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50" windowWidth="27795" windowHeight="11820"/>
  </bookViews>
  <sheets>
    <sheet name="EGB-Data" sheetId="3" r:id="rId1"/>
    <sheet name="ECB-Returns" sheetId="6" r:id="rId2"/>
    <sheet name="EGB-Chart" sheetId="4" r:id="rId3"/>
    <sheet name="EGB-PCA-By-Market" sheetId="5" r:id="rId4"/>
    <sheet name="EGB-PCA-By-Tenor" sheetId="7" r:id="rId5"/>
  </sheets>
  <definedNames>
    <definedName name="DateChain">'EGB-Data'!$E$10:$E$545</definedName>
    <definedName name="France10Y">'EGB-Data'!$BF$10:$BF$545</definedName>
    <definedName name="France2Y">'EGB-Data'!$AV$10:$AV$545</definedName>
    <definedName name="France30Y">'EGB-Data'!$BK$10:$BK$545</definedName>
    <definedName name="France5Y">'EGB-Data'!$BA$10:$BA$545</definedName>
    <definedName name="FranceReturns">'ECB-Returns'!$K$7:OFFSET('ECB-Returns'!$N$7,'ECB-Returns'!$L$2-1,0)</definedName>
    <definedName name="FranceReturns10Y">'EGB-Data'!$BG$10:$BG$791</definedName>
    <definedName name="FranceReturns2Y">'EGB-Data'!$AW$10:$AW$791</definedName>
    <definedName name="FranceReturns30Y">'EGB-Data'!$BL$10:$BL$791</definedName>
    <definedName name="FranceReturns5Y">'EGB-Data'!$BB$10:$BB$791</definedName>
    <definedName name="Germany10Y">'EGB-Data'!$R$10:$R$545</definedName>
    <definedName name="Germany2Y">'EGB-Data'!$H$10:$H$545</definedName>
    <definedName name="Germany30Y">'EGB-Data'!$W$10:$W$545</definedName>
    <definedName name="Germany5Y">'EGB-Data'!$M$10:$M$545</definedName>
    <definedName name="GermanyReturns">'ECB-Returns'!$C$7:OFFSET('ECB-Returns'!$F$7,'ECB-Returns'!$D$2-1,0)</definedName>
    <definedName name="GermanyReturns10Y">'EGB-Data'!$S$10:$S$791</definedName>
    <definedName name="GermanyReturns2Y">'EGB-Data'!$I$10:$I$791</definedName>
    <definedName name="GermanyReturns30Y">'EGB-Data'!$X$10:$X$791</definedName>
    <definedName name="GermanyReturns5Y">'EGB-Data'!$N$10:$N$791</definedName>
    <definedName name="Italy10Y">'EGB-Data'!$AL$10:$AL$545</definedName>
    <definedName name="Italy2Y">'EGB-Data'!$AB$10:$AB$545</definedName>
    <definedName name="Italy30Y">'EGB-Data'!$AQ$10:$AQ$545</definedName>
    <definedName name="Italy5Y">'EGB-Data'!$AG$10:$AG$545</definedName>
    <definedName name="ItalyReturns">'ECB-Returns'!$G$7:OFFSET('ECB-Returns'!$J$7,'ECB-Returns'!$H$2-1,0)</definedName>
    <definedName name="ItalyReturns10Y">'EGB-Data'!$AM$10:$AM$791</definedName>
    <definedName name="ItalyReturns2Y">'EGB-Data'!$AC$10:$AC$791</definedName>
    <definedName name="ItalyReturns30Y">'EGB-Data'!$AR$10:$AR$791</definedName>
    <definedName name="ItalyReturns5Y">'EGB-Data'!$AH$10:$AH$791</definedName>
    <definedName name="SelectBond">'EGB-Data'!$B$3:$B$18</definedName>
    <definedName name="Spain10Y">'EGB-Data'!$BZ$10:$BZ$545</definedName>
    <definedName name="Spain2Y">'EGB-Data'!$BP$10:$BP$545</definedName>
    <definedName name="Spain30Y">'EGB-Data'!$CE$10:$CE$545</definedName>
    <definedName name="Spain5Y">'EGB-Data'!$BU$10:$BU$545</definedName>
    <definedName name="SpainReturns">'ECB-Returns'!$O$7:OFFSET('ECB-Returns'!$R$7,'ECB-Returns'!$P$2-1,0)</definedName>
    <definedName name="SpainReturns10Y">'EGB-Data'!$CA$10:$CA$791</definedName>
    <definedName name="SpainReturns2Y">'EGB-Data'!$BQ$10:$BQ$791</definedName>
    <definedName name="SpainReturns30Y">'EGB-Data'!$CF$10:$CF$791</definedName>
    <definedName name="SpainReturns5Y">'EGB-Data'!$BV$10:$BV$791</definedName>
    <definedName name="TenorReturns10Y">'ECB-Returns'!$AG$7:OFFSET('ECB-Returns'!$AJ$7,'ECB-Returns'!$AH$2-1,0)</definedName>
    <definedName name="TenorReturns2Y">'ECB-Returns'!$U$7:OFFSET('ECB-Returns'!$X$7,'ECB-Returns'!$V$2-1,0)</definedName>
    <definedName name="TenorReturns30Y">'ECB-Returns'!$AM$7:OFFSET('ECB-Returns'!$AP$7,'ECB-Returns'!$AN$2-1,0)</definedName>
    <definedName name="TenorReturns5Y">'ECB-Returns'!$AA$7:OFFSET('ECB-Returns'!$AD$7,'ECB-Returns'!$AB$2-1,0)</definedName>
    <definedName name="TickerTable">'EGB-Data'!$B$3:$C$18</definedName>
  </definedNames>
  <calcPr calcId="145621" calcMode="manual" calcCompleted="0" calcOnSave="0" concurrentCalc="0"/>
</workbook>
</file>

<file path=xl/calcChain.xml><?xml version="1.0" encoding="utf-8"?>
<calcChain xmlns="http://schemas.openxmlformats.org/spreadsheetml/2006/main">
  <c r="U5" i="7" l="1" a="1"/>
  <c r="U5" i="7"/>
  <c r="V5" i="7"/>
  <c r="W5" i="7"/>
  <c r="X5" i="7"/>
  <c r="Y5" i="7"/>
  <c r="U6" i="7"/>
  <c r="V6" i="7"/>
  <c r="W6" i="7"/>
  <c r="X6" i="7"/>
  <c r="Y6" i="7"/>
  <c r="U7" i="7"/>
  <c r="V7" i="7"/>
  <c r="W7" i="7"/>
  <c r="X7" i="7"/>
  <c r="Y7" i="7"/>
  <c r="U8" i="7"/>
  <c r="V8" i="7"/>
  <c r="W8" i="7"/>
  <c r="X8" i="7"/>
  <c r="Y8" i="7"/>
  <c r="U9" i="7"/>
  <c r="V9" i="7"/>
  <c r="W9" i="7"/>
  <c r="X9" i="7"/>
  <c r="Y9" i="7"/>
  <c r="U10" i="7"/>
  <c r="V10" i="7"/>
  <c r="W10" i="7"/>
  <c r="X10" i="7"/>
  <c r="Y10" i="7"/>
  <c r="U11" i="7"/>
  <c r="V11" i="7"/>
  <c r="W11" i="7"/>
  <c r="X11" i="7"/>
  <c r="Y11" i="7"/>
  <c r="U12" i="7"/>
  <c r="V12" i="7"/>
  <c r="W12" i="7"/>
  <c r="X12" i="7"/>
  <c r="Y12" i="7"/>
  <c r="O5" i="7" a="1"/>
  <c r="O5" i="7"/>
  <c r="P5" i="7"/>
  <c r="Q5" i="7"/>
  <c r="R5" i="7"/>
  <c r="S5" i="7"/>
  <c r="O6" i="7"/>
  <c r="P6" i="7"/>
  <c r="Q6" i="7"/>
  <c r="R6" i="7"/>
  <c r="S6" i="7"/>
  <c r="O7" i="7"/>
  <c r="P7" i="7"/>
  <c r="Q7" i="7"/>
  <c r="R7" i="7"/>
  <c r="S7" i="7"/>
  <c r="O8" i="7"/>
  <c r="P8" i="7"/>
  <c r="Q8" i="7"/>
  <c r="R8" i="7"/>
  <c r="S8" i="7"/>
  <c r="O9" i="7"/>
  <c r="P9" i="7"/>
  <c r="Q9" i="7"/>
  <c r="R9" i="7"/>
  <c r="S9" i="7"/>
  <c r="O10" i="7"/>
  <c r="P10" i="7"/>
  <c r="Q10" i="7"/>
  <c r="R10" i="7"/>
  <c r="S10" i="7"/>
  <c r="O11" i="7"/>
  <c r="P11" i="7"/>
  <c r="Q11" i="7"/>
  <c r="R11" i="7"/>
  <c r="S11" i="7"/>
  <c r="O12" i="7"/>
  <c r="P12" i="7"/>
  <c r="Q12" i="7"/>
  <c r="R12" i="7"/>
  <c r="S12" i="7"/>
  <c r="I5" i="7" a="1"/>
  <c r="I5" i="7"/>
  <c r="J5" i="7"/>
  <c r="K5" i="7"/>
  <c r="L5" i="7"/>
  <c r="M5" i="7"/>
  <c r="I6" i="7"/>
  <c r="J6" i="7"/>
  <c r="K6" i="7"/>
  <c r="L6" i="7"/>
  <c r="M6" i="7"/>
  <c r="I7" i="7"/>
  <c r="J7" i="7"/>
  <c r="K7" i="7"/>
  <c r="L7" i="7"/>
  <c r="M7" i="7"/>
  <c r="I8" i="7"/>
  <c r="J8" i="7"/>
  <c r="K8" i="7"/>
  <c r="L8" i="7"/>
  <c r="M8" i="7"/>
  <c r="I9" i="7"/>
  <c r="J9" i="7"/>
  <c r="K9" i="7"/>
  <c r="L9" i="7"/>
  <c r="M9" i="7"/>
  <c r="I10" i="7"/>
  <c r="J10" i="7"/>
  <c r="K10" i="7"/>
  <c r="L10" i="7"/>
  <c r="M10" i="7"/>
  <c r="I11" i="7"/>
  <c r="J11" i="7"/>
  <c r="K11" i="7"/>
  <c r="L11" i="7"/>
  <c r="M11" i="7"/>
  <c r="I12" i="7"/>
  <c r="J12" i="7"/>
  <c r="K12" i="7"/>
  <c r="L12" i="7"/>
  <c r="M12" i="7"/>
  <c r="C5" i="7" a="1"/>
  <c r="C5" i="7"/>
  <c r="D5" i="7"/>
  <c r="E5" i="7"/>
  <c r="F5" i="7"/>
  <c r="G5" i="7"/>
  <c r="C6" i="7"/>
  <c r="D6" i="7"/>
  <c r="E6" i="7"/>
  <c r="F6" i="7"/>
  <c r="G6" i="7"/>
  <c r="C7" i="7"/>
  <c r="D7" i="7"/>
  <c r="E7" i="7"/>
  <c r="F7" i="7"/>
  <c r="G7" i="7"/>
  <c r="C8" i="7"/>
  <c r="D8" i="7"/>
  <c r="E8" i="7"/>
  <c r="F8" i="7"/>
  <c r="G8" i="7"/>
  <c r="C9" i="7"/>
  <c r="D9" i="7"/>
  <c r="E9" i="7"/>
  <c r="F9" i="7"/>
  <c r="G9" i="7"/>
  <c r="C10" i="7"/>
  <c r="D10" i="7"/>
  <c r="E10" i="7"/>
  <c r="F10" i="7"/>
  <c r="G10" i="7"/>
  <c r="C11" i="7"/>
  <c r="D11" i="7"/>
  <c r="E11" i="7"/>
  <c r="F11" i="7"/>
  <c r="G11" i="7"/>
  <c r="C12" i="7"/>
  <c r="D12" i="7"/>
  <c r="E12" i="7"/>
  <c r="F12" i="7"/>
  <c r="G12" i="7"/>
  <c r="Y16" i="7"/>
  <c r="X16" i="7"/>
  <c r="W16" i="7"/>
  <c r="V16" i="7"/>
  <c r="S16" i="7"/>
  <c r="R16" i="7"/>
  <c r="Q16" i="7"/>
  <c r="P16" i="7"/>
  <c r="M16" i="7"/>
  <c r="L16" i="7"/>
  <c r="K16" i="7"/>
  <c r="J16" i="7"/>
  <c r="G16" i="7"/>
  <c r="F16" i="7"/>
  <c r="E16" i="7"/>
  <c r="D16" i="7"/>
  <c r="T7" i="7"/>
  <c r="T8" i="7"/>
  <c r="T9" i="7"/>
  <c r="T10" i="7"/>
  <c r="T11" i="7"/>
  <c r="T12" i="7"/>
  <c r="N7" i="7"/>
  <c r="N8" i="7"/>
  <c r="N9" i="7"/>
  <c r="N10" i="7"/>
  <c r="N11" i="7"/>
  <c r="N12" i="7"/>
  <c r="H7" i="7"/>
  <c r="H8" i="7"/>
  <c r="H9" i="7"/>
  <c r="H10" i="7"/>
  <c r="H11" i="7"/>
  <c r="H12" i="7"/>
  <c r="B7" i="7"/>
  <c r="B8" i="7"/>
  <c r="B9" i="7"/>
  <c r="B10" i="7"/>
  <c r="B11" i="7"/>
  <c r="B12" i="7"/>
  <c r="U5" i="5" a="1"/>
  <c r="U5" i="5"/>
  <c r="V5" i="5"/>
  <c r="W5" i="5"/>
  <c r="X5" i="5"/>
  <c r="Y5" i="5"/>
  <c r="U6" i="5"/>
  <c r="V6" i="5"/>
  <c r="W6" i="5"/>
  <c r="X6" i="5"/>
  <c r="Y6" i="5"/>
  <c r="U7" i="5"/>
  <c r="V7" i="5"/>
  <c r="W7" i="5"/>
  <c r="X7" i="5"/>
  <c r="Y7" i="5"/>
  <c r="U8" i="5"/>
  <c r="V8" i="5"/>
  <c r="W8" i="5"/>
  <c r="X8" i="5"/>
  <c r="Y8" i="5"/>
  <c r="U9" i="5"/>
  <c r="V9" i="5"/>
  <c r="W9" i="5"/>
  <c r="X9" i="5"/>
  <c r="Y9" i="5"/>
  <c r="U10" i="5"/>
  <c r="V10" i="5"/>
  <c r="W10" i="5"/>
  <c r="X10" i="5"/>
  <c r="Y10" i="5"/>
  <c r="U11" i="5"/>
  <c r="V11" i="5"/>
  <c r="W11" i="5"/>
  <c r="X11" i="5"/>
  <c r="Y11" i="5"/>
  <c r="U12" i="5"/>
  <c r="V12" i="5"/>
  <c r="W12" i="5"/>
  <c r="X12" i="5"/>
  <c r="Y12" i="5"/>
  <c r="O5" i="5" a="1"/>
  <c r="O5" i="5"/>
  <c r="P5" i="5"/>
  <c r="Q5" i="5"/>
  <c r="R5" i="5"/>
  <c r="S5" i="5"/>
  <c r="O6" i="5"/>
  <c r="P6" i="5"/>
  <c r="Q6" i="5"/>
  <c r="R6" i="5"/>
  <c r="S6" i="5"/>
  <c r="O7" i="5"/>
  <c r="P7" i="5"/>
  <c r="Q7" i="5"/>
  <c r="R7" i="5"/>
  <c r="S7" i="5"/>
  <c r="O8" i="5"/>
  <c r="P8" i="5"/>
  <c r="Q8" i="5"/>
  <c r="R8" i="5"/>
  <c r="S8" i="5"/>
  <c r="O9" i="5"/>
  <c r="P9" i="5"/>
  <c r="Q9" i="5"/>
  <c r="R9" i="5"/>
  <c r="S9" i="5"/>
  <c r="O10" i="5"/>
  <c r="P10" i="5"/>
  <c r="Q10" i="5"/>
  <c r="R10" i="5"/>
  <c r="S10" i="5"/>
  <c r="O11" i="5"/>
  <c r="P11" i="5"/>
  <c r="Q11" i="5"/>
  <c r="R11" i="5"/>
  <c r="S11" i="5"/>
  <c r="O12" i="5"/>
  <c r="P12" i="5"/>
  <c r="Q12" i="5"/>
  <c r="R12" i="5"/>
  <c r="S12" i="5"/>
  <c r="I5" i="5" a="1"/>
  <c r="I5" i="5"/>
  <c r="J5" i="5"/>
  <c r="K5" i="5"/>
  <c r="L5" i="5"/>
  <c r="M5" i="5"/>
  <c r="I6" i="5"/>
  <c r="J6" i="5"/>
  <c r="K6" i="5"/>
  <c r="L6" i="5"/>
  <c r="M6" i="5"/>
  <c r="I7" i="5"/>
  <c r="J7" i="5"/>
  <c r="K7" i="5"/>
  <c r="L7" i="5"/>
  <c r="M7" i="5"/>
  <c r="I8" i="5"/>
  <c r="J8" i="5"/>
  <c r="K8" i="5"/>
  <c r="L8" i="5"/>
  <c r="M8" i="5"/>
  <c r="I9" i="5"/>
  <c r="J9" i="5"/>
  <c r="K9" i="5"/>
  <c r="L9" i="5"/>
  <c r="M9" i="5"/>
  <c r="I10" i="5"/>
  <c r="J10" i="5"/>
  <c r="K10" i="5"/>
  <c r="L10" i="5"/>
  <c r="M10" i="5"/>
  <c r="I11" i="5"/>
  <c r="J11" i="5"/>
  <c r="K11" i="5"/>
  <c r="L11" i="5"/>
  <c r="M11" i="5"/>
  <c r="I12" i="5"/>
  <c r="J12" i="5"/>
  <c r="K12" i="5"/>
  <c r="L12" i="5"/>
  <c r="M12" i="5"/>
  <c r="C5" i="5" a="1"/>
  <c r="C5" i="5"/>
  <c r="D5" i="5"/>
  <c r="E5" i="5"/>
  <c r="F5" i="5"/>
  <c r="G5" i="5"/>
  <c r="C6" i="5"/>
  <c r="D6" i="5"/>
  <c r="E6" i="5"/>
  <c r="F6" i="5"/>
  <c r="G6" i="5"/>
  <c r="C7" i="5"/>
  <c r="D7" i="5"/>
  <c r="E7" i="5"/>
  <c r="F7" i="5"/>
  <c r="G7" i="5"/>
  <c r="C8" i="5"/>
  <c r="D8" i="5"/>
  <c r="E8" i="5"/>
  <c r="F8" i="5"/>
  <c r="G8" i="5"/>
  <c r="C9" i="5"/>
  <c r="D9" i="5"/>
  <c r="E9" i="5"/>
  <c r="F9" i="5"/>
  <c r="G9" i="5"/>
  <c r="C10" i="5"/>
  <c r="D10" i="5"/>
  <c r="E10" i="5"/>
  <c r="F10" i="5"/>
  <c r="G10" i="5"/>
  <c r="C11" i="5"/>
  <c r="D11" i="5"/>
  <c r="E11" i="5"/>
  <c r="F11" i="5"/>
  <c r="G11" i="5"/>
  <c r="C12" i="5"/>
  <c r="D12" i="5"/>
  <c r="E12" i="5"/>
  <c r="F12" i="5"/>
  <c r="G12" i="5"/>
  <c r="J6" i="6" a="1"/>
  <c r="J7" i="6"/>
  <c r="AN7" i="6"/>
  <c r="J8" i="6"/>
  <c r="AN8" i="6"/>
  <c r="J9" i="6"/>
  <c r="AN9" i="6"/>
  <c r="J10" i="6"/>
  <c r="AN10" i="6"/>
  <c r="J11" i="6"/>
  <c r="AN11" i="6"/>
  <c r="J12" i="6"/>
  <c r="AN12" i="6"/>
  <c r="J13" i="6"/>
  <c r="AN13" i="6"/>
  <c r="J14" i="6"/>
  <c r="AN14" i="6"/>
  <c r="J15" i="6"/>
  <c r="AN15" i="6"/>
  <c r="J16" i="6"/>
  <c r="AN16" i="6"/>
  <c r="J17" i="6"/>
  <c r="AN17" i="6"/>
  <c r="J18" i="6"/>
  <c r="AN18" i="6"/>
  <c r="J19" i="6"/>
  <c r="AN19" i="6"/>
  <c r="J20" i="6"/>
  <c r="AN20" i="6"/>
  <c r="J21" i="6"/>
  <c r="AN21" i="6"/>
  <c r="J22" i="6"/>
  <c r="AN22" i="6"/>
  <c r="J23" i="6"/>
  <c r="AN23" i="6"/>
  <c r="J24" i="6"/>
  <c r="AN24" i="6"/>
  <c r="J25" i="6"/>
  <c r="AN25" i="6"/>
  <c r="J26" i="6"/>
  <c r="AN26" i="6"/>
  <c r="J27" i="6"/>
  <c r="AN27" i="6"/>
  <c r="J28" i="6"/>
  <c r="AN28" i="6"/>
  <c r="J29" i="6"/>
  <c r="AN29" i="6"/>
  <c r="J30" i="6"/>
  <c r="AN30" i="6"/>
  <c r="J31" i="6"/>
  <c r="AN31" i="6"/>
  <c r="J32" i="6"/>
  <c r="AN32" i="6"/>
  <c r="J33" i="6"/>
  <c r="AN33" i="6"/>
  <c r="J34" i="6"/>
  <c r="AN34" i="6"/>
  <c r="J35" i="6"/>
  <c r="AN35" i="6"/>
  <c r="J36" i="6"/>
  <c r="AN36" i="6"/>
  <c r="J37" i="6"/>
  <c r="AN37" i="6"/>
  <c r="J38" i="6"/>
  <c r="AN38" i="6"/>
  <c r="J39" i="6"/>
  <c r="AN39" i="6"/>
  <c r="J40" i="6"/>
  <c r="AN40" i="6"/>
  <c r="J41" i="6"/>
  <c r="AN41" i="6"/>
  <c r="J42" i="6"/>
  <c r="AN42" i="6"/>
  <c r="J43" i="6"/>
  <c r="AN43" i="6"/>
  <c r="J44" i="6"/>
  <c r="AN44" i="6"/>
  <c r="J45" i="6"/>
  <c r="AN45" i="6"/>
  <c r="J46" i="6"/>
  <c r="AN46" i="6"/>
  <c r="J47" i="6"/>
  <c r="AN47" i="6"/>
  <c r="J48" i="6"/>
  <c r="AN48" i="6"/>
  <c r="J49" i="6"/>
  <c r="AN49" i="6"/>
  <c r="J50" i="6"/>
  <c r="AN50" i="6"/>
  <c r="J51" i="6"/>
  <c r="AN51" i="6"/>
  <c r="J52" i="6"/>
  <c r="AN52" i="6"/>
  <c r="J53" i="6"/>
  <c r="AN53" i="6"/>
  <c r="J54" i="6"/>
  <c r="AN54" i="6"/>
  <c r="J55" i="6"/>
  <c r="AN55" i="6"/>
  <c r="J56" i="6"/>
  <c r="AN56" i="6"/>
  <c r="J57" i="6"/>
  <c r="AN57" i="6"/>
  <c r="J58" i="6"/>
  <c r="AN58" i="6"/>
  <c r="J59" i="6"/>
  <c r="AN59" i="6"/>
  <c r="J60" i="6"/>
  <c r="AN60" i="6"/>
  <c r="J61" i="6"/>
  <c r="AN61" i="6"/>
  <c r="J62" i="6"/>
  <c r="AN62" i="6"/>
  <c r="J63" i="6"/>
  <c r="AN63" i="6"/>
  <c r="J64" i="6"/>
  <c r="AN64" i="6"/>
  <c r="J65" i="6"/>
  <c r="AN65" i="6"/>
  <c r="J66" i="6"/>
  <c r="AN66" i="6"/>
  <c r="J67" i="6"/>
  <c r="AN67" i="6"/>
  <c r="J68" i="6"/>
  <c r="AN68" i="6"/>
  <c r="J69" i="6"/>
  <c r="AN69" i="6"/>
  <c r="J70" i="6"/>
  <c r="AN70" i="6"/>
  <c r="J71" i="6"/>
  <c r="AN71" i="6"/>
  <c r="J72" i="6"/>
  <c r="AN72" i="6"/>
  <c r="J73" i="6"/>
  <c r="AN73" i="6"/>
  <c r="J74" i="6"/>
  <c r="AN74" i="6"/>
  <c r="J75" i="6"/>
  <c r="AN75" i="6"/>
  <c r="J76" i="6"/>
  <c r="AN76" i="6"/>
  <c r="J77" i="6"/>
  <c r="AN77" i="6"/>
  <c r="J78" i="6"/>
  <c r="AN78" i="6"/>
  <c r="J79" i="6"/>
  <c r="AN79" i="6"/>
  <c r="J80" i="6"/>
  <c r="AN80" i="6"/>
  <c r="J81" i="6"/>
  <c r="AN81" i="6"/>
  <c r="J82" i="6"/>
  <c r="AN82" i="6"/>
  <c r="J83" i="6"/>
  <c r="AN83" i="6"/>
  <c r="J84" i="6"/>
  <c r="AN84" i="6"/>
  <c r="J85" i="6"/>
  <c r="AN85" i="6"/>
  <c r="J86" i="6"/>
  <c r="AN86" i="6"/>
  <c r="J87" i="6"/>
  <c r="AN87" i="6"/>
  <c r="J88" i="6"/>
  <c r="AN88" i="6"/>
  <c r="J89" i="6"/>
  <c r="AN89" i="6"/>
  <c r="J90" i="6"/>
  <c r="AN90" i="6"/>
  <c r="J91" i="6"/>
  <c r="AN91" i="6"/>
  <c r="J92" i="6"/>
  <c r="AN92" i="6"/>
  <c r="J93" i="6"/>
  <c r="AN93" i="6"/>
  <c r="J94" i="6"/>
  <c r="AN94" i="6"/>
  <c r="J95" i="6"/>
  <c r="AN95" i="6"/>
  <c r="J96" i="6"/>
  <c r="AN96" i="6"/>
  <c r="J97" i="6"/>
  <c r="AN97" i="6"/>
  <c r="J98" i="6"/>
  <c r="AN98" i="6"/>
  <c r="J99" i="6"/>
  <c r="AN99" i="6"/>
  <c r="J100" i="6"/>
  <c r="AN100" i="6"/>
  <c r="J101" i="6"/>
  <c r="AN101" i="6"/>
  <c r="J102" i="6"/>
  <c r="AN102" i="6"/>
  <c r="J103" i="6"/>
  <c r="AN103" i="6"/>
  <c r="J104" i="6"/>
  <c r="AN104" i="6"/>
  <c r="J105" i="6"/>
  <c r="AN105" i="6"/>
  <c r="J106" i="6"/>
  <c r="AN106" i="6"/>
  <c r="J107" i="6"/>
  <c r="AN107" i="6"/>
  <c r="J108" i="6"/>
  <c r="AN108" i="6"/>
  <c r="J109" i="6"/>
  <c r="AN109" i="6"/>
  <c r="J110" i="6"/>
  <c r="AN110" i="6"/>
  <c r="J111" i="6"/>
  <c r="AN111" i="6"/>
  <c r="J112" i="6"/>
  <c r="AN112" i="6"/>
  <c r="J113" i="6"/>
  <c r="AN113" i="6"/>
  <c r="J114" i="6"/>
  <c r="AN114" i="6"/>
  <c r="J115" i="6"/>
  <c r="AN115" i="6"/>
  <c r="J116" i="6"/>
  <c r="AN116" i="6"/>
  <c r="J117" i="6"/>
  <c r="AN117" i="6"/>
  <c r="J118" i="6"/>
  <c r="AN118" i="6"/>
  <c r="J119" i="6"/>
  <c r="AN119" i="6"/>
  <c r="J120" i="6"/>
  <c r="AN120" i="6"/>
  <c r="J121" i="6"/>
  <c r="AN121" i="6"/>
  <c r="J122" i="6"/>
  <c r="AN122" i="6"/>
  <c r="J123" i="6"/>
  <c r="AN123" i="6"/>
  <c r="J124" i="6"/>
  <c r="AN124" i="6"/>
  <c r="J125" i="6"/>
  <c r="AN125" i="6"/>
  <c r="J126" i="6"/>
  <c r="AN126" i="6"/>
  <c r="J127" i="6"/>
  <c r="AN127" i="6"/>
  <c r="J128" i="6"/>
  <c r="AN128" i="6"/>
  <c r="J129" i="6"/>
  <c r="AN129" i="6"/>
  <c r="J130" i="6"/>
  <c r="AN130" i="6"/>
  <c r="J131" i="6"/>
  <c r="AN131" i="6"/>
  <c r="J132" i="6"/>
  <c r="AN132" i="6"/>
  <c r="J133" i="6"/>
  <c r="AN133" i="6"/>
  <c r="J134" i="6"/>
  <c r="AN134" i="6"/>
  <c r="J135" i="6"/>
  <c r="AN135" i="6"/>
  <c r="J136" i="6"/>
  <c r="AN136" i="6"/>
  <c r="J137" i="6"/>
  <c r="AN137" i="6"/>
  <c r="J138" i="6"/>
  <c r="AN138" i="6"/>
  <c r="J139" i="6"/>
  <c r="AN139" i="6"/>
  <c r="J140" i="6"/>
  <c r="AN140" i="6"/>
  <c r="J141" i="6"/>
  <c r="AN141" i="6"/>
  <c r="J142" i="6"/>
  <c r="AN142" i="6"/>
  <c r="J143" i="6"/>
  <c r="AN143" i="6"/>
  <c r="J144" i="6"/>
  <c r="AN144" i="6"/>
  <c r="J145" i="6"/>
  <c r="AN145" i="6"/>
  <c r="J146" i="6"/>
  <c r="AN146" i="6"/>
  <c r="J147" i="6"/>
  <c r="AN147" i="6"/>
  <c r="J148" i="6"/>
  <c r="AN148" i="6"/>
  <c r="J149" i="6"/>
  <c r="AN149" i="6"/>
  <c r="J150" i="6"/>
  <c r="AN150" i="6"/>
  <c r="J151" i="6"/>
  <c r="AN151" i="6"/>
  <c r="J152" i="6"/>
  <c r="AN152" i="6"/>
  <c r="J153" i="6"/>
  <c r="AN153" i="6"/>
  <c r="J154" i="6"/>
  <c r="AN154" i="6"/>
  <c r="J155" i="6"/>
  <c r="AN155" i="6"/>
  <c r="J156" i="6"/>
  <c r="AN156" i="6"/>
  <c r="J157" i="6"/>
  <c r="AN157" i="6"/>
  <c r="J158" i="6"/>
  <c r="AN158" i="6"/>
  <c r="J159" i="6"/>
  <c r="AN159" i="6"/>
  <c r="J160" i="6"/>
  <c r="AN160" i="6"/>
  <c r="J161" i="6"/>
  <c r="AN161" i="6"/>
  <c r="J162" i="6"/>
  <c r="AN162" i="6"/>
  <c r="J163" i="6"/>
  <c r="AN163" i="6"/>
  <c r="J164" i="6"/>
  <c r="AN164" i="6"/>
  <c r="J165" i="6"/>
  <c r="AN165" i="6"/>
  <c r="J166" i="6"/>
  <c r="AN166" i="6"/>
  <c r="J167" i="6"/>
  <c r="AN167" i="6"/>
  <c r="J168" i="6"/>
  <c r="AN168" i="6"/>
  <c r="J169" i="6"/>
  <c r="AN169" i="6"/>
  <c r="J170" i="6"/>
  <c r="AN170" i="6"/>
  <c r="J171" i="6"/>
  <c r="AN171" i="6"/>
  <c r="J172" i="6"/>
  <c r="AN172" i="6"/>
  <c r="J173" i="6"/>
  <c r="AN173" i="6"/>
  <c r="J174" i="6"/>
  <c r="AN174" i="6"/>
  <c r="J175" i="6"/>
  <c r="AN175" i="6"/>
  <c r="J176" i="6"/>
  <c r="AN176" i="6"/>
  <c r="J177" i="6"/>
  <c r="AN177" i="6"/>
  <c r="J178" i="6"/>
  <c r="AN178" i="6"/>
  <c r="J179" i="6"/>
  <c r="AN179" i="6"/>
  <c r="J180" i="6"/>
  <c r="AN180" i="6"/>
  <c r="J181" i="6"/>
  <c r="AN181" i="6"/>
  <c r="J182" i="6"/>
  <c r="AN182" i="6"/>
  <c r="J183" i="6"/>
  <c r="AN183" i="6"/>
  <c r="J184" i="6"/>
  <c r="AN184" i="6"/>
  <c r="J185" i="6"/>
  <c r="AN185" i="6"/>
  <c r="J186" i="6"/>
  <c r="AN186" i="6"/>
  <c r="J187" i="6"/>
  <c r="AN187" i="6"/>
  <c r="J188" i="6"/>
  <c r="AN188" i="6"/>
  <c r="J189" i="6"/>
  <c r="AN189" i="6"/>
  <c r="J190" i="6"/>
  <c r="AN190" i="6"/>
  <c r="J191" i="6"/>
  <c r="AN191" i="6"/>
  <c r="J192" i="6"/>
  <c r="AN192" i="6"/>
  <c r="J193" i="6"/>
  <c r="AN193" i="6"/>
  <c r="J194" i="6"/>
  <c r="AN194" i="6"/>
  <c r="J195" i="6"/>
  <c r="AN195" i="6"/>
  <c r="J196" i="6"/>
  <c r="AN196" i="6"/>
  <c r="J197" i="6"/>
  <c r="AN197" i="6"/>
  <c r="J198" i="6"/>
  <c r="AN198" i="6"/>
  <c r="J199" i="6"/>
  <c r="AN199" i="6"/>
  <c r="J200" i="6"/>
  <c r="AN200" i="6"/>
  <c r="J201" i="6"/>
  <c r="AN201" i="6"/>
  <c r="J202" i="6"/>
  <c r="AN202" i="6"/>
  <c r="J203" i="6"/>
  <c r="AN203" i="6"/>
  <c r="J204" i="6"/>
  <c r="AN204" i="6"/>
  <c r="J205" i="6"/>
  <c r="AN205" i="6"/>
  <c r="J206" i="6"/>
  <c r="AN206" i="6"/>
  <c r="J207" i="6"/>
  <c r="AN207" i="6"/>
  <c r="J208" i="6"/>
  <c r="AN208" i="6"/>
  <c r="J209" i="6"/>
  <c r="AN209" i="6"/>
  <c r="J210" i="6"/>
  <c r="AN210" i="6"/>
  <c r="J211" i="6"/>
  <c r="AN211" i="6"/>
  <c r="J212" i="6"/>
  <c r="AN212" i="6"/>
  <c r="J213" i="6"/>
  <c r="AN213" i="6"/>
  <c r="J214" i="6"/>
  <c r="AN214" i="6"/>
  <c r="J215" i="6"/>
  <c r="AN215" i="6"/>
  <c r="J216" i="6"/>
  <c r="AN216" i="6"/>
  <c r="J217" i="6"/>
  <c r="AN217" i="6"/>
  <c r="J218" i="6"/>
  <c r="AN218" i="6"/>
  <c r="J219" i="6"/>
  <c r="AN219" i="6"/>
  <c r="J220" i="6"/>
  <c r="AN220" i="6"/>
  <c r="J221" i="6"/>
  <c r="AN221" i="6"/>
  <c r="J222" i="6"/>
  <c r="AN222" i="6"/>
  <c r="J223" i="6"/>
  <c r="AN223" i="6"/>
  <c r="J224" i="6"/>
  <c r="AN224" i="6"/>
  <c r="J225" i="6"/>
  <c r="AN225" i="6"/>
  <c r="J226" i="6"/>
  <c r="AN226" i="6"/>
  <c r="J227" i="6"/>
  <c r="AN227" i="6"/>
  <c r="J228" i="6"/>
  <c r="AN228" i="6"/>
  <c r="J229" i="6"/>
  <c r="AN229" i="6"/>
  <c r="J230" i="6"/>
  <c r="AN230" i="6"/>
  <c r="J231" i="6"/>
  <c r="AN231" i="6"/>
  <c r="J232" i="6"/>
  <c r="AN232" i="6"/>
  <c r="J233" i="6"/>
  <c r="AN233" i="6"/>
  <c r="J234" i="6"/>
  <c r="AN234" i="6"/>
  <c r="J235" i="6"/>
  <c r="AN235" i="6"/>
  <c r="J236" i="6"/>
  <c r="AN236" i="6"/>
  <c r="J237" i="6"/>
  <c r="AN237" i="6"/>
  <c r="J238" i="6"/>
  <c r="AN238" i="6"/>
  <c r="J239" i="6"/>
  <c r="AN239" i="6"/>
  <c r="J240" i="6"/>
  <c r="AN240" i="6"/>
  <c r="J241" i="6"/>
  <c r="AN241" i="6"/>
  <c r="J242" i="6"/>
  <c r="AN242" i="6"/>
  <c r="J243" i="6"/>
  <c r="AN243" i="6"/>
  <c r="J244" i="6"/>
  <c r="AN244" i="6"/>
  <c r="J245" i="6"/>
  <c r="AN245" i="6"/>
  <c r="J246" i="6"/>
  <c r="AN246" i="6"/>
  <c r="J247" i="6"/>
  <c r="AN247" i="6"/>
  <c r="J248" i="6"/>
  <c r="AN248" i="6"/>
  <c r="J249" i="6"/>
  <c r="AN249" i="6"/>
  <c r="J250" i="6"/>
  <c r="AN250" i="6"/>
  <c r="J251" i="6"/>
  <c r="AN251" i="6"/>
  <c r="J252" i="6"/>
  <c r="AN252" i="6"/>
  <c r="J253" i="6"/>
  <c r="AN253" i="6"/>
  <c r="J254" i="6"/>
  <c r="AN254" i="6"/>
  <c r="J255" i="6"/>
  <c r="AN255" i="6"/>
  <c r="J256" i="6"/>
  <c r="AN256" i="6"/>
  <c r="J257" i="6"/>
  <c r="AN257" i="6"/>
  <c r="J258" i="6"/>
  <c r="AN258" i="6"/>
  <c r="J259" i="6"/>
  <c r="AN259" i="6"/>
  <c r="J260" i="6"/>
  <c r="AN260" i="6"/>
  <c r="J261" i="6"/>
  <c r="AN261" i="6"/>
  <c r="J262" i="6"/>
  <c r="AN262" i="6"/>
  <c r="J263" i="6"/>
  <c r="AN263" i="6"/>
  <c r="J264" i="6"/>
  <c r="AN264" i="6"/>
  <c r="J265" i="6"/>
  <c r="AN265" i="6"/>
  <c r="J266" i="6"/>
  <c r="AN266" i="6"/>
  <c r="J267" i="6"/>
  <c r="AN267" i="6"/>
  <c r="J268" i="6"/>
  <c r="AN268" i="6"/>
  <c r="J269" i="6"/>
  <c r="AN269" i="6"/>
  <c r="J270" i="6"/>
  <c r="AN270" i="6"/>
  <c r="J271" i="6"/>
  <c r="AN271" i="6"/>
  <c r="J272" i="6"/>
  <c r="AN272" i="6"/>
  <c r="J273" i="6"/>
  <c r="AN273" i="6"/>
  <c r="J274" i="6"/>
  <c r="AN274" i="6"/>
  <c r="J275" i="6"/>
  <c r="AN275" i="6"/>
  <c r="J276" i="6"/>
  <c r="AN276" i="6"/>
  <c r="J277" i="6"/>
  <c r="AN277" i="6"/>
  <c r="J278" i="6"/>
  <c r="AN278" i="6"/>
  <c r="J279" i="6"/>
  <c r="AN279" i="6"/>
  <c r="J280" i="6"/>
  <c r="AN280" i="6"/>
  <c r="J281" i="6"/>
  <c r="AN281" i="6"/>
  <c r="J282" i="6"/>
  <c r="AN282" i="6"/>
  <c r="J283" i="6"/>
  <c r="AN283" i="6"/>
  <c r="J284" i="6"/>
  <c r="AN284" i="6"/>
  <c r="J285" i="6"/>
  <c r="AN285" i="6"/>
  <c r="J286" i="6"/>
  <c r="AN286" i="6"/>
  <c r="J287" i="6"/>
  <c r="AN287" i="6"/>
  <c r="J288" i="6"/>
  <c r="AN288" i="6"/>
  <c r="J289" i="6"/>
  <c r="AN289" i="6"/>
  <c r="J290" i="6"/>
  <c r="AN290" i="6"/>
  <c r="J291" i="6"/>
  <c r="AN291" i="6"/>
  <c r="J292" i="6"/>
  <c r="AN292" i="6"/>
  <c r="J293" i="6"/>
  <c r="AN293" i="6"/>
  <c r="J294" i="6"/>
  <c r="AN294" i="6"/>
  <c r="J295" i="6"/>
  <c r="AN295" i="6"/>
  <c r="J296" i="6"/>
  <c r="AN296" i="6"/>
  <c r="J297" i="6"/>
  <c r="AN297" i="6"/>
  <c r="J298" i="6"/>
  <c r="AN298" i="6"/>
  <c r="J299" i="6"/>
  <c r="AN299" i="6"/>
  <c r="J300" i="6"/>
  <c r="AN300" i="6"/>
  <c r="J301" i="6"/>
  <c r="AN301" i="6"/>
  <c r="J302" i="6"/>
  <c r="AN302" i="6"/>
  <c r="J303" i="6"/>
  <c r="AN303" i="6"/>
  <c r="J304" i="6"/>
  <c r="AN304" i="6"/>
  <c r="J305" i="6"/>
  <c r="AN305" i="6"/>
  <c r="J306" i="6"/>
  <c r="AN306" i="6"/>
  <c r="J307" i="6"/>
  <c r="AN307" i="6"/>
  <c r="J308" i="6"/>
  <c r="AN308" i="6"/>
  <c r="J309" i="6"/>
  <c r="AN309" i="6"/>
  <c r="J310" i="6"/>
  <c r="AN310" i="6"/>
  <c r="J311" i="6"/>
  <c r="AN311" i="6"/>
  <c r="J312" i="6"/>
  <c r="AN312" i="6"/>
  <c r="J313" i="6"/>
  <c r="AN313" i="6"/>
  <c r="J314" i="6"/>
  <c r="AN314" i="6"/>
  <c r="J315" i="6"/>
  <c r="AN315" i="6"/>
  <c r="J316" i="6"/>
  <c r="AN316" i="6"/>
  <c r="J317" i="6"/>
  <c r="AN317" i="6"/>
  <c r="J318" i="6"/>
  <c r="AN318" i="6"/>
  <c r="J319" i="6"/>
  <c r="AN319" i="6"/>
  <c r="J320" i="6"/>
  <c r="AN320" i="6"/>
  <c r="J321" i="6"/>
  <c r="AN321" i="6"/>
  <c r="J322" i="6"/>
  <c r="AN322" i="6"/>
  <c r="J323" i="6"/>
  <c r="AN323" i="6"/>
  <c r="J324" i="6"/>
  <c r="AN324" i="6"/>
  <c r="J325" i="6"/>
  <c r="AN325" i="6"/>
  <c r="J326" i="6"/>
  <c r="AN326" i="6"/>
  <c r="J327" i="6"/>
  <c r="AN327" i="6"/>
  <c r="J328" i="6"/>
  <c r="AN328" i="6"/>
  <c r="J329" i="6"/>
  <c r="AN329" i="6"/>
  <c r="J330" i="6"/>
  <c r="AN330" i="6"/>
  <c r="J331" i="6"/>
  <c r="AN331" i="6"/>
  <c r="J332" i="6"/>
  <c r="AN332" i="6"/>
  <c r="J333" i="6"/>
  <c r="AN333" i="6"/>
  <c r="J334" i="6"/>
  <c r="AN334" i="6"/>
  <c r="J335" i="6"/>
  <c r="AN335" i="6"/>
  <c r="J336" i="6"/>
  <c r="AN336" i="6"/>
  <c r="J337" i="6"/>
  <c r="AN337" i="6"/>
  <c r="J338" i="6"/>
  <c r="AN338" i="6"/>
  <c r="J339" i="6"/>
  <c r="AN339" i="6"/>
  <c r="J340" i="6"/>
  <c r="AN340" i="6"/>
  <c r="J341" i="6"/>
  <c r="AN341" i="6"/>
  <c r="J342" i="6"/>
  <c r="AN342" i="6"/>
  <c r="J343" i="6"/>
  <c r="AN343" i="6"/>
  <c r="J344" i="6"/>
  <c r="AN344" i="6"/>
  <c r="J345" i="6"/>
  <c r="AN345" i="6"/>
  <c r="J346" i="6"/>
  <c r="AN346" i="6"/>
  <c r="J347" i="6"/>
  <c r="AN347" i="6"/>
  <c r="J348" i="6"/>
  <c r="AN348" i="6"/>
  <c r="J349" i="6"/>
  <c r="AN349" i="6"/>
  <c r="J350" i="6"/>
  <c r="AN350" i="6"/>
  <c r="J351" i="6"/>
  <c r="AN351" i="6"/>
  <c r="J352" i="6"/>
  <c r="AN352" i="6"/>
  <c r="J353" i="6"/>
  <c r="AN353" i="6"/>
  <c r="J354" i="6"/>
  <c r="AN354" i="6"/>
  <c r="J355" i="6"/>
  <c r="AN355" i="6"/>
  <c r="J356" i="6"/>
  <c r="AN356" i="6"/>
  <c r="J357" i="6"/>
  <c r="AN357" i="6"/>
  <c r="J358" i="6"/>
  <c r="AN358" i="6"/>
  <c r="J359" i="6"/>
  <c r="AN359" i="6"/>
  <c r="J360" i="6"/>
  <c r="AN360" i="6"/>
  <c r="J361" i="6"/>
  <c r="AN361" i="6"/>
  <c r="J362" i="6"/>
  <c r="AN362" i="6"/>
  <c r="J363" i="6"/>
  <c r="AN363" i="6"/>
  <c r="J364" i="6"/>
  <c r="AN364" i="6"/>
  <c r="J365" i="6"/>
  <c r="AN365" i="6"/>
  <c r="J366" i="6"/>
  <c r="AN366" i="6"/>
  <c r="J367" i="6"/>
  <c r="AN367" i="6"/>
  <c r="J368" i="6"/>
  <c r="AN368" i="6"/>
  <c r="J369" i="6"/>
  <c r="AN369" i="6"/>
  <c r="J370" i="6"/>
  <c r="AN370" i="6"/>
  <c r="J371" i="6"/>
  <c r="AN371" i="6"/>
  <c r="J372" i="6"/>
  <c r="AN372" i="6"/>
  <c r="J373" i="6"/>
  <c r="AN373" i="6"/>
  <c r="J374" i="6"/>
  <c r="AN374" i="6"/>
  <c r="J375" i="6"/>
  <c r="AN375" i="6"/>
  <c r="J376" i="6"/>
  <c r="AN376" i="6"/>
  <c r="J377" i="6"/>
  <c r="AN377" i="6"/>
  <c r="J378" i="6"/>
  <c r="AN378" i="6"/>
  <c r="J379" i="6"/>
  <c r="AN379" i="6"/>
  <c r="J380" i="6"/>
  <c r="AN380" i="6"/>
  <c r="J381" i="6"/>
  <c r="AN381" i="6"/>
  <c r="J382" i="6"/>
  <c r="AN382" i="6"/>
  <c r="J383" i="6"/>
  <c r="AN383" i="6"/>
  <c r="J384" i="6"/>
  <c r="AN384" i="6"/>
  <c r="J385" i="6"/>
  <c r="AN385" i="6"/>
  <c r="J386" i="6"/>
  <c r="AN386" i="6"/>
  <c r="J387" i="6"/>
  <c r="AN387" i="6"/>
  <c r="J388" i="6"/>
  <c r="AN388" i="6"/>
  <c r="J389" i="6"/>
  <c r="AN389" i="6"/>
  <c r="J390" i="6"/>
  <c r="AN390" i="6"/>
  <c r="J391" i="6"/>
  <c r="AN391" i="6"/>
  <c r="J392" i="6"/>
  <c r="AN392" i="6"/>
  <c r="J393" i="6"/>
  <c r="AN393" i="6"/>
  <c r="J394" i="6"/>
  <c r="AN394" i="6"/>
  <c r="J395" i="6"/>
  <c r="AN395" i="6"/>
  <c r="J396" i="6"/>
  <c r="AN396" i="6"/>
  <c r="J397" i="6"/>
  <c r="AN397" i="6"/>
  <c r="J398" i="6"/>
  <c r="AN398" i="6"/>
  <c r="J399" i="6"/>
  <c r="AN399" i="6"/>
  <c r="J400" i="6"/>
  <c r="AN400" i="6"/>
  <c r="J401" i="6"/>
  <c r="AN401" i="6"/>
  <c r="J402" i="6"/>
  <c r="AN402" i="6"/>
  <c r="J403" i="6"/>
  <c r="AN403" i="6"/>
  <c r="J404" i="6"/>
  <c r="AN404" i="6"/>
  <c r="J405" i="6"/>
  <c r="AN405" i="6"/>
  <c r="J406" i="6"/>
  <c r="AN406" i="6"/>
  <c r="J407" i="6"/>
  <c r="AN407" i="6"/>
  <c r="J408" i="6"/>
  <c r="AN408" i="6"/>
  <c r="J409" i="6"/>
  <c r="AN409" i="6"/>
  <c r="J410" i="6"/>
  <c r="AN410" i="6"/>
  <c r="J411" i="6"/>
  <c r="AN411" i="6"/>
  <c r="J412" i="6"/>
  <c r="AN412" i="6"/>
  <c r="J413" i="6"/>
  <c r="AN413" i="6"/>
  <c r="J414" i="6"/>
  <c r="AN414" i="6"/>
  <c r="J415" i="6"/>
  <c r="AN415" i="6"/>
  <c r="J416" i="6"/>
  <c r="AN416" i="6"/>
  <c r="J417" i="6"/>
  <c r="AN417" i="6"/>
  <c r="J418" i="6"/>
  <c r="AN418" i="6"/>
  <c r="J419" i="6"/>
  <c r="AN419" i="6"/>
  <c r="J420" i="6"/>
  <c r="AN420" i="6"/>
  <c r="J421" i="6"/>
  <c r="AN421" i="6"/>
  <c r="J422" i="6"/>
  <c r="AN422" i="6"/>
  <c r="J423" i="6"/>
  <c r="AN423" i="6"/>
  <c r="J424" i="6"/>
  <c r="AN424" i="6"/>
  <c r="J425" i="6"/>
  <c r="AN425" i="6"/>
  <c r="J426" i="6"/>
  <c r="AN426" i="6"/>
  <c r="J427" i="6"/>
  <c r="AN427" i="6"/>
  <c r="J428" i="6"/>
  <c r="AN428" i="6"/>
  <c r="J429" i="6"/>
  <c r="AN429" i="6"/>
  <c r="J430" i="6"/>
  <c r="AN430" i="6"/>
  <c r="J431" i="6"/>
  <c r="AN431" i="6"/>
  <c r="J432" i="6"/>
  <c r="AN432" i="6"/>
  <c r="J433" i="6"/>
  <c r="AN433" i="6"/>
  <c r="J434" i="6"/>
  <c r="AN434" i="6"/>
  <c r="J435" i="6"/>
  <c r="AN435" i="6"/>
  <c r="J436" i="6"/>
  <c r="AN436" i="6"/>
  <c r="J437" i="6"/>
  <c r="AN437" i="6"/>
  <c r="J438" i="6"/>
  <c r="AN438" i="6"/>
  <c r="J439" i="6"/>
  <c r="AN439" i="6"/>
  <c r="J440" i="6"/>
  <c r="AN440" i="6"/>
  <c r="J441" i="6"/>
  <c r="AN441" i="6"/>
  <c r="J442" i="6"/>
  <c r="AN442" i="6"/>
  <c r="J443" i="6"/>
  <c r="AN443" i="6"/>
  <c r="J444" i="6"/>
  <c r="AN444" i="6"/>
  <c r="J445" i="6"/>
  <c r="AN445" i="6"/>
  <c r="J446" i="6"/>
  <c r="AN446" i="6"/>
  <c r="J447" i="6"/>
  <c r="AN447" i="6"/>
  <c r="J448" i="6"/>
  <c r="AN448" i="6"/>
  <c r="J449" i="6"/>
  <c r="AN449" i="6"/>
  <c r="J450" i="6"/>
  <c r="AN450" i="6"/>
  <c r="J451" i="6"/>
  <c r="AN451" i="6"/>
  <c r="J452" i="6"/>
  <c r="AN452" i="6"/>
  <c r="J453" i="6"/>
  <c r="AN453" i="6"/>
  <c r="J454" i="6"/>
  <c r="AN454" i="6"/>
  <c r="J455" i="6"/>
  <c r="AN455" i="6"/>
  <c r="J456" i="6"/>
  <c r="AN456" i="6"/>
  <c r="J457" i="6"/>
  <c r="AN457" i="6"/>
  <c r="J458" i="6"/>
  <c r="AN458" i="6"/>
  <c r="J459" i="6"/>
  <c r="AN459" i="6"/>
  <c r="J460" i="6"/>
  <c r="AN460" i="6"/>
  <c r="J461" i="6"/>
  <c r="AN461" i="6"/>
  <c r="J462" i="6"/>
  <c r="AN462" i="6"/>
  <c r="J463" i="6"/>
  <c r="AN463" i="6"/>
  <c r="J464" i="6"/>
  <c r="AN464" i="6"/>
  <c r="J465" i="6"/>
  <c r="AN465" i="6"/>
  <c r="J466" i="6"/>
  <c r="AN466" i="6"/>
  <c r="J467" i="6"/>
  <c r="AN467" i="6"/>
  <c r="J468" i="6"/>
  <c r="AN468" i="6"/>
  <c r="J469" i="6"/>
  <c r="AN469" i="6"/>
  <c r="J470" i="6"/>
  <c r="AN470" i="6"/>
  <c r="J471" i="6"/>
  <c r="AN471" i="6"/>
  <c r="J472" i="6"/>
  <c r="AN472" i="6"/>
  <c r="J473" i="6"/>
  <c r="AN473" i="6"/>
  <c r="J474" i="6"/>
  <c r="AN474" i="6"/>
  <c r="J475" i="6"/>
  <c r="AN475" i="6"/>
  <c r="J476" i="6"/>
  <c r="AN476" i="6"/>
  <c r="J477" i="6"/>
  <c r="AN477" i="6"/>
  <c r="J478" i="6"/>
  <c r="AN478" i="6"/>
  <c r="J479" i="6"/>
  <c r="AN479" i="6"/>
  <c r="J480" i="6"/>
  <c r="AN480" i="6"/>
  <c r="J481" i="6"/>
  <c r="AN481" i="6"/>
  <c r="J482" i="6"/>
  <c r="AN482" i="6"/>
  <c r="J483" i="6"/>
  <c r="AN483" i="6"/>
  <c r="J484" i="6"/>
  <c r="AN484" i="6"/>
  <c r="J485" i="6"/>
  <c r="AN485" i="6"/>
  <c r="J486" i="6"/>
  <c r="AN486" i="6"/>
  <c r="J487" i="6"/>
  <c r="AN487" i="6"/>
  <c r="J488" i="6"/>
  <c r="AN488" i="6"/>
  <c r="J489" i="6"/>
  <c r="AN489" i="6"/>
  <c r="J490" i="6"/>
  <c r="AN490" i="6"/>
  <c r="J491" i="6"/>
  <c r="AN491" i="6"/>
  <c r="J492" i="6"/>
  <c r="AN492" i="6"/>
  <c r="J493" i="6"/>
  <c r="AN493" i="6"/>
  <c r="J494" i="6"/>
  <c r="AN494" i="6"/>
  <c r="J495" i="6"/>
  <c r="AN495" i="6"/>
  <c r="J496" i="6"/>
  <c r="AN496" i="6"/>
  <c r="J497" i="6"/>
  <c r="AN497" i="6"/>
  <c r="J498" i="6"/>
  <c r="AN498" i="6"/>
  <c r="J499" i="6"/>
  <c r="AN499" i="6"/>
  <c r="J500" i="6"/>
  <c r="AN500" i="6"/>
  <c r="J501" i="6"/>
  <c r="AN501" i="6"/>
  <c r="J502" i="6"/>
  <c r="AN502" i="6"/>
  <c r="J503" i="6"/>
  <c r="AN503" i="6"/>
  <c r="J504" i="6"/>
  <c r="AN504" i="6"/>
  <c r="J505" i="6"/>
  <c r="AN505" i="6"/>
  <c r="J506" i="6"/>
  <c r="AN506" i="6"/>
  <c r="J507" i="6"/>
  <c r="AN507" i="6"/>
  <c r="J508" i="6"/>
  <c r="AN508" i="6"/>
  <c r="J509" i="6"/>
  <c r="AN509" i="6"/>
  <c r="J510" i="6"/>
  <c r="AN510" i="6"/>
  <c r="J511" i="6"/>
  <c r="AN511" i="6"/>
  <c r="J512" i="6"/>
  <c r="AN512" i="6"/>
  <c r="J513" i="6"/>
  <c r="AN513" i="6"/>
  <c r="J514" i="6"/>
  <c r="AN514" i="6"/>
  <c r="J515" i="6"/>
  <c r="AN515" i="6"/>
  <c r="J516" i="6"/>
  <c r="AN516" i="6"/>
  <c r="J517" i="6"/>
  <c r="AN517" i="6"/>
  <c r="J518" i="6"/>
  <c r="AN518" i="6"/>
  <c r="J519" i="6"/>
  <c r="AN519" i="6"/>
  <c r="J520" i="6"/>
  <c r="AN520" i="6"/>
  <c r="J521" i="6"/>
  <c r="AN521" i="6"/>
  <c r="J522" i="6"/>
  <c r="AN522" i="6"/>
  <c r="J523" i="6"/>
  <c r="AN523" i="6"/>
  <c r="J524" i="6"/>
  <c r="AN524" i="6"/>
  <c r="J525" i="6"/>
  <c r="AN525" i="6"/>
  <c r="J526" i="6"/>
  <c r="AN526" i="6"/>
  <c r="J527" i="6"/>
  <c r="AN527" i="6"/>
  <c r="J528" i="6"/>
  <c r="AN528" i="6"/>
  <c r="J529" i="6"/>
  <c r="AN529" i="6"/>
  <c r="J530" i="6"/>
  <c r="AN530" i="6"/>
  <c r="J531" i="6"/>
  <c r="AN531" i="6"/>
  <c r="J532" i="6"/>
  <c r="AN532" i="6"/>
  <c r="J533" i="6"/>
  <c r="AN533" i="6"/>
  <c r="J534" i="6"/>
  <c r="AN534" i="6"/>
  <c r="J535" i="6"/>
  <c r="AN535" i="6"/>
  <c r="J536" i="6"/>
  <c r="AN536" i="6"/>
  <c r="J537" i="6"/>
  <c r="AN537" i="6"/>
  <c r="J538" i="6"/>
  <c r="AN538" i="6"/>
  <c r="J539" i="6"/>
  <c r="AN539" i="6"/>
  <c r="J540" i="6"/>
  <c r="AN540" i="6"/>
  <c r="J541" i="6"/>
  <c r="AN541" i="6"/>
  <c r="J542" i="6"/>
  <c r="AN542" i="6"/>
  <c r="J543" i="6"/>
  <c r="AN543" i="6"/>
  <c r="J544" i="6"/>
  <c r="AN544" i="6"/>
  <c r="J545" i="6"/>
  <c r="AN545" i="6"/>
  <c r="J546" i="6"/>
  <c r="AN546" i="6"/>
  <c r="J547" i="6"/>
  <c r="AN547" i="6"/>
  <c r="J548" i="6"/>
  <c r="AN548" i="6"/>
  <c r="J549" i="6"/>
  <c r="AN549" i="6"/>
  <c r="J550" i="6"/>
  <c r="AN550" i="6"/>
  <c r="J551" i="6"/>
  <c r="AN551" i="6"/>
  <c r="J552" i="6"/>
  <c r="AN552" i="6"/>
  <c r="J553" i="6"/>
  <c r="AN553" i="6"/>
  <c r="J554" i="6"/>
  <c r="AN554" i="6"/>
  <c r="J555" i="6"/>
  <c r="AN555" i="6"/>
  <c r="J556" i="6"/>
  <c r="AN556" i="6"/>
  <c r="J557" i="6"/>
  <c r="AN557" i="6"/>
  <c r="J558" i="6"/>
  <c r="AN558" i="6"/>
  <c r="J559" i="6"/>
  <c r="AN559" i="6"/>
  <c r="J560" i="6"/>
  <c r="AN560" i="6"/>
  <c r="J561" i="6"/>
  <c r="AN561" i="6"/>
  <c r="J562" i="6"/>
  <c r="AN562" i="6"/>
  <c r="J563" i="6"/>
  <c r="AN563" i="6"/>
  <c r="J564" i="6"/>
  <c r="AN564" i="6"/>
  <c r="J565" i="6"/>
  <c r="AN565" i="6"/>
  <c r="J566" i="6"/>
  <c r="AN566" i="6"/>
  <c r="J567" i="6"/>
  <c r="AN567" i="6"/>
  <c r="J568" i="6"/>
  <c r="AN568" i="6"/>
  <c r="J569" i="6"/>
  <c r="AN569" i="6"/>
  <c r="J570" i="6"/>
  <c r="AN570" i="6"/>
  <c r="J571" i="6"/>
  <c r="AN571" i="6"/>
  <c r="J572" i="6"/>
  <c r="AN572" i="6"/>
  <c r="J573" i="6"/>
  <c r="AN573" i="6"/>
  <c r="J574" i="6"/>
  <c r="AN574" i="6"/>
  <c r="J575" i="6"/>
  <c r="AN575" i="6"/>
  <c r="J576" i="6"/>
  <c r="AN576" i="6"/>
  <c r="J577" i="6"/>
  <c r="AN577" i="6"/>
  <c r="J578" i="6"/>
  <c r="AN578" i="6"/>
  <c r="J579" i="6"/>
  <c r="AN579" i="6"/>
  <c r="J580" i="6"/>
  <c r="AN580" i="6"/>
  <c r="J581" i="6"/>
  <c r="AN581" i="6"/>
  <c r="J582" i="6"/>
  <c r="AN582" i="6"/>
  <c r="J583" i="6"/>
  <c r="AN583" i="6"/>
  <c r="J584" i="6"/>
  <c r="AN584" i="6"/>
  <c r="J585" i="6"/>
  <c r="AN585" i="6"/>
  <c r="J586" i="6"/>
  <c r="AN586" i="6"/>
  <c r="J587" i="6"/>
  <c r="AN587" i="6"/>
  <c r="J588" i="6"/>
  <c r="AN588" i="6"/>
  <c r="J589" i="6"/>
  <c r="AN589" i="6"/>
  <c r="J590" i="6"/>
  <c r="AN590" i="6"/>
  <c r="J591" i="6"/>
  <c r="AN591" i="6"/>
  <c r="J592" i="6"/>
  <c r="AN592" i="6"/>
  <c r="J593" i="6"/>
  <c r="AN593" i="6"/>
  <c r="J594" i="6"/>
  <c r="AN594" i="6"/>
  <c r="J595" i="6"/>
  <c r="AN595" i="6"/>
  <c r="J596" i="6"/>
  <c r="AN596" i="6"/>
  <c r="J597" i="6"/>
  <c r="AN597" i="6"/>
  <c r="J598" i="6"/>
  <c r="AN598" i="6"/>
  <c r="J599" i="6"/>
  <c r="AN599" i="6"/>
  <c r="J600" i="6"/>
  <c r="AN600" i="6"/>
  <c r="J601" i="6"/>
  <c r="AN601" i="6"/>
  <c r="J602" i="6"/>
  <c r="AN602" i="6"/>
  <c r="J603" i="6"/>
  <c r="AN603" i="6"/>
  <c r="J604" i="6"/>
  <c r="AN604" i="6"/>
  <c r="J605" i="6"/>
  <c r="AN605" i="6"/>
  <c r="J606" i="6"/>
  <c r="AN606" i="6"/>
  <c r="J607" i="6"/>
  <c r="AN607" i="6"/>
  <c r="J608" i="6"/>
  <c r="AN608" i="6"/>
  <c r="J609" i="6"/>
  <c r="AN609" i="6"/>
  <c r="J610" i="6"/>
  <c r="AN610" i="6"/>
  <c r="J611" i="6"/>
  <c r="AN611" i="6"/>
  <c r="J612" i="6"/>
  <c r="AN612" i="6"/>
  <c r="J613" i="6"/>
  <c r="AN613" i="6"/>
  <c r="J614" i="6"/>
  <c r="AN614" i="6"/>
  <c r="J615" i="6"/>
  <c r="AN615" i="6"/>
  <c r="J616" i="6"/>
  <c r="AN616" i="6"/>
  <c r="J617" i="6"/>
  <c r="AN617" i="6"/>
  <c r="J618" i="6"/>
  <c r="AN618" i="6"/>
  <c r="J619" i="6"/>
  <c r="AN619" i="6"/>
  <c r="J620" i="6"/>
  <c r="AN620" i="6"/>
  <c r="J621" i="6"/>
  <c r="AN621" i="6"/>
  <c r="J622" i="6"/>
  <c r="AN622" i="6"/>
  <c r="J623" i="6"/>
  <c r="AN623" i="6"/>
  <c r="J624" i="6"/>
  <c r="AN624" i="6"/>
  <c r="J625" i="6"/>
  <c r="AN625" i="6"/>
  <c r="J626" i="6"/>
  <c r="AN626" i="6"/>
  <c r="J627" i="6"/>
  <c r="AN627" i="6"/>
  <c r="J628" i="6"/>
  <c r="AN628" i="6"/>
  <c r="J629" i="6"/>
  <c r="AN629" i="6"/>
  <c r="J630" i="6"/>
  <c r="AN630" i="6"/>
  <c r="J631" i="6"/>
  <c r="AN631" i="6"/>
  <c r="J632" i="6"/>
  <c r="AN632" i="6"/>
  <c r="J633" i="6"/>
  <c r="AN633" i="6"/>
  <c r="J634" i="6"/>
  <c r="AN634" i="6"/>
  <c r="J635" i="6"/>
  <c r="AN635" i="6"/>
  <c r="J636" i="6"/>
  <c r="AN636" i="6"/>
  <c r="J637" i="6"/>
  <c r="AN637" i="6"/>
  <c r="J638" i="6"/>
  <c r="AN638" i="6"/>
  <c r="J639" i="6"/>
  <c r="AN639" i="6"/>
  <c r="J640" i="6"/>
  <c r="AN640" i="6"/>
  <c r="J641" i="6"/>
  <c r="AN641" i="6"/>
  <c r="J642" i="6"/>
  <c r="AN642" i="6"/>
  <c r="J643" i="6"/>
  <c r="AN643" i="6"/>
  <c r="J644" i="6"/>
  <c r="AN644" i="6"/>
  <c r="J645" i="6"/>
  <c r="AN645" i="6"/>
  <c r="J646" i="6"/>
  <c r="AN646" i="6"/>
  <c r="J647" i="6"/>
  <c r="AN647" i="6"/>
  <c r="J648" i="6"/>
  <c r="AN648" i="6"/>
  <c r="J649" i="6"/>
  <c r="AN649" i="6"/>
  <c r="J650" i="6"/>
  <c r="AN650" i="6"/>
  <c r="J651" i="6"/>
  <c r="AN651" i="6"/>
  <c r="J652" i="6"/>
  <c r="AN652" i="6"/>
  <c r="J653" i="6"/>
  <c r="AN653" i="6"/>
  <c r="J654" i="6"/>
  <c r="AN654" i="6"/>
  <c r="J655" i="6"/>
  <c r="AN655" i="6"/>
  <c r="J656" i="6"/>
  <c r="AN656" i="6"/>
  <c r="J657" i="6"/>
  <c r="AN657" i="6"/>
  <c r="J658" i="6"/>
  <c r="AN658" i="6"/>
  <c r="J659" i="6"/>
  <c r="AN659" i="6"/>
  <c r="J660" i="6"/>
  <c r="AN660" i="6"/>
  <c r="J661" i="6"/>
  <c r="AN661" i="6"/>
  <c r="J662" i="6"/>
  <c r="AN662" i="6"/>
  <c r="J663" i="6"/>
  <c r="AN663" i="6"/>
  <c r="J664" i="6"/>
  <c r="AN664" i="6"/>
  <c r="J665" i="6"/>
  <c r="AN665" i="6"/>
  <c r="J666" i="6"/>
  <c r="AN666" i="6"/>
  <c r="J667" i="6"/>
  <c r="AN667" i="6"/>
  <c r="J668" i="6"/>
  <c r="AN668" i="6"/>
  <c r="J669" i="6"/>
  <c r="AN669" i="6"/>
  <c r="J670" i="6"/>
  <c r="AN670" i="6"/>
  <c r="J671" i="6"/>
  <c r="AN671" i="6"/>
  <c r="J672" i="6"/>
  <c r="AN672" i="6"/>
  <c r="J673" i="6"/>
  <c r="AN673" i="6"/>
  <c r="J674" i="6"/>
  <c r="AN674" i="6"/>
  <c r="J675" i="6"/>
  <c r="AN675" i="6"/>
  <c r="J676" i="6"/>
  <c r="AN676" i="6"/>
  <c r="J677" i="6"/>
  <c r="AN677" i="6"/>
  <c r="J678" i="6"/>
  <c r="AN678" i="6"/>
  <c r="J679" i="6"/>
  <c r="AN679" i="6"/>
  <c r="J680" i="6"/>
  <c r="AN680" i="6"/>
  <c r="J681" i="6"/>
  <c r="AN681" i="6"/>
  <c r="J682" i="6"/>
  <c r="AN682" i="6"/>
  <c r="J683" i="6"/>
  <c r="AN683" i="6"/>
  <c r="J684" i="6"/>
  <c r="AN684" i="6"/>
  <c r="J685" i="6"/>
  <c r="AN685" i="6"/>
  <c r="J686" i="6"/>
  <c r="AN686" i="6"/>
  <c r="J687" i="6"/>
  <c r="AN687" i="6"/>
  <c r="J688" i="6"/>
  <c r="AN688" i="6"/>
  <c r="J689" i="6"/>
  <c r="AN689" i="6"/>
  <c r="J690" i="6"/>
  <c r="AN690" i="6"/>
  <c r="J691" i="6"/>
  <c r="AN691" i="6"/>
  <c r="J692" i="6"/>
  <c r="AN692" i="6"/>
  <c r="J693" i="6"/>
  <c r="AN693" i="6"/>
  <c r="J694" i="6"/>
  <c r="AN694" i="6"/>
  <c r="J695" i="6"/>
  <c r="AN695" i="6"/>
  <c r="J696" i="6"/>
  <c r="AN696" i="6"/>
  <c r="J697" i="6"/>
  <c r="AN697" i="6"/>
  <c r="J698" i="6"/>
  <c r="AN698" i="6"/>
  <c r="J699" i="6"/>
  <c r="AN699" i="6"/>
  <c r="J700" i="6"/>
  <c r="AN700" i="6"/>
  <c r="J701" i="6"/>
  <c r="AN701" i="6"/>
  <c r="J702" i="6"/>
  <c r="AN702" i="6"/>
  <c r="J703" i="6"/>
  <c r="AN703" i="6"/>
  <c r="J704" i="6"/>
  <c r="AN704" i="6"/>
  <c r="J705" i="6"/>
  <c r="AN705" i="6"/>
  <c r="J706" i="6"/>
  <c r="AN706" i="6"/>
  <c r="J707" i="6"/>
  <c r="AN707" i="6"/>
  <c r="J708" i="6"/>
  <c r="AN708" i="6"/>
  <c r="J709" i="6"/>
  <c r="AN709" i="6"/>
  <c r="J710" i="6"/>
  <c r="AN710" i="6"/>
  <c r="J711" i="6"/>
  <c r="AN711" i="6"/>
  <c r="J712" i="6"/>
  <c r="AN712" i="6"/>
  <c r="J713" i="6"/>
  <c r="AN713" i="6"/>
  <c r="J714" i="6"/>
  <c r="AN714" i="6"/>
  <c r="J715" i="6"/>
  <c r="AN715" i="6"/>
  <c r="J716" i="6"/>
  <c r="AN716" i="6"/>
  <c r="J717" i="6"/>
  <c r="AN717" i="6"/>
  <c r="J718" i="6"/>
  <c r="AN718" i="6"/>
  <c r="J719" i="6"/>
  <c r="AN719" i="6"/>
  <c r="J720" i="6"/>
  <c r="AN720" i="6"/>
  <c r="J721" i="6"/>
  <c r="AN721" i="6"/>
  <c r="J722" i="6"/>
  <c r="AN722" i="6"/>
  <c r="J723" i="6"/>
  <c r="AN723" i="6"/>
  <c r="J724" i="6"/>
  <c r="AN724" i="6"/>
  <c r="J725" i="6"/>
  <c r="AN725" i="6"/>
  <c r="J726" i="6"/>
  <c r="AN726" i="6"/>
  <c r="J727" i="6"/>
  <c r="AN727" i="6"/>
  <c r="J728" i="6"/>
  <c r="AN728" i="6"/>
  <c r="J729" i="6"/>
  <c r="AN729" i="6"/>
  <c r="J730" i="6"/>
  <c r="AN730" i="6"/>
  <c r="J731" i="6"/>
  <c r="AN731" i="6"/>
  <c r="J732" i="6"/>
  <c r="AN732" i="6"/>
  <c r="J733" i="6"/>
  <c r="AN733" i="6"/>
  <c r="J734" i="6"/>
  <c r="AN734" i="6"/>
  <c r="J735" i="6"/>
  <c r="AN735" i="6"/>
  <c r="J736" i="6"/>
  <c r="AN736" i="6"/>
  <c r="J737" i="6"/>
  <c r="AN737" i="6"/>
  <c r="J738" i="6"/>
  <c r="AN738" i="6"/>
  <c r="J739" i="6"/>
  <c r="AN739" i="6"/>
  <c r="J740" i="6"/>
  <c r="AN740" i="6"/>
  <c r="J741" i="6"/>
  <c r="AN741" i="6"/>
  <c r="J742" i="6"/>
  <c r="AN742" i="6"/>
  <c r="J743" i="6"/>
  <c r="AN743" i="6"/>
  <c r="J744" i="6"/>
  <c r="AN744" i="6"/>
  <c r="J745" i="6"/>
  <c r="AN745" i="6"/>
  <c r="J746" i="6"/>
  <c r="AN746" i="6"/>
  <c r="J747" i="6"/>
  <c r="AN747" i="6"/>
  <c r="J748" i="6"/>
  <c r="AN748" i="6"/>
  <c r="J749" i="6"/>
  <c r="AN749" i="6"/>
  <c r="J750" i="6"/>
  <c r="AN750" i="6"/>
  <c r="J751" i="6"/>
  <c r="AN751" i="6"/>
  <c r="J752" i="6"/>
  <c r="AN752" i="6"/>
  <c r="J753" i="6"/>
  <c r="AN753" i="6"/>
  <c r="J754" i="6"/>
  <c r="AN754" i="6"/>
  <c r="J755" i="6"/>
  <c r="AN755" i="6"/>
  <c r="J756" i="6"/>
  <c r="AN756" i="6"/>
  <c r="AN2" i="6"/>
  <c r="I6" i="6" a="1"/>
  <c r="I7" i="6"/>
  <c r="AH7" i="6"/>
  <c r="I8" i="6"/>
  <c r="AH8" i="6"/>
  <c r="I9" i="6"/>
  <c r="AH9" i="6"/>
  <c r="I10" i="6"/>
  <c r="AH10" i="6"/>
  <c r="I11" i="6"/>
  <c r="AH11" i="6"/>
  <c r="I12" i="6"/>
  <c r="AH12" i="6"/>
  <c r="I13" i="6"/>
  <c r="AH13" i="6"/>
  <c r="I14" i="6"/>
  <c r="AH14" i="6"/>
  <c r="I15" i="6"/>
  <c r="AH15" i="6"/>
  <c r="I16" i="6"/>
  <c r="AH16" i="6"/>
  <c r="I17" i="6"/>
  <c r="AH17" i="6"/>
  <c r="I18" i="6"/>
  <c r="AH18" i="6"/>
  <c r="I19" i="6"/>
  <c r="AH19" i="6"/>
  <c r="I20" i="6"/>
  <c r="AH20" i="6"/>
  <c r="I21" i="6"/>
  <c r="AH21" i="6"/>
  <c r="I22" i="6"/>
  <c r="AH22" i="6"/>
  <c r="I23" i="6"/>
  <c r="AH23" i="6"/>
  <c r="I24" i="6"/>
  <c r="AH24" i="6"/>
  <c r="I25" i="6"/>
  <c r="AH25" i="6"/>
  <c r="I26" i="6"/>
  <c r="AH26" i="6"/>
  <c r="I27" i="6"/>
  <c r="AH27" i="6"/>
  <c r="I28" i="6"/>
  <c r="AH28" i="6"/>
  <c r="I29" i="6"/>
  <c r="AH29" i="6"/>
  <c r="I30" i="6"/>
  <c r="AH30" i="6"/>
  <c r="I31" i="6"/>
  <c r="AH31" i="6"/>
  <c r="I32" i="6"/>
  <c r="AH32" i="6"/>
  <c r="I33" i="6"/>
  <c r="AH33" i="6"/>
  <c r="I34" i="6"/>
  <c r="AH34" i="6"/>
  <c r="I35" i="6"/>
  <c r="AH35" i="6"/>
  <c r="I36" i="6"/>
  <c r="AH36" i="6"/>
  <c r="I37" i="6"/>
  <c r="AH37" i="6"/>
  <c r="I38" i="6"/>
  <c r="AH38" i="6"/>
  <c r="I39" i="6"/>
  <c r="AH39" i="6"/>
  <c r="I40" i="6"/>
  <c r="AH40" i="6"/>
  <c r="I41" i="6"/>
  <c r="AH41" i="6"/>
  <c r="I42" i="6"/>
  <c r="AH42" i="6"/>
  <c r="I43" i="6"/>
  <c r="AH43" i="6"/>
  <c r="I44" i="6"/>
  <c r="AH44" i="6"/>
  <c r="I45" i="6"/>
  <c r="AH45" i="6"/>
  <c r="I46" i="6"/>
  <c r="AH46" i="6"/>
  <c r="I47" i="6"/>
  <c r="AH47" i="6"/>
  <c r="I48" i="6"/>
  <c r="AH48" i="6"/>
  <c r="I49" i="6"/>
  <c r="AH49" i="6"/>
  <c r="I50" i="6"/>
  <c r="AH50" i="6"/>
  <c r="I51" i="6"/>
  <c r="AH51" i="6"/>
  <c r="I52" i="6"/>
  <c r="AH52" i="6"/>
  <c r="I53" i="6"/>
  <c r="AH53" i="6"/>
  <c r="I54" i="6"/>
  <c r="AH54" i="6"/>
  <c r="I55" i="6"/>
  <c r="AH55" i="6"/>
  <c r="I56" i="6"/>
  <c r="AH56" i="6"/>
  <c r="I57" i="6"/>
  <c r="AH57" i="6"/>
  <c r="I58" i="6"/>
  <c r="AH58" i="6"/>
  <c r="I59" i="6"/>
  <c r="AH59" i="6"/>
  <c r="I60" i="6"/>
  <c r="AH60" i="6"/>
  <c r="I61" i="6"/>
  <c r="AH61" i="6"/>
  <c r="I62" i="6"/>
  <c r="AH62" i="6"/>
  <c r="I63" i="6"/>
  <c r="AH63" i="6"/>
  <c r="I64" i="6"/>
  <c r="AH64" i="6"/>
  <c r="I65" i="6"/>
  <c r="AH65" i="6"/>
  <c r="I66" i="6"/>
  <c r="AH66" i="6"/>
  <c r="I67" i="6"/>
  <c r="AH67" i="6"/>
  <c r="I68" i="6"/>
  <c r="AH68" i="6"/>
  <c r="I69" i="6"/>
  <c r="AH69" i="6"/>
  <c r="I70" i="6"/>
  <c r="AH70" i="6"/>
  <c r="I71" i="6"/>
  <c r="AH71" i="6"/>
  <c r="I72" i="6"/>
  <c r="AH72" i="6"/>
  <c r="I73" i="6"/>
  <c r="AH73" i="6"/>
  <c r="I74" i="6"/>
  <c r="AH74" i="6"/>
  <c r="I75" i="6"/>
  <c r="AH75" i="6"/>
  <c r="I76" i="6"/>
  <c r="AH76" i="6"/>
  <c r="I77" i="6"/>
  <c r="AH77" i="6"/>
  <c r="I78" i="6"/>
  <c r="AH78" i="6"/>
  <c r="I79" i="6"/>
  <c r="AH79" i="6"/>
  <c r="I80" i="6"/>
  <c r="AH80" i="6"/>
  <c r="I81" i="6"/>
  <c r="AH81" i="6"/>
  <c r="I82" i="6"/>
  <c r="AH82" i="6"/>
  <c r="I83" i="6"/>
  <c r="AH83" i="6"/>
  <c r="I84" i="6"/>
  <c r="AH84" i="6"/>
  <c r="I85" i="6"/>
  <c r="AH85" i="6"/>
  <c r="I86" i="6"/>
  <c r="AH86" i="6"/>
  <c r="I87" i="6"/>
  <c r="AH87" i="6"/>
  <c r="I88" i="6"/>
  <c r="AH88" i="6"/>
  <c r="I89" i="6"/>
  <c r="AH89" i="6"/>
  <c r="I90" i="6"/>
  <c r="AH90" i="6"/>
  <c r="I91" i="6"/>
  <c r="AH91" i="6"/>
  <c r="I92" i="6"/>
  <c r="AH92" i="6"/>
  <c r="I93" i="6"/>
  <c r="AH93" i="6"/>
  <c r="I94" i="6"/>
  <c r="AH94" i="6"/>
  <c r="I95" i="6"/>
  <c r="AH95" i="6"/>
  <c r="I96" i="6"/>
  <c r="AH96" i="6"/>
  <c r="I97" i="6"/>
  <c r="AH97" i="6"/>
  <c r="I98" i="6"/>
  <c r="AH98" i="6"/>
  <c r="I99" i="6"/>
  <c r="AH99" i="6"/>
  <c r="I100" i="6"/>
  <c r="AH100" i="6"/>
  <c r="I101" i="6"/>
  <c r="AH101" i="6"/>
  <c r="I102" i="6"/>
  <c r="AH102" i="6"/>
  <c r="I103" i="6"/>
  <c r="AH103" i="6"/>
  <c r="I104" i="6"/>
  <c r="AH104" i="6"/>
  <c r="I105" i="6"/>
  <c r="AH105" i="6"/>
  <c r="I106" i="6"/>
  <c r="AH106" i="6"/>
  <c r="I107" i="6"/>
  <c r="AH107" i="6"/>
  <c r="I108" i="6"/>
  <c r="AH108" i="6"/>
  <c r="I109" i="6"/>
  <c r="AH109" i="6"/>
  <c r="I110" i="6"/>
  <c r="AH110" i="6"/>
  <c r="I111" i="6"/>
  <c r="AH111" i="6"/>
  <c r="I112" i="6"/>
  <c r="AH112" i="6"/>
  <c r="I113" i="6"/>
  <c r="AH113" i="6"/>
  <c r="I114" i="6"/>
  <c r="AH114" i="6"/>
  <c r="I115" i="6"/>
  <c r="AH115" i="6"/>
  <c r="I116" i="6"/>
  <c r="AH116" i="6"/>
  <c r="I117" i="6"/>
  <c r="AH117" i="6"/>
  <c r="I118" i="6"/>
  <c r="AH118" i="6"/>
  <c r="I119" i="6"/>
  <c r="AH119" i="6"/>
  <c r="I120" i="6"/>
  <c r="AH120" i="6"/>
  <c r="I121" i="6"/>
  <c r="AH121" i="6"/>
  <c r="I122" i="6"/>
  <c r="AH122" i="6"/>
  <c r="I123" i="6"/>
  <c r="AH123" i="6"/>
  <c r="I124" i="6"/>
  <c r="AH124" i="6"/>
  <c r="I125" i="6"/>
  <c r="AH125" i="6"/>
  <c r="I126" i="6"/>
  <c r="AH126" i="6"/>
  <c r="I127" i="6"/>
  <c r="AH127" i="6"/>
  <c r="I128" i="6"/>
  <c r="AH128" i="6"/>
  <c r="I129" i="6"/>
  <c r="AH129" i="6"/>
  <c r="I130" i="6"/>
  <c r="AH130" i="6"/>
  <c r="I131" i="6"/>
  <c r="AH131" i="6"/>
  <c r="I132" i="6"/>
  <c r="AH132" i="6"/>
  <c r="I133" i="6"/>
  <c r="AH133" i="6"/>
  <c r="I134" i="6"/>
  <c r="AH134" i="6"/>
  <c r="I135" i="6"/>
  <c r="AH135" i="6"/>
  <c r="I136" i="6"/>
  <c r="AH136" i="6"/>
  <c r="I137" i="6"/>
  <c r="AH137" i="6"/>
  <c r="I138" i="6"/>
  <c r="AH138" i="6"/>
  <c r="I139" i="6"/>
  <c r="AH139" i="6"/>
  <c r="I140" i="6"/>
  <c r="AH140" i="6"/>
  <c r="I141" i="6"/>
  <c r="AH141" i="6"/>
  <c r="I142" i="6"/>
  <c r="AH142" i="6"/>
  <c r="I143" i="6"/>
  <c r="AH143" i="6"/>
  <c r="I144" i="6"/>
  <c r="AH144" i="6"/>
  <c r="I145" i="6"/>
  <c r="AH145" i="6"/>
  <c r="I146" i="6"/>
  <c r="AH146" i="6"/>
  <c r="I147" i="6"/>
  <c r="AH147" i="6"/>
  <c r="I148" i="6"/>
  <c r="AH148" i="6"/>
  <c r="I149" i="6"/>
  <c r="AH149" i="6"/>
  <c r="I150" i="6"/>
  <c r="AH150" i="6"/>
  <c r="I151" i="6"/>
  <c r="AH151" i="6"/>
  <c r="I152" i="6"/>
  <c r="AH152" i="6"/>
  <c r="I153" i="6"/>
  <c r="AH153" i="6"/>
  <c r="I154" i="6"/>
  <c r="AH154" i="6"/>
  <c r="I155" i="6"/>
  <c r="AH155" i="6"/>
  <c r="I156" i="6"/>
  <c r="AH156" i="6"/>
  <c r="I157" i="6"/>
  <c r="AH157" i="6"/>
  <c r="I158" i="6"/>
  <c r="AH158" i="6"/>
  <c r="I159" i="6"/>
  <c r="AH159" i="6"/>
  <c r="I160" i="6"/>
  <c r="AH160" i="6"/>
  <c r="I161" i="6"/>
  <c r="AH161" i="6"/>
  <c r="I162" i="6"/>
  <c r="AH162" i="6"/>
  <c r="I163" i="6"/>
  <c r="AH163" i="6"/>
  <c r="I164" i="6"/>
  <c r="AH164" i="6"/>
  <c r="I165" i="6"/>
  <c r="AH165" i="6"/>
  <c r="I166" i="6"/>
  <c r="AH166" i="6"/>
  <c r="I167" i="6"/>
  <c r="AH167" i="6"/>
  <c r="I168" i="6"/>
  <c r="AH168" i="6"/>
  <c r="I169" i="6"/>
  <c r="AH169" i="6"/>
  <c r="I170" i="6"/>
  <c r="AH170" i="6"/>
  <c r="I171" i="6"/>
  <c r="AH171" i="6"/>
  <c r="I172" i="6"/>
  <c r="AH172" i="6"/>
  <c r="I173" i="6"/>
  <c r="AH173" i="6"/>
  <c r="I174" i="6"/>
  <c r="AH174" i="6"/>
  <c r="I175" i="6"/>
  <c r="AH175" i="6"/>
  <c r="I176" i="6"/>
  <c r="AH176" i="6"/>
  <c r="I177" i="6"/>
  <c r="AH177" i="6"/>
  <c r="I178" i="6"/>
  <c r="AH178" i="6"/>
  <c r="I179" i="6"/>
  <c r="AH179" i="6"/>
  <c r="I180" i="6"/>
  <c r="AH180" i="6"/>
  <c r="I181" i="6"/>
  <c r="AH181" i="6"/>
  <c r="I182" i="6"/>
  <c r="AH182" i="6"/>
  <c r="I183" i="6"/>
  <c r="AH183" i="6"/>
  <c r="I184" i="6"/>
  <c r="AH184" i="6"/>
  <c r="I185" i="6"/>
  <c r="AH185" i="6"/>
  <c r="I186" i="6"/>
  <c r="AH186" i="6"/>
  <c r="I187" i="6"/>
  <c r="AH187" i="6"/>
  <c r="I188" i="6"/>
  <c r="AH188" i="6"/>
  <c r="I189" i="6"/>
  <c r="AH189" i="6"/>
  <c r="I190" i="6"/>
  <c r="AH190" i="6"/>
  <c r="I191" i="6"/>
  <c r="AH191" i="6"/>
  <c r="I192" i="6"/>
  <c r="AH192" i="6"/>
  <c r="I193" i="6"/>
  <c r="AH193" i="6"/>
  <c r="I194" i="6"/>
  <c r="AH194" i="6"/>
  <c r="I195" i="6"/>
  <c r="AH195" i="6"/>
  <c r="I196" i="6"/>
  <c r="AH196" i="6"/>
  <c r="I197" i="6"/>
  <c r="AH197" i="6"/>
  <c r="I198" i="6"/>
  <c r="AH198" i="6"/>
  <c r="I199" i="6"/>
  <c r="AH199" i="6"/>
  <c r="I200" i="6"/>
  <c r="AH200" i="6"/>
  <c r="I201" i="6"/>
  <c r="AH201" i="6"/>
  <c r="I202" i="6"/>
  <c r="AH202" i="6"/>
  <c r="I203" i="6"/>
  <c r="AH203" i="6"/>
  <c r="I204" i="6"/>
  <c r="AH204" i="6"/>
  <c r="I205" i="6"/>
  <c r="AH205" i="6"/>
  <c r="I206" i="6"/>
  <c r="AH206" i="6"/>
  <c r="I207" i="6"/>
  <c r="AH207" i="6"/>
  <c r="I208" i="6"/>
  <c r="AH208" i="6"/>
  <c r="I209" i="6"/>
  <c r="AH209" i="6"/>
  <c r="I210" i="6"/>
  <c r="AH210" i="6"/>
  <c r="I211" i="6"/>
  <c r="AH211" i="6"/>
  <c r="I212" i="6"/>
  <c r="AH212" i="6"/>
  <c r="I213" i="6"/>
  <c r="AH213" i="6"/>
  <c r="I214" i="6"/>
  <c r="AH214" i="6"/>
  <c r="I215" i="6"/>
  <c r="AH215" i="6"/>
  <c r="I216" i="6"/>
  <c r="AH216" i="6"/>
  <c r="I217" i="6"/>
  <c r="AH217" i="6"/>
  <c r="I218" i="6"/>
  <c r="AH218" i="6"/>
  <c r="I219" i="6"/>
  <c r="AH219" i="6"/>
  <c r="I220" i="6"/>
  <c r="AH220" i="6"/>
  <c r="I221" i="6"/>
  <c r="AH221" i="6"/>
  <c r="I222" i="6"/>
  <c r="AH222" i="6"/>
  <c r="I223" i="6"/>
  <c r="AH223" i="6"/>
  <c r="I224" i="6"/>
  <c r="AH224" i="6"/>
  <c r="I225" i="6"/>
  <c r="AH225" i="6"/>
  <c r="I226" i="6"/>
  <c r="AH226" i="6"/>
  <c r="I227" i="6"/>
  <c r="AH227" i="6"/>
  <c r="I228" i="6"/>
  <c r="AH228" i="6"/>
  <c r="I229" i="6"/>
  <c r="AH229" i="6"/>
  <c r="I230" i="6"/>
  <c r="AH230" i="6"/>
  <c r="I231" i="6"/>
  <c r="AH231" i="6"/>
  <c r="I232" i="6"/>
  <c r="AH232" i="6"/>
  <c r="I233" i="6"/>
  <c r="AH233" i="6"/>
  <c r="I234" i="6"/>
  <c r="AH234" i="6"/>
  <c r="I235" i="6"/>
  <c r="AH235" i="6"/>
  <c r="I236" i="6"/>
  <c r="AH236" i="6"/>
  <c r="I237" i="6"/>
  <c r="AH237" i="6"/>
  <c r="I238" i="6"/>
  <c r="AH238" i="6"/>
  <c r="I239" i="6"/>
  <c r="AH239" i="6"/>
  <c r="I240" i="6"/>
  <c r="AH240" i="6"/>
  <c r="I241" i="6"/>
  <c r="AH241" i="6"/>
  <c r="I242" i="6"/>
  <c r="AH242" i="6"/>
  <c r="I243" i="6"/>
  <c r="AH243" i="6"/>
  <c r="I244" i="6"/>
  <c r="AH244" i="6"/>
  <c r="I245" i="6"/>
  <c r="AH245" i="6"/>
  <c r="I246" i="6"/>
  <c r="AH246" i="6"/>
  <c r="I247" i="6"/>
  <c r="AH247" i="6"/>
  <c r="I248" i="6"/>
  <c r="AH248" i="6"/>
  <c r="I249" i="6"/>
  <c r="AH249" i="6"/>
  <c r="I250" i="6"/>
  <c r="AH250" i="6"/>
  <c r="I251" i="6"/>
  <c r="AH251" i="6"/>
  <c r="I252" i="6"/>
  <c r="AH252" i="6"/>
  <c r="I253" i="6"/>
  <c r="AH253" i="6"/>
  <c r="I254" i="6"/>
  <c r="AH254" i="6"/>
  <c r="I255" i="6"/>
  <c r="AH255" i="6"/>
  <c r="I256" i="6"/>
  <c r="AH256" i="6"/>
  <c r="I257" i="6"/>
  <c r="AH257" i="6"/>
  <c r="I258" i="6"/>
  <c r="AH258" i="6"/>
  <c r="I259" i="6"/>
  <c r="AH259" i="6"/>
  <c r="I260" i="6"/>
  <c r="AH260" i="6"/>
  <c r="I261" i="6"/>
  <c r="AH261" i="6"/>
  <c r="I262" i="6"/>
  <c r="AH262" i="6"/>
  <c r="I263" i="6"/>
  <c r="AH263" i="6"/>
  <c r="I264" i="6"/>
  <c r="AH264" i="6"/>
  <c r="I265" i="6"/>
  <c r="AH265" i="6"/>
  <c r="I266" i="6"/>
  <c r="AH266" i="6"/>
  <c r="I267" i="6"/>
  <c r="AH267" i="6"/>
  <c r="I268" i="6"/>
  <c r="AH268" i="6"/>
  <c r="I269" i="6"/>
  <c r="AH269" i="6"/>
  <c r="I270" i="6"/>
  <c r="AH270" i="6"/>
  <c r="I271" i="6"/>
  <c r="AH271" i="6"/>
  <c r="I272" i="6"/>
  <c r="AH272" i="6"/>
  <c r="I273" i="6"/>
  <c r="AH273" i="6"/>
  <c r="I274" i="6"/>
  <c r="AH274" i="6"/>
  <c r="I275" i="6"/>
  <c r="AH275" i="6"/>
  <c r="I276" i="6"/>
  <c r="AH276" i="6"/>
  <c r="I277" i="6"/>
  <c r="AH277" i="6"/>
  <c r="I278" i="6"/>
  <c r="AH278" i="6"/>
  <c r="I279" i="6"/>
  <c r="AH279" i="6"/>
  <c r="I280" i="6"/>
  <c r="AH280" i="6"/>
  <c r="I281" i="6"/>
  <c r="AH281" i="6"/>
  <c r="I282" i="6"/>
  <c r="AH282" i="6"/>
  <c r="I283" i="6"/>
  <c r="AH283" i="6"/>
  <c r="I284" i="6"/>
  <c r="AH284" i="6"/>
  <c r="I285" i="6"/>
  <c r="AH285" i="6"/>
  <c r="I286" i="6"/>
  <c r="AH286" i="6"/>
  <c r="I287" i="6"/>
  <c r="AH287" i="6"/>
  <c r="I288" i="6"/>
  <c r="AH288" i="6"/>
  <c r="I289" i="6"/>
  <c r="AH289" i="6"/>
  <c r="I290" i="6"/>
  <c r="AH290" i="6"/>
  <c r="I291" i="6"/>
  <c r="AH291" i="6"/>
  <c r="I292" i="6"/>
  <c r="AH292" i="6"/>
  <c r="I293" i="6"/>
  <c r="AH293" i="6"/>
  <c r="I294" i="6"/>
  <c r="AH294" i="6"/>
  <c r="I295" i="6"/>
  <c r="AH295" i="6"/>
  <c r="I296" i="6"/>
  <c r="AH296" i="6"/>
  <c r="I297" i="6"/>
  <c r="AH297" i="6"/>
  <c r="I298" i="6"/>
  <c r="AH298" i="6"/>
  <c r="I299" i="6"/>
  <c r="AH299" i="6"/>
  <c r="I300" i="6"/>
  <c r="AH300" i="6"/>
  <c r="I301" i="6"/>
  <c r="AH301" i="6"/>
  <c r="I302" i="6"/>
  <c r="AH302" i="6"/>
  <c r="I303" i="6"/>
  <c r="AH303" i="6"/>
  <c r="I304" i="6"/>
  <c r="AH304" i="6"/>
  <c r="I305" i="6"/>
  <c r="AH305" i="6"/>
  <c r="I306" i="6"/>
  <c r="AH306" i="6"/>
  <c r="I307" i="6"/>
  <c r="AH307" i="6"/>
  <c r="I308" i="6"/>
  <c r="AH308" i="6"/>
  <c r="I309" i="6"/>
  <c r="AH309" i="6"/>
  <c r="I310" i="6"/>
  <c r="AH310" i="6"/>
  <c r="I311" i="6"/>
  <c r="AH311" i="6"/>
  <c r="I312" i="6"/>
  <c r="AH312" i="6"/>
  <c r="I313" i="6"/>
  <c r="AH313" i="6"/>
  <c r="I314" i="6"/>
  <c r="AH314" i="6"/>
  <c r="I315" i="6"/>
  <c r="AH315" i="6"/>
  <c r="I316" i="6"/>
  <c r="AH316" i="6"/>
  <c r="I317" i="6"/>
  <c r="AH317" i="6"/>
  <c r="I318" i="6"/>
  <c r="AH318" i="6"/>
  <c r="I319" i="6"/>
  <c r="AH319" i="6"/>
  <c r="I320" i="6"/>
  <c r="AH320" i="6"/>
  <c r="I321" i="6"/>
  <c r="AH321" i="6"/>
  <c r="I322" i="6"/>
  <c r="AH322" i="6"/>
  <c r="I323" i="6"/>
  <c r="AH323" i="6"/>
  <c r="I324" i="6"/>
  <c r="AH324" i="6"/>
  <c r="I325" i="6"/>
  <c r="AH325" i="6"/>
  <c r="I326" i="6"/>
  <c r="AH326" i="6"/>
  <c r="I327" i="6"/>
  <c r="AH327" i="6"/>
  <c r="I328" i="6"/>
  <c r="AH328" i="6"/>
  <c r="I329" i="6"/>
  <c r="AH329" i="6"/>
  <c r="I330" i="6"/>
  <c r="AH330" i="6"/>
  <c r="I331" i="6"/>
  <c r="AH331" i="6"/>
  <c r="I332" i="6"/>
  <c r="AH332" i="6"/>
  <c r="I333" i="6"/>
  <c r="AH333" i="6"/>
  <c r="I334" i="6"/>
  <c r="AH334" i="6"/>
  <c r="I335" i="6"/>
  <c r="AH335" i="6"/>
  <c r="I336" i="6"/>
  <c r="AH336" i="6"/>
  <c r="I337" i="6"/>
  <c r="AH337" i="6"/>
  <c r="I338" i="6"/>
  <c r="AH338" i="6"/>
  <c r="I339" i="6"/>
  <c r="AH339" i="6"/>
  <c r="I340" i="6"/>
  <c r="AH340" i="6"/>
  <c r="I341" i="6"/>
  <c r="AH341" i="6"/>
  <c r="I342" i="6"/>
  <c r="AH342" i="6"/>
  <c r="I343" i="6"/>
  <c r="AH343" i="6"/>
  <c r="I344" i="6"/>
  <c r="AH344" i="6"/>
  <c r="I345" i="6"/>
  <c r="AH345" i="6"/>
  <c r="I346" i="6"/>
  <c r="AH346" i="6"/>
  <c r="I347" i="6"/>
  <c r="AH347" i="6"/>
  <c r="I348" i="6"/>
  <c r="AH348" i="6"/>
  <c r="I349" i="6"/>
  <c r="AH349" i="6"/>
  <c r="I350" i="6"/>
  <c r="AH350" i="6"/>
  <c r="I351" i="6"/>
  <c r="AH351" i="6"/>
  <c r="I352" i="6"/>
  <c r="AH352" i="6"/>
  <c r="I353" i="6"/>
  <c r="AH353" i="6"/>
  <c r="I354" i="6"/>
  <c r="AH354" i="6"/>
  <c r="I355" i="6"/>
  <c r="AH355" i="6"/>
  <c r="I356" i="6"/>
  <c r="AH356" i="6"/>
  <c r="I357" i="6"/>
  <c r="AH357" i="6"/>
  <c r="I358" i="6"/>
  <c r="AH358" i="6"/>
  <c r="I359" i="6"/>
  <c r="AH359" i="6"/>
  <c r="I360" i="6"/>
  <c r="AH360" i="6"/>
  <c r="I361" i="6"/>
  <c r="AH361" i="6"/>
  <c r="I362" i="6"/>
  <c r="AH362" i="6"/>
  <c r="I363" i="6"/>
  <c r="AH363" i="6"/>
  <c r="I364" i="6"/>
  <c r="AH364" i="6"/>
  <c r="I365" i="6"/>
  <c r="AH365" i="6"/>
  <c r="I366" i="6"/>
  <c r="AH366" i="6"/>
  <c r="I367" i="6"/>
  <c r="AH367" i="6"/>
  <c r="I368" i="6"/>
  <c r="AH368" i="6"/>
  <c r="I369" i="6"/>
  <c r="AH369" i="6"/>
  <c r="I370" i="6"/>
  <c r="AH370" i="6"/>
  <c r="I371" i="6"/>
  <c r="AH371" i="6"/>
  <c r="I372" i="6"/>
  <c r="AH372" i="6"/>
  <c r="I373" i="6"/>
  <c r="AH373" i="6"/>
  <c r="I374" i="6"/>
  <c r="AH374" i="6"/>
  <c r="I375" i="6"/>
  <c r="AH375" i="6"/>
  <c r="I376" i="6"/>
  <c r="AH376" i="6"/>
  <c r="I377" i="6"/>
  <c r="AH377" i="6"/>
  <c r="I378" i="6"/>
  <c r="AH378" i="6"/>
  <c r="I379" i="6"/>
  <c r="AH379" i="6"/>
  <c r="I380" i="6"/>
  <c r="AH380" i="6"/>
  <c r="I381" i="6"/>
  <c r="AH381" i="6"/>
  <c r="I382" i="6"/>
  <c r="AH382" i="6"/>
  <c r="I383" i="6"/>
  <c r="AH383" i="6"/>
  <c r="I384" i="6"/>
  <c r="AH384" i="6"/>
  <c r="I385" i="6"/>
  <c r="AH385" i="6"/>
  <c r="I386" i="6"/>
  <c r="AH386" i="6"/>
  <c r="I387" i="6"/>
  <c r="AH387" i="6"/>
  <c r="I388" i="6"/>
  <c r="AH388" i="6"/>
  <c r="I389" i="6"/>
  <c r="AH389" i="6"/>
  <c r="I390" i="6"/>
  <c r="AH390" i="6"/>
  <c r="I391" i="6"/>
  <c r="AH391" i="6"/>
  <c r="I392" i="6"/>
  <c r="AH392" i="6"/>
  <c r="I393" i="6"/>
  <c r="AH393" i="6"/>
  <c r="I394" i="6"/>
  <c r="AH394" i="6"/>
  <c r="I395" i="6"/>
  <c r="AH395" i="6"/>
  <c r="I396" i="6"/>
  <c r="AH396" i="6"/>
  <c r="I397" i="6"/>
  <c r="AH397" i="6"/>
  <c r="I398" i="6"/>
  <c r="AH398" i="6"/>
  <c r="I399" i="6"/>
  <c r="AH399" i="6"/>
  <c r="I400" i="6"/>
  <c r="AH400" i="6"/>
  <c r="I401" i="6"/>
  <c r="AH401" i="6"/>
  <c r="I402" i="6"/>
  <c r="AH402" i="6"/>
  <c r="I403" i="6"/>
  <c r="AH403" i="6"/>
  <c r="I404" i="6"/>
  <c r="AH404" i="6"/>
  <c r="I405" i="6"/>
  <c r="AH405" i="6"/>
  <c r="I406" i="6"/>
  <c r="AH406" i="6"/>
  <c r="I407" i="6"/>
  <c r="AH407" i="6"/>
  <c r="I408" i="6"/>
  <c r="AH408" i="6"/>
  <c r="I409" i="6"/>
  <c r="AH409" i="6"/>
  <c r="I410" i="6"/>
  <c r="AH410" i="6"/>
  <c r="I411" i="6"/>
  <c r="AH411" i="6"/>
  <c r="I412" i="6"/>
  <c r="AH412" i="6"/>
  <c r="I413" i="6"/>
  <c r="AH413" i="6"/>
  <c r="I414" i="6"/>
  <c r="AH414" i="6"/>
  <c r="I415" i="6"/>
  <c r="AH415" i="6"/>
  <c r="I416" i="6"/>
  <c r="AH416" i="6"/>
  <c r="I417" i="6"/>
  <c r="AH417" i="6"/>
  <c r="I418" i="6"/>
  <c r="AH418" i="6"/>
  <c r="I419" i="6"/>
  <c r="AH419" i="6"/>
  <c r="I420" i="6"/>
  <c r="AH420" i="6"/>
  <c r="I421" i="6"/>
  <c r="AH421" i="6"/>
  <c r="I422" i="6"/>
  <c r="AH422" i="6"/>
  <c r="I423" i="6"/>
  <c r="AH423" i="6"/>
  <c r="I424" i="6"/>
  <c r="AH424" i="6"/>
  <c r="I425" i="6"/>
  <c r="AH425" i="6"/>
  <c r="I426" i="6"/>
  <c r="AH426" i="6"/>
  <c r="I427" i="6"/>
  <c r="AH427" i="6"/>
  <c r="I428" i="6"/>
  <c r="AH428" i="6"/>
  <c r="I429" i="6"/>
  <c r="AH429" i="6"/>
  <c r="I430" i="6"/>
  <c r="AH430" i="6"/>
  <c r="I431" i="6"/>
  <c r="AH431" i="6"/>
  <c r="I432" i="6"/>
  <c r="AH432" i="6"/>
  <c r="I433" i="6"/>
  <c r="AH433" i="6"/>
  <c r="I434" i="6"/>
  <c r="AH434" i="6"/>
  <c r="I435" i="6"/>
  <c r="AH435" i="6"/>
  <c r="I436" i="6"/>
  <c r="AH436" i="6"/>
  <c r="I437" i="6"/>
  <c r="AH437" i="6"/>
  <c r="I438" i="6"/>
  <c r="AH438" i="6"/>
  <c r="I439" i="6"/>
  <c r="AH439" i="6"/>
  <c r="I440" i="6"/>
  <c r="AH440" i="6"/>
  <c r="I441" i="6"/>
  <c r="AH441" i="6"/>
  <c r="I442" i="6"/>
  <c r="AH442" i="6"/>
  <c r="I443" i="6"/>
  <c r="AH443" i="6"/>
  <c r="I444" i="6"/>
  <c r="AH444" i="6"/>
  <c r="I445" i="6"/>
  <c r="AH445" i="6"/>
  <c r="I446" i="6"/>
  <c r="AH446" i="6"/>
  <c r="I447" i="6"/>
  <c r="AH447" i="6"/>
  <c r="I448" i="6"/>
  <c r="AH448" i="6"/>
  <c r="I449" i="6"/>
  <c r="AH449" i="6"/>
  <c r="I450" i="6"/>
  <c r="AH450" i="6"/>
  <c r="I451" i="6"/>
  <c r="AH451" i="6"/>
  <c r="I452" i="6"/>
  <c r="AH452" i="6"/>
  <c r="I453" i="6"/>
  <c r="AH453" i="6"/>
  <c r="I454" i="6"/>
  <c r="AH454" i="6"/>
  <c r="I455" i="6"/>
  <c r="AH455" i="6"/>
  <c r="I456" i="6"/>
  <c r="AH456" i="6"/>
  <c r="I457" i="6"/>
  <c r="AH457" i="6"/>
  <c r="I458" i="6"/>
  <c r="AH458" i="6"/>
  <c r="I459" i="6"/>
  <c r="AH459" i="6"/>
  <c r="I460" i="6"/>
  <c r="AH460" i="6"/>
  <c r="I461" i="6"/>
  <c r="AH461" i="6"/>
  <c r="I462" i="6"/>
  <c r="AH462" i="6"/>
  <c r="I463" i="6"/>
  <c r="AH463" i="6"/>
  <c r="I464" i="6"/>
  <c r="AH464" i="6"/>
  <c r="I465" i="6"/>
  <c r="AH465" i="6"/>
  <c r="I466" i="6"/>
  <c r="AH466" i="6"/>
  <c r="I467" i="6"/>
  <c r="AH467" i="6"/>
  <c r="I468" i="6"/>
  <c r="AH468" i="6"/>
  <c r="I469" i="6"/>
  <c r="AH469" i="6"/>
  <c r="I470" i="6"/>
  <c r="AH470" i="6"/>
  <c r="I471" i="6"/>
  <c r="AH471" i="6"/>
  <c r="I472" i="6"/>
  <c r="AH472" i="6"/>
  <c r="I473" i="6"/>
  <c r="AH473" i="6"/>
  <c r="I474" i="6"/>
  <c r="AH474" i="6"/>
  <c r="I475" i="6"/>
  <c r="AH475" i="6"/>
  <c r="I476" i="6"/>
  <c r="AH476" i="6"/>
  <c r="I477" i="6"/>
  <c r="AH477" i="6"/>
  <c r="I478" i="6"/>
  <c r="AH478" i="6"/>
  <c r="I479" i="6"/>
  <c r="AH479" i="6"/>
  <c r="I480" i="6"/>
  <c r="AH480" i="6"/>
  <c r="I481" i="6"/>
  <c r="AH481" i="6"/>
  <c r="I482" i="6"/>
  <c r="AH482" i="6"/>
  <c r="I483" i="6"/>
  <c r="AH483" i="6"/>
  <c r="I484" i="6"/>
  <c r="AH484" i="6"/>
  <c r="I485" i="6"/>
  <c r="AH485" i="6"/>
  <c r="I486" i="6"/>
  <c r="AH486" i="6"/>
  <c r="I487" i="6"/>
  <c r="AH487" i="6"/>
  <c r="I488" i="6"/>
  <c r="AH488" i="6"/>
  <c r="I489" i="6"/>
  <c r="AH489" i="6"/>
  <c r="I490" i="6"/>
  <c r="AH490" i="6"/>
  <c r="I491" i="6"/>
  <c r="AH491" i="6"/>
  <c r="I492" i="6"/>
  <c r="AH492" i="6"/>
  <c r="I493" i="6"/>
  <c r="AH493" i="6"/>
  <c r="I494" i="6"/>
  <c r="AH494" i="6"/>
  <c r="I495" i="6"/>
  <c r="AH495" i="6"/>
  <c r="I496" i="6"/>
  <c r="AH496" i="6"/>
  <c r="I497" i="6"/>
  <c r="AH497" i="6"/>
  <c r="I498" i="6"/>
  <c r="AH498" i="6"/>
  <c r="I499" i="6"/>
  <c r="AH499" i="6"/>
  <c r="I500" i="6"/>
  <c r="AH500" i="6"/>
  <c r="I501" i="6"/>
  <c r="AH501" i="6"/>
  <c r="I502" i="6"/>
  <c r="AH502" i="6"/>
  <c r="I503" i="6"/>
  <c r="AH503" i="6"/>
  <c r="I504" i="6"/>
  <c r="AH504" i="6"/>
  <c r="I505" i="6"/>
  <c r="AH505" i="6"/>
  <c r="I506" i="6"/>
  <c r="AH506" i="6"/>
  <c r="I507" i="6"/>
  <c r="AH507" i="6"/>
  <c r="I508" i="6"/>
  <c r="AH508" i="6"/>
  <c r="I509" i="6"/>
  <c r="AH509" i="6"/>
  <c r="I510" i="6"/>
  <c r="AH510" i="6"/>
  <c r="I511" i="6"/>
  <c r="AH511" i="6"/>
  <c r="I512" i="6"/>
  <c r="AH512" i="6"/>
  <c r="I513" i="6"/>
  <c r="AH513" i="6"/>
  <c r="I514" i="6"/>
  <c r="AH514" i="6"/>
  <c r="I515" i="6"/>
  <c r="AH515" i="6"/>
  <c r="I516" i="6"/>
  <c r="AH516" i="6"/>
  <c r="I517" i="6"/>
  <c r="AH517" i="6"/>
  <c r="I518" i="6"/>
  <c r="AH518" i="6"/>
  <c r="I519" i="6"/>
  <c r="AH519" i="6"/>
  <c r="I520" i="6"/>
  <c r="AH520" i="6"/>
  <c r="I521" i="6"/>
  <c r="AH521" i="6"/>
  <c r="I522" i="6"/>
  <c r="AH522" i="6"/>
  <c r="I523" i="6"/>
  <c r="AH523" i="6"/>
  <c r="I524" i="6"/>
  <c r="AH524" i="6"/>
  <c r="I525" i="6"/>
  <c r="AH525" i="6"/>
  <c r="I526" i="6"/>
  <c r="AH526" i="6"/>
  <c r="I527" i="6"/>
  <c r="AH527" i="6"/>
  <c r="I528" i="6"/>
  <c r="AH528" i="6"/>
  <c r="I529" i="6"/>
  <c r="AH529" i="6"/>
  <c r="I530" i="6"/>
  <c r="AH530" i="6"/>
  <c r="I531" i="6"/>
  <c r="AH531" i="6"/>
  <c r="I532" i="6"/>
  <c r="AH532" i="6"/>
  <c r="I533" i="6"/>
  <c r="AH533" i="6"/>
  <c r="I534" i="6"/>
  <c r="AH534" i="6"/>
  <c r="I535" i="6"/>
  <c r="AH535" i="6"/>
  <c r="I536" i="6"/>
  <c r="AH536" i="6"/>
  <c r="I537" i="6"/>
  <c r="AH537" i="6"/>
  <c r="I538" i="6"/>
  <c r="AH538" i="6"/>
  <c r="I539" i="6"/>
  <c r="AH539" i="6"/>
  <c r="I540" i="6"/>
  <c r="AH540" i="6"/>
  <c r="I541" i="6"/>
  <c r="AH541" i="6"/>
  <c r="I542" i="6"/>
  <c r="AH542" i="6"/>
  <c r="I543" i="6"/>
  <c r="AH543" i="6"/>
  <c r="I544" i="6"/>
  <c r="AH544" i="6"/>
  <c r="I545" i="6"/>
  <c r="AH545" i="6"/>
  <c r="I546" i="6"/>
  <c r="AH546" i="6"/>
  <c r="I547" i="6"/>
  <c r="AH547" i="6"/>
  <c r="I548" i="6"/>
  <c r="AH548" i="6"/>
  <c r="I549" i="6"/>
  <c r="AH549" i="6"/>
  <c r="I550" i="6"/>
  <c r="AH550" i="6"/>
  <c r="I551" i="6"/>
  <c r="AH551" i="6"/>
  <c r="I552" i="6"/>
  <c r="AH552" i="6"/>
  <c r="I553" i="6"/>
  <c r="AH553" i="6"/>
  <c r="I554" i="6"/>
  <c r="AH554" i="6"/>
  <c r="I555" i="6"/>
  <c r="AH555" i="6"/>
  <c r="I556" i="6"/>
  <c r="AH556" i="6"/>
  <c r="I557" i="6"/>
  <c r="AH557" i="6"/>
  <c r="I558" i="6"/>
  <c r="AH558" i="6"/>
  <c r="I559" i="6"/>
  <c r="AH559" i="6"/>
  <c r="I560" i="6"/>
  <c r="AH560" i="6"/>
  <c r="I561" i="6"/>
  <c r="AH561" i="6"/>
  <c r="I562" i="6"/>
  <c r="AH562" i="6"/>
  <c r="I563" i="6"/>
  <c r="AH563" i="6"/>
  <c r="I564" i="6"/>
  <c r="AH564" i="6"/>
  <c r="I565" i="6"/>
  <c r="AH565" i="6"/>
  <c r="I566" i="6"/>
  <c r="AH566" i="6"/>
  <c r="I567" i="6"/>
  <c r="AH567" i="6"/>
  <c r="I568" i="6"/>
  <c r="AH568" i="6"/>
  <c r="I569" i="6"/>
  <c r="AH569" i="6"/>
  <c r="I570" i="6"/>
  <c r="AH570" i="6"/>
  <c r="I571" i="6"/>
  <c r="AH571" i="6"/>
  <c r="I572" i="6"/>
  <c r="AH572" i="6"/>
  <c r="I573" i="6"/>
  <c r="AH573" i="6"/>
  <c r="I574" i="6"/>
  <c r="AH574" i="6"/>
  <c r="I575" i="6"/>
  <c r="AH575" i="6"/>
  <c r="I576" i="6"/>
  <c r="AH576" i="6"/>
  <c r="I577" i="6"/>
  <c r="AH577" i="6"/>
  <c r="I578" i="6"/>
  <c r="AH578" i="6"/>
  <c r="I579" i="6"/>
  <c r="AH579" i="6"/>
  <c r="I580" i="6"/>
  <c r="AH580" i="6"/>
  <c r="I581" i="6"/>
  <c r="AH581" i="6"/>
  <c r="I582" i="6"/>
  <c r="AH582" i="6"/>
  <c r="I583" i="6"/>
  <c r="AH583" i="6"/>
  <c r="I584" i="6"/>
  <c r="AH584" i="6"/>
  <c r="I585" i="6"/>
  <c r="AH585" i="6"/>
  <c r="I586" i="6"/>
  <c r="AH586" i="6"/>
  <c r="I587" i="6"/>
  <c r="AH587" i="6"/>
  <c r="I588" i="6"/>
  <c r="AH588" i="6"/>
  <c r="I589" i="6"/>
  <c r="AH589" i="6"/>
  <c r="I590" i="6"/>
  <c r="AH590" i="6"/>
  <c r="I591" i="6"/>
  <c r="AH591" i="6"/>
  <c r="I592" i="6"/>
  <c r="AH592" i="6"/>
  <c r="I593" i="6"/>
  <c r="AH593" i="6"/>
  <c r="I594" i="6"/>
  <c r="AH594" i="6"/>
  <c r="I595" i="6"/>
  <c r="AH595" i="6"/>
  <c r="I596" i="6"/>
  <c r="AH596" i="6"/>
  <c r="I597" i="6"/>
  <c r="AH597" i="6"/>
  <c r="I598" i="6"/>
  <c r="AH598" i="6"/>
  <c r="I599" i="6"/>
  <c r="AH599" i="6"/>
  <c r="I600" i="6"/>
  <c r="AH600" i="6"/>
  <c r="I601" i="6"/>
  <c r="AH601" i="6"/>
  <c r="I602" i="6"/>
  <c r="AH602" i="6"/>
  <c r="I603" i="6"/>
  <c r="AH603" i="6"/>
  <c r="I604" i="6"/>
  <c r="AH604" i="6"/>
  <c r="I605" i="6"/>
  <c r="AH605" i="6"/>
  <c r="I606" i="6"/>
  <c r="AH606" i="6"/>
  <c r="I607" i="6"/>
  <c r="AH607" i="6"/>
  <c r="I608" i="6"/>
  <c r="AH608" i="6"/>
  <c r="I609" i="6"/>
  <c r="AH609" i="6"/>
  <c r="I610" i="6"/>
  <c r="AH610" i="6"/>
  <c r="I611" i="6"/>
  <c r="AH611" i="6"/>
  <c r="I612" i="6"/>
  <c r="AH612" i="6"/>
  <c r="I613" i="6"/>
  <c r="AH613" i="6"/>
  <c r="I614" i="6"/>
  <c r="AH614" i="6"/>
  <c r="I615" i="6"/>
  <c r="AH615" i="6"/>
  <c r="I616" i="6"/>
  <c r="AH616" i="6"/>
  <c r="I617" i="6"/>
  <c r="AH617" i="6"/>
  <c r="I618" i="6"/>
  <c r="AH618" i="6"/>
  <c r="I619" i="6"/>
  <c r="AH619" i="6"/>
  <c r="I620" i="6"/>
  <c r="AH620" i="6"/>
  <c r="I621" i="6"/>
  <c r="AH621" i="6"/>
  <c r="I622" i="6"/>
  <c r="AH622" i="6"/>
  <c r="I623" i="6"/>
  <c r="AH623" i="6"/>
  <c r="I624" i="6"/>
  <c r="AH624" i="6"/>
  <c r="I625" i="6"/>
  <c r="AH625" i="6"/>
  <c r="I626" i="6"/>
  <c r="AH626" i="6"/>
  <c r="I627" i="6"/>
  <c r="AH627" i="6"/>
  <c r="I628" i="6"/>
  <c r="AH628" i="6"/>
  <c r="I629" i="6"/>
  <c r="AH629" i="6"/>
  <c r="I630" i="6"/>
  <c r="AH630" i="6"/>
  <c r="I631" i="6"/>
  <c r="AH631" i="6"/>
  <c r="I632" i="6"/>
  <c r="AH632" i="6"/>
  <c r="I633" i="6"/>
  <c r="AH633" i="6"/>
  <c r="I634" i="6"/>
  <c r="AH634" i="6"/>
  <c r="I635" i="6"/>
  <c r="AH635" i="6"/>
  <c r="I636" i="6"/>
  <c r="AH636" i="6"/>
  <c r="I637" i="6"/>
  <c r="AH637" i="6"/>
  <c r="I638" i="6"/>
  <c r="AH638" i="6"/>
  <c r="I639" i="6"/>
  <c r="AH639" i="6"/>
  <c r="I640" i="6"/>
  <c r="AH640" i="6"/>
  <c r="I641" i="6"/>
  <c r="AH641" i="6"/>
  <c r="I642" i="6"/>
  <c r="AH642" i="6"/>
  <c r="I643" i="6"/>
  <c r="AH643" i="6"/>
  <c r="I644" i="6"/>
  <c r="AH644" i="6"/>
  <c r="I645" i="6"/>
  <c r="AH645" i="6"/>
  <c r="I646" i="6"/>
  <c r="AH646" i="6"/>
  <c r="I647" i="6"/>
  <c r="AH647" i="6"/>
  <c r="I648" i="6"/>
  <c r="AH648" i="6"/>
  <c r="I649" i="6"/>
  <c r="AH649" i="6"/>
  <c r="I650" i="6"/>
  <c r="AH650" i="6"/>
  <c r="I651" i="6"/>
  <c r="AH651" i="6"/>
  <c r="I652" i="6"/>
  <c r="AH652" i="6"/>
  <c r="I653" i="6"/>
  <c r="AH653" i="6"/>
  <c r="I654" i="6"/>
  <c r="AH654" i="6"/>
  <c r="I655" i="6"/>
  <c r="AH655" i="6"/>
  <c r="I656" i="6"/>
  <c r="AH656" i="6"/>
  <c r="I657" i="6"/>
  <c r="AH657" i="6"/>
  <c r="I658" i="6"/>
  <c r="AH658" i="6"/>
  <c r="I659" i="6"/>
  <c r="AH659" i="6"/>
  <c r="I660" i="6"/>
  <c r="AH660" i="6"/>
  <c r="I661" i="6"/>
  <c r="AH661" i="6"/>
  <c r="I662" i="6"/>
  <c r="AH662" i="6"/>
  <c r="I663" i="6"/>
  <c r="AH663" i="6"/>
  <c r="I664" i="6"/>
  <c r="AH664" i="6"/>
  <c r="I665" i="6"/>
  <c r="AH665" i="6"/>
  <c r="I666" i="6"/>
  <c r="AH666" i="6"/>
  <c r="I667" i="6"/>
  <c r="AH667" i="6"/>
  <c r="I668" i="6"/>
  <c r="AH668" i="6"/>
  <c r="I669" i="6"/>
  <c r="AH669" i="6"/>
  <c r="I670" i="6"/>
  <c r="AH670" i="6"/>
  <c r="I671" i="6"/>
  <c r="AH671" i="6"/>
  <c r="I672" i="6"/>
  <c r="AH672" i="6"/>
  <c r="I673" i="6"/>
  <c r="AH673" i="6"/>
  <c r="I674" i="6"/>
  <c r="AH674" i="6"/>
  <c r="I675" i="6"/>
  <c r="AH675" i="6"/>
  <c r="I676" i="6"/>
  <c r="AH676" i="6"/>
  <c r="I677" i="6"/>
  <c r="AH677" i="6"/>
  <c r="I678" i="6"/>
  <c r="AH678" i="6"/>
  <c r="I679" i="6"/>
  <c r="AH679" i="6"/>
  <c r="I680" i="6"/>
  <c r="AH680" i="6"/>
  <c r="I681" i="6"/>
  <c r="AH681" i="6"/>
  <c r="I682" i="6"/>
  <c r="AH682" i="6"/>
  <c r="I683" i="6"/>
  <c r="AH683" i="6"/>
  <c r="I684" i="6"/>
  <c r="AH684" i="6"/>
  <c r="I685" i="6"/>
  <c r="AH685" i="6"/>
  <c r="I686" i="6"/>
  <c r="AH686" i="6"/>
  <c r="I687" i="6"/>
  <c r="AH687" i="6"/>
  <c r="I688" i="6"/>
  <c r="AH688" i="6"/>
  <c r="I689" i="6"/>
  <c r="AH689" i="6"/>
  <c r="I690" i="6"/>
  <c r="AH690" i="6"/>
  <c r="I691" i="6"/>
  <c r="AH691" i="6"/>
  <c r="I692" i="6"/>
  <c r="AH692" i="6"/>
  <c r="I693" i="6"/>
  <c r="AH693" i="6"/>
  <c r="I694" i="6"/>
  <c r="AH694" i="6"/>
  <c r="I695" i="6"/>
  <c r="AH695" i="6"/>
  <c r="I696" i="6"/>
  <c r="AH696" i="6"/>
  <c r="I697" i="6"/>
  <c r="AH697" i="6"/>
  <c r="I698" i="6"/>
  <c r="AH698" i="6"/>
  <c r="I699" i="6"/>
  <c r="AH699" i="6"/>
  <c r="I700" i="6"/>
  <c r="AH700" i="6"/>
  <c r="I701" i="6"/>
  <c r="AH701" i="6"/>
  <c r="I702" i="6"/>
  <c r="AH702" i="6"/>
  <c r="I703" i="6"/>
  <c r="AH703" i="6"/>
  <c r="I704" i="6"/>
  <c r="AH704" i="6"/>
  <c r="I705" i="6"/>
  <c r="AH705" i="6"/>
  <c r="I706" i="6"/>
  <c r="AH706" i="6"/>
  <c r="I707" i="6"/>
  <c r="AH707" i="6"/>
  <c r="I708" i="6"/>
  <c r="AH708" i="6"/>
  <c r="I709" i="6"/>
  <c r="AH709" i="6"/>
  <c r="I710" i="6"/>
  <c r="AH710" i="6"/>
  <c r="I711" i="6"/>
  <c r="AH711" i="6"/>
  <c r="I712" i="6"/>
  <c r="AH712" i="6"/>
  <c r="I713" i="6"/>
  <c r="AH713" i="6"/>
  <c r="I714" i="6"/>
  <c r="AH714" i="6"/>
  <c r="I715" i="6"/>
  <c r="AH715" i="6"/>
  <c r="I716" i="6"/>
  <c r="AH716" i="6"/>
  <c r="I717" i="6"/>
  <c r="AH717" i="6"/>
  <c r="I718" i="6"/>
  <c r="AH718" i="6"/>
  <c r="I719" i="6"/>
  <c r="AH719" i="6"/>
  <c r="I720" i="6"/>
  <c r="AH720" i="6"/>
  <c r="I721" i="6"/>
  <c r="AH721" i="6"/>
  <c r="I722" i="6"/>
  <c r="AH722" i="6"/>
  <c r="I723" i="6"/>
  <c r="AH723" i="6"/>
  <c r="I724" i="6"/>
  <c r="AH724" i="6"/>
  <c r="I725" i="6"/>
  <c r="AH725" i="6"/>
  <c r="I726" i="6"/>
  <c r="AH726" i="6"/>
  <c r="I727" i="6"/>
  <c r="AH727" i="6"/>
  <c r="I728" i="6"/>
  <c r="AH728" i="6"/>
  <c r="I729" i="6"/>
  <c r="AH729" i="6"/>
  <c r="I730" i="6"/>
  <c r="AH730" i="6"/>
  <c r="I731" i="6"/>
  <c r="AH731" i="6"/>
  <c r="I732" i="6"/>
  <c r="AH732" i="6"/>
  <c r="I733" i="6"/>
  <c r="AH733" i="6"/>
  <c r="I734" i="6"/>
  <c r="AH734" i="6"/>
  <c r="I735" i="6"/>
  <c r="AH735" i="6"/>
  <c r="I736" i="6"/>
  <c r="AH736" i="6"/>
  <c r="I737" i="6"/>
  <c r="AH737" i="6"/>
  <c r="I738" i="6"/>
  <c r="AH738" i="6"/>
  <c r="I739" i="6"/>
  <c r="AH739" i="6"/>
  <c r="I740" i="6"/>
  <c r="AH740" i="6"/>
  <c r="I741" i="6"/>
  <c r="AH741" i="6"/>
  <c r="I742" i="6"/>
  <c r="AH742" i="6"/>
  <c r="I743" i="6"/>
  <c r="AH743" i="6"/>
  <c r="I744" i="6"/>
  <c r="AH744" i="6"/>
  <c r="I745" i="6"/>
  <c r="AH745" i="6"/>
  <c r="I746" i="6"/>
  <c r="AH746" i="6"/>
  <c r="I747" i="6"/>
  <c r="AH747" i="6"/>
  <c r="I748" i="6"/>
  <c r="AH748" i="6"/>
  <c r="I749" i="6"/>
  <c r="AH749" i="6"/>
  <c r="I750" i="6"/>
  <c r="AH750" i="6"/>
  <c r="I751" i="6"/>
  <c r="AH751" i="6"/>
  <c r="I752" i="6"/>
  <c r="AH752" i="6"/>
  <c r="I753" i="6"/>
  <c r="AH753" i="6"/>
  <c r="I754" i="6"/>
  <c r="AH754" i="6"/>
  <c r="I755" i="6"/>
  <c r="AH755" i="6"/>
  <c r="I756" i="6"/>
  <c r="AH756" i="6"/>
  <c r="AH2" i="6"/>
  <c r="H6" i="6" a="1"/>
  <c r="H7" i="6"/>
  <c r="AB7" i="6"/>
  <c r="H8" i="6"/>
  <c r="AB8" i="6"/>
  <c r="H9" i="6"/>
  <c r="AB9" i="6"/>
  <c r="H10" i="6"/>
  <c r="AB10" i="6"/>
  <c r="H11" i="6"/>
  <c r="AB11" i="6"/>
  <c r="H12" i="6"/>
  <c r="AB12" i="6"/>
  <c r="H13" i="6"/>
  <c r="AB13" i="6"/>
  <c r="H14" i="6"/>
  <c r="AB14" i="6"/>
  <c r="H15" i="6"/>
  <c r="AB15" i="6"/>
  <c r="H16" i="6"/>
  <c r="AB16" i="6"/>
  <c r="H17" i="6"/>
  <c r="AB17" i="6"/>
  <c r="H18" i="6"/>
  <c r="AB18" i="6"/>
  <c r="H19" i="6"/>
  <c r="AB19" i="6"/>
  <c r="H20" i="6"/>
  <c r="AB20" i="6"/>
  <c r="H21" i="6"/>
  <c r="AB21" i="6"/>
  <c r="H22" i="6"/>
  <c r="AB22" i="6"/>
  <c r="H23" i="6"/>
  <c r="AB23" i="6"/>
  <c r="H24" i="6"/>
  <c r="AB24" i="6"/>
  <c r="H25" i="6"/>
  <c r="AB25" i="6"/>
  <c r="H26" i="6"/>
  <c r="AB26" i="6"/>
  <c r="H27" i="6"/>
  <c r="AB27" i="6"/>
  <c r="H28" i="6"/>
  <c r="AB28" i="6"/>
  <c r="H29" i="6"/>
  <c r="AB29" i="6"/>
  <c r="H30" i="6"/>
  <c r="AB30" i="6"/>
  <c r="H31" i="6"/>
  <c r="AB31" i="6"/>
  <c r="H32" i="6"/>
  <c r="AB32" i="6"/>
  <c r="H33" i="6"/>
  <c r="AB33" i="6"/>
  <c r="H34" i="6"/>
  <c r="AB34" i="6"/>
  <c r="H35" i="6"/>
  <c r="AB35" i="6"/>
  <c r="H36" i="6"/>
  <c r="AB36" i="6"/>
  <c r="H37" i="6"/>
  <c r="AB37" i="6"/>
  <c r="H38" i="6"/>
  <c r="AB38" i="6"/>
  <c r="H39" i="6"/>
  <c r="AB39" i="6"/>
  <c r="H40" i="6"/>
  <c r="AB40" i="6"/>
  <c r="H41" i="6"/>
  <c r="AB41" i="6"/>
  <c r="H42" i="6"/>
  <c r="AB42" i="6"/>
  <c r="H43" i="6"/>
  <c r="AB43" i="6"/>
  <c r="H44" i="6"/>
  <c r="AB44" i="6"/>
  <c r="H45" i="6"/>
  <c r="AB45" i="6"/>
  <c r="H46" i="6"/>
  <c r="AB46" i="6"/>
  <c r="H47" i="6"/>
  <c r="AB47" i="6"/>
  <c r="H48" i="6"/>
  <c r="AB48" i="6"/>
  <c r="H49" i="6"/>
  <c r="AB49" i="6"/>
  <c r="H50" i="6"/>
  <c r="AB50" i="6"/>
  <c r="H51" i="6"/>
  <c r="AB51" i="6"/>
  <c r="H52" i="6"/>
  <c r="AB52" i="6"/>
  <c r="H53" i="6"/>
  <c r="AB53" i="6"/>
  <c r="H54" i="6"/>
  <c r="AB54" i="6"/>
  <c r="H55" i="6"/>
  <c r="AB55" i="6"/>
  <c r="H56" i="6"/>
  <c r="AB56" i="6"/>
  <c r="H57" i="6"/>
  <c r="AB57" i="6"/>
  <c r="H58" i="6"/>
  <c r="AB58" i="6"/>
  <c r="H59" i="6"/>
  <c r="AB59" i="6"/>
  <c r="H60" i="6"/>
  <c r="AB60" i="6"/>
  <c r="H61" i="6"/>
  <c r="AB61" i="6"/>
  <c r="H62" i="6"/>
  <c r="AB62" i="6"/>
  <c r="H63" i="6"/>
  <c r="AB63" i="6"/>
  <c r="H64" i="6"/>
  <c r="AB64" i="6"/>
  <c r="H65" i="6"/>
  <c r="AB65" i="6"/>
  <c r="H66" i="6"/>
  <c r="AB66" i="6"/>
  <c r="H67" i="6"/>
  <c r="AB67" i="6"/>
  <c r="H68" i="6"/>
  <c r="AB68" i="6"/>
  <c r="H69" i="6"/>
  <c r="AB69" i="6"/>
  <c r="H70" i="6"/>
  <c r="AB70" i="6"/>
  <c r="H71" i="6"/>
  <c r="AB71" i="6"/>
  <c r="H72" i="6"/>
  <c r="AB72" i="6"/>
  <c r="H73" i="6"/>
  <c r="AB73" i="6"/>
  <c r="H74" i="6"/>
  <c r="AB74" i="6"/>
  <c r="H75" i="6"/>
  <c r="AB75" i="6"/>
  <c r="H76" i="6"/>
  <c r="AB76" i="6"/>
  <c r="H77" i="6"/>
  <c r="AB77" i="6"/>
  <c r="H78" i="6"/>
  <c r="AB78" i="6"/>
  <c r="H79" i="6"/>
  <c r="AB79" i="6"/>
  <c r="H80" i="6"/>
  <c r="AB80" i="6"/>
  <c r="H81" i="6"/>
  <c r="AB81" i="6"/>
  <c r="H82" i="6"/>
  <c r="AB82" i="6"/>
  <c r="H83" i="6"/>
  <c r="AB83" i="6"/>
  <c r="H84" i="6"/>
  <c r="AB84" i="6"/>
  <c r="H85" i="6"/>
  <c r="AB85" i="6"/>
  <c r="H86" i="6"/>
  <c r="AB86" i="6"/>
  <c r="H87" i="6"/>
  <c r="AB87" i="6"/>
  <c r="H88" i="6"/>
  <c r="AB88" i="6"/>
  <c r="H89" i="6"/>
  <c r="AB89" i="6"/>
  <c r="H90" i="6"/>
  <c r="AB90" i="6"/>
  <c r="H91" i="6"/>
  <c r="AB91" i="6"/>
  <c r="H92" i="6"/>
  <c r="AB92" i="6"/>
  <c r="H93" i="6"/>
  <c r="AB93" i="6"/>
  <c r="H94" i="6"/>
  <c r="AB94" i="6"/>
  <c r="H95" i="6"/>
  <c r="AB95" i="6"/>
  <c r="H96" i="6"/>
  <c r="AB96" i="6"/>
  <c r="H97" i="6"/>
  <c r="AB97" i="6"/>
  <c r="H98" i="6"/>
  <c r="AB98" i="6"/>
  <c r="H99" i="6"/>
  <c r="AB99" i="6"/>
  <c r="H100" i="6"/>
  <c r="AB100" i="6"/>
  <c r="H101" i="6"/>
  <c r="AB101" i="6"/>
  <c r="H102" i="6"/>
  <c r="AB102" i="6"/>
  <c r="H103" i="6"/>
  <c r="AB103" i="6"/>
  <c r="H104" i="6"/>
  <c r="AB104" i="6"/>
  <c r="H105" i="6"/>
  <c r="AB105" i="6"/>
  <c r="H106" i="6"/>
  <c r="AB106" i="6"/>
  <c r="H107" i="6"/>
  <c r="AB107" i="6"/>
  <c r="H108" i="6"/>
  <c r="AB108" i="6"/>
  <c r="H109" i="6"/>
  <c r="AB109" i="6"/>
  <c r="H110" i="6"/>
  <c r="AB110" i="6"/>
  <c r="H111" i="6"/>
  <c r="AB111" i="6"/>
  <c r="H112" i="6"/>
  <c r="AB112" i="6"/>
  <c r="H113" i="6"/>
  <c r="AB113" i="6"/>
  <c r="H114" i="6"/>
  <c r="AB114" i="6"/>
  <c r="H115" i="6"/>
  <c r="AB115" i="6"/>
  <c r="H116" i="6"/>
  <c r="AB116" i="6"/>
  <c r="H117" i="6"/>
  <c r="AB117" i="6"/>
  <c r="H118" i="6"/>
  <c r="AB118" i="6"/>
  <c r="H119" i="6"/>
  <c r="AB119" i="6"/>
  <c r="H120" i="6"/>
  <c r="AB120" i="6"/>
  <c r="H121" i="6"/>
  <c r="AB121" i="6"/>
  <c r="H122" i="6"/>
  <c r="AB122" i="6"/>
  <c r="H123" i="6"/>
  <c r="AB123" i="6"/>
  <c r="H124" i="6"/>
  <c r="AB124" i="6"/>
  <c r="H125" i="6"/>
  <c r="AB125" i="6"/>
  <c r="H126" i="6"/>
  <c r="AB126" i="6"/>
  <c r="H127" i="6"/>
  <c r="AB127" i="6"/>
  <c r="H128" i="6"/>
  <c r="AB128" i="6"/>
  <c r="H129" i="6"/>
  <c r="AB129" i="6"/>
  <c r="H130" i="6"/>
  <c r="AB130" i="6"/>
  <c r="H131" i="6"/>
  <c r="AB131" i="6"/>
  <c r="H132" i="6"/>
  <c r="AB132" i="6"/>
  <c r="H133" i="6"/>
  <c r="AB133" i="6"/>
  <c r="H134" i="6"/>
  <c r="AB134" i="6"/>
  <c r="H135" i="6"/>
  <c r="AB135" i="6"/>
  <c r="H136" i="6"/>
  <c r="AB136" i="6"/>
  <c r="H137" i="6"/>
  <c r="AB137" i="6"/>
  <c r="H138" i="6"/>
  <c r="AB138" i="6"/>
  <c r="H139" i="6"/>
  <c r="AB139" i="6"/>
  <c r="H140" i="6"/>
  <c r="AB140" i="6"/>
  <c r="H141" i="6"/>
  <c r="AB141" i="6"/>
  <c r="H142" i="6"/>
  <c r="AB142" i="6"/>
  <c r="H143" i="6"/>
  <c r="AB143" i="6"/>
  <c r="H144" i="6"/>
  <c r="AB144" i="6"/>
  <c r="H145" i="6"/>
  <c r="AB145" i="6"/>
  <c r="H146" i="6"/>
  <c r="AB146" i="6"/>
  <c r="H147" i="6"/>
  <c r="AB147" i="6"/>
  <c r="H148" i="6"/>
  <c r="AB148" i="6"/>
  <c r="H149" i="6"/>
  <c r="AB149" i="6"/>
  <c r="H150" i="6"/>
  <c r="AB150" i="6"/>
  <c r="H151" i="6"/>
  <c r="AB151" i="6"/>
  <c r="H152" i="6"/>
  <c r="AB152" i="6"/>
  <c r="H153" i="6"/>
  <c r="AB153" i="6"/>
  <c r="H154" i="6"/>
  <c r="AB154" i="6"/>
  <c r="H155" i="6"/>
  <c r="AB155" i="6"/>
  <c r="H156" i="6"/>
  <c r="AB156" i="6"/>
  <c r="H157" i="6"/>
  <c r="AB157" i="6"/>
  <c r="H158" i="6"/>
  <c r="AB158" i="6"/>
  <c r="H159" i="6"/>
  <c r="AB159" i="6"/>
  <c r="H160" i="6"/>
  <c r="AB160" i="6"/>
  <c r="H161" i="6"/>
  <c r="AB161" i="6"/>
  <c r="H162" i="6"/>
  <c r="AB162" i="6"/>
  <c r="H163" i="6"/>
  <c r="AB163" i="6"/>
  <c r="H164" i="6"/>
  <c r="AB164" i="6"/>
  <c r="H165" i="6"/>
  <c r="AB165" i="6"/>
  <c r="H166" i="6"/>
  <c r="AB166" i="6"/>
  <c r="H167" i="6"/>
  <c r="AB167" i="6"/>
  <c r="H168" i="6"/>
  <c r="AB168" i="6"/>
  <c r="H169" i="6"/>
  <c r="AB169" i="6"/>
  <c r="H170" i="6"/>
  <c r="AB170" i="6"/>
  <c r="H171" i="6"/>
  <c r="AB171" i="6"/>
  <c r="H172" i="6"/>
  <c r="AB172" i="6"/>
  <c r="H173" i="6"/>
  <c r="AB173" i="6"/>
  <c r="H174" i="6"/>
  <c r="AB174" i="6"/>
  <c r="H175" i="6"/>
  <c r="AB175" i="6"/>
  <c r="H176" i="6"/>
  <c r="AB176" i="6"/>
  <c r="H177" i="6"/>
  <c r="AB177" i="6"/>
  <c r="H178" i="6"/>
  <c r="AB178" i="6"/>
  <c r="H179" i="6"/>
  <c r="AB179" i="6"/>
  <c r="H180" i="6"/>
  <c r="AB180" i="6"/>
  <c r="H181" i="6"/>
  <c r="AB181" i="6"/>
  <c r="H182" i="6"/>
  <c r="AB182" i="6"/>
  <c r="H183" i="6"/>
  <c r="AB183" i="6"/>
  <c r="H184" i="6"/>
  <c r="AB184" i="6"/>
  <c r="H185" i="6"/>
  <c r="AB185" i="6"/>
  <c r="H186" i="6"/>
  <c r="AB186" i="6"/>
  <c r="H187" i="6"/>
  <c r="AB187" i="6"/>
  <c r="H188" i="6"/>
  <c r="AB188" i="6"/>
  <c r="H189" i="6"/>
  <c r="AB189" i="6"/>
  <c r="H190" i="6"/>
  <c r="AB190" i="6"/>
  <c r="H191" i="6"/>
  <c r="AB191" i="6"/>
  <c r="H192" i="6"/>
  <c r="AB192" i="6"/>
  <c r="H193" i="6"/>
  <c r="AB193" i="6"/>
  <c r="H194" i="6"/>
  <c r="AB194" i="6"/>
  <c r="H195" i="6"/>
  <c r="AB195" i="6"/>
  <c r="H196" i="6"/>
  <c r="AB196" i="6"/>
  <c r="H197" i="6"/>
  <c r="AB197" i="6"/>
  <c r="H198" i="6"/>
  <c r="AB198" i="6"/>
  <c r="H199" i="6"/>
  <c r="AB199" i="6"/>
  <c r="H200" i="6"/>
  <c r="AB200" i="6"/>
  <c r="H201" i="6"/>
  <c r="AB201" i="6"/>
  <c r="H202" i="6"/>
  <c r="AB202" i="6"/>
  <c r="H203" i="6"/>
  <c r="AB203" i="6"/>
  <c r="H204" i="6"/>
  <c r="AB204" i="6"/>
  <c r="H205" i="6"/>
  <c r="AB205" i="6"/>
  <c r="H206" i="6"/>
  <c r="AB206" i="6"/>
  <c r="H207" i="6"/>
  <c r="AB207" i="6"/>
  <c r="H208" i="6"/>
  <c r="AB208" i="6"/>
  <c r="H209" i="6"/>
  <c r="AB209" i="6"/>
  <c r="H210" i="6"/>
  <c r="AB210" i="6"/>
  <c r="H211" i="6"/>
  <c r="AB211" i="6"/>
  <c r="H212" i="6"/>
  <c r="AB212" i="6"/>
  <c r="H213" i="6"/>
  <c r="AB213" i="6"/>
  <c r="H214" i="6"/>
  <c r="AB214" i="6"/>
  <c r="H215" i="6"/>
  <c r="AB215" i="6"/>
  <c r="H216" i="6"/>
  <c r="AB216" i="6"/>
  <c r="H217" i="6"/>
  <c r="AB217" i="6"/>
  <c r="H218" i="6"/>
  <c r="AB218" i="6"/>
  <c r="H219" i="6"/>
  <c r="AB219" i="6"/>
  <c r="H220" i="6"/>
  <c r="AB220" i="6"/>
  <c r="H221" i="6"/>
  <c r="AB221" i="6"/>
  <c r="H222" i="6"/>
  <c r="AB222" i="6"/>
  <c r="H223" i="6"/>
  <c r="AB223" i="6"/>
  <c r="H224" i="6"/>
  <c r="AB224" i="6"/>
  <c r="H225" i="6"/>
  <c r="AB225" i="6"/>
  <c r="H226" i="6"/>
  <c r="AB226" i="6"/>
  <c r="H227" i="6"/>
  <c r="AB227" i="6"/>
  <c r="H228" i="6"/>
  <c r="AB228" i="6"/>
  <c r="H229" i="6"/>
  <c r="AB229" i="6"/>
  <c r="H230" i="6"/>
  <c r="AB230" i="6"/>
  <c r="H231" i="6"/>
  <c r="AB231" i="6"/>
  <c r="H232" i="6"/>
  <c r="AB232" i="6"/>
  <c r="H233" i="6"/>
  <c r="AB233" i="6"/>
  <c r="H234" i="6"/>
  <c r="AB234" i="6"/>
  <c r="H235" i="6"/>
  <c r="AB235" i="6"/>
  <c r="H236" i="6"/>
  <c r="AB236" i="6"/>
  <c r="H237" i="6"/>
  <c r="AB237" i="6"/>
  <c r="H238" i="6"/>
  <c r="AB238" i="6"/>
  <c r="H239" i="6"/>
  <c r="AB239" i="6"/>
  <c r="H240" i="6"/>
  <c r="AB240" i="6"/>
  <c r="H241" i="6"/>
  <c r="AB241" i="6"/>
  <c r="H242" i="6"/>
  <c r="AB242" i="6"/>
  <c r="H243" i="6"/>
  <c r="AB243" i="6"/>
  <c r="H244" i="6"/>
  <c r="AB244" i="6"/>
  <c r="H245" i="6"/>
  <c r="AB245" i="6"/>
  <c r="H246" i="6"/>
  <c r="AB246" i="6"/>
  <c r="H247" i="6"/>
  <c r="AB247" i="6"/>
  <c r="H248" i="6"/>
  <c r="AB248" i="6"/>
  <c r="H249" i="6"/>
  <c r="AB249" i="6"/>
  <c r="H250" i="6"/>
  <c r="AB250" i="6"/>
  <c r="H251" i="6"/>
  <c r="AB251" i="6"/>
  <c r="H252" i="6"/>
  <c r="AB252" i="6"/>
  <c r="H253" i="6"/>
  <c r="AB253" i="6"/>
  <c r="H254" i="6"/>
  <c r="AB254" i="6"/>
  <c r="H255" i="6"/>
  <c r="AB255" i="6"/>
  <c r="H256" i="6"/>
  <c r="AB256" i="6"/>
  <c r="H257" i="6"/>
  <c r="AB257" i="6"/>
  <c r="H258" i="6"/>
  <c r="AB258" i="6"/>
  <c r="H259" i="6"/>
  <c r="AB259" i="6"/>
  <c r="H260" i="6"/>
  <c r="AB260" i="6"/>
  <c r="H261" i="6"/>
  <c r="AB261" i="6"/>
  <c r="H262" i="6"/>
  <c r="AB262" i="6"/>
  <c r="H263" i="6"/>
  <c r="AB263" i="6"/>
  <c r="H264" i="6"/>
  <c r="AB264" i="6"/>
  <c r="H265" i="6"/>
  <c r="AB265" i="6"/>
  <c r="H266" i="6"/>
  <c r="AB266" i="6"/>
  <c r="H267" i="6"/>
  <c r="AB267" i="6"/>
  <c r="H268" i="6"/>
  <c r="AB268" i="6"/>
  <c r="H269" i="6"/>
  <c r="AB269" i="6"/>
  <c r="H270" i="6"/>
  <c r="AB270" i="6"/>
  <c r="H271" i="6"/>
  <c r="AB271" i="6"/>
  <c r="H272" i="6"/>
  <c r="AB272" i="6"/>
  <c r="H273" i="6"/>
  <c r="AB273" i="6"/>
  <c r="H274" i="6"/>
  <c r="AB274" i="6"/>
  <c r="H275" i="6"/>
  <c r="AB275" i="6"/>
  <c r="H276" i="6"/>
  <c r="AB276" i="6"/>
  <c r="H277" i="6"/>
  <c r="AB277" i="6"/>
  <c r="H278" i="6"/>
  <c r="AB278" i="6"/>
  <c r="H279" i="6"/>
  <c r="AB279" i="6"/>
  <c r="H280" i="6"/>
  <c r="AB280" i="6"/>
  <c r="H281" i="6"/>
  <c r="AB281" i="6"/>
  <c r="H282" i="6"/>
  <c r="AB282" i="6"/>
  <c r="H283" i="6"/>
  <c r="AB283" i="6"/>
  <c r="H284" i="6"/>
  <c r="AB284" i="6"/>
  <c r="H285" i="6"/>
  <c r="AB285" i="6"/>
  <c r="H286" i="6"/>
  <c r="AB286" i="6"/>
  <c r="H287" i="6"/>
  <c r="AB287" i="6"/>
  <c r="H288" i="6"/>
  <c r="AB288" i="6"/>
  <c r="H289" i="6"/>
  <c r="AB289" i="6"/>
  <c r="H290" i="6"/>
  <c r="AB290" i="6"/>
  <c r="H291" i="6"/>
  <c r="AB291" i="6"/>
  <c r="H292" i="6"/>
  <c r="AB292" i="6"/>
  <c r="H293" i="6"/>
  <c r="AB293" i="6"/>
  <c r="H294" i="6"/>
  <c r="AB294" i="6"/>
  <c r="H295" i="6"/>
  <c r="AB295" i="6"/>
  <c r="H296" i="6"/>
  <c r="AB296" i="6"/>
  <c r="H297" i="6"/>
  <c r="AB297" i="6"/>
  <c r="H298" i="6"/>
  <c r="AB298" i="6"/>
  <c r="H299" i="6"/>
  <c r="AB299" i="6"/>
  <c r="H300" i="6"/>
  <c r="AB300" i="6"/>
  <c r="H301" i="6"/>
  <c r="AB301" i="6"/>
  <c r="H302" i="6"/>
  <c r="AB302" i="6"/>
  <c r="H303" i="6"/>
  <c r="AB303" i="6"/>
  <c r="H304" i="6"/>
  <c r="AB304" i="6"/>
  <c r="H305" i="6"/>
  <c r="AB305" i="6"/>
  <c r="H306" i="6"/>
  <c r="AB306" i="6"/>
  <c r="H307" i="6"/>
  <c r="AB307" i="6"/>
  <c r="H308" i="6"/>
  <c r="AB308" i="6"/>
  <c r="H309" i="6"/>
  <c r="AB309" i="6"/>
  <c r="H310" i="6"/>
  <c r="AB310" i="6"/>
  <c r="H311" i="6"/>
  <c r="AB311" i="6"/>
  <c r="H312" i="6"/>
  <c r="AB312" i="6"/>
  <c r="H313" i="6"/>
  <c r="AB313" i="6"/>
  <c r="H314" i="6"/>
  <c r="AB314" i="6"/>
  <c r="H315" i="6"/>
  <c r="AB315" i="6"/>
  <c r="H316" i="6"/>
  <c r="AB316" i="6"/>
  <c r="H317" i="6"/>
  <c r="AB317" i="6"/>
  <c r="H318" i="6"/>
  <c r="AB318" i="6"/>
  <c r="H319" i="6"/>
  <c r="AB319" i="6"/>
  <c r="H320" i="6"/>
  <c r="AB320" i="6"/>
  <c r="H321" i="6"/>
  <c r="AB321" i="6"/>
  <c r="H322" i="6"/>
  <c r="AB322" i="6"/>
  <c r="H323" i="6"/>
  <c r="AB323" i="6"/>
  <c r="H324" i="6"/>
  <c r="AB324" i="6"/>
  <c r="H325" i="6"/>
  <c r="AB325" i="6"/>
  <c r="H326" i="6"/>
  <c r="AB326" i="6"/>
  <c r="H327" i="6"/>
  <c r="AB327" i="6"/>
  <c r="H328" i="6"/>
  <c r="AB328" i="6"/>
  <c r="H329" i="6"/>
  <c r="AB329" i="6"/>
  <c r="H330" i="6"/>
  <c r="AB330" i="6"/>
  <c r="H331" i="6"/>
  <c r="AB331" i="6"/>
  <c r="H332" i="6"/>
  <c r="AB332" i="6"/>
  <c r="H333" i="6"/>
  <c r="AB333" i="6"/>
  <c r="H334" i="6"/>
  <c r="AB334" i="6"/>
  <c r="H335" i="6"/>
  <c r="AB335" i="6"/>
  <c r="H336" i="6"/>
  <c r="AB336" i="6"/>
  <c r="H337" i="6"/>
  <c r="AB337" i="6"/>
  <c r="H338" i="6"/>
  <c r="AB338" i="6"/>
  <c r="H339" i="6"/>
  <c r="AB339" i="6"/>
  <c r="H340" i="6"/>
  <c r="AB340" i="6"/>
  <c r="H341" i="6"/>
  <c r="AB341" i="6"/>
  <c r="H342" i="6"/>
  <c r="AB342" i="6"/>
  <c r="H343" i="6"/>
  <c r="AB343" i="6"/>
  <c r="H344" i="6"/>
  <c r="AB344" i="6"/>
  <c r="H345" i="6"/>
  <c r="AB345" i="6"/>
  <c r="H346" i="6"/>
  <c r="AB346" i="6"/>
  <c r="H347" i="6"/>
  <c r="AB347" i="6"/>
  <c r="H348" i="6"/>
  <c r="AB348" i="6"/>
  <c r="H349" i="6"/>
  <c r="AB349" i="6"/>
  <c r="H350" i="6"/>
  <c r="AB350" i="6"/>
  <c r="H351" i="6"/>
  <c r="AB351" i="6"/>
  <c r="H352" i="6"/>
  <c r="AB352" i="6"/>
  <c r="H353" i="6"/>
  <c r="AB353" i="6"/>
  <c r="H354" i="6"/>
  <c r="AB354" i="6"/>
  <c r="H355" i="6"/>
  <c r="AB355" i="6"/>
  <c r="H356" i="6"/>
  <c r="AB356" i="6"/>
  <c r="H357" i="6"/>
  <c r="AB357" i="6"/>
  <c r="H358" i="6"/>
  <c r="AB358" i="6"/>
  <c r="H359" i="6"/>
  <c r="AB359" i="6"/>
  <c r="H360" i="6"/>
  <c r="AB360" i="6"/>
  <c r="H361" i="6"/>
  <c r="AB361" i="6"/>
  <c r="H362" i="6"/>
  <c r="AB362" i="6"/>
  <c r="H363" i="6"/>
  <c r="AB363" i="6"/>
  <c r="H364" i="6"/>
  <c r="AB364" i="6"/>
  <c r="H365" i="6"/>
  <c r="AB365" i="6"/>
  <c r="H366" i="6"/>
  <c r="AB366" i="6"/>
  <c r="H367" i="6"/>
  <c r="AB367" i="6"/>
  <c r="H368" i="6"/>
  <c r="AB368" i="6"/>
  <c r="H369" i="6"/>
  <c r="AB369" i="6"/>
  <c r="H370" i="6"/>
  <c r="AB370" i="6"/>
  <c r="H371" i="6"/>
  <c r="AB371" i="6"/>
  <c r="H372" i="6"/>
  <c r="AB372" i="6"/>
  <c r="H373" i="6"/>
  <c r="AB373" i="6"/>
  <c r="H374" i="6"/>
  <c r="AB374" i="6"/>
  <c r="H375" i="6"/>
  <c r="AB375" i="6"/>
  <c r="H376" i="6"/>
  <c r="AB376" i="6"/>
  <c r="H377" i="6"/>
  <c r="AB377" i="6"/>
  <c r="H378" i="6"/>
  <c r="AB378" i="6"/>
  <c r="H379" i="6"/>
  <c r="AB379" i="6"/>
  <c r="H380" i="6"/>
  <c r="AB380" i="6"/>
  <c r="H381" i="6"/>
  <c r="AB381" i="6"/>
  <c r="H382" i="6"/>
  <c r="AB382" i="6"/>
  <c r="H383" i="6"/>
  <c r="AB383" i="6"/>
  <c r="H384" i="6"/>
  <c r="AB384" i="6"/>
  <c r="H385" i="6"/>
  <c r="AB385" i="6"/>
  <c r="H386" i="6"/>
  <c r="AB386" i="6"/>
  <c r="H387" i="6"/>
  <c r="AB387" i="6"/>
  <c r="H388" i="6"/>
  <c r="AB388" i="6"/>
  <c r="H389" i="6"/>
  <c r="AB389" i="6"/>
  <c r="H390" i="6"/>
  <c r="AB390" i="6"/>
  <c r="H391" i="6"/>
  <c r="AB391" i="6"/>
  <c r="H392" i="6"/>
  <c r="AB392" i="6"/>
  <c r="H393" i="6"/>
  <c r="AB393" i="6"/>
  <c r="H394" i="6"/>
  <c r="AB394" i="6"/>
  <c r="H395" i="6"/>
  <c r="AB395" i="6"/>
  <c r="H396" i="6"/>
  <c r="AB396" i="6"/>
  <c r="H397" i="6"/>
  <c r="AB397" i="6"/>
  <c r="H398" i="6"/>
  <c r="AB398" i="6"/>
  <c r="H399" i="6"/>
  <c r="AB399" i="6"/>
  <c r="H400" i="6"/>
  <c r="AB400" i="6"/>
  <c r="H401" i="6"/>
  <c r="AB401" i="6"/>
  <c r="H402" i="6"/>
  <c r="AB402" i="6"/>
  <c r="H403" i="6"/>
  <c r="AB403" i="6"/>
  <c r="H404" i="6"/>
  <c r="AB404" i="6"/>
  <c r="H405" i="6"/>
  <c r="AB405" i="6"/>
  <c r="H406" i="6"/>
  <c r="AB406" i="6"/>
  <c r="H407" i="6"/>
  <c r="AB407" i="6"/>
  <c r="H408" i="6"/>
  <c r="AB408" i="6"/>
  <c r="H409" i="6"/>
  <c r="AB409" i="6"/>
  <c r="H410" i="6"/>
  <c r="AB410" i="6"/>
  <c r="H411" i="6"/>
  <c r="AB411" i="6"/>
  <c r="H412" i="6"/>
  <c r="AB412" i="6"/>
  <c r="H413" i="6"/>
  <c r="AB413" i="6"/>
  <c r="H414" i="6"/>
  <c r="AB414" i="6"/>
  <c r="H415" i="6"/>
  <c r="AB415" i="6"/>
  <c r="H416" i="6"/>
  <c r="AB416" i="6"/>
  <c r="H417" i="6"/>
  <c r="AB417" i="6"/>
  <c r="H418" i="6"/>
  <c r="AB418" i="6"/>
  <c r="H419" i="6"/>
  <c r="AB419" i="6"/>
  <c r="H420" i="6"/>
  <c r="AB420" i="6"/>
  <c r="H421" i="6"/>
  <c r="AB421" i="6"/>
  <c r="H422" i="6"/>
  <c r="AB422" i="6"/>
  <c r="H423" i="6"/>
  <c r="AB423" i="6"/>
  <c r="H424" i="6"/>
  <c r="AB424" i="6"/>
  <c r="H425" i="6"/>
  <c r="AB425" i="6"/>
  <c r="H426" i="6"/>
  <c r="AB426" i="6"/>
  <c r="H427" i="6"/>
  <c r="AB427" i="6"/>
  <c r="H428" i="6"/>
  <c r="AB428" i="6"/>
  <c r="H429" i="6"/>
  <c r="AB429" i="6"/>
  <c r="H430" i="6"/>
  <c r="AB430" i="6"/>
  <c r="H431" i="6"/>
  <c r="AB431" i="6"/>
  <c r="H432" i="6"/>
  <c r="AB432" i="6"/>
  <c r="H433" i="6"/>
  <c r="AB433" i="6"/>
  <c r="H434" i="6"/>
  <c r="AB434" i="6"/>
  <c r="H435" i="6"/>
  <c r="AB435" i="6"/>
  <c r="H436" i="6"/>
  <c r="AB436" i="6"/>
  <c r="H437" i="6"/>
  <c r="AB437" i="6"/>
  <c r="H438" i="6"/>
  <c r="AB438" i="6"/>
  <c r="H439" i="6"/>
  <c r="AB439" i="6"/>
  <c r="H440" i="6"/>
  <c r="AB440" i="6"/>
  <c r="H441" i="6"/>
  <c r="AB441" i="6"/>
  <c r="H442" i="6"/>
  <c r="AB442" i="6"/>
  <c r="H443" i="6"/>
  <c r="AB443" i="6"/>
  <c r="H444" i="6"/>
  <c r="AB444" i="6"/>
  <c r="H445" i="6"/>
  <c r="AB445" i="6"/>
  <c r="H446" i="6"/>
  <c r="AB446" i="6"/>
  <c r="H447" i="6"/>
  <c r="AB447" i="6"/>
  <c r="H448" i="6"/>
  <c r="AB448" i="6"/>
  <c r="H449" i="6"/>
  <c r="AB449" i="6"/>
  <c r="H450" i="6"/>
  <c r="AB450" i="6"/>
  <c r="H451" i="6"/>
  <c r="AB451" i="6"/>
  <c r="H452" i="6"/>
  <c r="AB452" i="6"/>
  <c r="H453" i="6"/>
  <c r="AB453" i="6"/>
  <c r="H454" i="6"/>
  <c r="AB454" i="6"/>
  <c r="H455" i="6"/>
  <c r="AB455" i="6"/>
  <c r="H456" i="6"/>
  <c r="AB456" i="6"/>
  <c r="H457" i="6"/>
  <c r="AB457" i="6"/>
  <c r="H458" i="6"/>
  <c r="AB458" i="6"/>
  <c r="H459" i="6"/>
  <c r="AB459" i="6"/>
  <c r="H460" i="6"/>
  <c r="AB460" i="6"/>
  <c r="H461" i="6"/>
  <c r="AB461" i="6"/>
  <c r="H462" i="6"/>
  <c r="AB462" i="6"/>
  <c r="H463" i="6"/>
  <c r="AB463" i="6"/>
  <c r="H464" i="6"/>
  <c r="AB464" i="6"/>
  <c r="H465" i="6"/>
  <c r="AB465" i="6"/>
  <c r="H466" i="6"/>
  <c r="AB466" i="6"/>
  <c r="H467" i="6"/>
  <c r="AB467" i="6"/>
  <c r="H468" i="6"/>
  <c r="AB468" i="6"/>
  <c r="H469" i="6"/>
  <c r="AB469" i="6"/>
  <c r="H470" i="6"/>
  <c r="AB470" i="6"/>
  <c r="H471" i="6"/>
  <c r="AB471" i="6"/>
  <c r="H472" i="6"/>
  <c r="AB472" i="6"/>
  <c r="H473" i="6"/>
  <c r="AB473" i="6"/>
  <c r="H474" i="6"/>
  <c r="AB474" i="6"/>
  <c r="H475" i="6"/>
  <c r="AB475" i="6"/>
  <c r="H476" i="6"/>
  <c r="AB476" i="6"/>
  <c r="H477" i="6"/>
  <c r="AB477" i="6"/>
  <c r="H478" i="6"/>
  <c r="AB478" i="6"/>
  <c r="H479" i="6"/>
  <c r="AB479" i="6"/>
  <c r="H480" i="6"/>
  <c r="AB480" i="6"/>
  <c r="H481" i="6"/>
  <c r="AB481" i="6"/>
  <c r="H482" i="6"/>
  <c r="AB482" i="6"/>
  <c r="H483" i="6"/>
  <c r="AB483" i="6"/>
  <c r="H484" i="6"/>
  <c r="AB484" i="6"/>
  <c r="H485" i="6"/>
  <c r="AB485" i="6"/>
  <c r="H486" i="6"/>
  <c r="AB486" i="6"/>
  <c r="H487" i="6"/>
  <c r="AB487" i="6"/>
  <c r="H488" i="6"/>
  <c r="AB488" i="6"/>
  <c r="H489" i="6"/>
  <c r="AB489" i="6"/>
  <c r="H490" i="6"/>
  <c r="AB490" i="6"/>
  <c r="H491" i="6"/>
  <c r="AB491" i="6"/>
  <c r="H492" i="6"/>
  <c r="AB492" i="6"/>
  <c r="H493" i="6"/>
  <c r="AB493" i="6"/>
  <c r="H494" i="6"/>
  <c r="AB494" i="6"/>
  <c r="H495" i="6"/>
  <c r="AB495" i="6"/>
  <c r="H496" i="6"/>
  <c r="AB496" i="6"/>
  <c r="H497" i="6"/>
  <c r="AB497" i="6"/>
  <c r="H498" i="6"/>
  <c r="AB498" i="6"/>
  <c r="H499" i="6"/>
  <c r="AB499" i="6"/>
  <c r="H500" i="6"/>
  <c r="AB500" i="6"/>
  <c r="H501" i="6"/>
  <c r="AB501" i="6"/>
  <c r="H502" i="6"/>
  <c r="AB502" i="6"/>
  <c r="H503" i="6"/>
  <c r="AB503" i="6"/>
  <c r="H504" i="6"/>
  <c r="AB504" i="6"/>
  <c r="H505" i="6"/>
  <c r="AB505" i="6"/>
  <c r="H506" i="6"/>
  <c r="AB506" i="6"/>
  <c r="H507" i="6"/>
  <c r="AB507" i="6"/>
  <c r="H508" i="6"/>
  <c r="AB508" i="6"/>
  <c r="H509" i="6"/>
  <c r="AB509" i="6"/>
  <c r="H510" i="6"/>
  <c r="AB510" i="6"/>
  <c r="H511" i="6"/>
  <c r="AB511" i="6"/>
  <c r="H512" i="6"/>
  <c r="AB512" i="6"/>
  <c r="H513" i="6"/>
  <c r="AB513" i="6"/>
  <c r="H514" i="6"/>
  <c r="AB514" i="6"/>
  <c r="H515" i="6"/>
  <c r="AB515" i="6"/>
  <c r="H516" i="6"/>
  <c r="AB516" i="6"/>
  <c r="H517" i="6"/>
  <c r="AB517" i="6"/>
  <c r="H518" i="6"/>
  <c r="AB518" i="6"/>
  <c r="H519" i="6"/>
  <c r="AB519" i="6"/>
  <c r="H520" i="6"/>
  <c r="AB520" i="6"/>
  <c r="H521" i="6"/>
  <c r="AB521" i="6"/>
  <c r="H522" i="6"/>
  <c r="AB522" i="6"/>
  <c r="H523" i="6"/>
  <c r="AB523" i="6"/>
  <c r="H524" i="6"/>
  <c r="AB524" i="6"/>
  <c r="H525" i="6"/>
  <c r="AB525" i="6"/>
  <c r="H526" i="6"/>
  <c r="AB526" i="6"/>
  <c r="H527" i="6"/>
  <c r="AB527" i="6"/>
  <c r="H528" i="6"/>
  <c r="AB528" i="6"/>
  <c r="H529" i="6"/>
  <c r="AB529" i="6"/>
  <c r="H530" i="6"/>
  <c r="AB530" i="6"/>
  <c r="H531" i="6"/>
  <c r="AB531" i="6"/>
  <c r="H532" i="6"/>
  <c r="AB532" i="6"/>
  <c r="H533" i="6"/>
  <c r="AB533" i="6"/>
  <c r="H534" i="6"/>
  <c r="AB534" i="6"/>
  <c r="H535" i="6"/>
  <c r="AB535" i="6"/>
  <c r="H536" i="6"/>
  <c r="AB536" i="6"/>
  <c r="H537" i="6"/>
  <c r="AB537" i="6"/>
  <c r="H538" i="6"/>
  <c r="AB538" i="6"/>
  <c r="H539" i="6"/>
  <c r="AB539" i="6"/>
  <c r="H540" i="6"/>
  <c r="AB540" i="6"/>
  <c r="H541" i="6"/>
  <c r="AB541" i="6"/>
  <c r="H542" i="6"/>
  <c r="AB542" i="6"/>
  <c r="H543" i="6"/>
  <c r="AB543" i="6"/>
  <c r="H544" i="6"/>
  <c r="AB544" i="6"/>
  <c r="H545" i="6"/>
  <c r="AB545" i="6"/>
  <c r="H546" i="6"/>
  <c r="AB546" i="6"/>
  <c r="H547" i="6"/>
  <c r="AB547" i="6"/>
  <c r="H548" i="6"/>
  <c r="AB548" i="6"/>
  <c r="H549" i="6"/>
  <c r="AB549" i="6"/>
  <c r="H550" i="6"/>
  <c r="AB550" i="6"/>
  <c r="H551" i="6"/>
  <c r="AB551" i="6"/>
  <c r="H552" i="6"/>
  <c r="AB552" i="6"/>
  <c r="H553" i="6"/>
  <c r="AB553" i="6"/>
  <c r="H554" i="6"/>
  <c r="AB554" i="6"/>
  <c r="H555" i="6"/>
  <c r="AB555" i="6"/>
  <c r="H556" i="6"/>
  <c r="AB556" i="6"/>
  <c r="H557" i="6"/>
  <c r="AB557" i="6"/>
  <c r="H558" i="6"/>
  <c r="AB558" i="6"/>
  <c r="H559" i="6"/>
  <c r="AB559" i="6"/>
  <c r="H560" i="6"/>
  <c r="AB560" i="6"/>
  <c r="H561" i="6"/>
  <c r="AB561" i="6"/>
  <c r="H562" i="6"/>
  <c r="AB562" i="6"/>
  <c r="H563" i="6"/>
  <c r="AB563" i="6"/>
  <c r="H564" i="6"/>
  <c r="AB564" i="6"/>
  <c r="H565" i="6"/>
  <c r="AB565" i="6"/>
  <c r="H566" i="6"/>
  <c r="AB566" i="6"/>
  <c r="H567" i="6"/>
  <c r="AB567" i="6"/>
  <c r="H568" i="6"/>
  <c r="AB568" i="6"/>
  <c r="H569" i="6"/>
  <c r="AB569" i="6"/>
  <c r="H570" i="6"/>
  <c r="AB570" i="6"/>
  <c r="H571" i="6"/>
  <c r="AB571" i="6"/>
  <c r="H572" i="6"/>
  <c r="AB572" i="6"/>
  <c r="H573" i="6"/>
  <c r="AB573" i="6"/>
  <c r="H574" i="6"/>
  <c r="AB574" i="6"/>
  <c r="H575" i="6"/>
  <c r="AB575" i="6"/>
  <c r="H576" i="6"/>
  <c r="AB576" i="6"/>
  <c r="H577" i="6"/>
  <c r="AB577" i="6"/>
  <c r="H578" i="6"/>
  <c r="AB578" i="6"/>
  <c r="H579" i="6"/>
  <c r="AB579" i="6"/>
  <c r="H580" i="6"/>
  <c r="AB580" i="6"/>
  <c r="H581" i="6"/>
  <c r="AB581" i="6"/>
  <c r="H582" i="6"/>
  <c r="AB582" i="6"/>
  <c r="H583" i="6"/>
  <c r="AB583" i="6"/>
  <c r="H584" i="6"/>
  <c r="AB584" i="6"/>
  <c r="H585" i="6"/>
  <c r="AB585" i="6"/>
  <c r="H586" i="6"/>
  <c r="AB586" i="6"/>
  <c r="H587" i="6"/>
  <c r="AB587" i="6"/>
  <c r="H588" i="6"/>
  <c r="AB588" i="6"/>
  <c r="H589" i="6"/>
  <c r="AB589" i="6"/>
  <c r="H590" i="6"/>
  <c r="AB590" i="6"/>
  <c r="H591" i="6"/>
  <c r="AB591" i="6"/>
  <c r="H592" i="6"/>
  <c r="AB592" i="6"/>
  <c r="H593" i="6"/>
  <c r="AB593" i="6"/>
  <c r="H594" i="6"/>
  <c r="AB594" i="6"/>
  <c r="H595" i="6"/>
  <c r="AB595" i="6"/>
  <c r="H596" i="6"/>
  <c r="AB596" i="6"/>
  <c r="H597" i="6"/>
  <c r="AB597" i="6"/>
  <c r="H598" i="6"/>
  <c r="AB598" i="6"/>
  <c r="H599" i="6"/>
  <c r="AB599" i="6"/>
  <c r="H600" i="6"/>
  <c r="AB600" i="6"/>
  <c r="H601" i="6"/>
  <c r="AB601" i="6"/>
  <c r="H602" i="6"/>
  <c r="AB602" i="6"/>
  <c r="H603" i="6"/>
  <c r="AB603" i="6"/>
  <c r="H604" i="6"/>
  <c r="AB604" i="6"/>
  <c r="H605" i="6"/>
  <c r="AB605" i="6"/>
  <c r="H606" i="6"/>
  <c r="AB606" i="6"/>
  <c r="H607" i="6"/>
  <c r="AB607" i="6"/>
  <c r="H608" i="6"/>
  <c r="AB608" i="6"/>
  <c r="H609" i="6"/>
  <c r="AB609" i="6"/>
  <c r="H610" i="6"/>
  <c r="AB610" i="6"/>
  <c r="H611" i="6"/>
  <c r="AB611" i="6"/>
  <c r="H612" i="6"/>
  <c r="AB612" i="6"/>
  <c r="H613" i="6"/>
  <c r="AB613" i="6"/>
  <c r="H614" i="6"/>
  <c r="AB614" i="6"/>
  <c r="H615" i="6"/>
  <c r="AB615" i="6"/>
  <c r="H616" i="6"/>
  <c r="AB616" i="6"/>
  <c r="H617" i="6"/>
  <c r="AB617" i="6"/>
  <c r="H618" i="6"/>
  <c r="AB618" i="6"/>
  <c r="H619" i="6"/>
  <c r="AB619" i="6"/>
  <c r="H620" i="6"/>
  <c r="AB620" i="6"/>
  <c r="H621" i="6"/>
  <c r="AB621" i="6"/>
  <c r="H622" i="6"/>
  <c r="AB622" i="6"/>
  <c r="H623" i="6"/>
  <c r="AB623" i="6"/>
  <c r="H624" i="6"/>
  <c r="AB624" i="6"/>
  <c r="H625" i="6"/>
  <c r="AB625" i="6"/>
  <c r="H626" i="6"/>
  <c r="AB626" i="6"/>
  <c r="H627" i="6"/>
  <c r="AB627" i="6"/>
  <c r="H628" i="6"/>
  <c r="AB628" i="6"/>
  <c r="H629" i="6"/>
  <c r="AB629" i="6"/>
  <c r="H630" i="6"/>
  <c r="AB630" i="6"/>
  <c r="H631" i="6"/>
  <c r="AB631" i="6"/>
  <c r="H632" i="6"/>
  <c r="AB632" i="6"/>
  <c r="H633" i="6"/>
  <c r="AB633" i="6"/>
  <c r="H634" i="6"/>
  <c r="AB634" i="6"/>
  <c r="H635" i="6"/>
  <c r="AB635" i="6"/>
  <c r="H636" i="6"/>
  <c r="AB636" i="6"/>
  <c r="H637" i="6"/>
  <c r="AB637" i="6"/>
  <c r="H638" i="6"/>
  <c r="AB638" i="6"/>
  <c r="H639" i="6"/>
  <c r="AB639" i="6"/>
  <c r="H640" i="6"/>
  <c r="AB640" i="6"/>
  <c r="H641" i="6"/>
  <c r="AB641" i="6"/>
  <c r="H642" i="6"/>
  <c r="AB642" i="6"/>
  <c r="H643" i="6"/>
  <c r="AB643" i="6"/>
  <c r="H644" i="6"/>
  <c r="AB644" i="6"/>
  <c r="H645" i="6"/>
  <c r="AB645" i="6"/>
  <c r="H646" i="6"/>
  <c r="AB646" i="6"/>
  <c r="H647" i="6"/>
  <c r="AB647" i="6"/>
  <c r="H648" i="6"/>
  <c r="AB648" i="6"/>
  <c r="H649" i="6"/>
  <c r="AB649" i="6"/>
  <c r="H650" i="6"/>
  <c r="AB650" i="6"/>
  <c r="H651" i="6"/>
  <c r="AB651" i="6"/>
  <c r="H652" i="6"/>
  <c r="AB652" i="6"/>
  <c r="H653" i="6"/>
  <c r="AB653" i="6"/>
  <c r="H654" i="6"/>
  <c r="AB654" i="6"/>
  <c r="H655" i="6"/>
  <c r="AB655" i="6"/>
  <c r="H656" i="6"/>
  <c r="AB656" i="6"/>
  <c r="H657" i="6"/>
  <c r="AB657" i="6"/>
  <c r="H658" i="6"/>
  <c r="AB658" i="6"/>
  <c r="H659" i="6"/>
  <c r="AB659" i="6"/>
  <c r="H660" i="6"/>
  <c r="AB660" i="6"/>
  <c r="H661" i="6"/>
  <c r="AB661" i="6"/>
  <c r="H662" i="6"/>
  <c r="AB662" i="6"/>
  <c r="H663" i="6"/>
  <c r="AB663" i="6"/>
  <c r="H664" i="6"/>
  <c r="AB664" i="6"/>
  <c r="H665" i="6"/>
  <c r="AB665" i="6"/>
  <c r="H666" i="6"/>
  <c r="AB666" i="6"/>
  <c r="H667" i="6"/>
  <c r="AB667" i="6"/>
  <c r="H668" i="6"/>
  <c r="AB668" i="6"/>
  <c r="H669" i="6"/>
  <c r="AB669" i="6"/>
  <c r="H670" i="6"/>
  <c r="AB670" i="6"/>
  <c r="H671" i="6"/>
  <c r="AB671" i="6"/>
  <c r="H672" i="6"/>
  <c r="AB672" i="6"/>
  <c r="H673" i="6"/>
  <c r="AB673" i="6"/>
  <c r="H674" i="6"/>
  <c r="AB674" i="6"/>
  <c r="H675" i="6"/>
  <c r="AB675" i="6"/>
  <c r="H676" i="6"/>
  <c r="AB676" i="6"/>
  <c r="H677" i="6"/>
  <c r="AB677" i="6"/>
  <c r="H678" i="6"/>
  <c r="AB678" i="6"/>
  <c r="H679" i="6"/>
  <c r="AB679" i="6"/>
  <c r="H680" i="6"/>
  <c r="AB680" i="6"/>
  <c r="H681" i="6"/>
  <c r="AB681" i="6"/>
  <c r="H682" i="6"/>
  <c r="AB682" i="6"/>
  <c r="H683" i="6"/>
  <c r="AB683" i="6"/>
  <c r="H684" i="6"/>
  <c r="AB684" i="6"/>
  <c r="H685" i="6"/>
  <c r="AB685" i="6"/>
  <c r="H686" i="6"/>
  <c r="AB686" i="6"/>
  <c r="H687" i="6"/>
  <c r="AB687" i="6"/>
  <c r="H688" i="6"/>
  <c r="AB688" i="6"/>
  <c r="H689" i="6"/>
  <c r="AB689" i="6"/>
  <c r="H690" i="6"/>
  <c r="AB690" i="6"/>
  <c r="H691" i="6"/>
  <c r="AB691" i="6"/>
  <c r="H692" i="6"/>
  <c r="AB692" i="6"/>
  <c r="H693" i="6"/>
  <c r="AB693" i="6"/>
  <c r="H694" i="6"/>
  <c r="AB694" i="6"/>
  <c r="H695" i="6"/>
  <c r="AB695" i="6"/>
  <c r="H696" i="6"/>
  <c r="AB696" i="6"/>
  <c r="H697" i="6"/>
  <c r="AB697" i="6"/>
  <c r="H698" i="6"/>
  <c r="AB698" i="6"/>
  <c r="H699" i="6"/>
  <c r="AB699" i="6"/>
  <c r="H700" i="6"/>
  <c r="AB700" i="6"/>
  <c r="H701" i="6"/>
  <c r="AB701" i="6"/>
  <c r="H702" i="6"/>
  <c r="AB702" i="6"/>
  <c r="H703" i="6"/>
  <c r="AB703" i="6"/>
  <c r="H704" i="6"/>
  <c r="AB704" i="6"/>
  <c r="H705" i="6"/>
  <c r="AB705" i="6"/>
  <c r="H706" i="6"/>
  <c r="AB706" i="6"/>
  <c r="H707" i="6"/>
  <c r="AB707" i="6"/>
  <c r="H708" i="6"/>
  <c r="AB708" i="6"/>
  <c r="H709" i="6"/>
  <c r="AB709" i="6"/>
  <c r="H710" i="6"/>
  <c r="AB710" i="6"/>
  <c r="H711" i="6"/>
  <c r="AB711" i="6"/>
  <c r="H712" i="6"/>
  <c r="AB712" i="6"/>
  <c r="H713" i="6"/>
  <c r="AB713" i="6"/>
  <c r="H714" i="6"/>
  <c r="AB714" i="6"/>
  <c r="H715" i="6"/>
  <c r="AB715" i="6"/>
  <c r="H716" i="6"/>
  <c r="AB716" i="6"/>
  <c r="H717" i="6"/>
  <c r="AB717" i="6"/>
  <c r="H718" i="6"/>
  <c r="AB718" i="6"/>
  <c r="H719" i="6"/>
  <c r="AB719" i="6"/>
  <c r="H720" i="6"/>
  <c r="AB720" i="6"/>
  <c r="H721" i="6"/>
  <c r="AB721" i="6"/>
  <c r="H722" i="6"/>
  <c r="AB722" i="6"/>
  <c r="H723" i="6"/>
  <c r="AB723" i="6"/>
  <c r="H724" i="6"/>
  <c r="AB724" i="6"/>
  <c r="H725" i="6"/>
  <c r="AB725" i="6"/>
  <c r="H726" i="6"/>
  <c r="AB726" i="6"/>
  <c r="H727" i="6"/>
  <c r="AB727" i="6"/>
  <c r="H728" i="6"/>
  <c r="AB728" i="6"/>
  <c r="H729" i="6"/>
  <c r="AB729" i="6"/>
  <c r="H730" i="6"/>
  <c r="AB730" i="6"/>
  <c r="H731" i="6"/>
  <c r="AB731" i="6"/>
  <c r="H732" i="6"/>
  <c r="AB732" i="6"/>
  <c r="H733" i="6"/>
  <c r="AB733" i="6"/>
  <c r="H734" i="6"/>
  <c r="AB734" i="6"/>
  <c r="H735" i="6"/>
  <c r="AB735" i="6"/>
  <c r="H736" i="6"/>
  <c r="AB736" i="6"/>
  <c r="H737" i="6"/>
  <c r="AB737" i="6"/>
  <c r="H738" i="6"/>
  <c r="AB738" i="6"/>
  <c r="H739" i="6"/>
  <c r="AB739" i="6"/>
  <c r="H740" i="6"/>
  <c r="AB740" i="6"/>
  <c r="H741" i="6"/>
  <c r="AB741" i="6"/>
  <c r="H742" i="6"/>
  <c r="AB742" i="6"/>
  <c r="H743" i="6"/>
  <c r="AB743" i="6"/>
  <c r="H744" i="6"/>
  <c r="AB744" i="6"/>
  <c r="H745" i="6"/>
  <c r="AB745" i="6"/>
  <c r="H746" i="6"/>
  <c r="AB746" i="6"/>
  <c r="H747" i="6"/>
  <c r="AB747" i="6"/>
  <c r="H748" i="6"/>
  <c r="AB748" i="6"/>
  <c r="H749" i="6"/>
  <c r="AB749" i="6"/>
  <c r="H750" i="6"/>
  <c r="AB750" i="6"/>
  <c r="H751" i="6"/>
  <c r="AB751" i="6"/>
  <c r="H752" i="6"/>
  <c r="AB752" i="6"/>
  <c r="H753" i="6"/>
  <c r="AB753" i="6"/>
  <c r="H754" i="6"/>
  <c r="AB754" i="6"/>
  <c r="H755" i="6"/>
  <c r="AB755" i="6"/>
  <c r="H756" i="6"/>
  <c r="AB756" i="6"/>
  <c r="AB2" i="6"/>
  <c r="G6" i="6" a="1"/>
  <c r="G7" i="6"/>
  <c r="V7" i="6"/>
  <c r="G8" i="6"/>
  <c r="V8" i="6"/>
  <c r="G9" i="6"/>
  <c r="V9" i="6"/>
  <c r="G10" i="6"/>
  <c r="V10" i="6"/>
  <c r="G11" i="6"/>
  <c r="V11" i="6"/>
  <c r="G12" i="6"/>
  <c r="V12" i="6"/>
  <c r="G13" i="6"/>
  <c r="V13" i="6"/>
  <c r="G14" i="6"/>
  <c r="V14" i="6"/>
  <c r="G15" i="6"/>
  <c r="V15" i="6"/>
  <c r="G16" i="6"/>
  <c r="V16" i="6"/>
  <c r="G17" i="6"/>
  <c r="V17" i="6"/>
  <c r="G18" i="6"/>
  <c r="V18" i="6"/>
  <c r="G19" i="6"/>
  <c r="V19" i="6"/>
  <c r="G20" i="6"/>
  <c r="V20" i="6"/>
  <c r="G21" i="6"/>
  <c r="V21" i="6"/>
  <c r="G22" i="6"/>
  <c r="V22" i="6"/>
  <c r="G23" i="6"/>
  <c r="V23" i="6"/>
  <c r="G24" i="6"/>
  <c r="V24" i="6"/>
  <c r="G25" i="6"/>
  <c r="V25" i="6"/>
  <c r="G26" i="6"/>
  <c r="V26" i="6"/>
  <c r="G27" i="6"/>
  <c r="V27" i="6"/>
  <c r="G28" i="6"/>
  <c r="V28" i="6"/>
  <c r="G29" i="6"/>
  <c r="V29" i="6"/>
  <c r="G30" i="6"/>
  <c r="V30" i="6"/>
  <c r="G31" i="6"/>
  <c r="V31" i="6"/>
  <c r="G32" i="6"/>
  <c r="V32" i="6"/>
  <c r="G33" i="6"/>
  <c r="V33" i="6"/>
  <c r="G34" i="6"/>
  <c r="V34" i="6"/>
  <c r="G35" i="6"/>
  <c r="V35" i="6"/>
  <c r="G36" i="6"/>
  <c r="V36" i="6"/>
  <c r="G37" i="6"/>
  <c r="V37" i="6"/>
  <c r="G38" i="6"/>
  <c r="V38" i="6"/>
  <c r="G39" i="6"/>
  <c r="V39" i="6"/>
  <c r="G40" i="6"/>
  <c r="V40" i="6"/>
  <c r="G41" i="6"/>
  <c r="V41" i="6"/>
  <c r="G42" i="6"/>
  <c r="V42" i="6"/>
  <c r="G43" i="6"/>
  <c r="V43" i="6"/>
  <c r="G44" i="6"/>
  <c r="V44" i="6"/>
  <c r="G45" i="6"/>
  <c r="V45" i="6"/>
  <c r="G46" i="6"/>
  <c r="V46" i="6"/>
  <c r="G47" i="6"/>
  <c r="V47" i="6"/>
  <c r="G48" i="6"/>
  <c r="V48" i="6"/>
  <c r="G49" i="6"/>
  <c r="V49" i="6"/>
  <c r="G50" i="6"/>
  <c r="V50" i="6"/>
  <c r="G51" i="6"/>
  <c r="V51" i="6"/>
  <c r="G52" i="6"/>
  <c r="V52" i="6"/>
  <c r="G53" i="6"/>
  <c r="V53" i="6"/>
  <c r="G54" i="6"/>
  <c r="V54" i="6"/>
  <c r="G55" i="6"/>
  <c r="V55" i="6"/>
  <c r="G56" i="6"/>
  <c r="V56" i="6"/>
  <c r="G57" i="6"/>
  <c r="V57" i="6"/>
  <c r="G58" i="6"/>
  <c r="V58" i="6"/>
  <c r="G59" i="6"/>
  <c r="V59" i="6"/>
  <c r="G60" i="6"/>
  <c r="V60" i="6"/>
  <c r="G61" i="6"/>
  <c r="V61" i="6"/>
  <c r="G62" i="6"/>
  <c r="V62" i="6"/>
  <c r="G63" i="6"/>
  <c r="V63" i="6"/>
  <c r="G64" i="6"/>
  <c r="V64" i="6"/>
  <c r="G65" i="6"/>
  <c r="V65" i="6"/>
  <c r="G66" i="6"/>
  <c r="V66" i="6"/>
  <c r="G67" i="6"/>
  <c r="V67" i="6"/>
  <c r="G68" i="6"/>
  <c r="V68" i="6"/>
  <c r="G69" i="6"/>
  <c r="V69" i="6"/>
  <c r="G70" i="6"/>
  <c r="V70" i="6"/>
  <c r="G71" i="6"/>
  <c r="V71" i="6"/>
  <c r="G72" i="6"/>
  <c r="V72" i="6"/>
  <c r="G73" i="6"/>
  <c r="V73" i="6"/>
  <c r="G74" i="6"/>
  <c r="V74" i="6"/>
  <c r="G75" i="6"/>
  <c r="V75" i="6"/>
  <c r="G76" i="6"/>
  <c r="V76" i="6"/>
  <c r="G77" i="6"/>
  <c r="V77" i="6"/>
  <c r="G78" i="6"/>
  <c r="V78" i="6"/>
  <c r="G79" i="6"/>
  <c r="V79" i="6"/>
  <c r="G80" i="6"/>
  <c r="V80" i="6"/>
  <c r="G81" i="6"/>
  <c r="V81" i="6"/>
  <c r="G82" i="6"/>
  <c r="V82" i="6"/>
  <c r="G83" i="6"/>
  <c r="V83" i="6"/>
  <c r="G84" i="6"/>
  <c r="V84" i="6"/>
  <c r="G85" i="6"/>
  <c r="V85" i="6"/>
  <c r="G86" i="6"/>
  <c r="V86" i="6"/>
  <c r="G87" i="6"/>
  <c r="V87" i="6"/>
  <c r="G88" i="6"/>
  <c r="V88" i="6"/>
  <c r="G89" i="6"/>
  <c r="V89" i="6"/>
  <c r="G90" i="6"/>
  <c r="V90" i="6"/>
  <c r="G91" i="6"/>
  <c r="V91" i="6"/>
  <c r="G92" i="6"/>
  <c r="V92" i="6"/>
  <c r="G93" i="6"/>
  <c r="V93" i="6"/>
  <c r="G94" i="6"/>
  <c r="V94" i="6"/>
  <c r="G95" i="6"/>
  <c r="V95" i="6"/>
  <c r="G96" i="6"/>
  <c r="V96" i="6"/>
  <c r="G97" i="6"/>
  <c r="V97" i="6"/>
  <c r="G98" i="6"/>
  <c r="V98" i="6"/>
  <c r="G99" i="6"/>
  <c r="V99" i="6"/>
  <c r="G100" i="6"/>
  <c r="V100" i="6"/>
  <c r="G101" i="6"/>
  <c r="V101" i="6"/>
  <c r="G102" i="6"/>
  <c r="V102" i="6"/>
  <c r="G103" i="6"/>
  <c r="V103" i="6"/>
  <c r="G104" i="6"/>
  <c r="V104" i="6"/>
  <c r="G105" i="6"/>
  <c r="V105" i="6"/>
  <c r="G106" i="6"/>
  <c r="V106" i="6"/>
  <c r="G107" i="6"/>
  <c r="V107" i="6"/>
  <c r="G108" i="6"/>
  <c r="V108" i="6"/>
  <c r="G109" i="6"/>
  <c r="V109" i="6"/>
  <c r="G110" i="6"/>
  <c r="V110" i="6"/>
  <c r="G111" i="6"/>
  <c r="V111" i="6"/>
  <c r="G112" i="6"/>
  <c r="V112" i="6"/>
  <c r="G113" i="6"/>
  <c r="V113" i="6"/>
  <c r="G114" i="6"/>
  <c r="V114" i="6"/>
  <c r="G115" i="6"/>
  <c r="V115" i="6"/>
  <c r="G116" i="6"/>
  <c r="V116" i="6"/>
  <c r="G117" i="6"/>
  <c r="V117" i="6"/>
  <c r="G118" i="6"/>
  <c r="V118" i="6"/>
  <c r="G119" i="6"/>
  <c r="V119" i="6"/>
  <c r="G120" i="6"/>
  <c r="V120" i="6"/>
  <c r="G121" i="6"/>
  <c r="V121" i="6"/>
  <c r="G122" i="6"/>
  <c r="V122" i="6"/>
  <c r="G123" i="6"/>
  <c r="V123" i="6"/>
  <c r="G124" i="6"/>
  <c r="V124" i="6"/>
  <c r="G125" i="6"/>
  <c r="V125" i="6"/>
  <c r="G126" i="6"/>
  <c r="V126" i="6"/>
  <c r="G127" i="6"/>
  <c r="V127" i="6"/>
  <c r="G128" i="6"/>
  <c r="V128" i="6"/>
  <c r="G129" i="6"/>
  <c r="V129" i="6"/>
  <c r="G130" i="6"/>
  <c r="V130" i="6"/>
  <c r="G131" i="6"/>
  <c r="V131" i="6"/>
  <c r="G132" i="6"/>
  <c r="V132" i="6"/>
  <c r="G133" i="6"/>
  <c r="V133" i="6"/>
  <c r="G134" i="6"/>
  <c r="V134" i="6"/>
  <c r="G135" i="6"/>
  <c r="V135" i="6"/>
  <c r="G136" i="6"/>
  <c r="V136" i="6"/>
  <c r="G137" i="6"/>
  <c r="V137" i="6"/>
  <c r="G138" i="6"/>
  <c r="V138" i="6"/>
  <c r="G139" i="6"/>
  <c r="V139" i="6"/>
  <c r="G140" i="6"/>
  <c r="V140" i="6"/>
  <c r="G141" i="6"/>
  <c r="V141" i="6"/>
  <c r="G142" i="6"/>
  <c r="V142" i="6"/>
  <c r="G143" i="6"/>
  <c r="V143" i="6"/>
  <c r="G144" i="6"/>
  <c r="V144" i="6"/>
  <c r="G145" i="6"/>
  <c r="V145" i="6"/>
  <c r="G146" i="6"/>
  <c r="V146" i="6"/>
  <c r="G147" i="6"/>
  <c r="V147" i="6"/>
  <c r="G148" i="6"/>
  <c r="V148" i="6"/>
  <c r="G149" i="6"/>
  <c r="V149" i="6"/>
  <c r="G150" i="6"/>
  <c r="V150" i="6"/>
  <c r="G151" i="6"/>
  <c r="V151" i="6"/>
  <c r="G152" i="6"/>
  <c r="V152" i="6"/>
  <c r="G153" i="6"/>
  <c r="V153" i="6"/>
  <c r="G154" i="6"/>
  <c r="V154" i="6"/>
  <c r="G155" i="6"/>
  <c r="V155" i="6"/>
  <c r="G156" i="6"/>
  <c r="V156" i="6"/>
  <c r="G157" i="6"/>
  <c r="V157" i="6"/>
  <c r="G158" i="6"/>
  <c r="V158" i="6"/>
  <c r="G159" i="6"/>
  <c r="V159" i="6"/>
  <c r="G160" i="6"/>
  <c r="V160" i="6"/>
  <c r="G161" i="6"/>
  <c r="V161" i="6"/>
  <c r="G162" i="6"/>
  <c r="V162" i="6"/>
  <c r="G163" i="6"/>
  <c r="V163" i="6"/>
  <c r="G164" i="6"/>
  <c r="V164" i="6"/>
  <c r="G165" i="6"/>
  <c r="V165" i="6"/>
  <c r="G166" i="6"/>
  <c r="V166" i="6"/>
  <c r="G167" i="6"/>
  <c r="V167" i="6"/>
  <c r="G168" i="6"/>
  <c r="V168" i="6"/>
  <c r="G169" i="6"/>
  <c r="V169" i="6"/>
  <c r="G170" i="6"/>
  <c r="V170" i="6"/>
  <c r="G171" i="6"/>
  <c r="V171" i="6"/>
  <c r="G172" i="6"/>
  <c r="V172" i="6"/>
  <c r="G173" i="6"/>
  <c r="V173" i="6"/>
  <c r="G174" i="6"/>
  <c r="V174" i="6"/>
  <c r="G175" i="6"/>
  <c r="V175" i="6"/>
  <c r="G176" i="6"/>
  <c r="V176" i="6"/>
  <c r="G177" i="6"/>
  <c r="V177" i="6"/>
  <c r="G178" i="6"/>
  <c r="V178" i="6"/>
  <c r="G179" i="6"/>
  <c r="V179" i="6"/>
  <c r="G180" i="6"/>
  <c r="V180" i="6"/>
  <c r="G181" i="6"/>
  <c r="V181" i="6"/>
  <c r="G182" i="6"/>
  <c r="V182" i="6"/>
  <c r="G183" i="6"/>
  <c r="V183" i="6"/>
  <c r="G184" i="6"/>
  <c r="V184" i="6"/>
  <c r="G185" i="6"/>
  <c r="V185" i="6"/>
  <c r="G186" i="6"/>
  <c r="V186" i="6"/>
  <c r="G187" i="6"/>
  <c r="V187" i="6"/>
  <c r="G188" i="6"/>
  <c r="V188" i="6"/>
  <c r="G189" i="6"/>
  <c r="V189" i="6"/>
  <c r="G190" i="6"/>
  <c r="V190" i="6"/>
  <c r="G191" i="6"/>
  <c r="V191" i="6"/>
  <c r="G192" i="6"/>
  <c r="V192" i="6"/>
  <c r="G193" i="6"/>
  <c r="V193" i="6"/>
  <c r="G194" i="6"/>
  <c r="V194" i="6"/>
  <c r="G195" i="6"/>
  <c r="V195" i="6"/>
  <c r="G196" i="6"/>
  <c r="V196" i="6"/>
  <c r="G197" i="6"/>
  <c r="V197" i="6"/>
  <c r="G198" i="6"/>
  <c r="V198" i="6"/>
  <c r="G199" i="6"/>
  <c r="V199" i="6"/>
  <c r="G200" i="6"/>
  <c r="V200" i="6"/>
  <c r="G201" i="6"/>
  <c r="V201" i="6"/>
  <c r="G202" i="6"/>
  <c r="V202" i="6"/>
  <c r="G203" i="6"/>
  <c r="V203" i="6"/>
  <c r="G204" i="6"/>
  <c r="V204" i="6"/>
  <c r="G205" i="6"/>
  <c r="V205" i="6"/>
  <c r="G206" i="6"/>
  <c r="V206" i="6"/>
  <c r="G207" i="6"/>
  <c r="V207" i="6"/>
  <c r="G208" i="6"/>
  <c r="V208" i="6"/>
  <c r="G209" i="6"/>
  <c r="V209" i="6"/>
  <c r="G210" i="6"/>
  <c r="V210" i="6"/>
  <c r="G211" i="6"/>
  <c r="V211" i="6"/>
  <c r="G212" i="6"/>
  <c r="V212" i="6"/>
  <c r="G213" i="6"/>
  <c r="V213" i="6"/>
  <c r="G214" i="6"/>
  <c r="V214" i="6"/>
  <c r="G215" i="6"/>
  <c r="V215" i="6"/>
  <c r="G216" i="6"/>
  <c r="V216" i="6"/>
  <c r="G217" i="6"/>
  <c r="V217" i="6"/>
  <c r="G218" i="6"/>
  <c r="V218" i="6"/>
  <c r="G219" i="6"/>
  <c r="V219" i="6"/>
  <c r="G220" i="6"/>
  <c r="V220" i="6"/>
  <c r="G221" i="6"/>
  <c r="V221" i="6"/>
  <c r="G222" i="6"/>
  <c r="V222" i="6"/>
  <c r="G223" i="6"/>
  <c r="V223" i="6"/>
  <c r="G224" i="6"/>
  <c r="V224" i="6"/>
  <c r="G225" i="6"/>
  <c r="V225" i="6"/>
  <c r="G226" i="6"/>
  <c r="V226" i="6"/>
  <c r="G227" i="6"/>
  <c r="V227" i="6"/>
  <c r="G228" i="6"/>
  <c r="V228" i="6"/>
  <c r="G229" i="6"/>
  <c r="V229" i="6"/>
  <c r="G230" i="6"/>
  <c r="V230" i="6"/>
  <c r="G231" i="6"/>
  <c r="V231" i="6"/>
  <c r="G232" i="6"/>
  <c r="V232" i="6"/>
  <c r="G233" i="6"/>
  <c r="V233" i="6"/>
  <c r="G234" i="6"/>
  <c r="V234" i="6"/>
  <c r="G235" i="6"/>
  <c r="V235" i="6"/>
  <c r="G236" i="6"/>
  <c r="V236" i="6"/>
  <c r="G237" i="6"/>
  <c r="V237" i="6"/>
  <c r="G238" i="6"/>
  <c r="V238" i="6"/>
  <c r="G239" i="6"/>
  <c r="V239" i="6"/>
  <c r="G240" i="6"/>
  <c r="V240" i="6"/>
  <c r="G241" i="6"/>
  <c r="V241" i="6"/>
  <c r="G242" i="6"/>
  <c r="V242" i="6"/>
  <c r="G243" i="6"/>
  <c r="V243" i="6"/>
  <c r="G244" i="6"/>
  <c r="V244" i="6"/>
  <c r="G245" i="6"/>
  <c r="V245" i="6"/>
  <c r="G246" i="6"/>
  <c r="V246" i="6"/>
  <c r="G247" i="6"/>
  <c r="V247" i="6"/>
  <c r="G248" i="6"/>
  <c r="V248" i="6"/>
  <c r="G249" i="6"/>
  <c r="V249" i="6"/>
  <c r="G250" i="6"/>
  <c r="V250" i="6"/>
  <c r="G251" i="6"/>
  <c r="V251" i="6"/>
  <c r="G252" i="6"/>
  <c r="V252" i="6"/>
  <c r="G253" i="6"/>
  <c r="V253" i="6"/>
  <c r="G254" i="6"/>
  <c r="V254" i="6"/>
  <c r="G255" i="6"/>
  <c r="V255" i="6"/>
  <c r="G256" i="6"/>
  <c r="V256" i="6"/>
  <c r="G257" i="6"/>
  <c r="V257" i="6"/>
  <c r="G258" i="6"/>
  <c r="V258" i="6"/>
  <c r="G259" i="6"/>
  <c r="V259" i="6"/>
  <c r="G260" i="6"/>
  <c r="V260" i="6"/>
  <c r="G261" i="6"/>
  <c r="V261" i="6"/>
  <c r="G262" i="6"/>
  <c r="V262" i="6"/>
  <c r="G263" i="6"/>
  <c r="V263" i="6"/>
  <c r="G264" i="6"/>
  <c r="V264" i="6"/>
  <c r="G265" i="6"/>
  <c r="V265" i="6"/>
  <c r="G266" i="6"/>
  <c r="V266" i="6"/>
  <c r="G267" i="6"/>
  <c r="V267" i="6"/>
  <c r="G268" i="6"/>
  <c r="V268" i="6"/>
  <c r="G269" i="6"/>
  <c r="V269" i="6"/>
  <c r="G270" i="6"/>
  <c r="V270" i="6"/>
  <c r="G271" i="6"/>
  <c r="V271" i="6"/>
  <c r="G272" i="6"/>
  <c r="V272" i="6"/>
  <c r="G273" i="6"/>
  <c r="V273" i="6"/>
  <c r="G274" i="6"/>
  <c r="V274" i="6"/>
  <c r="G275" i="6"/>
  <c r="V275" i="6"/>
  <c r="G276" i="6"/>
  <c r="V276" i="6"/>
  <c r="G277" i="6"/>
  <c r="V277" i="6"/>
  <c r="G278" i="6"/>
  <c r="V278" i="6"/>
  <c r="G279" i="6"/>
  <c r="V279" i="6"/>
  <c r="G280" i="6"/>
  <c r="V280" i="6"/>
  <c r="G281" i="6"/>
  <c r="V281" i="6"/>
  <c r="G282" i="6"/>
  <c r="V282" i="6"/>
  <c r="G283" i="6"/>
  <c r="V283" i="6"/>
  <c r="G284" i="6"/>
  <c r="V284" i="6"/>
  <c r="G285" i="6"/>
  <c r="V285" i="6"/>
  <c r="G286" i="6"/>
  <c r="V286" i="6"/>
  <c r="G287" i="6"/>
  <c r="V287" i="6"/>
  <c r="G288" i="6"/>
  <c r="V288" i="6"/>
  <c r="G289" i="6"/>
  <c r="V289" i="6"/>
  <c r="G290" i="6"/>
  <c r="V290" i="6"/>
  <c r="G291" i="6"/>
  <c r="V291" i="6"/>
  <c r="G292" i="6"/>
  <c r="V292" i="6"/>
  <c r="G293" i="6"/>
  <c r="V293" i="6"/>
  <c r="G294" i="6"/>
  <c r="V294" i="6"/>
  <c r="G295" i="6"/>
  <c r="V295" i="6"/>
  <c r="G296" i="6"/>
  <c r="V296" i="6"/>
  <c r="G297" i="6"/>
  <c r="V297" i="6"/>
  <c r="G298" i="6"/>
  <c r="V298" i="6"/>
  <c r="G299" i="6"/>
  <c r="V299" i="6"/>
  <c r="G300" i="6"/>
  <c r="V300" i="6"/>
  <c r="G301" i="6"/>
  <c r="V301" i="6"/>
  <c r="G302" i="6"/>
  <c r="V302" i="6"/>
  <c r="G303" i="6"/>
  <c r="V303" i="6"/>
  <c r="G304" i="6"/>
  <c r="V304" i="6"/>
  <c r="G305" i="6"/>
  <c r="V305" i="6"/>
  <c r="G306" i="6"/>
  <c r="V306" i="6"/>
  <c r="G307" i="6"/>
  <c r="V307" i="6"/>
  <c r="G308" i="6"/>
  <c r="V308" i="6"/>
  <c r="G309" i="6"/>
  <c r="V309" i="6"/>
  <c r="G310" i="6"/>
  <c r="V310" i="6"/>
  <c r="G311" i="6"/>
  <c r="V311" i="6"/>
  <c r="G312" i="6"/>
  <c r="V312" i="6"/>
  <c r="G313" i="6"/>
  <c r="V313" i="6"/>
  <c r="G314" i="6"/>
  <c r="V314" i="6"/>
  <c r="G315" i="6"/>
  <c r="V315" i="6"/>
  <c r="G316" i="6"/>
  <c r="V316" i="6"/>
  <c r="G317" i="6"/>
  <c r="V317" i="6"/>
  <c r="G318" i="6"/>
  <c r="V318" i="6"/>
  <c r="G319" i="6"/>
  <c r="V319" i="6"/>
  <c r="G320" i="6"/>
  <c r="V320" i="6"/>
  <c r="G321" i="6"/>
  <c r="V321" i="6"/>
  <c r="G322" i="6"/>
  <c r="V322" i="6"/>
  <c r="G323" i="6"/>
  <c r="V323" i="6"/>
  <c r="G324" i="6"/>
  <c r="V324" i="6"/>
  <c r="G325" i="6"/>
  <c r="V325" i="6"/>
  <c r="G326" i="6"/>
  <c r="V326" i="6"/>
  <c r="G327" i="6"/>
  <c r="V327" i="6"/>
  <c r="G328" i="6"/>
  <c r="V328" i="6"/>
  <c r="G329" i="6"/>
  <c r="V329" i="6"/>
  <c r="G330" i="6"/>
  <c r="V330" i="6"/>
  <c r="G331" i="6"/>
  <c r="V331" i="6"/>
  <c r="G332" i="6"/>
  <c r="V332" i="6"/>
  <c r="G333" i="6"/>
  <c r="V333" i="6"/>
  <c r="G334" i="6"/>
  <c r="V334" i="6"/>
  <c r="G335" i="6"/>
  <c r="V335" i="6"/>
  <c r="G336" i="6"/>
  <c r="V336" i="6"/>
  <c r="G337" i="6"/>
  <c r="V337" i="6"/>
  <c r="G338" i="6"/>
  <c r="V338" i="6"/>
  <c r="G339" i="6"/>
  <c r="V339" i="6"/>
  <c r="G340" i="6"/>
  <c r="V340" i="6"/>
  <c r="G341" i="6"/>
  <c r="V341" i="6"/>
  <c r="G342" i="6"/>
  <c r="V342" i="6"/>
  <c r="G343" i="6"/>
  <c r="V343" i="6"/>
  <c r="G344" i="6"/>
  <c r="V344" i="6"/>
  <c r="G345" i="6"/>
  <c r="V345" i="6"/>
  <c r="G346" i="6"/>
  <c r="V346" i="6"/>
  <c r="G347" i="6"/>
  <c r="V347" i="6"/>
  <c r="G348" i="6"/>
  <c r="V348" i="6"/>
  <c r="G349" i="6"/>
  <c r="V349" i="6"/>
  <c r="G350" i="6"/>
  <c r="V350" i="6"/>
  <c r="G351" i="6"/>
  <c r="V351" i="6"/>
  <c r="G352" i="6"/>
  <c r="V352" i="6"/>
  <c r="G353" i="6"/>
  <c r="V353" i="6"/>
  <c r="G354" i="6"/>
  <c r="V354" i="6"/>
  <c r="G355" i="6"/>
  <c r="V355" i="6"/>
  <c r="G356" i="6"/>
  <c r="V356" i="6"/>
  <c r="G357" i="6"/>
  <c r="V357" i="6"/>
  <c r="G358" i="6"/>
  <c r="V358" i="6"/>
  <c r="G359" i="6"/>
  <c r="V359" i="6"/>
  <c r="G360" i="6"/>
  <c r="V360" i="6"/>
  <c r="G361" i="6"/>
  <c r="V361" i="6"/>
  <c r="G362" i="6"/>
  <c r="V362" i="6"/>
  <c r="G363" i="6"/>
  <c r="V363" i="6"/>
  <c r="G364" i="6"/>
  <c r="V364" i="6"/>
  <c r="G365" i="6"/>
  <c r="V365" i="6"/>
  <c r="G366" i="6"/>
  <c r="V366" i="6"/>
  <c r="G367" i="6"/>
  <c r="V367" i="6"/>
  <c r="G368" i="6"/>
  <c r="V368" i="6"/>
  <c r="G369" i="6"/>
  <c r="V369" i="6"/>
  <c r="G370" i="6"/>
  <c r="V370" i="6"/>
  <c r="G371" i="6"/>
  <c r="V371" i="6"/>
  <c r="G372" i="6"/>
  <c r="V372" i="6"/>
  <c r="G373" i="6"/>
  <c r="V373" i="6"/>
  <c r="G374" i="6"/>
  <c r="V374" i="6"/>
  <c r="G375" i="6"/>
  <c r="V375" i="6"/>
  <c r="G376" i="6"/>
  <c r="V376" i="6"/>
  <c r="G377" i="6"/>
  <c r="V377" i="6"/>
  <c r="G378" i="6"/>
  <c r="V378" i="6"/>
  <c r="G379" i="6"/>
  <c r="V379" i="6"/>
  <c r="G380" i="6"/>
  <c r="V380" i="6"/>
  <c r="G381" i="6"/>
  <c r="V381" i="6"/>
  <c r="G382" i="6"/>
  <c r="V382" i="6"/>
  <c r="G383" i="6"/>
  <c r="V383" i="6"/>
  <c r="G384" i="6"/>
  <c r="V384" i="6"/>
  <c r="G385" i="6"/>
  <c r="V385" i="6"/>
  <c r="G386" i="6"/>
  <c r="V386" i="6"/>
  <c r="G387" i="6"/>
  <c r="V387" i="6"/>
  <c r="G388" i="6"/>
  <c r="V388" i="6"/>
  <c r="G389" i="6"/>
  <c r="V389" i="6"/>
  <c r="G390" i="6"/>
  <c r="V390" i="6"/>
  <c r="G391" i="6"/>
  <c r="V391" i="6"/>
  <c r="G392" i="6"/>
  <c r="V392" i="6"/>
  <c r="G393" i="6"/>
  <c r="V393" i="6"/>
  <c r="G394" i="6"/>
  <c r="V394" i="6"/>
  <c r="G395" i="6"/>
  <c r="V395" i="6"/>
  <c r="G396" i="6"/>
  <c r="V396" i="6"/>
  <c r="G397" i="6"/>
  <c r="V397" i="6"/>
  <c r="G398" i="6"/>
  <c r="V398" i="6"/>
  <c r="G399" i="6"/>
  <c r="V399" i="6"/>
  <c r="G400" i="6"/>
  <c r="V400" i="6"/>
  <c r="G401" i="6"/>
  <c r="V401" i="6"/>
  <c r="G402" i="6"/>
  <c r="V402" i="6"/>
  <c r="G403" i="6"/>
  <c r="V403" i="6"/>
  <c r="G404" i="6"/>
  <c r="V404" i="6"/>
  <c r="G405" i="6"/>
  <c r="V405" i="6"/>
  <c r="G406" i="6"/>
  <c r="V406" i="6"/>
  <c r="G407" i="6"/>
  <c r="V407" i="6"/>
  <c r="G408" i="6"/>
  <c r="V408" i="6"/>
  <c r="G409" i="6"/>
  <c r="V409" i="6"/>
  <c r="G410" i="6"/>
  <c r="V410" i="6"/>
  <c r="G411" i="6"/>
  <c r="V411" i="6"/>
  <c r="G412" i="6"/>
  <c r="V412" i="6"/>
  <c r="G413" i="6"/>
  <c r="V413" i="6"/>
  <c r="G414" i="6"/>
  <c r="V414" i="6"/>
  <c r="G415" i="6"/>
  <c r="V415" i="6"/>
  <c r="G416" i="6"/>
  <c r="V416" i="6"/>
  <c r="G417" i="6"/>
  <c r="V417" i="6"/>
  <c r="G418" i="6"/>
  <c r="V418" i="6"/>
  <c r="G419" i="6"/>
  <c r="V419" i="6"/>
  <c r="G420" i="6"/>
  <c r="V420" i="6"/>
  <c r="G421" i="6"/>
  <c r="V421" i="6"/>
  <c r="G422" i="6"/>
  <c r="V422" i="6"/>
  <c r="G423" i="6"/>
  <c r="V423" i="6"/>
  <c r="G424" i="6"/>
  <c r="V424" i="6"/>
  <c r="G425" i="6"/>
  <c r="V425" i="6"/>
  <c r="G426" i="6"/>
  <c r="V426" i="6"/>
  <c r="G427" i="6"/>
  <c r="V427" i="6"/>
  <c r="G428" i="6"/>
  <c r="V428" i="6"/>
  <c r="G429" i="6"/>
  <c r="V429" i="6"/>
  <c r="G430" i="6"/>
  <c r="V430" i="6"/>
  <c r="G431" i="6"/>
  <c r="V431" i="6"/>
  <c r="G432" i="6"/>
  <c r="V432" i="6"/>
  <c r="G433" i="6"/>
  <c r="V433" i="6"/>
  <c r="G434" i="6"/>
  <c r="V434" i="6"/>
  <c r="G435" i="6"/>
  <c r="V435" i="6"/>
  <c r="G436" i="6"/>
  <c r="V436" i="6"/>
  <c r="G437" i="6"/>
  <c r="V437" i="6"/>
  <c r="G438" i="6"/>
  <c r="V438" i="6"/>
  <c r="G439" i="6"/>
  <c r="V439" i="6"/>
  <c r="G440" i="6"/>
  <c r="V440" i="6"/>
  <c r="G441" i="6"/>
  <c r="V441" i="6"/>
  <c r="G442" i="6"/>
  <c r="V442" i="6"/>
  <c r="G443" i="6"/>
  <c r="V443" i="6"/>
  <c r="G444" i="6"/>
  <c r="V444" i="6"/>
  <c r="G445" i="6"/>
  <c r="V445" i="6"/>
  <c r="G446" i="6"/>
  <c r="V446" i="6"/>
  <c r="G447" i="6"/>
  <c r="V447" i="6"/>
  <c r="G448" i="6"/>
  <c r="V448" i="6"/>
  <c r="G449" i="6"/>
  <c r="V449" i="6"/>
  <c r="G450" i="6"/>
  <c r="V450" i="6"/>
  <c r="G451" i="6"/>
  <c r="V451" i="6"/>
  <c r="G452" i="6"/>
  <c r="V452" i="6"/>
  <c r="G453" i="6"/>
  <c r="V453" i="6"/>
  <c r="G454" i="6"/>
  <c r="V454" i="6"/>
  <c r="G455" i="6"/>
  <c r="V455" i="6"/>
  <c r="G456" i="6"/>
  <c r="V456" i="6"/>
  <c r="G457" i="6"/>
  <c r="V457" i="6"/>
  <c r="G458" i="6"/>
  <c r="V458" i="6"/>
  <c r="G459" i="6"/>
  <c r="V459" i="6"/>
  <c r="G460" i="6"/>
  <c r="V460" i="6"/>
  <c r="G461" i="6"/>
  <c r="V461" i="6"/>
  <c r="G462" i="6"/>
  <c r="V462" i="6"/>
  <c r="G463" i="6"/>
  <c r="V463" i="6"/>
  <c r="G464" i="6"/>
  <c r="V464" i="6"/>
  <c r="G465" i="6"/>
  <c r="V465" i="6"/>
  <c r="G466" i="6"/>
  <c r="V466" i="6"/>
  <c r="G467" i="6"/>
  <c r="V467" i="6"/>
  <c r="G468" i="6"/>
  <c r="V468" i="6"/>
  <c r="G469" i="6"/>
  <c r="V469" i="6"/>
  <c r="G470" i="6"/>
  <c r="V470" i="6"/>
  <c r="G471" i="6"/>
  <c r="V471" i="6"/>
  <c r="G472" i="6"/>
  <c r="V472" i="6"/>
  <c r="G473" i="6"/>
  <c r="V473" i="6"/>
  <c r="G474" i="6"/>
  <c r="V474" i="6"/>
  <c r="G475" i="6"/>
  <c r="V475" i="6"/>
  <c r="G476" i="6"/>
  <c r="V476" i="6"/>
  <c r="G477" i="6"/>
  <c r="V477" i="6"/>
  <c r="G478" i="6"/>
  <c r="V478" i="6"/>
  <c r="G479" i="6"/>
  <c r="V479" i="6"/>
  <c r="G480" i="6"/>
  <c r="V480" i="6"/>
  <c r="G481" i="6"/>
  <c r="V481" i="6"/>
  <c r="G482" i="6"/>
  <c r="V482" i="6"/>
  <c r="G483" i="6"/>
  <c r="V483" i="6"/>
  <c r="G484" i="6"/>
  <c r="V484" i="6"/>
  <c r="G485" i="6"/>
  <c r="V485" i="6"/>
  <c r="G486" i="6"/>
  <c r="V486" i="6"/>
  <c r="G487" i="6"/>
  <c r="V487" i="6"/>
  <c r="G488" i="6"/>
  <c r="V488" i="6"/>
  <c r="G489" i="6"/>
  <c r="V489" i="6"/>
  <c r="G490" i="6"/>
  <c r="V490" i="6"/>
  <c r="G491" i="6"/>
  <c r="V491" i="6"/>
  <c r="G492" i="6"/>
  <c r="V492" i="6"/>
  <c r="G493" i="6"/>
  <c r="V493" i="6"/>
  <c r="G494" i="6"/>
  <c r="V494" i="6"/>
  <c r="G495" i="6"/>
  <c r="V495" i="6"/>
  <c r="G496" i="6"/>
  <c r="V496" i="6"/>
  <c r="G497" i="6"/>
  <c r="V497" i="6"/>
  <c r="G498" i="6"/>
  <c r="V498" i="6"/>
  <c r="G499" i="6"/>
  <c r="V499" i="6"/>
  <c r="G500" i="6"/>
  <c r="V500" i="6"/>
  <c r="G501" i="6"/>
  <c r="V501" i="6"/>
  <c r="G502" i="6"/>
  <c r="V502" i="6"/>
  <c r="G503" i="6"/>
  <c r="V503" i="6"/>
  <c r="G504" i="6"/>
  <c r="V504" i="6"/>
  <c r="G505" i="6"/>
  <c r="V505" i="6"/>
  <c r="G506" i="6"/>
  <c r="V506" i="6"/>
  <c r="G507" i="6"/>
  <c r="V507" i="6"/>
  <c r="G508" i="6"/>
  <c r="V508" i="6"/>
  <c r="G509" i="6"/>
  <c r="V509" i="6"/>
  <c r="G510" i="6"/>
  <c r="V510" i="6"/>
  <c r="G511" i="6"/>
  <c r="V511" i="6"/>
  <c r="G512" i="6"/>
  <c r="V512" i="6"/>
  <c r="G513" i="6"/>
  <c r="V513" i="6"/>
  <c r="G514" i="6"/>
  <c r="V514" i="6"/>
  <c r="G515" i="6"/>
  <c r="V515" i="6"/>
  <c r="G516" i="6"/>
  <c r="V516" i="6"/>
  <c r="G517" i="6"/>
  <c r="V517" i="6"/>
  <c r="G518" i="6"/>
  <c r="V518" i="6"/>
  <c r="G519" i="6"/>
  <c r="V519" i="6"/>
  <c r="G520" i="6"/>
  <c r="V520" i="6"/>
  <c r="G521" i="6"/>
  <c r="V521" i="6"/>
  <c r="G522" i="6"/>
  <c r="V522" i="6"/>
  <c r="G523" i="6"/>
  <c r="V523" i="6"/>
  <c r="G524" i="6"/>
  <c r="V524" i="6"/>
  <c r="G525" i="6"/>
  <c r="V525" i="6"/>
  <c r="G526" i="6"/>
  <c r="V526" i="6"/>
  <c r="G527" i="6"/>
  <c r="V527" i="6"/>
  <c r="G528" i="6"/>
  <c r="V528" i="6"/>
  <c r="G529" i="6"/>
  <c r="V529" i="6"/>
  <c r="G530" i="6"/>
  <c r="V530" i="6"/>
  <c r="G531" i="6"/>
  <c r="V531" i="6"/>
  <c r="G532" i="6"/>
  <c r="V532" i="6"/>
  <c r="G533" i="6"/>
  <c r="V533" i="6"/>
  <c r="G534" i="6"/>
  <c r="V534" i="6"/>
  <c r="G535" i="6"/>
  <c r="V535" i="6"/>
  <c r="G536" i="6"/>
  <c r="V536" i="6"/>
  <c r="G537" i="6"/>
  <c r="V537" i="6"/>
  <c r="G538" i="6"/>
  <c r="V538" i="6"/>
  <c r="G539" i="6"/>
  <c r="V539" i="6"/>
  <c r="G540" i="6"/>
  <c r="V540" i="6"/>
  <c r="G541" i="6"/>
  <c r="V541" i="6"/>
  <c r="G542" i="6"/>
  <c r="V542" i="6"/>
  <c r="G543" i="6"/>
  <c r="V543" i="6"/>
  <c r="G544" i="6"/>
  <c r="V544" i="6"/>
  <c r="G545" i="6"/>
  <c r="V545" i="6"/>
  <c r="G546" i="6"/>
  <c r="V546" i="6"/>
  <c r="G547" i="6"/>
  <c r="V547" i="6"/>
  <c r="G548" i="6"/>
  <c r="V548" i="6"/>
  <c r="G549" i="6"/>
  <c r="V549" i="6"/>
  <c r="G550" i="6"/>
  <c r="V550" i="6"/>
  <c r="G551" i="6"/>
  <c r="V551" i="6"/>
  <c r="G552" i="6"/>
  <c r="V552" i="6"/>
  <c r="G553" i="6"/>
  <c r="V553" i="6"/>
  <c r="G554" i="6"/>
  <c r="V554" i="6"/>
  <c r="G555" i="6"/>
  <c r="V555" i="6"/>
  <c r="G556" i="6"/>
  <c r="V556" i="6"/>
  <c r="G557" i="6"/>
  <c r="V557" i="6"/>
  <c r="G558" i="6"/>
  <c r="V558" i="6"/>
  <c r="G559" i="6"/>
  <c r="V559" i="6"/>
  <c r="G560" i="6"/>
  <c r="V560" i="6"/>
  <c r="G561" i="6"/>
  <c r="V561" i="6"/>
  <c r="G562" i="6"/>
  <c r="V562" i="6"/>
  <c r="G563" i="6"/>
  <c r="V563" i="6"/>
  <c r="G564" i="6"/>
  <c r="V564" i="6"/>
  <c r="G565" i="6"/>
  <c r="V565" i="6"/>
  <c r="G566" i="6"/>
  <c r="V566" i="6"/>
  <c r="G567" i="6"/>
  <c r="V567" i="6"/>
  <c r="G568" i="6"/>
  <c r="V568" i="6"/>
  <c r="G569" i="6"/>
  <c r="V569" i="6"/>
  <c r="G570" i="6"/>
  <c r="V570" i="6"/>
  <c r="G571" i="6"/>
  <c r="V571" i="6"/>
  <c r="G572" i="6"/>
  <c r="V572" i="6"/>
  <c r="G573" i="6"/>
  <c r="V573" i="6"/>
  <c r="G574" i="6"/>
  <c r="V574" i="6"/>
  <c r="G575" i="6"/>
  <c r="V575" i="6"/>
  <c r="G576" i="6"/>
  <c r="V576" i="6"/>
  <c r="G577" i="6"/>
  <c r="V577" i="6"/>
  <c r="G578" i="6"/>
  <c r="V578" i="6"/>
  <c r="G579" i="6"/>
  <c r="V579" i="6"/>
  <c r="G580" i="6"/>
  <c r="V580" i="6"/>
  <c r="G581" i="6"/>
  <c r="V581" i="6"/>
  <c r="G582" i="6"/>
  <c r="V582" i="6"/>
  <c r="G583" i="6"/>
  <c r="V583" i="6"/>
  <c r="G584" i="6"/>
  <c r="V584" i="6"/>
  <c r="G585" i="6"/>
  <c r="V585" i="6"/>
  <c r="G586" i="6"/>
  <c r="V586" i="6"/>
  <c r="G587" i="6"/>
  <c r="V587" i="6"/>
  <c r="G588" i="6"/>
  <c r="V588" i="6"/>
  <c r="G589" i="6"/>
  <c r="V589" i="6"/>
  <c r="G590" i="6"/>
  <c r="V590" i="6"/>
  <c r="G591" i="6"/>
  <c r="V591" i="6"/>
  <c r="G592" i="6"/>
  <c r="V592" i="6"/>
  <c r="G593" i="6"/>
  <c r="V593" i="6"/>
  <c r="G594" i="6"/>
  <c r="V594" i="6"/>
  <c r="G595" i="6"/>
  <c r="V595" i="6"/>
  <c r="G596" i="6"/>
  <c r="V596" i="6"/>
  <c r="G597" i="6"/>
  <c r="V597" i="6"/>
  <c r="G598" i="6"/>
  <c r="V598" i="6"/>
  <c r="G599" i="6"/>
  <c r="V599" i="6"/>
  <c r="G600" i="6"/>
  <c r="V600" i="6"/>
  <c r="G601" i="6"/>
  <c r="V601" i="6"/>
  <c r="G602" i="6"/>
  <c r="V602" i="6"/>
  <c r="G603" i="6"/>
  <c r="V603" i="6"/>
  <c r="G604" i="6"/>
  <c r="V604" i="6"/>
  <c r="G605" i="6"/>
  <c r="V605" i="6"/>
  <c r="G606" i="6"/>
  <c r="V606" i="6"/>
  <c r="G607" i="6"/>
  <c r="V607" i="6"/>
  <c r="G608" i="6"/>
  <c r="V608" i="6"/>
  <c r="G609" i="6"/>
  <c r="V609" i="6"/>
  <c r="G610" i="6"/>
  <c r="V610" i="6"/>
  <c r="G611" i="6"/>
  <c r="V611" i="6"/>
  <c r="G612" i="6"/>
  <c r="V612" i="6"/>
  <c r="G613" i="6"/>
  <c r="V613" i="6"/>
  <c r="G614" i="6"/>
  <c r="V614" i="6"/>
  <c r="G615" i="6"/>
  <c r="V615" i="6"/>
  <c r="G616" i="6"/>
  <c r="V616" i="6"/>
  <c r="G617" i="6"/>
  <c r="V617" i="6"/>
  <c r="G618" i="6"/>
  <c r="V618" i="6"/>
  <c r="G619" i="6"/>
  <c r="V619" i="6"/>
  <c r="G620" i="6"/>
  <c r="V620" i="6"/>
  <c r="G621" i="6"/>
  <c r="V621" i="6"/>
  <c r="G622" i="6"/>
  <c r="V622" i="6"/>
  <c r="G623" i="6"/>
  <c r="V623" i="6"/>
  <c r="G624" i="6"/>
  <c r="V624" i="6"/>
  <c r="G625" i="6"/>
  <c r="V625" i="6"/>
  <c r="G626" i="6"/>
  <c r="V626" i="6"/>
  <c r="G627" i="6"/>
  <c r="V627" i="6"/>
  <c r="G628" i="6"/>
  <c r="V628" i="6"/>
  <c r="G629" i="6"/>
  <c r="V629" i="6"/>
  <c r="G630" i="6"/>
  <c r="V630" i="6"/>
  <c r="G631" i="6"/>
  <c r="V631" i="6"/>
  <c r="G632" i="6"/>
  <c r="V632" i="6"/>
  <c r="G633" i="6"/>
  <c r="V633" i="6"/>
  <c r="G634" i="6"/>
  <c r="V634" i="6"/>
  <c r="G635" i="6"/>
  <c r="V635" i="6"/>
  <c r="G636" i="6"/>
  <c r="V636" i="6"/>
  <c r="G637" i="6"/>
  <c r="V637" i="6"/>
  <c r="G638" i="6"/>
  <c r="V638" i="6"/>
  <c r="G639" i="6"/>
  <c r="V639" i="6"/>
  <c r="G640" i="6"/>
  <c r="V640" i="6"/>
  <c r="G641" i="6"/>
  <c r="V641" i="6"/>
  <c r="G642" i="6"/>
  <c r="V642" i="6"/>
  <c r="G643" i="6"/>
  <c r="V643" i="6"/>
  <c r="G644" i="6"/>
  <c r="V644" i="6"/>
  <c r="G645" i="6"/>
  <c r="V645" i="6"/>
  <c r="G646" i="6"/>
  <c r="V646" i="6"/>
  <c r="G647" i="6"/>
  <c r="V647" i="6"/>
  <c r="G648" i="6"/>
  <c r="V648" i="6"/>
  <c r="G649" i="6"/>
  <c r="V649" i="6"/>
  <c r="G650" i="6"/>
  <c r="V650" i="6"/>
  <c r="G651" i="6"/>
  <c r="V651" i="6"/>
  <c r="G652" i="6"/>
  <c r="V652" i="6"/>
  <c r="G653" i="6"/>
  <c r="V653" i="6"/>
  <c r="G654" i="6"/>
  <c r="V654" i="6"/>
  <c r="G655" i="6"/>
  <c r="V655" i="6"/>
  <c r="G656" i="6"/>
  <c r="V656" i="6"/>
  <c r="G657" i="6"/>
  <c r="V657" i="6"/>
  <c r="G658" i="6"/>
  <c r="V658" i="6"/>
  <c r="G659" i="6"/>
  <c r="V659" i="6"/>
  <c r="G660" i="6"/>
  <c r="V660" i="6"/>
  <c r="G661" i="6"/>
  <c r="V661" i="6"/>
  <c r="G662" i="6"/>
  <c r="V662" i="6"/>
  <c r="G663" i="6"/>
  <c r="V663" i="6"/>
  <c r="G664" i="6"/>
  <c r="V664" i="6"/>
  <c r="G665" i="6"/>
  <c r="V665" i="6"/>
  <c r="G666" i="6"/>
  <c r="V666" i="6"/>
  <c r="G667" i="6"/>
  <c r="V667" i="6"/>
  <c r="G668" i="6"/>
  <c r="V668" i="6"/>
  <c r="G669" i="6"/>
  <c r="V669" i="6"/>
  <c r="G670" i="6"/>
  <c r="V670" i="6"/>
  <c r="G671" i="6"/>
  <c r="V671" i="6"/>
  <c r="G672" i="6"/>
  <c r="V672" i="6"/>
  <c r="G673" i="6"/>
  <c r="V673" i="6"/>
  <c r="G674" i="6"/>
  <c r="V674" i="6"/>
  <c r="G675" i="6"/>
  <c r="V675" i="6"/>
  <c r="G676" i="6"/>
  <c r="V676" i="6"/>
  <c r="G677" i="6"/>
  <c r="V677" i="6"/>
  <c r="G678" i="6"/>
  <c r="V678" i="6"/>
  <c r="G679" i="6"/>
  <c r="V679" i="6"/>
  <c r="G680" i="6"/>
  <c r="V680" i="6"/>
  <c r="G681" i="6"/>
  <c r="V681" i="6"/>
  <c r="G682" i="6"/>
  <c r="V682" i="6"/>
  <c r="G683" i="6"/>
  <c r="V683" i="6"/>
  <c r="G684" i="6"/>
  <c r="V684" i="6"/>
  <c r="G685" i="6"/>
  <c r="V685" i="6"/>
  <c r="G686" i="6"/>
  <c r="V686" i="6"/>
  <c r="G687" i="6"/>
  <c r="V687" i="6"/>
  <c r="G688" i="6"/>
  <c r="V688" i="6"/>
  <c r="G689" i="6"/>
  <c r="V689" i="6"/>
  <c r="G690" i="6"/>
  <c r="V690" i="6"/>
  <c r="G691" i="6"/>
  <c r="V691" i="6"/>
  <c r="G692" i="6"/>
  <c r="V692" i="6"/>
  <c r="G693" i="6"/>
  <c r="V693" i="6"/>
  <c r="G694" i="6"/>
  <c r="V694" i="6"/>
  <c r="G695" i="6"/>
  <c r="V695" i="6"/>
  <c r="G696" i="6"/>
  <c r="V696" i="6"/>
  <c r="G697" i="6"/>
  <c r="V697" i="6"/>
  <c r="G698" i="6"/>
  <c r="V698" i="6"/>
  <c r="G699" i="6"/>
  <c r="V699" i="6"/>
  <c r="G700" i="6"/>
  <c r="V700" i="6"/>
  <c r="G701" i="6"/>
  <c r="V701" i="6"/>
  <c r="G702" i="6"/>
  <c r="V702" i="6"/>
  <c r="G703" i="6"/>
  <c r="V703" i="6"/>
  <c r="G704" i="6"/>
  <c r="V704" i="6"/>
  <c r="G705" i="6"/>
  <c r="V705" i="6"/>
  <c r="G706" i="6"/>
  <c r="V706" i="6"/>
  <c r="G707" i="6"/>
  <c r="V707" i="6"/>
  <c r="G708" i="6"/>
  <c r="V708" i="6"/>
  <c r="G709" i="6"/>
  <c r="V709" i="6"/>
  <c r="G710" i="6"/>
  <c r="V710" i="6"/>
  <c r="G711" i="6"/>
  <c r="V711" i="6"/>
  <c r="G712" i="6"/>
  <c r="V712" i="6"/>
  <c r="G713" i="6"/>
  <c r="V713" i="6"/>
  <c r="G714" i="6"/>
  <c r="V714" i="6"/>
  <c r="G715" i="6"/>
  <c r="V715" i="6"/>
  <c r="G716" i="6"/>
  <c r="V716" i="6"/>
  <c r="G717" i="6"/>
  <c r="V717" i="6"/>
  <c r="G718" i="6"/>
  <c r="V718" i="6"/>
  <c r="G719" i="6"/>
  <c r="V719" i="6"/>
  <c r="G720" i="6"/>
  <c r="V720" i="6"/>
  <c r="G721" i="6"/>
  <c r="V721" i="6"/>
  <c r="G722" i="6"/>
  <c r="V722" i="6"/>
  <c r="G723" i="6"/>
  <c r="V723" i="6"/>
  <c r="G724" i="6"/>
  <c r="V724" i="6"/>
  <c r="G725" i="6"/>
  <c r="V725" i="6"/>
  <c r="G726" i="6"/>
  <c r="V726" i="6"/>
  <c r="G727" i="6"/>
  <c r="V727" i="6"/>
  <c r="G728" i="6"/>
  <c r="V728" i="6"/>
  <c r="G729" i="6"/>
  <c r="V729" i="6"/>
  <c r="G730" i="6"/>
  <c r="V730" i="6"/>
  <c r="G731" i="6"/>
  <c r="V731" i="6"/>
  <c r="G732" i="6"/>
  <c r="V732" i="6"/>
  <c r="G733" i="6"/>
  <c r="V733" i="6"/>
  <c r="G734" i="6"/>
  <c r="V734" i="6"/>
  <c r="G735" i="6"/>
  <c r="V735" i="6"/>
  <c r="G736" i="6"/>
  <c r="V736" i="6"/>
  <c r="G737" i="6"/>
  <c r="V737" i="6"/>
  <c r="G738" i="6"/>
  <c r="V738" i="6"/>
  <c r="G739" i="6"/>
  <c r="V739" i="6"/>
  <c r="G740" i="6"/>
  <c r="V740" i="6"/>
  <c r="G741" i="6"/>
  <c r="V741" i="6"/>
  <c r="G742" i="6"/>
  <c r="V742" i="6"/>
  <c r="G743" i="6"/>
  <c r="V743" i="6"/>
  <c r="G744" i="6"/>
  <c r="V744" i="6"/>
  <c r="G745" i="6"/>
  <c r="V745" i="6"/>
  <c r="G746" i="6"/>
  <c r="V746" i="6"/>
  <c r="G747" i="6"/>
  <c r="V747" i="6"/>
  <c r="G748" i="6"/>
  <c r="V748" i="6"/>
  <c r="G749" i="6"/>
  <c r="V749" i="6"/>
  <c r="G750" i="6"/>
  <c r="V750" i="6"/>
  <c r="G751" i="6"/>
  <c r="V751" i="6"/>
  <c r="G752" i="6"/>
  <c r="V752" i="6"/>
  <c r="G753" i="6"/>
  <c r="V753" i="6"/>
  <c r="G754" i="6"/>
  <c r="V754" i="6"/>
  <c r="G755" i="6"/>
  <c r="V755" i="6"/>
  <c r="G756" i="6"/>
  <c r="V756" i="6"/>
  <c r="V2" i="6"/>
  <c r="P6" i="6" a="1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117" i="6"/>
  <c r="P118" i="6"/>
  <c r="P119" i="6"/>
  <c r="P120" i="6"/>
  <c r="P121" i="6"/>
  <c r="P122" i="6"/>
  <c r="P123" i="6"/>
  <c r="P124" i="6"/>
  <c r="P125" i="6"/>
  <c r="P126" i="6"/>
  <c r="P127" i="6"/>
  <c r="P128" i="6"/>
  <c r="P129" i="6"/>
  <c r="P130" i="6"/>
  <c r="P131" i="6"/>
  <c r="P132" i="6"/>
  <c r="P133" i="6"/>
  <c r="P134" i="6"/>
  <c r="P135" i="6"/>
  <c r="P136" i="6"/>
  <c r="P137" i="6"/>
  <c r="P138" i="6"/>
  <c r="P139" i="6"/>
  <c r="P140" i="6"/>
  <c r="P141" i="6"/>
  <c r="P142" i="6"/>
  <c r="P143" i="6"/>
  <c r="P144" i="6"/>
  <c r="P145" i="6"/>
  <c r="P146" i="6"/>
  <c r="P147" i="6"/>
  <c r="P148" i="6"/>
  <c r="P149" i="6"/>
  <c r="P150" i="6"/>
  <c r="P151" i="6"/>
  <c r="P152" i="6"/>
  <c r="P153" i="6"/>
  <c r="P154" i="6"/>
  <c r="P155" i="6"/>
  <c r="P156" i="6"/>
  <c r="P157" i="6"/>
  <c r="P158" i="6"/>
  <c r="P159" i="6"/>
  <c r="P160" i="6"/>
  <c r="P161" i="6"/>
  <c r="P162" i="6"/>
  <c r="P163" i="6"/>
  <c r="P164" i="6"/>
  <c r="P165" i="6"/>
  <c r="P166" i="6"/>
  <c r="P167" i="6"/>
  <c r="P168" i="6"/>
  <c r="P169" i="6"/>
  <c r="P170" i="6"/>
  <c r="P171" i="6"/>
  <c r="P172" i="6"/>
  <c r="P173" i="6"/>
  <c r="P174" i="6"/>
  <c r="P175" i="6"/>
  <c r="P176" i="6"/>
  <c r="P177" i="6"/>
  <c r="P178" i="6"/>
  <c r="P179" i="6"/>
  <c r="P180" i="6"/>
  <c r="P181" i="6"/>
  <c r="P182" i="6"/>
  <c r="P183" i="6"/>
  <c r="P184" i="6"/>
  <c r="P185" i="6"/>
  <c r="P186" i="6"/>
  <c r="P187" i="6"/>
  <c r="P188" i="6"/>
  <c r="P189" i="6"/>
  <c r="P190" i="6"/>
  <c r="P191" i="6"/>
  <c r="P192" i="6"/>
  <c r="P193" i="6"/>
  <c r="P194" i="6"/>
  <c r="P195" i="6"/>
  <c r="P196" i="6"/>
  <c r="P197" i="6"/>
  <c r="P198" i="6"/>
  <c r="P199" i="6"/>
  <c r="P200" i="6"/>
  <c r="P201" i="6"/>
  <c r="P202" i="6"/>
  <c r="P203" i="6"/>
  <c r="P204" i="6"/>
  <c r="P205" i="6"/>
  <c r="P206" i="6"/>
  <c r="P207" i="6"/>
  <c r="P208" i="6"/>
  <c r="P209" i="6"/>
  <c r="P210" i="6"/>
  <c r="P211" i="6"/>
  <c r="P212" i="6"/>
  <c r="P213" i="6"/>
  <c r="P214" i="6"/>
  <c r="P215" i="6"/>
  <c r="P216" i="6"/>
  <c r="P217" i="6"/>
  <c r="P218" i="6"/>
  <c r="P219" i="6"/>
  <c r="P220" i="6"/>
  <c r="P221" i="6"/>
  <c r="P222" i="6"/>
  <c r="P223" i="6"/>
  <c r="P224" i="6"/>
  <c r="P225" i="6"/>
  <c r="P226" i="6"/>
  <c r="P227" i="6"/>
  <c r="P228" i="6"/>
  <c r="P229" i="6"/>
  <c r="P230" i="6"/>
  <c r="P231" i="6"/>
  <c r="P232" i="6"/>
  <c r="P233" i="6"/>
  <c r="P234" i="6"/>
  <c r="P235" i="6"/>
  <c r="P236" i="6"/>
  <c r="P237" i="6"/>
  <c r="P238" i="6"/>
  <c r="P239" i="6"/>
  <c r="P240" i="6"/>
  <c r="P241" i="6"/>
  <c r="P242" i="6"/>
  <c r="P243" i="6"/>
  <c r="P244" i="6"/>
  <c r="P245" i="6"/>
  <c r="P246" i="6"/>
  <c r="P247" i="6"/>
  <c r="P248" i="6"/>
  <c r="P249" i="6"/>
  <c r="P250" i="6"/>
  <c r="P251" i="6"/>
  <c r="P252" i="6"/>
  <c r="P253" i="6"/>
  <c r="P254" i="6"/>
  <c r="P255" i="6"/>
  <c r="P256" i="6"/>
  <c r="P257" i="6"/>
  <c r="P258" i="6"/>
  <c r="P259" i="6"/>
  <c r="P260" i="6"/>
  <c r="P261" i="6"/>
  <c r="P262" i="6"/>
  <c r="P263" i="6"/>
  <c r="P264" i="6"/>
  <c r="P265" i="6"/>
  <c r="P266" i="6"/>
  <c r="P267" i="6"/>
  <c r="P268" i="6"/>
  <c r="P269" i="6"/>
  <c r="P270" i="6"/>
  <c r="P271" i="6"/>
  <c r="P272" i="6"/>
  <c r="P273" i="6"/>
  <c r="P274" i="6"/>
  <c r="P275" i="6"/>
  <c r="P276" i="6"/>
  <c r="P277" i="6"/>
  <c r="P278" i="6"/>
  <c r="P279" i="6"/>
  <c r="P280" i="6"/>
  <c r="P281" i="6"/>
  <c r="P282" i="6"/>
  <c r="P283" i="6"/>
  <c r="P284" i="6"/>
  <c r="P285" i="6"/>
  <c r="P286" i="6"/>
  <c r="P287" i="6"/>
  <c r="P288" i="6"/>
  <c r="P289" i="6"/>
  <c r="P290" i="6"/>
  <c r="P291" i="6"/>
  <c r="P292" i="6"/>
  <c r="P293" i="6"/>
  <c r="P294" i="6"/>
  <c r="P295" i="6"/>
  <c r="P296" i="6"/>
  <c r="P297" i="6"/>
  <c r="P298" i="6"/>
  <c r="P299" i="6"/>
  <c r="P300" i="6"/>
  <c r="P301" i="6"/>
  <c r="P302" i="6"/>
  <c r="P303" i="6"/>
  <c r="P304" i="6"/>
  <c r="P305" i="6"/>
  <c r="P306" i="6"/>
  <c r="P307" i="6"/>
  <c r="P308" i="6"/>
  <c r="P309" i="6"/>
  <c r="P310" i="6"/>
  <c r="P311" i="6"/>
  <c r="P312" i="6"/>
  <c r="P313" i="6"/>
  <c r="P314" i="6"/>
  <c r="P315" i="6"/>
  <c r="P316" i="6"/>
  <c r="P317" i="6"/>
  <c r="P318" i="6"/>
  <c r="P319" i="6"/>
  <c r="P320" i="6"/>
  <c r="P321" i="6"/>
  <c r="P322" i="6"/>
  <c r="P323" i="6"/>
  <c r="P324" i="6"/>
  <c r="P325" i="6"/>
  <c r="P326" i="6"/>
  <c r="P327" i="6"/>
  <c r="P328" i="6"/>
  <c r="P329" i="6"/>
  <c r="P330" i="6"/>
  <c r="P331" i="6"/>
  <c r="P332" i="6"/>
  <c r="P333" i="6"/>
  <c r="P334" i="6"/>
  <c r="P335" i="6"/>
  <c r="P336" i="6"/>
  <c r="P337" i="6"/>
  <c r="P338" i="6"/>
  <c r="P339" i="6"/>
  <c r="P340" i="6"/>
  <c r="P341" i="6"/>
  <c r="P342" i="6"/>
  <c r="P343" i="6"/>
  <c r="P344" i="6"/>
  <c r="P345" i="6"/>
  <c r="P346" i="6"/>
  <c r="P347" i="6"/>
  <c r="P348" i="6"/>
  <c r="P349" i="6"/>
  <c r="P350" i="6"/>
  <c r="P351" i="6"/>
  <c r="P352" i="6"/>
  <c r="P353" i="6"/>
  <c r="P354" i="6"/>
  <c r="P355" i="6"/>
  <c r="P356" i="6"/>
  <c r="P357" i="6"/>
  <c r="P358" i="6"/>
  <c r="P359" i="6"/>
  <c r="P360" i="6"/>
  <c r="P361" i="6"/>
  <c r="P362" i="6"/>
  <c r="P363" i="6"/>
  <c r="P364" i="6"/>
  <c r="P365" i="6"/>
  <c r="P366" i="6"/>
  <c r="P367" i="6"/>
  <c r="P368" i="6"/>
  <c r="P369" i="6"/>
  <c r="P370" i="6"/>
  <c r="P371" i="6"/>
  <c r="P372" i="6"/>
  <c r="P373" i="6"/>
  <c r="P374" i="6"/>
  <c r="P375" i="6"/>
  <c r="P376" i="6"/>
  <c r="P377" i="6"/>
  <c r="P378" i="6"/>
  <c r="P379" i="6"/>
  <c r="P380" i="6"/>
  <c r="P381" i="6"/>
  <c r="P382" i="6"/>
  <c r="P383" i="6"/>
  <c r="P384" i="6"/>
  <c r="P385" i="6"/>
  <c r="P386" i="6"/>
  <c r="P387" i="6"/>
  <c r="P388" i="6"/>
  <c r="P389" i="6"/>
  <c r="P390" i="6"/>
  <c r="P391" i="6"/>
  <c r="P392" i="6"/>
  <c r="P393" i="6"/>
  <c r="P394" i="6"/>
  <c r="P395" i="6"/>
  <c r="P396" i="6"/>
  <c r="P397" i="6"/>
  <c r="P398" i="6"/>
  <c r="P399" i="6"/>
  <c r="P400" i="6"/>
  <c r="P401" i="6"/>
  <c r="P402" i="6"/>
  <c r="P403" i="6"/>
  <c r="P404" i="6"/>
  <c r="P405" i="6"/>
  <c r="P406" i="6"/>
  <c r="P407" i="6"/>
  <c r="P408" i="6"/>
  <c r="P409" i="6"/>
  <c r="P410" i="6"/>
  <c r="P411" i="6"/>
  <c r="P412" i="6"/>
  <c r="P413" i="6"/>
  <c r="P414" i="6"/>
  <c r="P415" i="6"/>
  <c r="P416" i="6"/>
  <c r="P417" i="6"/>
  <c r="P418" i="6"/>
  <c r="P419" i="6"/>
  <c r="P420" i="6"/>
  <c r="P421" i="6"/>
  <c r="P422" i="6"/>
  <c r="P423" i="6"/>
  <c r="P424" i="6"/>
  <c r="P425" i="6"/>
  <c r="P426" i="6"/>
  <c r="P427" i="6"/>
  <c r="P428" i="6"/>
  <c r="P429" i="6"/>
  <c r="P430" i="6"/>
  <c r="P431" i="6"/>
  <c r="P432" i="6"/>
  <c r="P433" i="6"/>
  <c r="P434" i="6"/>
  <c r="P435" i="6"/>
  <c r="P436" i="6"/>
  <c r="P437" i="6"/>
  <c r="P438" i="6"/>
  <c r="P439" i="6"/>
  <c r="P440" i="6"/>
  <c r="P441" i="6"/>
  <c r="P442" i="6"/>
  <c r="P443" i="6"/>
  <c r="P444" i="6"/>
  <c r="P445" i="6"/>
  <c r="P446" i="6"/>
  <c r="P447" i="6"/>
  <c r="P448" i="6"/>
  <c r="P449" i="6"/>
  <c r="P450" i="6"/>
  <c r="P451" i="6"/>
  <c r="P452" i="6"/>
  <c r="P453" i="6"/>
  <c r="P454" i="6"/>
  <c r="P455" i="6"/>
  <c r="P456" i="6"/>
  <c r="P457" i="6"/>
  <c r="P458" i="6"/>
  <c r="P459" i="6"/>
  <c r="P460" i="6"/>
  <c r="P461" i="6"/>
  <c r="P462" i="6"/>
  <c r="P463" i="6"/>
  <c r="P464" i="6"/>
  <c r="P465" i="6"/>
  <c r="P466" i="6"/>
  <c r="P467" i="6"/>
  <c r="P468" i="6"/>
  <c r="P469" i="6"/>
  <c r="P470" i="6"/>
  <c r="P471" i="6"/>
  <c r="P472" i="6"/>
  <c r="P473" i="6"/>
  <c r="P474" i="6"/>
  <c r="P475" i="6"/>
  <c r="P476" i="6"/>
  <c r="P477" i="6"/>
  <c r="P478" i="6"/>
  <c r="P479" i="6"/>
  <c r="P480" i="6"/>
  <c r="P481" i="6"/>
  <c r="P482" i="6"/>
  <c r="P483" i="6"/>
  <c r="P484" i="6"/>
  <c r="P485" i="6"/>
  <c r="P486" i="6"/>
  <c r="P487" i="6"/>
  <c r="P488" i="6"/>
  <c r="P489" i="6"/>
  <c r="P490" i="6"/>
  <c r="P491" i="6"/>
  <c r="P492" i="6"/>
  <c r="P493" i="6"/>
  <c r="P494" i="6"/>
  <c r="P495" i="6"/>
  <c r="P496" i="6"/>
  <c r="P497" i="6"/>
  <c r="P498" i="6"/>
  <c r="P499" i="6"/>
  <c r="P500" i="6"/>
  <c r="P501" i="6"/>
  <c r="P502" i="6"/>
  <c r="P503" i="6"/>
  <c r="P504" i="6"/>
  <c r="P505" i="6"/>
  <c r="P506" i="6"/>
  <c r="P507" i="6"/>
  <c r="P508" i="6"/>
  <c r="P509" i="6"/>
  <c r="P510" i="6"/>
  <c r="P511" i="6"/>
  <c r="P512" i="6"/>
  <c r="P513" i="6"/>
  <c r="P514" i="6"/>
  <c r="P515" i="6"/>
  <c r="P516" i="6"/>
  <c r="P517" i="6"/>
  <c r="P518" i="6"/>
  <c r="P519" i="6"/>
  <c r="P520" i="6"/>
  <c r="P521" i="6"/>
  <c r="P522" i="6"/>
  <c r="P523" i="6"/>
  <c r="P524" i="6"/>
  <c r="P525" i="6"/>
  <c r="P526" i="6"/>
  <c r="P527" i="6"/>
  <c r="P528" i="6"/>
  <c r="P529" i="6"/>
  <c r="P530" i="6"/>
  <c r="P531" i="6"/>
  <c r="P532" i="6"/>
  <c r="P533" i="6"/>
  <c r="P534" i="6"/>
  <c r="P535" i="6"/>
  <c r="P536" i="6"/>
  <c r="P537" i="6"/>
  <c r="P538" i="6"/>
  <c r="P539" i="6"/>
  <c r="P540" i="6"/>
  <c r="P541" i="6"/>
  <c r="P542" i="6"/>
  <c r="P543" i="6"/>
  <c r="P544" i="6"/>
  <c r="P545" i="6"/>
  <c r="P546" i="6"/>
  <c r="P547" i="6"/>
  <c r="P548" i="6"/>
  <c r="P549" i="6"/>
  <c r="P550" i="6"/>
  <c r="P551" i="6"/>
  <c r="P552" i="6"/>
  <c r="P553" i="6"/>
  <c r="P554" i="6"/>
  <c r="P555" i="6"/>
  <c r="P556" i="6"/>
  <c r="P557" i="6"/>
  <c r="P558" i="6"/>
  <c r="P559" i="6"/>
  <c r="P560" i="6"/>
  <c r="P561" i="6"/>
  <c r="P562" i="6"/>
  <c r="P563" i="6"/>
  <c r="P564" i="6"/>
  <c r="P565" i="6"/>
  <c r="P566" i="6"/>
  <c r="P567" i="6"/>
  <c r="P568" i="6"/>
  <c r="P569" i="6"/>
  <c r="P570" i="6"/>
  <c r="P571" i="6"/>
  <c r="P572" i="6"/>
  <c r="P573" i="6"/>
  <c r="P574" i="6"/>
  <c r="P575" i="6"/>
  <c r="P576" i="6"/>
  <c r="P577" i="6"/>
  <c r="P578" i="6"/>
  <c r="P579" i="6"/>
  <c r="P580" i="6"/>
  <c r="P581" i="6"/>
  <c r="P582" i="6"/>
  <c r="P583" i="6"/>
  <c r="P584" i="6"/>
  <c r="P585" i="6"/>
  <c r="P586" i="6"/>
  <c r="P587" i="6"/>
  <c r="P588" i="6"/>
  <c r="P589" i="6"/>
  <c r="P590" i="6"/>
  <c r="P591" i="6"/>
  <c r="P592" i="6"/>
  <c r="P593" i="6"/>
  <c r="P594" i="6"/>
  <c r="P595" i="6"/>
  <c r="P596" i="6"/>
  <c r="P597" i="6"/>
  <c r="P598" i="6"/>
  <c r="P599" i="6"/>
  <c r="P600" i="6"/>
  <c r="P601" i="6"/>
  <c r="P602" i="6"/>
  <c r="P603" i="6"/>
  <c r="P604" i="6"/>
  <c r="P605" i="6"/>
  <c r="P606" i="6"/>
  <c r="P607" i="6"/>
  <c r="P608" i="6"/>
  <c r="P609" i="6"/>
  <c r="P610" i="6"/>
  <c r="P611" i="6"/>
  <c r="P612" i="6"/>
  <c r="P613" i="6"/>
  <c r="P614" i="6"/>
  <c r="P615" i="6"/>
  <c r="P616" i="6"/>
  <c r="P617" i="6"/>
  <c r="P618" i="6"/>
  <c r="P619" i="6"/>
  <c r="P620" i="6"/>
  <c r="P621" i="6"/>
  <c r="P622" i="6"/>
  <c r="P623" i="6"/>
  <c r="P624" i="6"/>
  <c r="P625" i="6"/>
  <c r="P626" i="6"/>
  <c r="P627" i="6"/>
  <c r="P628" i="6"/>
  <c r="P629" i="6"/>
  <c r="P630" i="6"/>
  <c r="P631" i="6"/>
  <c r="P632" i="6"/>
  <c r="P633" i="6"/>
  <c r="P634" i="6"/>
  <c r="P635" i="6"/>
  <c r="P636" i="6"/>
  <c r="P637" i="6"/>
  <c r="P638" i="6"/>
  <c r="P639" i="6"/>
  <c r="P640" i="6"/>
  <c r="P641" i="6"/>
  <c r="P642" i="6"/>
  <c r="P643" i="6"/>
  <c r="P644" i="6"/>
  <c r="P645" i="6"/>
  <c r="P646" i="6"/>
  <c r="P647" i="6"/>
  <c r="P648" i="6"/>
  <c r="P649" i="6"/>
  <c r="P650" i="6"/>
  <c r="P651" i="6"/>
  <c r="P652" i="6"/>
  <c r="P653" i="6"/>
  <c r="P654" i="6"/>
  <c r="P655" i="6"/>
  <c r="P656" i="6"/>
  <c r="P657" i="6"/>
  <c r="P658" i="6"/>
  <c r="P659" i="6"/>
  <c r="P660" i="6"/>
  <c r="P661" i="6"/>
  <c r="P662" i="6"/>
  <c r="P663" i="6"/>
  <c r="P664" i="6"/>
  <c r="P665" i="6"/>
  <c r="P666" i="6"/>
  <c r="P667" i="6"/>
  <c r="P668" i="6"/>
  <c r="P669" i="6"/>
  <c r="P670" i="6"/>
  <c r="P671" i="6"/>
  <c r="P672" i="6"/>
  <c r="P673" i="6"/>
  <c r="P674" i="6"/>
  <c r="P675" i="6"/>
  <c r="P676" i="6"/>
  <c r="P677" i="6"/>
  <c r="P678" i="6"/>
  <c r="P679" i="6"/>
  <c r="P680" i="6"/>
  <c r="P681" i="6"/>
  <c r="P682" i="6"/>
  <c r="P683" i="6"/>
  <c r="P684" i="6"/>
  <c r="P685" i="6"/>
  <c r="P686" i="6"/>
  <c r="P687" i="6"/>
  <c r="P688" i="6"/>
  <c r="P689" i="6"/>
  <c r="P690" i="6"/>
  <c r="P691" i="6"/>
  <c r="P692" i="6"/>
  <c r="P693" i="6"/>
  <c r="P694" i="6"/>
  <c r="P695" i="6"/>
  <c r="P696" i="6"/>
  <c r="P697" i="6"/>
  <c r="P698" i="6"/>
  <c r="P699" i="6"/>
  <c r="P700" i="6"/>
  <c r="P701" i="6"/>
  <c r="P702" i="6"/>
  <c r="P703" i="6"/>
  <c r="P704" i="6"/>
  <c r="P705" i="6"/>
  <c r="P706" i="6"/>
  <c r="P707" i="6"/>
  <c r="P708" i="6"/>
  <c r="P709" i="6"/>
  <c r="P710" i="6"/>
  <c r="P711" i="6"/>
  <c r="P712" i="6"/>
  <c r="P713" i="6"/>
  <c r="P714" i="6"/>
  <c r="P715" i="6"/>
  <c r="P716" i="6"/>
  <c r="P717" i="6"/>
  <c r="P718" i="6"/>
  <c r="P719" i="6"/>
  <c r="P720" i="6"/>
  <c r="P721" i="6"/>
  <c r="P722" i="6"/>
  <c r="P723" i="6"/>
  <c r="P724" i="6"/>
  <c r="P725" i="6"/>
  <c r="P726" i="6"/>
  <c r="P727" i="6"/>
  <c r="P728" i="6"/>
  <c r="P729" i="6"/>
  <c r="P730" i="6"/>
  <c r="P731" i="6"/>
  <c r="P732" i="6"/>
  <c r="P733" i="6"/>
  <c r="P734" i="6"/>
  <c r="P735" i="6"/>
  <c r="P736" i="6"/>
  <c r="P737" i="6"/>
  <c r="P738" i="6"/>
  <c r="P739" i="6"/>
  <c r="P740" i="6"/>
  <c r="P741" i="6"/>
  <c r="P742" i="6"/>
  <c r="P743" i="6"/>
  <c r="P744" i="6"/>
  <c r="P745" i="6"/>
  <c r="P746" i="6"/>
  <c r="P747" i="6"/>
  <c r="P748" i="6"/>
  <c r="P749" i="6"/>
  <c r="P750" i="6"/>
  <c r="P751" i="6"/>
  <c r="P752" i="6"/>
  <c r="P753" i="6"/>
  <c r="P754" i="6"/>
  <c r="P755" i="6"/>
  <c r="P756" i="6"/>
  <c r="P2" i="6"/>
  <c r="L6" i="6" a="1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L405" i="6"/>
  <c r="L406" i="6"/>
  <c r="L407" i="6"/>
  <c r="L408" i="6"/>
  <c r="L409" i="6"/>
  <c r="L410" i="6"/>
  <c r="L411" i="6"/>
  <c r="L412" i="6"/>
  <c r="L413" i="6"/>
  <c r="L414" i="6"/>
  <c r="L415" i="6"/>
  <c r="L416" i="6"/>
  <c r="L417" i="6"/>
  <c r="L418" i="6"/>
  <c r="L419" i="6"/>
  <c r="L420" i="6"/>
  <c r="L421" i="6"/>
  <c r="L422" i="6"/>
  <c r="L423" i="6"/>
  <c r="L424" i="6"/>
  <c r="L425" i="6"/>
  <c r="L426" i="6"/>
  <c r="L427" i="6"/>
  <c r="L428" i="6"/>
  <c r="L429" i="6"/>
  <c r="L430" i="6"/>
  <c r="L431" i="6"/>
  <c r="L432" i="6"/>
  <c r="L433" i="6"/>
  <c r="L434" i="6"/>
  <c r="L435" i="6"/>
  <c r="L436" i="6"/>
  <c r="L437" i="6"/>
  <c r="L438" i="6"/>
  <c r="L439" i="6"/>
  <c r="L440" i="6"/>
  <c r="L441" i="6"/>
  <c r="L442" i="6"/>
  <c r="L443" i="6"/>
  <c r="L444" i="6"/>
  <c r="L445" i="6"/>
  <c r="L446" i="6"/>
  <c r="L447" i="6"/>
  <c r="L448" i="6"/>
  <c r="L449" i="6"/>
  <c r="L450" i="6"/>
  <c r="L451" i="6"/>
  <c r="L452" i="6"/>
  <c r="L453" i="6"/>
  <c r="L454" i="6"/>
  <c r="L455" i="6"/>
  <c r="L456" i="6"/>
  <c r="L457" i="6"/>
  <c r="L458" i="6"/>
  <c r="L459" i="6"/>
  <c r="L460" i="6"/>
  <c r="L461" i="6"/>
  <c r="L462" i="6"/>
  <c r="L463" i="6"/>
  <c r="L464" i="6"/>
  <c r="L465" i="6"/>
  <c r="L466" i="6"/>
  <c r="L467" i="6"/>
  <c r="L468" i="6"/>
  <c r="L469" i="6"/>
  <c r="L470" i="6"/>
  <c r="L471" i="6"/>
  <c r="L472" i="6"/>
  <c r="L473" i="6"/>
  <c r="L474" i="6"/>
  <c r="L475" i="6"/>
  <c r="L476" i="6"/>
  <c r="L477" i="6"/>
  <c r="L478" i="6"/>
  <c r="L479" i="6"/>
  <c r="L480" i="6"/>
  <c r="L481" i="6"/>
  <c r="L482" i="6"/>
  <c r="L483" i="6"/>
  <c r="L484" i="6"/>
  <c r="L485" i="6"/>
  <c r="L486" i="6"/>
  <c r="L487" i="6"/>
  <c r="L488" i="6"/>
  <c r="L489" i="6"/>
  <c r="L490" i="6"/>
  <c r="L491" i="6"/>
  <c r="L492" i="6"/>
  <c r="L493" i="6"/>
  <c r="L494" i="6"/>
  <c r="L495" i="6"/>
  <c r="L496" i="6"/>
  <c r="L497" i="6"/>
  <c r="L498" i="6"/>
  <c r="L499" i="6"/>
  <c r="L500" i="6"/>
  <c r="L501" i="6"/>
  <c r="L502" i="6"/>
  <c r="L503" i="6"/>
  <c r="L504" i="6"/>
  <c r="L505" i="6"/>
  <c r="L506" i="6"/>
  <c r="L507" i="6"/>
  <c r="L508" i="6"/>
  <c r="L509" i="6"/>
  <c r="L510" i="6"/>
  <c r="L511" i="6"/>
  <c r="L512" i="6"/>
  <c r="L513" i="6"/>
  <c r="L514" i="6"/>
  <c r="L515" i="6"/>
  <c r="L516" i="6"/>
  <c r="L517" i="6"/>
  <c r="L518" i="6"/>
  <c r="L519" i="6"/>
  <c r="L520" i="6"/>
  <c r="L521" i="6"/>
  <c r="L522" i="6"/>
  <c r="L523" i="6"/>
  <c r="L524" i="6"/>
  <c r="L525" i="6"/>
  <c r="L526" i="6"/>
  <c r="L527" i="6"/>
  <c r="L528" i="6"/>
  <c r="L529" i="6"/>
  <c r="L530" i="6"/>
  <c r="L531" i="6"/>
  <c r="L532" i="6"/>
  <c r="L533" i="6"/>
  <c r="L534" i="6"/>
  <c r="L535" i="6"/>
  <c r="L536" i="6"/>
  <c r="L537" i="6"/>
  <c r="L538" i="6"/>
  <c r="L539" i="6"/>
  <c r="L540" i="6"/>
  <c r="L541" i="6"/>
  <c r="L542" i="6"/>
  <c r="L543" i="6"/>
  <c r="L544" i="6"/>
  <c r="L545" i="6"/>
  <c r="L546" i="6"/>
  <c r="L547" i="6"/>
  <c r="L548" i="6"/>
  <c r="L549" i="6"/>
  <c r="L550" i="6"/>
  <c r="L551" i="6"/>
  <c r="L552" i="6"/>
  <c r="L553" i="6"/>
  <c r="L554" i="6"/>
  <c r="L555" i="6"/>
  <c r="L556" i="6"/>
  <c r="L557" i="6"/>
  <c r="L558" i="6"/>
  <c r="L559" i="6"/>
  <c r="L560" i="6"/>
  <c r="L561" i="6"/>
  <c r="L562" i="6"/>
  <c r="L563" i="6"/>
  <c r="L564" i="6"/>
  <c r="L565" i="6"/>
  <c r="L566" i="6"/>
  <c r="L567" i="6"/>
  <c r="L568" i="6"/>
  <c r="L569" i="6"/>
  <c r="L570" i="6"/>
  <c r="L571" i="6"/>
  <c r="L572" i="6"/>
  <c r="L573" i="6"/>
  <c r="L574" i="6"/>
  <c r="L575" i="6"/>
  <c r="L576" i="6"/>
  <c r="L577" i="6"/>
  <c r="L578" i="6"/>
  <c r="L579" i="6"/>
  <c r="L580" i="6"/>
  <c r="L581" i="6"/>
  <c r="L582" i="6"/>
  <c r="L583" i="6"/>
  <c r="L584" i="6"/>
  <c r="L585" i="6"/>
  <c r="L586" i="6"/>
  <c r="L587" i="6"/>
  <c r="L588" i="6"/>
  <c r="L589" i="6"/>
  <c r="L590" i="6"/>
  <c r="L591" i="6"/>
  <c r="L592" i="6"/>
  <c r="L593" i="6"/>
  <c r="L594" i="6"/>
  <c r="L595" i="6"/>
  <c r="L596" i="6"/>
  <c r="L597" i="6"/>
  <c r="L598" i="6"/>
  <c r="L599" i="6"/>
  <c r="L600" i="6"/>
  <c r="L601" i="6"/>
  <c r="L602" i="6"/>
  <c r="L603" i="6"/>
  <c r="L604" i="6"/>
  <c r="L605" i="6"/>
  <c r="L606" i="6"/>
  <c r="L607" i="6"/>
  <c r="L608" i="6"/>
  <c r="L609" i="6"/>
  <c r="L610" i="6"/>
  <c r="L611" i="6"/>
  <c r="L612" i="6"/>
  <c r="L613" i="6"/>
  <c r="L614" i="6"/>
  <c r="L615" i="6"/>
  <c r="L616" i="6"/>
  <c r="L617" i="6"/>
  <c r="L618" i="6"/>
  <c r="L619" i="6"/>
  <c r="L620" i="6"/>
  <c r="L621" i="6"/>
  <c r="L622" i="6"/>
  <c r="L623" i="6"/>
  <c r="L624" i="6"/>
  <c r="L625" i="6"/>
  <c r="L626" i="6"/>
  <c r="L627" i="6"/>
  <c r="L628" i="6"/>
  <c r="L629" i="6"/>
  <c r="L630" i="6"/>
  <c r="L631" i="6"/>
  <c r="L632" i="6"/>
  <c r="L633" i="6"/>
  <c r="L634" i="6"/>
  <c r="L635" i="6"/>
  <c r="L636" i="6"/>
  <c r="L637" i="6"/>
  <c r="L638" i="6"/>
  <c r="L639" i="6"/>
  <c r="L640" i="6"/>
  <c r="L641" i="6"/>
  <c r="L642" i="6"/>
  <c r="L643" i="6"/>
  <c r="L644" i="6"/>
  <c r="L645" i="6"/>
  <c r="L646" i="6"/>
  <c r="L647" i="6"/>
  <c r="L648" i="6"/>
  <c r="L649" i="6"/>
  <c r="L650" i="6"/>
  <c r="L651" i="6"/>
  <c r="L652" i="6"/>
  <c r="L653" i="6"/>
  <c r="L654" i="6"/>
  <c r="L655" i="6"/>
  <c r="L656" i="6"/>
  <c r="L657" i="6"/>
  <c r="L658" i="6"/>
  <c r="L659" i="6"/>
  <c r="L660" i="6"/>
  <c r="L661" i="6"/>
  <c r="L662" i="6"/>
  <c r="L663" i="6"/>
  <c r="L664" i="6"/>
  <c r="L665" i="6"/>
  <c r="L666" i="6"/>
  <c r="L667" i="6"/>
  <c r="L668" i="6"/>
  <c r="L669" i="6"/>
  <c r="L670" i="6"/>
  <c r="L671" i="6"/>
  <c r="L672" i="6"/>
  <c r="L673" i="6"/>
  <c r="L674" i="6"/>
  <c r="L675" i="6"/>
  <c r="L676" i="6"/>
  <c r="L677" i="6"/>
  <c r="L678" i="6"/>
  <c r="L679" i="6"/>
  <c r="L680" i="6"/>
  <c r="L681" i="6"/>
  <c r="L682" i="6"/>
  <c r="L683" i="6"/>
  <c r="L684" i="6"/>
  <c r="L685" i="6"/>
  <c r="L686" i="6"/>
  <c r="L687" i="6"/>
  <c r="L688" i="6"/>
  <c r="L689" i="6"/>
  <c r="L690" i="6"/>
  <c r="L691" i="6"/>
  <c r="L692" i="6"/>
  <c r="L693" i="6"/>
  <c r="L694" i="6"/>
  <c r="L695" i="6"/>
  <c r="L696" i="6"/>
  <c r="L697" i="6"/>
  <c r="L698" i="6"/>
  <c r="L699" i="6"/>
  <c r="L700" i="6"/>
  <c r="L701" i="6"/>
  <c r="L702" i="6"/>
  <c r="L703" i="6"/>
  <c r="L704" i="6"/>
  <c r="L705" i="6"/>
  <c r="L706" i="6"/>
  <c r="L707" i="6"/>
  <c r="L708" i="6"/>
  <c r="L709" i="6"/>
  <c r="L710" i="6"/>
  <c r="L711" i="6"/>
  <c r="L712" i="6"/>
  <c r="L713" i="6"/>
  <c r="L714" i="6"/>
  <c r="L715" i="6"/>
  <c r="L716" i="6"/>
  <c r="L717" i="6"/>
  <c r="L718" i="6"/>
  <c r="L719" i="6"/>
  <c r="L720" i="6"/>
  <c r="L721" i="6"/>
  <c r="L722" i="6"/>
  <c r="L723" i="6"/>
  <c r="L724" i="6"/>
  <c r="L725" i="6"/>
  <c r="L726" i="6"/>
  <c r="L727" i="6"/>
  <c r="L728" i="6"/>
  <c r="L729" i="6"/>
  <c r="L730" i="6"/>
  <c r="L731" i="6"/>
  <c r="L732" i="6"/>
  <c r="L733" i="6"/>
  <c r="L734" i="6"/>
  <c r="L735" i="6"/>
  <c r="L736" i="6"/>
  <c r="L737" i="6"/>
  <c r="L738" i="6"/>
  <c r="L739" i="6"/>
  <c r="L740" i="6"/>
  <c r="L741" i="6"/>
  <c r="L742" i="6"/>
  <c r="L743" i="6"/>
  <c r="L744" i="6"/>
  <c r="L745" i="6"/>
  <c r="L746" i="6"/>
  <c r="L747" i="6"/>
  <c r="L748" i="6"/>
  <c r="L749" i="6"/>
  <c r="L750" i="6"/>
  <c r="L751" i="6"/>
  <c r="L752" i="6"/>
  <c r="L753" i="6"/>
  <c r="L754" i="6"/>
  <c r="L755" i="6"/>
  <c r="L756" i="6"/>
  <c r="L2" i="6"/>
  <c r="H2" i="6"/>
  <c r="D6" i="6" a="1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2" i="6"/>
  <c r="R6" i="6" a="1"/>
  <c r="R7" i="6"/>
  <c r="AP7" i="6"/>
  <c r="R8" i="6"/>
  <c r="AP8" i="6"/>
  <c r="R9" i="6"/>
  <c r="AP9" i="6"/>
  <c r="R10" i="6"/>
  <c r="AP10" i="6"/>
  <c r="R11" i="6"/>
  <c r="AP11" i="6"/>
  <c r="R12" i="6"/>
  <c r="AP12" i="6"/>
  <c r="R13" i="6"/>
  <c r="AP13" i="6"/>
  <c r="R14" i="6"/>
  <c r="AP14" i="6"/>
  <c r="R15" i="6"/>
  <c r="AP15" i="6"/>
  <c r="R16" i="6"/>
  <c r="AP16" i="6"/>
  <c r="R17" i="6"/>
  <c r="AP17" i="6"/>
  <c r="R18" i="6"/>
  <c r="AP18" i="6"/>
  <c r="R19" i="6"/>
  <c r="AP19" i="6"/>
  <c r="R20" i="6"/>
  <c r="AP20" i="6"/>
  <c r="R21" i="6"/>
  <c r="AP21" i="6"/>
  <c r="R22" i="6"/>
  <c r="AP22" i="6"/>
  <c r="R23" i="6"/>
  <c r="AP23" i="6"/>
  <c r="R24" i="6"/>
  <c r="AP24" i="6"/>
  <c r="R25" i="6"/>
  <c r="AP25" i="6"/>
  <c r="R26" i="6"/>
  <c r="AP26" i="6"/>
  <c r="R27" i="6"/>
  <c r="AP27" i="6"/>
  <c r="R28" i="6"/>
  <c r="AP28" i="6"/>
  <c r="R29" i="6"/>
  <c r="AP29" i="6"/>
  <c r="R30" i="6"/>
  <c r="AP30" i="6"/>
  <c r="R31" i="6"/>
  <c r="AP31" i="6"/>
  <c r="R32" i="6"/>
  <c r="AP32" i="6"/>
  <c r="R33" i="6"/>
  <c r="AP33" i="6"/>
  <c r="R34" i="6"/>
  <c r="AP34" i="6"/>
  <c r="R35" i="6"/>
  <c r="AP35" i="6"/>
  <c r="R36" i="6"/>
  <c r="AP36" i="6"/>
  <c r="R37" i="6"/>
  <c r="AP37" i="6"/>
  <c r="R38" i="6"/>
  <c r="AP38" i="6"/>
  <c r="R39" i="6"/>
  <c r="AP39" i="6"/>
  <c r="R40" i="6"/>
  <c r="AP40" i="6"/>
  <c r="R41" i="6"/>
  <c r="AP41" i="6"/>
  <c r="R42" i="6"/>
  <c r="AP42" i="6"/>
  <c r="R43" i="6"/>
  <c r="AP43" i="6"/>
  <c r="R44" i="6"/>
  <c r="AP44" i="6"/>
  <c r="R45" i="6"/>
  <c r="AP45" i="6"/>
  <c r="R46" i="6"/>
  <c r="AP46" i="6"/>
  <c r="R47" i="6"/>
  <c r="AP47" i="6"/>
  <c r="R48" i="6"/>
  <c r="AP48" i="6"/>
  <c r="R49" i="6"/>
  <c r="AP49" i="6"/>
  <c r="R50" i="6"/>
  <c r="AP50" i="6"/>
  <c r="R51" i="6"/>
  <c r="AP51" i="6"/>
  <c r="R52" i="6"/>
  <c r="AP52" i="6"/>
  <c r="R53" i="6"/>
  <c r="AP53" i="6"/>
  <c r="R54" i="6"/>
  <c r="AP54" i="6"/>
  <c r="R55" i="6"/>
  <c r="AP55" i="6"/>
  <c r="R56" i="6"/>
  <c r="AP56" i="6"/>
  <c r="R57" i="6"/>
  <c r="AP57" i="6"/>
  <c r="R58" i="6"/>
  <c r="AP58" i="6"/>
  <c r="R59" i="6"/>
  <c r="AP59" i="6"/>
  <c r="R60" i="6"/>
  <c r="AP60" i="6"/>
  <c r="R61" i="6"/>
  <c r="AP61" i="6"/>
  <c r="R62" i="6"/>
  <c r="AP62" i="6"/>
  <c r="R63" i="6"/>
  <c r="AP63" i="6"/>
  <c r="R64" i="6"/>
  <c r="AP64" i="6"/>
  <c r="R65" i="6"/>
  <c r="AP65" i="6"/>
  <c r="R66" i="6"/>
  <c r="AP66" i="6"/>
  <c r="R67" i="6"/>
  <c r="AP67" i="6"/>
  <c r="R68" i="6"/>
  <c r="AP68" i="6"/>
  <c r="R69" i="6"/>
  <c r="AP69" i="6"/>
  <c r="R70" i="6"/>
  <c r="AP70" i="6"/>
  <c r="R71" i="6"/>
  <c r="AP71" i="6"/>
  <c r="R72" i="6"/>
  <c r="AP72" i="6"/>
  <c r="R73" i="6"/>
  <c r="AP73" i="6"/>
  <c r="R74" i="6"/>
  <c r="AP74" i="6"/>
  <c r="R75" i="6"/>
  <c r="AP75" i="6"/>
  <c r="R76" i="6"/>
  <c r="AP76" i="6"/>
  <c r="R77" i="6"/>
  <c r="AP77" i="6"/>
  <c r="R78" i="6"/>
  <c r="AP78" i="6"/>
  <c r="R79" i="6"/>
  <c r="AP79" i="6"/>
  <c r="R80" i="6"/>
  <c r="AP80" i="6"/>
  <c r="R81" i="6"/>
  <c r="AP81" i="6"/>
  <c r="R82" i="6"/>
  <c r="AP82" i="6"/>
  <c r="R83" i="6"/>
  <c r="AP83" i="6"/>
  <c r="R84" i="6"/>
  <c r="AP84" i="6"/>
  <c r="R85" i="6"/>
  <c r="AP85" i="6"/>
  <c r="R86" i="6"/>
  <c r="AP86" i="6"/>
  <c r="R87" i="6"/>
  <c r="AP87" i="6"/>
  <c r="R88" i="6"/>
  <c r="AP88" i="6"/>
  <c r="R89" i="6"/>
  <c r="AP89" i="6"/>
  <c r="R90" i="6"/>
  <c r="AP90" i="6"/>
  <c r="R91" i="6"/>
  <c r="AP91" i="6"/>
  <c r="R92" i="6"/>
  <c r="AP92" i="6"/>
  <c r="R93" i="6"/>
  <c r="AP93" i="6"/>
  <c r="R94" i="6"/>
  <c r="AP94" i="6"/>
  <c r="R95" i="6"/>
  <c r="AP95" i="6"/>
  <c r="R96" i="6"/>
  <c r="AP96" i="6"/>
  <c r="R97" i="6"/>
  <c r="AP97" i="6"/>
  <c r="R98" i="6"/>
  <c r="AP98" i="6"/>
  <c r="R99" i="6"/>
  <c r="AP99" i="6"/>
  <c r="R100" i="6"/>
  <c r="AP100" i="6"/>
  <c r="R101" i="6"/>
  <c r="AP101" i="6"/>
  <c r="R102" i="6"/>
  <c r="AP102" i="6"/>
  <c r="R103" i="6"/>
  <c r="AP103" i="6"/>
  <c r="R104" i="6"/>
  <c r="AP104" i="6"/>
  <c r="R105" i="6"/>
  <c r="AP105" i="6"/>
  <c r="R106" i="6"/>
  <c r="AP106" i="6"/>
  <c r="R107" i="6"/>
  <c r="AP107" i="6"/>
  <c r="R108" i="6"/>
  <c r="AP108" i="6"/>
  <c r="R109" i="6"/>
  <c r="AP109" i="6"/>
  <c r="R110" i="6"/>
  <c r="AP110" i="6"/>
  <c r="R111" i="6"/>
  <c r="AP111" i="6"/>
  <c r="R112" i="6"/>
  <c r="AP112" i="6"/>
  <c r="R113" i="6"/>
  <c r="AP113" i="6"/>
  <c r="R114" i="6"/>
  <c r="AP114" i="6"/>
  <c r="R115" i="6"/>
  <c r="AP115" i="6"/>
  <c r="R116" i="6"/>
  <c r="AP116" i="6"/>
  <c r="R117" i="6"/>
  <c r="AP117" i="6"/>
  <c r="R118" i="6"/>
  <c r="AP118" i="6"/>
  <c r="R119" i="6"/>
  <c r="AP119" i="6"/>
  <c r="R120" i="6"/>
  <c r="AP120" i="6"/>
  <c r="R121" i="6"/>
  <c r="AP121" i="6"/>
  <c r="R122" i="6"/>
  <c r="AP122" i="6"/>
  <c r="R123" i="6"/>
  <c r="AP123" i="6"/>
  <c r="R124" i="6"/>
  <c r="AP124" i="6"/>
  <c r="R125" i="6"/>
  <c r="AP125" i="6"/>
  <c r="R126" i="6"/>
  <c r="AP126" i="6"/>
  <c r="R127" i="6"/>
  <c r="AP127" i="6"/>
  <c r="R128" i="6"/>
  <c r="AP128" i="6"/>
  <c r="R129" i="6"/>
  <c r="AP129" i="6"/>
  <c r="R130" i="6"/>
  <c r="AP130" i="6"/>
  <c r="R131" i="6"/>
  <c r="AP131" i="6"/>
  <c r="R132" i="6"/>
  <c r="AP132" i="6"/>
  <c r="R133" i="6"/>
  <c r="AP133" i="6"/>
  <c r="R134" i="6"/>
  <c r="AP134" i="6"/>
  <c r="R135" i="6"/>
  <c r="AP135" i="6"/>
  <c r="R136" i="6"/>
  <c r="AP136" i="6"/>
  <c r="R137" i="6"/>
  <c r="AP137" i="6"/>
  <c r="R138" i="6"/>
  <c r="AP138" i="6"/>
  <c r="R139" i="6"/>
  <c r="AP139" i="6"/>
  <c r="R140" i="6"/>
  <c r="AP140" i="6"/>
  <c r="R141" i="6"/>
  <c r="AP141" i="6"/>
  <c r="R142" i="6"/>
  <c r="AP142" i="6"/>
  <c r="R143" i="6"/>
  <c r="AP143" i="6"/>
  <c r="R144" i="6"/>
  <c r="AP144" i="6"/>
  <c r="R145" i="6"/>
  <c r="AP145" i="6"/>
  <c r="R146" i="6"/>
  <c r="AP146" i="6"/>
  <c r="R147" i="6"/>
  <c r="AP147" i="6"/>
  <c r="R148" i="6"/>
  <c r="AP148" i="6"/>
  <c r="R149" i="6"/>
  <c r="AP149" i="6"/>
  <c r="R150" i="6"/>
  <c r="AP150" i="6"/>
  <c r="R151" i="6"/>
  <c r="AP151" i="6"/>
  <c r="R152" i="6"/>
  <c r="AP152" i="6"/>
  <c r="R153" i="6"/>
  <c r="AP153" i="6"/>
  <c r="R154" i="6"/>
  <c r="AP154" i="6"/>
  <c r="R155" i="6"/>
  <c r="AP155" i="6"/>
  <c r="R156" i="6"/>
  <c r="AP156" i="6"/>
  <c r="R157" i="6"/>
  <c r="AP157" i="6"/>
  <c r="R158" i="6"/>
  <c r="AP158" i="6"/>
  <c r="R159" i="6"/>
  <c r="AP159" i="6"/>
  <c r="R160" i="6"/>
  <c r="AP160" i="6"/>
  <c r="R161" i="6"/>
  <c r="AP161" i="6"/>
  <c r="R162" i="6"/>
  <c r="AP162" i="6"/>
  <c r="R163" i="6"/>
  <c r="AP163" i="6"/>
  <c r="R164" i="6"/>
  <c r="AP164" i="6"/>
  <c r="R165" i="6"/>
  <c r="AP165" i="6"/>
  <c r="R166" i="6"/>
  <c r="AP166" i="6"/>
  <c r="R167" i="6"/>
  <c r="AP167" i="6"/>
  <c r="R168" i="6"/>
  <c r="AP168" i="6"/>
  <c r="R169" i="6"/>
  <c r="AP169" i="6"/>
  <c r="R170" i="6"/>
  <c r="AP170" i="6"/>
  <c r="R171" i="6"/>
  <c r="AP171" i="6"/>
  <c r="R172" i="6"/>
  <c r="AP172" i="6"/>
  <c r="R173" i="6"/>
  <c r="AP173" i="6"/>
  <c r="R174" i="6"/>
  <c r="AP174" i="6"/>
  <c r="R175" i="6"/>
  <c r="AP175" i="6"/>
  <c r="R176" i="6"/>
  <c r="AP176" i="6"/>
  <c r="R177" i="6"/>
  <c r="AP177" i="6"/>
  <c r="R178" i="6"/>
  <c r="AP178" i="6"/>
  <c r="R179" i="6"/>
  <c r="AP179" i="6"/>
  <c r="R180" i="6"/>
  <c r="AP180" i="6"/>
  <c r="R181" i="6"/>
  <c r="AP181" i="6"/>
  <c r="R182" i="6"/>
  <c r="AP182" i="6"/>
  <c r="R183" i="6"/>
  <c r="AP183" i="6"/>
  <c r="R184" i="6"/>
  <c r="AP184" i="6"/>
  <c r="R185" i="6"/>
  <c r="AP185" i="6"/>
  <c r="R186" i="6"/>
  <c r="AP186" i="6"/>
  <c r="R187" i="6"/>
  <c r="AP187" i="6"/>
  <c r="R188" i="6"/>
  <c r="AP188" i="6"/>
  <c r="R189" i="6"/>
  <c r="AP189" i="6"/>
  <c r="R190" i="6"/>
  <c r="AP190" i="6"/>
  <c r="R191" i="6"/>
  <c r="AP191" i="6"/>
  <c r="R192" i="6"/>
  <c r="AP192" i="6"/>
  <c r="R193" i="6"/>
  <c r="AP193" i="6"/>
  <c r="R194" i="6"/>
  <c r="AP194" i="6"/>
  <c r="R195" i="6"/>
  <c r="AP195" i="6"/>
  <c r="R196" i="6"/>
  <c r="AP196" i="6"/>
  <c r="R197" i="6"/>
  <c r="AP197" i="6"/>
  <c r="R198" i="6"/>
  <c r="AP198" i="6"/>
  <c r="R199" i="6"/>
  <c r="AP199" i="6"/>
  <c r="R200" i="6"/>
  <c r="AP200" i="6"/>
  <c r="R201" i="6"/>
  <c r="AP201" i="6"/>
  <c r="R202" i="6"/>
  <c r="AP202" i="6"/>
  <c r="R203" i="6"/>
  <c r="AP203" i="6"/>
  <c r="R204" i="6"/>
  <c r="AP204" i="6"/>
  <c r="R205" i="6"/>
  <c r="AP205" i="6"/>
  <c r="R206" i="6"/>
  <c r="AP206" i="6"/>
  <c r="R207" i="6"/>
  <c r="AP207" i="6"/>
  <c r="R208" i="6"/>
  <c r="AP208" i="6"/>
  <c r="R209" i="6"/>
  <c r="AP209" i="6"/>
  <c r="R210" i="6"/>
  <c r="AP210" i="6"/>
  <c r="R211" i="6"/>
  <c r="AP211" i="6"/>
  <c r="R212" i="6"/>
  <c r="AP212" i="6"/>
  <c r="R213" i="6"/>
  <c r="AP213" i="6"/>
  <c r="R214" i="6"/>
  <c r="AP214" i="6"/>
  <c r="R215" i="6"/>
  <c r="AP215" i="6"/>
  <c r="R216" i="6"/>
  <c r="AP216" i="6"/>
  <c r="R217" i="6"/>
  <c r="AP217" i="6"/>
  <c r="R218" i="6"/>
  <c r="AP218" i="6"/>
  <c r="R219" i="6"/>
  <c r="AP219" i="6"/>
  <c r="R220" i="6"/>
  <c r="AP220" i="6"/>
  <c r="R221" i="6"/>
  <c r="AP221" i="6"/>
  <c r="R222" i="6"/>
  <c r="AP222" i="6"/>
  <c r="R223" i="6"/>
  <c r="AP223" i="6"/>
  <c r="R224" i="6"/>
  <c r="AP224" i="6"/>
  <c r="R225" i="6"/>
  <c r="AP225" i="6"/>
  <c r="R226" i="6"/>
  <c r="AP226" i="6"/>
  <c r="R227" i="6"/>
  <c r="AP227" i="6"/>
  <c r="R228" i="6"/>
  <c r="AP228" i="6"/>
  <c r="R229" i="6"/>
  <c r="AP229" i="6"/>
  <c r="R230" i="6"/>
  <c r="AP230" i="6"/>
  <c r="R231" i="6"/>
  <c r="AP231" i="6"/>
  <c r="R232" i="6"/>
  <c r="AP232" i="6"/>
  <c r="R233" i="6"/>
  <c r="AP233" i="6"/>
  <c r="R234" i="6"/>
  <c r="AP234" i="6"/>
  <c r="R235" i="6"/>
  <c r="AP235" i="6"/>
  <c r="R236" i="6"/>
  <c r="AP236" i="6"/>
  <c r="R237" i="6"/>
  <c r="AP237" i="6"/>
  <c r="R238" i="6"/>
  <c r="AP238" i="6"/>
  <c r="R239" i="6"/>
  <c r="AP239" i="6"/>
  <c r="R240" i="6"/>
  <c r="AP240" i="6"/>
  <c r="R241" i="6"/>
  <c r="AP241" i="6"/>
  <c r="R242" i="6"/>
  <c r="AP242" i="6"/>
  <c r="R243" i="6"/>
  <c r="AP243" i="6"/>
  <c r="R244" i="6"/>
  <c r="AP244" i="6"/>
  <c r="R245" i="6"/>
  <c r="AP245" i="6"/>
  <c r="R246" i="6"/>
  <c r="AP246" i="6"/>
  <c r="R247" i="6"/>
  <c r="AP247" i="6"/>
  <c r="R248" i="6"/>
  <c r="AP248" i="6"/>
  <c r="R249" i="6"/>
  <c r="AP249" i="6"/>
  <c r="R250" i="6"/>
  <c r="AP250" i="6"/>
  <c r="R251" i="6"/>
  <c r="AP251" i="6"/>
  <c r="R252" i="6"/>
  <c r="AP252" i="6"/>
  <c r="R253" i="6"/>
  <c r="AP253" i="6"/>
  <c r="R254" i="6"/>
  <c r="AP254" i="6"/>
  <c r="R255" i="6"/>
  <c r="AP255" i="6"/>
  <c r="R256" i="6"/>
  <c r="AP256" i="6"/>
  <c r="R257" i="6"/>
  <c r="AP257" i="6"/>
  <c r="R258" i="6"/>
  <c r="AP258" i="6"/>
  <c r="R259" i="6"/>
  <c r="AP259" i="6"/>
  <c r="R260" i="6"/>
  <c r="AP260" i="6"/>
  <c r="R261" i="6"/>
  <c r="AP261" i="6"/>
  <c r="R262" i="6"/>
  <c r="AP262" i="6"/>
  <c r="R263" i="6"/>
  <c r="AP263" i="6"/>
  <c r="R264" i="6"/>
  <c r="AP264" i="6"/>
  <c r="R265" i="6"/>
  <c r="AP265" i="6"/>
  <c r="R266" i="6"/>
  <c r="AP266" i="6"/>
  <c r="R267" i="6"/>
  <c r="AP267" i="6"/>
  <c r="R268" i="6"/>
  <c r="AP268" i="6"/>
  <c r="R269" i="6"/>
  <c r="AP269" i="6"/>
  <c r="R270" i="6"/>
  <c r="AP270" i="6"/>
  <c r="R271" i="6"/>
  <c r="AP271" i="6"/>
  <c r="R272" i="6"/>
  <c r="AP272" i="6"/>
  <c r="R273" i="6"/>
  <c r="AP273" i="6"/>
  <c r="R274" i="6"/>
  <c r="AP274" i="6"/>
  <c r="R275" i="6"/>
  <c r="AP275" i="6"/>
  <c r="R276" i="6"/>
  <c r="AP276" i="6"/>
  <c r="R277" i="6"/>
  <c r="AP277" i="6"/>
  <c r="R278" i="6"/>
  <c r="AP278" i="6"/>
  <c r="R279" i="6"/>
  <c r="AP279" i="6"/>
  <c r="R280" i="6"/>
  <c r="AP280" i="6"/>
  <c r="R281" i="6"/>
  <c r="AP281" i="6"/>
  <c r="R282" i="6"/>
  <c r="AP282" i="6"/>
  <c r="R283" i="6"/>
  <c r="AP283" i="6"/>
  <c r="R284" i="6"/>
  <c r="AP284" i="6"/>
  <c r="R285" i="6"/>
  <c r="AP285" i="6"/>
  <c r="R286" i="6"/>
  <c r="AP286" i="6"/>
  <c r="R287" i="6"/>
  <c r="AP287" i="6"/>
  <c r="R288" i="6"/>
  <c r="AP288" i="6"/>
  <c r="R289" i="6"/>
  <c r="AP289" i="6"/>
  <c r="R290" i="6"/>
  <c r="AP290" i="6"/>
  <c r="R291" i="6"/>
  <c r="AP291" i="6"/>
  <c r="R292" i="6"/>
  <c r="AP292" i="6"/>
  <c r="R293" i="6"/>
  <c r="AP293" i="6"/>
  <c r="R294" i="6"/>
  <c r="AP294" i="6"/>
  <c r="R295" i="6"/>
  <c r="AP295" i="6"/>
  <c r="R296" i="6"/>
  <c r="AP296" i="6"/>
  <c r="R297" i="6"/>
  <c r="AP297" i="6"/>
  <c r="R298" i="6"/>
  <c r="AP298" i="6"/>
  <c r="R299" i="6"/>
  <c r="AP299" i="6"/>
  <c r="R300" i="6"/>
  <c r="AP300" i="6"/>
  <c r="R301" i="6"/>
  <c r="AP301" i="6"/>
  <c r="R302" i="6"/>
  <c r="AP302" i="6"/>
  <c r="R303" i="6"/>
  <c r="AP303" i="6"/>
  <c r="R304" i="6"/>
  <c r="AP304" i="6"/>
  <c r="R305" i="6"/>
  <c r="AP305" i="6"/>
  <c r="R306" i="6"/>
  <c r="AP306" i="6"/>
  <c r="R307" i="6"/>
  <c r="AP307" i="6"/>
  <c r="R308" i="6"/>
  <c r="AP308" i="6"/>
  <c r="R309" i="6"/>
  <c r="AP309" i="6"/>
  <c r="R310" i="6"/>
  <c r="AP310" i="6"/>
  <c r="R311" i="6"/>
  <c r="AP311" i="6"/>
  <c r="R312" i="6"/>
  <c r="AP312" i="6"/>
  <c r="R313" i="6"/>
  <c r="AP313" i="6"/>
  <c r="R314" i="6"/>
  <c r="AP314" i="6"/>
  <c r="R315" i="6"/>
  <c r="AP315" i="6"/>
  <c r="R316" i="6"/>
  <c r="AP316" i="6"/>
  <c r="R317" i="6"/>
  <c r="AP317" i="6"/>
  <c r="R318" i="6"/>
  <c r="AP318" i="6"/>
  <c r="R319" i="6"/>
  <c r="AP319" i="6"/>
  <c r="R320" i="6"/>
  <c r="AP320" i="6"/>
  <c r="R321" i="6"/>
  <c r="AP321" i="6"/>
  <c r="R322" i="6"/>
  <c r="AP322" i="6"/>
  <c r="R323" i="6"/>
  <c r="AP323" i="6"/>
  <c r="R324" i="6"/>
  <c r="AP324" i="6"/>
  <c r="R325" i="6"/>
  <c r="AP325" i="6"/>
  <c r="R326" i="6"/>
  <c r="AP326" i="6"/>
  <c r="R327" i="6"/>
  <c r="AP327" i="6"/>
  <c r="R328" i="6"/>
  <c r="AP328" i="6"/>
  <c r="R329" i="6"/>
  <c r="AP329" i="6"/>
  <c r="R330" i="6"/>
  <c r="AP330" i="6"/>
  <c r="R331" i="6"/>
  <c r="AP331" i="6"/>
  <c r="R332" i="6"/>
  <c r="AP332" i="6"/>
  <c r="R333" i="6"/>
  <c r="AP333" i="6"/>
  <c r="R334" i="6"/>
  <c r="AP334" i="6"/>
  <c r="R335" i="6"/>
  <c r="AP335" i="6"/>
  <c r="R336" i="6"/>
  <c r="AP336" i="6"/>
  <c r="R337" i="6"/>
  <c r="AP337" i="6"/>
  <c r="R338" i="6"/>
  <c r="AP338" i="6"/>
  <c r="R339" i="6"/>
  <c r="AP339" i="6"/>
  <c r="R340" i="6"/>
  <c r="AP340" i="6"/>
  <c r="R341" i="6"/>
  <c r="AP341" i="6"/>
  <c r="R342" i="6"/>
  <c r="AP342" i="6"/>
  <c r="R343" i="6"/>
  <c r="AP343" i="6"/>
  <c r="R344" i="6"/>
  <c r="AP344" i="6"/>
  <c r="R345" i="6"/>
  <c r="AP345" i="6"/>
  <c r="R346" i="6"/>
  <c r="AP346" i="6"/>
  <c r="R347" i="6"/>
  <c r="AP347" i="6"/>
  <c r="R348" i="6"/>
  <c r="AP348" i="6"/>
  <c r="R349" i="6"/>
  <c r="AP349" i="6"/>
  <c r="R350" i="6"/>
  <c r="AP350" i="6"/>
  <c r="R351" i="6"/>
  <c r="AP351" i="6"/>
  <c r="R352" i="6"/>
  <c r="AP352" i="6"/>
  <c r="R353" i="6"/>
  <c r="AP353" i="6"/>
  <c r="R354" i="6"/>
  <c r="AP354" i="6"/>
  <c r="R355" i="6"/>
  <c r="AP355" i="6"/>
  <c r="R356" i="6"/>
  <c r="AP356" i="6"/>
  <c r="R357" i="6"/>
  <c r="AP357" i="6"/>
  <c r="R358" i="6"/>
  <c r="AP358" i="6"/>
  <c r="R359" i="6"/>
  <c r="AP359" i="6"/>
  <c r="R360" i="6"/>
  <c r="AP360" i="6"/>
  <c r="R361" i="6"/>
  <c r="AP361" i="6"/>
  <c r="R362" i="6"/>
  <c r="AP362" i="6"/>
  <c r="R363" i="6"/>
  <c r="AP363" i="6"/>
  <c r="R364" i="6"/>
  <c r="AP364" i="6"/>
  <c r="R365" i="6"/>
  <c r="AP365" i="6"/>
  <c r="R366" i="6"/>
  <c r="AP366" i="6"/>
  <c r="R367" i="6"/>
  <c r="AP367" i="6"/>
  <c r="R368" i="6"/>
  <c r="AP368" i="6"/>
  <c r="R369" i="6"/>
  <c r="AP369" i="6"/>
  <c r="R370" i="6"/>
  <c r="AP370" i="6"/>
  <c r="R371" i="6"/>
  <c r="AP371" i="6"/>
  <c r="R372" i="6"/>
  <c r="AP372" i="6"/>
  <c r="R373" i="6"/>
  <c r="AP373" i="6"/>
  <c r="R374" i="6"/>
  <c r="AP374" i="6"/>
  <c r="R375" i="6"/>
  <c r="AP375" i="6"/>
  <c r="R376" i="6"/>
  <c r="AP376" i="6"/>
  <c r="R377" i="6"/>
  <c r="AP377" i="6"/>
  <c r="R378" i="6"/>
  <c r="AP378" i="6"/>
  <c r="R379" i="6"/>
  <c r="AP379" i="6"/>
  <c r="R380" i="6"/>
  <c r="AP380" i="6"/>
  <c r="R381" i="6"/>
  <c r="AP381" i="6"/>
  <c r="R382" i="6"/>
  <c r="AP382" i="6"/>
  <c r="R383" i="6"/>
  <c r="AP383" i="6"/>
  <c r="R384" i="6"/>
  <c r="AP384" i="6"/>
  <c r="R385" i="6"/>
  <c r="AP385" i="6"/>
  <c r="R386" i="6"/>
  <c r="AP386" i="6"/>
  <c r="R387" i="6"/>
  <c r="AP387" i="6"/>
  <c r="R388" i="6"/>
  <c r="AP388" i="6"/>
  <c r="R389" i="6"/>
  <c r="AP389" i="6"/>
  <c r="R390" i="6"/>
  <c r="AP390" i="6"/>
  <c r="R391" i="6"/>
  <c r="AP391" i="6"/>
  <c r="R392" i="6"/>
  <c r="AP392" i="6"/>
  <c r="R393" i="6"/>
  <c r="AP393" i="6"/>
  <c r="R394" i="6"/>
  <c r="AP394" i="6"/>
  <c r="R395" i="6"/>
  <c r="AP395" i="6"/>
  <c r="R396" i="6"/>
  <c r="AP396" i="6"/>
  <c r="R397" i="6"/>
  <c r="AP397" i="6"/>
  <c r="R398" i="6"/>
  <c r="AP398" i="6"/>
  <c r="R399" i="6"/>
  <c r="AP399" i="6"/>
  <c r="R400" i="6"/>
  <c r="AP400" i="6"/>
  <c r="R401" i="6"/>
  <c r="AP401" i="6"/>
  <c r="R402" i="6"/>
  <c r="AP402" i="6"/>
  <c r="R403" i="6"/>
  <c r="AP403" i="6"/>
  <c r="R404" i="6"/>
  <c r="AP404" i="6"/>
  <c r="R405" i="6"/>
  <c r="AP405" i="6"/>
  <c r="R406" i="6"/>
  <c r="AP406" i="6"/>
  <c r="R407" i="6"/>
  <c r="AP407" i="6"/>
  <c r="R408" i="6"/>
  <c r="AP408" i="6"/>
  <c r="R409" i="6"/>
  <c r="AP409" i="6"/>
  <c r="R410" i="6"/>
  <c r="AP410" i="6"/>
  <c r="R411" i="6"/>
  <c r="AP411" i="6"/>
  <c r="R412" i="6"/>
  <c r="AP412" i="6"/>
  <c r="R413" i="6"/>
  <c r="AP413" i="6"/>
  <c r="R414" i="6"/>
  <c r="AP414" i="6"/>
  <c r="R415" i="6"/>
  <c r="AP415" i="6"/>
  <c r="R416" i="6"/>
  <c r="AP416" i="6"/>
  <c r="R417" i="6"/>
  <c r="AP417" i="6"/>
  <c r="R418" i="6"/>
  <c r="AP418" i="6"/>
  <c r="R419" i="6"/>
  <c r="AP419" i="6"/>
  <c r="R420" i="6"/>
  <c r="AP420" i="6"/>
  <c r="R421" i="6"/>
  <c r="AP421" i="6"/>
  <c r="R422" i="6"/>
  <c r="AP422" i="6"/>
  <c r="R423" i="6"/>
  <c r="AP423" i="6"/>
  <c r="R424" i="6"/>
  <c r="AP424" i="6"/>
  <c r="R425" i="6"/>
  <c r="AP425" i="6"/>
  <c r="R426" i="6"/>
  <c r="AP426" i="6"/>
  <c r="R427" i="6"/>
  <c r="AP427" i="6"/>
  <c r="R428" i="6"/>
  <c r="AP428" i="6"/>
  <c r="R429" i="6"/>
  <c r="AP429" i="6"/>
  <c r="R430" i="6"/>
  <c r="AP430" i="6"/>
  <c r="R431" i="6"/>
  <c r="AP431" i="6"/>
  <c r="R432" i="6"/>
  <c r="AP432" i="6"/>
  <c r="R433" i="6"/>
  <c r="AP433" i="6"/>
  <c r="R434" i="6"/>
  <c r="AP434" i="6"/>
  <c r="R435" i="6"/>
  <c r="AP435" i="6"/>
  <c r="R436" i="6"/>
  <c r="AP436" i="6"/>
  <c r="R437" i="6"/>
  <c r="AP437" i="6"/>
  <c r="R438" i="6"/>
  <c r="AP438" i="6"/>
  <c r="R439" i="6"/>
  <c r="AP439" i="6"/>
  <c r="R440" i="6"/>
  <c r="AP440" i="6"/>
  <c r="R441" i="6"/>
  <c r="AP441" i="6"/>
  <c r="R442" i="6"/>
  <c r="AP442" i="6"/>
  <c r="R443" i="6"/>
  <c r="AP443" i="6"/>
  <c r="R444" i="6"/>
  <c r="AP444" i="6"/>
  <c r="R445" i="6"/>
  <c r="AP445" i="6"/>
  <c r="R446" i="6"/>
  <c r="AP446" i="6"/>
  <c r="R447" i="6"/>
  <c r="AP447" i="6"/>
  <c r="R448" i="6"/>
  <c r="AP448" i="6"/>
  <c r="R449" i="6"/>
  <c r="AP449" i="6"/>
  <c r="R450" i="6"/>
  <c r="AP450" i="6"/>
  <c r="R451" i="6"/>
  <c r="AP451" i="6"/>
  <c r="R452" i="6"/>
  <c r="AP452" i="6"/>
  <c r="R453" i="6"/>
  <c r="AP453" i="6"/>
  <c r="R454" i="6"/>
  <c r="AP454" i="6"/>
  <c r="R455" i="6"/>
  <c r="AP455" i="6"/>
  <c r="R456" i="6"/>
  <c r="AP456" i="6"/>
  <c r="R457" i="6"/>
  <c r="AP457" i="6"/>
  <c r="R458" i="6"/>
  <c r="AP458" i="6"/>
  <c r="R459" i="6"/>
  <c r="AP459" i="6"/>
  <c r="R460" i="6"/>
  <c r="AP460" i="6"/>
  <c r="R461" i="6"/>
  <c r="AP461" i="6"/>
  <c r="R462" i="6"/>
  <c r="AP462" i="6"/>
  <c r="R463" i="6"/>
  <c r="AP463" i="6"/>
  <c r="R464" i="6"/>
  <c r="AP464" i="6"/>
  <c r="R465" i="6"/>
  <c r="AP465" i="6"/>
  <c r="R466" i="6"/>
  <c r="AP466" i="6"/>
  <c r="R467" i="6"/>
  <c r="AP467" i="6"/>
  <c r="R468" i="6"/>
  <c r="AP468" i="6"/>
  <c r="R469" i="6"/>
  <c r="AP469" i="6"/>
  <c r="R470" i="6"/>
  <c r="AP470" i="6"/>
  <c r="R471" i="6"/>
  <c r="AP471" i="6"/>
  <c r="R472" i="6"/>
  <c r="AP472" i="6"/>
  <c r="R473" i="6"/>
  <c r="AP473" i="6"/>
  <c r="R474" i="6"/>
  <c r="AP474" i="6"/>
  <c r="R475" i="6"/>
  <c r="AP475" i="6"/>
  <c r="R476" i="6"/>
  <c r="AP476" i="6"/>
  <c r="R477" i="6"/>
  <c r="AP477" i="6"/>
  <c r="R478" i="6"/>
  <c r="AP478" i="6"/>
  <c r="R479" i="6"/>
  <c r="AP479" i="6"/>
  <c r="R480" i="6"/>
  <c r="AP480" i="6"/>
  <c r="R481" i="6"/>
  <c r="AP481" i="6"/>
  <c r="R482" i="6"/>
  <c r="AP482" i="6"/>
  <c r="R483" i="6"/>
  <c r="AP483" i="6"/>
  <c r="R484" i="6"/>
  <c r="AP484" i="6"/>
  <c r="R485" i="6"/>
  <c r="AP485" i="6"/>
  <c r="R486" i="6"/>
  <c r="AP486" i="6"/>
  <c r="R487" i="6"/>
  <c r="AP487" i="6"/>
  <c r="R488" i="6"/>
  <c r="AP488" i="6"/>
  <c r="R489" i="6"/>
  <c r="AP489" i="6"/>
  <c r="R490" i="6"/>
  <c r="AP490" i="6"/>
  <c r="R491" i="6"/>
  <c r="AP491" i="6"/>
  <c r="R492" i="6"/>
  <c r="AP492" i="6"/>
  <c r="R493" i="6"/>
  <c r="AP493" i="6"/>
  <c r="R494" i="6"/>
  <c r="AP494" i="6"/>
  <c r="R495" i="6"/>
  <c r="AP495" i="6"/>
  <c r="R496" i="6"/>
  <c r="AP496" i="6"/>
  <c r="R497" i="6"/>
  <c r="AP497" i="6"/>
  <c r="R498" i="6"/>
  <c r="AP498" i="6"/>
  <c r="R499" i="6"/>
  <c r="AP499" i="6"/>
  <c r="R500" i="6"/>
  <c r="AP500" i="6"/>
  <c r="R501" i="6"/>
  <c r="AP501" i="6"/>
  <c r="R502" i="6"/>
  <c r="AP502" i="6"/>
  <c r="R503" i="6"/>
  <c r="AP503" i="6"/>
  <c r="R504" i="6"/>
  <c r="AP504" i="6"/>
  <c r="R505" i="6"/>
  <c r="AP505" i="6"/>
  <c r="R506" i="6"/>
  <c r="AP506" i="6"/>
  <c r="R507" i="6"/>
  <c r="AP507" i="6"/>
  <c r="R508" i="6"/>
  <c r="AP508" i="6"/>
  <c r="R509" i="6"/>
  <c r="AP509" i="6"/>
  <c r="R510" i="6"/>
  <c r="AP510" i="6"/>
  <c r="R511" i="6"/>
  <c r="AP511" i="6"/>
  <c r="R512" i="6"/>
  <c r="AP512" i="6"/>
  <c r="R513" i="6"/>
  <c r="AP513" i="6"/>
  <c r="R514" i="6"/>
  <c r="AP514" i="6"/>
  <c r="R515" i="6"/>
  <c r="AP515" i="6"/>
  <c r="R516" i="6"/>
  <c r="AP516" i="6"/>
  <c r="R517" i="6"/>
  <c r="AP517" i="6"/>
  <c r="R518" i="6"/>
  <c r="AP518" i="6"/>
  <c r="R519" i="6"/>
  <c r="AP519" i="6"/>
  <c r="R520" i="6"/>
  <c r="AP520" i="6"/>
  <c r="R521" i="6"/>
  <c r="AP521" i="6"/>
  <c r="R522" i="6"/>
  <c r="AP522" i="6"/>
  <c r="R523" i="6"/>
  <c r="AP523" i="6"/>
  <c r="R524" i="6"/>
  <c r="AP524" i="6"/>
  <c r="R525" i="6"/>
  <c r="AP525" i="6"/>
  <c r="R526" i="6"/>
  <c r="AP526" i="6"/>
  <c r="R527" i="6"/>
  <c r="AP527" i="6"/>
  <c r="R528" i="6"/>
  <c r="AP528" i="6"/>
  <c r="R529" i="6"/>
  <c r="AP529" i="6"/>
  <c r="R530" i="6"/>
  <c r="AP530" i="6"/>
  <c r="R531" i="6"/>
  <c r="AP531" i="6"/>
  <c r="R532" i="6"/>
  <c r="AP532" i="6"/>
  <c r="R533" i="6"/>
  <c r="AP533" i="6"/>
  <c r="R534" i="6"/>
  <c r="AP534" i="6"/>
  <c r="R535" i="6"/>
  <c r="AP535" i="6"/>
  <c r="R536" i="6"/>
  <c r="AP536" i="6"/>
  <c r="R537" i="6"/>
  <c r="AP537" i="6"/>
  <c r="R538" i="6"/>
  <c r="AP538" i="6"/>
  <c r="R539" i="6"/>
  <c r="AP539" i="6"/>
  <c r="R540" i="6"/>
  <c r="AP540" i="6"/>
  <c r="R541" i="6"/>
  <c r="AP541" i="6"/>
  <c r="R542" i="6"/>
  <c r="AP542" i="6"/>
  <c r="R543" i="6"/>
  <c r="AP543" i="6"/>
  <c r="R544" i="6"/>
  <c r="AP544" i="6"/>
  <c r="R545" i="6"/>
  <c r="AP545" i="6"/>
  <c r="R546" i="6"/>
  <c r="AP546" i="6"/>
  <c r="R547" i="6"/>
  <c r="AP547" i="6"/>
  <c r="R548" i="6"/>
  <c r="AP548" i="6"/>
  <c r="R549" i="6"/>
  <c r="AP549" i="6"/>
  <c r="R550" i="6"/>
  <c r="AP550" i="6"/>
  <c r="R551" i="6"/>
  <c r="AP551" i="6"/>
  <c r="R552" i="6"/>
  <c r="AP552" i="6"/>
  <c r="R553" i="6"/>
  <c r="AP553" i="6"/>
  <c r="R554" i="6"/>
  <c r="AP554" i="6"/>
  <c r="R555" i="6"/>
  <c r="AP555" i="6"/>
  <c r="R556" i="6"/>
  <c r="AP556" i="6"/>
  <c r="R557" i="6"/>
  <c r="AP557" i="6"/>
  <c r="R558" i="6"/>
  <c r="AP558" i="6"/>
  <c r="R559" i="6"/>
  <c r="AP559" i="6"/>
  <c r="R560" i="6"/>
  <c r="AP560" i="6"/>
  <c r="R561" i="6"/>
  <c r="AP561" i="6"/>
  <c r="R562" i="6"/>
  <c r="AP562" i="6"/>
  <c r="R563" i="6"/>
  <c r="AP563" i="6"/>
  <c r="R564" i="6"/>
  <c r="AP564" i="6"/>
  <c r="R565" i="6"/>
  <c r="AP565" i="6"/>
  <c r="R566" i="6"/>
  <c r="AP566" i="6"/>
  <c r="R567" i="6"/>
  <c r="AP567" i="6"/>
  <c r="R568" i="6"/>
  <c r="AP568" i="6"/>
  <c r="R569" i="6"/>
  <c r="AP569" i="6"/>
  <c r="R570" i="6"/>
  <c r="AP570" i="6"/>
  <c r="R571" i="6"/>
  <c r="AP571" i="6"/>
  <c r="R572" i="6"/>
  <c r="AP572" i="6"/>
  <c r="R573" i="6"/>
  <c r="AP573" i="6"/>
  <c r="R574" i="6"/>
  <c r="AP574" i="6"/>
  <c r="R575" i="6"/>
  <c r="AP575" i="6"/>
  <c r="R576" i="6"/>
  <c r="AP576" i="6"/>
  <c r="R577" i="6"/>
  <c r="AP577" i="6"/>
  <c r="R578" i="6"/>
  <c r="AP578" i="6"/>
  <c r="R579" i="6"/>
  <c r="AP579" i="6"/>
  <c r="R580" i="6"/>
  <c r="AP580" i="6"/>
  <c r="R581" i="6"/>
  <c r="AP581" i="6"/>
  <c r="R582" i="6"/>
  <c r="AP582" i="6"/>
  <c r="R583" i="6"/>
  <c r="AP583" i="6"/>
  <c r="R584" i="6"/>
  <c r="AP584" i="6"/>
  <c r="R585" i="6"/>
  <c r="AP585" i="6"/>
  <c r="R586" i="6"/>
  <c r="AP586" i="6"/>
  <c r="R587" i="6"/>
  <c r="AP587" i="6"/>
  <c r="R588" i="6"/>
  <c r="AP588" i="6"/>
  <c r="R589" i="6"/>
  <c r="AP589" i="6"/>
  <c r="R590" i="6"/>
  <c r="AP590" i="6"/>
  <c r="R591" i="6"/>
  <c r="AP591" i="6"/>
  <c r="R592" i="6"/>
  <c r="AP592" i="6"/>
  <c r="R593" i="6"/>
  <c r="AP593" i="6"/>
  <c r="R594" i="6"/>
  <c r="AP594" i="6"/>
  <c r="R595" i="6"/>
  <c r="AP595" i="6"/>
  <c r="R596" i="6"/>
  <c r="AP596" i="6"/>
  <c r="R597" i="6"/>
  <c r="AP597" i="6"/>
  <c r="R598" i="6"/>
  <c r="AP598" i="6"/>
  <c r="R599" i="6"/>
  <c r="AP599" i="6"/>
  <c r="R600" i="6"/>
  <c r="AP600" i="6"/>
  <c r="R601" i="6"/>
  <c r="AP601" i="6"/>
  <c r="R602" i="6"/>
  <c r="AP602" i="6"/>
  <c r="R603" i="6"/>
  <c r="AP603" i="6"/>
  <c r="R604" i="6"/>
  <c r="AP604" i="6"/>
  <c r="R605" i="6"/>
  <c r="AP605" i="6"/>
  <c r="R606" i="6"/>
  <c r="AP606" i="6"/>
  <c r="R607" i="6"/>
  <c r="AP607" i="6"/>
  <c r="R608" i="6"/>
  <c r="AP608" i="6"/>
  <c r="R609" i="6"/>
  <c r="AP609" i="6"/>
  <c r="R610" i="6"/>
  <c r="AP610" i="6"/>
  <c r="R611" i="6"/>
  <c r="AP611" i="6"/>
  <c r="R612" i="6"/>
  <c r="AP612" i="6"/>
  <c r="R613" i="6"/>
  <c r="AP613" i="6"/>
  <c r="R614" i="6"/>
  <c r="AP614" i="6"/>
  <c r="R615" i="6"/>
  <c r="AP615" i="6"/>
  <c r="R616" i="6"/>
  <c r="AP616" i="6"/>
  <c r="R617" i="6"/>
  <c r="AP617" i="6"/>
  <c r="R618" i="6"/>
  <c r="AP618" i="6"/>
  <c r="R619" i="6"/>
  <c r="AP619" i="6"/>
  <c r="R620" i="6"/>
  <c r="AP620" i="6"/>
  <c r="R621" i="6"/>
  <c r="AP621" i="6"/>
  <c r="R622" i="6"/>
  <c r="AP622" i="6"/>
  <c r="R623" i="6"/>
  <c r="AP623" i="6"/>
  <c r="R624" i="6"/>
  <c r="AP624" i="6"/>
  <c r="R625" i="6"/>
  <c r="AP625" i="6"/>
  <c r="R626" i="6"/>
  <c r="AP626" i="6"/>
  <c r="R627" i="6"/>
  <c r="AP627" i="6"/>
  <c r="R628" i="6"/>
  <c r="AP628" i="6"/>
  <c r="R629" i="6"/>
  <c r="AP629" i="6"/>
  <c r="R630" i="6"/>
  <c r="AP630" i="6"/>
  <c r="R631" i="6"/>
  <c r="AP631" i="6"/>
  <c r="R632" i="6"/>
  <c r="AP632" i="6"/>
  <c r="R633" i="6"/>
  <c r="AP633" i="6"/>
  <c r="R634" i="6"/>
  <c r="AP634" i="6"/>
  <c r="R635" i="6"/>
  <c r="AP635" i="6"/>
  <c r="R636" i="6"/>
  <c r="AP636" i="6"/>
  <c r="R637" i="6"/>
  <c r="AP637" i="6"/>
  <c r="R638" i="6"/>
  <c r="AP638" i="6"/>
  <c r="R639" i="6"/>
  <c r="AP639" i="6"/>
  <c r="R640" i="6"/>
  <c r="AP640" i="6"/>
  <c r="R641" i="6"/>
  <c r="AP641" i="6"/>
  <c r="R642" i="6"/>
  <c r="AP642" i="6"/>
  <c r="R643" i="6"/>
  <c r="AP643" i="6"/>
  <c r="R644" i="6"/>
  <c r="AP644" i="6"/>
  <c r="R645" i="6"/>
  <c r="AP645" i="6"/>
  <c r="R646" i="6"/>
  <c r="AP646" i="6"/>
  <c r="R647" i="6"/>
  <c r="AP647" i="6"/>
  <c r="R648" i="6"/>
  <c r="AP648" i="6"/>
  <c r="R649" i="6"/>
  <c r="AP649" i="6"/>
  <c r="R650" i="6"/>
  <c r="AP650" i="6"/>
  <c r="R651" i="6"/>
  <c r="AP651" i="6"/>
  <c r="R652" i="6"/>
  <c r="AP652" i="6"/>
  <c r="R653" i="6"/>
  <c r="AP653" i="6"/>
  <c r="R654" i="6"/>
  <c r="AP654" i="6"/>
  <c r="R655" i="6"/>
  <c r="AP655" i="6"/>
  <c r="R656" i="6"/>
  <c r="AP656" i="6"/>
  <c r="R657" i="6"/>
  <c r="AP657" i="6"/>
  <c r="R658" i="6"/>
  <c r="AP658" i="6"/>
  <c r="R659" i="6"/>
  <c r="AP659" i="6"/>
  <c r="R660" i="6"/>
  <c r="AP660" i="6"/>
  <c r="R661" i="6"/>
  <c r="AP661" i="6"/>
  <c r="R662" i="6"/>
  <c r="AP662" i="6"/>
  <c r="R663" i="6"/>
  <c r="AP663" i="6"/>
  <c r="R664" i="6"/>
  <c r="AP664" i="6"/>
  <c r="R665" i="6"/>
  <c r="AP665" i="6"/>
  <c r="R666" i="6"/>
  <c r="AP666" i="6"/>
  <c r="R667" i="6"/>
  <c r="AP667" i="6"/>
  <c r="R668" i="6"/>
  <c r="AP668" i="6"/>
  <c r="R669" i="6"/>
  <c r="AP669" i="6"/>
  <c r="R670" i="6"/>
  <c r="AP670" i="6"/>
  <c r="R671" i="6"/>
  <c r="AP671" i="6"/>
  <c r="R672" i="6"/>
  <c r="AP672" i="6"/>
  <c r="R673" i="6"/>
  <c r="AP673" i="6"/>
  <c r="R674" i="6"/>
  <c r="AP674" i="6"/>
  <c r="R675" i="6"/>
  <c r="AP675" i="6"/>
  <c r="R676" i="6"/>
  <c r="AP676" i="6"/>
  <c r="R677" i="6"/>
  <c r="AP677" i="6"/>
  <c r="R678" i="6"/>
  <c r="AP678" i="6"/>
  <c r="R679" i="6"/>
  <c r="AP679" i="6"/>
  <c r="R680" i="6"/>
  <c r="AP680" i="6"/>
  <c r="R681" i="6"/>
  <c r="AP681" i="6"/>
  <c r="R682" i="6"/>
  <c r="AP682" i="6"/>
  <c r="R683" i="6"/>
  <c r="AP683" i="6"/>
  <c r="R684" i="6"/>
  <c r="AP684" i="6"/>
  <c r="R685" i="6"/>
  <c r="AP685" i="6"/>
  <c r="R686" i="6"/>
  <c r="AP686" i="6"/>
  <c r="R687" i="6"/>
  <c r="AP687" i="6"/>
  <c r="R688" i="6"/>
  <c r="AP688" i="6"/>
  <c r="R689" i="6"/>
  <c r="AP689" i="6"/>
  <c r="R690" i="6"/>
  <c r="AP690" i="6"/>
  <c r="R691" i="6"/>
  <c r="AP691" i="6"/>
  <c r="R692" i="6"/>
  <c r="AP692" i="6"/>
  <c r="R693" i="6"/>
  <c r="AP693" i="6"/>
  <c r="R694" i="6"/>
  <c r="AP694" i="6"/>
  <c r="R695" i="6"/>
  <c r="AP695" i="6"/>
  <c r="R696" i="6"/>
  <c r="AP696" i="6"/>
  <c r="R697" i="6"/>
  <c r="AP697" i="6"/>
  <c r="R698" i="6"/>
  <c r="AP698" i="6"/>
  <c r="R699" i="6"/>
  <c r="AP699" i="6"/>
  <c r="R700" i="6"/>
  <c r="AP700" i="6"/>
  <c r="R701" i="6"/>
  <c r="AP701" i="6"/>
  <c r="R702" i="6"/>
  <c r="AP702" i="6"/>
  <c r="R703" i="6"/>
  <c r="AP703" i="6"/>
  <c r="R704" i="6"/>
  <c r="AP704" i="6"/>
  <c r="R705" i="6"/>
  <c r="AP705" i="6"/>
  <c r="R706" i="6"/>
  <c r="AP706" i="6"/>
  <c r="R707" i="6"/>
  <c r="AP707" i="6"/>
  <c r="R708" i="6"/>
  <c r="AP708" i="6"/>
  <c r="R709" i="6"/>
  <c r="AP709" i="6"/>
  <c r="R710" i="6"/>
  <c r="AP710" i="6"/>
  <c r="R711" i="6"/>
  <c r="AP711" i="6"/>
  <c r="R712" i="6"/>
  <c r="AP712" i="6"/>
  <c r="R713" i="6"/>
  <c r="AP713" i="6"/>
  <c r="R714" i="6"/>
  <c r="AP714" i="6"/>
  <c r="R715" i="6"/>
  <c r="AP715" i="6"/>
  <c r="R716" i="6"/>
  <c r="AP716" i="6"/>
  <c r="R717" i="6"/>
  <c r="AP717" i="6"/>
  <c r="R718" i="6"/>
  <c r="AP718" i="6"/>
  <c r="R719" i="6"/>
  <c r="AP719" i="6"/>
  <c r="R720" i="6"/>
  <c r="AP720" i="6"/>
  <c r="R721" i="6"/>
  <c r="AP721" i="6"/>
  <c r="R722" i="6"/>
  <c r="AP722" i="6"/>
  <c r="R723" i="6"/>
  <c r="AP723" i="6"/>
  <c r="R724" i="6"/>
  <c r="AP724" i="6"/>
  <c r="R725" i="6"/>
  <c r="AP725" i="6"/>
  <c r="R726" i="6"/>
  <c r="AP726" i="6"/>
  <c r="R727" i="6"/>
  <c r="AP727" i="6"/>
  <c r="R728" i="6"/>
  <c r="AP728" i="6"/>
  <c r="R729" i="6"/>
  <c r="AP729" i="6"/>
  <c r="R730" i="6"/>
  <c r="AP730" i="6"/>
  <c r="R731" i="6"/>
  <c r="AP731" i="6"/>
  <c r="R732" i="6"/>
  <c r="AP732" i="6"/>
  <c r="R733" i="6"/>
  <c r="AP733" i="6"/>
  <c r="R734" i="6"/>
  <c r="AP734" i="6"/>
  <c r="R735" i="6"/>
  <c r="AP735" i="6"/>
  <c r="R736" i="6"/>
  <c r="AP736" i="6"/>
  <c r="R737" i="6"/>
  <c r="AP737" i="6"/>
  <c r="R738" i="6"/>
  <c r="AP738" i="6"/>
  <c r="R739" i="6"/>
  <c r="AP739" i="6"/>
  <c r="R740" i="6"/>
  <c r="AP740" i="6"/>
  <c r="R741" i="6"/>
  <c r="AP741" i="6"/>
  <c r="R742" i="6"/>
  <c r="AP742" i="6"/>
  <c r="R743" i="6"/>
  <c r="AP743" i="6"/>
  <c r="R744" i="6"/>
  <c r="AP744" i="6"/>
  <c r="R745" i="6"/>
  <c r="AP745" i="6"/>
  <c r="R746" i="6"/>
  <c r="AP746" i="6"/>
  <c r="R747" i="6"/>
  <c r="AP747" i="6"/>
  <c r="R748" i="6"/>
  <c r="AP748" i="6"/>
  <c r="R749" i="6"/>
  <c r="AP749" i="6"/>
  <c r="R750" i="6"/>
  <c r="AP750" i="6"/>
  <c r="R751" i="6"/>
  <c r="AP751" i="6"/>
  <c r="R752" i="6"/>
  <c r="AP752" i="6"/>
  <c r="R753" i="6"/>
  <c r="AP753" i="6"/>
  <c r="R754" i="6"/>
  <c r="AP754" i="6"/>
  <c r="R755" i="6"/>
  <c r="AP755" i="6"/>
  <c r="R756" i="6"/>
  <c r="AP756" i="6"/>
  <c r="AP757" i="6"/>
  <c r="R6" i="6"/>
  <c r="AP6" i="6"/>
  <c r="N6" i="6" a="1"/>
  <c r="N7" i="6"/>
  <c r="AO7" i="6"/>
  <c r="N8" i="6"/>
  <c r="AO8" i="6"/>
  <c r="N9" i="6"/>
  <c r="AO9" i="6"/>
  <c r="N10" i="6"/>
  <c r="AO10" i="6"/>
  <c r="N11" i="6"/>
  <c r="AO11" i="6"/>
  <c r="N12" i="6"/>
  <c r="AO12" i="6"/>
  <c r="N13" i="6"/>
  <c r="AO13" i="6"/>
  <c r="N14" i="6"/>
  <c r="AO14" i="6"/>
  <c r="N15" i="6"/>
  <c r="AO15" i="6"/>
  <c r="N16" i="6"/>
  <c r="AO16" i="6"/>
  <c r="N17" i="6"/>
  <c r="AO17" i="6"/>
  <c r="N18" i="6"/>
  <c r="AO18" i="6"/>
  <c r="N19" i="6"/>
  <c r="AO19" i="6"/>
  <c r="N20" i="6"/>
  <c r="AO20" i="6"/>
  <c r="N21" i="6"/>
  <c r="AO21" i="6"/>
  <c r="N22" i="6"/>
  <c r="AO22" i="6"/>
  <c r="N23" i="6"/>
  <c r="AO23" i="6"/>
  <c r="N24" i="6"/>
  <c r="AO24" i="6"/>
  <c r="N25" i="6"/>
  <c r="AO25" i="6"/>
  <c r="N26" i="6"/>
  <c r="AO26" i="6"/>
  <c r="N27" i="6"/>
  <c r="AO27" i="6"/>
  <c r="N28" i="6"/>
  <c r="AO28" i="6"/>
  <c r="N29" i="6"/>
  <c r="AO29" i="6"/>
  <c r="N30" i="6"/>
  <c r="AO30" i="6"/>
  <c r="N31" i="6"/>
  <c r="AO31" i="6"/>
  <c r="N32" i="6"/>
  <c r="AO32" i="6"/>
  <c r="N33" i="6"/>
  <c r="AO33" i="6"/>
  <c r="N34" i="6"/>
  <c r="AO34" i="6"/>
  <c r="N35" i="6"/>
  <c r="AO35" i="6"/>
  <c r="N36" i="6"/>
  <c r="AO36" i="6"/>
  <c r="N37" i="6"/>
  <c r="AO37" i="6"/>
  <c r="N38" i="6"/>
  <c r="AO38" i="6"/>
  <c r="N39" i="6"/>
  <c r="AO39" i="6"/>
  <c r="N40" i="6"/>
  <c r="AO40" i="6"/>
  <c r="N41" i="6"/>
  <c r="AO41" i="6"/>
  <c r="N42" i="6"/>
  <c r="AO42" i="6"/>
  <c r="N43" i="6"/>
  <c r="AO43" i="6"/>
  <c r="N44" i="6"/>
  <c r="AO44" i="6"/>
  <c r="N45" i="6"/>
  <c r="AO45" i="6"/>
  <c r="N46" i="6"/>
  <c r="AO46" i="6"/>
  <c r="N47" i="6"/>
  <c r="AO47" i="6"/>
  <c r="N48" i="6"/>
  <c r="AO48" i="6"/>
  <c r="N49" i="6"/>
  <c r="AO49" i="6"/>
  <c r="N50" i="6"/>
  <c r="AO50" i="6"/>
  <c r="N51" i="6"/>
  <c r="AO51" i="6"/>
  <c r="N52" i="6"/>
  <c r="AO52" i="6"/>
  <c r="N53" i="6"/>
  <c r="AO53" i="6"/>
  <c r="N54" i="6"/>
  <c r="AO54" i="6"/>
  <c r="N55" i="6"/>
  <c r="AO55" i="6"/>
  <c r="N56" i="6"/>
  <c r="AO56" i="6"/>
  <c r="N57" i="6"/>
  <c r="AO57" i="6"/>
  <c r="N58" i="6"/>
  <c r="AO58" i="6"/>
  <c r="N59" i="6"/>
  <c r="AO59" i="6"/>
  <c r="N60" i="6"/>
  <c r="AO60" i="6"/>
  <c r="N61" i="6"/>
  <c r="AO61" i="6"/>
  <c r="N62" i="6"/>
  <c r="AO62" i="6"/>
  <c r="N63" i="6"/>
  <c r="AO63" i="6"/>
  <c r="N64" i="6"/>
  <c r="AO64" i="6"/>
  <c r="N65" i="6"/>
  <c r="AO65" i="6"/>
  <c r="N66" i="6"/>
  <c r="AO66" i="6"/>
  <c r="N67" i="6"/>
  <c r="AO67" i="6"/>
  <c r="N68" i="6"/>
  <c r="AO68" i="6"/>
  <c r="N69" i="6"/>
  <c r="AO69" i="6"/>
  <c r="N70" i="6"/>
  <c r="AO70" i="6"/>
  <c r="N71" i="6"/>
  <c r="AO71" i="6"/>
  <c r="N72" i="6"/>
  <c r="AO72" i="6"/>
  <c r="N73" i="6"/>
  <c r="AO73" i="6"/>
  <c r="N74" i="6"/>
  <c r="AO74" i="6"/>
  <c r="N75" i="6"/>
  <c r="AO75" i="6"/>
  <c r="N76" i="6"/>
  <c r="AO76" i="6"/>
  <c r="N77" i="6"/>
  <c r="AO77" i="6"/>
  <c r="N78" i="6"/>
  <c r="AO78" i="6"/>
  <c r="N79" i="6"/>
  <c r="AO79" i="6"/>
  <c r="N80" i="6"/>
  <c r="AO80" i="6"/>
  <c r="N81" i="6"/>
  <c r="AO81" i="6"/>
  <c r="N82" i="6"/>
  <c r="AO82" i="6"/>
  <c r="N83" i="6"/>
  <c r="AO83" i="6"/>
  <c r="N84" i="6"/>
  <c r="AO84" i="6"/>
  <c r="N85" i="6"/>
  <c r="AO85" i="6"/>
  <c r="N86" i="6"/>
  <c r="AO86" i="6"/>
  <c r="N87" i="6"/>
  <c r="AO87" i="6"/>
  <c r="N88" i="6"/>
  <c r="AO88" i="6"/>
  <c r="N89" i="6"/>
  <c r="AO89" i="6"/>
  <c r="N90" i="6"/>
  <c r="AO90" i="6"/>
  <c r="N91" i="6"/>
  <c r="AO91" i="6"/>
  <c r="N92" i="6"/>
  <c r="AO92" i="6"/>
  <c r="N93" i="6"/>
  <c r="AO93" i="6"/>
  <c r="N94" i="6"/>
  <c r="AO94" i="6"/>
  <c r="N95" i="6"/>
  <c r="AO95" i="6"/>
  <c r="N96" i="6"/>
  <c r="AO96" i="6"/>
  <c r="N97" i="6"/>
  <c r="AO97" i="6"/>
  <c r="N98" i="6"/>
  <c r="AO98" i="6"/>
  <c r="N99" i="6"/>
  <c r="AO99" i="6"/>
  <c r="N100" i="6"/>
  <c r="AO100" i="6"/>
  <c r="N101" i="6"/>
  <c r="AO101" i="6"/>
  <c r="N102" i="6"/>
  <c r="AO102" i="6"/>
  <c r="N103" i="6"/>
  <c r="AO103" i="6"/>
  <c r="N104" i="6"/>
  <c r="AO104" i="6"/>
  <c r="N105" i="6"/>
  <c r="AO105" i="6"/>
  <c r="N106" i="6"/>
  <c r="AO106" i="6"/>
  <c r="N107" i="6"/>
  <c r="AO107" i="6"/>
  <c r="N108" i="6"/>
  <c r="AO108" i="6"/>
  <c r="N109" i="6"/>
  <c r="AO109" i="6"/>
  <c r="N110" i="6"/>
  <c r="AO110" i="6"/>
  <c r="N111" i="6"/>
  <c r="AO111" i="6"/>
  <c r="N112" i="6"/>
  <c r="AO112" i="6"/>
  <c r="N113" i="6"/>
  <c r="AO113" i="6"/>
  <c r="N114" i="6"/>
  <c r="AO114" i="6"/>
  <c r="N115" i="6"/>
  <c r="AO115" i="6"/>
  <c r="N116" i="6"/>
  <c r="AO116" i="6"/>
  <c r="N117" i="6"/>
  <c r="AO117" i="6"/>
  <c r="N118" i="6"/>
  <c r="AO118" i="6"/>
  <c r="N119" i="6"/>
  <c r="AO119" i="6"/>
  <c r="N120" i="6"/>
  <c r="AO120" i="6"/>
  <c r="N121" i="6"/>
  <c r="AO121" i="6"/>
  <c r="N122" i="6"/>
  <c r="AO122" i="6"/>
  <c r="N123" i="6"/>
  <c r="AO123" i="6"/>
  <c r="N124" i="6"/>
  <c r="AO124" i="6"/>
  <c r="N125" i="6"/>
  <c r="AO125" i="6"/>
  <c r="N126" i="6"/>
  <c r="AO126" i="6"/>
  <c r="N127" i="6"/>
  <c r="AO127" i="6"/>
  <c r="N128" i="6"/>
  <c r="AO128" i="6"/>
  <c r="N129" i="6"/>
  <c r="AO129" i="6"/>
  <c r="N130" i="6"/>
  <c r="AO130" i="6"/>
  <c r="N131" i="6"/>
  <c r="AO131" i="6"/>
  <c r="N132" i="6"/>
  <c r="AO132" i="6"/>
  <c r="N133" i="6"/>
  <c r="AO133" i="6"/>
  <c r="N134" i="6"/>
  <c r="AO134" i="6"/>
  <c r="N135" i="6"/>
  <c r="AO135" i="6"/>
  <c r="N136" i="6"/>
  <c r="AO136" i="6"/>
  <c r="N137" i="6"/>
  <c r="AO137" i="6"/>
  <c r="N138" i="6"/>
  <c r="AO138" i="6"/>
  <c r="N139" i="6"/>
  <c r="AO139" i="6"/>
  <c r="N140" i="6"/>
  <c r="AO140" i="6"/>
  <c r="N141" i="6"/>
  <c r="AO141" i="6"/>
  <c r="N142" i="6"/>
  <c r="AO142" i="6"/>
  <c r="N143" i="6"/>
  <c r="AO143" i="6"/>
  <c r="N144" i="6"/>
  <c r="AO144" i="6"/>
  <c r="N145" i="6"/>
  <c r="AO145" i="6"/>
  <c r="N146" i="6"/>
  <c r="AO146" i="6"/>
  <c r="N147" i="6"/>
  <c r="AO147" i="6"/>
  <c r="N148" i="6"/>
  <c r="AO148" i="6"/>
  <c r="N149" i="6"/>
  <c r="AO149" i="6"/>
  <c r="N150" i="6"/>
  <c r="AO150" i="6"/>
  <c r="N151" i="6"/>
  <c r="AO151" i="6"/>
  <c r="N152" i="6"/>
  <c r="AO152" i="6"/>
  <c r="N153" i="6"/>
  <c r="AO153" i="6"/>
  <c r="N154" i="6"/>
  <c r="AO154" i="6"/>
  <c r="N155" i="6"/>
  <c r="AO155" i="6"/>
  <c r="N156" i="6"/>
  <c r="AO156" i="6"/>
  <c r="N157" i="6"/>
  <c r="AO157" i="6"/>
  <c r="N158" i="6"/>
  <c r="AO158" i="6"/>
  <c r="N159" i="6"/>
  <c r="AO159" i="6"/>
  <c r="N160" i="6"/>
  <c r="AO160" i="6"/>
  <c r="N161" i="6"/>
  <c r="AO161" i="6"/>
  <c r="N162" i="6"/>
  <c r="AO162" i="6"/>
  <c r="N163" i="6"/>
  <c r="AO163" i="6"/>
  <c r="N164" i="6"/>
  <c r="AO164" i="6"/>
  <c r="N165" i="6"/>
  <c r="AO165" i="6"/>
  <c r="N166" i="6"/>
  <c r="AO166" i="6"/>
  <c r="N167" i="6"/>
  <c r="AO167" i="6"/>
  <c r="N168" i="6"/>
  <c r="AO168" i="6"/>
  <c r="N169" i="6"/>
  <c r="AO169" i="6"/>
  <c r="N170" i="6"/>
  <c r="AO170" i="6"/>
  <c r="N171" i="6"/>
  <c r="AO171" i="6"/>
  <c r="N172" i="6"/>
  <c r="AO172" i="6"/>
  <c r="N173" i="6"/>
  <c r="AO173" i="6"/>
  <c r="N174" i="6"/>
  <c r="AO174" i="6"/>
  <c r="N175" i="6"/>
  <c r="AO175" i="6"/>
  <c r="N176" i="6"/>
  <c r="AO176" i="6"/>
  <c r="N177" i="6"/>
  <c r="AO177" i="6"/>
  <c r="N178" i="6"/>
  <c r="AO178" i="6"/>
  <c r="N179" i="6"/>
  <c r="AO179" i="6"/>
  <c r="N180" i="6"/>
  <c r="AO180" i="6"/>
  <c r="N181" i="6"/>
  <c r="AO181" i="6"/>
  <c r="N182" i="6"/>
  <c r="AO182" i="6"/>
  <c r="N183" i="6"/>
  <c r="AO183" i="6"/>
  <c r="N184" i="6"/>
  <c r="AO184" i="6"/>
  <c r="N185" i="6"/>
  <c r="AO185" i="6"/>
  <c r="N186" i="6"/>
  <c r="AO186" i="6"/>
  <c r="N187" i="6"/>
  <c r="AO187" i="6"/>
  <c r="N188" i="6"/>
  <c r="AO188" i="6"/>
  <c r="N189" i="6"/>
  <c r="AO189" i="6"/>
  <c r="N190" i="6"/>
  <c r="AO190" i="6"/>
  <c r="N191" i="6"/>
  <c r="AO191" i="6"/>
  <c r="N192" i="6"/>
  <c r="AO192" i="6"/>
  <c r="N193" i="6"/>
  <c r="AO193" i="6"/>
  <c r="N194" i="6"/>
  <c r="AO194" i="6"/>
  <c r="N195" i="6"/>
  <c r="AO195" i="6"/>
  <c r="N196" i="6"/>
  <c r="AO196" i="6"/>
  <c r="N197" i="6"/>
  <c r="AO197" i="6"/>
  <c r="N198" i="6"/>
  <c r="AO198" i="6"/>
  <c r="N199" i="6"/>
  <c r="AO199" i="6"/>
  <c r="N200" i="6"/>
  <c r="AO200" i="6"/>
  <c r="N201" i="6"/>
  <c r="AO201" i="6"/>
  <c r="N202" i="6"/>
  <c r="AO202" i="6"/>
  <c r="N203" i="6"/>
  <c r="AO203" i="6"/>
  <c r="N204" i="6"/>
  <c r="AO204" i="6"/>
  <c r="N205" i="6"/>
  <c r="AO205" i="6"/>
  <c r="N206" i="6"/>
  <c r="AO206" i="6"/>
  <c r="N207" i="6"/>
  <c r="AO207" i="6"/>
  <c r="N208" i="6"/>
  <c r="AO208" i="6"/>
  <c r="N209" i="6"/>
  <c r="AO209" i="6"/>
  <c r="N210" i="6"/>
  <c r="AO210" i="6"/>
  <c r="N211" i="6"/>
  <c r="AO211" i="6"/>
  <c r="N212" i="6"/>
  <c r="AO212" i="6"/>
  <c r="N213" i="6"/>
  <c r="AO213" i="6"/>
  <c r="N214" i="6"/>
  <c r="AO214" i="6"/>
  <c r="N215" i="6"/>
  <c r="AO215" i="6"/>
  <c r="N216" i="6"/>
  <c r="AO216" i="6"/>
  <c r="N217" i="6"/>
  <c r="AO217" i="6"/>
  <c r="N218" i="6"/>
  <c r="AO218" i="6"/>
  <c r="N219" i="6"/>
  <c r="AO219" i="6"/>
  <c r="N220" i="6"/>
  <c r="AO220" i="6"/>
  <c r="N221" i="6"/>
  <c r="AO221" i="6"/>
  <c r="N222" i="6"/>
  <c r="AO222" i="6"/>
  <c r="N223" i="6"/>
  <c r="AO223" i="6"/>
  <c r="N224" i="6"/>
  <c r="AO224" i="6"/>
  <c r="N225" i="6"/>
  <c r="AO225" i="6"/>
  <c r="N226" i="6"/>
  <c r="AO226" i="6"/>
  <c r="N227" i="6"/>
  <c r="AO227" i="6"/>
  <c r="N228" i="6"/>
  <c r="AO228" i="6"/>
  <c r="N229" i="6"/>
  <c r="AO229" i="6"/>
  <c r="N230" i="6"/>
  <c r="AO230" i="6"/>
  <c r="N231" i="6"/>
  <c r="AO231" i="6"/>
  <c r="N232" i="6"/>
  <c r="AO232" i="6"/>
  <c r="N233" i="6"/>
  <c r="AO233" i="6"/>
  <c r="N234" i="6"/>
  <c r="AO234" i="6"/>
  <c r="N235" i="6"/>
  <c r="AO235" i="6"/>
  <c r="N236" i="6"/>
  <c r="AO236" i="6"/>
  <c r="N237" i="6"/>
  <c r="AO237" i="6"/>
  <c r="N238" i="6"/>
  <c r="AO238" i="6"/>
  <c r="N239" i="6"/>
  <c r="AO239" i="6"/>
  <c r="N240" i="6"/>
  <c r="AO240" i="6"/>
  <c r="N241" i="6"/>
  <c r="AO241" i="6"/>
  <c r="N242" i="6"/>
  <c r="AO242" i="6"/>
  <c r="N243" i="6"/>
  <c r="AO243" i="6"/>
  <c r="N244" i="6"/>
  <c r="AO244" i="6"/>
  <c r="N245" i="6"/>
  <c r="AO245" i="6"/>
  <c r="N246" i="6"/>
  <c r="AO246" i="6"/>
  <c r="N247" i="6"/>
  <c r="AO247" i="6"/>
  <c r="N248" i="6"/>
  <c r="AO248" i="6"/>
  <c r="N249" i="6"/>
  <c r="AO249" i="6"/>
  <c r="N250" i="6"/>
  <c r="AO250" i="6"/>
  <c r="N251" i="6"/>
  <c r="AO251" i="6"/>
  <c r="N252" i="6"/>
  <c r="AO252" i="6"/>
  <c r="N253" i="6"/>
  <c r="AO253" i="6"/>
  <c r="N254" i="6"/>
  <c r="AO254" i="6"/>
  <c r="N255" i="6"/>
  <c r="AO255" i="6"/>
  <c r="N256" i="6"/>
  <c r="AO256" i="6"/>
  <c r="N257" i="6"/>
  <c r="AO257" i="6"/>
  <c r="N258" i="6"/>
  <c r="AO258" i="6"/>
  <c r="N259" i="6"/>
  <c r="AO259" i="6"/>
  <c r="N260" i="6"/>
  <c r="AO260" i="6"/>
  <c r="N261" i="6"/>
  <c r="AO261" i="6"/>
  <c r="N262" i="6"/>
  <c r="AO262" i="6"/>
  <c r="N263" i="6"/>
  <c r="AO263" i="6"/>
  <c r="N264" i="6"/>
  <c r="AO264" i="6"/>
  <c r="N265" i="6"/>
  <c r="AO265" i="6"/>
  <c r="N266" i="6"/>
  <c r="AO266" i="6"/>
  <c r="N267" i="6"/>
  <c r="AO267" i="6"/>
  <c r="N268" i="6"/>
  <c r="AO268" i="6"/>
  <c r="N269" i="6"/>
  <c r="AO269" i="6"/>
  <c r="N270" i="6"/>
  <c r="AO270" i="6"/>
  <c r="N271" i="6"/>
  <c r="AO271" i="6"/>
  <c r="N272" i="6"/>
  <c r="AO272" i="6"/>
  <c r="N273" i="6"/>
  <c r="AO273" i="6"/>
  <c r="N274" i="6"/>
  <c r="AO274" i="6"/>
  <c r="N275" i="6"/>
  <c r="AO275" i="6"/>
  <c r="N276" i="6"/>
  <c r="AO276" i="6"/>
  <c r="N277" i="6"/>
  <c r="AO277" i="6"/>
  <c r="N278" i="6"/>
  <c r="AO278" i="6"/>
  <c r="N279" i="6"/>
  <c r="AO279" i="6"/>
  <c r="N280" i="6"/>
  <c r="AO280" i="6"/>
  <c r="N281" i="6"/>
  <c r="AO281" i="6"/>
  <c r="N282" i="6"/>
  <c r="AO282" i="6"/>
  <c r="N283" i="6"/>
  <c r="AO283" i="6"/>
  <c r="N284" i="6"/>
  <c r="AO284" i="6"/>
  <c r="N285" i="6"/>
  <c r="AO285" i="6"/>
  <c r="N286" i="6"/>
  <c r="AO286" i="6"/>
  <c r="N287" i="6"/>
  <c r="AO287" i="6"/>
  <c r="N288" i="6"/>
  <c r="AO288" i="6"/>
  <c r="N289" i="6"/>
  <c r="AO289" i="6"/>
  <c r="N290" i="6"/>
  <c r="AO290" i="6"/>
  <c r="N291" i="6"/>
  <c r="AO291" i="6"/>
  <c r="N292" i="6"/>
  <c r="AO292" i="6"/>
  <c r="N293" i="6"/>
  <c r="AO293" i="6"/>
  <c r="N294" i="6"/>
  <c r="AO294" i="6"/>
  <c r="N295" i="6"/>
  <c r="AO295" i="6"/>
  <c r="N296" i="6"/>
  <c r="AO296" i="6"/>
  <c r="N297" i="6"/>
  <c r="AO297" i="6"/>
  <c r="N298" i="6"/>
  <c r="AO298" i="6"/>
  <c r="N299" i="6"/>
  <c r="AO299" i="6"/>
  <c r="N300" i="6"/>
  <c r="AO300" i="6"/>
  <c r="N301" i="6"/>
  <c r="AO301" i="6"/>
  <c r="N302" i="6"/>
  <c r="AO302" i="6"/>
  <c r="N303" i="6"/>
  <c r="AO303" i="6"/>
  <c r="N304" i="6"/>
  <c r="AO304" i="6"/>
  <c r="N305" i="6"/>
  <c r="AO305" i="6"/>
  <c r="N306" i="6"/>
  <c r="AO306" i="6"/>
  <c r="N307" i="6"/>
  <c r="AO307" i="6"/>
  <c r="N308" i="6"/>
  <c r="AO308" i="6"/>
  <c r="N309" i="6"/>
  <c r="AO309" i="6"/>
  <c r="N310" i="6"/>
  <c r="AO310" i="6"/>
  <c r="N311" i="6"/>
  <c r="AO311" i="6"/>
  <c r="N312" i="6"/>
  <c r="AO312" i="6"/>
  <c r="N313" i="6"/>
  <c r="AO313" i="6"/>
  <c r="N314" i="6"/>
  <c r="AO314" i="6"/>
  <c r="N315" i="6"/>
  <c r="AO315" i="6"/>
  <c r="N316" i="6"/>
  <c r="AO316" i="6"/>
  <c r="N317" i="6"/>
  <c r="AO317" i="6"/>
  <c r="N318" i="6"/>
  <c r="AO318" i="6"/>
  <c r="N319" i="6"/>
  <c r="AO319" i="6"/>
  <c r="N320" i="6"/>
  <c r="AO320" i="6"/>
  <c r="N321" i="6"/>
  <c r="AO321" i="6"/>
  <c r="N322" i="6"/>
  <c r="AO322" i="6"/>
  <c r="N323" i="6"/>
  <c r="AO323" i="6"/>
  <c r="N324" i="6"/>
  <c r="AO324" i="6"/>
  <c r="N325" i="6"/>
  <c r="AO325" i="6"/>
  <c r="N326" i="6"/>
  <c r="AO326" i="6"/>
  <c r="N327" i="6"/>
  <c r="AO327" i="6"/>
  <c r="N328" i="6"/>
  <c r="AO328" i="6"/>
  <c r="N329" i="6"/>
  <c r="AO329" i="6"/>
  <c r="N330" i="6"/>
  <c r="AO330" i="6"/>
  <c r="N331" i="6"/>
  <c r="AO331" i="6"/>
  <c r="N332" i="6"/>
  <c r="AO332" i="6"/>
  <c r="N333" i="6"/>
  <c r="AO333" i="6"/>
  <c r="N334" i="6"/>
  <c r="AO334" i="6"/>
  <c r="N335" i="6"/>
  <c r="AO335" i="6"/>
  <c r="N336" i="6"/>
  <c r="AO336" i="6"/>
  <c r="N337" i="6"/>
  <c r="AO337" i="6"/>
  <c r="N338" i="6"/>
  <c r="AO338" i="6"/>
  <c r="N339" i="6"/>
  <c r="AO339" i="6"/>
  <c r="N340" i="6"/>
  <c r="AO340" i="6"/>
  <c r="N341" i="6"/>
  <c r="AO341" i="6"/>
  <c r="N342" i="6"/>
  <c r="AO342" i="6"/>
  <c r="N343" i="6"/>
  <c r="AO343" i="6"/>
  <c r="N344" i="6"/>
  <c r="AO344" i="6"/>
  <c r="N345" i="6"/>
  <c r="AO345" i="6"/>
  <c r="N346" i="6"/>
  <c r="AO346" i="6"/>
  <c r="N347" i="6"/>
  <c r="AO347" i="6"/>
  <c r="N348" i="6"/>
  <c r="AO348" i="6"/>
  <c r="N349" i="6"/>
  <c r="AO349" i="6"/>
  <c r="N350" i="6"/>
  <c r="AO350" i="6"/>
  <c r="N351" i="6"/>
  <c r="AO351" i="6"/>
  <c r="N352" i="6"/>
  <c r="AO352" i="6"/>
  <c r="N353" i="6"/>
  <c r="AO353" i="6"/>
  <c r="N354" i="6"/>
  <c r="AO354" i="6"/>
  <c r="N355" i="6"/>
  <c r="AO355" i="6"/>
  <c r="N356" i="6"/>
  <c r="AO356" i="6"/>
  <c r="N357" i="6"/>
  <c r="AO357" i="6"/>
  <c r="N358" i="6"/>
  <c r="AO358" i="6"/>
  <c r="N359" i="6"/>
  <c r="AO359" i="6"/>
  <c r="N360" i="6"/>
  <c r="AO360" i="6"/>
  <c r="N361" i="6"/>
  <c r="AO361" i="6"/>
  <c r="N362" i="6"/>
  <c r="AO362" i="6"/>
  <c r="N363" i="6"/>
  <c r="AO363" i="6"/>
  <c r="N364" i="6"/>
  <c r="AO364" i="6"/>
  <c r="N365" i="6"/>
  <c r="AO365" i="6"/>
  <c r="N366" i="6"/>
  <c r="AO366" i="6"/>
  <c r="N367" i="6"/>
  <c r="AO367" i="6"/>
  <c r="N368" i="6"/>
  <c r="AO368" i="6"/>
  <c r="N369" i="6"/>
  <c r="AO369" i="6"/>
  <c r="N370" i="6"/>
  <c r="AO370" i="6"/>
  <c r="N371" i="6"/>
  <c r="AO371" i="6"/>
  <c r="N372" i="6"/>
  <c r="AO372" i="6"/>
  <c r="N373" i="6"/>
  <c r="AO373" i="6"/>
  <c r="N374" i="6"/>
  <c r="AO374" i="6"/>
  <c r="N375" i="6"/>
  <c r="AO375" i="6"/>
  <c r="N376" i="6"/>
  <c r="AO376" i="6"/>
  <c r="N377" i="6"/>
  <c r="AO377" i="6"/>
  <c r="N378" i="6"/>
  <c r="AO378" i="6"/>
  <c r="N379" i="6"/>
  <c r="AO379" i="6"/>
  <c r="N380" i="6"/>
  <c r="AO380" i="6"/>
  <c r="N381" i="6"/>
  <c r="AO381" i="6"/>
  <c r="N382" i="6"/>
  <c r="AO382" i="6"/>
  <c r="N383" i="6"/>
  <c r="AO383" i="6"/>
  <c r="N384" i="6"/>
  <c r="AO384" i="6"/>
  <c r="N385" i="6"/>
  <c r="AO385" i="6"/>
  <c r="N386" i="6"/>
  <c r="AO386" i="6"/>
  <c r="N387" i="6"/>
  <c r="AO387" i="6"/>
  <c r="N388" i="6"/>
  <c r="AO388" i="6"/>
  <c r="N389" i="6"/>
  <c r="AO389" i="6"/>
  <c r="N390" i="6"/>
  <c r="AO390" i="6"/>
  <c r="N391" i="6"/>
  <c r="AO391" i="6"/>
  <c r="N392" i="6"/>
  <c r="AO392" i="6"/>
  <c r="N393" i="6"/>
  <c r="AO393" i="6"/>
  <c r="N394" i="6"/>
  <c r="AO394" i="6"/>
  <c r="N395" i="6"/>
  <c r="AO395" i="6"/>
  <c r="N396" i="6"/>
  <c r="AO396" i="6"/>
  <c r="N397" i="6"/>
  <c r="AO397" i="6"/>
  <c r="N398" i="6"/>
  <c r="AO398" i="6"/>
  <c r="N399" i="6"/>
  <c r="AO399" i="6"/>
  <c r="N400" i="6"/>
  <c r="AO400" i="6"/>
  <c r="N401" i="6"/>
  <c r="AO401" i="6"/>
  <c r="N402" i="6"/>
  <c r="AO402" i="6"/>
  <c r="N403" i="6"/>
  <c r="AO403" i="6"/>
  <c r="N404" i="6"/>
  <c r="AO404" i="6"/>
  <c r="N405" i="6"/>
  <c r="AO405" i="6"/>
  <c r="N406" i="6"/>
  <c r="AO406" i="6"/>
  <c r="N407" i="6"/>
  <c r="AO407" i="6"/>
  <c r="N408" i="6"/>
  <c r="AO408" i="6"/>
  <c r="N409" i="6"/>
  <c r="AO409" i="6"/>
  <c r="N410" i="6"/>
  <c r="AO410" i="6"/>
  <c r="N411" i="6"/>
  <c r="AO411" i="6"/>
  <c r="N412" i="6"/>
  <c r="AO412" i="6"/>
  <c r="N413" i="6"/>
  <c r="AO413" i="6"/>
  <c r="N414" i="6"/>
  <c r="AO414" i="6"/>
  <c r="N415" i="6"/>
  <c r="AO415" i="6"/>
  <c r="N416" i="6"/>
  <c r="AO416" i="6"/>
  <c r="N417" i="6"/>
  <c r="AO417" i="6"/>
  <c r="N418" i="6"/>
  <c r="AO418" i="6"/>
  <c r="N419" i="6"/>
  <c r="AO419" i="6"/>
  <c r="N420" i="6"/>
  <c r="AO420" i="6"/>
  <c r="N421" i="6"/>
  <c r="AO421" i="6"/>
  <c r="N422" i="6"/>
  <c r="AO422" i="6"/>
  <c r="N423" i="6"/>
  <c r="AO423" i="6"/>
  <c r="N424" i="6"/>
  <c r="AO424" i="6"/>
  <c r="N425" i="6"/>
  <c r="AO425" i="6"/>
  <c r="N426" i="6"/>
  <c r="AO426" i="6"/>
  <c r="N427" i="6"/>
  <c r="AO427" i="6"/>
  <c r="N428" i="6"/>
  <c r="AO428" i="6"/>
  <c r="N429" i="6"/>
  <c r="AO429" i="6"/>
  <c r="N430" i="6"/>
  <c r="AO430" i="6"/>
  <c r="N431" i="6"/>
  <c r="AO431" i="6"/>
  <c r="N432" i="6"/>
  <c r="AO432" i="6"/>
  <c r="N433" i="6"/>
  <c r="AO433" i="6"/>
  <c r="N434" i="6"/>
  <c r="AO434" i="6"/>
  <c r="N435" i="6"/>
  <c r="AO435" i="6"/>
  <c r="N436" i="6"/>
  <c r="AO436" i="6"/>
  <c r="N437" i="6"/>
  <c r="AO437" i="6"/>
  <c r="N438" i="6"/>
  <c r="AO438" i="6"/>
  <c r="N439" i="6"/>
  <c r="AO439" i="6"/>
  <c r="N440" i="6"/>
  <c r="AO440" i="6"/>
  <c r="N441" i="6"/>
  <c r="AO441" i="6"/>
  <c r="N442" i="6"/>
  <c r="AO442" i="6"/>
  <c r="N443" i="6"/>
  <c r="AO443" i="6"/>
  <c r="N444" i="6"/>
  <c r="AO444" i="6"/>
  <c r="N445" i="6"/>
  <c r="AO445" i="6"/>
  <c r="N446" i="6"/>
  <c r="AO446" i="6"/>
  <c r="N447" i="6"/>
  <c r="AO447" i="6"/>
  <c r="N448" i="6"/>
  <c r="AO448" i="6"/>
  <c r="N449" i="6"/>
  <c r="AO449" i="6"/>
  <c r="N450" i="6"/>
  <c r="AO450" i="6"/>
  <c r="N451" i="6"/>
  <c r="AO451" i="6"/>
  <c r="N452" i="6"/>
  <c r="AO452" i="6"/>
  <c r="N453" i="6"/>
  <c r="AO453" i="6"/>
  <c r="N454" i="6"/>
  <c r="AO454" i="6"/>
  <c r="N455" i="6"/>
  <c r="AO455" i="6"/>
  <c r="N456" i="6"/>
  <c r="AO456" i="6"/>
  <c r="N457" i="6"/>
  <c r="AO457" i="6"/>
  <c r="N458" i="6"/>
  <c r="AO458" i="6"/>
  <c r="N459" i="6"/>
  <c r="AO459" i="6"/>
  <c r="N460" i="6"/>
  <c r="AO460" i="6"/>
  <c r="N461" i="6"/>
  <c r="AO461" i="6"/>
  <c r="N462" i="6"/>
  <c r="AO462" i="6"/>
  <c r="N463" i="6"/>
  <c r="AO463" i="6"/>
  <c r="N464" i="6"/>
  <c r="AO464" i="6"/>
  <c r="N465" i="6"/>
  <c r="AO465" i="6"/>
  <c r="N466" i="6"/>
  <c r="AO466" i="6"/>
  <c r="N467" i="6"/>
  <c r="AO467" i="6"/>
  <c r="N468" i="6"/>
  <c r="AO468" i="6"/>
  <c r="N469" i="6"/>
  <c r="AO469" i="6"/>
  <c r="N470" i="6"/>
  <c r="AO470" i="6"/>
  <c r="N471" i="6"/>
  <c r="AO471" i="6"/>
  <c r="N472" i="6"/>
  <c r="AO472" i="6"/>
  <c r="N473" i="6"/>
  <c r="AO473" i="6"/>
  <c r="N474" i="6"/>
  <c r="AO474" i="6"/>
  <c r="N475" i="6"/>
  <c r="AO475" i="6"/>
  <c r="N476" i="6"/>
  <c r="AO476" i="6"/>
  <c r="N477" i="6"/>
  <c r="AO477" i="6"/>
  <c r="N478" i="6"/>
  <c r="AO478" i="6"/>
  <c r="N479" i="6"/>
  <c r="AO479" i="6"/>
  <c r="N480" i="6"/>
  <c r="AO480" i="6"/>
  <c r="N481" i="6"/>
  <c r="AO481" i="6"/>
  <c r="N482" i="6"/>
  <c r="AO482" i="6"/>
  <c r="N483" i="6"/>
  <c r="AO483" i="6"/>
  <c r="N484" i="6"/>
  <c r="AO484" i="6"/>
  <c r="N485" i="6"/>
  <c r="AO485" i="6"/>
  <c r="N486" i="6"/>
  <c r="AO486" i="6"/>
  <c r="N487" i="6"/>
  <c r="AO487" i="6"/>
  <c r="N488" i="6"/>
  <c r="AO488" i="6"/>
  <c r="N489" i="6"/>
  <c r="AO489" i="6"/>
  <c r="N490" i="6"/>
  <c r="AO490" i="6"/>
  <c r="N491" i="6"/>
  <c r="AO491" i="6"/>
  <c r="N492" i="6"/>
  <c r="AO492" i="6"/>
  <c r="N493" i="6"/>
  <c r="AO493" i="6"/>
  <c r="N494" i="6"/>
  <c r="AO494" i="6"/>
  <c r="N495" i="6"/>
  <c r="AO495" i="6"/>
  <c r="N496" i="6"/>
  <c r="AO496" i="6"/>
  <c r="N497" i="6"/>
  <c r="AO497" i="6"/>
  <c r="N498" i="6"/>
  <c r="AO498" i="6"/>
  <c r="N499" i="6"/>
  <c r="AO499" i="6"/>
  <c r="N500" i="6"/>
  <c r="AO500" i="6"/>
  <c r="N501" i="6"/>
  <c r="AO501" i="6"/>
  <c r="N502" i="6"/>
  <c r="AO502" i="6"/>
  <c r="N503" i="6"/>
  <c r="AO503" i="6"/>
  <c r="N504" i="6"/>
  <c r="AO504" i="6"/>
  <c r="N505" i="6"/>
  <c r="AO505" i="6"/>
  <c r="N506" i="6"/>
  <c r="AO506" i="6"/>
  <c r="N507" i="6"/>
  <c r="AO507" i="6"/>
  <c r="N508" i="6"/>
  <c r="AO508" i="6"/>
  <c r="N509" i="6"/>
  <c r="AO509" i="6"/>
  <c r="N510" i="6"/>
  <c r="AO510" i="6"/>
  <c r="N511" i="6"/>
  <c r="AO511" i="6"/>
  <c r="N512" i="6"/>
  <c r="AO512" i="6"/>
  <c r="N513" i="6"/>
  <c r="AO513" i="6"/>
  <c r="N514" i="6"/>
  <c r="AO514" i="6"/>
  <c r="N515" i="6"/>
  <c r="AO515" i="6"/>
  <c r="N516" i="6"/>
  <c r="AO516" i="6"/>
  <c r="N517" i="6"/>
  <c r="AO517" i="6"/>
  <c r="N518" i="6"/>
  <c r="AO518" i="6"/>
  <c r="N519" i="6"/>
  <c r="AO519" i="6"/>
  <c r="N520" i="6"/>
  <c r="AO520" i="6"/>
  <c r="N521" i="6"/>
  <c r="AO521" i="6"/>
  <c r="N522" i="6"/>
  <c r="AO522" i="6"/>
  <c r="N523" i="6"/>
  <c r="AO523" i="6"/>
  <c r="N524" i="6"/>
  <c r="AO524" i="6"/>
  <c r="N525" i="6"/>
  <c r="AO525" i="6"/>
  <c r="N526" i="6"/>
  <c r="AO526" i="6"/>
  <c r="N527" i="6"/>
  <c r="AO527" i="6"/>
  <c r="N528" i="6"/>
  <c r="AO528" i="6"/>
  <c r="N529" i="6"/>
  <c r="AO529" i="6"/>
  <c r="N530" i="6"/>
  <c r="AO530" i="6"/>
  <c r="N531" i="6"/>
  <c r="AO531" i="6"/>
  <c r="N532" i="6"/>
  <c r="AO532" i="6"/>
  <c r="N533" i="6"/>
  <c r="AO533" i="6"/>
  <c r="N534" i="6"/>
  <c r="AO534" i="6"/>
  <c r="N535" i="6"/>
  <c r="AO535" i="6"/>
  <c r="N536" i="6"/>
  <c r="AO536" i="6"/>
  <c r="N537" i="6"/>
  <c r="AO537" i="6"/>
  <c r="N538" i="6"/>
  <c r="AO538" i="6"/>
  <c r="N539" i="6"/>
  <c r="AO539" i="6"/>
  <c r="N540" i="6"/>
  <c r="AO540" i="6"/>
  <c r="N541" i="6"/>
  <c r="AO541" i="6"/>
  <c r="N542" i="6"/>
  <c r="AO542" i="6"/>
  <c r="N543" i="6"/>
  <c r="AO543" i="6"/>
  <c r="N544" i="6"/>
  <c r="AO544" i="6"/>
  <c r="N545" i="6"/>
  <c r="AO545" i="6"/>
  <c r="N546" i="6"/>
  <c r="AO546" i="6"/>
  <c r="N547" i="6"/>
  <c r="AO547" i="6"/>
  <c r="N548" i="6"/>
  <c r="AO548" i="6"/>
  <c r="N549" i="6"/>
  <c r="AO549" i="6"/>
  <c r="N550" i="6"/>
  <c r="AO550" i="6"/>
  <c r="N551" i="6"/>
  <c r="AO551" i="6"/>
  <c r="N552" i="6"/>
  <c r="AO552" i="6"/>
  <c r="N553" i="6"/>
  <c r="AO553" i="6"/>
  <c r="N554" i="6"/>
  <c r="AO554" i="6"/>
  <c r="N555" i="6"/>
  <c r="AO555" i="6"/>
  <c r="N556" i="6"/>
  <c r="AO556" i="6"/>
  <c r="N557" i="6"/>
  <c r="AO557" i="6"/>
  <c r="N558" i="6"/>
  <c r="AO558" i="6"/>
  <c r="N559" i="6"/>
  <c r="AO559" i="6"/>
  <c r="N560" i="6"/>
  <c r="AO560" i="6"/>
  <c r="N561" i="6"/>
  <c r="AO561" i="6"/>
  <c r="N562" i="6"/>
  <c r="AO562" i="6"/>
  <c r="N563" i="6"/>
  <c r="AO563" i="6"/>
  <c r="N564" i="6"/>
  <c r="AO564" i="6"/>
  <c r="N565" i="6"/>
  <c r="AO565" i="6"/>
  <c r="N566" i="6"/>
  <c r="AO566" i="6"/>
  <c r="N567" i="6"/>
  <c r="AO567" i="6"/>
  <c r="N568" i="6"/>
  <c r="AO568" i="6"/>
  <c r="N569" i="6"/>
  <c r="AO569" i="6"/>
  <c r="N570" i="6"/>
  <c r="AO570" i="6"/>
  <c r="N571" i="6"/>
  <c r="AO571" i="6"/>
  <c r="N572" i="6"/>
  <c r="AO572" i="6"/>
  <c r="N573" i="6"/>
  <c r="AO573" i="6"/>
  <c r="N574" i="6"/>
  <c r="AO574" i="6"/>
  <c r="N575" i="6"/>
  <c r="AO575" i="6"/>
  <c r="N576" i="6"/>
  <c r="AO576" i="6"/>
  <c r="N577" i="6"/>
  <c r="AO577" i="6"/>
  <c r="N578" i="6"/>
  <c r="AO578" i="6"/>
  <c r="N579" i="6"/>
  <c r="AO579" i="6"/>
  <c r="N580" i="6"/>
  <c r="AO580" i="6"/>
  <c r="N581" i="6"/>
  <c r="AO581" i="6"/>
  <c r="N582" i="6"/>
  <c r="AO582" i="6"/>
  <c r="N583" i="6"/>
  <c r="AO583" i="6"/>
  <c r="N584" i="6"/>
  <c r="AO584" i="6"/>
  <c r="N585" i="6"/>
  <c r="AO585" i="6"/>
  <c r="N586" i="6"/>
  <c r="AO586" i="6"/>
  <c r="N587" i="6"/>
  <c r="AO587" i="6"/>
  <c r="N588" i="6"/>
  <c r="AO588" i="6"/>
  <c r="N589" i="6"/>
  <c r="AO589" i="6"/>
  <c r="N590" i="6"/>
  <c r="AO590" i="6"/>
  <c r="N591" i="6"/>
  <c r="AO591" i="6"/>
  <c r="N592" i="6"/>
  <c r="AO592" i="6"/>
  <c r="N593" i="6"/>
  <c r="AO593" i="6"/>
  <c r="N594" i="6"/>
  <c r="AO594" i="6"/>
  <c r="N595" i="6"/>
  <c r="AO595" i="6"/>
  <c r="N596" i="6"/>
  <c r="AO596" i="6"/>
  <c r="N597" i="6"/>
  <c r="AO597" i="6"/>
  <c r="N598" i="6"/>
  <c r="AO598" i="6"/>
  <c r="N599" i="6"/>
  <c r="AO599" i="6"/>
  <c r="N600" i="6"/>
  <c r="AO600" i="6"/>
  <c r="N601" i="6"/>
  <c r="AO601" i="6"/>
  <c r="N602" i="6"/>
  <c r="AO602" i="6"/>
  <c r="N603" i="6"/>
  <c r="AO603" i="6"/>
  <c r="N604" i="6"/>
  <c r="AO604" i="6"/>
  <c r="N605" i="6"/>
  <c r="AO605" i="6"/>
  <c r="N606" i="6"/>
  <c r="AO606" i="6"/>
  <c r="N607" i="6"/>
  <c r="AO607" i="6"/>
  <c r="N608" i="6"/>
  <c r="AO608" i="6"/>
  <c r="N609" i="6"/>
  <c r="AO609" i="6"/>
  <c r="N610" i="6"/>
  <c r="AO610" i="6"/>
  <c r="N611" i="6"/>
  <c r="AO611" i="6"/>
  <c r="N612" i="6"/>
  <c r="AO612" i="6"/>
  <c r="N613" i="6"/>
  <c r="AO613" i="6"/>
  <c r="N614" i="6"/>
  <c r="AO614" i="6"/>
  <c r="N615" i="6"/>
  <c r="AO615" i="6"/>
  <c r="N616" i="6"/>
  <c r="AO616" i="6"/>
  <c r="N617" i="6"/>
  <c r="AO617" i="6"/>
  <c r="N618" i="6"/>
  <c r="AO618" i="6"/>
  <c r="N619" i="6"/>
  <c r="AO619" i="6"/>
  <c r="N620" i="6"/>
  <c r="AO620" i="6"/>
  <c r="N621" i="6"/>
  <c r="AO621" i="6"/>
  <c r="N622" i="6"/>
  <c r="AO622" i="6"/>
  <c r="N623" i="6"/>
  <c r="AO623" i="6"/>
  <c r="N624" i="6"/>
  <c r="AO624" i="6"/>
  <c r="N625" i="6"/>
  <c r="AO625" i="6"/>
  <c r="N626" i="6"/>
  <c r="AO626" i="6"/>
  <c r="N627" i="6"/>
  <c r="AO627" i="6"/>
  <c r="N628" i="6"/>
  <c r="AO628" i="6"/>
  <c r="N629" i="6"/>
  <c r="AO629" i="6"/>
  <c r="N630" i="6"/>
  <c r="AO630" i="6"/>
  <c r="N631" i="6"/>
  <c r="AO631" i="6"/>
  <c r="N632" i="6"/>
  <c r="AO632" i="6"/>
  <c r="N633" i="6"/>
  <c r="AO633" i="6"/>
  <c r="N634" i="6"/>
  <c r="AO634" i="6"/>
  <c r="N635" i="6"/>
  <c r="AO635" i="6"/>
  <c r="N636" i="6"/>
  <c r="AO636" i="6"/>
  <c r="N637" i="6"/>
  <c r="AO637" i="6"/>
  <c r="N638" i="6"/>
  <c r="AO638" i="6"/>
  <c r="N639" i="6"/>
  <c r="AO639" i="6"/>
  <c r="N640" i="6"/>
  <c r="AO640" i="6"/>
  <c r="N641" i="6"/>
  <c r="AO641" i="6"/>
  <c r="N642" i="6"/>
  <c r="AO642" i="6"/>
  <c r="N643" i="6"/>
  <c r="AO643" i="6"/>
  <c r="N644" i="6"/>
  <c r="AO644" i="6"/>
  <c r="N645" i="6"/>
  <c r="AO645" i="6"/>
  <c r="N646" i="6"/>
  <c r="AO646" i="6"/>
  <c r="N647" i="6"/>
  <c r="AO647" i="6"/>
  <c r="N648" i="6"/>
  <c r="AO648" i="6"/>
  <c r="N649" i="6"/>
  <c r="AO649" i="6"/>
  <c r="N650" i="6"/>
  <c r="AO650" i="6"/>
  <c r="N651" i="6"/>
  <c r="AO651" i="6"/>
  <c r="N652" i="6"/>
  <c r="AO652" i="6"/>
  <c r="N653" i="6"/>
  <c r="AO653" i="6"/>
  <c r="N654" i="6"/>
  <c r="AO654" i="6"/>
  <c r="N655" i="6"/>
  <c r="AO655" i="6"/>
  <c r="N656" i="6"/>
  <c r="AO656" i="6"/>
  <c r="N657" i="6"/>
  <c r="AO657" i="6"/>
  <c r="N658" i="6"/>
  <c r="AO658" i="6"/>
  <c r="N659" i="6"/>
  <c r="AO659" i="6"/>
  <c r="N660" i="6"/>
  <c r="AO660" i="6"/>
  <c r="N661" i="6"/>
  <c r="AO661" i="6"/>
  <c r="N662" i="6"/>
  <c r="AO662" i="6"/>
  <c r="N663" i="6"/>
  <c r="AO663" i="6"/>
  <c r="N664" i="6"/>
  <c r="AO664" i="6"/>
  <c r="N665" i="6"/>
  <c r="AO665" i="6"/>
  <c r="N666" i="6"/>
  <c r="AO666" i="6"/>
  <c r="N667" i="6"/>
  <c r="AO667" i="6"/>
  <c r="N668" i="6"/>
  <c r="AO668" i="6"/>
  <c r="N669" i="6"/>
  <c r="AO669" i="6"/>
  <c r="N670" i="6"/>
  <c r="AO670" i="6"/>
  <c r="N671" i="6"/>
  <c r="AO671" i="6"/>
  <c r="N672" i="6"/>
  <c r="AO672" i="6"/>
  <c r="N673" i="6"/>
  <c r="AO673" i="6"/>
  <c r="N674" i="6"/>
  <c r="AO674" i="6"/>
  <c r="N675" i="6"/>
  <c r="AO675" i="6"/>
  <c r="N676" i="6"/>
  <c r="AO676" i="6"/>
  <c r="N677" i="6"/>
  <c r="AO677" i="6"/>
  <c r="N678" i="6"/>
  <c r="AO678" i="6"/>
  <c r="N679" i="6"/>
  <c r="AO679" i="6"/>
  <c r="N680" i="6"/>
  <c r="AO680" i="6"/>
  <c r="N681" i="6"/>
  <c r="AO681" i="6"/>
  <c r="N682" i="6"/>
  <c r="AO682" i="6"/>
  <c r="N683" i="6"/>
  <c r="AO683" i="6"/>
  <c r="N684" i="6"/>
  <c r="AO684" i="6"/>
  <c r="N685" i="6"/>
  <c r="AO685" i="6"/>
  <c r="N686" i="6"/>
  <c r="AO686" i="6"/>
  <c r="N687" i="6"/>
  <c r="AO687" i="6"/>
  <c r="N688" i="6"/>
  <c r="AO688" i="6"/>
  <c r="N689" i="6"/>
  <c r="AO689" i="6"/>
  <c r="N690" i="6"/>
  <c r="AO690" i="6"/>
  <c r="N691" i="6"/>
  <c r="AO691" i="6"/>
  <c r="N692" i="6"/>
  <c r="AO692" i="6"/>
  <c r="N693" i="6"/>
  <c r="AO693" i="6"/>
  <c r="N694" i="6"/>
  <c r="AO694" i="6"/>
  <c r="N695" i="6"/>
  <c r="AO695" i="6"/>
  <c r="N696" i="6"/>
  <c r="AO696" i="6"/>
  <c r="N697" i="6"/>
  <c r="AO697" i="6"/>
  <c r="N698" i="6"/>
  <c r="AO698" i="6"/>
  <c r="N699" i="6"/>
  <c r="AO699" i="6"/>
  <c r="N700" i="6"/>
  <c r="AO700" i="6"/>
  <c r="N701" i="6"/>
  <c r="AO701" i="6"/>
  <c r="N702" i="6"/>
  <c r="AO702" i="6"/>
  <c r="N703" i="6"/>
  <c r="AO703" i="6"/>
  <c r="N704" i="6"/>
  <c r="AO704" i="6"/>
  <c r="N705" i="6"/>
  <c r="AO705" i="6"/>
  <c r="N706" i="6"/>
  <c r="AO706" i="6"/>
  <c r="N707" i="6"/>
  <c r="AO707" i="6"/>
  <c r="N708" i="6"/>
  <c r="AO708" i="6"/>
  <c r="N709" i="6"/>
  <c r="AO709" i="6"/>
  <c r="N710" i="6"/>
  <c r="AO710" i="6"/>
  <c r="N711" i="6"/>
  <c r="AO711" i="6"/>
  <c r="N712" i="6"/>
  <c r="AO712" i="6"/>
  <c r="N713" i="6"/>
  <c r="AO713" i="6"/>
  <c r="N714" i="6"/>
  <c r="AO714" i="6"/>
  <c r="N715" i="6"/>
  <c r="AO715" i="6"/>
  <c r="N716" i="6"/>
  <c r="AO716" i="6"/>
  <c r="N717" i="6"/>
  <c r="AO717" i="6"/>
  <c r="N718" i="6"/>
  <c r="AO718" i="6"/>
  <c r="N719" i="6"/>
  <c r="AO719" i="6"/>
  <c r="N720" i="6"/>
  <c r="AO720" i="6"/>
  <c r="N721" i="6"/>
  <c r="AO721" i="6"/>
  <c r="N722" i="6"/>
  <c r="AO722" i="6"/>
  <c r="N723" i="6"/>
  <c r="AO723" i="6"/>
  <c r="N724" i="6"/>
  <c r="AO724" i="6"/>
  <c r="N725" i="6"/>
  <c r="AO725" i="6"/>
  <c r="N726" i="6"/>
  <c r="AO726" i="6"/>
  <c r="N727" i="6"/>
  <c r="AO727" i="6"/>
  <c r="N728" i="6"/>
  <c r="AO728" i="6"/>
  <c r="N729" i="6"/>
  <c r="AO729" i="6"/>
  <c r="N730" i="6"/>
  <c r="AO730" i="6"/>
  <c r="N731" i="6"/>
  <c r="AO731" i="6"/>
  <c r="N732" i="6"/>
  <c r="AO732" i="6"/>
  <c r="N733" i="6"/>
  <c r="AO733" i="6"/>
  <c r="N734" i="6"/>
  <c r="AO734" i="6"/>
  <c r="N735" i="6"/>
  <c r="AO735" i="6"/>
  <c r="N736" i="6"/>
  <c r="AO736" i="6"/>
  <c r="N737" i="6"/>
  <c r="AO737" i="6"/>
  <c r="N738" i="6"/>
  <c r="AO738" i="6"/>
  <c r="N739" i="6"/>
  <c r="AO739" i="6"/>
  <c r="N740" i="6"/>
  <c r="AO740" i="6"/>
  <c r="N741" i="6"/>
  <c r="AO741" i="6"/>
  <c r="N742" i="6"/>
  <c r="AO742" i="6"/>
  <c r="N743" i="6"/>
  <c r="AO743" i="6"/>
  <c r="N744" i="6"/>
  <c r="AO744" i="6"/>
  <c r="N745" i="6"/>
  <c r="AO745" i="6"/>
  <c r="N746" i="6"/>
  <c r="AO746" i="6"/>
  <c r="N747" i="6"/>
  <c r="AO747" i="6"/>
  <c r="N748" i="6"/>
  <c r="AO748" i="6"/>
  <c r="N749" i="6"/>
  <c r="AO749" i="6"/>
  <c r="N750" i="6"/>
  <c r="AO750" i="6"/>
  <c r="N751" i="6"/>
  <c r="AO751" i="6"/>
  <c r="N752" i="6"/>
  <c r="AO752" i="6"/>
  <c r="N753" i="6"/>
  <c r="AO753" i="6"/>
  <c r="N754" i="6"/>
  <c r="AO754" i="6"/>
  <c r="N755" i="6"/>
  <c r="AO755" i="6"/>
  <c r="N756" i="6"/>
  <c r="AO756" i="6"/>
  <c r="AO757" i="6"/>
  <c r="N6" i="6"/>
  <c r="AO6" i="6"/>
  <c r="AN757" i="6"/>
  <c r="J6" i="6"/>
  <c r="AN6" i="6"/>
  <c r="F6" i="6" a="1"/>
  <c r="F7" i="6"/>
  <c r="AM7" i="6"/>
  <c r="F8" i="6"/>
  <c r="AM8" i="6"/>
  <c r="F9" i="6"/>
  <c r="AM9" i="6"/>
  <c r="F10" i="6"/>
  <c r="AM10" i="6"/>
  <c r="F11" i="6"/>
  <c r="AM11" i="6"/>
  <c r="F12" i="6"/>
  <c r="AM12" i="6"/>
  <c r="F13" i="6"/>
  <c r="AM13" i="6"/>
  <c r="F14" i="6"/>
  <c r="AM14" i="6"/>
  <c r="F15" i="6"/>
  <c r="AM15" i="6"/>
  <c r="F16" i="6"/>
  <c r="AM16" i="6"/>
  <c r="F17" i="6"/>
  <c r="AM17" i="6"/>
  <c r="F18" i="6"/>
  <c r="AM18" i="6"/>
  <c r="F19" i="6"/>
  <c r="AM19" i="6"/>
  <c r="F20" i="6"/>
  <c r="AM20" i="6"/>
  <c r="F21" i="6"/>
  <c r="AM21" i="6"/>
  <c r="F22" i="6"/>
  <c r="AM22" i="6"/>
  <c r="F23" i="6"/>
  <c r="AM23" i="6"/>
  <c r="F24" i="6"/>
  <c r="AM24" i="6"/>
  <c r="F25" i="6"/>
  <c r="AM25" i="6"/>
  <c r="F26" i="6"/>
  <c r="AM26" i="6"/>
  <c r="F27" i="6"/>
  <c r="AM27" i="6"/>
  <c r="F28" i="6"/>
  <c r="AM28" i="6"/>
  <c r="F29" i="6"/>
  <c r="AM29" i="6"/>
  <c r="F30" i="6"/>
  <c r="AM30" i="6"/>
  <c r="F31" i="6"/>
  <c r="AM31" i="6"/>
  <c r="F32" i="6"/>
  <c r="AM32" i="6"/>
  <c r="F33" i="6"/>
  <c r="AM33" i="6"/>
  <c r="F34" i="6"/>
  <c r="AM34" i="6"/>
  <c r="F35" i="6"/>
  <c r="AM35" i="6"/>
  <c r="F36" i="6"/>
  <c r="AM36" i="6"/>
  <c r="F37" i="6"/>
  <c r="AM37" i="6"/>
  <c r="F38" i="6"/>
  <c r="AM38" i="6"/>
  <c r="F39" i="6"/>
  <c r="AM39" i="6"/>
  <c r="F40" i="6"/>
  <c r="AM40" i="6"/>
  <c r="F41" i="6"/>
  <c r="AM41" i="6"/>
  <c r="F42" i="6"/>
  <c r="AM42" i="6"/>
  <c r="F43" i="6"/>
  <c r="AM43" i="6"/>
  <c r="F44" i="6"/>
  <c r="AM44" i="6"/>
  <c r="F45" i="6"/>
  <c r="AM45" i="6"/>
  <c r="F46" i="6"/>
  <c r="AM46" i="6"/>
  <c r="F47" i="6"/>
  <c r="AM47" i="6"/>
  <c r="F48" i="6"/>
  <c r="AM48" i="6"/>
  <c r="F49" i="6"/>
  <c r="AM49" i="6"/>
  <c r="F50" i="6"/>
  <c r="AM50" i="6"/>
  <c r="F51" i="6"/>
  <c r="AM51" i="6"/>
  <c r="F52" i="6"/>
  <c r="AM52" i="6"/>
  <c r="F53" i="6"/>
  <c r="AM53" i="6"/>
  <c r="F54" i="6"/>
  <c r="AM54" i="6"/>
  <c r="F55" i="6"/>
  <c r="AM55" i="6"/>
  <c r="F56" i="6"/>
  <c r="AM56" i="6"/>
  <c r="F57" i="6"/>
  <c r="AM57" i="6"/>
  <c r="F58" i="6"/>
  <c r="AM58" i="6"/>
  <c r="F59" i="6"/>
  <c r="AM59" i="6"/>
  <c r="F60" i="6"/>
  <c r="AM60" i="6"/>
  <c r="F61" i="6"/>
  <c r="AM61" i="6"/>
  <c r="F62" i="6"/>
  <c r="AM62" i="6"/>
  <c r="F63" i="6"/>
  <c r="AM63" i="6"/>
  <c r="F64" i="6"/>
  <c r="AM64" i="6"/>
  <c r="F65" i="6"/>
  <c r="AM65" i="6"/>
  <c r="F66" i="6"/>
  <c r="AM66" i="6"/>
  <c r="F67" i="6"/>
  <c r="AM67" i="6"/>
  <c r="F68" i="6"/>
  <c r="AM68" i="6"/>
  <c r="F69" i="6"/>
  <c r="AM69" i="6"/>
  <c r="F70" i="6"/>
  <c r="AM70" i="6"/>
  <c r="F71" i="6"/>
  <c r="AM71" i="6"/>
  <c r="F72" i="6"/>
  <c r="AM72" i="6"/>
  <c r="F73" i="6"/>
  <c r="AM73" i="6"/>
  <c r="F74" i="6"/>
  <c r="AM74" i="6"/>
  <c r="F75" i="6"/>
  <c r="AM75" i="6"/>
  <c r="F76" i="6"/>
  <c r="AM76" i="6"/>
  <c r="F77" i="6"/>
  <c r="AM77" i="6"/>
  <c r="F78" i="6"/>
  <c r="AM78" i="6"/>
  <c r="F79" i="6"/>
  <c r="AM79" i="6"/>
  <c r="F80" i="6"/>
  <c r="AM80" i="6"/>
  <c r="F81" i="6"/>
  <c r="AM81" i="6"/>
  <c r="F82" i="6"/>
  <c r="AM82" i="6"/>
  <c r="F83" i="6"/>
  <c r="AM83" i="6"/>
  <c r="F84" i="6"/>
  <c r="AM84" i="6"/>
  <c r="F85" i="6"/>
  <c r="AM85" i="6"/>
  <c r="F86" i="6"/>
  <c r="AM86" i="6"/>
  <c r="F87" i="6"/>
  <c r="AM87" i="6"/>
  <c r="F88" i="6"/>
  <c r="AM88" i="6"/>
  <c r="F89" i="6"/>
  <c r="AM89" i="6"/>
  <c r="F90" i="6"/>
  <c r="AM90" i="6"/>
  <c r="F91" i="6"/>
  <c r="AM91" i="6"/>
  <c r="F92" i="6"/>
  <c r="AM92" i="6"/>
  <c r="F93" i="6"/>
  <c r="AM93" i="6"/>
  <c r="F94" i="6"/>
  <c r="AM94" i="6"/>
  <c r="F95" i="6"/>
  <c r="AM95" i="6"/>
  <c r="F96" i="6"/>
  <c r="AM96" i="6"/>
  <c r="F97" i="6"/>
  <c r="AM97" i="6"/>
  <c r="F98" i="6"/>
  <c r="AM98" i="6"/>
  <c r="F99" i="6"/>
  <c r="AM99" i="6"/>
  <c r="F100" i="6"/>
  <c r="AM100" i="6"/>
  <c r="F101" i="6"/>
  <c r="AM101" i="6"/>
  <c r="F102" i="6"/>
  <c r="AM102" i="6"/>
  <c r="F103" i="6"/>
  <c r="AM103" i="6"/>
  <c r="F104" i="6"/>
  <c r="AM104" i="6"/>
  <c r="F105" i="6"/>
  <c r="AM105" i="6"/>
  <c r="F106" i="6"/>
  <c r="AM106" i="6"/>
  <c r="F107" i="6"/>
  <c r="AM107" i="6"/>
  <c r="F108" i="6"/>
  <c r="AM108" i="6"/>
  <c r="F109" i="6"/>
  <c r="AM109" i="6"/>
  <c r="F110" i="6"/>
  <c r="AM110" i="6"/>
  <c r="F111" i="6"/>
  <c r="AM111" i="6"/>
  <c r="F112" i="6"/>
  <c r="AM112" i="6"/>
  <c r="F113" i="6"/>
  <c r="AM113" i="6"/>
  <c r="F114" i="6"/>
  <c r="AM114" i="6"/>
  <c r="F115" i="6"/>
  <c r="AM115" i="6"/>
  <c r="F116" i="6"/>
  <c r="AM116" i="6"/>
  <c r="F117" i="6"/>
  <c r="AM117" i="6"/>
  <c r="F118" i="6"/>
  <c r="AM118" i="6"/>
  <c r="F119" i="6"/>
  <c r="AM119" i="6"/>
  <c r="F120" i="6"/>
  <c r="AM120" i="6"/>
  <c r="F121" i="6"/>
  <c r="AM121" i="6"/>
  <c r="F122" i="6"/>
  <c r="AM122" i="6"/>
  <c r="F123" i="6"/>
  <c r="AM123" i="6"/>
  <c r="F124" i="6"/>
  <c r="AM124" i="6"/>
  <c r="F125" i="6"/>
  <c r="AM125" i="6"/>
  <c r="F126" i="6"/>
  <c r="AM126" i="6"/>
  <c r="F127" i="6"/>
  <c r="AM127" i="6"/>
  <c r="F128" i="6"/>
  <c r="AM128" i="6"/>
  <c r="F129" i="6"/>
  <c r="AM129" i="6"/>
  <c r="F130" i="6"/>
  <c r="AM130" i="6"/>
  <c r="F131" i="6"/>
  <c r="AM131" i="6"/>
  <c r="F132" i="6"/>
  <c r="AM132" i="6"/>
  <c r="F133" i="6"/>
  <c r="AM133" i="6"/>
  <c r="F134" i="6"/>
  <c r="AM134" i="6"/>
  <c r="F135" i="6"/>
  <c r="AM135" i="6"/>
  <c r="F136" i="6"/>
  <c r="AM136" i="6"/>
  <c r="F137" i="6"/>
  <c r="AM137" i="6"/>
  <c r="F138" i="6"/>
  <c r="AM138" i="6"/>
  <c r="F139" i="6"/>
  <c r="AM139" i="6"/>
  <c r="F140" i="6"/>
  <c r="AM140" i="6"/>
  <c r="F141" i="6"/>
  <c r="AM141" i="6"/>
  <c r="F142" i="6"/>
  <c r="AM142" i="6"/>
  <c r="F143" i="6"/>
  <c r="AM143" i="6"/>
  <c r="F144" i="6"/>
  <c r="AM144" i="6"/>
  <c r="F145" i="6"/>
  <c r="AM145" i="6"/>
  <c r="F146" i="6"/>
  <c r="AM146" i="6"/>
  <c r="F147" i="6"/>
  <c r="AM147" i="6"/>
  <c r="F148" i="6"/>
  <c r="AM148" i="6"/>
  <c r="F149" i="6"/>
  <c r="AM149" i="6"/>
  <c r="F150" i="6"/>
  <c r="AM150" i="6"/>
  <c r="F151" i="6"/>
  <c r="AM151" i="6"/>
  <c r="F152" i="6"/>
  <c r="AM152" i="6"/>
  <c r="F153" i="6"/>
  <c r="AM153" i="6"/>
  <c r="F154" i="6"/>
  <c r="AM154" i="6"/>
  <c r="F155" i="6"/>
  <c r="AM155" i="6"/>
  <c r="F156" i="6"/>
  <c r="AM156" i="6"/>
  <c r="F157" i="6"/>
  <c r="AM157" i="6"/>
  <c r="F158" i="6"/>
  <c r="AM158" i="6"/>
  <c r="F159" i="6"/>
  <c r="AM159" i="6"/>
  <c r="F160" i="6"/>
  <c r="AM160" i="6"/>
  <c r="F161" i="6"/>
  <c r="AM161" i="6"/>
  <c r="F162" i="6"/>
  <c r="AM162" i="6"/>
  <c r="F163" i="6"/>
  <c r="AM163" i="6"/>
  <c r="F164" i="6"/>
  <c r="AM164" i="6"/>
  <c r="F165" i="6"/>
  <c r="AM165" i="6"/>
  <c r="F166" i="6"/>
  <c r="AM166" i="6"/>
  <c r="F167" i="6"/>
  <c r="AM167" i="6"/>
  <c r="F168" i="6"/>
  <c r="AM168" i="6"/>
  <c r="F169" i="6"/>
  <c r="AM169" i="6"/>
  <c r="F170" i="6"/>
  <c r="AM170" i="6"/>
  <c r="F171" i="6"/>
  <c r="AM171" i="6"/>
  <c r="F172" i="6"/>
  <c r="AM172" i="6"/>
  <c r="F173" i="6"/>
  <c r="AM173" i="6"/>
  <c r="F174" i="6"/>
  <c r="AM174" i="6"/>
  <c r="F175" i="6"/>
  <c r="AM175" i="6"/>
  <c r="F176" i="6"/>
  <c r="AM176" i="6"/>
  <c r="F177" i="6"/>
  <c r="AM177" i="6"/>
  <c r="F178" i="6"/>
  <c r="AM178" i="6"/>
  <c r="F179" i="6"/>
  <c r="AM179" i="6"/>
  <c r="F180" i="6"/>
  <c r="AM180" i="6"/>
  <c r="F181" i="6"/>
  <c r="AM181" i="6"/>
  <c r="F182" i="6"/>
  <c r="AM182" i="6"/>
  <c r="F183" i="6"/>
  <c r="AM183" i="6"/>
  <c r="F184" i="6"/>
  <c r="AM184" i="6"/>
  <c r="F185" i="6"/>
  <c r="AM185" i="6"/>
  <c r="F186" i="6"/>
  <c r="AM186" i="6"/>
  <c r="F187" i="6"/>
  <c r="AM187" i="6"/>
  <c r="F188" i="6"/>
  <c r="AM188" i="6"/>
  <c r="F189" i="6"/>
  <c r="AM189" i="6"/>
  <c r="F190" i="6"/>
  <c r="AM190" i="6"/>
  <c r="F191" i="6"/>
  <c r="AM191" i="6"/>
  <c r="F192" i="6"/>
  <c r="AM192" i="6"/>
  <c r="F193" i="6"/>
  <c r="AM193" i="6"/>
  <c r="F194" i="6"/>
  <c r="AM194" i="6"/>
  <c r="F195" i="6"/>
  <c r="AM195" i="6"/>
  <c r="F196" i="6"/>
  <c r="AM196" i="6"/>
  <c r="F197" i="6"/>
  <c r="AM197" i="6"/>
  <c r="F198" i="6"/>
  <c r="AM198" i="6"/>
  <c r="F199" i="6"/>
  <c r="AM199" i="6"/>
  <c r="F200" i="6"/>
  <c r="AM200" i="6"/>
  <c r="F201" i="6"/>
  <c r="AM201" i="6"/>
  <c r="F202" i="6"/>
  <c r="AM202" i="6"/>
  <c r="F203" i="6"/>
  <c r="AM203" i="6"/>
  <c r="F204" i="6"/>
  <c r="AM204" i="6"/>
  <c r="F205" i="6"/>
  <c r="AM205" i="6"/>
  <c r="F206" i="6"/>
  <c r="AM206" i="6"/>
  <c r="F207" i="6"/>
  <c r="AM207" i="6"/>
  <c r="F208" i="6"/>
  <c r="AM208" i="6"/>
  <c r="F209" i="6"/>
  <c r="AM209" i="6"/>
  <c r="F210" i="6"/>
  <c r="AM210" i="6"/>
  <c r="F211" i="6"/>
  <c r="AM211" i="6"/>
  <c r="F212" i="6"/>
  <c r="AM212" i="6"/>
  <c r="F213" i="6"/>
  <c r="AM213" i="6"/>
  <c r="F214" i="6"/>
  <c r="AM214" i="6"/>
  <c r="F215" i="6"/>
  <c r="AM215" i="6"/>
  <c r="F216" i="6"/>
  <c r="AM216" i="6"/>
  <c r="F217" i="6"/>
  <c r="AM217" i="6"/>
  <c r="F218" i="6"/>
  <c r="AM218" i="6"/>
  <c r="F219" i="6"/>
  <c r="AM219" i="6"/>
  <c r="F220" i="6"/>
  <c r="AM220" i="6"/>
  <c r="F221" i="6"/>
  <c r="AM221" i="6"/>
  <c r="F222" i="6"/>
  <c r="AM222" i="6"/>
  <c r="F223" i="6"/>
  <c r="AM223" i="6"/>
  <c r="F224" i="6"/>
  <c r="AM224" i="6"/>
  <c r="F225" i="6"/>
  <c r="AM225" i="6"/>
  <c r="F226" i="6"/>
  <c r="AM226" i="6"/>
  <c r="F227" i="6"/>
  <c r="AM227" i="6"/>
  <c r="F228" i="6"/>
  <c r="AM228" i="6"/>
  <c r="F229" i="6"/>
  <c r="AM229" i="6"/>
  <c r="F230" i="6"/>
  <c r="AM230" i="6"/>
  <c r="F231" i="6"/>
  <c r="AM231" i="6"/>
  <c r="F232" i="6"/>
  <c r="AM232" i="6"/>
  <c r="F233" i="6"/>
  <c r="AM233" i="6"/>
  <c r="F234" i="6"/>
  <c r="AM234" i="6"/>
  <c r="F235" i="6"/>
  <c r="AM235" i="6"/>
  <c r="F236" i="6"/>
  <c r="AM236" i="6"/>
  <c r="F237" i="6"/>
  <c r="AM237" i="6"/>
  <c r="F238" i="6"/>
  <c r="AM238" i="6"/>
  <c r="F239" i="6"/>
  <c r="AM239" i="6"/>
  <c r="F240" i="6"/>
  <c r="AM240" i="6"/>
  <c r="F241" i="6"/>
  <c r="AM241" i="6"/>
  <c r="F242" i="6"/>
  <c r="AM242" i="6"/>
  <c r="F243" i="6"/>
  <c r="AM243" i="6"/>
  <c r="F244" i="6"/>
  <c r="AM244" i="6"/>
  <c r="F245" i="6"/>
  <c r="AM245" i="6"/>
  <c r="F246" i="6"/>
  <c r="AM246" i="6"/>
  <c r="F247" i="6"/>
  <c r="AM247" i="6"/>
  <c r="F248" i="6"/>
  <c r="AM248" i="6"/>
  <c r="F249" i="6"/>
  <c r="AM249" i="6"/>
  <c r="F250" i="6"/>
  <c r="AM250" i="6"/>
  <c r="F251" i="6"/>
  <c r="AM251" i="6"/>
  <c r="F252" i="6"/>
  <c r="AM252" i="6"/>
  <c r="F253" i="6"/>
  <c r="AM253" i="6"/>
  <c r="F254" i="6"/>
  <c r="AM254" i="6"/>
  <c r="F255" i="6"/>
  <c r="AM255" i="6"/>
  <c r="F256" i="6"/>
  <c r="AM256" i="6"/>
  <c r="F257" i="6"/>
  <c r="AM257" i="6"/>
  <c r="F258" i="6"/>
  <c r="AM258" i="6"/>
  <c r="F259" i="6"/>
  <c r="AM259" i="6"/>
  <c r="F260" i="6"/>
  <c r="AM260" i="6"/>
  <c r="F261" i="6"/>
  <c r="AM261" i="6"/>
  <c r="F262" i="6"/>
  <c r="AM262" i="6"/>
  <c r="F263" i="6"/>
  <c r="AM263" i="6"/>
  <c r="F264" i="6"/>
  <c r="AM264" i="6"/>
  <c r="F265" i="6"/>
  <c r="AM265" i="6"/>
  <c r="F266" i="6"/>
  <c r="AM266" i="6"/>
  <c r="F267" i="6"/>
  <c r="AM267" i="6"/>
  <c r="F268" i="6"/>
  <c r="AM268" i="6"/>
  <c r="F269" i="6"/>
  <c r="AM269" i="6"/>
  <c r="F270" i="6"/>
  <c r="AM270" i="6"/>
  <c r="F271" i="6"/>
  <c r="AM271" i="6"/>
  <c r="F272" i="6"/>
  <c r="AM272" i="6"/>
  <c r="F273" i="6"/>
  <c r="AM273" i="6"/>
  <c r="F274" i="6"/>
  <c r="AM274" i="6"/>
  <c r="F275" i="6"/>
  <c r="AM275" i="6"/>
  <c r="F276" i="6"/>
  <c r="AM276" i="6"/>
  <c r="F277" i="6"/>
  <c r="AM277" i="6"/>
  <c r="F278" i="6"/>
  <c r="AM278" i="6"/>
  <c r="F279" i="6"/>
  <c r="AM279" i="6"/>
  <c r="F280" i="6"/>
  <c r="AM280" i="6"/>
  <c r="F281" i="6"/>
  <c r="AM281" i="6"/>
  <c r="F282" i="6"/>
  <c r="AM282" i="6"/>
  <c r="F283" i="6"/>
  <c r="AM283" i="6"/>
  <c r="F284" i="6"/>
  <c r="AM284" i="6"/>
  <c r="F285" i="6"/>
  <c r="AM285" i="6"/>
  <c r="F286" i="6"/>
  <c r="AM286" i="6"/>
  <c r="F287" i="6"/>
  <c r="AM287" i="6"/>
  <c r="F288" i="6"/>
  <c r="AM288" i="6"/>
  <c r="F289" i="6"/>
  <c r="AM289" i="6"/>
  <c r="F290" i="6"/>
  <c r="AM290" i="6"/>
  <c r="F291" i="6"/>
  <c r="AM291" i="6"/>
  <c r="F292" i="6"/>
  <c r="AM292" i="6"/>
  <c r="F293" i="6"/>
  <c r="AM293" i="6"/>
  <c r="F294" i="6"/>
  <c r="AM294" i="6"/>
  <c r="F295" i="6"/>
  <c r="AM295" i="6"/>
  <c r="F296" i="6"/>
  <c r="AM296" i="6"/>
  <c r="F297" i="6"/>
  <c r="AM297" i="6"/>
  <c r="F298" i="6"/>
  <c r="AM298" i="6"/>
  <c r="F299" i="6"/>
  <c r="AM299" i="6"/>
  <c r="F300" i="6"/>
  <c r="AM300" i="6"/>
  <c r="F301" i="6"/>
  <c r="AM301" i="6"/>
  <c r="F302" i="6"/>
  <c r="AM302" i="6"/>
  <c r="F303" i="6"/>
  <c r="AM303" i="6"/>
  <c r="F304" i="6"/>
  <c r="AM304" i="6"/>
  <c r="F305" i="6"/>
  <c r="AM305" i="6"/>
  <c r="F306" i="6"/>
  <c r="AM306" i="6"/>
  <c r="F307" i="6"/>
  <c r="AM307" i="6"/>
  <c r="F308" i="6"/>
  <c r="AM308" i="6"/>
  <c r="F309" i="6"/>
  <c r="AM309" i="6"/>
  <c r="F310" i="6"/>
  <c r="AM310" i="6"/>
  <c r="F311" i="6"/>
  <c r="AM311" i="6"/>
  <c r="F312" i="6"/>
  <c r="AM312" i="6"/>
  <c r="F313" i="6"/>
  <c r="AM313" i="6"/>
  <c r="F314" i="6"/>
  <c r="AM314" i="6"/>
  <c r="F315" i="6"/>
  <c r="AM315" i="6"/>
  <c r="F316" i="6"/>
  <c r="AM316" i="6"/>
  <c r="F317" i="6"/>
  <c r="AM317" i="6"/>
  <c r="F318" i="6"/>
  <c r="AM318" i="6"/>
  <c r="F319" i="6"/>
  <c r="AM319" i="6"/>
  <c r="F320" i="6"/>
  <c r="AM320" i="6"/>
  <c r="F321" i="6"/>
  <c r="AM321" i="6"/>
  <c r="F322" i="6"/>
  <c r="AM322" i="6"/>
  <c r="F323" i="6"/>
  <c r="AM323" i="6"/>
  <c r="F324" i="6"/>
  <c r="AM324" i="6"/>
  <c r="F325" i="6"/>
  <c r="AM325" i="6"/>
  <c r="F326" i="6"/>
  <c r="AM326" i="6"/>
  <c r="F327" i="6"/>
  <c r="AM327" i="6"/>
  <c r="F328" i="6"/>
  <c r="AM328" i="6"/>
  <c r="F329" i="6"/>
  <c r="AM329" i="6"/>
  <c r="F330" i="6"/>
  <c r="AM330" i="6"/>
  <c r="F331" i="6"/>
  <c r="AM331" i="6"/>
  <c r="F332" i="6"/>
  <c r="AM332" i="6"/>
  <c r="F333" i="6"/>
  <c r="AM333" i="6"/>
  <c r="F334" i="6"/>
  <c r="AM334" i="6"/>
  <c r="F335" i="6"/>
  <c r="AM335" i="6"/>
  <c r="F336" i="6"/>
  <c r="AM336" i="6"/>
  <c r="F337" i="6"/>
  <c r="AM337" i="6"/>
  <c r="F338" i="6"/>
  <c r="AM338" i="6"/>
  <c r="F339" i="6"/>
  <c r="AM339" i="6"/>
  <c r="F340" i="6"/>
  <c r="AM340" i="6"/>
  <c r="F341" i="6"/>
  <c r="AM341" i="6"/>
  <c r="F342" i="6"/>
  <c r="AM342" i="6"/>
  <c r="F343" i="6"/>
  <c r="AM343" i="6"/>
  <c r="F344" i="6"/>
  <c r="AM344" i="6"/>
  <c r="F345" i="6"/>
  <c r="AM345" i="6"/>
  <c r="F346" i="6"/>
  <c r="AM346" i="6"/>
  <c r="F347" i="6"/>
  <c r="AM347" i="6"/>
  <c r="F348" i="6"/>
  <c r="AM348" i="6"/>
  <c r="F349" i="6"/>
  <c r="AM349" i="6"/>
  <c r="F350" i="6"/>
  <c r="AM350" i="6"/>
  <c r="F351" i="6"/>
  <c r="AM351" i="6"/>
  <c r="F352" i="6"/>
  <c r="AM352" i="6"/>
  <c r="F353" i="6"/>
  <c r="AM353" i="6"/>
  <c r="F354" i="6"/>
  <c r="AM354" i="6"/>
  <c r="F355" i="6"/>
  <c r="AM355" i="6"/>
  <c r="F356" i="6"/>
  <c r="AM356" i="6"/>
  <c r="F357" i="6"/>
  <c r="AM357" i="6"/>
  <c r="F358" i="6"/>
  <c r="AM358" i="6"/>
  <c r="F359" i="6"/>
  <c r="AM359" i="6"/>
  <c r="F360" i="6"/>
  <c r="AM360" i="6"/>
  <c r="F361" i="6"/>
  <c r="AM361" i="6"/>
  <c r="F362" i="6"/>
  <c r="AM362" i="6"/>
  <c r="F363" i="6"/>
  <c r="AM363" i="6"/>
  <c r="F364" i="6"/>
  <c r="AM364" i="6"/>
  <c r="F365" i="6"/>
  <c r="AM365" i="6"/>
  <c r="F366" i="6"/>
  <c r="AM366" i="6"/>
  <c r="F367" i="6"/>
  <c r="AM367" i="6"/>
  <c r="F368" i="6"/>
  <c r="AM368" i="6"/>
  <c r="F369" i="6"/>
  <c r="AM369" i="6"/>
  <c r="F370" i="6"/>
  <c r="AM370" i="6"/>
  <c r="F371" i="6"/>
  <c r="AM371" i="6"/>
  <c r="F372" i="6"/>
  <c r="AM372" i="6"/>
  <c r="F373" i="6"/>
  <c r="AM373" i="6"/>
  <c r="F374" i="6"/>
  <c r="AM374" i="6"/>
  <c r="F375" i="6"/>
  <c r="AM375" i="6"/>
  <c r="F376" i="6"/>
  <c r="AM376" i="6"/>
  <c r="F377" i="6"/>
  <c r="AM377" i="6"/>
  <c r="F378" i="6"/>
  <c r="AM378" i="6"/>
  <c r="F379" i="6"/>
  <c r="AM379" i="6"/>
  <c r="F380" i="6"/>
  <c r="AM380" i="6"/>
  <c r="F381" i="6"/>
  <c r="AM381" i="6"/>
  <c r="F382" i="6"/>
  <c r="AM382" i="6"/>
  <c r="F383" i="6"/>
  <c r="AM383" i="6"/>
  <c r="F384" i="6"/>
  <c r="AM384" i="6"/>
  <c r="F385" i="6"/>
  <c r="AM385" i="6"/>
  <c r="F386" i="6"/>
  <c r="AM386" i="6"/>
  <c r="F387" i="6"/>
  <c r="AM387" i="6"/>
  <c r="F388" i="6"/>
  <c r="AM388" i="6"/>
  <c r="F389" i="6"/>
  <c r="AM389" i="6"/>
  <c r="F390" i="6"/>
  <c r="AM390" i="6"/>
  <c r="F391" i="6"/>
  <c r="AM391" i="6"/>
  <c r="F392" i="6"/>
  <c r="AM392" i="6"/>
  <c r="F393" i="6"/>
  <c r="AM393" i="6"/>
  <c r="F394" i="6"/>
  <c r="AM394" i="6"/>
  <c r="F395" i="6"/>
  <c r="AM395" i="6"/>
  <c r="F396" i="6"/>
  <c r="AM396" i="6"/>
  <c r="F397" i="6"/>
  <c r="AM397" i="6"/>
  <c r="F398" i="6"/>
  <c r="AM398" i="6"/>
  <c r="F399" i="6"/>
  <c r="AM399" i="6"/>
  <c r="F400" i="6"/>
  <c r="AM400" i="6"/>
  <c r="F401" i="6"/>
  <c r="AM401" i="6"/>
  <c r="F402" i="6"/>
  <c r="AM402" i="6"/>
  <c r="F403" i="6"/>
  <c r="AM403" i="6"/>
  <c r="F404" i="6"/>
  <c r="AM404" i="6"/>
  <c r="F405" i="6"/>
  <c r="AM405" i="6"/>
  <c r="F406" i="6"/>
  <c r="AM406" i="6"/>
  <c r="F407" i="6"/>
  <c r="AM407" i="6"/>
  <c r="F408" i="6"/>
  <c r="AM408" i="6"/>
  <c r="F409" i="6"/>
  <c r="AM409" i="6"/>
  <c r="F410" i="6"/>
  <c r="AM410" i="6"/>
  <c r="F411" i="6"/>
  <c r="AM411" i="6"/>
  <c r="F412" i="6"/>
  <c r="AM412" i="6"/>
  <c r="F413" i="6"/>
  <c r="AM413" i="6"/>
  <c r="F414" i="6"/>
  <c r="AM414" i="6"/>
  <c r="F415" i="6"/>
  <c r="AM415" i="6"/>
  <c r="F416" i="6"/>
  <c r="AM416" i="6"/>
  <c r="F417" i="6"/>
  <c r="AM417" i="6"/>
  <c r="F418" i="6"/>
  <c r="AM418" i="6"/>
  <c r="F419" i="6"/>
  <c r="AM419" i="6"/>
  <c r="F420" i="6"/>
  <c r="AM420" i="6"/>
  <c r="F421" i="6"/>
  <c r="AM421" i="6"/>
  <c r="F422" i="6"/>
  <c r="AM422" i="6"/>
  <c r="F423" i="6"/>
  <c r="AM423" i="6"/>
  <c r="F424" i="6"/>
  <c r="AM424" i="6"/>
  <c r="F425" i="6"/>
  <c r="AM425" i="6"/>
  <c r="F426" i="6"/>
  <c r="AM426" i="6"/>
  <c r="F427" i="6"/>
  <c r="AM427" i="6"/>
  <c r="F428" i="6"/>
  <c r="AM428" i="6"/>
  <c r="F429" i="6"/>
  <c r="AM429" i="6"/>
  <c r="F430" i="6"/>
  <c r="AM430" i="6"/>
  <c r="F431" i="6"/>
  <c r="AM431" i="6"/>
  <c r="F432" i="6"/>
  <c r="AM432" i="6"/>
  <c r="F433" i="6"/>
  <c r="AM433" i="6"/>
  <c r="F434" i="6"/>
  <c r="AM434" i="6"/>
  <c r="F435" i="6"/>
  <c r="AM435" i="6"/>
  <c r="F436" i="6"/>
  <c r="AM436" i="6"/>
  <c r="F437" i="6"/>
  <c r="AM437" i="6"/>
  <c r="F438" i="6"/>
  <c r="AM438" i="6"/>
  <c r="F439" i="6"/>
  <c r="AM439" i="6"/>
  <c r="F440" i="6"/>
  <c r="AM440" i="6"/>
  <c r="F441" i="6"/>
  <c r="AM441" i="6"/>
  <c r="F442" i="6"/>
  <c r="AM442" i="6"/>
  <c r="F443" i="6"/>
  <c r="AM443" i="6"/>
  <c r="F444" i="6"/>
  <c r="AM444" i="6"/>
  <c r="F445" i="6"/>
  <c r="AM445" i="6"/>
  <c r="F446" i="6"/>
  <c r="AM446" i="6"/>
  <c r="F447" i="6"/>
  <c r="AM447" i="6"/>
  <c r="F448" i="6"/>
  <c r="AM448" i="6"/>
  <c r="F449" i="6"/>
  <c r="AM449" i="6"/>
  <c r="F450" i="6"/>
  <c r="AM450" i="6"/>
  <c r="F451" i="6"/>
  <c r="AM451" i="6"/>
  <c r="F452" i="6"/>
  <c r="AM452" i="6"/>
  <c r="F453" i="6"/>
  <c r="AM453" i="6"/>
  <c r="F454" i="6"/>
  <c r="AM454" i="6"/>
  <c r="F455" i="6"/>
  <c r="AM455" i="6"/>
  <c r="F456" i="6"/>
  <c r="AM456" i="6"/>
  <c r="F457" i="6"/>
  <c r="AM457" i="6"/>
  <c r="F458" i="6"/>
  <c r="AM458" i="6"/>
  <c r="F459" i="6"/>
  <c r="AM459" i="6"/>
  <c r="F460" i="6"/>
  <c r="AM460" i="6"/>
  <c r="F461" i="6"/>
  <c r="AM461" i="6"/>
  <c r="F462" i="6"/>
  <c r="AM462" i="6"/>
  <c r="F463" i="6"/>
  <c r="AM463" i="6"/>
  <c r="F464" i="6"/>
  <c r="AM464" i="6"/>
  <c r="F465" i="6"/>
  <c r="AM465" i="6"/>
  <c r="F466" i="6"/>
  <c r="AM466" i="6"/>
  <c r="F467" i="6"/>
  <c r="AM467" i="6"/>
  <c r="F468" i="6"/>
  <c r="AM468" i="6"/>
  <c r="F469" i="6"/>
  <c r="AM469" i="6"/>
  <c r="F470" i="6"/>
  <c r="AM470" i="6"/>
  <c r="F471" i="6"/>
  <c r="AM471" i="6"/>
  <c r="F472" i="6"/>
  <c r="AM472" i="6"/>
  <c r="F473" i="6"/>
  <c r="AM473" i="6"/>
  <c r="F474" i="6"/>
  <c r="AM474" i="6"/>
  <c r="F475" i="6"/>
  <c r="AM475" i="6"/>
  <c r="F476" i="6"/>
  <c r="AM476" i="6"/>
  <c r="F477" i="6"/>
  <c r="AM477" i="6"/>
  <c r="F478" i="6"/>
  <c r="AM478" i="6"/>
  <c r="F479" i="6"/>
  <c r="AM479" i="6"/>
  <c r="F480" i="6"/>
  <c r="AM480" i="6"/>
  <c r="F481" i="6"/>
  <c r="AM481" i="6"/>
  <c r="F482" i="6"/>
  <c r="AM482" i="6"/>
  <c r="F483" i="6"/>
  <c r="AM483" i="6"/>
  <c r="F484" i="6"/>
  <c r="AM484" i="6"/>
  <c r="F485" i="6"/>
  <c r="AM485" i="6"/>
  <c r="F486" i="6"/>
  <c r="AM486" i="6"/>
  <c r="F487" i="6"/>
  <c r="AM487" i="6"/>
  <c r="F488" i="6"/>
  <c r="AM488" i="6"/>
  <c r="F489" i="6"/>
  <c r="AM489" i="6"/>
  <c r="F490" i="6"/>
  <c r="AM490" i="6"/>
  <c r="F491" i="6"/>
  <c r="AM491" i="6"/>
  <c r="F492" i="6"/>
  <c r="AM492" i="6"/>
  <c r="F493" i="6"/>
  <c r="AM493" i="6"/>
  <c r="F494" i="6"/>
  <c r="AM494" i="6"/>
  <c r="F495" i="6"/>
  <c r="AM495" i="6"/>
  <c r="F496" i="6"/>
  <c r="AM496" i="6"/>
  <c r="F497" i="6"/>
  <c r="AM497" i="6"/>
  <c r="F498" i="6"/>
  <c r="AM498" i="6"/>
  <c r="F499" i="6"/>
  <c r="AM499" i="6"/>
  <c r="F500" i="6"/>
  <c r="AM500" i="6"/>
  <c r="F501" i="6"/>
  <c r="AM501" i="6"/>
  <c r="F502" i="6"/>
  <c r="AM502" i="6"/>
  <c r="F503" i="6"/>
  <c r="AM503" i="6"/>
  <c r="F504" i="6"/>
  <c r="AM504" i="6"/>
  <c r="F505" i="6"/>
  <c r="AM505" i="6"/>
  <c r="F506" i="6"/>
  <c r="AM506" i="6"/>
  <c r="F507" i="6"/>
  <c r="AM507" i="6"/>
  <c r="F508" i="6"/>
  <c r="AM508" i="6"/>
  <c r="F509" i="6"/>
  <c r="AM509" i="6"/>
  <c r="F510" i="6"/>
  <c r="AM510" i="6"/>
  <c r="F511" i="6"/>
  <c r="AM511" i="6"/>
  <c r="F512" i="6"/>
  <c r="AM512" i="6"/>
  <c r="F513" i="6"/>
  <c r="AM513" i="6"/>
  <c r="F514" i="6"/>
  <c r="AM514" i="6"/>
  <c r="F515" i="6"/>
  <c r="AM515" i="6"/>
  <c r="F516" i="6"/>
  <c r="AM516" i="6"/>
  <c r="F517" i="6"/>
  <c r="AM517" i="6"/>
  <c r="F518" i="6"/>
  <c r="AM518" i="6"/>
  <c r="F519" i="6"/>
  <c r="AM519" i="6"/>
  <c r="F520" i="6"/>
  <c r="AM520" i="6"/>
  <c r="F521" i="6"/>
  <c r="AM521" i="6"/>
  <c r="F522" i="6"/>
  <c r="AM522" i="6"/>
  <c r="F523" i="6"/>
  <c r="AM523" i="6"/>
  <c r="F524" i="6"/>
  <c r="AM524" i="6"/>
  <c r="F525" i="6"/>
  <c r="AM525" i="6"/>
  <c r="F526" i="6"/>
  <c r="AM526" i="6"/>
  <c r="F527" i="6"/>
  <c r="AM527" i="6"/>
  <c r="F528" i="6"/>
  <c r="AM528" i="6"/>
  <c r="F529" i="6"/>
  <c r="AM529" i="6"/>
  <c r="F530" i="6"/>
  <c r="AM530" i="6"/>
  <c r="F531" i="6"/>
  <c r="AM531" i="6"/>
  <c r="F532" i="6"/>
  <c r="AM532" i="6"/>
  <c r="F533" i="6"/>
  <c r="AM533" i="6"/>
  <c r="F534" i="6"/>
  <c r="AM534" i="6"/>
  <c r="F535" i="6"/>
  <c r="AM535" i="6"/>
  <c r="F536" i="6"/>
  <c r="AM536" i="6"/>
  <c r="F537" i="6"/>
  <c r="AM537" i="6"/>
  <c r="F538" i="6"/>
  <c r="AM538" i="6"/>
  <c r="F539" i="6"/>
  <c r="AM539" i="6"/>
  <c r="F540" i="6"/>
  <c r="AM540" i="6"/>
  <c r="F541" i="6"/>
  <c r="AM541" i="6"/>
  <c r="F542" i="6"/>
  <c r="AM542" i="6"/>
  <c r="F543" i="6"/>
  <c r="AM543" i="6"/>
  <c r="F544" i="6"/>
  <c r="AM544" i="6"/>
  <c r="F545" i="6"/>
  <c r="AM545" i="6"/>
  <c r="F546" i="6"/>
  <c r="AM546" i="6"/>
  <c r="F547" i="6"/>
  <c r="AM547" i="6"/>
  <c r="F548" i="6"/>
  <c r="AM548" i="6"/>
  <c r="F549" i="6"/>
  <c r="AM549" i="6"/>
  <c r="F550" i="6"/>
  <c r="AM550" i="6"/>
  <c r="F551" i="6"/>
  <c r="AM551" i="6"/>
  <c r="F552" i="6"/>
  <c r="AM552" i="6"/>
  <c r="F553" i="6"/>
  <c r="AM553" i="6"/>
  <c r="F554" i="6"/>
  <c r="AM554" i="6"/>
  <c r="F555" i="6"/>
  <c r="AM555" i="6"/>
  <c r="F556" i="6"/>
  <c r="AM556" i="6"/>
  <c r="F557" i="6"/>
  <c r="AM557" i="6"/>
  <c r="F558" i="6"/>
  <c r="AM558" i="6"/>
  <c r="F559" i="6"/>
  <c r="AM559" i="6"/>
  <c r="F560" i="6"/>
  <c r="AM560" i="6"/>
  <c r="F561" i="6"/>
  <c r="AM561" i="6"/>
  <c r="F562" i="6"/>
  <c r="AM562" i="6"/>
  <c r="F563" i="6"/>
  <c r="AM563" i="6"/>
  <c r="F564" i="6"/>
  <c r="AM564" i="6"/>
  <c r="F565" i="6"/>
  <c r="AM565" i="6"/>
  <c r="F566" i="6"/>
  <c r="AM566" i="6"/>
  <c r="F567" i="6"/>
  <c r="AM567" i="6"/>
  <c r="F568" i="6"/>
  <c r="AM568" i="6"/>
  <c r="F569" i="6"/>
  <c r="AM569" i="6"/>
  <c r="F570" i="6"/>
  <c r="AM570" i="6"/>
  <c r="F571" i="6"/>
  <c r="AM571" i="6"/>
  <c r="F572" i="6"/>
  <c r="AM572" i="6"/>
  <c r="F573" i="6"/>
  <c r="AM573" i="6"/>
  <c r="F574" i="6"/>
  <c r="AM574" i="6"/>
  <c r="F575" i="6"/>
  <c r="AM575" i="6"/>
  <c r="F576" i="6"/>
  <c r="AM576" i="6"/>
  <c r="F577" i="6"/>
  <c r="AM577" i="6"/>
  <c r="F578" i="6"/>
  <c r="AM578" i="6"/>
  <c r="F579" i="6"/>
  <c r="AM579" i="6"/>
  <c r="F580" i="6"/>
  <c r="AM580" i="6"/>
  <c r="F581" i="6"/>
  <c r="AM581" i="6"/>
  <c r="F582" i="6"/>
  <c r="AM582" i="6"/>
  <c r="F583" i="6"/>
  <c r="AM583" i="6"/>
  <c r="F584" i="6"/>
  <c r="AM584" i="6"/>
  <c r="F585" i="6"/>
  <c r="AM585" i="6"/>
  <c r="F586" i="6"/>
  <c r="AM586" i="6"/>
  <c r="F587" i="6"/>
  <c r="AM587" i="6"/>
  <c r="F588" i="6"/>
  <c r="AM588" i="6"/>
  <c r="F589" i="6"/>
  <c r="AM589" i="6"/>
  <c r="F590" i="6"/>
  <c r="AM590" i="6"/>
  <c r="F591" i="6"/>
  <c r="AM591" i="6"/>
  <c r="F592" i="6"/>
  <c r="AM592" i="6"/>
  <c r="F593" i="6"/>
  <c r="AM593" i="6"/>
  <c r="F594" i="6"/>
  <c r="AM594" i="6"/>
  <c r="F595" i="6"/>
  <c r="AM595" i="6"/>
  <c r="F596" i="6"/>
  <c r="AM596" i="6"/>
  <c r="F597" i="6"/>
  <c r="AM597" i="6"/>
  <c r="F598" i="6"/>
  <c r="AM598" i="6"/>
  <c r="F599" i="6"/>
  <c r="AM599" i="6"/>
  <c r="F600" i="6"/>
  <c r="AM600" i="6"/>
  <c r="F601" i="6"/>
  <c r="AM601" i="6"/>
  <c r="F602" i="6"/>
  <c r="AM602" i="6"/>
  <c r="F603" i="6"/>
  <c r="AM603" i="6"/>
  <c r="F604" i="6"/>
  <c r="AM604" i="6"/>
  <c r="F605" i="6"/>
  <c r="AM605" i="6"/>
  <c r="F606" i="6"/>
  <c r="AM606" i="6"/>
  <c r="F607" i="6"/>
  <c r="AM607" i="6"/>
  <c r="F608" i="6"/>
  <c r="AM608" i="6"/>
  <c r="F609" i="6"/>
  <c r="AM609" i="6"/>
  <c r="F610" i="6"/>
  <c r="AM610" i="6"/>
  <c r="F611" i="6"/>
  <c r="AM611" i="6"/>
  <c r="F612" i="6"/>
  <c r="AM612" i="6"/>
  <c r="F613" i="6"/>
  <c r="AM613" i="6"/>
  <c r="F614" i="6"/>
  <c r="AM614" i="6"/>
  <c r="F615" i="6"/>
  <c r="AM615" i="6"/>
  <c r="F616" i="6"/>
  <c r="AM616" i="6"/>
  <c r="F617" i="6"/>
  <c r="AM617" i="6"/>
  <c r="F618" i="6"/>
  <c r="AM618" i="6"/>
  <c r="F619" i="6"/>
  <c r="AM619" i="6"/>
  <c r="F620" i="6"/>
  <c r="AM620" i="6"/>
  <c r="F621" i="6"/>
  <c r="AM621" i="6"/>
  <c r="F622" i="6"/>
  <c r="AM622" i="6"/>
  <c r="F623" i="6"/>
  <c r="AM623" i="6"/>
  <c r="F624" i="6"/>
  <c r="AM624" i="6"/>
  <c r="F625" i="6"/>
  <c r="AM625" i="6"/>
  <c r="F626" i="6"/>
  <c r="AM626" i="6"/>
  <c r="F627" i="6"/>
  <c r="AM627" i="6"/>
  <c r="F628" i="6"/>
  <c r="AM628" i="6"/>
  <c r="F629" i="6"/>
  <c r="AM629" i="6"/>
  <c r="F630" i="6"/>
  <c r="AM630" i="6"/>
  <c r="F631" i="6"/>
  <c r="AM631" i="6"/>
  <c r="F632" i="6"/>
  <c r="AM632" i="6"/>
  <c r="F633" i="6"/>
  <c r="AM633" i="6"/>
  <c r="F634" i="6"/>
  <c r="AM634" i="6"/>
  <c r="F635" i="6"/>
  <c r="AM635" i="6"/>
  <c r="F636" i="6"/>
  <c r="AM636" i="6"/>
  <c r="F637" i="6"/>
  <c r="AM637" i="6"/>
  <c r="F638" i="6"/>
  <c r="AM638" i="6"/>
  <c r="F639" i="6"/>
  <c r="AM639" i="6"/>
  <c r="F640" i="6"/>
  <c r="AM640" i="6"/>
  <c r="F641" i="6"/>
  <c r="AM641" i="6"/>
  <c r="F642" i="6"/>
  <c r="AM642" i="6"/>
  <c r="F643" i="6"/>
  <c r="AM643" i="6"/>
  <c r="F644" i="6"/>
  <c r="AM644" i="6"/>
  <c r="F645" i="6"/>
  <c r="AM645" i="6"/>
  <c r="F646" i="6"/>
  <c r="AM646" i="6"/>
  <c r="F647" i="6"/>
  <c r="AM647" i="6"/>
  <c r="F648" i="6"/>
  <c r="AM648" i="6"/>
  <c r="F649" i="6"/>
  <c r="AM649" i="6"/>
  <c r="F650" i="6"/>
  <c r="AM650" i="6"/>
  <c r="F651" i="6"/>
  <c r="AM651" i="6"/>
  <c r="F652" i="6"/>
  <c r="AM652" i="6"/>
  <c r="F653" i="6"/>
  <c r="AM653" i="6"/>
  <c r="F654" i="6"/>
  <c r="AM654" i="6"/>
  <c r="F655" i="6"/>
  <c r="AM655" i="6"/>
  <c r="F656" i="6"/>
  <c r="AM656" i="6"/>
  <c r="F657" i="6"/>
  <c r="AM657" i="6"/>
  <c r="F658" i="6"/>
  <c r="AM658" i="6"/>
  <c r="F659" i="6"/>
  <c r="AM659" i="6"/>
  <c r="F660" i="6"/>
  <c r="AM660" i="6"/>
  <c r="F661" i="6"/>
  <c r="AM661" i="6"/>
  <c r="F662" i="6"/>
  <c r="AM662" i="6"/>
  <c r="F663" i="6"/>
  <c r="AM663" i="6"/>
  <c r="F664" i="6"/>
  <c r="AM664" i="6"/>
  <c r="F665" i="6"/>
  <c r="AM665" i="6"/>
  <c r="F666" i="6"/>
  <c r="AM666" i="6"/>
  <c r="F667" i="6"/>
  <c r="AM667" i="6"/>
  <c r="F668" i="6"/>
  <c r="AM668" i="6"/>
  <c r="F669" i="6"/>
  <c r="AM669" i="6"/>
  <c r="F670" i="6"/>
  <c r="AM670" i="6"/>
  <c r="F671" i="6"/>
  <c r="AM671" i="6"/>
  <c r="F672" i="6"/>
  <c r="AM672" i="6"/>
  <c r="F673" i="6"/>
  <c r="AM673" i="6"/>
  <c r="F674" i="6"/>
  <c r="AM674" i="6"/>
  <c r="F675" i="6"/>
  <c r="AM675" i="6"/>
  <c r="F676" i="6"/>
  <c r="AM676" i="6"/>
  <c r="F677" i="6"/>
  <c r="AM677" i="6"/>
  <c r="F678" i="6"/>
  <c r="AM678" i="6"/>
  <c r="F679" i="6"/>
  <c r="AM679" i="6"/>
  <c r="F680" i="6"/>
  <c r="AM680" i="6"/>
  <c r="F681" i="6"/>
  <c r="AM681" i="6"/>
  <c r="F682" i="6"/>
  <c r="AM682" i="6"/>
  <c r="F683" i="6"/>
  <c r="AM683" i="6"/>
  <c r="F684" i="6"/>
  <c r="AM684" i="6"/>
  <c r="F685" i="6"/>
  <c r="AM685" i="6"/>
  <c r="F686" i="6"/>
  <c r="AM686" i="6"/>
  <c r="F687" i="6"/>
  <c r="AM687" i="6"/>
  <c r="F688" i="6"/>
  <c r="AM688" i="6"/>
  <c r="F689" i="6"/>
  <c r="AM689" i="6"/>
  <c r="F690" i="6"/>
  <c r="AM690" i="6"/>
  <c r="F691" i="6"/>
  <c r="AM691" i="6"/>
  <c r="F692" i="6"/>
  <c r="AM692" i="6"/>
  <c r="F693" i="6"/>
  <c r="AM693" i="6"/>
  <c r="F694" i="6"/>
  <c r="AM694" i="6"/>
  <c r="F695" i="6"/>
  <c r="AM695" i="6"/>
  <c r="F696" i="6"/>
  <c r="AM696" i="6"/>
  <c r="F697" i="6"/>
  <c r="AM697" i="6"/>
  <c r="F698" i="6"/>
  <c r="AM698" i="6"/>
  <c r="F699" i="6"/>
  <c r="AM699" i="6"/>
  <c r="F700" i="6"/>
  <c r="AM700" i="6"/>
  <c r="F701" i="6"/>
  <c r="AM701" i="6"/>
  <c r="F702" i="6"/>
  <c r="AM702" i="6"/>
  <c r="F703" i="6"/>
  <c r="AM703" i="6"/>
  <c r="F704" i="6"/>
  <c r="AM704" i="6"/>
  <c r="F705" i="6"/>
  <c r="AM705" i="6"/>
  <c r="F706" i="6"/>
  <c r="AM706" i="6"/>
  <c r="F707" i="6"/>
  <c r="AM707" i="6"/>
  <c r="F708" i="6"/>
  <c r="AM708" i="6"/>
  <c r="F709" i="6"/>
  <c r="AM709" i="6"/>
  <c r="F710" i="6"/>
  <c r="AM710" i="6"/>
  <c r="F711" i="6"/>
  <c r="AM711" i="6"/>
  <c r="F712" i="6"/>
  <c r="AM712" i="6"/>
  <c r="F713" i="6"/>
  <c r="AM713" i="6"/>
  <c r="F714" i="6"/>
  <c r="AM714" i="6"/>
  <c r="F715" i="6"/>
  <c r="AM715" i="6"/>
  <c r="F716" i="6"/>
  <c r="AM716" i="6"/>
  <c r="F717" i="6"/>
  <c r="AM717" i="6"/>
  <c r="F718" i="6"/>
  <c r="AM718" i="6"/>
  <c r="F719" i="6"/>
  <c r="AM719" i="6"/>
  <c r="F720" i="6"/>
  <c r="AM720" i="6"/>
  <c r="F721" i="6"/>
  <c r="AM721" i="6"/>
  <c r="F722" i="6"/>
  <c r="AM722" i="6"/>
  <c r="F723" i="6"/>
  <c r="AM723" i="6"/>
  <c r="F724" i="6"/>
  <c r="AM724" i="6"/>
  <c r="F725" i="6"/>
  <c r="AM725" i="6"/>
  <c r="F726" i="6"/>
  <c r="AM726" i="6"/>
  <c r="F727" i="6"/>
  <c r="AM727" i="6"/>
  <c r="F728" i="6"/>
  <c r="AM728" i="6"/>
  <c r="F729" i="6"/>
  <c r="AM729" i="6"/>
  <c r="F730" i="6"/>
  <c r="AM730" i="6"/>
  <c r="F731" i="6"/>
  <c r="AM731" i="6"/>
  <c r="F732" i="6"/>
  <c r="AM732" i="6"/>
  <c r="F733" i="6"/>
  <c r="AM733" i="6"/>
  <c r="F734" i="6"/>
  <c r="AM734" i="6"/>
  <c r="F735" i="6"/>
  <c r="AM735" i="6"/>
  <c r="F736" i="6"/>
  <c r="AM736" i="6"/>
  <c r="F737" i="6"/>
  <c r="AM737" i="6"/>
  <c r="F738" i="6"/>
  <c r="AM738" i="6"/>
  <c r="F739" i="6"/>
  <c r="AM739" i="6"/>
  <c r="F740" i="6"/>
  <c r="AM740" i="6"/>
  <c r="F741" i="6"/>
  <c r="AM741" i="6"/>
  <c r="F742" i="6"/>
  <c r="AM742" i="6"/>
  <c r="F743" i="6"/>
  <c r="AM743" i="6"/>
  <c r="F744" i="6"/>
  <c r="AM744" i="6"/>
  <c r="F745" i="6"/>
  <c r="AM745" i="6"/>
  <c r="F746" i="6"/>
  <c r="AM746" i="6"/>
  <c r="F747" i="6"/>
  <c r="AM747" i="6"/>
  <c r="F748" i="6"/>
  <c r="AM748" i="6"/>
  <c r="F749" i="6"/>
  <c r="AM749" i="6"/>
  <c r="F750" i="6"/>
  <c r="AM750" i="6"/>
  <c r="F751" i="6"/>
  <c r="AM751" i="6"/>
  <c r="F752" i="6"/>
  <c r="AM752" i="6"/>
  <c r="F753" i="6"/>
  <c r="AM753" i="6"/>
  <c r="F754" i="6"/>
  <c r="AM754" i="6"/>
  <c r="F755" i="6"/>
  <c r="AM755" i="6"/>
  <c r="F756" i="6"/>
  <c r="AM756" i="6"/>
  <c r="AM757" i="6"/>
  <c r="F6" i="6"/>
  <c r="AM6" i="6"/>
  <c r="Q6" i="6" a="1"/>
  <c r="Q7" i="6"/>
  <c r="AJ7" i="6"/>
  <c r="Q8" i="6"/>
  <c r="AJ8" i="6"/>
  <c r="Q9" i="6"/>
  <c r="AJ9" i="6"/>
  <c r="Q10" i="6"/>
  <c r="AJ10" i="6"/>
  <c r="Q11" i="6"/>
  <c r="AJ11" i="6"/>
  <c r="Q12" i="6"/>
  <c r="AJ12" i="6"/>
  <c r="Q13" i="6"/>
  <c r="AJ13" i="6"/>
  <c r="Q14" i="6"/>
  <c r="AJ14" i="6"/>
  <c r="Q15" i="6"/>
  <c r="AJ15" i="6"/>
  <c r="Q16" i="6"/>
  <c r="AJ16" i="6"/>
  <c r="Q17" i="6"/>
  <c r="AJ17" i="6"/>
  <c r="Q18" i="6"/>
  <c r="AJ18" i="6"/>
  <c r="Q19" i="6"/>
  <c r="AJ19" i="6"/>
  <c r="Q20" i="6"/>
  <c r="AJ20" i="6"/>
  <c r="Q21" i="6"/>
  <c r="AJ21" i="6"/>
  <c r="Q22" i="6"/>
  <c r="AJ22" i="6"/>
  <c r="Q23" i="6"/>
  <c r="AJ23" i="6"/>
  <c r="Q24" i="6"/>
  <c r="AJ24" i="6"/>
  <c r="Q25" i="6"/>
  <c r="AJ25" i="6"/>
  <c r="Q26" i="6"/>
  <c r="AJ26" i="6"/>
  <c r="Q27" i="6"/>
  <c r="AJ27" i="6"/>
  <c r="Q28" i="6"/>
  <c r="AJ28" i="6"/>
  <c r="Q29" i="6"/>
  <c r="AJ29" i="6"/>
  <c r="Q30" i="6"/>
  <c r="AJ30" i="6"/>
  <c r="Q31" i="6"/>
  <c r="AJ31" i="6"/>
  <c r="Q32" i="6"/>
  <c r="AJ32" i="6"/>
  <c r="Q33" i="6"/>
  <c r="AJ33" i="6"/>
  <c r="Q34" i="6"/>
  <c r="AJ34" i="6"/>
  <c r="Q35" i="6"/>
  <c r="AJ35" i="6"/>
  <c r="Q36" i="6"/>
  <c r="AJ36" i="6"/>
  <c r="Q37" i="6"/>
  <c r="AJ37" i="6"/>
  <c r="Q38" i="6"/>
  <c r="AJ38" i="6"/>
  <c r="Q39" i="6"/>
  <c r="AJ39" i="6"/>
  <c r="Q40" i="6"/>
  <c r="AJ40" i="6"/>
  <c r="Q41" i="6"/>
  <c r="AJ41" i="6"/>
  <c r="Q42" i="6"/>
  <c r="AJ42" i="6"/>
  <c r="Q43" i="6"/>
  <c r="AJ43" i="6"/>
  <c r="Q44" i="6"/>
  <c r="AJ44" i="6"/>
  <c r="Q45" i="6"/>
  <c r="AJ45" i="6"/>
  <c r="Q46" i="6"/>
  <c r="AJ46" i="6"/>
  <c r="Q47" i="6"/>
  <c r="AJ47" i="6"/>
  <c r="Q48" i="6"/>
  <c r="AJ48" i="6"/>
  <c r="Q49" i="6"/>
  <c r="AJ49" i="6"/>
  <c r="Q50" i="6"/>
  <c r="AJ50" i="6"/>
  <c r="Q51" i="6"/>
  <c r="AJ51" i="6"/>
  <c r="Q52" i="6"/>
  <c r="AJ52" i="6"/>
  <c r="Q53" i="6"/>
  <c r="AJ53" i="6"/>
  <c r="Q54" i="6"/>
  <c r="AJ54" i="6"/>
  <c r="Q55" i="6"/>
  <c r="AJ55" i="6"/>
  <c r="Q56" i="6"/>
  <c r="AJ56" i="6"/>
  <c r="Q57" i="6"/>
  <c r="AJ57" i="6"/>
  <c r="Q58" i="6"/>
  <c r="AJ58" i="6"/>
  <c r="Q59" i="6"/>
  <c r="AJ59" i="6"/>
  <c r="Q60" i="6"/>
  <c r="AJ60" i="6"/>
  <c r="Q61" i="6"/>
  <c r="AJ61" i="6"/>
  <c r="Q62" i="6"/>
  <c r="AJ62" i="6"/>
  <c r="Q63" i="6"/>
  <c r="AJ63" i="6"/>
  <c r="Q64" i="6"/>
  <c r="AJ64" i="6"/>
  <c r="Q65" i="6"/>
  <c r="AJ65" i="6"/>
  <c r="Q66" i="6"/>
  <c r="AJ66" i="6"/>
  <c r="Q67" i="6"/>
  <c r="AJ67" i="6"/>
  <c r="Q68" i="6"/>
  <c r="AJ68" i="6"/>
  <c r="Q69" i="6"/>
  <c r="AJ69" i="6"/>
  <c r="Q70" i="6"/>
  <c r="AJ70" i="6"/>
  <c r="Q71" i="6"/>
  <c r="AJ71" i="6"/>
  <c r="Q72" i="6"/>
  <c r="AJ72" i="6"/>
  <c r="Q73" i="6"/>
  <c r="AJ73" i="6"/>
  <c r="Q74" i="6"/>
  <c r="AJ74" i="6"/>
  <c r="Q75" i="6"/>
  <c r="AJ75" i="6"/>
  <c r="Q76" i="6"/>
  <c r="AJ76" i="6"/>
  <c r="Q77" i="6"/>
  <c r="AJ77" i="6"/>
  <c r="Q78" i="6"/>
  <c r="AJ78" i="6"/>
  <c r="Q79" i="6"/>
  <c r="AJ79" i="6"/>
  <c r="Q80" i="6"/>
  <c r="AJ80" i="6"/>
  <c r="Q81" i="6"/>
  <c r="AJ81" i="6"/>
  <c r="Q82" i="6"/>
  <c r="AJ82" i="6"/>
  <c r="Q83" i="6"/>
  <c r="AJ83" i="6"/>
  <c r="Q84" i="6"/>
  <c r="AJ84" i="6"/>
  <c r="Q85" i="6"/>
  <c r="AJ85" i="6"/>
  <c r="Q86" i="6"/>
  <c r="AJ86" i="6"/>
  <c r="Q87" i="6"/>
  <c r="AJ87" i="6"/>
  <c r="Q88" i="6"/>
  <c r="AJ88" i="6"/>
  <c r="Q89" i="6"/>
  <c r="AJ89" i="6"/>
  <c r="Q90" i="6"/>
  <c r="AJ90" i="6"/>
  <c r="Q91" i="6"/>
  <c r="AJ91" i="6"/>
  <c r="Q92" i="6"/>
  <c r="AJ92" i="6"/>
  <c r="Q93" i="6"/>
  <c r="AJ93" i="6"/>
  <c r="Q94" i="6"/>
  <c r="AJ94" i="6"/>
  <c r="Q95" i="6"/>
  <c r="AJ95" i="6"/>
  <c r="Q96" i="6"/>
  <c r="AJ96" i="6"/>
  <c r="Q97" i="6"/>
  <c r="AJ97" i="6"/>
  <c r="Q98" i="6"/>
  <c r="AJ98" i="6"/>
  <c r="Q99" i="6"/>
  <c r="AJ99" i="6"/>
  <c r="Q100" i="6"/>
  <c r="AJ100" i="6"/>
  <c r="Q101" i="6"/>
  <c r="AJ101" i="6"/>
  <c r="Q102" i="6"/>
  <c r="AJ102" i="6"/>
  <c r="Q103" i="6"/>
  <c r="AJ103" i="6"/>
  <c r="Q104" i="6"/>
  <c r="AJ104" i="6"/>
  <c r="Q105" i="6"/>
  <c r="AJ105" i="6"/>
  <c r="Q106" i="6"/>
  <c r="AJ106" i="6"/>
  <c r="Q107" i="6"/>
  <c r="AJ107" i="6"/>
  <c r="Q108" i="6"/>
  <c r="AJ108" i="6"/>
  <c r="Q109" i="6"/>
  <c r="AJ109" i="6"/>
  <c r="Q110" i="6"/>
  <c r="AJ110" i="6"/>
  <c r="Q111" i="6"/>
  <c r="AJ111" i="6"/>
  <c r="Q112" i="6"/>
  <c r="AJ112" i="6"/>
  <c r="Q113" i="6"/>
  <c r="AJ113" i="6"/>
  <c r="Q114" i="6"/>
  <c r="AJ114" i="6"/>
  <c r="Q115" i="6"/>
  <c r="AJ115" i="6"/>
  <c r="Q116" i="6"/>
  <c r="AJ116" i="6"/>
  <c r="Q117" i="6"/>
  <c r="AJ117" i="6"/>
  <c r="Q118" i="6"/>
  <c r="AJ118" i="6"/>
  <c r="Q119" i="6"/>
  <c r="AJ119" i="6"/>
  <c r="Q120" i="6"/>
  <c r="AJ120" i="6"/>
  <c r="Q121" i="6"/>
  <c r="AJ121" i="6"/>
  <c r="Q122" i="6"/>
  <c r="AJ122" i="6"/>
  <c r="Q123" i="6"/>
  <c r="AJ123" i="6"/>
  <c r="Q124" i="6"/>
  <c r="AJ124" i="6"/>
  <c r="Q125" i="6"/>
  <c r="AJ125" i="6"/>
  <c r="Q126" i="6"/>
  <c r="AJ126" i="6"/>
  <c r="Q127" i="6"/>
  <c r="AJ127" i="6"/>
  <c r="Q128" i="6"/>
  <c r="AJ128" i="6"/>
  <c r="Q129" i="6"/>
  <c r="AJ129" i="6"/>
  <c r="Q130" i="6"/>
  <c r="AJ130" i="6"/>
  <c r="Q131" i="6"/>
  <c r="AJ131" i="6"/>
  <c r="Q132" i="6"/>
  <c r="AJ132" i="6"/>
  <c r="Q133" i="6"/>
  <c r="AJ133" i="6"/>
  <c r="Q134" i="6"/>
  <c r="AJ134" i="6"/>
  <c r="Q135" i="6"/>
  <c r="AJ135" i="6"/>
  <c r="Q136" i="6"/>
  <c r="AJ136" i="6"/>
  <c r="Q137" i="6"/>
  <c r="AJ137" i="6"/>
  <c r="Q138" i="6"/>
  <c r="AJ138" i="6"/>
  <c r="Q139" i="6"/>
  <c r="AJ139" i="6"/>
  <c r="Q140" i="6"/>
  <c r="AJ140" i="6"/>
  <c r="Q141" i="6"/>
  <c r="AJ141" i="6"/>
  <c r="Q142" i="6"/>
  <c r="AJ142" i="6"/>
  <c r="Q143" i="6"/>
  <c r="AJ143" i="6"/>
  <c r="Q144" i="6"/>
  <c r="AJ144" i="6"/>
  <c r="Q145" i="6"/>
  <c r="AJ145" i="6"/>
  <c r="Q146" i="6"/>
  <c r="AJ146" i="6"/>
  <c r="Q147" i="6"/>
  <c r="AJ147" i="6"/>
  <c r="Q148" i="6"/>
  <c r="AJ148" i="6"/>
  <c r="Q149" i="6"/>
  <c r="AJ149" i="6"/>
  <c r="Q150" i="6"/>
  <c r="AJ150" i="6"/>
  <c r="Q151" i="6"/>
  <c r="AJ151" i="6"/>
  <c r="Q152" i="6"/>
  <c r="AJ152" i="6"/>
  <c r="Q153" i="6"/>
  <c r="AJ153" i="6"/>
  <c r="Q154" i="6"/>
  <c r="AJ154" i="6"/>
  <c r="Q155" i="6"/>
  <c r="AJ155" i="6"/>
  <c r="Q156" i="6"/>
  <c r="AJ156" i="6"/>
  <c r="Q157" i="6"/>
  <c r="AJ157" i="6"/>
  <c r="Q158" i="6"/>
  <c r="AJ158" i="6"/>
  <c r="Q159" i="6"/>
  <c r="AJ159" i="6"/>
  <c r="Q160" i="6"/>
  <c r="AJ160" i="6"/>
  <c r="Q161" i="6"/>
  <c r="AJ161" i="6"/>
  <c r="Q162" i="6"/>
  <c r="AJ162" i="6"/>
  <c r="Q163" i="6"/>
  <c r="AJ163" i="6"/>
  <c r="Q164" i="6"/>
  <c r="AJ164" i="6"/>
  <c r="Q165" i="6"/>
  <c r="AJ165" i="6"/>
  <c r="Q166" i="6"/>
  <c r="AJ166" i="6"/>
  <c r="Q167" i="6"/>
  <c r="AJ167" i="6"/>
  <c r="Q168" i="6"/>
  <c r="AJ168" i="6"/>
  <c r="Q169" i="6"/>
  <c r="AJ169" i="6"/>
  <c r="Q170" i="6"/>
  <c r="AJ170" i="6"/>
  <c r="Q171" i="6"/>
  <c r="AJ171" i="6"/>
  <c r="Q172" i="6"/>
  <c r="AJ172" i="6"/>
  <c r="Q173" i="6"/>
  <c r="AJ173" i="6"/>
  <c r="Q174" i="6"/>
  <c r="AJ174" i="6"/>
  <c r="Q175" i="6"/>
  <c r="AJ175" i="6"/>
  <c r="Q176" i="6"/>
  <c r="AJ176" i="6"/>
  <c r="Q177" i="6"/>
  <c r="AJ177" i="6"/>
  <c r="Q178" i="6"/>
  <c r="AJ178" i="6"/>
  <c r="Q179" i="6"/>
  <c r="AJ179" i="6"/>
  <c r="Q180" i="6"/>
  <c r="AJ180" i="6"/>
  <c r="Q181" i="6"/>
  <c r="AJ181" i="6"/>
  <c r="Q182" i="6"/>
  <c r="AJ182" i="6"/>
  <c r="Q183" i="6"/>
  <c r="AJ183" i="6"/>
  <c r="Q184" i="6"/>
  <c r="AJ184" i="6"/>
  <c r="Q185" i="6"/>
  <c r="AJ185" i="6"/>
  <c r="Q186" i="6"/>
  <c r="AJ186" i="6"/>
  <c r="Q187" i="6"/>
  <c r="AJ187" i="6"/>
  <c r="Q188" i="6"/>
  <c r="AJ188" i="6"/>
  <c r="Q189" i="6"/>
  <c r="AJ189" i="6"/>
  <c r="Q190" i="6"/>
  <c r="AJ190" i="6"/>
  <c r="Q191" i="6"/>
  <c r="AJ191" i="6"/>
  <c r="Q192" i="6"/>
  <c r="AJ192" i="6"/>
  <c r="Q193" i="6"/>
  <c r="AJ193" i="6"/>
  <c r="Q194" i="6"/>
  <c r="AJ194" i="6"/>
  <c r="Q195" i="6"/>
  <c r="AJ195" i="6"/>
  <c r="Q196" i="6"/>
  <c r="AJ196" i="6"/>
  <c r="Q197" i="6"/>
  <c r="AJ197" i="6"/>
  <c r="Q198" i="6"/>
  <c r="AJ198" i="6"/>
  <c r="Q199" i="6"/>
  <c r="AJ199" i="6"/>
  <c r="Q200" i="6"/>
  <c r="AJ200" i="6"/>
  <c r="Q201" i="6"/>
  <c r="AJ201" i="6"/>
  <c r="Q202" i="6"/>
  <c r="AJ202" i="6"/>
  <c r="Q203" i="6"/>
  <c r="AJ203" i="6"/>
  <c r="Q204" i="6"/>
  <c r="AJ204" i="6"/>
  <c r="Q205" i="6"/>
  <c r="AJ205" i="6"/>
  <c r="Q206" i="6"/>
  <c r="AJ206" i="6"/>
  <c r="Q207" i="6"/>
  <c r="AJ207" i="6"/>
  <c r="Q208" i="6"/>
  <c r="AJ208" i="6"/>
  <c r="Q209" i="6"/>
  <c r="AJ209" i="6"/>
  <c r="Q210" i="6"/>
  <c r="AJ210" i="6"/>
  <c r="Q211" i="6"/>
  <c r="AJ211" i="6"/>
  <c r="Q212" i="6"/>
  <c r="AJ212" i="6"/>
  <c r="Q213" i="6"/>
  <c r="AJ213" i="6"/>
  <c r="Q214" i="6"/>
  <c r="AJ214" i="6"/>
  <c r="Q215" i="6"/>
  <c r="AJ215" i="6"/>
  <c r="Q216" i="6"/>
  <c r="AJ216" i="6"/>
  <c r="Q217" i="6"/>
  <c r="AJ217" i="6"/>
  <c r="Q218" i="6"/>
  <c r="AJ218" i="6"/>
  <c r="Q219" i="6"/>
  <c r="AJ219" i="6"/>
  <c r="Q220" i="6"/>
  <c r="AJ220" i="6"/>
  <c r="Q221" i="6"/>
  <c r="AJ221" i="6"/>
  <c r="Q222" i="6"/>
  <c r="AJ222" i="6"/>
  <c r="Q223" i="6"/>
  <c r="AJ223" i="6"/>
  <c r="Q224" i="6"/>
  <c r="AJ224" i="6"/>
  <c r="Q225" i="6"/>
  <c r="AJ225" i="6"/>
  <c r="Q226" i="6"/>
  <c r="AJ226" i="6"/>
  <c r="Q227" i="6"/>
  <c r="AJ227" i="6"/>
  <c r="Q228" i="6"/>
  <c r="AJ228" i="6"/>
  <c r="Q229" i="6"/>
  <c r="AJ229" i="6"/>
  <c r="Q230" i="6"/>
  <c r="AJ230" i="6"/>
  <c r="Q231" i="6"/>
  <c r="AJ231" i="6"/>
  <c r="Q232" i="6"/>
  <c r="AJ232" i="6"/>
  <c r="Q233" i="6"/>
  <c r="AJ233" i="6"/>
  <c r="Q234" i="6"/>
  <c r="AJ234" i="6"/>
  <c r="Q235" i="6"/>
  <c r="AJ235" i="6"/>
  <c r="Q236" i="6"/>
  <c r="AJ236" i="6"/>
  <c r="Q237" i="6"/>
  <c r="AJ237" i="6"/>
  <c r="Q238" i="6"/>
  <c r="AJ238" i="6"/>
  <c r="Q239" i="6"/>
  <c r="AJ239" i="6"/>
  <c r="Q240" i="6"/>
  <c r="AJ240" i="6"/>
  <c r="Q241" i="6"/>
  <c r="AJ241" i="6"/>
  <c r="Q242" i="6"/>
  <c r="AJ242" i="6"/>
  <c r="Q243" i="6"/>
  <c r="AJ243" i="6"/>
  <c r="Q244" i="6"/>
  <c r="AJ244" i="6"/>
  <c r="Q245" i="6"/>
  <c r="AJ245" i="6"/>
  <c r="Q246" i="6"/>
  <c r="AJ246" i="6"/>
  <c r="Q247" i="6"/>
  <c r="AJ247" i="6"/>
  <c r="Q248" i="6"/>
  <c r="AJ248" i="6"/>
  <c r="Q249" i="6"/>
  <c r="AJ249" i="6"/>
  <c r="Q250" i="6"/>
  <c r="AJ250" i="6"/>
  <c r="Q251" i="6"/>
  <c r="AJ251" i="6"/>
  <c r="Q252" i="6"/>
  <c r="AJ252" i="6"/>
  <c r="Q253" i="6"/>
  <c r="AJ253" i="6"/>
  <c r="Q254" i="6"/>
  <c r="AJ254" i="6"/>
  <c r="Q255" i="6"/>
  <c r="AJ255" i="6"/>
  <c r="Q256" i="6"/>
  <c r="AJ256" i="6"/>
  <c r="Q257" i="6"/>
  <c r="AJ257" i="6"/>
  <c r="Q258" i="6"/>
  <c r="AJ258" i="6"/>
  <c r="Q259" i="6"/>
  <c r="AJ259" i="6"/>
  <c r="Q260" i="6"/>
  <c r="AJ260" i="6"/>
  <c r="Q261" i="6"/>
  <c r="AJ261" i="6"/>
  <c r="Q262" i="6"/>
  <c r="AJ262" i="6"/>
  <c r="Q263" i="6"/>
  <c r="AJ263" i="6"/>
  <c r="Q264" i="6"/>
  <c r="AJ264" i="6"/>
  <c r="Q265" i="6"/>
  <c r="AJ265" i="6"/>
  <c r="Q266" i="6"/>
  <c r="AJ266" i="6"/>
  <c r="Q267" i="6"/>
  <c r="AJ267" i="6"/>
  <c r="Q268" i="6"/>
  <c r="AJ268" i="6"/>
  <c r="Q269" i="6"/>
  <c r="AJ269" i="6"/>
  <c r="Q270" i="6"/>
  <c r="AJ270" i="6"/>
  <c r="Q271" i="6"/>
  <c r="AJ271" i="6"/>
  <c r="Q272" i="6"/>
  <c r="AJ272" i="6"/>
  <c r="Q273" i="6"/>
  <c r="AJ273" i="6"/>
  <c r="Q274" i="6"/>
  <c r="AJ274" i="6"/>
  <c r="Q275" i="6"/>
  <c r="AJ275" i="6"/>
  <c r="Q276" i="6"/>
  <c r="AJ276" i="6"/>
  <c r="Q277" i="6"/>
  <c r="AJ277" i="6"/>
  <c r="Q278" i="6"/>
  <c r="AJ278" i="6"/>
  <c r="Q279" i="6"/>
  <c r="AJ279" i="6"/>
  <c r="Q280" i="6"/>
  <c r="AJ280" i="6"/>
  <c r="Q281" i="6"/>
  <c r="AJ281" i="6"/>
  <c r="Q282" i="6"/>
  <c r="AJ282" i="6"/>
  <c r="Q283" i="6"/>
  <c r="AJ283" i="6"/>
  <c r="Q284" i="6"/>
  <c r="AJ284" i="6"/>
  <c r="Q285" i="6"/>
  <c r="AJ285" i="6"/>
  <c r="Q286" i="6"/>
  <c r="AJ286" i="6"/>
  <c r="Q287" i="6"/>
  <c r="AJ287" i="6"/>
  <c r="Q288" i="6"/>
  <c r="AJ288" i="6"/>
  <c r="Q289" i="6"/>
  <c r="AJ289" i="6"/>
  <c r="Q290" i="6"/>
  <c r="AJ290" i="6"/>
  <c r="Q291" i="6"/>
  <c r="AJ291" i="6"/>
  <c r="Q292" i="6"/>
  <c r="AJ292" i="6"/>
  <c r="Q293" i="6"/>
  <c r="AJ293" i="6"/>
  <c r="Q294" i="6"/>
  <c r="AJ294" i="6"/>
  <c r="Q295" i="6"/>
  <c r="AJ295" i="6"/>
  <c r="Q296" i="6"/>
  <c r="AJ296" i="6"/>
  <c r="Q297" i="6"/>
  <c r="AJ297" i="6"/>
  <c r="Q298" i="6"/>
  <c r="AJ298" i="6"/>
  <c r="Q299" i="6"/>
  <c r="AJ299" i="6"/>
  <c r="Q300" i="6"/>
  <c r="AJ300" i="6"/>
  <c r="Q301" i="6"/>
  <c r="AJ301" i="6"/>
  <c r="Q302" i="6"/>
  <c r="AJ302" i="6"/>
  <c r="Q303" i="6"/>
  <c r="AJ303" i="6"/>
  <c r="Q304" i="6"/>
  <c r="AJ304" i="6"/>
  <c r="Q305" i="6"/>
  <c r="AJ305" i="6"/>
  <c r="Q306" i="6"/>
  <c r="AJ306" i="6"/>
  <c r="Q307" i="6"/>
  <c r="AJ307" i="6"/>
  <c r="Q308" i="6"/>
  <c r="AJ308" i="6"/>
  <c r="Q309" i="6"/>
  <c r="AJ309" i="6"/>
  <c r="Q310" i="6"/>
  <c r="AJ310" i="6"/>
  <c r="Q311" i="6"/>
  <c r="AJ311" i="6"/>
  <c r="Q312" i="6"/>
  <c r="AJ312" i="6"/>
  <c r="Q313" i="6"/>
  <c r="AJ313" i="6"/>
  <c r="Q314" i="6"/>
  <c r="AJ314" i="6"/>
  <c r="Q315" i="6"/>
  <c r="AJ315" i="6"/>
  <c r="Q316" i="6"/>
  <c r="AJ316" i="6"/>
  <c r="Q317" i="6"/>
  <c r="AJ317" i="6"/>
  <c r="Q318" i="6"/>
  <c r="AJ318" i="6"/>
  <c r="Q319" i="6"/>
  <c r="AJ319" i="6"/>
  <c r="Q320" i="6"/>
  <c r="AJ320" i="6"/>
  <c r="Q321" i="6"/>
  <c r="AJ321" i="6"/>
  <c r="Q322" i="6"/>
  <c r="AJ322" i="6"/>
  <c r="Q323" i="6"/>
  <c r="AJ323" i="6"/>
  <c r="Q324" i="6"/>
  <c r="AJ324" i="6"/>
  <c r="Q325" i="6"/>
  <c r="AJ325" i="6"/>
  <c r="Q326" i="6"/>
  <c r="AJ326" i="6"/>
  <c r="Q327" i="6"/>
  <c r="AJ327" i="6"/>
  <c r="Q328" i="6"/>
  <c r="AJ328" i="6"/>
  <c r="Q329" i="6"/>
  <c r="AJ329" i="6"/>
  <c r="Q330" i="6"/>
  <c r="AJ330" i="6"/>
  <c r="Q331" i="6"/>
  <c r="AJ331" i="6"/>
  <c r="Q332" i="6"/>
  <c r="AJ332" i="6"/>
  <c r="Q333" i="6"/>
  <c r="AJ333" i="6"/>
  <c r="Q334" i="6"/>
  <c r="AJ334" i="6"/>
  <c r="Q335" i="6"/>
  <c r="AJ335" i="6"/>
  <c r="Q336" i="6"/>
  <c r="AJ336" i="6"/>
  <c r="Q337" i="6"/>
  <c r="AJ337" i="6"/>
  <c r="Q338" i="6"/>
  <c r="AJ338" i="6"/>
  <c r="Q339" i="6"/>
  <c r="AJ339" i="6"/>
  <c r="Q340" i="6"/>
  <c r="AJ340" i="6"/>
  <c r="Q341" i="6"/>
  <c r="AJ341" i="6"/>
  <c r="Q342" i="6"/>
  <c r="AJ342" i="6"/>
  <c r="Q343" i="6"/>
  <c r="AJ343" i="6"/>
  <c r="Q344" i="6"/>
  <c r="AJ344" i="6"/>
  <c r="Q345" i="6"/>
  <c r="AJ345" i="6"/>
  <c r="Q346" i="6"/>
  <c r="AJ346" i="6"/>
  <c r="Q347" i="6"/>
  <c r="AJ347" i="6"/>
  <c r="Q348" i="6"/>
  <c r="AJ348" i="6"/>
  <c r="Q349" i="6"/>
  <c r="AJ349" i="6"/>
  <c r="Q350" i="6"/>
  <c r="AJ350" i="6"/>
  <c r="Q351" i="6"/>
  <c r="AJ351" i="6"/>
  <c r="Q352" i="6"/>
  <c r="AJ352" i="6"/>
  <c r="Q353" i="6"/>
  <c r="AJ353" i="6"/>
  <c r="Q354" i="6"/>
  <c r="AJ354" i="6"/>
  <c r="Q355" i="6"/>
  <c r="AJ355" i="6"/>
  <c r="Q356" i="6"/>
  <c r="AJ356" i="6"/>
  <c r="Q357" i="6"/>
  <c r="AJ357" i="6"/>
  <c r="Q358" i="6"/>
  <c r="AJ358" i="6"/>
  <c r="Q359" i="6"/>
  <c r="AJ359" i="6"/>
  <c r="Q360" i="6"/>
  <c r="AJ360" i="6"/>
  <c r="Q361" i="6"/>
  <c r="AJ361" i="6"/>
  <c r="Q362" i="6"/>
  <c r="AJ362" i="6"/>
  <c r="Q363" i="6"/>
  <c r="AJ363" i="6"/>
  <c r="Q364" i="6"/>
  <c r="AJ364" i="6"/>
  <c r="Q365" i="6"/>
  <c r="AJ365" i="6"/>
  <c r="Q366" i="6"/>
  <c r="AJ366" i="6"/>
  <c r="Q367" i="6"/>
  <c r="AJ367" i="6"/>
  <c r="Q368" i="6"/>
  <c r="AJ368" i="6"/>
  <c r="Q369" i="6"/>
  <c r="AJ369" i="6"/>
  <c r="Q370" i="6"/>
  <c r="AJ370" i="6"/>
  <c r="Q371" i="6"/>
  <c r="AJ371" i="6"/>
  <c r="Q372" i="6"/>
  <c r="AJ372" i="6"/>
  <c r="Q373" i="6"/>
  <c r="AJ373" i="6"/>
  <c r="Q374" i="6"/>
  <c r="AJ374" i="6"/>
  <c r="Q375" i="6"/>
  <c r="AJ375" i="6"/>
  <c r="Q376" i="6"/>
  <c r="AJ376" i="6"/>
  <c r="Q377" i="6"/>
  <c r="AJ377" i="6"/>
  <c r="Q378" i="6"/>
  <c r="AJ378" i="6"/>
  <c r="Q379" i="6"/>
  <c r="AJ379" i="6"/>
  <c r="Q380" i="6"/>
  <c r="AJ380" i="6"/>
  <c r="Q381" i="6"/>
  <c r="AJ381" i="6"/>
  <c r="Q382" i="6"/>
  <c r="AJ382" i="6"/>
  <c r="Q383" i="6"/>
  <c r="AJ383" i="6"/>
  <c r="Q384" i="6"/>
  <c r="AJ384" i="6"/>
  <c r="Q385" i="6"/>
  <c r="AJ385" i="6"/>
  <c r="Q386" i="6"/>
  <c r="AJ386" i="6"/>
  <c r="Q387" i="6"/>
  <c r="AJ387" i="6"/>
  <c r="Q388" i="6"/>
  <c r="AJ388" i="6"/>
  <c r="Q389" i="6"/>
  <c r="AJ389" i="6"/>
  <c r="Q390" i="6"/>
  <c r="AJ390" i="6"/>
  <c r="Q391" i="6"/>
  <c r="AJ391" i="6"/>
  <c r="Q392" i="6"/>
  <c r="AJ392" i="6"/>
  <c r="Q393" i="6"/>
  <c r="AJ393" i="6"/>
  <c r="Q394" i="6"/>
  <c r="AJ394" i="6"/>
  <c r="Q395" i="6"/>
  <c r="AJ395" i="6"/>
  <c r="Q396" i="6"/>
  <c r="AJ396" i="6"/>
  <c r="Q397" i="6"/>
  <c r="AJ397" i="6"/>
  <c r="Q398" i="6"/>
  <c r="AJ398" i="6"/>
  <c r="Q399" i="6"/>
  <c r="AJ399" i="6"/>
  <c r="Q400" i="6"/>
  <c r="AJ400" i="6"/>
  <c r="Q401" i="6"/>
  <c r="AJ401" i="6"/>
  <c r="Q402" i="6"/>
  <c r="AJ402" i="6"/>
  <c r="Q403" i="6"/>
  <c r="AJ403" i="6"/>
  <c r="Q404" i="6"/>
  <c r="AJ404" i="6"/>
  <c r="Q405" i="6"/>
  <c r="AJ405" i="6"/>
  <c r="Q406" i="6"/>
  <c r="AJ406" i="6"/>
  <c r="Q407" i="6"/>
  <c r="AJ407" i="6"/>
  <c r="Q408" i="6"/>
  <c r="AJ408" i="6"/>
  <c r="Q409" i="6"/>
  <c r="AJ409" i="6"/>
  <c r="Q410" i="6"/>
  <c r="AJ410" i="6"/>
  <c r="Q411" i="6"/>
  <c r="AJ411" i="6"/>
  <c r="Q412" i="6"/>
  <c r="AJ412" i="6"/>
  <c r="Q413" i="6"/>
  <c r="AJ413" i="6"/>
  <c r="Q414" i="6"/>
  <c r="AJ414" i="6"/>
  <c r="Q415" i="6"/>
  <c r="AJ415" i="6"/>
  <c r="Q416" i="6"/>
  <c r="AJ416" i="6"/>
  <c r="Q417" i="6"/>
  <c r="AJ417" i="6"/>
  <c r="Q418" i="6"/>
  <c r="AJ418" i="6"/>
  <c r="Q419" i="6"/>
  <c r="AJ419" i="6"/>
  <c r="Q420" i="6"/>
  <c r="AJ420" i="6"/>
  <c r="Q421" i="6"/>
  <c r="AJ421" i="6"/>
  <c r="Q422" i="6"/>
  <c r="AJ422" i="6"/>
  <c r="Q423" i="6"/>
  <c r="AJ423" i="6"/>
  <c r="Q424" i="6"/>
  <c r="AJ424" i="6"/>
  <c r="Q425" i="6"/>
  <c r="AJ425" i="6"/>
  <c r="Q426" i="6"/>
  <c r="AJ426" i="6"/>
  <c r="Q427" i="6"/>
  <c r="AJ427" i="6"/>
  <c r="Q428" i="6"/>
  <c r="AJ428" i="6"/>
  <c r="Q429" i="6"/>
  <c r="AJ429" i="6"/>
  <c r="Q430" i="6"/>
  <c r="AJ430" i="6"/>
  <c r="Q431" i="6"/>
  <c r="AJ431" i="6"/>
  <c r="Q432" i="6"/>
  <c r="AJ432" i="6"/>
  <c r="Q433" i="6"/>
  <c r="AJ433" i="6"/>
  <c r="Q434" i="6"/>
  <c r="AJ434" i="6"/>
  <c r="Q435" i="6"/>
  <c r="AJ435" i="6"/>
  <c r="Q436" i="6"/>
  <c r="AJ436" i="6"/>
  <c r="Q437" i="6"/>
  <c r="AJ437" i="6"/>
  <c r="Q438" i="6"/>
  <c r="AJ438" i="6"/>
  <c r="Q439" i="6"/>
  <c r="AJ439" i="6"/>
  <c r="Q440" i="6"/>
  <c r="AJ440" i="6"/>
  <c r="Q441" i="6"/>
  <c r="AJ441" i="6"/>
  <c r="Q442" i="6"/>
  <c r="AJ442" i="6"/>
  <c r="Q443" i="6"/>
  <c r="AJ443" i="6"/>
  <c r="Q444" i="6"/>
  <c r="AJ444" i="6"/>
  <c r="Q445" i="6"/>
  <c r="AJ445" i="6"/>
  <c r="Q446" i="6"/>
  <c r="AJ446" i="6"/>
  <c r="Q447" i="6"/>
  <c r="AJ447" i="6"/>
  <c r="Q448" i="6"/>
  <c r="AJ448" i="6"/>
  <c r="Q449" i="6"/>
  <c r="AJ449" i="6"/>
  <c r="Q450" i="6"/>
  <c r="AJ450" i="6"/>
  <c r="Q451" i="6"/>
  <c r="AJ451" i="6"/>
  <c r="Q452" i="6"/>
  <c r="AJ452" i="6"/>
  <c r="Q453" i="6"/>
  <c r="AJ453" i="6"/>
  <c r="Q454" i="6"/>
  <c r="AJ454" i="6"/>
  <c r="Q455" i="6"/>
  <c r="AJ455" i="6"/>
  <c r="Q456" i="6"/>
  <c r="AJ456" i="6"/>
  <c r="Q457" i="6"/>
  <c r="AJ457" i="6"/>
  <c r="Q458" i="6"/>
  <c r="AJ458" i="6"/>
  <c r="Q459" i="6"/>
  <c r="AJ459" i="6"/>
  <c r="Q460" i="6"/>
  <c r="AJ460" i="6"/>
  <c r="Q461" i="6"/>
  <c r="AJ461" i="6"/>
  <c r="Q462" i="6"/>
  <c r="AJ462" i="6"/>
  <c r="Q463" i="6"/>
  <c r="AJ463" i="6"/>
  <c r="Q464" i="6"/>
  <c r="AJ464" i="6"/>
  <c r="Q465" i="6"/>
  <c r="AJ465" i="6"/>
  <c r="Q466" i="6"/>
  <c r="AJ466" i="6"/>
  <c r="Q467" i="6"/>
  <c r="AJ467" i="6"/>
  <c r="Q468" i="6"/>
  <c r="AJ468" i="6"/>
  <c r="Q469" i="6"/>
  <c r="AJ469" i="6"/>
  <c r="Q470" i="6"/>
  <c r="AJ470" i="6"/>
  <c r="Q471" i="6"/>
  <c r="AJ471" i="6"/>
  <c r="Q472" i="6"/>
  <c r="AJ472" i="6"/>
  <c r="Q473" i="6"/>
  <c r="AJ473" i="6"/>
  <c r="Q474" i="6"/>
  <c r="AJ474" i="6"/>
  <c r="Q475" i="6"/>
  <c r="AJ475" i="6"/>
  <c r="Q476" i="6"/>
  <c r="AJ476" i="6"/>
  <c r="Q477" i="6"/>
  <c r="AJ477" i="6"/>
  <c r="Q478" i="6"/>
  <c r="AJ478" i="6"/>
  <c r="Q479" i="6"/>
  <c r="AJ479" i="6"/>
  <c r="Q480" i="6"/>
  <c r="AJ480" i="6"/>
  <c r="Q481" i="6"/>
  <c r="AJ481" i="6"/>
  <c r="Q482" i="6"/>
  <c r="AJ482" i="6"/>
  <c r="Q483" i="6"/>
  <c r="AJ483" i="6"/>
  <c r="Q484" i="6"/>
  <c r="AJ484" i="6"/>
  <c r="Q485" i="6"/>
  <c r="AJ485" i="6"/>
  <c r="Q486" i="6"/>
  <c r="AJ486" i="6"/>
  <c r="Q487" i="6"/>
  <c r="AJ487" i="6"/>
  <c r="Q488" i="6"/>
  <c r="AJ488" i="6"/>
  <c r="Q489" i="6"/>
  <c r="AJ489" i="6"/>
  <c r="Q490" i="6"/>
  <c r="AJ490" i="6"/>
  <c r="Q491" i="6"/>
  <c r="AJ491" i="6"/>
  <c r="Q492" i="6"/>
  <c r="AJ492" i="6"/>
  <c r="Q493" i="6"/>
  <c r="AJ493" i="6"/>
  <c r="Q494" i="6"/>
  <c r="AJ494" i="6"/>
  <c r="Q495" i="6"/>
  <c r="AJ495" i="6"/>
  <c r="Q496" i="6"/>
  <c r="AJ496" i="6"/>
  <c r="Q497" i="6"/>
  <c r="AJ497" i="6"/>
  <c r="Q498" i="6"/>
  <c r="AJ498" i="6"/>
  <c r="Q499" i="6"/>
  <c r="AJ499" i="6"/>
  <c r="Q500" i="6"/>
  <c r="AJ500" i="6"/>
  <c r="Q501" i="6"/>
  <c r="AJ501" i="6"/>
  <c r="Q502" i="6"/>
  <c r="AJ502" i="6"/>
  <c r="Q503" i="6"/>
  <c r="AJ503" i="6"/>
  <c r="Q504" i="6"/>
  <c r="AJ504" i="6"/>
  <c r="Q505" i="6"/>
  <c r="AJ505" i="6"/>
  <c r="Q506" i="6"/>
  <c r="AJ506" i="6"/>
  <c r="Q507" i="6"/>
  <c r="AJ507" i="6"/>
  <c r="Q508" i="6"/>
  <c r="AJ508" i="6"/>
  <c r="Q509" i="6"/>
  <c r="AJ509" i="6"/>
  <c r="Q510" i="6"/>
  <c r="AJ510" i="6"/>
  <c r="Q511" i="6"/>
  <c r="AJ511" i="6"/>
  <c r="Q512" i="6"/>
  <c r="AJ512" i="6"/>
  <c r="Q513" i="6"/>
  <c r="AJ513" i="6"/>
  <c r="Q514" i="6"/>
  <c r="AJ514" i="6"/>
  <c r="Q515" i="6"/>
  <c r="AJ515" i="6"/>
  <c r="Q516" i="6"/>
  <c r="AJ516" i="6"/>
  <c r="Q517" i="6"/>
  <c r="AJ517" i="6"/>
  <c r="Q518" i="6"/>
  <c r="AJ518" i="6"/>
  <c r="Q519" i="6"/>
  <c r="AJ519" i="6"/>
  <c r="Q520" i="6"/>
  <c r="AJ520" i="6"/>
  <c r="Q521" i="6"/>
  <c r="AJ521" i="6"/>
  <c r="Q522" i="6"/>
  <c r="AJ522" i="6"/>
  <c r="Q523" i="6"/>
  <c r="AJ523" i="6"/>
  <c r="Q524" i="6"/>
  <c r="AJ524" i="6"/>
  <c r="Q525" i="6"/>
  <c r="AJ525" i="6"/>
  <c r="Q526" i="6"/>
  <c r="AJ526" i="6"/>
  <c r="Q527" i="6"/>
  <c r="AJ527" i="6"/>
  <c r="Q528" i="6"/>
  <c r="AJ528" i="6"/>
  <c r="Q529" i="6"/>
  <c r="AJ529" i="6"/>
  <c r="Q530" i="6"/>
  <c r="AJ530" i="6"/>
  <c r="Q531" i="6"/>
  <c r="AJ531" i="6"/>
  <c r="Q532" i="6"/>
  <c r="AJ532" i="6"/>
  <c r="Q533" i="6"/>
  <c r="AJ533" i="6"/>
  <c r="Q534" i="6"/>
  <c r="AJ534" i="6"/>
  <c r="Q535" i="6"/>
  <c r="AJ535" i="6"/>
  <c r="Q536" i="6"/>
  <c r="AJ536" i="6"/>
  <c r="Q537" i="6"/>
  <c r="AJ537" i="6"/>
  <c r="Q538" i="6"/>
  <c r="AJ538" i="6"/>
  <c r="Q539" i="6"/>
  <c r="AJ539" i="6"/>
  <c r="Q540" i="6"/>
  <c r="AJ540" i="6"/>
  <c r="Q541" i="6"/>
  <c r="AJ541" i="6"/>
  <c r="Q542" i="6"/>
  <c r="AJ542" i="6"/>
  <c r="Q543" i="6"/>
  <c r="AJ543" i="6"/>
  <c r="Q544" i="6"/>
  <c r="AJ544" i="6"/>
  <c r="Q545" i="6"/>
  <c r="AJ545" i="6"/>
  <c r="Q546" i="6"/>
  <c r="AJ546" i="6"/>
  <c r="Q547" i="6"/>
  <c r="AJ547" i="6"/>
  <c r="Q548" i="6"/>
  <c r="AJ548" i="6"/>
  <c r="Q549" i="6"/>
  <c r="AJ549" i="6"/>
  <c r="Q550" i="6"/>
  <c r="AJ550" i="6"/>
  <c r="Q551" i="6"/>
  <c r="AJ551" i="6"/>
  <c r="Q552" i="6"/>
  <c r="AJ552" i="6"/>
  <c r="Q553" i="6"/>
  <c r="AJ553" i="6"/>
  <c r="Q554" i="6"/>
  <c r="AJ554" i="6"/>
  <c r="Q555" i="6"/>
  <c r="AJ555" i="6"/>
  <c r="Q556" i="6"/>
  <c r="AJ556" i="6"/>
  <c r="Q557" i="6"/>
  <c r="AJ557" i="6"/>
  <c r="Q558" i="6"/>
  <c r="AJ558" i="6"/>
  <c r="Q559" i="6"/>
  <c r="AJ559" i="6"/>
  <c r="Q560" i="6"/>
  <c r="AJ560" i="6"/>
  <c r="Q561" i="6"/>
  <c r="AJ561" i="6"/>
  <c r="Q562" i="6"/>
  <c r="AJ562" i="6"/>
  <c r="Q563" i="6"/>
  <c r="AJ563" i="6"/>
  <c r="Q564" i="6"/>
  <c r="AJ564" i="6"/>
  <c r="Q565" i="6"/>
  <c r="AJ565" i="6"/>
  <c r="Q566" i="6"/>
  <c r="AJ566" i="6"/>
  <c r="Q567" i="6"/>
  <c r="AJ567" i="6"/>
  <c r="Q568" i="6"/>
  <c r="AJ568" i="6"/>
  <c r="Q569" i="6"/>
  <c r="AJ569" i="6"/>
  <c r="Q570" i="6"/>
  <c r="AJ570" i="6"/>
  <c r="Q571" i="6"/>
  <c r="AJ571" i="6"/>
  <c r="Q572" i="6"/>
  <c r="AJ572" i="6"/>
  <c r="Q573" i="6"/>
  <c r="AJ573" i="6"/>
  <c r="Q574" i="6"/>
  <c r="AJ574" i="6"/>
  <c r="Q575" i="6"/>
  <c r="AJ575" i="6"/>
  <c r="Q576" i="6"/>
  <c r="AJ576" i="6"/>
  <c r="Q577" i="6"/>
  <c r="AJ577" i="6"/>
  <c r="Q578" i="6"/>
  <c r="AJ578" i="6"/>
  <c r="Q579" i="6"/>
  <c r="AJ579" i="6"/>
  <c r="Q580" i="6"/>
  <c r="AJ580" i="6"/>
  <c r="Q581" i="6"/>
  <c r="AJ581" i="6"/>
  <c r="Q582" i="6"/>
  <c r="AJ582" i="6"/>
  <c r="Q583" i="6"/>
  <c r="AJ583" i="6"/>
  <c r="Q584" i="6"/>
  <c r="AJ584" i="6"/>
  <c r="Q585" i="6"/>
  <c r="AJ585" i="6"/>
  <c r="Q586" i="6"/>
  <c r="AJ586" i="6"/>
  <c r="Q587" i="6"/>
  <c r="AJ587" i="6"/>
  <c r="Q588" i="6"/>
  <c r="AJ588" i="6"/>
  <c r="Q589" i="6"/>
  <c r="AJ589" i="6"/>
  <c r="Q590" i="6"/>
  <c r="AJ590" i="6"/>
  <c r="Q591" i="6"/>
  <c r="AJ591" i="6"/>
  <c r="Q592" i="6"/>
  <c r="AJ592" i="6"/>
  <c r="Q593" i="6"/>
  <c r="AJ593" i="6"/>
  <c r="Q594" i="6"/>
  <c r="AJ594" i="6"/>
  <c r="Q595" i="6"/>
  <c r="AJ595" i="6"/>
  <c r="Q596" i="6"/>
  <c r="AJ596" i="6"/>
  <c r="Q597" i="6"/>
  <c r="AJ597" i="6"/>
  <c r="Q598" i="6"/>
  <c r="AJ598" i="6"/>
  <c r="Q599" i="6"/>
  <c r="AJ599" i="6"/>
  <c r="Q600" i="6"/>
  <c r="AJ600" i="6"/>
  <c r="Q601" i="6"/>
  <c r="AJ601" i="6"/>
  <c r="Q602" i="6"/>
  <c r="AJ602" i="6"/>
  <c r="Q603" i="6"/>
  <c r="AJ603" i="6"/>
  <c r="Q604" i="6"/>
  <c r="AJ604" i="6"/>
  <c r="Q605" i="6"/>
  <c r="AJ605" i="6"/>
  <c r="Q606" i="6"/>
  <c r="AJ606" i="6"/>
  <c r="Q607" i="6"/>
  <c r="AJ607" i="6"/>
  <c r="Q608" i="6"/>
  <c r="AJ608" i="6"/>
  <c r="Q609" i="6"/>
  <c r="AJ609" i="6"/>
  <c r="Q610" i="6"/>
  <c r="AJ610" i="6"/>
  <c r="Q611" i="6"/>
  <c r="AJ611" i="6"/>
  <c r="Q612" i="6"/>
  <c r="AJ612" i="6"/>
  <c r="Q613" i="6"/>
  <c r="AJ613" i="6"/>
  <c r="Q614" i="6"/>
  <c r="AJ614" i="6"/>
  <c r="Q615" i="6"/>
  <c r="AJ615" i="6"/>
  <c r="Q616" i="6"/>
  <c r="AJ616" i="6"/>
  <c r="Q617" i="6"/>
  <c r="AJ617" i="6"/>
  <c r="Q618" i="6"/>
  <c r="AJ618" i="6"/>
  <c r="Q619" i="6"/>
  <c r="AJ619" i="6"/>
  <c r="Q620" i="6"/>
  <c r="AJ620" i="6"/>
  <c r="Q621" i="6"/>
  <c r="AJ621" i="6"/>
  <c r="Q622" i="6"/>
  <c r="AJ622" i="6"/>
  <c r="Q623" i="6"/>
  <c r="AJ623" i="6"/>
  <c r="Q624" i="6"/>
  <c r="AJ624" i="6"/>
  <c r="Q625" i="6"/>
  <c r="AJ625" i="6"/>
  <c r="Q626" i="6"/>
  <c r="AJ626" i="6"/>
  <c r="Q627" i="6"/>
  <c r="AJ627" i="6"/>
  <c r="Q628" i="6"/>
  <c r="AJ628" i="6"/>
  <c r="Q629" i="6"/>
  <c r="AJ629" i="6"/>
  <c r="Q630" i="6"/>
  <c r="AJ630" i="6"/>
  <c r="Q631" i="6"/>
  <c r="AJ631" i="6"/>
  <c r="Q632" i="6"/>
  <c r="AJ632" i="6"/>
  <c r="Q633" i="6"/>
  <c r="AJ633" i="6"/>
  <c r="Q634" i="6"/>
  <c r="AJ634" i="6"/>
  <c r="Q635" i="6"/>
  <c r="AJ635" i="6"/>
  <c r="Q636" i="6"/>
  <c r="AJ636" i="6"/>
  <c r="Q637" i="6"/>
  <c r="AJ637" i="6"/>
  <c r="Q638" i="6"/>
  <c r="AJ638" i="6"/>
  <c r="Q639" i="6"/>
  <c r="AJ639" i="6"/>
  <c r="Q640" i="6"/>
  <c r="AJ640" i="6"/>
  <c r="Q641" i="6"/>
  <c r="AJ641" i="6"/>
  <c r="Q642" i="6"/>
  <c r="AJ642" i="6"/>
  <c r="Q643" i="6"/>
  <c r="AJ643" i="6"/>
  <c r="Q644" i="6"/>
  <c r="AJ644" i="6"/>
  <c r="Q645" i="6"/>
  <c r="AJ645" i="6"/>
  <c r="Q646" i="6"/>
  <c r="AJ646" i="6"/>
  <c r="Q647" i="6"/>
  <c r="AJ647" i="6"/>
  <c r="Q648" i="6"/>
  <c r="AJ648" i="6"/>
  <c r="Q649" i="6"/>
  <c r="AJ649" i="6"/>
  <c r="Q650" i="6"/>
  <c r="AJ650" i="6"/>
  <c r="Q651" i="6"/>
  <c r="AJ651" i="6"/>
  <c r="Q652" i="6"/>
  <c r="AJ652" i="6"/>
  <c r="Q653" i="6"/>
  <c r="AJ653" i="6"/>
  <c r="Q654" i="6"/>
  <c r="AJ654" i="6"/>
  <c r="Q655" i="6"/>
  <c r="AJ655" i="6"/>
  <c r="Q656" i="6"/>
  <c r="AJ656" i="6"/>
  <c r="Q657" i="6"/>
  <c r="AJ657" i="6"/>
  <c r="Q658" i="6"/>
  <c r="AJ658" i="6"/>
  <c r="Q659" i="6"/>
  <c r="AJ659" i="6"/>
  <c r="Q660" i="6"/>
  <c r="AJ660" i="6"/>
  <c r="Q661" i="6"/>
  <c r="AJ661" i="6"/>
  <c r="Q662" i="6"/>
  <c r="AJ662" i="6"/>
  <c r="Q663" i="6"/>
  <c r="AJ663" i="6"/>
  <c r="Q664" i="6"/>
  <c r="AJ664" i="6"/>
  <c r="Q665" i="6"/>
  <c r="AJ665" i="6"/>
  <c r="Q666" i="6"/>
  <c r="AJ666" i="6"/>
  <c r="Q667" i="6"/>
  <c r="AJ667" i="6"/>
  <c r="Q668" i="6"/>
  <c r="AJ668" i="6"/>
  <c r="Q669" i="6"/>
  <c r="AJ669" i="6"/>
  <c r="Q670" i="6"/>
  <c r="AJ670" i="6"/>
  <c r="Q671" i="6"/>
  <c r="AJ671" i="6"/>
  <c r="Q672" i="6"/>
  <c r="AJ672" i="6"/>
  <c r="Q673" i="6"/>
  <c r="AJ673" i="6"/>
  <c r="Q674" i="6"/>
  <c r="AJ674" i="6"/>
  <c r="Q675" i="6"/>
  <c r="AJ675" i="6"/>
  <c r="Q676" i="6"/>
  <c r="AJ676" i="6"/>
  <c r="Q677" i="6"/>
  <c r="AJ677" i="6"/>
  <c r="Q678" i="6"/>
  <c r="AJ678" i="6"/>
  <c r="Q679" i="6"/>
  <c r="AJ679" i="6"/>
  <c r="Q680" i="6"/>
  <c r="AJ680" i="6"/>
  <c r="Q681" i="6"/>
  <c r="AJ681" i="6"/>
  <c r="Q682" i="6"/>
  <c r="AJ682" i="6"/>
  <c r="Q683" i="6"/>
  <c r="AJ683" i="6"/>
  <c r="Q684" i="6"/>
  <c r="AJ684" i="6"/>
  <c r="Q685" i="6"/>
  <c r="AJ685" i="6"/>
  <c r="Q686" i="6"/>
  <c r="AJ686" i="6"/>
  <c r="Q687" i="6"/>
  <c r="AJ687" i="6"/>
  <c r="Q688" i="6"/>
  <c r="AJ688" i="6"/>
  <c r="Q689" i="6"/>
  <c r="AJ689" i="6"/>
  <c r="Q690" i="6"/>
  <c r="AJ690" i="6"/>
  <c r="Q691" i="6"/>
  <c r="AJ691" i="6"/>
  <c r="Q692" i="6"/>
  <c r="AJ692" i="6"/>
  <c r="Q693" i="6"/>
  <c r="AJ693" i="6"/>
  <c r="Q694" i="6"/>
  <c r="AJ694" i="6"/>
  <c r="Q695" i="6"/>
  <c r="AJ695" i="6"/>
  <c r="Q696" i="6"/>
  <c r="AJ696" i="6"/>
  <c r="Q697" i="6"/>
  <c r="AJ697" i="6"/>
  <c r="Q698" i="6"/>
  <c r="AJ698" i="6"/>
  <c r="Q699" i="6"/>
  <c r="AJ699" i="6"/>
  <c r="Q700" i="6"/>
  <c r="AJ700" i="6"/>
  <c r="Q701" i="6"/>
  <c r="AJ701" i="6"/>
  <c r="Q702" i="6"/>
  <c r="AJ702" i="6"/>
  <c r="Q703" i="6"/>
  <c r="AJ703" i="6"/>
  <c r="Q704" i="6"/>
  <c r="AJ704" i="6"/>
  <c r="Q705" i="6"/>
  <c r="AJ705" i="6"/>
  <c r="Q706" i="6"/>
  <c r="AJ706" i="6"/>
  <c r="Q707" i="6"/>
  <c r="AJ707" i="6"/>
  <c r="Q708" i="6"/>
  <c r="AJ708" i="6"/>
  <c r="Q709" i="6"/>
  <c r="AJ709" i="6"/>
  <c r="Q710" i="6"/>
  <c r="AJ710" i="6"/>
  <c r="Q711" i="6"/>
  <c r="AJ711" i="6"/>
  <c r="Q712" i="6"/>
  <c r="AJ712" i="6"/>
  <c r="Q713" i="6"/>
  <c r="AJ713" i="6"/>
  <c r="Q714" i="6"/>
  <c r="AJ714" i="6"/>
  <c r="Q715" i="6"/>
  <c r="AJ715" i="6"/>
  <c r="Q716" i="6"/>
  <c r="AJ716" i="6"/>
  <c r="Q717" i="6"/>
  <c r="AJ717" i="6"/>
  <c r="Q718" i="6"/>
  <c r="AJ718" i="6"/>
  <c r="Q719" i="6"/>
  <c r="AJ719" i="6"/>
  <c r="Q720" i="6"/>
  <c r="AJ720" i="6"/>
  <c r="Q721" i="6"/>
  <c r="AJ721" i="6"/>
  <c r="Q722" i="6"/>
  <c r="AJ722" i="6"/>
  <c r="Q723" i="6"/>
  <c r="AJ723" i="6"/>
  <c r="Q724" i="6"/>
  <c r="AJ724" i="6"/>
  <c r="Q725" i="6"/>
  <c r="AJ725" i="6"/>
  <c r="Q726" i="6"/>
  <c r="AJ726" i="6"/>
  <c r="Q727" i="6"/>
  <c r="AJ727" i="6"/>
  <c r="Q728" i="6"/>
  <c r="AJ728" i="6"/>
  <c r="Q729" i="6"/>
  <c r="AJ729" i="6"/>
  <c r="Q730" i="6"/>
  <c r="AJ730" i="6"/>
  <c r="Q731" i="6"/>
  <c r="AJ731" i="6"/>
  <c r="Q732" i="6"/>
  <c r="AJ732" i="6"/>
  <c r="Q733" i="6"/>
  <c r="AJ733" i="6"/>
  <c r="Q734" i="6"/>
  <c r="AJ734" i="6"/>
  <c r="Q735" i="6"/>
  <c r="AJ735" i="6"/>
  <c r="Q736" i="6"/>
  <c r="AJ736" i="6"/>
  <c r="Q737" i="6"/>
  <c r="AJ737" i="6"/>
  <c r="Q738" i="6"/>
  <c r="AJ738" i="6"/>
  <c r="Q739" i="6"/>
  <c r="AJ739" i="6"/>
  <c r="Q740" i="6"/>
  <c r="AJ740" i="6"/>
  <c r="Q741" i="6"/>
  <c r="AJ741" i="6"/>
  <c r="Q742" i="6"/>
  <c r="AJ742" i="6"/>
  <c r="Q743" i="6"/>
  <c r="AJ743" i="6"/>
  <c r="Q744" i="6"/>
  <c r="AJ744" i="6"/>
  <c r="Q745" i="6"/>
  <c r="AJ745" i="6"/>
  <c r="Q746" i="6"/>
  <c r="AJ746" i="6"/>
  <c r="Q747" i="6"/>
  <c r="AJ747" i="6"/>
  <c r="Q748" i="6"/>
  <c r="AJ748" i="6"/>
  <c r="Q749" i="6"/>
  <c r="AJ749" i="6"/>
  <c r="Q750" i="6"/>
  <c r="AJ750" i="6"/>
  <c r="Q751" i="6"/>
  <c r="AJ751" i="6"/>
  <c r="Q752" i="6"/>
  <c r="AJ752" i="6"/>
  <c r="Q753" i="6"/>
  <c r="AJ753" i="6"/>
  <c r="Q754" i="6"/>
  <c r="AJ754" i="6"/>
  <c r="Q755" i="6"/>
  <c r="AJ755" i="6"/>
  <c r="Q756" i="6"/>
  <c r="AJ756" i="6"/>
  <c r="AJ757" i="6"/>
  <c r="Q6" i="6"/>
  <c r="AJ6" i="6"/>
  <c r="M6" i="6" a="1"/>
  <c r="M7" i="6"/>
  <c r="AI7" i="6"/>
  <c r="M8" i="6"/>
  <c r="AI8" i="6"/>
  <c r="M9" i="6"/>
  <c r="AI9" i="6"/>
  <c r="M10" i="6"/>
  <c r="AI10" i="6"/>
  <c r="M11" i="6"/>
  <c r="AI11" i="6"/>
  <c r="M12" i="6"/>
  <c r="AI12" i="6"/>
  <c r="M13" i="6"/>
  <c r="AI13" i="6"/>
  <c r="M14" i="6"/>
  <c r="AI14" i="6"/>
  <c r="M15" i="6"/>
  <c r="AI15" i="6"/>
  <c r="M16" i="6"/>
  <c r="AI16" i="6"/>
  <c r="M17" i="6"/>
  <c r="AI17" i="6"/>
  <c r="M18" i="6"/>
  <c r="AI18" i="6"/>
  <c r="M19" i="6"/>
  <c r="AI19" i="6"/>
  <c r="M20" i="6"/>
  <c r="AI20" i="6"/>
  <c r="M21" i="6"/>
  <c r="AI21" i="6"/>
  <c r="M22" i="6"/>
  <c r="AI22" i="6"/>
  <c r="M23" i="6"/>
  <c r="AI23" i="6"/>
  <c r="M24" i="6"/>
  <c r="AI24" i="6"/>
  <c r="M25" i="6"/>
  <c r="AI25" i="6"/>
  <c r="M26" i="6"/>
  <c r="AI26" i="6"/>
  <c r="M27" i="6"/>
  <c r="AI27" i="6"/>
  <c r="M28" i="6"/>
  <c r="AI28" i="6"/>
  <c r="M29" i="6"/>
  <c r="AI29" i="6"/>
  <c r="M30" i="6"/>
  <c r="AI30" i="6"/>
  <c r="M31" i="6"/>
  <c r="AI31" i="6"/>
  <c r="M32" i="6"/>
  <c r="AI32" i="6"/>
  <c r="M33" i="6"/>
  <c r="AI33" i="6"/>
  <c r="M34" i="6"/>
  <c r="AI34" i="6"/>
  <c r="M35" i="6"/>
  <c r="AI35" i="6"/>
  <c r="M36" i="6"/>
  <c r="AI36" i="6"/>
  <c r="M37" i="6"/>
  <c r="AI37" i="6"/>
  <c r="M38" i="6"/>
  <c r="AI38" i="6"/>
  <c r="M39" i="6"/>
  <c r="AI39" i="6"/>
  <c r="M40" i="6"/>
  <c r="AI40" i="6"/>
  <c r="M41" i="6"/>
  <c r="AI41" i="6"/>
  <c r="M42" i="6"/>
  <c r="AI42" i="6"/>
  <c r="M43" i="6"/>
  <c r="AI43" i="6"/>
  <c r="M44" i="6"/>
  <c r="AI44" i="6"/>
  <c r="M45" i="6"/>
  <c r="AI45" i="6"/>
  <c r="M46" i="6"/>
  <c r="AI46" i="6"/>
  <c r="M47" i="6"/>
  <c r="AI47" i="6"/>
  <c r="M48" i="6"/>
  <c r="AI48" i="6"/>
  <c r="M49" i="6"/>
  <c r="AI49" i="6"/>
  <c r="M50" i="6"/>
  <c r="AI50" i="6"/>
  <c r="M51" i="6"/>
  <c r="AI51" i="6"/>
  <c r="M52" i="6"/>
  <c r="AI52" i="6"/>
  <c r="M53" i="6"/>
  <c r="AI53" i="6"/>
  <c r="M54" i="6"/>
  <c r="AI54" i="6"/>
  <c r="M55" i="6"/>
  <c r="AI55" i="6"/>
  <c r="M56" i="6"/>
  <c r="AI56" i="6"/>
  <c r="M57" i="6"/>
  <c r="AI57" i="6"/>
  <c r="M58" i="6"/>
  <c r="AI58" i="6"/>
  <c r="M59" i="6"/>
  <c r="AI59" i="6"/>
  <c r="M60" i="6"/>
  <c r="AI60" i="6"/>
  <c r="M61" i="6"/>
  <c r="AI61" i="6"/>
  <c r="M62" i="6"/>
  <c r="AI62" i="6"/>
  <c r="M63" i="6"/>
  <c r="AI63" i="6"/>
  <c r="M64" i="6"/>
  <c r="AI64" i="6"/>
  <c r="M65" i="6"/>
  <c r="AI65" i="6"/>
  <c r="M66" i="6"/>
  <c r="AI66" i="6"/>
  <c r="M67" i="6"/>
  <c r="AI67" i="6"/>
  <c r="M68" i="6"/>
  <c r="AI68" i="6"/>
  <c r="M69" i="6"/>
  <c r="AI69" i="6"/>
  <c r="M70" i="6"/>
  <c r="AI70" i="6"/>
  <c r="M71" i="6"/>
  <c r="AI71" i="6"/>
  <c r="M72" i="6"/>
  <c r="AI72" i="6"/>
  <c r="M73" i="6"/>
  <c r="AI73" i="6"/>
  <c r="M74" i="6"/>
  <c r="AI74" i="6"/>
  <c r="M75" i="6"/>
  <c r="AI75" i="6"/>
  <c r="M76" i="6"/>
  <c r="AI76" i="6"/>
  <c r="M77" i="6"/>
  <c r="AI77" i="6"/>
  <c r="M78" i="6"/>
  <c r="AI78" i="6"/>
  <c r="M79" i="6"/>
  <c r="AI79" i="6"/>
  <c r="M80" i="6"/>
  <c r="AI80" i="6"/>
  <c r="M81" i="6"/>
  <c r="AI81" i="6"/>
  <c r="M82" i="6"/>
  <c r="AI82" i="6"/>
  <c r="M83" i="6"/>
  <c r="AI83" i="6"/>
  <c r="M84" i="6"/>
  <c r="AI84" i="6"/>
  <c r="M85" i="6"/>
  <c r="AI85" i="6"/>
  <c r="M86" i="6"/>
  <c r="AI86" i="6"/>
  <c r="M87" i="6"/>
  <c r="AI87" i="6"/>
  <c r="M88" i="6"/>
  <c r="AI88" i="6"/>
  <c r="M89" i="6"/>
  <c r="AI89" i="6"/>
  <c r="M90" i="6"/>
  <c r="AI90" i="6"/>
  <c r="M91" i="6"/>
  <c r="AI91" i="6"/>
  <c r="M92" i="6"/>
  <c r="AI92" i="6"/>
  <c r="M93" i="6"/>
  <c r="AI93" i="6"/>
  <c r="M94" i="6"/>
  <c r="AI94" i="6"/>
  <c r="M95" i="6"/>
  <c r="AI95" i="6"/>
  <c r="M96" i="6"/>
  <c r="AI96" i="6"/>
  <c r="M97" i="6"/>
  <c r="AI97" i="6"/>
  <c r="M98" i="6"/>
  <c r="AI98" i="6"/>
  <c r="M99" i="6"/>
  <c r="AI99" i="6"/>
  <c r="M100" i="6"/>
  <c r="AI100" i="6"/>
  <c r="M101" i="6"/>
  <c r="AI101" i="6"/>
  <c r="M102" i="6"/>
  <c r="AI102" i="6"/>
  <c r="M103" i="6"/>
  <c r="AI103" i="6"/>
  <c r="M104" i="6"/>
  <c r="AI104" i="6"/>
  <c r="M105" i="6"/>
  <c r="AI105" i="6"/>
  <c r="M106" i="6"/>
  <c r="AI106" i="6"/>
  <c r="M107" i="6"/>
  <c r="AI107" i="6"/>
  <c r="M108" i="6"/>
  <c r="AI108" i="6"/>
  <c r="M109" i="6"/>
  <c r="AI109" i="6"/>
  <c r="M110" i="6"/>
  <c r="AI110" i="6"/>
  <c r="M111" i="6"/>
  <c r="AI111" i="6"/>
  <c r="M112" i="6"/>
  <c r="AI112" i="6"/>
  <c r="M113" i="6"/>
  <c r="AI113" i="6"/>
  <c r="M114" i="6"/>
  <c r="AI114" i="6"/>
  <c r="M115" i="6"/>
  <c r="AI115" i="6"/>
  <c r="M116" i="6"/>
  <c r="AI116" i="6"/>
  <c r="M117" i="6"/>
  <c r="AI117" i="6"/>
  <c r="M118" i="6"/>
  <c r="AI118" i="6"/>
  <c r="M119" i="6"/>
  <c r="AI119" i="6"/>
  <c r="M120" i="6"/>
  <c r="AI120" i="6"/>
  <c r="M121" i="6"/>
  <c r="AI121" i="6"/>
  <c r="M122" i="6"/>
  <c r="AI122" i="6"/>
  <c r="M123" i="6"/>
  <c r="AI123" i="6"/>
  <c r="M124" i="6"/>
  <c r="AI124" i="6"/>
  <c r="M125" i="6"/>
  <c r="AI125" i="6"/>
  <c r="M126" i="6"/>
  <c r="AI126" i="6"/>
  <c r="M127" i="6"/>
  <c r="AI127" i="6"/>
  <c r="M128" i="6"/>
  <c r="AI128" i="6"/>
  <c r="M129" i="6"/>
  <c r="AI129" i="6"/>
  <c r="M130" i="6"/>
  <c r="AI130" i="6"/>
  <c r="M131" i="6"/>
  <c r="AI131" i="6"/>
  <c r="M132" i="6"/>
  <c r="AI132" i="6"/>
  <c r="M133" i="6"/>
  <c r="AI133" i="6"/>
  <c r="M134" i="6"/>
  <c r="AI134" i="6"/>
  <c r="M135" i="6"/>
  <c r="AI135" i="6"/>
  <c r="M136" i="6"/>
  <c r="AI136" i="6"/>
  <c r="M137" i="6"/>
  <c r="AI137" i="6"/>
  <c r="M138" i="6"/>
  <c r="AI138" i="6"/>
  <c r="M139" i="6"/>
  <c r="AI139" i="6"/>
  <c r="M140" i="6"/>
  <c r="AI140" i="6"/>
  <c r="M141" i="6"/>
  <c r="AI141" i="6"/>
  <c r="M142" i="6"/>
  <c r="AI142" i="6"/>
  <c r="M143" i="6"/>
  <c r="AI143" i="6"/>
  <c r="M144" i="6"/>
  <c r="AI144" i="6"/>
  <c r="M145" i="6"/>
  <c r="AI145" i="6"/>
  <c r="M146" i="6"/>
  <c r="AI146" i="6"/>
  <c r="M147" i="6"/>
  <c r="AI147" i="6"/>
  <c r="M148" i="6"/>
  <c r="AI148" i="6"/>
  <c r="M149" i="6"/>
  <c r="AI149" i="6"/>
  <c r="M150" i="6"/>
  <c r="AI150" i="6"/>
  <c r="M151" i="6"/>
  <c r="AI151" i="6"/>
  <c r="M152" i="6"/>
  <c r="AI152" i="6"/>
  <c r="M153" i="6"/>
  <c r="AI153" i="6"/>
  <c r="M154" i="6"/>
  <c r="AI154" i="6"/>
  <c r="M155" i="6"/>
  <c r="AI155" i="6"/>
  <c r="M156" i="6"/>
  <c r="AI156" i="6"/>
  <c r="M157" i="6"/>
  <c r="AI157" i="6"/>
  <c r="M158" i="6"/>
  <c r="AI158" i="6"/>
  <c r="M159" i="6"/>
  <c r="AI159" i="6"/>
  <c r="M160" i="6"/>
  <c r="AI160" i="6"/>
  <c r="M161" i="6"/>
  <c r="AI161" i="6"/>
  <c r="M162" i="6"/>
  <c r="AI162" i="6"/>
  <c r="M163" i="6"/>
  <c r="AI163" i="6"/>
  <c r="M164" i="6"/>
  <c r="AI164" i="6"/>
  <c r="M165" i="6"/>
  <c r="AI165" i="6"/>
  <c r="M166" i="6"/>
  <c r="AI166" i="6"/>
  <c r="M167" i="6"/>
  <c r="AI167" i="6"/>
  <c r="M168" i="6"/>
  <c r="AI168" i="6"/>
  <c r="M169" i="6"/>
  <c r="AI169" i="6"/>
  <c r="M170" i="6"/>
  <c r="AI170" i="6"/>
  <c r="M171" i="6"/>
  <c r="AI171" i="6"/>
  <c r="M172" i="6"/>
  <c r="AI172" i="6"/>
  <c r="M173" i="6"/>
  <c r="AI173" i="6"/>
  <c r="M174" i="6"/>
  <c r="AI174" i="6"/>
  <c r="M175" i="6"/>
  <c r="AI175" i="6"/>
  <c r="M176" i="6"/>
  <c r="AI176" i="6"/>
  <c r="M177" i="6"/>
  <c r="AI177" i="6"/>
  <c r="M178" i="6"/>
  <c r="AI178" i="6"/>
  <c r="M179" i="6"/>
  <c r="AI179" i="6"/>
  <c r="M180" i="6"/>
  <c r="AI180" i="6"/>
  <c r="M181" i="6"/>
  <c r="AI181" i="6"/>
  <c r="M182" i="6"/>
  <c r="AI182" i="6"/>
  <c r="M183" i="6"/>
  <c r="AI183" i="6"/>
  <c r="M184" i="6"/>
  <c r="AI184" i="6"/>
  <c r="M185" i="6"/>
  <c r="AI185" i="6"/>
  <c r="M186" i="6"/>
  <c r="AI186" i="6"/>
  <c r="M187" i="6"/>
  <c r="AI187" i="6"/>
  <c r="M188" i="6"/>
  <c r="AI188" i="6"/>
  <c r="M189" i="6"/>
  <c r="AI189" i="6"/>
  <c r="M190" i="6"/>
  <c r="AI190" i="6"/>
  <c r="M191" i="6"/>
  <c r="AI191" i="6"/>
  <c r="M192" i="6"/>
  <c r="AI192" i="6"/>
  <c r="M193" i="6"/>
  <c r="AI193" i="6"/>
  <c r="M194" i="6"/>
  <c r="AI194" i="6"/>
  <c r="M195" i="6"/>
  <c r="AI195" i="6"/>
  <c r="M196" i="6"/>
  <c r="AI196" i="6"/>
  <c r="M197" i="6"/>
  <c r="AI197" i="6"/>
  <c r="M198" i="6"/>
  <c r="AI198" i="6"/>
  <c r="M199" i="6"/>
  <c r="AI199" i="6"/>
  <c r="M200" i="6"/>
  <c r="AI200" i="6"/>
  <c r="M201" i="6"/>
  <c r="AI201" i="6"/>
  <c r="M202" i="6"/>
  <c r="AI202" i="6"/>
  <c r="M203" i="6"/>
  <c r="AI203" i="6"/>
  <c r="M204" i="6"/>
  <c r="AI204" i="6"/>
  <c r="M205" i="6"/>
  <c r="AI205" i="6"/>
  <c r="M206" i="6"/>
  <c r="AI206" i="6"/>
  <c r="M207" i="6"/>
  <c r="AI207" i="6"/>
  <c r="M208" i="6"/>
  <c r="AI208" i="6"/>
  <c r="M209" i="6"/>
  <c r="AI209" i="6"/>
  <c r="M210" i="6"/>
  <c r="AI210" i="6"/>
  <c r="M211" i="6"/>
  <c r="AI211" i="6"/>
  <c r="M212" i="6"/>
  <c r="AI212" i="6"/>
  <c r="M213" i="6"/>
  <c r="AI213" i="6"/>
  <c r="M214" i="6"/>
  <c r="AI214" i="6"/>
  <c r="M215" i="6"/>
  <c r="AI215" i="6"/>
  <c r="M216" i="6"/>
  <c r="AI216" i="6"/>
  <c r="M217" i="6"/>
  <c r="AI217" i="6"/>
  <c r="M218" i="6"/>
  <c r="AI218" i="6"/>
  <c r="M219" i="6"/>
  <c r="AI219" i="6"/>
  <c r="M220" i="6"/>
  <c r="AI220" i="6"/>
  <c r="M221" i="6"/>
  <c r="AI221" i="6"/>
  <c r="M222" i="6"/>
  <c r="AI222" i="6"/>
  <c r="M223" i="6"/>
  <c r="AI223" i="6"/>
  <c r="M224" i="6"/>
  <c r="AI224" i="6"/>
  <c r="M225" i="6"/>
  <c r="AI225" i="6"/>
  <c r="M226" i="6"/>
  <c r="AI226" i="6"/>
  <c r="M227" i="6"/>
  <c r="AI227" i="6"/>
  <c r="M228" i="6"/>
  <c r="AI228" i="6"/>
  <c r="M229" i="6"/>
  <c r="AI229" i="6"/>
  <c r="M230" i="6"/>
  <c r="AI230" i="6"/>
  <c r="M231" i="6"/>
  <c r="AI231" i="6"/>
  <c r="M232" i="6"/>
  <c r="AI232" i="6"/>
  <c r="M233" i="6"/>
  <c r="AI233" i="6"/>
  <c r="M234" i="6"/>
  <c r="AI234" i="6"/>
  <c r="M235" i="6"/>
  <c r="AI235" i="6"/>
  <c r="M236" i="6"/>
  <c r="AI236" i="6"/>
  <c r="M237" i="6"/>
  <c r="AI237" i="6"/>
  <c r="M238" i="6"/>
  <c r="AI238" i="6"/>
  <c r="M239" i="6"/>
  <c r="AI239" i="6"/>
  <c r="M240" i="6"/>
  <c r="AI240" i="6"/>
  <c r="M241" i="6"/>
  <c r="AI241" i="6"/>
  <c r="M242" i="6"/>
  <c r="AI242" i="6"/>
  <c r="M243" i="6"/>
  <c r="AI243" i="6"/>
  <c r="M244" i="6"/>
  <c r="AI244" i="6"/>
  <c r="M245" i="6"/>
  <c r="AI245" i="6"/>
  <c r="M246" i="6"/>
  <c r="AI246" i="6"/>
  <c r="M247" i="6"/>
  <c r="AI247" i="6"/>
  <c r="M248" i="6"/>
  <c r="AI248" i="6"/>
  <c r="M249" i="6"/>
  <c r="AI249" i="6"/>
  <c r="M250" i="6"/>
  <c r="AI250" i="6"/>
  <c r="M251" i="6"/>
  <c r="AI251" i="6"/>
  <c r="M252" i="6"/>
  <c r="AI252" i="6"/>
  <c r="M253" i="6"/>
  <c r="AI253" i="6"/>
  <c r="M254" i="6"/>
  <c r="AI254" i="6"/>
  <c r="M255" i="6"/>
  <c r="AI255" i="6"/>
  <c r="M256" i="6"/>
  <c r="AI256" i="6"/>
  <c r="M257" i="6"/>
  <c r="AI257" i="6"/>
  <c r="M258" i="6"/>
  <c r="AI258" i="6"/>
  <c r="M259" i="6"/>
  <c r="AI259" i="6"/>
  <c r="M260" i="6"/>
  <c r="AI260" i="6"/>
  <c r="M261" i="6"/>
  <c r="AI261" i="6"/>
  <c r="M262" i="6"/>
  <c r="AI262" i="6"/>
  <c r="M263" i="6"/>
  <c r="AI263" i="6"/>
  <c r="M264" i="6"/>
  <c r="AI264" i="6"/>
  <c r="M265" i="6"/>
  <c r="AI265" i="6"/>
  <c r="M266" i="6"/>
  <c r="AI266" i="6"/>
  <c r="M267" i="6"/>
  <c r="AI267" i="6"/>
  <c r="M268" i="6"/>
  <c r="AI268" i="6"/>
  <c r="M269" i="6"/>
  <c r="AI269" i="6"/>
  <c r="M270" i="6"/>
  <c r="AI270" i="6"/>
  <c r="M271" i="6"/>
  <c r="AI271" i="6"/>
  <c r="M272" i="6"/>
  <c r="AI272" i="6"/>
  <c r="M273" i="6"/>
  <c r="AI273" i="6"/>
  <c r="M274" i="6"/>
  <c r="AI274" i="6"/>
  <c r="M275" i="6"/>
  <c r="AI275" i="6"/>
  <c r="M276" i="6"/>
  <c r="AI276" i="6"/>
  <c r="M277" i="6"/>
  <c r="AI277" i="6"/>
  <c r="M278" i="6"/>
  <c r="AI278" i="6"/>
  <c r="M279" i="6"/>
  <c r="AI279" i="6"/>
  <c r="M280" i="6"/>
  <c r="AI280" i="6"/>
  <c r="M281" i="6"/>
  <c r="AI281" i="6"/>
  <c r="M282" i="6"/>
  <c r="AI282" i="6"/>
  <c r="M283" i="6"/>
  <c r="AI283" i="6"/>
  <c r="M284" i="6"/>
  <c r="AI284" i="6"/>
  <c r="M285" i="6"/>
  <c r="AI285" i="6"/>
  <c r="M286" i="6"/>
  <c r="AI286" i="6"/>
  <c r="M287" i="6"/>
  <c r="AI287" i="6"/>
  <c r="M288" i="6"/>
  <c r="AI288" i="6"/>
  <c r="M289" i="6"/>
  <c r="AI289" i="6"/>
  <c r="M290" i="6"/>
  <c r="AI290" i="6"/>
  <c r="M291" i="6"/>
  <c r="AI291" i="6"/>
  <c r="M292" i="6"/>
  <c r="AI292" i="6"/>
  <c r="M293" i="6"/>
  <c r="AI293" i="6"/>
  <c r="M294" i="6"/>
  <c r="AI294" i="6"/>
  <c r="M295" i="6"/>
  <c r="AI295" i="6"/>
  <c r="M296" i="6"/>
  <c r="AI296" i="6"/>
  <c r="M297" i="6"/>
  <c r="AI297" i="6"/>
  <c r="M298" i="6"/>
  <c r="AI298" i="6"/>
  <c r="M299" i="6"/>
  <c r="AI299" i="6"/>
  <c r="M300" i="6"/>
  <c r="AI300" i="6"/>
  <c r="M301" i="6"/>
  <c r="AI301" i="6"/>
  <c r="M302" i="6"/>
  <c r="AI302" i="6"/>
  <c r="M303" i="6"/>
  <c r="AI303" i="6"/>
  <c r="M304" i="6"/>
  <c r="AI304" i="6"/>
  <c r="M305" i="6"/>
  <c r="AI305" i="6"/>
  <c r="M306" i="6"/>
  <c r="AI306" i="6"/>
  <c r="M307" i="6"/>
  <c r="AI307" i="6"/>
  <c r="M308" i="6"/>
  <c r="AI308" i="6"/>
  <c r="M309" i="6"/>
  <c r="AI309" i="6"/>
  <c r="M310" i="6"/>
  <c r="AI310" i="6"/>
  <c r="M311" i="6"/>
  <c r="AI311" i="6"/>
  <c r="M312" i="6"/>
  <c r="AI312" i="6"/>
  <c r="M313" i="6"/>
  <c r="AI313" i="6"/>
  <c r="M314" i="6"/>
  <c r="AI314" i="6"/>
  <c r="M315" i="6"/>
  <c r="AI315" i="6"/>
  <c r="M316" i="6"/>
  <c r="AI316" i="6"/>
  <c r="M317" i="6"/>
  <c r="AI317" i="6"/>
  <c r="M318" i="6"/>
  <c r="AI318" i="6"/>
  <c r="M319" i="6"/>
  <c r="AI319" i="6"/>
  <c r="M320" i="6"/>
  <c r="AI320" i="6"/>
  <c r="M321" i="6"/>
  <c r="AI321" i="6"/>
  <c r="M322" i="6"/>
  <c r="AI322" i="6"/>
  <c r="M323" i="6"/>
  <c r="AI323" i="6"/>
  <c r="M324" i="6"/>
  <c r="AI324" i="6"/>
  <c r="M325" i="6"/>
  <c r="AI325" i="6"/>
  <c r="M326" i="6"/>
  <c r="AI326" i="6"/>
  <c r="M327" i="6"/>
  <c r="AI327" i="6"/>
  <c r="M328" i="6"/>
  <c r="AI328" i="6"/>
  <c r="M329" i="6"/>
  <c r="AI329" i="6"/>
  <c r="M330" i="6"/>
  <c r="AI330" i="6"/>
  <c r="M331" i="6"/>
  <c r="AI331" i="6"/>
  <c r="M332" i="6"/>
  <c r="AI332" i="6"/>
  <c r="M333" i="6"/>
  <c r="AI333" i="6"/>
  <c r="M334" i="6"/>
  <c r="AI334" i="6"/>
  <c r="M335" i="6"/>
  <c r="AI335" i="6"/>
  <c r="M336" i="6"/>
  <c r="AI336" i="6"/>
  <c r="M337" i="6"/>
  <c r="AI337" i="6"/>
  <c r="M338" i="6"/>
  <c r="AI338" i="6"/>
  <c r="M339" i="6"/>
  <c r="AI339" i="6"/>
  <c r="M340" i="6"/>
  <c r="AI340" i="6"/>
  <c r="M341" i="6"/>
  <c r="AI341" i="6"/>
  <c r="M342" i="6"/>
  <c r="AI342" i="6"/>
  <c r="M343" i="6"/>
  <c r="AI343" i="6"/>
  <c r="M344" i="6"/>
  <c r="AI344" i="6"/>
  <c r="M345" i="6"/>
  <c r="AI345" i="6"/>
  <c r="M346" i="6"/>
  <c r="AI346" i="6"/>
  <c r="M347" i="6"/>
  <c r="AI347" i="6"/>
  <c r="M348" i="6"/>
  <c r="AI348" i="6"/>
  <c r="M349" i="6"/>
  <c r="AI349" i="6"/>
  <c r="M350" i="6"/>
  <c r="AI350" i="6"/>
  <c r="M351" i="6"/>
  <c r="AI351" i="6"/>
  <c r="M352" i="6"/>
  <c r="AI352" i="6"/>
  <c r="M353" i="6"/>
  <c r="AI353" i="6"/>
  <c r="M354" i="6"/>
  <c r="AI354" i="6"/>
  <c r="M355" i="6"/>
  <c r="AI355" i="6"/>
  <c r="M356" i="6"/>
  <c r="AI356" i="6"/>
  <c r="M357" i="6"/>
  <c r="AI357" i="6"/>
  <c r="M358" i="6"/>
  <c r="AI358" i="6"/>
  <c r="M359" i="6"/>
  <c r="AI359" i="6"/>
  <c r="M360" i="6"/>
  <c r="AI360" i="6"/>
  <c r="M361" i="6"/>
  <c r="AI361" i="6"/>
  <c r="M362" i="6"/>
  <c r="AI362" i="6"/>
  <c r="M363" i="6"/>
  <c r="AI363" i="6"/>
  <c r="M364" i="6"/>
  <c r="AI364" i="6"/>
  <c r="M365" i="6"/>
  <c r="AI365" i="6"/>
  <c r="M366" i="6"/>
  <c r="AI366" i="6"/>
  <c r="M367" i="6"/>
  <c r="AI367" i="6"/>
  <c r="M368" i="6"/>
  <c r="AI368" i="6"/>
  <c r="M369" i="6"/>
  <c r="AI369" i="6"/>
  <c r="M370" i="6"/>
  <c r="AI370" i="6"/>
  <c r="M371" i="6"/>
  <c r="AI371" i="6"/>
  <c r="M372" i="6"/>
  <c r="AI372" i="6"/>
  <c r="M373" i="6"/>
  <c r="AI373" i="6"/>
  <c r="M374" i="6"/>
  <c r="AI374" i="6"/>
  <c r="M375" i="6"/>
  <c r="AI375" i="6"/>
  <c r="M376" i="6"/>
  <c r="AI376" i="6"/>
  <c r="M377" i="6"/>
  <c r="AI377" i="6"/>
  <c r="M378" i="6"/>
  <c r="AI378" i="6"/>
  <c r="M379" i="6"/>
  <c r="AI379" i="6"/>
  <c r="M380" i="6"/>
  <c r="AI380" i="6"/>
  <c r="M381" i="6"/>
  <c r="AI381" i="6"/>
  <c r="M382" i="6"/>
  <c r="AI382" i="6"/>
  <c r="M383" i="6"/>
  <c r="AI383" i="6"/>
  <c r="M384" i="6"/>
  <c r="AI384" i="6"/>
  <c r="M385" i="6"/>
  <c r="AI385" i="6"/>
  <c r="M386" i="6"/>
  <c r="AI386" i="6"/>
  <c r="M387" i="6"/>
  <c r="AI387" i="6"/>
  <c r="M388" i="6"/>
  <c r="AI388" i="6"/>
  <c r="M389" i="6"/>
  <c r="AI389" i="6"/>
  <c r="M390" i="6"/>
  <c r="AI390" i="6"/>
  <c r="M391" i="6"/>
  <c r="AI391" i="6"/>
  <c r="M392" i="6"/>
  <c r="AI392" i="6"/>
  <c r="M393" i="6"/>
  <c r="AI393" i="6"/>
  <c r="M394" i="6"/>
  <c r="AI394" i="6"/>
  <c r="M395" i="6"/>
  <c r="AI395" i="6"/>
  <c r="M396" i="6"/>
  <c r="AI396" i="6"/>
  <c r="M397" i="6"/>
  <c r="AI397" i="6"/>
  <c r="M398" i="6"/>
  <c r="AI398" i="6"/>
  <c r="M399" i="6"/>
  <c r="AI399" i="6"/>
  <c r="M400" i="6"/>
  <c r="AI400" i="6"/>
  <c r="M401" i="6"/>
  <c r="AI401" i="6"/>
  <c r="M402" i="6"/>
  <c r="AI402" i="6"/>
  <c r="M403" i="6"/>
  <c r="AI403" i="6"/>
  <c r="M404" i="6"/>
  <c r="AI404" i="6"/>
  <c r="M405" i="6"/>
  <c r="AI405" i="6"/>
  <c r="M406" i="6"/>
  <c r="AI406" i="6"/>
  <c r="M407" i="6"/>
  <c r="AI407" i="6"/>
  <c r="M408" i="6"/>
  <c r="AI408" i="6"/>
  <c r="M409" i="6"/>
  <c r="AI409" i="6"/>
  <c r="M410" i="6"/>
  <c r="AI410" i="6"/>
  <c r="M411" i="6"/>
  <c r="AI411" i="6"/>
  <c r="M412" i="6"/>
  <c r="AI412" i="6"/>
  <c r="M413" i="6"/>
  <c r="AI413" i="6"/>
  <c r="M414" i="6"/>
  <c r="AI414" i="6"/>
  <c r="M415" i="6"/>
  <c r="AI415" i="6"/>
  <c r="M416" i="6"/>
  <c r="AI416" i="6"/>
  <c r="M417" i="6"/>
  <c r="AI417" i="6"/>
  <c r="M418" i="6"/>
  <c r="AI418" i="6"/>
  <c r="M419" i="6"/>
  <c r="AI419" i="6"/>
  <c r="M420" i="6"/>
  <c r="AI420" i="6"/>
  <c r="M421" i="6"/>
  <c r="AI421" i="6"/>
  <c r="M422" i="6"/>
  <c r="AI422" i="6"/>
  <c r="M423" i="6"/>
  <c r="AI423" i="6"/>
  <c r="M424" i="6"/>
  <c r="AI424" i="6"/>
  <c r="M425" i="6"/>
  <c r="AI425" i="6"/>
  <c r="M426" i="6"/>
  <c r="AI426" i="6"/>
  <c r="M427" i="6"/>
  <c r="AI427" i="6"/>
  <c r="M428" i="6"/>
  <c r="AI428" i="6"/>
  <c r="M429" i="6"/>
  <c r="AI429" i="6"/>
  <c r="M430" i="6"/>
  <c r="AI430" i="6"/>
  <c r="M431" i="6"/>
  <c r="AI431" i="6"/>
  <c r="M432" i="6"/>
  <c r="AI432" i="6"/>
  <c r="M433" i="6"/>
  <c r="AI433" i="6"/>
  <c r="M434" i="6"/>
  <c r="AI434" i="6"/>
  <c r="M435" i="6"/>
  <c r="AI435" i="6"/>
  <c r="M436" i="6"/>
  <c r="AI436" i="6"/>
  <c r="M437" i="6"/>
  <c r="AI437" i="6"/>
  <c r="M438" i="6"/>
  <c r="AI438" i="6"/>
  <c r="M439" i="6"/>
  <c r="AI439" i="6"/>
  <c r="M440" i="6"/>
  <c r="AI440" i="6"/>
  <c r="M441" i="6"/>
  <c r="AI441" i="6"/>
  <c r="M442" i="6"/>
  <c r="AI442" i="6"/>
  <c r="M443" i="6"/>
  <c r="AI443" i="6"/>
  <c r="M444" i="6"/>
  <c r="AI444" i="6"/>
  <c r="M445" i="6"/>
  <c r="AI445" i="6"/>
  <c r="M446" i="6"/>
  <c r="AI446" i="6"/>
  <c r="M447" i="6"/>
  <c r="AI447" i="6"/>
  <c r="M448" i="6"/>
  <c r="AI448" i="6"/>
  <c r="M449" i="6"/>
  <c r="AI449" i="6"/>
  <c r="M450" i="6"/>
  <c r="AI450" i="6"/>
  <c r="M451" i="6"/>
  <c r="AI451" i="6"/>
  <c r="M452" i="6"/>
  <c r="AI452" i="6"/>
  <c r="M453" i="6"/>
  <c r="AI453" i="6"/>
  <c r="M454" i="6"/>
  <c r="AI454" i="6"/>
  <c r="M455" i="6"/>
  <c r="AI455" i="6"/>
  <c r="M456" i="6"/>
  <c r="AI456" i="6"/>
  <c r="M457" i="6"/>
  <c r="AI457" i="6"/>
  <c r="M458" i="6"/>
  <c r="AI458" i="6"/>
  <c r="M459" i="6"/>
  <c r="AI459" i="6"/>
  <c r="M460" i="6"/>
  <c r="AI460" i="6"/>
  <c r="M461" i="6"/>
  <c r="AI461" i="6"/>
  <c r="M462" i="6"/>
  <c r="AI462" i="6"/>
  <c r="M463" i="6"/>
  <c r="AI463" i="6"/>
  <c r="M464" i="6"/>
  <c r="AI464" i="6"/>
  <c r="M465" i="6"/>
  <c r="AI465" i="6"/>
  <c r="M466" i="6"/>
  <c r="AI466" i="6"/>
  <c r="M467" i="6"/>
  <c r="AI467" i="6"/>
  <c r="M468" i="6"/>
  <c r="AI468" i="6"/>
  <c r="M469" i="6"/>
  <c r="AI469" i="6"/>
  <c r="M470" i="6"/>
  <c r="AI470" i="6"/>
  <c r="M471" i="6"/>
  <c r="AI471" i="6"/>
  <c r="M472" i="6"/>
  <c r="AI472" i="6"/>
  <c r="M473" i="6"/>
  <c r="AI473" i="6"/>
  <c r="M474" i="6"/>
  <c r="AI474" i="6"/>
  <c r="M475" i="6"/>
  <c r="AI475" i="6"/>
  <c r="M476" i="6"/>
  <c r="AI476" i="6"/>
  <c r="M477" i="6"/>
  <c r="AI477" i="6"/>
  <c r="M478" i="6"/>
  <c r="AI478" i="6"/>
  <c r="M479" i="6"/>
  <c r="AI479" i="6"/>
  <c r="M480" i="6"/>
  <c r="AI480" i="6"/>
  <c r="M481" i="6"/>
  <c r="AI481" i="6"/>
  <c r="M482" i="6"/>
  <c r="AI482" i="6"/>
  <c r="M483" i="6"/>
  <c r="AI483" i="6"/>
  <c r="M484" i="6"/>
  <c r="AI484" i="6"/>
  <c r="M485" i="6"/>
  <c r="AI485" i="6"/>
  <c r="M486" i="6"/>
  <c r="AI486" i="6"/>
  <c r="M487" i="6"/>
  <c r="AI487" i="6"/>
  <c r="M488" i="6"/>
  <c r="AI488" i="6"/>
  <c r="M489" i="6"/>
  <c r="AI489" i="6"/>
  <c r="M490" i="6"/>
  <c r="AI490" i="6"/>
  <c r="M491" i="6"/>
  <c r="AI491" i="6"/>
  <c r="M492" i="6"/>
  <c r="AI492" i="6"/>
  <c r="M493" i="6"/>
  <c r="AI493" i="6"/>
  <c r="M494" i="6"/>
  <c r="AI494" i="6"/>
  <c r="M495" i="6"/>
  <c r="AI495" i="6"/>
  <c r="M496" i="6"/>
  <c r="AI496" i="6"/>
  <c r="M497" i="6"/>
  <c r="AI497" i="6"/>
  <c r="M498" i="6"/>
  <c r="AI498" i="6"/>
  <c r="M499" i="6"/>
  <c r="AI499" i="6"/>
  <c r="M500" i="6"/>
  <c r="AI500" i="6"/>
  <c r="M501" i="6"/>
  <c r="AI501" i="6"/>
  <c r="M502" i="6"/>
  <c r="AI502" i="6"/>
  <c r="M503" i="6"/>
  <c r="AI503" i="6"/>
  <c r="M504" i="6"/>
  <c r="AI504" i="6"/>
  <c r="M505" i="6"/>
  <c r="AI505" i="6"/>
  <c r="M506" i="6"/>
  <c r="AI506" i="6"/>
  <c r="M507" i="6"/>
  <c r="AI507" i="6"/>
  <c r="M508" i="6"/>
  <c r="AI508" i="6"/>
  <c r="M509" i="6"/>
  <c r="AI509" i="6"/>
  <c r="M510" i="6"/>
  <c r="AI510" i="6"/>
  <c r="M511" i="6"/>
  <c r="AI511" i="6"/>
  <c r="M512" i="6"/>
  <c r="AI512" i="6"/>
  <c r="M513" i="6"/>
  <c r="AI513" i="6"/>
  <c r="M514" i="6"/>
  <c r="AI514" i="6"/>
  <c r="M515" i="6"/>
  <c r="AI515" i="6"/>
  <c r="M516" i="6"/>
  <c r="AI516" i="6"/>
  <c r="M517" i="6"/>
  <c r="AI517" i="6"/>
  <c r="M518" i="6"/>
  <c r="AI518" i="6"/>
  <c r="M519" i="6"/>
  <c r="AI519" i="6"/>
  <c r="M520" i="6"/>
  <c r="AI520" i="6"/>
  <c r="M521" i="6"/>
  <c r="AI521" i="6"/>
  <c r="M522" i="6"/>
  <c r="AI522" i="6"/>
  <c r="M523" i="6"/>
  <c r="AI523" i="6"/>
  <c r="M524" i="6"/>
  <c r="AI524" i="6"/>
  <c r="M525" i="6"/>
  <c r="AI525" i="6"/>
  <c r="M526" i="6"/>
  <c r="AI526" i="6"/>
  <c r="M527" i="6"/>
  <c r="AI527" i="6"/>
  <c r="M528" i="6"/>
  <c r="AI528" i="6"/>
  <c r="M529" i="6"/>
  <c r="AI529" i="6"/>
  <c r="M530" i="6"/>
  <c r="AI530" i="6"/>
  <c r="M531" i="6"/>
  <c r="AI531" i="6"/>
  <c r="M532" i="6"/>
  <c r="AI532" i="6"/>
  <c r="M533" i="6"/>
  <c r="AI533" i="6"/>
  <c r="M534" i="6"/>
  <c r="AI534" i="6"/>
  <c r="M535" i="6"/>
  <c r="AI535" i="6"/>
  <c r="M536" i="6"/>
  <c r="AI536" i="6"/>
  <c r="M537" i="6"/>
  <c r="AI537" i="6"/>
  <c r="M538" i="6"/>
  <c r="AI538" i="6"/>
  <c r="M539" i="6"/>
  <c r="AI539" i="6"/>
  <c r="M540" i="6"/>
  <c r="AI540" i="6"/>
  <c r="M541" i="6"/>
  <c r="AI541" i="6"/>
  <c r="M542" i="6"/>
  <c r="AI542" i="6"/>
  <c r="M543" i="6"/>
  <c r="AI543" i="6"/>
  <c r="M544" i="6"/>
  <c r="AI544" i="6"/>
  <c r="M545" i="6"/>
  <c r="AI545" i="6"/>
  <c r="M546" i="6"/>
  <c r="AI546" i="6"/>
  <c r="M547" i="6"/>
  <c r="AI547" i="6"/>
  <c r="M548" i="6"/>
  <c r="AI548" i="6"/>
  <c r="M549" i="6"/>
  <c r="AI549" i="6"/>
  <c r="M550" i="6"/>
  <c r="AI550" i="6"/>
  <c r="M551" i="6"/>
  <c r="AI551" i="6"/>
  <c r="M552" i="6"/>
  <c r="AI552" i="6"/>
  <c r="M553" i="6"/>
  <c r="AI553" i="6"/>
  <c r="M554" i="6"/>
  <c r="AI554" i="6"/>
  <c r="M555" i="6"/>
  <c r="AI555" i="6"/>
  <c r="M556" i="6"/>
  <c r="AI556" i="6"/>
  <c r="M557" i="6"/>
  <c r="AI557" i="6"/>
  <c r="M558" i="6"/>
  <c r="AI558" i="6"/>
  <c r="M559" i="6"/>
  <c r="AI559" i="6"/>
  <c r="M560" i="6"/>
  <c r="AI560" i="6"/>
  <c r="M561" i="6"/>
  <c r="AI561" i="6"/>
  <c r="M562" i="6"/>
  <c r="AI562" i="6"/>
  <c r="M563" i="6"/>
  <c r="AI563" i="6"/>
  <c r="M564" i="6"/>
  <c r="AI564" i="6"/>
  <c r="M565" i="6"/>
  <c r="AI565" i="6"/>
  <c r="M566" i="6"/>
  <c r="AI566" i="6"/>
  <c r="M567" i="6"/>
  <c r="AI567" i="6"/>
  <c r="M568" i="6"/>
  <c r="AI568" i="6"/>
  <c r="M569" i="6"/>
  <c r="AI569" i="6"/>
  <c r="M570" i="6"/>
  <c r="AI570" i="6"/>
  <c r="M571" i="6"/>
  <c r="AI571" i="6"/>
  <c r="M572" i="6"/>
  <c r="AI572" i="6"/>
  <c r="M573" i="6"/>
  <c r="AI573" i="6"/>
  <c r="M574" i="6"/>
  <c r="AI574" i="6"/>
  <c r="M575" i="6"/>
  <c r="AI575" i="6"/>
  <c r="M576" i="6"/>
  <c r="AI576" i="6"/>
  <c r="M577" i="6"/>
  <c r="AI577" i="6"/>
  <c r="M578" i="6"/>
  <c r="AI578" i="6"/>
  <c r="M579" i="6"/>
  <c r="AI579" i="6"/>
  <c r="M580" i="6"/>
  <c r="AI580" i="6"/>
  <c r="M581" i="6"/>
  <c r="AI581" i="6"/>
  <c r="M582" i="6"/>
  <c r="AI582" i="6"/>
  <c r="M583" i="6"/>
  <c r="AI583" i="6"/>
  <c r="M584" i="6"/>
  <c r="AI584" i="6"/>
  <c r="M585" i="6"/>
  <c r="AI585" i="6"/>
  <c r="M586" i="6"/>
  <c r="AI586" i="6"/>
  <c r="M587" i="6"/>
  <c r="AI587" i="6"/>
  <c r="M588" i="6"/>
  <c r="AI588" i="6"/>
  <c r="M589" i="6"/>
  <c r="AI589" i="6"/>
  <c r="M590" i="6"/>
  <c r="AI590" i="6"/>
  <c r="M591" i="6"/>
  <c r="AI591" i="6"/>
  <c r="M592" i="6"/>
  <c r="AI592" i="6"/>
  <c r="M593" i="6"/>
  <c r="AI593" i="6"/>
  <c r="M594" i="6"/>
  <c r="AI594" i="6"/>
  <c r="M595" i="6"/>
  <c r="AI595" i="6"/>
  <c r="M596" i="6"/>
  <c r="AI596" i="6"/>
  <c r="M597" i="6"/>
  <c r="AI597" i="6"/>
  <c r="M598" i="6"/>
  <c r="AI598" i="6"/>
  <c r="M599" i="6"/>
  <c r="AI599" i="6"/>
  <c r="M600" i="6"/>
  <c r="AI600" i="6"/>
  <c r="M601" i="6"/>
  <c r="AI601" i="6"/>
  <c r="M602" i="6"/>
  <c r="AI602" i="6"/>
  <c r="M603" i="6"/>
  <c r="AI603" i="6"/>
  <c r="M604" i="6"/>
  <c r="AI604" i="6"/>
  <c r="M605" i="6"/>
  <c r="AI605" i="6"/>
  <c r="M606" i="6"/>
  <c r="AI606" i="6"/>
  <c r="M607" i="6"/>
  <c r="AI607" i="6"/>
  <c r="M608" i="6"/>
  <c r="AI608" i="6"/>
  <c r="M609" i="6"/>
  <c r="AI609" i="6"/>
  <c r="M610" i="6"/>
  <c r="AI610" i="6"/>
  <c r="M611" i="6"/>
  <c r="AI611" i="6"/>
  <c r="M612" i="6"/>
  <c r="AI612" i="6"/>
  <c r="M613" i="6"/>
  <c r="AI613" i="6"/>
  <c r="M614" i="6"/>
  <c r="AI614" i="6"/>
  <c r="M615" i="6"/>
  <c r="AI615" i="6"/>
  <c r="M616" i="6"/>
  <c r="AI616" i="6"/>
  <c r="M617" i="6"/>
  <c r="AI617" i="6"/>
  <c r="M618" i="6"/>
  <c r="AI618" i="6"/>
  <c r="M619" i="6"/>
  <c r="AI619" i="6"/>
  <c r="M620" i="6"/>
  <c r="AI620" i="6"/>
  <c r="M621" i="6"/>
  <c r="AI621" i="6"/>
  <c r="M622" i="6"/>
  <c r="AI622" i="6"/>
  <c r="M623" i="6"/>
  <c r="AI623" i="6"/>
  <c r="M624" i="6"/>
  <c r="AI624" i="6"/>
  <c r="M625" i="6"/>
  <c r="AI625" i="6"/>
  <c r="M626" i="6"/>
  <c r="AI626" i="6"/>
  <c r="M627" i="6"/>
  <c r="AI627" i="6"/>
  <c r="M628" i="6"/>
  <c r="AI628" i="6"/>
  <c r="M629" i="6"/>
  <c r="AI629" i="6"/>
  <c r="M630" i="6"/>
  <c r="AI630" i="6"/>
  <c r="M631" i="6"/>
  <c r="AI631" i="6"/>
  <c r="M632" i="6"/>
  <c r="AI632" i="6"/>
  <c r="M633" i="6"/>
  <c r="AI633" i="6"/>
  <c r="M634" i="6"/>
  <c r="AI634" i="6"/>
  <c r="M635" i="6"/>
  <c r="AI635" i="6"/>
  <c r="M636" i="6"/>
  <c r="AI636" i="6"/>
  <c r="M637" i="6"/>
  <c r="AI637" i="6"/>
  <c r="M638" i="6"/>
  <c r="AI638" i="6"/>
  <c r="M639" i="6"/>
  <c r="AI639" i="6"/>
  <c r="M640" i="6"/>
  <c r="AI640" i="6"/>
  <c r="M641" i="6"/>
  <c r="AI641" i="6"/>
  <c r="M642" i="6"/>
  <c r="AI642" i="6"/>
  <c r="M643" i="6"/>
  <c r="AI643" i="6"/>
  <c r="M644" i="6"/>
  <c r="AI644" i="6"/>
  <c r="M645" i="6"/>
  <c r="AI645" i="6"/>
  <c r="M646" i="6"/>
  <c r="AI646" i="6"/>
  <c r="M647" i="6"/>
  <c r="AI647" i="6"/>
  <c r="M648" i="6"/>
  <c r="AI648" i="6"/>
  <c r="M649" i="6"/>
  <c r="AI649" i="6"/>
  <c r="M650" i="6"/>
  <c r="AI650" i="6"/>
  <c r="M651" i="6"/>
  <c r="AI651" i="6"/>
  <c r="M652" i="6"/>
  <c r="AI652" i="6"/>
  <c r="M653" i="6"/>
  <c r="AI653" i="6"/>
  <c r="M654" i="6"/>
  <c r="AI654" i="6"/>
  <c r="M655" i="6"/>
  <c r="AI655" i="6"/>
  <c r="M656" i="6"/>
  <c r="AI656" i="6"/>
  <c r="M657" i="6"/>
  <c r="AI657" i="6"/>
  <c r="M658" i="6"/>
  <c r="AI658" i="6"/>
  <c r="M659" i="6"/>
  <c r="AI659" i="6"/>
  <c r="M660" i="6"/>
  <c r="AI660" i="6"/>
  <c r="M661" i="6"/>
  <c r="AI661" i="6"/>
  <c r="M662" i="6"/>
  <c r="AI662" i="6"/>
  <c r="M663" i="6"/>
  <c r="AI663" i="6"/>
  <c r="M664" i="6"/>
  <c r="AI664" i="6"/>
  <c r="M665" i="6"/>
  <c r="AI665" i="6"/>
  <c r="M666" i="6"/>
  <c r="AI666" i="6"/>
  <c r="M667" i="6"/>
  <c r="AI667" i="6"/>
  <c r="M668" i="6"/>
  <c r="AI668" i="6"/>
  <c r="M669" i="6"/>
  <c r="AI669" i="6"/>
  <c r="M670" i="6"/>
  <c r="AI670" i="6"/>
  <c r="M671" i="6"/>
  <c r="AI671" i="6"/>
  <c r="M672" i="6"/>
  <c r="AI672" i="6"/>
  <c r="M673" i="6"/>
  <c r="AI673" i="6"/>
  <c r="M674" i="6"/>
  <c r="AI674" i="6"/>
  <c r="M675" i="6"/>
  <c r="AI675" i="6"/>
  <c r="M676" i="6"/>
  <c r="AI676" i="6"/>
  <c r="M677" i="6"/>
  <c r="AI677" i="6"/>
  <c r="M678" i="6"/>
  <c r="AI678" i="6"/>
  <c r="M679" i="6"/>
  <c r="AI679" i="6"/>
  <c r="M680" i="6"/>
  <c r="AI680" i="6"/>
  <c r="M681" i="6"/>
  <c r="AI681" i="6"/>
  <c r="M682" i="6"/>
  <c r="AI682" i="6"/>
  <c r="M683" i="6"/>
  <c r="AI683" i="6"/>
  <c r="M684" i="6"/>
  <c r="AI684" i="6"/>
  <c r="M685" i="6"/>
  <c r="AI685" i="6"/>
  <c r="M686" i="6"/>
  <c r="AI686" i="6"/>
  <c r="M687" i="6"/>
  <c r="AI687" i="6"/>
  <c r="M688" i="6"/>
  <c r="AI688" i="6"/>
  <c r="M689" i="6"/>
  <c r="AI689" i="6"/>
  <c r="M690" i="6"/>
  <c r="AI690" i="6"/>
  <c r="M691" i="6"/>
  <c r="AI691" i="6"/>
  <c r="M692" i="6"/>
  <c r="AI692" i="6"/>
  <c r="M693" i="6"/>
  <c r="AI693" i="6"/>
  <c r="M694" i="6"/>
  <c r="AI694" i="6"/>
  <c r="M695" i="6"/>
  <c r="AI695" i="6"/>
  <c r="M696" i="6"/>
  <c r="AI696" i="6"/>
  <c r="M697" i="6"/>
  <c r="AI697" i="6"/>
  <c r="M698" i="6"/>
  <c r="AI698" i="6"/>
  <c r="M699" i="6"/>
  <c r="AI699" i="6"/>
  <c r="M700" i="6"/>
  <c r="AI700" i="6"/>
  <c r="M701" i="6"/>
  <c r="AI701" i="6"/>
  <c r="M702" i="6"/>
  <c r="AI702" i="6"/>
  <c r="M703" i="6"/>
  <c r="AI703" i="6"/>
  <c r="M704" i="6"/>
  <c r="AI704" i="6"/>
  <c r="M705" i="6"/>
  <c r="AI705" i="6"/>
  <c r="M706" i="6"/>
  <c r="AI706" i="6"/>
  <c r="M707" i="6"/>
  <c r="AI707" i="6"/>
  <c r="M708" i="6"/>
  <c r="AI708" i="6"/>
  <c r="M709" i="6"/>
  <c r="AI709" i="6"/>
  <c r="M710" i="6"/>
  <c r="AI710" i="6"/>
  <c r="M711" i="6"/>
  <c r="AI711" i="6"/>
  <c r="M712" i="6"/>
  <c r="AI712" i="6"/>
  <c r="M713" i="6"/>
  <c r="AI713" i="6"/>
  <c r="M714" i="6"/>
  <c r="AI714" i="6"/>
  <c r="M715" i="6"/>
  <c r="AI715" i="6"/>
  <c r="M716" i="6"/>
  <c r="AI716" i="6"/>
  <c r="M717" i="6"/>
  <c r="AI717" i="6"/>
  <c r="M718" i="6"/>
  <c r="AI718" i="6"/>
  <c r="M719" i="6"/>
  <c r="AI719" i="6"/>
  <c r="M720" i="6"/>
  <c r="AI720" i="6"/>
  <c r="M721" i="6"/>
  <c r="AI721" i="6"/>
  <c r="M722" i="6"/>
  <c r="AI722" i="6"/>
  <c r="M723" i="6"/>
  <c r="AI723" i="6"/>
  <c r="M724" i="6"/>
  <c r="AI724" i="6"/>
  <c r="M725" i="6"/>
  <c r="AI725" i="6"/>
  <c r="M726" i="6"/>
  <c r="AI726" i="6"/>
  <c r="M727" i="6"/>
  <c r="AI727" i="6"/>
  <c r="M728" i="6"/>
  <c r="AI728" i="6"/>
  <c r="M729" i="6"/>
  <c r="AI729" i="6"/>
  <c r="M730" i="6"/>
  <c r="AI730" i="6"/>
  <c r="M731" i="6"/>
  <c r="AI731" i="6"/>
  <c r="M732" i="6"/>
  <c r="AI732" i="6"/>
  <c r="M733" i="6"/>
  <c r="AI733" i="6"/>
  <c r="M734" i="6"/>
  <c r="AI734" i="6"/>
  <c r="M735" i="6"/>
  <c r="AI735" i="6"/>
  <c r="M736" i="6"/>
  <c r="AI736" i="6"/>
  <c r="M737" i="6"/>
  <c r="AI737" i="6"/>
  <c r="M738" i="6"/>
  <c r="AI738" i="6"/>
  <c r="M739" i="6"/>
  <c r="AI739" i="6"/>
  <c r="M740" i="6"/>
  <c r="AI740" i="6"/>
  <c r="M741" i="6"/>
  <c r="AI741" i="6"/>
  <c r="M742" i="6"/>
  <c r="AI742" i="6"/>
  <c r="M743" i="6"/>
  <c r="AI743" i="6"/>
  <c r="M744" i="6"/>
  <c r="AI744" i="6"/>
  <c r="M745" i="6"/>
  <c r="AI745" i="6"/>
  <c r="M746" i="6"/>
  <c r="AI746" i="6"/>
  <c r="M747" i="6"/>
  <c r="AI747" i="6"/>
  <c r="M748" i="6"/>
  <c r="AI748" i="6"/>
  <c r="M749" i="6"/>
  <c r="AI749" i="6"/>
  <c r="M750" i="6"/>
  <c r="AI750" i="6"/>
  <c r="M751" i="6"/>
  <c r="AI751" i="6"/>
  <c r="M752" i="6"/>
  <c r="AI752" i="6"/>
  <c r="M753" i="6"/>
  <c r="AI753" i="6"/>
  <c r="M754" i="6"/>
  <c r="AI754" i="6"/>
  <c r="M755" i="6"/>
  <c r="AI755" i="6"/>
  <c r="M756" i="6"/>
  <c r="AI756" i="6"/>
  <c r="AI757" i="6"/>
  <c r="M6" i="6"/>
  <c r="AI6" i="6"/>
  <c r="AH757" i="6"/>
  <c r="I6" i="6"/>
  <c r="AH6" i="6"/>
  <c r="E6" i="6" a="1"/>
  <c r="E7" i="6"/>
  <c r="AG7" i="6"/>
  <c r="E8" i="6"/>
  <c r="AG8" i="6"/>
  <c r="E9" i="6"/>
  <c r="AG9" i="6"/>
  <c r="E10" i="6"/>
  <c r="AG10" i="6"/>
  <c r="E11" i="6"/>
  <c r="AG11" i="6"/>
  <c r="E12" i="6"/>
  <c r="AG12" i="6"/>
  <c r="E13" i="6"/>
  <c r="AG13" i="6"/>
  <c r="E14" i="6"/>
  <c r="AG14" i="6"/>
  <c r="E15" i="6"/>
  <c r="AG15" i="6"/>
  <c r="E16" i="6"/>
  <c r="AG16" i="6"/>
  <c r="E17" i="6"/>
  <c r="AG17" i="6"/>
  <c r="E18" i="6"/>
  <c r="AG18" i="6"/>
  <c r="E19" i="6"/>
  <c r="AG19" i="6"/>
  <c r="E20" i="6"/>
  <c r="AG20" i="6"/>
  <c r="E21" i="6"/>
  <c r="AG21" i="6"/>
  <c r="E22" i="6"/>
  <c r="AG22" i="6"/>
  <c r="E23" i="6"/>
  <c r="AG23" i="6"/>
  <c r="E24" i="6"/>
  <c r="AG24" i="6"/>
  <c r="E25" i="6"/>
  <c r="AG25" i="6"/>
  <c r="E26" i="6"/>
  <c r="AG26" i="6"/>
  <c r="E27" i="6"/>
  <c r="AG27" i="6"/>
  <c r="E28" i="6"/>
  <c r="AG28" i="6"/>
  <c r="E29" i="6"/>
  <c r="AG29" i="6"/>
  <c r="E30" i="6"/>
  <c r="AG30" i="6"/>
  <c r="E31" i="6"/>
  <c r="AG31" i="6"/>
  <c r="E32" i="6"/>
  <c r="AG32" i="6"/>
  <c r="E33" i="6"/>
  <c r="AG33" i="6"/>
  <c r="E34" i="6"/>
  <c r="AG34" i="6"/>
  <c r="E35" i="6"/>
  <c r="AG35" i="6"/>
  <c r="E36" i="6"/>
  <c r="AG36" i="6"/>
  <c r="E37" i="6"/>
  <c r="AG37" i="6"/>
  <c r="E38" i="6"/>
  <c r="AG38" i="6"/>
  <c r="E39" i="6"/>
  <c r="AG39" i="6"/>
  <c r="E40" i="6"/>
  <c r="AG40" i="6"/>
  <c r="E41" i="6"/>
  <c r="AG41" i="6"/>
  <c r="E42" i="6"/>
  <c r="AG42" i="6"/>
  <c r="E43" i="6"/>
  <c r="AG43" i="6"/>
  <c r="E44" i="6"/>
  <c r="AG44" i="6"/>
  <c r="E45" i="6"/>
  <c r="AG45" i="6"/>
  <c r="E46" i="6"/>
  <c r="AG46" i="6"/>
  <c r="E47" i="6"/>
  <c r="AG47" i="6"/>
  <c r="E48" i="6"/>
  <c r="AG48" i="6"/>
  <c r="E49" i="6"/>
  <c r="AG49" i="6"/>
  <c r="E50" i="6"/>
  <c r="AG50" i="6"/>
  <c r="E51" i="6"/>
  <c r="AG51" i="6"/>
  <c r="E52" i="6"/>
  <c r="AG52" i="6"/>
  <c r="E53" i="6"/>
  <c r="AG53" i="6"/>
  <c r="E54" i="6"/>
  <c r="AG54" i="6"/>
  <c r="E55" i="6"/>
  <c r="AG55" i="6"/>
  <c r="E56" i="6"/>
  <c r="AG56" i="6"/>
  <c r="E57" i="6"/>
  <c r="AG57" i="6"/>
  <c r="E58" i="6"/>
  <c r="AG58" i="6"/>
  <c r="E59" i="6"/>
  <c r="AG59" i="6"/>
  <c r="E60" i="6"/>
  <c r="AG60" i="6"/>
  <c r="E61" i="6"/>
  <c r="AG61" i="6"/>
  <c r="E62" i="6"/>
  <c r="AG62" i="6"/>
  <c r="E63" i="6"/>
  <c r="AG63" i="6"/>
  <c r="E64" i="6"/>
  <c r="AG64" i="6"/>
  <c r="E65" i="6"/>
  <c r="AG65" i="6"/>
  <c r="E66" i="6"/>
  <c r="AG66" i="6"/>
  <c r="E67" i="6"/>
  <c r="AG67" i="6"/>
  <c r="E68" i="6"/>
  <c r="AG68" i="6"/>
  <c r="E69" i="6"/>
  <c r="AG69" i="6"/>
  <c r="E70" i="6"/>
  <c r="AG70" i="6"/>
  <c r="E71" i="6"/>
  <c r="AG71" i="6"/>
  <c r="E72" i="6"/>
  <c r="AG72" i="6"/>
  <c r="E73" i="6"/>
  <c r="AG73" i="6"/>
  <c r="E74" i="6"/>
  <c r="AG74" i="6"/>
  <c r="E75" i="6"/>
  <c r="AG75" i="6"/>
  <c r="E76" i="6"/>
  <c r="AG76" i="6"/>
  <c r="E77" i="6"/>
  <c r="AG77" i="6"/>
  <c r="E78" i="6"/>
  <c r="AG78" i="6"/>
  <c r="E79" i="6"/>
  <c r="AG79" i="6"/>
  <c r="E80" i="6"/>
  <c r="AG80" i="6"/>
  <c r="E81" i="6"/>
  <c r="AG81" i="6"/>
  <c r="E82" i="6"/>
  <c r="AG82" i="6"/>
  <c r="E83" i="6"/>
  <c r="AG83" i="6"/>
  <c r="E84" i="6"/>
  <c r="AG84" i="6"/>
  <c r="E85" i="6"/>
  <c r="AG85" i="6"/>
  <c r="E86" i="6"/>
  <c r="AG86" i="6"/>
  <c r="E87" i="6"/>
  <c r="AG87" i="6"/>
  <c r="E88" i="6"/>
  <c r="AG88" i="6"/>
  <c r="E89" i="6"/>
  <c r="AG89" i="6"/>
  <c r="E90" i="6"/>
  <c r="AG90" i="6"/>
  <c r="E91" i="6"/>
  <c r="AG91" i="6"/>
  <c r="E92" i="6"/>
  <c r="AG92" i="6"/>
  <c r="E93" i="6"/>
  <c r="AG93" i="6"/>
  <c r="E94" i="6"/>
  <c r="AG94" i="6"/>
  <c r="E95" i="6"/>
  <c r="AG95" i="6"/>
  <c r="E96" i="6"/>
  <c r="AG96" i="6"/>
  <c r="E97" i="6"/>
  <c r="AG97" i="6"/>
  <c r="E98" i="6"/>
  <c r="AG98" i="6"/>
  <c r="E99" i="6"/>
  <c r="AG99" i="6"/>
  <c r="E100" i="6"/>
  <c r="AG100" i="6"/>
  <c r="E101" i="6"/>
  <c r="AG101" i="6"/>
  <c r="E102" i="6"/>
  <c r="AG102" i="6"/>
  <c r="E103" i="6"/>
  <c r="AG103" i="6"/>
  <c r="E104" i="6"/>
  <c r="AG104" i="6"/>
  <c r="E105" i="6"/>
  <c r="AG105" i="6"/>
  <c r="E106" i="6"/>
  <c r="AG106" i="6"/>
  <c r="E107" i="6"/>
  <c r="AG107" i="6"/>
  <c r="E108" i="6"/>
  <c r="AG108" i="6"/>
  <c r="E109" i="6"/>
  <c r="AG109" i="6"/>
  <c r="E110" i="6"/>
  <c r="AG110" i="6"/>
  <c r="E111" i="6"/>
  <c r="AG111" i="6"/>
  <c r="E112" i="6"/>
  <c r="AG112" i="6"/>
  <c r="E113" i="6"/>
  <c r="AG113" i="6"/>
  <c r="E114" i="6"/>
  <c r="AG114" i="6"/>
  <c r="E115" i="6"/>
  <c r="AG115" i="6"/>
  <c r="E116" i="6"/>
  <c r="AG116" i="6"/>
  <c r="E117" i="6"/>
  <c r="AG117" i="6"/>
  <c r="E118" i="6"/>
  <c r="AG118" i="6"/>
  <c r="E119" i="6"/>
  <c r="AG119" i="6"/>
  <c r="E120" i="6"/>
  <c r="AG120" i="6"/>
  <c r="E121" i="6"/>
  <c r="AG121" i="6"/>
  <c r="E122" i="6"/>
  <c r="AG122" i="6"/>
  <c r="E123" i="6"/>
  <c r="AG123" i="6"/>
  <c r="E124" i="6"/>
  <c r="AG124" i="6"/>
  <c r="E125" i="6"/>
  <c r="AG125" i="6"/>
  <c r="E126" i="6"/>
  <c r="AG126" i="6"/>
  <c r="E127" i="6"/>
  <c r="AG127" i="6"/>
  <c r="E128" i="6"/>
  <c r="AG128" i="6"/>
  <c r="E129" i="6"/>
  <c r="AG129" i="6"/>
  <c r="E130" i="6"/>
  <c r="AG130" i="6"/>
  <c r="E131" i="6"/>
  <c r="AG131" i="6"/>
  <c r="E132" i="6"/>
  <c r="AG132" i="6"/>
  <c r="E133" i="6"/>
  <c r="AG133" i="6"/>
  <c r="E134" i="6"/>
  <c r="AG134" i="6"/>
  <c r="E135" i="6"/>
  <c r="AG135" i="6"/>
  <c r="E136" i="6"/>
  <c r="AG136" i="6"/>
  <c r="E137" i="6"/>
  <c r="AG137" i="6"/>
  <c r="E138" i="6"/>
  <c r="AG138" i="6"/>
  <c r="E139" i="6"/>
  <c r="AG139" i="6"/>
  <c r="E140" i="6"/>
  <c r="AG140" i="6"/>
  <c r="E141" i="6"/>
  <c r="AG141" i="6"/>
  <c r="E142" i="6"/>
  <c r="AG142" i="6"/>
  <c r="E143" i="6"/>
  <c r="AG143" i="6"/>
  <c r="E144" i="6"/>
  <c r="AG144" i="6"/>
  <c r="E145" i="6"/>
  <c r="AG145" i="6"/>
  <c r="E146" i="6"/>
  <c r="AG146" i="6"/>
  <c r="E147" i="6"/>
  <c r="AG147" i="6"/>
  <c r="E148" i="6"/>
  <c r="AG148" i="6"/>
  <c r="E149" i="6"/>
  <c r="AG149" i="6"/>
  <c r="E150" i="6"/>
  <c r="AG150" i="6"/>
  <c r="E151" i="6"/>
  <c r="AG151" i="6"/>
  <c r="E152" i="6"/>
  <c r="AG152" i="6"/>
  <c r="E153" i="6"/>
  <c r="AG153" i="6"/>
  <c r="E154" i="6"/>
  <c r="AG154" i="6"/>
  <c r="E155" i="6"/>
  <c r="AG155" i="6"/>
  <c r="E156" i="6"/>
  <c r="AG156" i="6"/>
  <c r="E157" i="6"/>
  <c r="AG157" i="6"/>
  <c r="E158" i="6"/>
  <c r="AG158" i="6"/>
  <c r="E159" i="6"/>
  <c r="AG159" i="6"/>
  <c r="E160" i="6"/>
  <c r="AG160" i="6"/>
  <c r="E161" i="6"/>
  <c r="AG161" i="6"/>
  <c r="E162" i="6"/>
  <c r="AG162" i="6"/>
  <c r="E163" i="6"/>
  <c r="AG163" i="6"/>
  <c r="E164" i="6"/>
  <c r="AG164" i="6"/>
  <c r="E165" i="6"/>
  <c r="AG165" i="6"/>
  <c r="E166" i="6"/>
  <c r="AG166" i="6"/>
  <c r="E167" i="6"/>
  <c r="AG167" i="6"/>
  <c r="E168" i="6"/>
  <c r="AG168" i="6"/>
  <c r="E169" i="6"/>
  <c r="AG169" i="6"/>
  <c r="E170" i="6"/>
  <c r="AG170" i="6"/>
  <c r="E171" i="6"/>
  <c r="AG171" i="6"/>
  <c r="E172" i="6"/>
  <c r="AG172" i="6"/>
  <c r="E173" i="6"/>
  <c r="AG173" i="6"/>
  <c r="E174" i="6"/>
  <c r="AG174" i="6"/>
  <c r="E175" i="6"/>
  <c r="AG175" i="6"/>
  <c r="E176" i="6"/>
  <c r="AG176" i="6"/>
  <c r="E177" i="6"/>
  <c r="AG177" i="6"/>
  <c r="E178" i="6"/>
  <c r="AG178" i="6"/>
  <c r="E179" i="6"/>
  <c r="AG179" i="6"/>
  <c r="E180" i="6"/>
  <c r="AG180" i="6"/>
  <c r="E181" i="6"/>
  <c r="AG181" i="6"/>
  <c r="E182" i="6"/>
  <c r="AG182" i="6"/>
  <c r="E183" i="6"/>
  <c r="AG183" i="6"/>
  <c r="E184" i="6"/>
  <c r="AG184" i="6"/>
  <c r="E185" i="6"/>
  <c r="AG185" i="6"/>
  <c r="E186" i="6"/>
  <c r="AG186" i="6"/>
  <c r="E187" i="6"/>
  <c r="AG187" i="6"/>
  <c r="E188" i="6"/>
  <c r="AG188" i="6"/>
  <c r="E189" i="6"/>
  <c r="AG189" i="6"/>
  <c r="E190" i="6"/>
  <c r="AG190" i="6"/>
  <c r="E191" i="6"/>
  <c r="AG191" i="6"/>
  <c r="E192" i="6"/>
  <c r="AG192" i="6"/>
  <c r="E193" i="6"/>
  <c r="AG193" i="6"/>
  <c r="E194" i="6"/>
  <c r="AG194" i="6"/>
  <c r="E195" i="6"/>
  <c r="AG195" i="6"/>
  <c r="E196" i="6"/>
  <c r="AG196" i="6"/>
  <c r="E197" i="6"/>
  <c r="AG197" i="6"/>
  <c r="E198" i="6"/>
  <c r="AG198" i="6"/>
  <c r="E199" i="6"/>
  <c r="AG199" i="6"/>
  <c r="E200" i="6"/>
  <c r="AG200" i="6"/>
  <c r="E201" i="6"/>
  <c r="AG201" i="6"/>
  <c r="E202" i="6"/>
  <c r="AG202" i="6"/>
  <c r="E203" i="6"/>
  <c r="AG203" i="6"/>
  <c r="E204" i="6"/>
  <c r="AG204" i="6"/>
  <c r="E205" i="6"/>
  <c r="AG205" i="6"/>
  <c r="E206" i="6"/>
  <c r="AG206" i="6"/>
  <c r="E207" i="6"/>
  <c r="AG207" i="6"/>
  <c r="E208" i="6"/>
  <c r="AG208" i="6"/>
  <c r="E209" i="6"/>
  <c r="AG209" i="6"/>
  <c r="E210" i="6"/>
  <c r="AG210" i="6"/>
  <c r="E211" i="6"/>
  <c r="AG211" i="6"/>
  <c r="E212" i="6"/>
  <c r="AG212" i="6"/>
  <c r="E213" i="6"/>
  <c r="AG213" i="6"/>
  <c r="E214" i="6"/>
  <c r="AG214" i="6"/>
  <c r="E215" i="6"/>
  <c r="AG215" i="6"/>
  <c r="E216" i="6"/>
  <c r="AG216" i="6"/>
  <c r="E217" i="6"/>
  <c r="AG217" i="6"/>
  <c r="E218" i="6"/>
  <c r="AG218" i="6"/>
  <c r="E219" i="6"/>
  <c r="AG219" i="6"/>
  <c r="E220" i="6"/>
  <c r="AG220" i="6"/>
  <c r="E221" i="6"/>
  <c r="AG221" i="6"/>
  <c r="E222" i="6"/>
  <c r="AG222" i="6"/>
  <c r="E223" i="6"/>
  <c r="AG223" i="6"/>
  <c r="E224" i="6"/>
  <c r="AG224" i="6"/>
  <c r="E225" i="6"/>
  <c r="AG225" i="6"/>
  <c r="E226" i="6"/>
  <c r="AG226" i="6"/>
  <c r="E227" i="6"/>
  <c r="AG227" i="6"/>
  <c r="E228" i="6"/>
  <c r="AG228" i="6"/>
  <c r="E229" i="6"/>
  <c r="AG229" i="6"/>
  <c r="E230" i="6"/>
  <c r="AG230" i="6"/>
  <c r="E231" i="6"/>
  <c r="AG231" i="6"/>
  <c r="E232" i="6"/>
  <c r="AG232" i="6"/>
  <c r="E233" i="6"/>
  <c r="AG233" i="6"/>
  <c r="E234" i="6"/>
  <c r="AG234" i="6"/>
  <c r="E235" i="6"/>
  <c r="AG235" i="6"/>
  <c r="E236" i="6"/>
  <c r="AG236" i="6"/>
  <c r="E237" i="6"/>
  <c r="AG237" i="6"/>
  <c r="E238" i="6"/>
  <c r="AG238" i="6"/>
  <c r="E239" i="6"/>
  <c r="AG239" i="6"/>
  <c r="E240" i="6"/>
  <c r="AG240" i="6"/>
  <c r="E241" i="6"/>
  <c r="AG241" i="6"/>
  <c r="E242" i="6"/>
  <c r="AG242" i="6"/>
  <c r="E243" i="6"/>
  <c r="AG243" i="6"/>
  <c r="E244" i="6"/>
  <c r="AG244" i="6"/>
  <c r="E245" i="6"/>
  <c r="AG245" i="6"/>
  <c r="E246" i="6"/>
  <c r="AG246" i="6"/>
  <c r="E247" i="6"/>
  <c r="AG247" i="6"/>
  <c r="E248" i="6"/>
  <c r="AG248" i="6"/>
  <c r="E249" i="6"/>
  <c r="AG249" i="6"/>
  <c r="E250" i="6"/>
  <c r="AG250" i="6"/>
  <c r="E251" i="6"/>
  <c r="AG251" i="6"/>
  <c r="E252" i="6"/>
  <c r="AG252" i="6"/>
  <c r="E253" i="6"/>
  <c r="AG253" i="6"/>
  <c r="E254" i="6"/>
  <c r="AG254" i="6"/>
  <c r="E255" i="6"/>
  <c r="AG255" i="6"/>
  <c r="E256" i="6"/>
  <c r="AG256" i="6"/>
  <c r="E257" i="6"/>
  <c r="AG257" i="6"/>
  <c r="E258" i="6"/>
  <c r="AG258" i="6"/>
  <c r="E259" i="6"/>
  <c r="AG259" i="6"/>
  <c r="E260" i="6"/>
  <c r="AG260" i="6"/>
  <c r="E261" i="6"/>
  <c r="AG261" i="6"/>
  <c r="E262" i="6"/>
  <c r="AG262" i="6"/>
  <c r="E263" i="6"/>
  <c r="AG263" i="6"/>
  <c r="E264" i="6"/>
  <c r="AG264" i="6"/>
  <c r="E265" i="6"/>
  <c r="AG265" i="6"/>
  <c r="E266" i="6"/>
  <c r="AG266" i="6"/>
  <c r="E267" i="6"/>
  <c r="AG267" i="6"/>
  <c r="E268" i="6"/>
  <c r="AG268" i="6"/>
  <c r="E269" i="6"/>
  <c r="AG269" i="6"/>
  <c r="E270" i="6"/>
  <c r="AG270" i="6"/>
  <c r="E271" i="6"/>
  <c r="AG271" i="6"/>
  <c r="E272" i="6"/>
  <c r="AG272" i="6"/>
  <c r="E273" i="6"/>
  <c r="AG273" i="6"/>
  <c r="E274" i="6"/>
  <c r="AG274" i="6"/>
  <c r="E275" i="6"/>
  <c r="AG275" i="6"/>
  <c r="E276" i="6"/>
  <c r="AG276" i="6"/>
  <c r="E277" i="6"/>
  <c r="AG277" i="6"/>
  <c r="E278" i="6"/>
  <c r="AG278" i="6"/>
  <c r="E279" i="6"/>
  <c r="AG279" i="6"/>
  <c r="E280" i="6"/>
  <c r="AG280" i="6"/>
  <c r="E281" i="6"/>
  <c r="AG281" i="6"/>
  <c r="E282" i="6"/>
  <c r="AG282" i="6"/>
  <c r="E283" i="6"/>
  <c r="AG283" i="6"/>
  <c r="E284" i="6"/>
  <c r="AG284" i="6"/>
  <c r="E285" i="6"/>
  <c r="AG285" i="6"/>
  <c r="E286" i="6"/>
  <c r="AG286" i="6"/>
  <c r="E287" i="6"/>
  <c r="AG287" i="6"/>
  <c r="E288" i="6"/>
  <c r="AG288" i="6"/>
  <c r="E289" i="6"/>
  <c r="AG289" i="6"/>
  <c r="E290" i="6"/>
  <c r="AG290" i="6"/>
  <c r="E291" i="6"/>
  <c r="AG291" i="6"/>
  <c r="E292" i="6"/>
  <c r="AG292" i="6"/>
  <c r="E293" i="6"/>
  <c r="AG293" i="6"/>
  <c r="E294" i="6"/>
  <c r="AG294" i="6"/>
  <c r="E295" i="6"/>
  <c r="AG295" i="6"/>
  <c r="E296" i="6"/>
  <c r="AG296" i="6"/>
  <c r="E297" i="6"/>
  <c r="AG297" i="6"/>
  <c r="E298" i="6"/>
  <c r="AG298" i="6"/>
  <c r="E299" i="6"/>
  <c r="AG299" i="6"/>
  <c r="E300" i="6"/>
  <c r="AG300" i="6"/>
  <c r="E301" i="6"/>
  <c r="AG301" i="6"/>
  <c r="E302" i="6"/>
  <c r="AG302" i="6"/>
  <c r="E303" i="6"/>
  <c r="AG303" i="6"/>
  <c r="E304" i="6"/>
  <c r="AG304" i="6"/>
  <c r="E305" i="6"/>
  <c r="AG305" i="6"/>
  <c r="E306" i="6"/>
  <c r="AG306" i="6"/>
  <c r="E307" i="6"/>
  <c r="AG307" i="6"/>
  <c r="E308" i="6"/>
  <c r="AG308" i="6"/>
  <c r="E309" i="6"/>
  <c r="AG309" i="6"/>
  <c r="E310" i="6"/>
  <c r="AG310" i="6"/>
  <c r="E311" i="6"/>
  <c r="AG311" i="6"/>
  <c r="E312" i="6"/>
  <c r="AG312" i="6"/>
  <c r="E313" i="6"/>
  <c r="AG313" i="6"/>
  <c r="E314" i="6"/>
  <c r="AG314" i="6"/>
  <c r="E315" i="6"/>
  <c r="AG315" i="6"/>
  <c r="E316" i="6"/>
  <c r="AG316" i="6"/>
  <c r="E317" i="6"/>
  <c r="AG317" i="6"/>
  <c r="E318" i="6"/>
  <c r="AG318" i="6"/>
  <c r="E319" i="6"/>
  <c r="AG319" i="6"/>
  <c r="E320" i="6"/>
  <c r="AG320" i="6"/>
  <c r="E321" i="6"/>
  <c r="AG321" i="6"/>
  <c r="E322" i="6"/>
  <c r="AG322" i="6"/>
  <c r="E323" i="6"/>
  <c r="AG323" i="6"/>
  <c r="E324" i="6"/>
  <c r="AG324" i="6"/>
  <c r="E325" i="6"/>
  <c r="AG325" i="6"/>
  <c r="E326" i="6"/>
  <c r="AG326" i="6"/>
  <c r="E327" i="6"/>
  <c r="AG327" i="6"/>
  <c r="E328" i="6"/>
  <c r="AG328" i="6"/>
  <c r="E329" i="6"/>
  <c r="AG329" i="6"/>
  <c r="E330" i="6"/>
  <c r="AG330" i="6"/>
  <c r="E331" i="6"/>
  <c r="AG331" i="6"/>
  <c r="E332" i="6"/>
  <c r="AG332" i="6"/>
  <c r="E333" i="6"/>
  <c r="AG333" i="6"/>
  <c r="E334" i="6"/>
  <c r="AG334" i="6"/>
  <c r="E335" i="6"/>
  <c r="AG335" i="6"/>
  <c r="E336" i="6"/>
  <c r="AG336" i="6"/>
  <c r="E337" i="6"/>
  <c r="AG337" i="6"/>
  <c r="E338" i="6"/>
  <c r="AG338" i="6"/>
  <c r="E339" i="6"/>
  <c r="AG339" i="6"/>
  <c r="E340" i="6"/>
  <c r="AG340" i="6"/>
  <c r="E341" i="6"/>
  <c r="AG341" i="6"/>
  <c r="E342" i="6"/>
  <c r="AG342" i="6"/>
  <c r="E343" i="6"/>
  <c r="AG343" i="6"/>
  <c r="E344" i="6"/>
  <c r="AG344" i="6"/>
  <c r="E345" i="6"/>
  <c r="AG345" i="6"/>
  <c r="E346" i="6"/>
  <c r="AG346" i="6"/>
  <c r="E347" i="6"/>
  <c r="AG347" i="6"/>
  <c r="E348" i="6"/>
  <c r="AG348" i="6"/>
  <c r="E349" i="6"/>
  <c r="AG349" i="6"/>
  <c r="E350" i="6"/>
  <c r="AG350" i="6"/>
  <c r="E351" i="6"/>
  <c r="AG351" i="6"/>
  <c r="E352" i="6"/>
  <c r="AG352" i="6"/>
  <c r="E353" i="6"/>
  <c r="AG353" i="6"/>
  <c r="E354" i="6"/>
  <c r="AG354" i="6"/>
  <c r="E355" i="6"/>
  <c r="AG355" i="6"/>
  <c r="E356" i="6"/>
  <c r="AG356" i="6"/>
  <c r="E357" i="6"/>
  <c r="AG357" i="6"/>
  <c r="E358" i="6"/>
  <c r="AG358" i="6"/>
  <c r="E359" i="6"/>
  <c r="AG359" i="6"/>
  <c r="E360" i="6"/>
  <c r="AG360" i="6"/>
  <c r="E361" i="6"/>
  <c r="AG361" i="6"/>
  <c r="E362" i="6"/>
  <c r="AG362" i="6"/>
  <c r="E363" i="6"/>
  <c r="AG363" i="6"/>
  <c r="E364" i="6"/>
  <c r="AG364" i="6"/>
  <c r="E365" i="6"/>
  <c r="AG365" i="6"/>
  <c r="E366" i="6"/>
  <c r="AG366" i="6"/>
  <c r="E367" i="6"/>
  <c r="AG367" i="6"/>
  <c r="E368" i="6"/>
  <c r="AG368" i="6"/>
  <c r="E369" i="6"/>
  <c r="AG369" i="6"/>
  <c r="E370" i="6"/>
  <c r="AG370" i="6"/>
  <c r="E371" i="6"/>
  <c r="AG371" i="6"/>
  <c r="E372" i="6"/>
  <c r="AG372" i="6"/>
  <c r="E373" i="6"/>
  <c r="AG373" i="6"/>
  <c r="E374" i="6"/>
  <c r="AG374" i="6"/>
  <c r="E375" i="6"/>
  <c r="AG375" i="6"/>
  <c r="E376" i="6"/>
  <c r="AG376" i="6"/>
  <c r="E377" i="6"/>
  <c r="AG377" i="6"/>
  <c r="E378" i="6"/>
  <c r="AG378" i="6"/>
  <c r="E379" i="6"/>
  <c r="AG379" i="6"/>
  <c r="E380" i="6"/>
  <c r="AG380" i="6"/>
  <c r="E381" i="6"/>
  <c r="AG381" i="6"/>
  <c r="E382" i="6"/>
  <c r="AG382" i="6"/>
  <c r="E383" i="6"/>
  <c r="AG383" i="6"/>
  <c r="E384" i="6"/>
  <c r="AG384" i="6"/>
  <c r="E385" i="6"/>
  <c r="AG385" i="6"/>
  <c r="E386" i="6"/>
  <c r="AG386" i="6"/>
  <c r="E387" i="6"/>
  <c r="AG387" i="6"/>
  <c r="E388" i="6"/>
  <c r="AG388" i="6"/>
  <c r="E389" i="6"/>
  <c r="AG389" i="6"/>
  <c r="E390" i="6"/>
  <c r="AG390" i="6"/>
  <c r="E391" i="6"/>
  <c r="AG391" i="6"/>
  <c r="E392" i="6"/>
  <c r="AG392" i="6"/>
  <c r="E393" i="6"/>
  <c r="AG393" i="6"/>
  <c r="E394" i="6"/>
  <c r="AG394" i="6"/>
  <c r="E395" i="6"/>
  <c r="AG395" i="6"/>
  <c r="E396" i="6"/>
  <c r="AG396" i="6"/>
  <c r="E397" i="6"/>
  <c r="AG397" i="6"/>
  <c r="E398" i="6"/>
  <c r="AG398" i="6"/>
  <c r="E399" i="6"/>
  <c r="AG399" i="6"/>
  <c r="E400" i="6"/>
  <c r="AG400" i="6"/>
  <c r="E401" i="6"/>
  <c r="AG401" i="6"/>
  <c r="E402" i="6"/>
  <c r="AG402" i="6"/>
  <c r="E403" i="6"/>
  <c r="AG403" i="6"/>
  <c r="E404" i="6"/>
  <c r="AG404" i="6"/>
  <c r="E405" i="6"/>
  <c r="AG405" i="6"/>
  <c r="E406" i="6"/>
  <c r="AG406" i="6"/>
  <c r="E407" i="6"/>
  <c r="AG407" i="6"/>
  <c r="E408" i="6"/>
  <c r="AG408" i="6"/>
  <c r="E409" i="6"/>
  <c r="AG409" i="6"/>
  <c r="E410" i="6"/>
  <c r="AG410" i="6"/>
  <c r="E411" i="6"/>
  <c r="AG411" i="6"/>
  <c r="E412" i="6"/>
  <c r="AG412" i="6"/>
  <c r="E413" i="6"/>
  <c r="AG413" i="6"/>
  <c r="E414" i="6"/>
  <c r="AG414" i="6"/>
  <c r="E415" i="6"/>
  <c r="AG415" i="6"/>
  <c r="E416" i="6"/>
  <c r="AG416" i="6"/>
  <c r="E417" i="6"/>
  <c r="AG417" i="6"/>
  <c r="E418" i="6"/>
  <c r="AG418" i="6"/>
  <c r="E419" i="6"/>
  <c r="AG419" i="6"/>
  <c r="E420" i="6"/>
  <c r="AG420" i="6"/>
  <c r="E421" i="6"/>
  <c r="AG421" i="6"/>
  <c r="E422" i="6"/>
  <c r="AG422" i="6"/>
  <c r="E423" i="6"/>
  <c r="AG423" i="6"/>
  <c r="E424" i="6"/>
  <c r="AG424" i="6"/>
  <c r="E425" i="6"/>
  <c r="AG425" i="6"/>
  <c r="E426" i="6"/>
  <c r="AG426" i="6"/>
  <c r="E427" i="6"/>
  <c r="AG427" i="6"/>
  <c r="E428" i="6"/>
  <c r="AG428" i="6"/>
  <c r="E429" i="6"/>
  <c r="AG429" i="6"/>
  <c r="E430" i="6"/>
  <c r="AG430" i="6"/>
  <c r="E431" i="6"/>
  <c r="AG431" i="6"/>
  <c r="E432" i="6"/>
  <c r="AG432" i="6"/>
  <c r="E433" i="6"/>
  <c r="AG433" i="6"/>
  <c r="E434" i="6"/>
  <c r="AG434" i="6"/>
  <c r="E435" i="6"/>
  <c r="AG435" i="6"/>
  <c r="E436" i="6"/>
  <c r="AG436" i="6"/>
  <c r="E437" i="6"/>
  <c r="AG437" i="6"/>
  <c r="E438" i="6"/>
  <c r="AG438" i="6"/>
  <c r="E439" i="6"/>
  <c r="AG439" i="6"/>
  <c r="E440" i="6"/>
  <c r="AG440" i="6"/>
  <c r="E441" i="6"/>
  <c r="AG441" i="6"/>
  <c r="E442" i="6"/>
  <c r="AG442" i="6"/>
  <c r="E443" i="6"/>
  <c r="AG443" i="6"/>
  <c r="E444" i="6"/>
  <c r="AG444" i="6"/>
  <c r="E445" i="6"/>
  <c r="AG445" i="6"/>
  <c r="E446" i="6"/>
  <c r="AG446" i="6"/>
  <c r="E447" i="6"/>
  <c r="AG447" i="6"/>
  <c r="E448" i="6"/>
  <c r="AG448" i="6"/>
  <c r="E449" i="6"/>
  <c r="AG449" i="6"/>
  <c r="E450" i="6"/>
  <c r="AG450" i="6"/>
  <c r="E451" i="6"/>
  <c r="AG451" i="6"/>
  <c r="E452" i="6"/>
  <c r="AG452" i="6"/>
  <c r="E453" i="6"/>
  <c r="AG453" i="6"/>
  <c r="E454" i="6"/>
  <c r="AG454" i="6"/>
  <c r="E455" i="6"/>
  <c r="AG455" i="6"/>
  <c r="E456" i="6"/>
  <c r="AG456" i="6"/>
  <c r="E457" i="6"/>
  <c r="AG457" i="6"/>
  <c r="E458" i="6"/>
  <c r="AG458" i="6"/>
  <c r="E459" i="6"/>
  <c r="AG459" i="6"/>
  <c r="E460" i="6"/>
  <c r="AG460" i="6"/>
  <c r="E461" i="6"/>
  <c r="AG461" i="6"/>
  <c r="E462" i="6"/>
  <c r="AG462" i="6"/>
  <c r="E463" i="6"/>
  <c r="AG463" i="6"/>
  <c r="E464" i="6"/>
  <c r="AG464" i="6"/>
  <c r="E465" i="6"/>
  <c r="AG465" i="6"/>
  <c r="E466" i="6"/>
  <c r="AG466" i="6"/>
  <c r="E467" i="6"/>
  <c r="AG467" i="6"/>
  <c r="E468" i="6"/>
  <c r="AG468" i="6"/>
  <c r="E469" i="6"/>
  <c r="AG469" i="6"/>
  <c r="E470" i="6"/>
  <c r="AG470" i="6"/>
  <c r="E471" i="6"/>
  <c r="AG471" i="6"/>
  <c r="E472" i="6"/>
  <c r="AG472" i="6"/>
  <c r="E473" i="6"/>
  <c r="AG473" i="6"/>
  <c r="E474" i="6"/>
  <c r="AG474" i="6"/>
  <c r="E475" i="6"/>
  <c r="AG475" i="6"/>
  <c r="E476" i="6"/>
  <c r="AG476" i="6"/>
  <c r="E477" i="6"/>
  <c r="AG477" i="6"/>
  <c r="E478" i="6"/>
  <c r="AG478" i="6"/>
  <c r="E479" i="6"/>
  <c r="AG479" i="6"/>
  <c r="E480" i="6"/>
  <c r="AG480" i="6"/>
  <c r="E481" i="6"/>
  <c r="AG481" i="6"/>
  <c r="E482" i="6"/>
  <c r="AG482" i="6"/>
  <c r="E483" i="6"/>
  <c r="AG483" i="6"/>
  <c r="E484" i="6"/>
  <c r="AG484" i="6"/>
  <c r="E485" i="6"/>
  <c r="AG485" i="6"/>
  <c r="E486" i="6"/>
  <c r="AG486" i="6"/>
  <c r="E487" i="6"/>
  <c r="AG487" i="6"/>
  <c r="E488" i="6"/>
  <c r="AG488" i="6"/>
  <c r="E489" i="6"/>
  <c r="AG489" i="6"/>
  <c r="E490" i="6"/>
  <c r="AG490" i="6"/>
  <c r="E491" i="6"/>
  <c r="AG491" i="6"/>
  <c r="E492" i="6"/>
  <c r="AG492" i="6"/>
  <c r="E493" i="6"/>
  <c r="AG493" i="6"/>
  <c r="E494" i="6"/>
  <c r="AG494" i="6"/>
  <c r="E495" i="6"/>
  <c r="AG495" i="6"/>
  <c r="E496" i="6"/>
  <c r="AG496" i="6"/>
  <c r="E497" i="6"/>
  <c r="AG497" i="6"/>
  <c r="E498" i="6"/>
  <c r="AG498" i="6"/>
  <c r="E499" i="6"/>
  <c r="AG499" i="6"/>
  <c r="E500" i="6"/>
  <c r="AG500" i="6"/>
  <c r="E501" i="6"/>
  <c r="AG501" i="6"/>
  <c r="E502" i="6"/>
  <c r="AG502" i="6"/>
  <c r="E503" i="6"/>
  <c r="AG503" i="6"/>
  <c r="E504" i="6"/>
  <c r="AG504" i="6"/>
  <c r="E505" i="6"/>
  <c r="AG505" i="6"/>
  <c r="E506" i="6"/>
  <c r="AG506" i="6"/>
  <c r="E507" i="6"/>
  <c r="AG507" i="6"/>
  <c r="E508" i="6"/>
  <c r="AG508" i="6"/>
  <c r="E509" i="6"/>
  <c r="AG509" i="6"/>
  <c r="E510" i="6"/>
  <c r="AG510" i="6"/>
  <c r="E511" i="6"/>
  <c r="AG511" i="6"/>
  <c r="E512" i="6"/>
  <c r="AG512" i="6"/>
  <c r="E513" i="6"/>
  <c r="AG513" i="6"/>
  <c r="E514" i="6"/>
  <c r="AG514" i="6"/>
  <c r="E515" i="6"/>
  <c r="AG515" i="6"/>
  <c r="E516" i="6"/>
  <c r="AG516" i="6"/>
  <c r="E517" i="6"/>
  <c r="AG517" i="6"/>
  <c r="E518" i="6"/>
  <c r="AG518" i="6"/>
  <c r="E519" i="6"/>
  <c r="AG519" i="6"/>
  <c r="E520" i="6"/>
  <c r="AG520" i="6"/>
  <c r="E521" i="6"/>
  <c r="AG521" i="6"/>
  <c r="E522" i="6"/>
  <c r="AG522" i="6"/>
  <c r="E523" i="6"/>
  <c r="AG523" i="6"/>
  <c r="E524" i="6"/>
  <c r="AG524" i="6"/>
  <c r="E525" i="6"/>
  <c r="AG525" i="6"/>
  <c r="E526" i="6"/>
  <c r="AG526" i="6"/>
  <c r="E527" i="6"/>
  <c r="AG527" i="6"/>
  <c r="E528" i="6"/>
  <c r="AG528" i="6"/>
  <c r="E529" i="6"/>
  <c r="AG529" i="6"/>
  <c r="E530" i="6"/>
  <c r="AG530" i="6"/>
  <c r="E531" i="6"/>
  <c r="AG531" i="6"/>
  <c r="E532" i="6"/>
  <c r="AG532" i="6"/>
  <c r="E533" i="6"/>
  <c r="AG533" i="6"/>
  <c r="E534" i="6"/>
  <c r="AG534" i="6"/>
  <c r="E535" i="6"/>
  <c r="AG535" i="6"/>
  <c r="E536" i="6"/>
  <c r="AG536" i="6"/>
  <c r="E537" i="6"/>
  <c r="AG537" i="6"/>
  <c r="E538" i="6"/>
  <c r="AG538" i="6"/>
  <c r="E539" i="6"/>
  <c r="AG539" i="6"/>
  <c r="E540" i="6"/>
  <c r="AG540" i="6"/>
  <c r="E541" i="6"/>
  <c r="AG541" i="6"/>
  <c r="E542" i="6"/>
  <c r="AG542" i="6"/>
  <c r="E543" i="6"/>
  <c r="AG543" i="6"/>
  <c r="E544" i="6"/>
  <c r="AG544" i="6"/>
  <c r="E545" i="6"/>
  <c r="AG545" i="6"/>
  <c r="E546" i="6"/>
  <c r="AG546" i="6"/>
  <c r="E547" i="6"/>
  <c r="AG547" i="6"/>
  <c r="E548" i="6"/>
  <c r="AG548" i="6"/>
  <c r="E549" i="6"/>
  <c r="AG549" i="6"/>
  <c r="E550" i="6"/>
  <c r="AG550" i="6"/>
  <c r="E551" i="6"/>
  <c r="AG551" i="6"/>
  <c r="E552" i="6"/>
  <c r="AG552" i="6"/>
  <c r="E553" i="6"/>
  <c r="AG553" i="6"/>
  <c r="E554" i="6"/>
  <c r="AG554" i="6"/>
  <c r="E555" i="6"/>
  <c r="AG555" i="6"/>
  <c r="E556" i="6"/>
  <c r="AG556" i="6"/>
  <c r="E557" i="6"/>
  <c r="AG557" i="6"/>
  <c r="E558" i="6"/>
  <c r="AG558" i="6"/>
  <c r="E559" i="6"/>
  <c r="AG559" i="6"/>
  <c r="E560" i="6"/>
  <c r="AG560" i="6"/>
  <c r="E561" i="6"/>
  <c r="AG561" i="6"/>
  <c r="E562" i="6"/>
  <c r="AG562" i="6"/>
  <c r="E563" i="6"/>
  <c r="AG563" i="6"/>
  <c r="E564" i="6"/>
  <c r="AG564" i="6"/>
  <c r="E565" i="6"/>
  <c r="AG565" i="6"/>
  <c r="E566" i="6"/>
  <c r="AG566" i="6"/>
  <c r="E567" i="6"/>
  <c r="AG567" i="6"/>
  <c r="E568" i="6"/>
  <c r="AG568" i="6"/>
  <c r="E569" i="6"/>
  <c r="AG569" i="6"/>
  <c r="E570" i="6"/>
  <c r="AG570" i="6"/>
  <c r="E571" i="6"/>
  <c r="AG571" i="6"/>
  <c r="E572" i="6"/>
  <c r="AG572" i="6"/>
  <c r="E573" i="6"/>
  <c r="AG573" i="6"/>
  <c r="E574" i="6"/>
  <c r="AG574" i="6"/>
  <c r="E575" i="6"/>
  <c r="AG575" i="6"/>
  <c r="E576" i="6"/>
  <c r="AG576" i="6"/>
  <c r="E577" i="6"/>
  <c r="AG577" i="6"/>
  <c r="E578" i="6"/>
  <c r="AG578" i="6"/>
  <c r="E579" i="6"/>
  <c r="AG579" i="6"/>
  <c r="E580" i="6"/>
  <c r="AG580" i="6"/>
  <c r="E581" i="6"/>
  <c r="AG581" i="6"/>
  <c r="E582" i="6"/>
  <c r="AG582" i="6"/>
  <c r="E583" i="6"/>
  <c r="AG583" i="6"/>
  <c r="E584" i="6"/>
  <c r="AG584" i="6"/>
  <c r="E585" i="6"/>
  <c r="AG585" i="6"/>
  <c r="E586" i="6"/>
  <c r="AG586" i="6"/>
  <c r="E587" i="6"/>
  <c r="AG587" i="6"/>
  <c r="E588" i="6"/>
  <c r="AG588" i="6"/>
  <c r="E589" i="6"/>
  <c r="AG589" i="6"/>
  <c r="E590" i="6"/>
  <c r="AG590" i="6"/>
  <c r="E591" i="6"/>
  <c r="AG591" i="6"/>
  <c r="E592" i="6"/>
  <c r="AG592" i="6"/>
  <c r="E593" i="6"/>
  <c r="AG593" i="6"/>
  <c r="E594" i="6"/>
  <c r="AG594" i="6"/>
  <c r="E595" i="6"/>
  <c r="AG595" i="6"/>
  <c r="E596" i="6"/>
  <c r="AG596" i="6"/>
  <c r="E597" i="6"/>
  <c r="AG597" i="6"/>
  <c r="E598" i="6"/>
  <c r="AG598" i="6"/>
  <c r="E599" i="6"/>
  <c r="AG599" i="6"/>
  <c r="E600" i="6"/>
  <c r="AG600" i="6"/>
  <c r="E601" i="6"/>
  <c r="AG601" i="6"/>
  <c r="E602" i="6"/>
  <c r="AG602" i="6"/>
  <c r="E603" i="6"/>
  <c r="AG603" i="6"/>
  <c r="E604" i="6"/>
  <c r="AG604" i="6"/>
  <c r="E605" i="6"/>
  <c r="AG605" i="6"/>
  <c r="E606" i="6"/>
  <c r="AG606" i="6"/>
  <c r="E607" i="6"/>
  <c r="AG607" i="6"/>
  <c r="E608" i="6"/>
  <c r="AG608" i="6"/>
  <c r="E609" i="6"/>
  <c r="AG609" i="6"/>
  <c r="E610" i="6"/>
  <c r="AG610" i="6"/>
  <c r="E611" i="6"/>
  <c r="AG611" i="6"/>
  <c r="E612" i="6"/>
  <c r="AG612" i="6"/>
  <c r="E613" i="6"/>
  <c r="AG613" i="6"/>
  <c r="E614" i="6"/>
  <c r="AG614" i="6"/>
  <c r="E615" i="6"/>
  <c r="AG615" i="6"/>
  <c r="E616" i="6"/>
  <c r="AG616" i="6"/>
  <c r="E617" i="6"/>
  <c r="AG617" i="6"/>
  <c r="E618" i="6"/>
  <c r="AG618" i="6"/>
  <c r="E619" i="6"/>
  <c r="AG619" i="6"/>
  <c r="E620" i="6"/>
  <c r="AG620" i="6"/>
  <c r="E621" i="6"/>
  <c r="AG621" i="6"/>
  <c r="E622" i="6"/>
  <c r="AG622" i="6"/>
  <c r="E623" i="6"/>
  <c r="AG623" i="6"/>
  <c r="E624" i="6"/>
  <c r="AG624" i="6"/>
  <c r="E625" i="6"/>
  <c r="AG625" i="6"/>
  <c r="E626" i="6"/>
  <c r="AG626" i="6"/>
  <c r="E627" i="6"/>
  <c r="AG627" i="6"/>
  <c r="E628" i="6"/>
  <c r="AG628" i="6"/>
  <c r="E629" i="6"/>
  <c r="AG629" i="6"/>
  <c r="E630" i="6"/>
  <c r="AG630" i="6"/>
  <c r="E631" i="6"/>
  <c r="AG631" i="6"/>
  <c r="E632" i="6"/>
  <c r="AG632" i="6"/>
  <c r="E633" i="6"/>
  <c r="AG633" i="6"/>
  <c r="E634" i="6"/>
  <c r="AG634" i="6"/>
  <c r="E635" i="6"/>
  <c r="AG635" i="6"/>
  <c r="E636" i="6"/>
  <c r="AG636" i="6"/>
  <c r="E637" i="6"/>
  <c r="AG637" i="6"/>
  <c r="E638" i="6"/>
  <c r="AG638" i="6"/>
  <c r="E639" i="6"/>
  <c r="AG639" i="6"/>
  <c r="E640" i="6"/>
  <c r="AG640" i="6"/>
  <c r="E641" i="6"/>
  <c r="AG641" i="6"/>
  <c r="E642" i="6"/>
  <c r="AG642" i="6"/>
  <c r="E643" i="6"/>
  <c r="AG643" i="6"/>
  <c r="E644" i="6"/>
  <c r="AG644" i="6"/>
  <c r="E645" i="6"/>
  <c r="AG645" i="6"/>
  <c r="E646" i="6"/>
  <c r="AG646" i="6"/>
  <c r="E647" i="6"/>
  <c r="AG647" i="6"/>
  <c r="E648" i="6"/>
  <c r="AG648" i="6"/>
  <c r="E649" i="6"/>
  <c r="AG649" i="6"/>
  <c r="E650" i="6"/>
  <c r="AG650" i="6"/>
  <c r="E651" i="6"/>
  <c r="AG651" i="6"/>
  <c r="E652" i="6"/>
  <c r="AG652" i="6"/>
  <c r="E653" i="6"/>
  <c r="AG653" i="6"/>
  <c r="E654" i="6"/>
  <c r="AG654" i="6"/>
  <c r="E655" i="6"/>
  <c r="AG655" i="6"/>
  <c r="E656" i="6"/>
  <c r="AG656" i="6"/>
  <c r="E657" i="6"/>
  <c r="AG657" i="6"/>
  <c r="E658" i="6"/>
  <c r="AG658" i="6"/>
  <c r="E659" i="6"/>
  <c r="AG659" i="6"/>
  <c r="E660" i="6"/>
  <c r="AG660" i="6"/>
  <c r="E661" i="6"/>
  <c r="AG661" i="6"/>
  <c r="E662" i="6"/>
  <c r="AG662" i="6"/>
  <c r="E663" i="6"/>
  <c r="AG663" i="6"/>
  <c r="E664" i="6"/>
  <c r="AG664" i="6"/>
  <c r="E665" i="6"/>
  <c r="AG665" i="6"/>
  <c r="E666" i="6"/>
  <c r="AG666" i="6"/>
  <c r="E667" i="6"/>
  <c r="AG667" i="6"/>
  <c r="E668" i="6"/>
  <c r="AG668" i="6"/>
  <c r="E669" i="6"/>
  <c r="AG669" i="6"/>
  <c r="E670" i="6"/>
  <c r="AG670" i="6"/>
  <c r="E671" i="6"/>
  <c r="AG671" i="6"/>
  <c r="E672" i="6"/>
  <c r="AG672" i="6"/>
  <c r="E673" i="6"/>
  <c r="AG673" i="6"/>
  <c r="E674" i="6"/>
  <c r="AG674" i="6"/>
  <c r="E675" i="6"/>
  <c r="AG675" i="6"/>
  <c r="E676" i="6"/>
  <c r="AG676" i="6"/>
  <c r="E677" i="6"/>
  <c r="AG677" i="6"/>
  <c r="E678" i="6"/>
  <c r="AG678" i="6"/>
  <c r="E679" i="6"/>
  <c r="AG679" i="6"/>
  <c r="E680" i="6"/>
  <c r="AG680" i="6"/>
  <c r="E681" i="6"/>
  <c r="AG681" i="6"/>
  <c r="E682" i="6"/>
  <c r="AG682" i="6"/>
  <c r="E683" i="6"/>
  <c r="AG683" i="6"/>
  <c r="E684" i="6"/>
  <c r="AG684" i="6"/>
  <c r="E685" i="6"/>
  <c r="AG685" i="6"/>
  <c r="E686" i="6"/>
  <c r="AG686" i="6"/>
  <c r="E687" i="6"/>
  <c r="AG687" i="6"/>
  <c r="E688" i="6"/>
  <c r="AG688" i="6"/>
  <c r="E689" i="6"/>
  <c r="AG689" i="6"/>
  <c r="E690" i="6"/>
  <c r="AG690" i="6"/>
  <c r="E691" i="6"/>
  <c r="AG691" i="6"/>
  <c r="E692" i="6"/>
  <c r="AG692" i="6"/>
  <c r="E693" i="6"/>
  <c r="AG693" i="6"/>
  <c r="E694" i="6"/>
  <c r="AG694" i="6"/>
  <c r="E695" i="6"/>
  <c r="AG695" i="6"/>
  <c r="E696" i="6"/>
  <c r="AG696" i="6"/>
  <c r="E697" i="6"/>
  <c r="AG697" i="6"/>
  <c r="E698" i="6"/>
  <c r="AG698" i="6"/>
  <c r="E699" i="6"/>
  <c r="AG699" i="6"/>
  <c r="E700" i="6"/>
  <c r="AG700" i="6"/>
  <c r="E701" i="6"/>
  <c r="AG701" i="6"/>
  <c r="E702" i="6"/>
  <c r="AG702" i="6"/>
  <c r="E703" i="6"/>
  <c r="AG703" i="6"/>
  <c r="E704" i="6"/>
  <c r="AG704" i="6"/>
  <c r="E705" i="6"/>
  <c r="AG705" i="6"/>
  <c r="E706" i="6"/>
  <c r="AG706" i="6"/>
  <c r="E707" i="6"/>
  <c r="AG707" i="6"/>
  <c r="E708" i="6"/>
  <c r="AG708" i="6"/>
  <c r="E709" i="6"/>
  <c r="AG709" i="6"/>
  <c r="E710" i="6"/>
  <c r="AG710" i="6"/>
  <c r="E711" i="6"/>
  <c r="AG711" i="6"/>
  <c r="E712" i="6"/>
  <c r="AG712" i="6"/>
  <c r="E713" i="6"/>
  <c r="AG713" i="6"/>
  <c r="E714" i="6"/>
  <c r="AG714" i="6"/>
  <c r="E715" i="6"/>
  <c r="AG715" i="6"/>
  <c r="E716" i="6"/>
  <c r="AG716" i="6"/>
  <c r="E717" i="6"/>
  <c r="AG717" i="6"/>
  <c r="E718" i="6"/>
  <c r="AG718" i="6"/>
  <c r="E719" i="6"/>
  <c r="AG719" i="6"/>
  <c r="E720" i="6"/>
  <c r="AG720" i="6"/>
  <c r="E721" i="6"/>
  <c r="AG721" i="6"/>
  <c r="E722" i="6"/>
  <c r="AG722" i="6"/>
  <c r="E723" i="6"/>
  <c r="AG723" i="6"/>
  <c r="E724" i="6"/>
  <c r="AG724" i="6"/>
  <c r="E725" i="6"/>
  <c r="AG725" i="6"/>
  <c r="E726" i="6"/>
  <c r="AG726" i="6"/>
  <c r="E727" i="6"/>
  <c r="AG727" i="6"/>
  <c r="E728" i="6"/>
  <c r="AG728" i="6"/>
  <c r="E729" i="6"/>
  <c r="AG729" i="6"/>
  <c r="E730" i="6"/>
  <c r="AG730" i="6"/>
  <c r="E731" i="6"/>
  <c r="AG731" i="6"/>
  <c r="E732" i="6"/>
  <c r="AG732" i="6"/>
  <c r="E733" i="6"/>
  <c r="AG733" i="6"/>
  <c r="E734" i="6"/>
  <c r="AG734" i="6"/>
  <c r="E735" i="6"/>
  <c r="AG735" i="6"/>
  <c r="E736" i="6"/>
  <c r="AG736" i="6"/>
  <c r="E737" i="6"/>
  <c r="AG737" i="6"/>
  <c r="E738" i="6"/>
  <c r="AG738" i="6"/>
  <c r="E739" i="6"/>
  <c r="AG739" i="6"/>
  <c r="E740" i="6"/>
  <c r="AG740" i="6"/>
  <c r="E741" i="6"/>
  <c r="AG741" i="6"/>
  <c r="E742" i="6"/>
  <c r="AG742" i="6"/>
  <c r="E743" i="6"/>
  <c r="AG743" i="6"/>
  <c r="E744" i="6"/>
  <c r="AG744" i="6"/>
  <c r="E745" i="6"/>
  <c r="AG745" i="6"/>
  <c r="E746" i="6"/>
  <c r="AG746" i="6"/>
  <c r="E747" i="6"/>
  <c r="AG747" i="6"/>
  <c r="E748" i="6"/>
  <c r="AG748" i="6"/>
  <c r="E749" i="6"/>
  <c r="AG749" i="6"/>
  <c r="E750" i="6"/>
  <c r="AG750" i="6"/>
  <c r="E751" i="6"/>
  <c r="AG751" i="6"/>
  <c r="E752" i="6"/>
  <c r="AG752" i="6"/>
  <c r="E753" i="6"/>
  <c r="AG753" i="6"/>
  <c r="E754" i="6"/>
  <c r="AG754" i="6"/>
  <c r="E755" i="6"/>
  <c r="AG755" i="6"/>
  <c r="E756" i="6"/>
  <c r="AG756" i="6"/>
  <c r="AG757" i="6"/>
  <c r="E6" i="6"/>
  <c r="AG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D33" i="6"/>
  <c r="AD34" i="6"/>
  <c r="AD35" i="6"/>
  <c r="AD36" i="6"/>
  <c r="AD37" i="6"/>
  <c r="AD38" i="6"/>
  <c r="AD39" i="6"/>
  <c r="AD40" i="6"/>
  <c r="AD41" i="6"/>
  <c r="AD42" i="6"/>
  <c r="AD43" i="6"/>
  <c r="AD44" i="6"/>
  <c r="AD45" i="6"/>
  <c r="AD46" i="6"/>
  <c r="AD47" i="6"/>
  <c r="AD48" i="6"/>
  <c r="AD49" i="6"/>
  <c r="AD50" i="6"/>
  <c r="AD51" i="6"/>
  <c r="AD52" i="6"/>
  <c r="AD53" i="6"/>
  <c r="AD54" i="6"/>
  <c r="AD55" i="6"/>
  <c r="AD56" i="6"/>
  <c r="AD57" i="6"/>
  <c r="AD58" i="6"/>
  <c r="AD59" i="6"/>
  <c r="AD60" i="6"/>
  <c r="AD61" i="6"/>
  <c r="AD62" i="6"/>
  <c r="AD63" i="6"/>
  <c r="AD64" i="6"/>
  <c r="AD65" i="6"/>
  <c r="AD66" i="6"/>
  <c r="AD67" i="6"/>
  <c r="AD68" i="6"/>
  <c r="AD69" i="6"/>
  <c r="AD70" i="6"/>
  <c r="AD71" i="6"/>
  <c r="AD72" i="6"/>
  <c r="AD73" i="6"/>
  <c r="AD74" i="6"/>
  <c r="AD75" i="6"/>
  <c r="AD76" i="6"/>
  <c r="AD77" i="6"/>
  <c r="AD78" i="6"/>
  <c r="AD79" i="6"/>
  <c r="AD80" i="6"/>
  <c r="AD81" i="6"/>
  <c r="AD82" i="6"/>
  <c r="AD83" i="6"/>
  <c r="AD84" i="6"/>
  <c r="AD85" i="6"/>
  <c r="AD86" i="6"/>
  <c r="AD87" i="6"/>
  <c r="AD88" i="6"/>
  <c r="AD89" i="6"/>
  <c r="AD90" i="6"/>
  <c r="AD91" i="6"/>
  <c r="AD92" i="6"/>
  <c r="AD93" i="6"/>
  <c r="AD94" i="6"/>
  <c r="AD95" i="6"/>
  <c r="AD96" i="6"/>
  <c r="AD97" i="6"/>
  <c r="AD98" i="6"/>
  <c r="AD99" i="6"/>
  <c r="AD100" i="6"/>
  <c r="AD101" i="6"/>
  <c r="AD102" i="6"/>
  <c r="AD103" i="6"/>
  <c r="AD104" i="6"/>
  <c r="AD105" i="6"/>
  <c r="AD106" i="6"/>
  <c r="AD107" i="6"/>
  <c r="AD108" i="6"/>
  <c r="AD109" i="6"/>
  <c r="AD110" i="6"/>
  <c r="AD111" i="6"/>
  <c r="AD112" i="6"/>
  <c r="AD113" i="6"/>
  <c r="AD114" i="6"/>
  <c r="AD115" i="6"/>
  <c r="AD116" i="6"/>
  <c r="AD117" i="6"/>
  <c r="AD118" i="6"/>
  <c r="AD119" i="6"/>
  <c r="AD120" i="6"/>
  <c r="AD121" i="6"/>
  <c r="AD122" i="6"/>
  <c r="AD123" i="6"/>
  <c r="AD124" i="6"/>
  <c r="AD125" i="6"/>
  <c r="AD126" i="6"/>
  <c r="AD127" i="6"/>
  <c r="AD128" i="6"/>
  <c r="AD129" i="6"/>
  <c r="AD130" i="6"/>
  <c r="AD131" i="6"/>
  <c r="AD132" i="6"/>
  <c r="AD133" i="6"/>
  <c r="AD134" i="6"/>
  <c r="AD135" i="6"/>
  <c r="AD136" i="6"/>
  <c r="AD137" i="6"/>
  <c r="AD138" i="6"/>
  <c r="AD139" i="6"/>
  <c r="AD140" i="6"/>
  <c r="AD141" i="6"/>
  <c r="AD142" i="6"/>
  <c r="AD143" i="6"/>
  <c r="AD144" i="6"/>
  <c r="AD145" i="6"/>
  <c r="AD146" i="6"/>
  <c r="AD147" i="6"/>
  <c r="AD148" i="6"/>
  <c r="AD149" i="6"/>
  <c r="AD150" i="6"/>
  <c r="AD151" i="6"/>
  <c r="AD152" i="6"/>
  <c r="AD153" i="6"/>
  <c r="AD154" i="6"/>
  <c r="AD155" i="6"/>
  <c r="AD156" i="6"/>
  <c r="AD157" i="6"/>
  <c r="AD158" i="6"/>
  <c r="AD159" i="6"/>
  <c r="AD160" i="6"/>
  <c r="AD161" i="6"/>
  <c r="AD162" i="6"/>
  <c r="AD163" i="6"/>
  <c r="AD164" i="6"/>
  <c r="AD165" i="6"/>
  <c r="AD166" i="6"/>
  <c r="AD167" i="6"/>
  <c r="AD168" i="6"/>
  <c r="AD169" i="6"/>
  <c r="AD170" i="6"/>
  <c r="AD171" i="6"/>
  <c r="AD172" i="6"/>
  <c r="AD173" i="6"/>
  <c r="AD174" i="6"/>
  <c r="AD175" i="6"/>
  <c r="AD176" i="6"/>
  <c r="AD177" i="6"/>
  <c r="AD178" i="6"/>
  <c r="AD179" i="6"/>
  <c r="AD180" i="6"/>
  <c r="AD181" i="6"/>
  <c r="AD182" i="6"/>
  <c r="AD183" i="6"/>
  <c r="AD184" i="6"/>
  <c r="AD185" i="6"/>
  <c r="AD186" i="6"/>
  <c r="AD187" i="6"/>
  <c r="AD188" i="6"/>
  <c r="AD189" i="6"/>
  <c r="AD190" i="6"/>
  <c r="AD191" i="6"/>
  <c r="AD192" i="6"/>
  <c r="AD193" i="6"/>
  <c r="AD194" i="6"/>
  <c r="AD195" i="6"/>
  <c r="AD196" i="6"/>
  <c r="AD197" i="6"/>
  <c r="AD198" i="6"/>
  <c r="AD199" i="6"/>
  <c r="AD200" i="6"/>
  <c r="AD201" i="6"/>
  <c r="AD202" i="6"/>
  <c r="AD203" i="6"/>
  <c r="AD204" i="6"/>
  <c r="AD205" i="6"/>
  <c r="AD206" i="6"/>
  <c r="AD207" i="6"/>
  <c r="AD208" i="6"/>
  <c r="AD209" i="6"/>
  <c r="AD210" i="6"/>
  <c r="AD211" i="6"/>
  <c r="AD212" i="6"/>
  <c r="AD213" i="6"/>
  <c r="AD214" i="6"/>
  <c r="AD215" i="6"/>
  <c r="AD216" i="6"/>
  <c r="AD217" i="6"/>
  <c r="AD218" i="6"/>
  <c r="AD219" i="6"/>
  <c r="AD220" i="6"/>
  <c r="AD221" i="6"/>
  <c r="AD222" i="6"/>
  <c r="AD223" i="6"/>
  <c r="AD224" i="6"/>
  <c r="AD225" i="6"/>
  <c r="AD226" i="6"/>
  <c r="AD227" i="6"/>
  <c r="AD228" i="6"/>
  <c r="AD229" i="6"/>
  <c r="AD230" i="6"/>
  <c r="AD231" i="6"/>
  <c r="AD232" i="6"/>
  <c r="AD233" i="6"/>
  <c r="AD234" i="6"/>
  <c r="AD235" i="6"/>
  <c r="AD236" i="6"/>
  <c r="AD237" i="6"/>
  <c r="AD238" i="6"/>
  <c r="AD239" i="6"/>
  <c r="AD240" i="6"/>
  <c r="AD241" i="6"/>
  <c r="AD242" i="6"/>
  <c r="AD243" i="6"/>
  <c r="AD244" i="6"/>
  <c r="AD245" i="6"/>
  <c r="AD246" i="6"/>
  <c r="AD247" i="6"/>
  <c r="AD248" i="6"/>
  <c r="AD249" i="6"/>
  <c r="AD250" i="6"/>
  <c r="AD251" i="6"/>
  <c r="AD252" i="6"/>
  <c r="AD253" i="6"/>
  <c r="AD254" i="6"/>
  <c r="AD255" i="6"/>
  <c r="AD256" i="6"/>
  <c r="AD257" i="6"/>
  <c r="AD258" i="6"/>
  <c r="AD259" i="6"/>
  <c r="AD260" i="6"/>
  <c r="AD261" i="6"/>
  <c r="AD262" i="6"/>
  <c r="AD263" i="6"/>
  <c r="AD264" i="6"/>
  <c r="AD265" i="6"/>
  <c r="AD266" i="6"/>
  <c r="AD267" i="6"/>
  <c r="AD268" i="6"/>
  <c r="AD269" i="6"/>
  <c r="AD270" i="6"/>
  <c r="AD271" i="6"/>
  <c r="AD272" i="6"/>
  <c r="AD273" i="6"/>
  <c r="AD274" i="6"/>
  <c r="AD275" i="6"/>
  <c r="AD276" i="6"/>
  <c r="AD277" i="6"/>
  <c r="AD278" i="6"/>
  <c r="AD279" i="6"/>
  <c r="AD280" i="6"/>
  <c r="AD281" i="6"/>
  <c r="AD282" i="6"/>
  <c r="AD283" i="6"/>
  <c r="AD284" i="6"/>
  <c r="AD285" i="6"/>
  <c r="AD286" i="6"/>
  <c r="AD287" i="6"/>
  <c r="AD288" i="6"/>
  <c r="AD289" i="6"/>
  <c r="AD290" i="6"/>
  <c r="AD291" i="6"/>
  <c r="AD292" i="6"/>
  <c r="AD293" i="6"/>
  <c r="AD294" i="6"/>
  <c r="AD295" i="6"/>
  <c r="AD296" i="6"/>
  <c r="AD297" i="6"/>
  <c r="AD298" i="6"/>
  <c r="AD299" i="6"/>
  <c r="AD300" i="6"/>
  <c r="AD301" i="6"/>
  <c r="AD302" i="6"/>
  <c r="AD303" i="6"/>
  <c r="AD304" i="6"/>
  <c r="AD305" i="6"/>
  <c r="AD306" i="6"/>
  <c r="AD307" i="6"/>
  <c r="AD308" i="6"/>
  <c r="AD309" i="6"/>
  <c r="AD310" i="6"/>
  <c r="AD311" i="6"/>
  <c r="AD312" i="6"/>
  <c r="AD313" i="6"/>
  <c r="AD314" i="6"/>
  <c r="AD315" i="6"/>
  <c r="AD316" i="6"/>
  <c r="AD317" i="6"/>
  <c r="AD318" i="6"/>
  <c r="AD319" i="6"/>
  <c r="AD320" i="6"/>
  <c r="AD321" i="6"/>
  <c r="AD322" i="6"/>
  <c r="AD323" i="6"/>
  <c r="AD324" i="6"/>
  <c r="AD325" i="6"/>
  <c r="AD326" i="6"/>
  <c r="AD327" i="6"/>
  <c r="AD328" i="6"/>
  <c r="AD329" i="6"/>
  <c r="AD330" i="6"/>
  <c r="AD331" i="6"/>
  <c r="AD332" i="6"/>
  <c r="AD333" i="6"/>
  <c r="AD334" i="6"/>
  <c r="AD335" i="6"/>
  <c r="AD336" i="6"/>
  <c r="AD337" i="6"/>
  <c r="AD338" i="6"/>
  <c r="AD339" i="6"/>
  <c r="AD340" i="6"/>
  <c r="AD341" i="6"/>
  <c r="AD342" i="6"/>
  <c r="AD343" i="6"/>
  <c r="AD344" i="6"/>
  <c r="AD345" i="6"/>
  <c r="AD346" i="6"/>
  <c r="AD347" i="6"/>
  <c r="AD348" i="6"/>
  <c r="AD349" i="6"/>
  <c r="AD350" i="6"/>
  <c r="AD351" i="6"/>
  <c r="AD352" i="6"/>
  <c r="AD353" i="6"/>
  <c r="AD354" i="6"/>
  <c r="AD355" i="6"/>
  <c r="AD356" i="6"/>
  <c r="AD357" i="6"/>
  <c r="AD358" i="6"/>
  <c r="AD359" i="6"/>
  <c r="AD360" i="6"/>
  <c r="AD361" i="6"/>
  <c r="AD362" i="6"/>
  <c r="AD363" i="6"/>
  <c r="AD364" i="6"/>
  <c r="AD365" i="6"/>
  <c r="AD366" i="6"/>
  <c r="AD367" i="6"/>
  <c r="AD368" i="6"/>
  <c r="AD369" i="6"/>
  <c r="AD370" i="6"/>
  <c r="AD371" i="6"/>
  <c r="AD372" i="6"/>
  <c r="AD373" i="6"/>
  <c r="AD374" i="6"/>
  <c r="AD375" i="6"/>
  <c r="AD376" i="6"/>
  <c r="AD377" i="6"/>
  <c r="AD378" i="6"/>
  <c r="AD379" i="6"/>
  <c r="AD380" i="6"/>
  <c r="AD381" i="6"/>
  <c r="AD382" i="6"/>
  <c r="AD383" i="6"/>
  <c r="AD384" i="6"/>
  <c r="AD385" i="6"/>
  <c r="AD386" i="6"/>
  <c r="AD387" i="6"/>
  <c r="AD388" i="6"/>
  <c r="AD389" i="6"/>
  <c r="AD390" i="6"/>
  <c r="AD391" i="6"/>
  <c r="AD392" i="6"/>
  <c r="AD393" i="6"/>
  <c r="AD394" i="6"/>
  <c r="AD395" i="6"/>
  <c r="AD396" i="6"/>
  <c r="AD397" i="6"/>
  <c r="AD398" i="6"/>
  <c r="AD399" i="6"/>
  <c r="AD400" i="6"/>
  <c r="AD401" i="6"/>
  <c r="AD402" i="6"/>
  <c r="AD403" i="6"/>
  <c r="AD404" i="6"/>
  <c r="AD405" i="6"/>
  <c r="AD406" i="6"/>
  <c r="AD407" i="6"/>
  <c r="AD408" i="6"/>
  <c r="AD409" i="6"/>
  <c r="AD410" i="6"/>
  <c r="AD411" i="6"/>
  <c r="AD412" i="6"/>
  <c r="AD413" i="6"/>
  <c r="AD414" i="6"/>
  <c r="AD415" i="6"/>
  <c r="AD416" i="6"/>
  <c r="AD417" i="6"/>
  <c r="AD418" i="6"/>
  <c r="AD419" i="6"/>
  <c r="AD420" i="6"/>
  <c r="AD421" i="6"/>
  <c r="AD422" i="6"/>
  <c r="AD423" i="6"/>
  <c r="AD424" i="6"/>
  <c r="AD425" i="6"/>
  <c r="AD426" i="6"/>
  <c r="AD427" i="6"/>
  <c r="AD428" i="6"/>
  <c r="AD429" i="6"/>
  <c r="AD430" i="6"/>
  <c r="AD431" i="6"/>
  <c r="AD432" i="6"/>
  <c r="AD433" i="6"/>
  <c r="AD434" i="6"/>
  <c r="AD435" i="6"/>
  <c r="AD436" i="6"/>
  <c r="AD437" i="6"/>
  <c r="AD438" i="6"/>
  <c r="AD439" i="6"/>
  <c r="AD440" i="6"/>
  <c r="AD441" i="6"/>
  <c r="AD442" i="6"/>
  <c r="AD443" i="6"/>
  <c r="AD444" i="6"/>
  <c r="AD445" i="6"/>
  <c r="AD446" i="6"/>
  <c r="AD447" i="6"/>
  <c r="AD448" i="6"/>
  <c r="AD449" i="6"/>
  <c r="AD450" i="6"/>
  <c r="AD451" i="6"/>
  <c r="AD452" i="6"/>
  <c r="AD453" i="6"/>
  <c r="AD454" i="6"/>
  <c r="AD455" i="6"/>
  <c r="AD456" i="6"/>
  <c r="AD457" i="6"/>
  <c r="AD458" i="6"/>
  <c r="AD459" i="6"/>
  <c r="AD460" i="6"/>
  <c r="AD461" i="6"/>
  <c r="AD462" i="6"/>
  <c r="AD463" i="6"/>
  <c r="AD464" i="6"/>
  <c r="AD465" i="6"/>
  <c r="AD466" i="6"/>
  <c r="AD467" i="6"/>
  <c r="AD468" i="6"/>
  <c r="AD469" i="6"/>
  <c r="AD470" i="6"/>
  <c r="AD471" i="6"/>
  <c r="AD472" i="6"/>
  <c r="AD473" i="6"/>
  <c r="AD474" i="6"/>
  <c r="AD475" i="6"/>
  <c r="AD476" i="6"/>
  <c r="AD477" i="6"/>
  <c r="AD478" i="6"/>
  <c r="AD479" i="6"/>
  <c r="AD480" i="6"/>
  <c r="AD481" i="6"/>
  <c r="AD482" i="6"/>
  <c r="AD483" i="6"/>
  <c r="AD484" i="6"/>
  <c r="AD485" i="6"/>
  <c r="AD486" i="6"/>
  <c r="AD487" i="6"/>
  <c r="AD488" i="6"/>
  <c r="AD489" i="6"/>
  <c r="AD490" i="6"/>
  <c r="AD491" i="6"/>
  <c r="AD492" i="6"/>
  <c r="AD493" i="6"/>
  <c r="AD494" i="6"/>
  <c r="AD495" i="6"/>
  <c r="AD496" i="6"/>
  <c r="AD497" i="6"/>
  <c r="AD498" i="6"/>
  <c r="AD499" i="6"/>
  <c r="AD500" i="6"/>
  <c r="AD501" i="6"/>
  <c r="AD502" i="6"/>
  <c r="AD503" i="6"/>
  <c r="AD504" i="6"/>
  <c r="AD505" i="6"/>
  <c r="AD506" i="6"/>
  <c r="AD507" i="6"/>
  <c r="AD508" i="6"/>
  <c r="AD509" i="6"/>
  <c r="AD510" i="6"/>
  <c r="AD511" i="6"/>
  <c r="AD512" i="6"/>
  <c r="AD513" i="6"/>
  <c r="AD514" i="6"/>
  <c r="AD515" i="6"/>
  <c r="AD516" i="6"/>
  <c r="AD517" i="6"/>
  <c r="AD518" i="6"/>
  <c r="AD519" i="6"/>
  <c r="AD520" i="6"/>
  <c r="AD521" i="6"/>
  <c r="AD522" i="6"/>
  <c r="AD523" i="6"/>
  <c r="AD524" i="6"/>
  <c r="AD525" i="6"/>
  <c r="AD526" i="6"/>
  <c r="AD527" i="6"/>
  <c r="AD528" i="6"/>
  <c r="AD529" i="6"/>
  <c r="AD530" i="6"/>
  <c r="AD531" i="6"/>
  <c r="AD532" i="6"/>
  <c r="AD533" i="6"/>
  <c r="AD534" i="6"/>
  <c r="AD535" i="6"/>
  <c r="AD536" i="6"/>
  <c r="AD537" i="6"/>
  <c r="AD538" i="6"/>
  <c r="AD539" i="6"/>
  <c r="AD540" i="6"/>
  <c r="AD541" i="6"/>
  <c r="AD542" i="6"/>
  <c r="AD543" i="6"/>
  <c r="AD544" i="6"/>
  <c r="AD545" i="6"/>
  <c r="AD546" i="6"/>
  <c r="AD547" i="6"/>
  <c r="AD548" i="6"/>
  <c r="AD549" i="6"/>
  <c r="AD550" i="6"/>
  <c r="AD551" i="6"/>
  <c r="AD552" i="6"/>
  <c r="AD553" i="6"/>
  <c r="AD554" i="6"/>
  <c r="AD555" i="6"/>
  <c r="AD556" i="6"/>
  <c r="AD557" i="6"/>
  <c r="AD558" i="6"/>
  <c r="AD559" i="6"/>
  <c r="AD560" i="6"/>
  <c r="AD561" i="6"/>
  <c r="AD562" i="6"/>
  <c r="AD563" i="6"/>
  <c r="AD564" i="6"/>
  <c r="AD565" i="6"/>
  <c r="AD566" i="6"/>
  <c r="AD567" i="6"/>
  <c r="AD568" i="6"/>
  <c r="AD569" i="6"/>
  <c r="AD570" i="6"/>
  <c r="AD571" i="6"/>
  <c r="AD572" i="6"/>
  <c r="AD573" i="6"/>
  <c r="AD574" i="6"/>
  <c r="AD575" i="6"/>
  <c r="AD576" i="6"/>
  <c r="AD577" i="6"/>
  <c r="AD578" i="6"/>
  <c r="AD579" i="6"/>
  <c r="AD580" i="6"/>
  <c r="AD581" i="6"/>
  <c r="AD582" i="6"/>
  <c r="AD583" i="6"/>
  <c r="AD584" i="6"/>
  <c r="AD585" i="6"/>
  <c r="AD586" i="6"/>
  <c r="AD587" i="6"/>
  <c r="AD588" i="6"/>
  <c r="AD589" i="6"/>
  <c r="AD590" i="6"/>
  <c r="AD591" i="6"/>
  <c r="AD592" i="6"/>
  <c r="AD593" i="6"/>
  <c r="AD594" i="6"/>
  <c r="AD595" i="6"/>
  <c r="AD596" i="6"/>
  <c r="AD597" i="6"/>
  <c r="AD598" i="6"/>
  <c r="AD599" i="6"/>
  <c r="AD600" i="6"/>
  <c r="AD601" i="6"/>
  <c r="AD602" i="6"/>
  <c r="AD603" i="6"/>
  <c r="AD604" i="6"/>
  <c r="AD605" i="6"/>
  <c r="AD606" i="6"/>
  <c r="AD607" i="6"/>
  <c r="AD608" i="6"/>
  <c r="AD609" i="6"/>
  <c r="AD610" i="6"/>
  <c r="AD611" i="6"/>
  <c r="AD612" i="6"/>
  <c r="AD613" i="6"/>
  <c r="AD614" i="6"/>
  <c r="AD615" i="6"/>
  <c r="AD616" i="6"/>
  <c r="AD617" i="6"/>
  <c r="AD618" i="6"/>
  <c r="AD619" i="6"/>
  <c r="AD620" i="6"/>
  <c r="AD621" i="6"/>
  <c r="AD622" i="6"/>
  <c r="AD623" i="6"/>
  <c r="AD624" i="6"/>
  <c r="AD625" i="6"/>
  <c r="AD626" i="6"/>
  <c r="AD627" i="6"/>
  <c r="AD628" i="6"/>
  <c r="AD629" i="6"/>
  <c r="AD630" i="6"/>
  <c r="AD631" i="6"/>
  <c r="AD632" i="6"/>
  <c r="AD633" i="6"/>
  <c r="AD634" i="6"/>
  <c r="AD635" i="6"/>
  <c r="AD636" i="6"/>
  <c r="AD637" i="6"/>
  <c r="AD638" i="6"/>
  <c r="AD639" i="6"/>
  <c r="AD640" i="6"/>
  <c r="AD641" i="6"/>
  <c r="AD642" i="6"/>
  <c r="AD643" i="6"/>
  <c r="AD644" i="6"/>
  <c r="AD645" i="6"/>
  <c r="AD646" i="6"/>
  <c r="AD647" i="6"/>
  <c r="AD648" i="6"/>
  <c r="AD649" i="6"/>
  <c r="AD650" i="6"/>
  <c r="AD651" i="6"/>
  <c r="AD652" i="6"/>
  <c r="AD653" i="6"/>
  <c r="AD654" i="6"/>
  <c r="AD655" i="6"/>
  <c r="AD656" i="6"/>
  <c r="AD657" i="6"/>
  <c r="AD658" i="6"/>
  <c r="AD659" i="6"/>
  <c r="AD660" i="6"/>
  <c r="AD661" i="6"/>
  <c r="AD662" i="6"/>
  <c r="AD663" i="6"/>
  <c r="AD664" i="6"/>
  <c r="AD665" i="6"/>
  <c r="AD666" i="6"/>
  <c r="AD667" i="6"/>
  <c r="AD668" i="6"/>
  <c r="AD669" i="6"/>
  <c r="AD670" i="6"/>
  <c r="AD671" i="6"/>
  <c r="AD672" i="6"/>
  <c r="AD673" i="6"/>
  <c r="AD674" i="6"/>
  <c r="AD675" i="6"/>
  <c r="AD676" i="6"/>
  <c r="AD677" i="6"/>
  <c r="AD678" i="6"/>
  <c r="AD679" i="6"/>
  <c r="AD680" i="6"/>
  <c r="AD681" i="6"/>
  <c r="AD682" i="6"/>
  <c r="AD683" i="6"/>
  <c r="AD684" i="6"/>
  <c r="AD685" i="6"/>
  <c r="AD686" i="6"/>
  <c r="AD687" i="6"/>
  <c r="AD688" i="6"/>
  <c r="AD689" i="6"/>
  <c r="AD690" i="6"/>
  <c r="AD691" i="6"/>
  <c r="AD692" i="6"/>
  <c r="AD693" i="6"/>
  <c r="AD694" i="6"/>
  <c r="AD695" i="6"/>
  <c r="AD696" i="6"/>
  <c r="AD697" i="6"/>
  <c r="AD698" i="6"/>
  <c r="AD699" i="6"/>
  <c r="AD700" i="6"/>
  <c r="AD701" i="6"/>
  <c r="AD702" i="6"/>
  <c r="AD703" i="6"/>
  <c r="AD704" i="6"/>
  <c r="AD705" i="6"/>
  <c r="AD706" i="6"/>
  <c r="AD707" i="6"/>
  <c r="AD708" i="6"/>
  <c r="AD709" i="6"/>
  <c r="AD710" i="6"/>
  <c r="AD711" i="6"/>
  <c r="AD712" i="6"/>
  <c r="AD713" i="6"/>
  <c r="AD714" i="6"/>
  <c r="AD715" i="6"/>
  <c r="AD716" i="6"/>
  <c r="AD717" i="6"/>
  <c r="AD718" i="6"/>
  <c r="AD719" i="6"/>
  <c r="AD720" i="6"/>
  <c r="AD721" i="6"/>
  <c r="AD722" i="6"/>
  <c r="AD723" i="6"/>
  <c r="AD724" i="6"/>
  <c r="AD725" i="6"/>
  <c r="AD726" i="6"/>
  <c r="AD727" i="6"/>
  <c r="AD728" i="6"/>
  <c r="AD729" i="6"/>
  <c r="AD730" i="6"/>
  <c r="AD731" i="6"/>
  <c r="AD732" i="6"/>
  <c r="AD733" i="6"/>
  <c r="AD734" i="6"/>
  <c r="AD735" i="6"/>
  <c r="AD736" i="6"/>
  <c r="AD737" i="6"/>
  <c r="AD738" i="6"/>
  <c r="AD739" i="6"/>
  <c r="AD740" i="6"/>
  <c r="AD741" i="6"/>
  <c r="AD742" i="6"/>
  <c r="AD743" i="6"/>
  <c r="AD744" i="6"/>
  <c r="AD745" i="6"/>
  <c r="AD746" i="6"/>
  <c r="AD747" i="6"/>
  <c r="AD748" i="6"/>
  <c r="AD749" i="6"/>
  <c r="AD750" i="6"/>
  <c r="AD751" i="6"/>
  <c r="AD752" i="6"/>
  <c r="AD753" i="6"/>
  <c r="AD754" i="6"/>
  <c r="AD755" i="6"/>
  <c r="AD756" i="6"/>
  <c r="AD757" i="6"/>
  <c r="P6" i="6"/>
  <c r="AD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C33" i="6"/>
  <c r="AC34" i="6"/>
  <c r="AC35" i="6"/>
  <c r="AC36" i="6"/>
  <c r="AC37" i="6"/>
  <c r="AC38" i="6"/>
  <c r="AC39" i="6"/>
  <c r="AC40" i="6"/>
  <c r="AC41" i="6"/>
  <c r="AC42" i="6"/>
  <c r="AC43" i="6"/>
  <c r="AC44" i="6"/>
  <c r="AC45" i="6"/>
  <c r="AC46" i="6"/>
  <c r="AC47" i="6"/>
  <c r="AC48" i="6"/>
  <c r="AC49" i="6"/>
  <c r="AC50" i="6"/>
  <c r="AC51" i="6"/>
  <c r="AC52" i="6"/>
  <c r="AC53" i="6"/>
  <c r="AC54" i="6"/>
  <c r="AC55" i="6"/>
  <c r="AC56" i="6"/>
  <c r="AC57" i="6"/>
  <c r="AC58" i="6"/>
  <c r="AC59" i="6"/>
  <c r="AC60" i="6"/>
  <c r="AC61" i="6"/>
  <c r="AC62" i="6"/>
  <c r="AC63" i="6"/>
  <c r="AC64" i="6"/>
  <c r="AC65" i="6"/>
  <c r="AC66" i="6"/>
  <c r="AC67" i="6"/>
  <c r="AC68" i="6"/>
  <c r="AC69" i="6"/>
  <c r="AC70" i="6"/>
  <c r="AC71" i="6"/>
  <c r="AC72" i="6"/>
  <c r="AC73" i="6"/>
  <c r="AC74" i="6"/>
  <c r="AC75" i="6"/>
  <c r="AC76" i="6"/>
  <c r="AC77" i="6"/>
  <c r="AC78" i="6"/>
  <c r="AC79" i="6"/>
  <c r="AC80" i="6"/>
  <c r="AC81" i="6"/>
  <c r="AC82" i="6"/>
  <c r="AC83" i="6"/>
  <c r="AC84" i="6"/>
  <c r="AC85" i="6"/>
  <c r="AC86" i="6"/>
  <c r="AC87" i="6"/>
  <c r="AC88" i="6"/>
  <c r="AC89" i="6"/>
  <c r="AC90" i="6"/>
  <c r="AC91" i="6"/>
  <c r="AC92" i="6"/>
  <c r="AC93" i="6"/>
  <c r="AC94" i="6"/>
  <c r="AC95" i="6"/>
  <c r="AC96" i="6"/>
  <c r="AC97" i="6"/>
  <c r="AC98" i="6"/>
  <c r="AC99" i="6"/>
  <c r="AC100" i="6"/>
  <c r="AC101" i="6"/>
  <c r="AC102" i="6"/>
  <c r="AC103" i="6"/>
  <c r="AC104" i="6"/>
  <c r="AC105" i="6"/>
  <c r="AC106" i="6"/>
  <c r="AC107" i="6"/>
  <c r="AC108" i="6"/>
  <c r="AC109" i="6"/>
  <c r="AC110" i="6"/>
  <c r="AC111" i="6"/>
  <c r="AC112" i="6"/>
  <c r="AC113" i="6"/>
  <c r="AC114" i="6"/>
  <c r="AC115" i="6"/>
  <c r="AC116" i="6"/>
  <c r="AC117" i="6"/>
  <c r="AC118" i="6"/>
  <c r="AC119" i="6"/>
  <c r="AC120" i="6"/>
  <c r="AC121" i="6"/>
  <c r="AC122" i="6"/>
  <c r="AC123" i="6"/>
  <c r="AC124" i="6"/>
  <c r="AC125" i="6"/>
  <c r="AC126" i="6"/>
  <c r="AC127" i="6"/>
  <c r="AC128" i="6"/>
  <c r="AC129" i="6"/>
  <c r="AC130" i="6"/>
  <c r="AC131" i="6"/>
  <c r="AC132" i="6"/>
  <c r="AC133" i="6"/>
  <c r="AC134" i="6"/>
  <c r="AC135" i="6"/>
  <c r="AC136" i="6"/>
  <c r="AC137" i="6"/>
  <c r="AC138" i="6"/>
  <c r="AC139" i="6"/>
  <c r="AC140" i="6"/>
  <c r="AC141" i="6"/>
  <c r="AC142" i="6"/>
  <c r="AC143" i="6"/>
  <c r="AC144" i="6"/>
  <c r="AC145" i="6"/>
  <c r="AC146" i="6"/>
  <c r="AC147" i="6"/>
  <c r="AC148" i="6"/>
  <c r="AC149" i="6"/>
  <c r="AC150" i="6"/>
  <c r="AC151" i="6"/>
  <c r="AC152" i="6"/>
  <c r="AC153" i="6"/>
  <c r="AC154" i="6"/>
  <c r="AC155" i="6"/>
  <c r="AC156" i="6"/>
  <c r="AC157" i="6"/>
  <c r="AC158" i="6"/>
  <c r="AC159" i="6"/>
  <c r="AC160" i="6"/>
  <c r="AC161" i="6"/>
  <c r="AC162" i="6"/>
  <c r="AC163" i="6"/>
  <c r="AC164" i="6"/>
  <c r="AC165" i="6"/>
  <c r="AC166" i="6"/>
  <c r="AC167" i="6"/>
  <c r="AC168" i="6"/>
  <c r="AC169" i="6"/>
  <c r="AC170" i="6"/>
  <c r="AC171" i="6"/>
  <c r="AC172" i="6"/>
  <c r="AC173" i="6"/>
  <c r="AC174" i="6"/>
  <c r="AC175" i="6"/>
  <c r="AC176" i="6"/>
  <c r="AC177" i="6"/>
  <c r="AC178" i="6"/>
  <c r="AC179" i="6"/>
  <c r="AC180" i="6"/>
  <c r="AC181" i="6"/>
  <c r="AC182" i="6"/>
  <c r="AC183" i="6"/>
  <c r="AC184" i="6"/>
  <c r="AC185" i="6"/>
  <c r="AC186" i="6"/>
  <c r="AC187" i="6"/>
  <c r="AC188" i="6"/>
  <c r="AC189" i="6"/>
  <c r="AC190" i="6"/>
  <c r="AC191" i="6"/>
  <c r="AC192" i="6"/>
  <c r="AC193" i="6"/>
  <c r="AC194" i="6"/>
  <c r="AC195" i="6"/>
  <c r="AC196" i="6"/>
  <c r="AC197" i="6"/>
  <c r="AC198" i="6"/>
  <c r="AC199" i="6"/>
  <c r="AC200" i="6"/>
  <c r="AC201" i="6"/>
  <c r="AC202" i="6"/>
  <c r="AC203" i="6"/>
  <c r="AC204" i="6"/>
  <c r="AC205" i="6"/>
  <c r="AC206" i="6"/>
  <c r="AC207" i="6"/>
  <c r="AC208" i="6"/>
  <c r="AC209" i="6"/>
  <c r="AC210" i="6"/>
  <c r="AC211" i="6"/>
  <c r="AC212" i="6"/>
  <c r="AC213" i="6"/>
  <c r="AC214" i="6"/>
  <c r="AC215" i="6"/>
  <c r="AC216" i="6"/>
  <c r="AC217" i="6"/>
  <c r="AC218" i="6"/>
  <c r="AC219" i="6"/>
  <c r="AC220" i="6"/>
  <c r="AC221" i="6"/>
  <c r="AC222" i="6"/>
  <c r="AC223" i="6"/>
  <c r="AC224" i="6"/>
  <c r="AC225" i="6"/>
  <c r="AC226" i="6"/>
  <c r="AC227" i="6"/>
  <c r="AC228" i="6"/>
  <c r="AC229" i="6"/>
  <c r="AC230" i="6"/>
  <c r="AC231" i="6"/>
  <c r="AC232" i="6"/>
  <c r="AC233" i="6"/>
  <c r="AC234" i="6"/>
  <c r="AC235" i="6"/>
  <c r="AC236" i="6"/>
  <c r="AC237" i="6"/>
  <c r="AC238" i="6"/>
  <c r="AC239" i="6"/>
  <c r="AC240" i="6"/>
  <c r="AC241" i="6"/>
  <c r="AC242" i="6"/>
  <c r="AC243" i="6"/>
  <c r="AC244" i="6"/>
  <c r="AC245" i="6"/>
  <c r="AC246" i="6"/>
  <c r="AC247" i="6"/>
  <c r="AC248" i="6"/>
  <c r="AC249" i="6"/>
  <c r="AC250" i="6"/>
  <c r="AC251" i="6"/>
  <c r="AC252" i="6"/>
  <c r="AC253" i="6"/>
  <c r="AC254" i="6"/>
  <c r="AC255" i="6"/>
  <c r="AC256" i="6"/>
  <c r="AC257" i="6"/>
  <c r="AC258" i="6"/>
  <c r="AC259" i="6"/>
  <c r="AC260" i="6"/>
  <c r="AC261" i="6"/>
  <c r="AC262" i="6"/>
  <c r="AC263" i="6"/>
  <c r="AC264" i="6"/>
  <c r="AC265" i="6"/>
  <c r="AC266" i="6"/>
  <c r="AC267" i="6"/>
  <c r="AC268" i="6"/>
  <c r="AC269" i="6"/>
  <c r="AC270" i="6"/>
  <c r="AC271" i="6"/>
  <c r="AC272" i="6"/>
  <c r="AC273" i="6"/>
  <c r="AC274" i="6"/>
  <c r="AC275" i="6"/>
  <c r="AC276" i="6"/>
  <c r="AC277" i="6"/>
  <c r="AC278" i="6"/>
  <c r="AC279" i="6"/>
  <c r="AC280" i="6"/>
  <c r="AC281" i="6"/>
  <c r="AC282" i="6"/>
  <c r="AC283" i="6"/>
  <c r="AC284" i="6"/>
  <c r="AC285" i="6"/>
  <c r="AC286" i="6"/>
  <c r="AC287" i="6"/>
  <c r="AC288" i="6"/>
  <c r="AC289" i="6"/>
  <c r="AC290" i="6"/>
  <c r="AC291" i="6"/>
  <c r="AC292" i="6"/>
  <c r="AC293" i="6"/>
  <c r="AC294" i="6"/>
  <c r="AC295" i="6"/>
  <c r="AC296" i="6"/>
  <c r="AC297" i="6"/>
  <c r="AC298" i="6"/>
  <c r="AC299" i="6"/>
  <c r="AC300" i="6"/>
  <c r="AC301" i="6"/>
  <c r="AC302" i="6"/>
  <c r="AC303" i="6"/>
  <c r="AC304" i="6"/>
  <c r="AC305" i="6"/>
  <c r="AC306" i="6"/>
  <c r="AC307" i="6"/>
  <c r="AC308" i="6"/>
  <c r="AC309" i="6"/>
  <c r="AC310" i="6"/>
  <c r="AC311" i="6"/>
  <c r="AC312" i="6"/>
  <c r="AC313" i="6"/>
  <c r="AC314" i="6"/>
  <c r="AC315" i="6"/>
  <c r="AC316" i="6"/>
  <c r="AC317" i="6"/>
  <c r="AC318" i="6"/>
  <c r="AC319" i="6"/>
  <c r="AC320" i="6"/>
  <c r="AC321" i="6"/>
  <c r="AC322" i="6"/>
  <c r="AC323" i="6"/>
  <c r="AC324" i="6"/>
  <c r="AC325" i="6"/>
  <c r="AC326" i="6"/>
  <c r="AC327" i="6"/>
  <c r="AC328" i="6"/>
  <c r="AC329" i="6"/>
  <c r="AC330" i="6"/>
  <c r="AC331" i="6"/>
  <c r="AC332" i="6"/>
  <c r="AC333" i="6"/>
  <c r="AC334" i="6"/>
  <c r="AC335" i="6"/>
  <c r="AC336" i="6"/>
  <c r="AC337" i="6"/>
  <c r="AC338" i="6"/>
  <c r="AC339" i="6"/>
  <c r="AC340" i="6"/>
  <c r="AC341" i="6"/>
  <c r="AC342" i="6"/>
  <c r="AC343" i="6"/>
  <c r="AC344" i="6"/>
  <c r="AC345" i="6"/>
  <c r="AC346" i="6"/>
  <c r="AC347" i="6"/>
  <c r="AC348" i="6"/>
  <c r="AC349" i="6"/>
  <c r="AC350" i="6"/>
  <c r="AC351" i="6"/>
  <c r="AC352" i="6"/>
  <c r="AC353" i="6"/>
  <c r="AC354" i="6"/>
  <c r="AC355" i="6"/>
  <c r="AC356" i="6"/>
  <c r="AC357" i="6"/>
  <c r="AC358" i="6"/>
  <c r="AC359" i="6"/>
  <c r="AC360" i="6"/>
  <c r="AC361" i="6"/>
  <c r="AC362" i="6"/>
  <c r="AC363" i="6"/>
  <c r="AC364" i="6"/>
  <c r="AC365" i="6"/>
  <c r="AC366" i="6"/>
  <c r="AC367" i="6"/>
  <c r="AC368" i="6"/>
  <c r="AC369" i="6"/>
  <c r="AC370" i="6"/>
  <c r="AC371" i="6"/>
  <c r="AC372" i="6"/>
  <c r="AC373" i="6"/>
  <c r="AC374" i="6"/>
  <c r="AC375" i="6"/>
  <c r="AC376" i="6"/>
  <c r="AC377" i="6"/>
  <c r="AC378" i="6"/>
  <c r="AC379" i="6"/>
  <c r="AC380" i="6"/>
  <c r="AC381" i="6"/>
  <c r="AC382" i="6"/>
  <c r="AC383" i="6"/>
  <c r="AC384" i="6"/>
  <c r="AC385" i="6"/>
  <c r="AC386" i="6"/>
  <c r="AC387" i="6"/>
  <c r="AC388" i="6"/>
  <c r="AC389" i="6"/>
  <c r="AC390" i="6"/>
  <c r="AC391" i="6"/>
  <c r="AC392" i="6"/>
  <c r="AC393" i="6"/>
  <c r="AC394" i="6"/>
  <c r="AC395" i="6"/>
  <c r="AC396" i="6"/>
  <c r="AC397" i="6"/>
  <c r="AC398" i="6"/>
  <c r="AC399" i="6"/>
  <c r="AC400" i="6"/>
  <c r="AC401" i="6"/>
  <c r="AC402" i="6"/>
  <c r="AC403" i="6"/>
  <c r="AC404" i="6"/>
  <c r="AC405" i="6"/>
  <c r="AC406" i="6"/>
  <c r="AC407" i="6"/>
  <c r="AC408" i="6"/>
  <c r="AC409" i="6"/>
  <c r="AC410" i="6"/>
  <c r="AC411" i="6"/>
  <c r="AC412" i="6"/>
  <c r="AC413" i="6"/>
  <c r="AC414" i="6"/>
  <c r="AC415" i="6"/>
  <c r="AC416" i="6"/>
  <c r="AC417" i="6"/>
  <c r="AC418" i="6"/>
  <c r="AC419" i="6"/>
  <c r="AC420" i="6"/>
  <c r="AC421" i="6"/>
  <c r="AC422" i="6"/>
  <c r="AC423" i="6"/>
  <c r="AC424" i="6"/>
  <c r="AC425" i="6"/>
  <c r="AC426" i="6"/>
  <c r="AC427" i="6"/>
  <c r="AC428" i="6"/>
  <c r="AC429" i="6"/>
  <c r="AC430" i="6"/>
  <c r="AC431" i="6"/>
  <c r="AC432" i="6"/>
  <c r="AC433" i="6"/>
  <c r="AC434" i="6"/>
  <c r="AC435" i="6"/>
  <c r="AC436" i="6"/>
  <c r="AC437" i="6"/>
  <c r="AC438" i="6"/>
  <c r="AC439" i="6"/>
  <c r="AC440" i="6"/>
  <c r="AC441" i="6"/>
  <c r="AC442" i="6"/>
  <c r="AC443" i="6"/>
  <c r="AC444" i="6"/>
  <c r="AC445" i="6"/>
  <c r="AC446" i="6"/>
  <c r="AC447" i="6"/>
  <c r="AC448" i="6"/>
  <c r="AC449" i="6"/>
  <c r="AC450" i="6"/>
  <c r="AC451" i="6"/>
  <c r="AC452" i="6"/>
  <c r="AC453" i="6"/>
  <c r="AC454" i="6"/>
  <c r="AC455" i="6"/>
  <c r="AC456" i="6"/>
  <c r="AC457" i="6"/>
  <c r="AC458" i="6"/>
  <c r="AC459" i="6"/>
  <c r="AC460" i="6"/>
  <c r="AC461" i="6"/>
  <c r="AC462" i="6"/>
  <c r="AC463" i="6"/>
  <c r="AC464" i="6"/>
  <c r="AC465" i="6"/>
  <c r="AC466" i="6"/>
  <c r="AC467" i="6"/>
  <c r="AC468" i="6"/>
  <c r="AC469" i="6"/>
  <c r="AC470" i="6"/>
  <c r="AC471" i="6"/>
  <c r="AC472" i="6"/>
  <c r="AC473" i="6"/>
  <c r="AC474" i="6"/>
  <c r="AC475" i="6"/>
  <c r="AC476" i="6"/>
  <c r="AC477" i="6"/>
  <c r="AC478" i="6"/>
  <c r="AC479" i="6"/>
  <c r="AC480" i="6"/>
  <c r="AC481" i="6"/>
  <c r="AC482" i="6"/>
  <c r="AC483" i="6"/>
  <c r="AC484" i="6"/>
  <c r="AC485" i="6"/>
  <c r="AC486" i="6"/>
  <c r="AC487" i="6"/>
  <c r="AC488" i="6"/>
  <c r="AC489" i="6"/>
  <c r="AC490" i="6"/>
  <c r="AC491" i="6"/>
  <c r="AC492" i="6"/>
  <c r="AC493" i="6"/>
  <c r="AC494" i="6"/>
  <c r="AC495" i="6"/>
  <c r="AC496" i="6"/>
  <c r="AC497" i="6"/>
  <c r="AC498" i="6"/>
  <c r="AC499" i="6"/>
  <c r="AC500" i="6"/>
  <c r="AC501" i="6"/>
  <c r="AC502" i="6"/>
  <c r="AC503" i="6"/>
  <c r="AC504" i="6"/>
  <c r="AC505" i="6"/>
  <c r="AC506" i="6"/>
  <c r="AC507" i="6"/>
  <c r="AC508" i="6"/>
  <c r="AC509" i="6"/>
  <c r="AC510" i="6"/>
  <c r="AC511" i="6"/>
  <c r="AC512" i="6"/>
  <c r="AC513" i="6"/>
  <c r="AC514" i="6"/>
  <c r="AC515" i="6"/>
  <c r="AC516" i="6"/>
  <c r="AC517" i="6"/>
  <c r="AC518" i="6"/>
  <c r="AC519" i="6"/>
  <c r="AC520" i="6"/>
  <c r="AC521" i="6"/>
  <c r="AC522" i="6"/>
  <c r="AC523" i="6"/>
  <c r="AC524" i="6"/>
  <c r="AC525" i="6"/>
  <c r="AC526" i="6"/>
  <c r="AC527" i="6"/>
  <c r="AC528" i="6"/>
  <c r="AC529" i="6"/>
  <c r="AC530" i="6"/>
  <c r="AC531" i="6"/>
  <c r="AC532" i="6"/>
  <c r="AC533" i="6"/>
  <c r="AC534" i="6"/>
  <c r="AC535" i="6"/>
  <c r="AC536" i="6"/>
  <c r="AC537" i="6"/>
  <c r="AC538" i="6"/>
  <c r="AC539" i="6"/>
  <c r="AC540" i="6"/>
  <c r="AC541" i="6"/>
  <c r="AC542" i="6"/>
  <c r="AC543" i="6"/>
  <c r="AC544" i="6"/>
  <c r="AC545" i="6"/>
  <c r="AC546" i="6"/>
  <c r="AC547" i="6"/>
  <c r="AC548" i="6"/>
  <c r="AC549" i="6"/>
  <c r="AC550" i="6"/>
  <c r="AC551" i="6"/>
  <c r="AC552" i="6"/>
  <c r="AC553" i="6"/>
  <c r="AC554" i="6"/>
  <c r="AC555" i="6"/>
  <c r="AC556" i="6"/>
  <c r="AC557" i="6"/>
  <c r="AC558" i="6"/>
  <c r="AC559" i="6"/>
  <c r="AC560" i="6"/>
  <c r="AC561" i="6"/>
  <c r="AC562" i="6"/>
  <c r="AC563" i="6"/>
  <c r="AC564" i="6"/>
  <c r="AC565" i="6"/>
  <c r="AC566" i="6"/>
  <c r="AC567" i="6"/>
  <c r="AC568" i="6"/>
  <c r="AC569" i="6"/>
  <c r="AC570" i="6"/>
  <c r="AC571" i="6"/>
  <c r="AC572" i="6"/>
  <c r="AC573" i="6"/>
  <c r="AC574" i="6"/>
  <c r="AC575" i="6"/>
  <c r="AC576" i="6"/>
  <c r="AC577" i="6"/>
  <c r="AC578" i="6"/>
  <c r="AC579" i="6"/>
  <c r="AC580" i="6"/>
  <c r="AC581" i="6"/>
  <c r="AC582" i="6"/>
  <c r="AC583" i="6"/>
  <c r="AC584" i="6"/>
  <c r="AC585" i="6"/>
  <c r="AC586" i="6"/>
  <c r="AC587" i="6"/>
  <c r="AC588" i="6"/>
  <c r="AC589" i="6"/>
  <c r="AC590" i="6"/>
  <c r="AC591" i="6"/>
  <c r="AC592" i="6"/>
  <c r="AC593" i="6"/>
  <c r="AC594" i="6"/>
  <c r="AC595" i="6"/>
  <c r="AC596" i="6"/>
  <c r="AC597" i="6"/>
  <c r="AC598" i="6"/>
  <c r="AC599" i="6"/>
  <c r="AC600" i="6"/>
  <c r="AC601" i="6"/>
  <c r="AC602" i="6"/>
  <c r="AC603" i="6"/>
  <c r="AC604" i="6"/>
  <c r="AC605" i="6"/>
  <c r="AC606" i="6"/>
  <c r="AC607" i="6"/>
  <c r="AC608" i="6"/>
  <c r="AC609" i="6"/>
  <c r="AC610" i="6"/>
  <c r="AC611" i="6"/>
  <c r="AC612" i="6"/>
  <c r="AC613" i="6"/>
  <c r="AC614" i="6"/>
  <c r="AC615" i="6"/>
  <c r="AC616" i="6"/>
  <c r="AC617" i="6"/>
  <c r="AC618" i="6"/>
  <c r="AC619" i="6"/>
  <c r="AC620" i="6"/>
  <c r="AC621" i="6"/>
  <c r="AC622" i="6"/>
  <c r="AC623" i="6"/>
  <c r="AC624" i="6"/>
  <c r="AC625" i="6"/>
  <c r="AC626" i="6"/>
  <c r="AC627" i="6"/>
  <c r="AC628" i="6"/>
  <c r="AC629" i="6"/>
  <c r="AC630" i="6"/>
  <c r="AC631" i="6"/>
  <c r="AC632" i="6"/>
  <c r="AC633" i="6"/>
  <c r="AC634" i="6"/>
  <c r="AC635" i="6"/>
  <c r="AC636" i="6"/>
  <c r="AC637" i="6"/>
  <c r="AC638" i="6"/>
  <c r="AC639" i="6"/>
  <c r="AC640" i="6"/>
  <c r="AC641" i="6"/>
  <c r="AC642" i="6"/>
  <c r="AC643" i="6"/>
  <c r="AC644" i="6"/>
  <c r="AC645" i="6"/>
  <c r="AC646" i="6"/>
  <c r="AC647" i="6"/>
  <c r="AC648" i="6"/>
  <c r="AC649" i="6"/>
  <c r="AC650" i="6"/>
  <c r="AC651" i="6"/>
  <c r="AC652" i="6"/>
  <c r="AC653" i="6"/>
  <c r="AC654" i="6"/>
  <c r="AC655" i="6"/>
  <c r="AC656" i="6"/>
  <c r="AC657" i="6"/>
  <c r="AC658" i="6"/>
  <c r="AC659" i="6"/>
  <c r="AC660" i="6"/>
  <c r="AC661" i="6"/>
  <c r="AC662" i="6"/>
  <c r="AC663" i="6"/>
  <c r="AC664" i="6"/>
  <c r="AC665" i="6"/>
  <c r="AC666" i="6"/>
  <c r="AC667" i="6"/>
  <c r="AC668" i="6"/>
  <c r="AC669" i="6"/>
  <c r="AC670" i="6"/>
  <c r="AC671" i="6"/>
  <c r="AC672" i="6"/>
  <c r="AC673" i="6"/>
  <c r="AC674" i="6"/>
  <c r="AC675" i="6"/>
  <c r="AC676" i="6"/>
  <c r="AC677" i="6"/>
  <c r="AC678" i="6"/>
  <c r="AC679" i="6"/>
  <c r="AC680" i="6"/>
  <c r="AC681" i="6"/>
  <c r="AC682" i="6"/>
  <c r="AC683" i="6"/>
  <c r="AC684" i="6"/>
  <c r="AC685" i="6"/>
  <c r="AC686" i="6"/>
  <c r="AC687" i="6"/>
  <c r="AC688" i="6"/>
  <c r="AC689" i="6"/>
  <c r="AC690" i="6"/>
  <c r="AC691" i="6"/>
  <c r="AC692" i="6"/>
  <c r="AC693" i="6"/>
  <c r="AC694" i="6"/>
  <c r="AC695" i="6"/>
  <c r="AC696" i="6"/>
  <c r="AC697" i="6"/>
  <c r="AC698" i="6"/>
  <c r="AC699" i="6"/>
  <c r="AC700" i="6"/>
  <c r="AC701" i="6"/>
  <c r="AC702" i="6"/>
  <c r="AC703" i="6"/>
  <c r="AC704" i="6"/>
  <c r="AC705" i="6"/>
  <c r="AC706" i="6"/>
  <c r="AC707" i="6"/>
  <c r="AC708" i="6"/>
  <c r="AC709" i="6"/>
  <c r="AC710" i="6"/>
  <c r="AC711" i="6"/>
  <c r="AC712" i="6"/>
  <c r="AC713" i="6"/>
  <c r="AC714" i="6"/>
  <c r="AC715" i="6"/>
  <c r="AC716" i="6"/>
  <c r="AC717" i="6"/>
  <c r="AC718" i="6"/>
  <c r="AC719" i="6"/>
  <c r="AC720" i="6"/>
  <c r="AC721" i="6"/>
  <c r="AC722" i="6"/>
  <c r="AC723" i="6"/>
  <c r="AC724" i="6"/>
  <c r="AC725" i="6"/>
  <c r="AC726" i="6"/>
  <c r="AC727" i="6"/>
  <c r="AC728" i="6"/>
  <c r="AC729" i="6"/>
  <c r="AC730" i="6"/>
  <c r="AC731" i="6"/>
  <c r="AC732" i="6"/>
  <c r="AC733" i="6"/>
  <c r="AC734" i="6"/>
  <c r="AC735" i="6"/>
  <c r="AC736" i="6"/>
  <c r="AC737" i="6"/>
  <c r="AC738" i="6"/>
  <c r="AC739" i="6"/>
  <c r="AC740" i="6"/>
  <c r="AC741" i="6"/>
  <c r="AC742" i="6"/>
  <c r="AC743" i="6"/>
  <c r="AC744" i="6"/>
  <c r="AC745" i="6"/>
  <c r="AC746" i="6"/>
  <c r="AC747" i="6"/>
  <c r="AC748" i="6"/>
  <c r="AC749" i="6"/>
  <c r="AC750" i="6"/>
  <c r="AC751" i="6"/>
  <c r="AC752" i="6"/>
  <c r="AC753" i="6"/>
  <c r="AC754" i="6"/>
  <c r="AC755" i="6"/>
  <c r="AC756" i="6"/>
  <c r="AC757" i="6"/>
  <c r="L6" i="6"/>
  <c r="AC6" i="6"/>
  <c r="AB757" i="6"/>
  <c r="H6" i="6"/>
  <c r="AB6" i="6"/>
  <c r="AA7" i="6"/>
  <c r="AA8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AA28" i="6"/>
  <c r="AA29" i="6"/>
  <c r="AA30" i="6"/>
  <c r="AA31" i="6"/>
  <c r="AA32" i="6"/>
  <c r="AA33" i="6"/>
  <c r="AA34" i="6"/>
  <c r="AA35" i="6"/>
  <c r="AA36" i="6"/>
  <c r="AA37" i="6"/>
  <c r="AA38" i="6"/>
  <c r="AA39" i="6"/>
  <c r="AA40" i="6"/>
  <c r="AA41" i="6"/>
  <c r="AA42" i="6"/>
  <c r="AA43" i="6"/>
  <c r="AA44" i="6"/>
  <c r="AA45" i="6"/>
  <c r="AA46" i="6"/>
  <c r="AA47" i="6"/>
  <c r="AA48" i="6"/>
  <c r="AA49" i="6"/>
  <c r="AA50" i="6"/>
  <c r="AA51" i="6"/>
  <c r="AA52" i="6"/>
  <c r="AA53" i="6"/>
  <c r="AA54" i="6"/>
  <c r="AA55" i="6"/>
  <c r="AA56" i="6"/>
  <c r="AA57" i="6"/>
  <c r="AA58" i="6"/>
  <c r="AA59" i="6"/>
  <c r="AA60" i="6"/>
  <c r="AA61" i="6"/>
  <c r="AA62" i="6"/>
  <c r="AA63" i="6"/>
  <c r="AA64" i="6"/>
  <c r="AA65" i="6"/>
  <c r="AA66" i="6"/>
  <c r="AA67" i="6"/>
  <c r="AA68" i="6"/>
  <c r="AA69" i="6"/>
  <c r="AA70" i="6"/>
  <c r="AA71" i="6"/>
  <c r="AA72" i="6"/>
  <c r="AA73" i="6"/>
  <c r="AA74" i="6"/>
  <c r="AA75" i="6"/>
  <c r="AA76" i="6"/>
  <c r="AA77" i="6"/>
  <c r="AA78" i="6"/>
  <c r="AA79" i="6"/>
  <c r="AA80" i="6"/>
  <c r="AA81" i="6"/>
  <c r="AA82" i="6"/>
  <c r="AA83" i="6"/>
  <c r="AA84" i="6"/>
  <c r="AA85" i="6"/>
  <c r="AA86" i="6"/>
  <c r="AA87" i="6"/>
  <c r="AA88" i="6"/>
  <c r="AA89" i="6"/>
  <c r="AA90" i="6"/>
  <c r="AA91" i="6"/>
  <c r="AA92" i="6"/>
  <c r="AA93" i="6"/>
  <c r="AA94" i="6"/>
  <c r="AA95" i="6"/>
  <c r="AA96" i="6"/>
  <c r="AA97" i="6"/>
  <c r="AA98" i="6"/>
  <c r="AA99" i="6"/>
  <c r="AA100" i="6"/>
  <c r="AA101" i="6"/>
  <c r="AA102" i="6"/>
  <c r="AA103" i="6"/>
  <c r="AA104" i="6"/>
  <c r="AA105" i="6"/>
  <c r="AA106" i="6"/>
  <c r="AA107" i="6"/>
  <c r="AA108" i="6"/>
  <c r="AA109" i="6"/>
  <c r="AA110" i="6"/>
  <c r="AA111" i="6"/>
  <c r="AA112" i="6"/>
  <c r="AA113" i="6"/>
  <c r="AA114" i="6"/>
  <c r="AA115" i="6"/>
  <c r="AA116" i="6"/>
  <c r="AA117" i="6"/>
  <c r="AA118" i="6"/>
  <c r="AA119" i="6"/>
  <c r="AA120" i="6"/>
  <c r="AA121" i="6"/>
  <c r="AA122" i="6"/>
  <c r="AA123" i="6"/>
  <c r="AA124" i="6"/>
  <c r="AA125" i="6"/>
  <c r="AA126" i="6"/>
  <c r="AA127" i="6"/>
  <c r="AA128" i="6"/>
  <c r="AA129" i="6"/>
  <c r="AA130" i="6"/>
  <c r="AA131" i="6"/>
  <c r="AA132" i="6"/>
  <c r="AA133" i="6"/>
  <c r="AA134" i="6"/>
  <c r="AA135" i="6"/>
  <c r="AA136" i="6"/>
  <c r="AA137" i="6"/>
  <c r="AA138" i="6"/>
  <c r="AA139" i="6"/>
  <c r="AA140" i="6"/>
  <c r="AA141" i="6"/>
  <c r="AA142" i="6"/>
  <c r="AA143" i="6"/>
  <c r="AA144" i="6"/>
  <c r="AA145" i="6"/>
  <c r="AA146" i="6"/>
  <c r="AA147" i="6"/>
  <c r="AA148" i="6"/>
  <c r="AA149" i="6"/>
  <c r="AA150" i="6"/>
  <c r="AA151" i="6"/>
  <c r="AA152" i="6"/>
  <c r="AA153" i="6"/>
  <c r="AA154" i="6"/>
  <c r="AA155" i="6"/>
  <c r="AA156" i="6"/>
  <c r="AA157" i="6"/>
  <c r="AA158" i="6"/>
  <c r="AA159" i="6"/>
  <c r="AA160" i="6"/>
  <c r="AA161" i="6"/>
  <c r="AA162" i="6"/>
  <c r="AA163" i="6"/>
  <c r="AA164" i="6"/>
  <c r="AA165" i="6"/>
  <c r="AA166" i="6"/>
  <c r="AA167" i="6"/>
  <c r="AA168" i="6"/>
  <c r="AA169" i="6"/>
  <c r="AA170" i="6"/>
  <c r="AA171" i="6"/>
  <c r="AA172" i="6"/>
  <c r="AA173" i="6"/>
  <c r="AA174" i="6"/>
  <c r="AA175" i="6"/>
  <c r="AA176" i="6"/>
  <c r="AA177" i="6"/>
  <c r="AA178" i="6"/>
  <c r="AA179" i="6"/>
  <c r="AA180" i="6"/>
  <c r="AA181" i="6"/>
  <c r="AA182" i="6"/>
  <c r="AA183" i="6"/>
  <c r="AA184" i="6"/>
  <c r="AA185" i="6"/>
  <c r="AA186" i="6"/>
  <c r="AA187" i="6"/>
  <c r="AA188" i="6"/>
  <c r="AA189" i="6"/>
  <c r="AA190" i="6"/>
  <c r="AA191" i="6"/>
  <c r="AA192" i="6"/>
  <c r="AA193" i="6"/>
  <c r="AA194" i="6"/>
  <c r="AA195" i="6"/>
  <c r="AA196" i="6"/>
  <c r="AA197" i="6"/>
  <c r="AA198" i="6"/>
  <c r="AA199" i="6"/>
  <c r="AA200" i="6"/>
  <c r="AA201" i="6"/>
  <c r="AA202" i="6"/>
  <c r="AA203" i="6"/>
  <c r="AA204" i="6"/>
  <c r="AA205" i="6"/>
  <c r="AA206" i="6"/>
  <c r="AA207" i="6"/>
  <c r="AA208" i="6"/>
  <c r="AA209" i="6"/>
  <c r="AA210" i="6"/>
  <c r="AA211" i="6"/>
  <c r="AA212" i="6"/>
  <c r="AA213" i="6"/>
  <c r="AA214" i="6"/>
  <c r="AA215" i="6"/>
  <c r="AA216" i="6"/>
  <c r="AA217" i="6"/>
  <c r="AA218" i="6"/>
  <c r="AA219" i="6"/>
  <c r="AA220" i="6"/>
  <c r="AA221" i="6"/>
  <c r="AA222" i="6"/>
  <c r="AA223" i="6"/>
  <c r="AA224" i="6"/>
  <c r="AA225" i="6"/>
  <c r="AA226" i="6"/>
  <c r="AA227" i="6"/>
  <c r="AA228" i="6"/>
  <c r="AA229" i="6"/>
  <c r="AA230" i="6"/>
  <c r="AA231" i="6"/>
  <c r="AA232" i="6"/>
  <c r="AA233" i="6"/>
  <c r="AA234" i="6"/>
  <c r="AA235" i="6"/>
  <c r="AA236" i="6"/>
  <c r="AA237" i="6"/>
  <c r="AA238" i="6"/>
  <c r="AA239" i="6"/>
  <c r="AA240" i="6"/>
  <c r="AA241" i="6"/>
  <c r="AA242" i="6"/>
  <c r="AA243" i="6"/>
  <c r="AA244" i="6"/>
  <c r="AA245" i="6"/>
  <c r="AA246" i="6"/>
  <c r="AA247" i="6"/>
  <c r="AA248" i="6"/>
  <c r="AA249" i="6"/>
  <c r="AA250" i="6"/>
  <c r="AA251" i="6"/>
  <c r="AA252" i="6"/>
  <c r="AA253" i="6"/>
  <c r="AA254" i="6"/>
  <c r="AA255" i="6"/>
  <c r="AA256" i="6"/>
  <c r="AA257" i="6"/>
  <c r="AA258" i="6"/>
  <c r="AA259" i="6"/>
  <c r="AA260" i="6"/>
  <c r="AA261" i="6"/>
  <c r="AA262" i="6"/>
  <c r="AA263" i="6"/>
  <c r="AA264" i="6"/>
  <c r="AA265" i="6"/>
  <c r="AA266" i="6"/>
  <c r="AA267" i="6"/>
  <c r="AA268" i="6"/>
  <c r="AA269" i="6"/>
  <c r="AA270" i="6"/>
  <c r="AA271" i="6"/>
  <c r="AA272" i="6"/>
  <c r="AA273" i="6"/>
  <c r="AA274" i="6"/>
  <c r="AA275" i="6"/>
  <c r="AA276" i="6"/>
  <c r="AA277" i="6"/>
  <c r="AA278" i="6"/>
  <c r="AA279" i="6"/>
  <c r="AA280" i="6"/>
  <c r="AA281" i="6"/>
  <c r="AA282" i="6"/>
  <c r="AA283" i="6"/>
  <c r="AA284" i="6"/>
  <c r="AA285" i="6"/>
  <c r="AA286" i="6"/>
  <c r="AA287" i="6"/>
  <c r="AA288" i="6"/>
  <c r="AA289" i="6"/>
  <c r="AA290" i="6"/>
  <c r="AA291" i="6"/>
  <c r="AA292" i="6"/>
  <c r="AA293" i="6"/>
  <c r="AA294" i="6"/>
  <c r="AA295" i="6"/>
  <c r="AA296" i="6"/>
  <c r="AA297" i="6"/>
  <c r="AA298" i="6"/>
  <c r="AA299" i="6"/>
  <c r="AA300" i="6"/>
  <c r="AA301" i="6"/>
  <c r="AA302" i="6"/>
  <c r="AA303" i="6"/>
  <c r="AA304" i="6"/>
  <c r="AA305" i="6"/>
  <c r="AA306" i="6"/>
  <c r="AA307" i="6"/>
  <c r="AA308" i="6"/>
  <c r="AA309" i="6"/>
  <c r="AA310" i="6"/>
  <c r="AA311" i="6"/>
  <c r="AA312" i="6"/>
  <c r="AA313" i="6"/>
  <c r="AA314" i="6"/>
  <c r="AA315" i="6"/>
  <c r="AA316" i="6"/>
  <c r="AA317" i="6"/>
  <c r="AA318" i="6"/>
  <c r="AA319" i="6"/>
  <c r="AA320" i="6"/>
  <c r="AA321" i="6"/>
  <c r="AA322" i="6"/>
  <c r="AA323" i="6"/>
  <c r="AA324" i="6"/>
  <c r="AA325" i="6"/>
  <c r="AA326" i="6"/>
  <c r="AA327" i="6"/>
  <c r="AA328" i="6"/>
  <c r="AA329" i="6"/>
  <c r="AA330" i="6"/>
  <c r="AA331" i="6"/>
  <c r="AA332" i="6"/>
  <c r="AA333" i="6"/>
  <c r="AA334" i="6"/>
  <c r="AA335" i="6"/>
  <c r="AA336" i="6"/>
  <c r="AA337" i="6"/>
  <c r="AA338" i="6"/>
  <c r="AA339" i="6"/>
  <c r="AA340" i="6"/>
  <c r="AA341" i="6"/>
  <c r="AA342" i="6"/>
  <c r="AA343" i="6"/>
  <c r="AA344" i="6"/>
  <c r="AA345" i="6"/>
  <c r="AA346" i="6"/>
  <c r="AA347" i="6"/>
  <c r="AA348" i="6"/>
  <c r="AA349" i="6"/>
  <c r="AA350" i="6"/>
  <c r="AA351" i="6"/>
  <c r="AA352" i="6"/>
  <c r="AA353" i="6"/>
  <c r="AA354" i="6"/>
  <c r="AA355" i="6"/>
  <c r="AA356" i="6"/>
  <c r="AA357" i="6"/>
  <c r="AA358" i="6"/>
  <c r="AA359" i="6"/>
  <c r="AA360" i="6"/>
  <c r="AA361" i="6"/>
  <c r="AA362" i="6"/>
  <c r="AA363" i="6"/>
  <c r="AA364" i="6"/>
  <c r="AA365" i="6"/>
  <c r="AA366" i="6"/>
  <c r="AA367" i="6"/>
  <c r="AA368" i="6"/>
  <c r="AA369" i="6"/>
  <c r="AA370" i="6"/>
  <c r="AA371" i="6"/>
  <c r="AA372" i="6"/>
  <c r="AA373" i="6"/>
  <c r="AA374" i="6"/>
  <c r="AA375" i="6"/>
  <c r="AA376" i="6"/>
  <c r="AA377" i="6"/>
  <c r="AA378" i="6"/>
  <c r="AA379" i="6"/>
  <c r="AA380" i="6"/>
  <c r="AA381" i="6"/>
  <c r="AA382" i="6"/>
  <c r="AA383" i="6"/>
  <c r="AA384" i="6"/>
  <c r="AA385" i="6"/>
  <c r="AA386" i="6"/>
  <c r="AA387" i="6"/>
  <c r="AA388" i="6"/>
  <c r="AA389" i="6"/>
  <c r="AA390" i="6"/>
  <c r="AA391" i="6"/>
  <c r="AA392" i="6"/>
  <c r="AA393" i="6"/>
  <c r="AA394" i="6"/>
  <c r="AA395" i="6"/>
  <c r="AA396" i="6"/>
  <c r="AA397" i="6"/>
  <c r="AA398" i="6"/>
  <c r="AA399" i="6"/>
  <c r="AA400" i="6"/>
  <c r="AA401" i="6"/>
  <c r="AA402" i="6"/>
  <c r="AA403" i="6"/>
  <c r="AA404" i="6"/>
  <c r="AA405" i="6"/>
  <c r="AA406" i="6"/>
  <c r="AA407" i="6"/>
  <c r="AA408" i="6"/>
  <c r="AA409" i="6"/>
  <c r="AA410" i="6"/>
  <c r="AA411" i="6"/>
  <c r="AA412" i="6"/>
  <c r="AA413" i="6"/>
  <c r="AA414" i="6"/>
  <c r="AA415" i="6"/>
  <c r="AA416" i="6"/>
  <c r="AA417" i="6"/>
  <c r="AA418" i="6"/>
  <c r="AA419" i="6"/>
  <c r="AA420" i="6"/>
  <c r="AA421" i="6"/>
  <c r="AA422" i="6"/>
  <c r="AA423" i="6"/>
  <c r="AA424" i="6"/>
  <c r="AA425" i="6"/>
  <c r="AA426" i="6"/>
  <c r="AA427" i="6"/>
  <c r="AA428" i="6"/>
  <c r="AA429" i="6"/>
  <c r="AA430" i="6"/>
  <c r="AA431" i="6"/>
  <c r="AA432" i="6"/>
  <c r="AA433" i="6"/>
  <c r="AA434" i="6"/>
  <c r="AA435" i="6"/>
  <c r="AA436" i="6"/>
  <c r="AA437" i="6"/>
  <c r="AA438" i="6"/>
  <c r="AA439" i="6"/>
  <c r="AA440" i="6"/>
  <c r="AA441" i="6"/>
  <c r="AA442" i="6"/>
  <c r="AA443" i="6"/>
  <c r="AA444" i="6"/>
  <c r="AA445" i="6"/>
  <c r="AA446" i="6"/>
  <c r="AA447" i="6"/>
  <c r="AA448" i="6"/>
  <c r="AA449" i="6"/>
  <c r="AA450" i="6"/>
  <c r="AA451" i="6"/>
  <c r="AA452" i="6"/>
  <c r="AA453" i="6"/>
  <c r="AA454" i="6"/>
  <c r="AA455" i="6"/>
  <c r="AA456" i="6"/>
  <c r="AA457" i="6"/>
  <c r="AA458" i="6"/>
  <c r="AA459" i="6"/>
  <c r="AA460" i="6"/>
  <c r="AA461" i="6"/>
  <c r="AA462" i="6"/>
  <c r="AA463" i="6"/>
  <c r="AA464" i="6"/>
  <c r="AA465" i="6"/>
  <c r="AA466" i="6"/>
  <c r="AA467" i="6"/>
  <c r="AA468" i="6"/>
  <c r="AA469" i="6"/>
  <c r="AA470" i="6"/>
  <c r="AA471" i="6"/>
  <c r="AA472" i="6"/>
  <c r="AA473" i="6"/>
  <c r="AA474" i="6"/>
  <c r="AA475" i="6"/>
  <c r="AA476" i="6"/>
  <c r="AA477" i="6"/>
  <c r="AA478" i="6"/>
  <c r="AA479" i="6"/>
  <c r="AA480" i="6"/>
  <c r="AA481" i="6"/>
  <c r="AA482" i="6"/>
  <c r="AA483" i="6"/>
  <c r="AA484" i="6"/>
  <c r="AA485" i="6"/>
  <c r="AA486" i="6"/>
  <c r="AA487" i="6"/>
  <c r="AA488" i="6"/>
  <c r="AA489" i="6"/>
  <c r="AA490" i="6"/>
  <c r="AA491" i="6"/>
  <c r="AA492" i="6"/>
  <c r="AA493" i="6"/>
  <c r="AA494" i="6"/>
  <c r="AA495" i="6"/>
  <c r="AA496" i="6"/>
  <c r="AA497" i="6"/>
  <c r="AA498" i="6"/>
  <c r="AA499" i="6"/>
  <c r="AA500" i="6"/>
  <c r="AA501" i="6"/>
  <c r="AA502" i="6"/>
  <c r="AA503" i="6"/>
  <c r="AA504" i="6"/>
  <c r="AA505" i="6"/>
  <c r="AA506" i="6"/>
  <c r="AA507" i="6"/>
  <c r="AA508" i="6"/>
  <c r="AA509" i="6"/>
  <c r="AA510" i="6"/>
  <c r="AA511" i="6"/>
  <c r="AA512" i="6"/>
  <c r="AA513" i="6"/>
  <c r="AA514" i="6"/>
  <c r="AA515" i="6"/>
  <c r="AA516" i="6"/>
  <c r="AA517" i="6"/>
  <c r="AA518" i="6"/>
  <c r="AA519" i="6"/>
  <c r="AA520" i="6"/>
  <c r="AA521" i="6"/>
  <c r="AA522" i="6"/>
  <c r="AA523" i="6"/>
  <c r="AA524" i="6"/>
  <c r="AA525" i="6"/>
  <c r="AA526" i="6"/>
  <c r="AA527" i="6"/>
  <c r="AA528" i="6"/>
  <c r="AA529" i="6"/>
  <c r="AA530" i="6"/>
  <c r="AA531" i="6"/>
  <c r="AA532" i="6"/>
  <c r="AA533" i="6"/>
  <c r="AA534" i="6"/>
  <c r="AA535" i="6"/>
  <c r="AA536" i="6"/>
  <c r="AA537" i="6"/>
  <c r="AA538" i="6"/>
  <c r="AA539" i="6"/>
  <c r="AA540" i="6"/>
  <c r="AA541" i="6"/>
  <c r="AA542" i="6"/>
  <c r="AA543" i="6"/>
  <c r="AA544" i="6"/>
  <c r="AA545" i="6"/>
  <c r="AA546" i="6"/>
  <c r="AA547" i="6"/>
  <c r="AA548" i="6"/>
  <c r="AA549" i="6"/>
  <c r="AA550" i="6"/>
  <c r="AA551" i="6"/>
  <c r="AA552" i="6"/>
  <c r="AA553" i="6"/>
  <c r="AA554" i="6"/>
  <c r="AA555" i="6"/>
  <c r="AA556" i="6"/>
  <c r="AA557" i="6"/>
  <c r="AA558" i="6"/>
  <c r="AA559" i="6"/>
  <c r="AA560" i="6"/>
  <c r="AA561" i="6"/>
  <c r="AA562" i="6"/>
  <c r="AA563" i="6"/>
  <c r="AA564" i="6"/>
  <c r="AA565" i="6"/>
  <c r="AA566" i="6"/>
  <c r="AA567" i="6"/>
  <c r="AA568" i="6"/>
  <c r="AA569" i="6"/>
  <c r="AA570" i="6"/>
  <c r="AA571" i="6"/>
  <c r="AA572" i="6"/>
  <c r="AA573" i="6"/>
  <c r="AA574" i="6"/>
  <c r="AA575" i="6"/>
  <c r="AA576" i="6"/>
  <c r="AA577" i="6"/>
  <c r="AA578" i="6"/>
  <c r="AA579" i="6"/>
  <c r="AA580" i="6"/>
  <c r="AA581" i="6"/>
  <c r="AA582" i="6"/>
  <c r="AA583" i="6"/>
  <c r="AA584" i="6"/>
  <c r="AA585" i="6"/>
  <c r="AA586" i="6"/>
  <c r="AA587" i="6"/>
  <c r="AA588" i="6"/>
  <c r="AA589" i="6"/>
  <c r="AA590" i="6"/>
  <c r="AA591" i="6"/>
  <c r="AA592" i="6"/>
  <c r="AA593" i="6"/>
  <c r="AA594" i="6"/>
  <c r="AA595" i="6"/>
  <c r="AA596" i="6"/>
  <c r="AA597" i="6"/>
  <c r="AA598" i="6"/>
  <c r="AA599" i="6"/>
  <c r="AA600" i="6"/>
  <c r="AA601" i="6"/>
  <c r="AA602" i="6"/>
  <c r="AA603" i="6"/>
  <c r="AA604" i="6"/>
  <c r="AA605" i="6"/>
  <c r="AA606" i="6"/>
  <c r="AA607" i="6"/>
  <c r="AA608" i="6"/>
  <c r="AA609" i="6"/>
  <c r="AA610" i="6"/>
  <c r="AA611" i="6"/>
  <c r="AA612" i="6"/>
  <c r="AA613" i="6"/>
  <c r="AA614" i="6"/>
  <c r="AA615" i="6"/>
  <c r="AA616" i="6"/>
  <c r="AA617" i="6"/>
  <c r="AA618" i="6"/>
  <c r="AA619" i="6"/>
  <c r="AA620" i="6"/>
  <c r="AA621" i="6"/>
  <c r="AA622" i="6"/>
  <c r="AA623" i="6"/>
  <c r="AA624" i="6"/>
  <c r="AA625" i="6"/>
  <c r="AA626" i="6"/>
  <c r="AA627" i="6"/>
  <c r="AA628" i="6"/>
  <c r="AA629" i="6"/>
  <c r="AA630" i="6"/>
  <c r="AA631" i="6"/>
  <c r="AA632" i="6"/>
  <c r="AA633" i="6"/>
  <c r="AA634" i="6"/>
  <c r="AA635" i="6"/>
  <c r="AA636" i="6"/>
  <c r="AA637" i="6"/>
  <c r="AA638" i="6"/>
  <c r="AA639" i="6"/>
  <c r="AA640" i="6"/>
  <c r="AA641" i="6"/>
  <c r="AA642" i="6"/>
  <c r="AA643" i="6"/>
  <c r="AA644" i="6"/>
  <c r="AA645" i="6"/>
  <c r="AA646" i="6"/>
  <c r="AA647" i="6"/>
  <c r="AA648" i="6"/>
  <c r="AA649" i="6"/>
  <c r="AA650" i="6"/>
  <c r="AA651" i="6"/>
  <c r="AA652" i="6"/>
  <c r="AA653" i="6"/>
  <c r="AA654" i="6"/>
  <c r="AA655" i="6"/>
  <c r="AA656" i="6"/>
  <c r="AA657" i="6"/>
  <c r="AA658" i="6"/>
  <c r="AA659" i="6"/>
  <c r="AA660" i="6"/>
  <c r="AA661" i="6"/>
  <c r="AA662" i="6"/>
  <c r="AA663" i="6"/>
  <c r="AA664" i="6"/>
  <c r="AA665" i="6"/>
  <c r="AA666" i="6"/>
  <c r="AA667" i="6"/>
  <c r="AA668" i="6"/>
  <c r="AA669" i="6"/>
  <c r="AA670" i="6"/>
  <c r="AA671" i="6"/>
  <c r="AA672" i="6"/>
  <c r="AA673" i="6"/>
  <c r="AA674" i="6"/>
  <c r="AA675" i="6"/>
  <c r="AA676" i="6"/>
  <c r="AA677" i="6"/>
  <c r="AA678" i="6"/>
  <c r="AA679" i="6"/>
  <c r="AA680" i="6"/>
  <c r="AA681" i="6"/>
  <c r="AA682" i="6"/>
  <c r="AA683" i="6"/>
  <c r="AA684" i="6"/>
  <c r="AA685" i="6"/>
  <c r="AA686" i="6"/>
  <c r="AA687" i="6"/>
  <c r="AA688" i="6"/>
  <c r="AA689" i="6"/>
  <c r="AA690" i="6"/>
  <c r="AA691" i="6"/>
  <c r="AA692" i="6"/>
  <c r="AA693" i="6"/>
  <c r="AA694" i="6"/>
  <c r="AA695" i="6"/>
  <c r="AA696" i="6"/>
  <c r="AA697" i="6"/>
  <c r="AA698" i="6"/>
  <c r="AA699" i="6"/>
  <c r="AA700" i="6"/>
  <c r="AA701" i="6"/>
  <c r="AA702" i="6"/>
  <c r="AA703" i="6"/>
  <c r="AA704" i="6"/>
  <c r="AA705" i="6"/>
  <c r="AA706" i="6"/>
  <c r="AA707" i="6"/>
  <c r="AA708" i="6"/>
  <c r="AA709" i="6"/>
  <c r="AA710" i="6"/>
  <c r="AA711" i="6"/>
  <c r="AA712" i="6"/>
  <c r="AA713" i="6"/>
  <c r="AA714" i="6"/>
  <c r="AA715" i="6"/>
  <c r="AA716" i="6"/>
  <c r="AA717" i="6"/>
  <c r="AA718" i="6"/>
  <c r="AA719" i="6"/>
  <c r="AA720" i="6"/>
  <c r="AA721" i="6"/>
  <c r="AA722" i="6"/>
  <c r="AA723" i="6"/>
  <c r="AA724" i="6"/>
  <c r="AA725" i="6"/>
  <c r="AA726" i="6"/>
  <c r="AA727" i="6"/>
  <c r="AA728" i="6"/>
  <c r="AA729" i="6"/>
  <c r="AA730" i="6"/>
  <c r="AA731" i="6"/>
  <c r="AA732" i="6"/>
  <c r="AA733" i="6"/>
  <c r="AA734" i="6"/>
  <c r="AA735" i="6"/>
  <c r="AA736" i="6"/>
  <c r="AA737" i="6"/>
  <c r="AA738" i="6"/>
  <c r="AA739" i="6"/>
  <c r="AA740" i="6"/>
  <c r="AA741" i="6"/>
  <c r="AA742" i="6"/>
  <c r="AA743" i="6"/>
  <c r="AA744" i="6"/>
  <c r="AA745" i="6"/>
  <c r="AA746" i="6"/>
  <c r="AA747" i="6"/>
  <c r="AA748" i="6"/>
  <c r="AA749" i="6"/>
  <c r="AA750" i="6"/>
  <c r="AA751" i="6"/>
  <c r="AA752" i="6"/>
  <c r="AA753" i="6"/>
  <c r="AA754" i="6"/>
  <c r="AA755" i="6"/>
  <c r="AA756" i="6"/>
  <c r="AA757" i="6"/>
  <c r="D6" i="6"/>
  <c r="AA6" i="6"/>
  <c r="C6" i="6" a="1"/>
  <c r="C7" i="6"/>
  <c r="U7" i="6"/>
  <c r="O6" i="6" a="1"/>
  <c r="O7" i="6"/>
  <c r="X7" i="6"/>
  <c r="O8" i="6"/>
  <c r="X8" i="6"/>
  <c r="O9" i="6"/>
  <c r="X9" i="6"/>
  <c r="O10" i="6"/>
  <c r="X10" i="6"/>
  <c r="O11" i="6"/>
  <c r="X11" i="6"/>
  <c r="O12" i="6"/>
  <c r="X12" i="6"/>
  <c r="O13" i="6"/>
  <c r="X13" i="6"/>
  <c r="O14" i="6"/>
  <c r="X14" i="6"/>
  <c r="O15" i="6"/>
  <c r="X15" i="6"/>
  <c r="O16" i="6"/>
  <c r="X16" i="6"/>
  <c r="O17" i="6"/>
  <c r="X17" i="6"/>
  <c r="O18" i="6"/>
  <c r="X18" i="6"/>
  <c r="O19" i="6"/>
  <c r="X19" i="6"/>
  <c r="O20" i="6"/>
  <c r="X20" i="6"/>
  <c r="O21" i="6"/>
  <c r="X21" i="6"/>
  <c r="O22" i="6"/>
  <c r="X22" i="6"/>
  <c r="O23" i="6"/>
  <c r="X23" i="6"/>
  <c r="O24" i="6"/>
  <c r="X24" i="6"/>
  <c r="O25" i="6"/>
  <c r="X25" i="6"/>
  <c r="O26" i="6"/>
  <c r="X26" i="6"/>
  <c r="O27" i="6"/>
  <c r="X27" i="6"/>
  <c r="O28" i="6"/>
  <c r="X28" i="6"/>
  <c r="O29" i="6"/>
  <c r="X29" i="6"/>
  <c r="O30" i="6"/>
  <c r="X30" i="6"/>
  <c r="O31" i="6"/>
  <c r="X31" i="6"/>
  <c r="O32" i="6"/>
  <c r="X32" i="6"/>
  <c r="O33" i="6"/>
  <c r="X33" i="6"/>
  <c r="O34" i="6"/>
  <c r="X34" i="6"/>
  <c r="O35" i="6"/>
  <c r="X35" i="6"/>
  <c r="O36" i="6"/>
  <c r="X36" i="6"/>
  <c r="O37" i="6"/>
  <c r="X37" i="6"/>
  <c r="O38" i="6"/>
  <c r="X38" i="6"/>
  <c r="O39" i="6"/>
  <c r="X39" i="6"/>
  <c r="O40" i="6"/>
  <c r="X40" i="6"/>
  <c r="O41" i="6"/>
  <c r="X41" i="6"/>
  <c r="O42" i="6"/>
  <c r="X42" i="6"/>
  <c r="O43" i="6"/>
  <c r="X43" i="6"/>
  <c r="O44" i="6"/>
  <c r="X44" i="6"/>
  <c r="O45" i="6"/>
  <c r="X45" i="6"/>
  <c r="O46" i="6"/>
  <c r="X46" i="6"/>
  <c r="O47" i="6"/>
  <c r="X47" i="6"/>
  <c r="O48" i="6"/>
  <c r="X48" i="6"/>
  <c r="O49" i="6"/>
  <c r="X49" i="6"/>
  <c r="O50" i="6"/>
  <c r="X50" i="6"/>
  <c r="O51" i="6"/>
  <c r="X51" i="6"/>
  <c r="O52" i="6"/>
  <c r="X52" i="6"/>
  <c r="O53" i="6"/>
  <c r="X53" i="6"/>
  <c r="O54" i="6"/>
  <c r="X54" i="6"/>
  <c r="O55" i="6"/>
  <c r="X55" i="6"/>
  <c r="O56" i="6"/>
  <c r="X56" i="6"/>
  <c r="O57" i="6"/>
  <c r="X57" i="6"/>
  <c r="O58" i="6"/>
  <c r="X58" i="6"/>
  <c r="O59" i="6"/>
  <c r="X59" i="6"/>
  <c r="O60" i="6"/>
  <c r="X60" i="6"/>
  <c r="O61" i="6"/>
  <c r="X61" i="6"/>
  <c r="O62" i="6"/>
  <c r="X62" i="6"/>
  <c r="O63" i="6"/>
  <c r="X63" i="6"/>
  <c r="O64" i="6"/>
  <c r="X64" i="6"/>
  <c r="O65" i="6"/>
  <c r="X65" i="6"/>
  <c r="O66" i="6"/>
  <c r="X66" i="6"/>
  <c r="O67" i="6"/>
  <c r="X67" i="6"/>
  <c r="O68" i="6"/>
  <c r="X68" i="6"/>
  <c r="O69" i="6"/>
  <c r="X69" i="6"/>
  <c r="O70" i="6"/>
  <c r="X70" i="6"/>
  <c r="O71" i="6"/>
  <c r="X71" i="6"/>
  <c r="O72" i="6"/>
  <c r="X72" i="6"/>
  <c r="O73" i="6"/>
  <c r="X73" i="6"/>
  <c r="O74" i="6"/>
  <c r="X74" i="6"/>
  <c r="O75" i="6"/>
  <c r="X75" i="6"/>
  <c r="O76" i="6"/>
  <c r="X76" i="6"/>
  <c r="O77" i="6"/>
  <c r="X77" i="6"/>
  <c r="O78" i="6"/>
  <c r="X78" i="6"/>
  <c r="O79" i="6"/>
  <c r="X79" i="6"/>
  <c r="O80" i="6"/>
  <c r="X80" i="6"/>
  <c r="O81" i="6"/>
  <c r="X81" i="6"/>
  <c r="O82" i="6"/>
  <c r="X82" i="6"/>
  <c r="O83" i="6"/>
  <c r="X83" i="6"/>
  <c r="O84" i="6"/>
  <c r="X84" i="6"/>
  <c r="O85" i="6"/>
  <c r="X85" i="6"/>
  <c r="O86" i="6"/>
  <c r="X86" i="6"/>
  <c r="O87" i="6"/>
  <c r="X87" i="6"/>
  <c r="O88" i="6"/>
  <c r="X88" i="6"/>
  <c r="O89" i="6"/>
  <c r="X89" i="6"/>
  <c r="O90" i="6"/>
  <c r="X90" i="6"/>
  <c r="O91" i="6"/>
  <c r="X91" i="6"/>
  <c r="O92" i="6"/>
  <c r="X92" i="6"/>
  <c r="O93" i="6"/>
  <c r="X93" i="6"/>
  <c r="O94" i="6"/>
  <c r="X94" i="6"/>
  <c r="O95" i="6"/>
  <c r="X95" i="6"/>
  <c r="O96" i="6"/>
  <c r="X96" i="6"/>
  <c r="O97" i="6"/>
  <c r="X97" i="6"/>
  <c r="O98" i="6"/>
  <c r="X98" i="6"/>
  <c r="O99" i="6"/>
  <c r="X99" i="6"/>
  <c r="O100" i="6"/>
  <c r="X100" i="6"/>
  <c r="O101" i="6"/>
  <c r="X101" i="6"/>
  <c r="O102" i="6"/>
  <c r="X102" i="6"/>
  <c r="O103" i="6"/>
  <c r="X103" i="6"/>
  <c r="O104" i="6"/>
  <c r="X104" i="6"/>
  <c r="O105" i="6"/>
  <c r="X105" i="6"/>
  <c r="O106" i="6"/>
  <c r="X106" i="6"/>
  <c r="O107" i="6"/>
  <c r="X107" i="6"/>
  <c r="O108" i="6"/>
  <c r="X108" i="6"/>
  <c r="O109" i="6"/>
  <c r="X109" i="6"/>
  <c r="O110" i="6"/>
  <c r="X110" i="6"/>
  <c r="O111" i="6"/>
  <c r="X111" i="6"/>
  <c r="O112" i="6"/>
  <c r="X112" i="6"/>
  <c r="O113" i="6"/>
  <c r="X113" i="6"/>
  <c r="O114" i="6"/>
  <c r="X114" i="6"/>
  <c r="O115" i="6"/>
  <c r="X115" i="6"/>
  <c r="O116" i="6"/>
  <c r="X116" i="6"/>
  <c r="O117" i="6"/>
  <c r="X117" i="6"/>
  <c r="O118" i="6"/>
  <c r="X118" i="6"/>
  <c r="O119" i="6"/>
  <c r="X119" i="6"/>
  <c r="O120" i="6"/>
  <c r="X120" i="6"/>
  <c r="O121" i="6"/>
  <c r="X121" i="6"/>
  <c r="O122" i="6"/>
  <c r="X122" i="6"/>
  <c r="O123" i="6"/>
  <c r="X123" i="6"/>
  <c r="O124" i="6"/>
  <c r="X124" i="6"/>
  <c r="O125" i="6"/>
  <c r="X125" i="6"/>
  <c r="O126" i="6"/>
  <c r="X126" i="6"/>
  <c r="O127" i="6"/>
  <c r="X127" i="6"/>
  <c r="O128" i="6"/>
  <c r="X128" i="6"/>
  <c r="O129" i="6"/>
  <c r="X129" i="6"/>
  <c r="O130" i="6"/>
  <c r="X130" i="6"/>
  <c r="O131" i="6"/>
  <c r="X131" i="6"/>
  <c r="O132" i="6"/>
  <c r="X132" i="6"/>
  <c r="O133" i="6"/>
  <c r="X133" i="6"/>
  <c r="O134" i="6"/>
  <c r="X134" i="6"/>
  <c r="O135" i="6"/>
  <c r="X135" i="6"/>
  <c r="O136" i="6"/>
  <c r="X136" i="6"/>
  <c r="O137" i="6"/>
  <c r="X137" i="6"/>
  <c r="O138" i="6"/>
  <c r="X138" i="6"/>
  <c r="O139" i="6"/>
  <c r="X139" i="6"/>
  <c r="O140" i="6"/>
  <c r="X140" i="6"/>
  <c r="O141" i="6"/>
  <c r="X141" i="6"/>
  <c r="O142" i="6"/>
  <c r="X142" i="6"/>
  <c r="O143" i="6"/>
  <c r="X143" i="6"/>
  <c r="O144" i="6"/>
  <c r="X144" i="6"/>
  <c r="O145" i="6"/>
  <c r="X145" i="6"/>
  <c r="O146" i="6"/>
  <c r="X146" i="6"/>
  <c r="O147" i="6"/>
  <c r="X147" i="6"/>
  <c r="O148" i="6"/>
  <c r="X148" i="6"/>
  <c r="O149" i="6"/>
  <c r="X149" i="6"/>
  <c r="O150" i="6"/>
  <c r="X150" i="6"/>
  <c r="O151" i="6"/>
  <c r="X151" i="6"/>
  <c r="O152" i="6"/>
  <c r="X152" i="6"/>
  <c r="O153" i="6"/>
  <c r="X153" i="6"/>
  <c r="O154" i="6"/>
  <c r="X154" i="6"/>
  <c r="O155" i="6"/>
  <c r="X155" i="6"/>
  <c r="O156" i="6"/>
  <c r="X156" i="6"/>
  <c r="O157" i="6"/>
  <c r="X157" i="6"/>
  <c r="O158" i="6"/>
  <c r="X158" i="6"/>
  <c r="O159" i="6"/>
  <c r="X159" i="6"/>
  <c r="O160" i="6"/>
  <c r="X160" i="6"/>
  <c r="O161" i="6"/>
  <c r="X161" i="6"/>
  <c r="O162" i="6"/>
  <c r="X162" i="6"/>
  <c r="O163" i="6"/>
  <c r="X163" i="6"/>
  <c r="O164" i="6"/>
  <c r="X164" i="6"/>
  <c r="O165" i="6"/>
  <c r="X165" i="6"/>
  <c r="O166" i="6"/>
  <c r="X166" i="6"/>
  <c r="O167" i="6"/>
  <c r="X167" i="6"/>
  <c r="O168" i="6"/>
  <c r="X168" i="6"/>
  <c r="O169" i="6"/>
  <c r="X169" i="6"/>
  <c r="O170" i="6"/>
  <c r="X170" i="6"/>
  <c r="O171" i="6"/>
  <c r="X171" i="6"/>
  <c r="O172" i="6"/>
  <c r="X172" i="6"/>
  <c r="O173" i="6"/>
  <c r="X173" i="6"/>
  <c r="O174" i="6"/>
  <c r="X174" i="6"/>
  <c r="O175" i="6"/>
  <c r="X175" i="6"/>
  <c r="O176" i="6"/>
  <c r="X176" i="6"/>
  <c r="O177" i="6"/>
  <c r="X177" i="6"/>
  <c r="O178" i="6"/>
  <c r="X178" i="6"/>
  <c r="O179" i="6"/>
  <c r="X179" i="6"/>
  <c r="O180" i="6"/>
  <c r="X180" i="6"/>
  <c r="O181" i="6"/>
  <c r="X181" i="6"/>
  <c r="O182" i="6"/>
  <c r="X182" i="6"/>
  <c r="O183" i="6"/>
  <c r="X183" i="6"/>
  <c r="O184" i="6"/>
  <c r="X184" i="6"/>
  <c r="O185" i="6"/>
  <c r="X185" i="6"/>
  <c r="O186" i="6"/>
  <c r="X186" i="6"/>
  <c r="O187" i="6"/>
  <c r="X187" i="6"/>
  <c r="O188" i="6"/>
  <c r="X188" i="6"/>
  <c r="O189" i="6"/>
  <c r="X189" i="6"/>
  <c r="O190" i="6"/>
  <c r="X190" i="6"/>
  <c r="O191" i="6"/>
  <c r="X191" i="6"/>
  <c r="O192" i="6"/>
  <c r="X192" i="6"/>
  <c r="O193" i="6"/>
  <c r="X193" i="6"/>
  <c r="O194" i="6"/>
  <c r="X194" i="6"/>
  <c r="O195" i="6"/>
  <c r="X195" i="6"/>
  <c r="O196" i="6"/>
  <c r="X196" i="6"/>
  <c r="O197" i="6"/>
  <c r="X197" i="6"/>
  <c r="O198" i="6"/>
  <c r="X198" i="6"/>
  <c r="O199" i="6"/>
  <c r="X199" i="6"/>
  <c r="O200" i="6"/>
  <c r="X200" i="6"/>
  <c r="O201" i="6"/>
  <c r="X201" i="6"/>
  <c r="O202" i="6"/>
  <c r="X202" i="6"/>
  <c r="O203" i="6"/>
  <c r="X203" i="6"/>
  <c r="O204" i="6"/>
  <c r="X204" i="6"/>
  <c r="O205" i="6"/>
  <c r="X205" i="6"/>
  <c r="O206" i="6"/>
  <c r="X206" i="6"/>
  <c r="O207" i="6"/>
  <c r="X207" i="6"/>
  <c r="O208" i="6"/>
  <c r="X208" i="6"/>
  <c r="O209" i="6"/>
  <c r="X209" i="6"/>
  <c r="O210" i="6"/>
  <c r="X210" i="6"/>
  <c r="O211" i="6"/>
  <c r="X211" i="6"/>
  <c r="O212" i="6"/>
  <c r="X212" i="6"/>
  <c r="O213" i="6"/>
  <c r="X213" i="6"/>
  <c r="O214" i="6"/>
  <c r="X214" i="6"/>
  <c r="O215" i="6"/>
  <c r="X215" i="6"/>
  <c r="O216" i="6"/>
  <c r="X216" i="6"/>
  <c r="O217" i="6"/>
  <c r="X217" i="6"/>
  <c r="O218" i="6"/>
  <c r="X218" i="6"/>
  <c r="O219" i="6"/>
  <c r="X219" i="6"/>
  <c r="O220" i="6"/>
  <c r="X220" i="6"/>
  <c r="O221" i="6"/>
  <c r="X221" i="6"/>
  <c r="O222" i="6"/>
  <c r="X222" i="6"/>
  <c r="O223" i="6"/>
  <c r="X223" i="6"/>
  <c r="O224" i="6"/>
  <c r="X224" i="6"/>
  <c r="O225" i="6"/>
  <c r="X225" i="6"/>
  <c r="O226" i="6"/>
  <c r="X226" i="6"/>
  <c r="O227" i="6"/>
  <c r="X227" i="6"/>
  <c r="O228" i="6"/>
  <c r="X228" i="6"/>
  <c r="O229" i="6"/>
  <c r="X229" i="6"/>
  <c r="O230" i="6"/>
  <c r="X230" i="6"/>
  <c r="O231" i="6"/>
  <c r="X231" i="6"/>
  <c r="O232" i="6"/>
  <c r="X232" i="6"/>
  <c r="O233" i="6"/>
  <c r="X233" i="6"/>
  <c r="O234" i="6"/>
  <c r="X234" i="6"/>
  <c r="O235" i="6"/>
  <c r="X235" i="6"/>
  <c r="O236" i="6"/>
  <c r="X236" i="6"/>
  <c r="O237" i="6"/>
  <c r="X237" i="6"/>
  <c r="O238" i="6"/>
  <c r="X238" i="6"/>
  <c r="O239" i="6"/>
  <c r="X239" i="6"/>
  <c r="O240" i="6"/>
  <c r="X240" i="6"/>
  <c r="O241" i="6"/>
  <c r="X241" i="6"/>
  <c r="O242" i="6"/>
  <c r="X242" i="6"/>
  <c r="O243" i="6"/>
  <c r="X243" i="6"/>
  <c r="O244" i="6"/>
  <c r="X244" i="6"/>
  <c r="O245" i="6"/>
  <c r="X245" i="6"/>
  <c r="O246" i="6"/>
  <c r="X246" i="6"/>
  <c r="O247" i="6"/>
  <c r="X247" i="6"/>
  <c r="O248" i="6"/>
  <c r="X248" i="6"/>
  <c r="O249" i="6"/>
  <c r="X249" i="6"/>
  <c r="O250" i="6"/>
  <c r="X250" i="6"/>
  <c r="O251" i="6"/>
  <c r="X251" i="6"/>
  <c r="O252" i="6"/>
  <c r="X252" i="6"/>
  <c r="O253" i="6"/>
  <c r="X253" i="6"/>
  <c r="O254" i="6"/>
  <c r="X254" i="6"/>
  <c r="O255" i="6"/>
  <c r="X255" i="6"/>
  <c r="O256" i="6"/>
  <c r="X256" i="6"/>
  <c r="O257" i="6"/>
  <c r="X257" i="6"/>
  <c r="O258" i="6"/>
  <c r="X258" i="6"/>
  <c r="O259" i="6"/>
  <c r="X259" i="6"/>
  <c r="O260" i="6"/>
  <c r="X260" i="6"/>
  <c r="O261" i="6"/>
  <c r="X261" i="6"/>
  <c r="O262" i="6"/>
  <c r="X262" i="6"/>
  <c r="O263" i="6"/>
  <c r="X263" i="6"/>
  <c r="O264" i="6"/>
  <c r="X264" i="6"/>
  <c r="O265" i="6"/>
  <c r="X265" i="6"/>
  <c r="O266" i="6"/>
  <c r="X266" i="6"/>
  <c r="O267" i="6"/>
  <c r="X267" i="6"/>
  <c r="O268" i="6"/>
  <c r="X268" i="6"/>
  <c r="O269" i="6"/>
  <c r="X269" i="6"/>
  <c r="O270" i="6"/>
  <c r="X270" i="6"/>
  <c r="O271" i="6"/>
  <c r="X271" i="6"/>
  <c r="O272" i="6"/>
  <c r="X272" i="6"/>
  <c r="O273" i="6"/>
  <c r="X273" i="6"/>
  <c r="O274" i="6"/>
  <c r="X274" i="6"/>
  <c r="O275" i="6"/>
  <c r="X275" i="6"/>
  <c r="O276" i="6"/>
  <c r="X276" i="6"/>
  <c r="O277" i="6"/>
  <c r="X277" i="6"/>
  <c r="O278" i="6"/>
  <c r="X278" i="6"/>
  <c r="O279" i="6"/>
  <c r="X279" i="6"/>
  <c r="O280" i="6"/>
  <c r="X280" i="6"/>
  <c r="O281" i="6"/>
  <c r="X281" i="6"/>
  <c r="O282" i="6"/>
  <c r="X282" i="6"/>
  <c r="O283" i="6"/>
  <c r="X283" i="6"/>
  <c r="O284" i="6"/>
  <c r="X284" i="6"/>
  <c r="O285" i="6"/>
  <c r="X285" i="6"/>
  <c r="O286" i="6"/>
  <c r="X286" i="6"/>
  <c r="O287" i="6"/>
  <c r="X287" i="6"/>
  <c r="O288" i="6"/>
  <c r="X288" i="6"/>
  <c r="O289" i="6"/>
  <c r="X289" i="6"/>
  <c r="O290" i="6"/>
  <c r="X290" i="6"/>
  <c r="O291" i="6"/>
  <c r="X291" i="6"/>
  <c r="O292" i="6"/>
  <c r="X292" i="6"/>
  <c r="O293" i="6"/>
  <c r="X293" i="6"/>
  <c r="O294" i="6"/>
  <c r="X294" i="6"/>
  <c r="O295" i="6"/>
  <c r="X295" i="6"/>
  <c r="O296" i="6"/>
  <c r="X296" i="6"/>
  <c r="O297" i="6"/>
  <c r="X297" i="6"/>
  <c r="O298" i="6"/>
  <c r="X298" i="6"/>
  <c r="O299" i="6"/>
  <c r="X299" i="6"/>
  <c r="O300" i="6"/>
  <c r="X300" i="6"/>
  <c r="O301" i="6"/>
  <c r="X301" i="6"/>
  <c r="O302" i="6"/>
  <c r="X302" i="6"/>
  <c r="O303" i="6"/>
  <c r="X303" i="6"/>
  <c r="O304" i="6"/>
  <c r="X304" i="6"/>
  <c r="O305" i="6"/>
  <c r="X305" i="6"/>
  <c r="O306" i="6"/>
  <c r="X306" i="6"/>
  <c r="O307" i="6"/>
  <c r="X307" i="6"/>
  <c r="O308" i="6"/>
  <c r="X308" i="6"/>
  <c r="O309" i="6"/>
  <c r="X309" i="6"/>
  <c r="O310" i="6"/>
  <c r="X310" i="6"/>
  <c r="O311" i="6"/>
  <c r="X311" i="6"/>
  <c r="O312" i="6"/>
  <c r="X312" i="6"/>
  <c r="O313" i="6"/>
  <c r="X313" i="6"/>
  <c r="O314" i="6"/>
  <c r="X314" i="6"/>
  <c r="O315" i="6"/>
  <c r="X315" i="6"/>
  <c r="O316" i="6"/>
  <c r="X316" i="6"/>
  <c r="O317" i="6"/>
  <c r="X317" i="6"/>
  <c r="O318" i="6"/>
  <c r="X318" i="6"/>
  <c r="O319" i="6"/>
  <c r="X319" i="6"/>
  <c r="O320" i="6"/>
  <c r="X320" i="6"/>
  <c r="O321" i="6"/>
  <c r="X321" i="6"/>
  <c r="O322" i="6"/>
  <c r="X322" i="6"/>
  <c r="O323" i="6"/>
  <c r="X323" i="6"/>
  <c r="O324" i="6"/>
  <c r="X324" i="6"/>
  <c r="O325" i="6"/>
  <c r="X325" i="6"/>
  <c r="O326" i="6"/>
  <c r="X326" i="6"/>
  <c r="O327" i="6"/>
  <c r="X327" i="6"/>
  <c r="O328" i="6"/>
  <c r="X328" i="6"/>
  <c r="O329" i="6"/>
  <c r="X329" i="6"/>
  <c r="O330" i="6"/>
  <c r="X330" i="6"/>
  <c r="O331" i="6"/>
  <c r="X331" i="6"/>
  <c r="O332" i="6"/>
  <c r="X332" i="6"/>
  <c r="O333" i="6"/>
  <c r="X333" i="6"/>
  <c r="O334" i="6"/>
  <c r="X334" i="6"/>
  <c r="O335" i="6"/>
  <c r="X335" i="6"/>
  <c r="O336" i="6"/>
  <c r="X336" i="6"/>
  <c r="O337" i="6"/>
  <c r="X337" i="6"/>
  <c r="O338" i="6"/>
  <c r="X338" i="6"/>
  <c r="O339" i="6"/>
  <c r="X339" i="6"/>
  <c r="O340" i="6"/>
  <c r="X340" i="6"/>
  <c r="O341" i="6"/>
  <c r="X341" i="6"/>
  <c r="O342" i="6"/>
  <c r="X342" i="6"/>
  <c r="O343" i="6"/>
  <c r="X343" i="6"/>
  <c r="O344" i="6"/>
  <c r="X344" i="6"/>
  <c r="O345" i="6"/>
  <c r="X345" i="6"/>
  <c r="O346" i="6"/>
  <c r="X346" i="6"/>
  <c r="O347" i="6"/>
  <c r="X347" i="6"/>
  <c r="O348" i="6"/>
  <c r="X348" i="6"/>
  <c r="O349" i="6"/>
  <c r="X349" i="6"/>
  <c r="O350" i="6"/>
  <c r="X350" i="6"/>
  <c r="O351" i="6"/>
  <c r="X351" i="6"/>
  <c r="O352" i="6"/>
  <c r="X352" i="6"/>
  <c r="O353" i="6"/>
  <c r="X353" i="6"/>
  <c r="O354" i="6"/>
  <c r="X354" i="6"/>
  <c r="O355" i="6"/>
  <c r="X355" i="6"/>
  <c r="O356" i="6"/>
  <c r="X356" i="6"/>
  <c r="O357" i="6"/>
  <c r="X357" i="6"/>
  <c r="O358" i="6"/>
  <c r="X358" i="6"/>
  <c r="O359" i="6"/>
  <c r="X359" i="6"/>
  <c r="O360" i="6"/>
  <c r="X360" i="6"/>
  <c r="O361" i="6"/>
  <c r="X361" i="6"/>
  <c r="O362" i="6"/>
  <c r="X362" i="6"/>
  <c r="O363" i="6"/>
  <c r="X363" i="6"/>
  <c r="O364" i="6"/>
  <c r="X364" i="6"/>
  <c r="O365" i="6"/>
  <c r="X365" i="6"/>
  <c r="O366" i="6"/>
  <c r="X366" i="6"/>
  <c r="O367" i="6"/>
  <c r="X367" i="6"/>
  <c r="O368" i="6"/>
  <c r="X368" i="6"/>
  <c r="O369" i="6"/>
  <c r="X369" i="6"/>
  <c r="O370" i="6"/>
  <c r="X370" i="6"/>
  <c r="O371" i="6"/>
  <c r="X371" i="6"/>
  <c r="O372" i="6"/>
  <c r="X372" i="6"/>
  <c r="O373" i="6"/>
  <c r="X373" i="6"/>
  <c r="O374" i="6"/>
  <c r="X374" i="6"/>
  <c r="O375" i="6"/>
  <c r="X375" i="6"/>
  <c r="O376" i="6"/>
  <c r="X376" i="6"/>
  <c r="O377" i="6"/>
  <c r="X377" i="6"/>
  <c r="O378" i="6"/>
  <c r="X378" i="6"/>
  <c r="O379" i="6"/>
  <c r="X379" i="6"/>
  <c r="O380" i="6"/>
  <c r="X380" i="6"/>
  <c r="O381" i="6"/>
  <c r="X381" i="6"/>
  <c r="O382" i="6"/>
  <c r="X382" i="6"/>
  <c r="O383" i="6"/>
  <c r="X383" i="6"/>
  <c r="O384" i="6"/>
  <c r="X384" i="6"/>
  <c r="O385" i="6"/>
  <c r="X385" i="6"/>
  <c r="O386" i="6"/>
  <c r="X386" i="6"/>
  <c r="O387" i="6"/>
  <c r="X387" i="6"/>
  <c r="O388" i="6"/>
  <c r="X388" i="6"/>
  <c r="O389" i="6"/>
  <c r="X389" i="6"/>
  <c r="O390" i="6"/>
  <c r="X390" i="6"/>
  <c r="O391" i="6"/>
  <c r="X391" i="6"/>
  <c r="O392" i="6"/>
  <c r="X392" i="6"/>
  <c r="O393" i="6"/>
  <c r="X393" i="6"/>
  <c r="O394" i="6"/>
  <c r="X394" i="6"/>
  <c r="O395" i="6"/>
  <c r="X395" i="6"/>
  <c r="O396" i="6"/>
  <c r="X396" i="6"/>
  <c r="O397" i="6"/>
  <c r="X397" i="6"/>
  <c r="O398" i="6"/>
  <c r="X398" i="6"/>
  <c r="O399" i="6"/>
  <c r="X399" i="6"/>
  <c r="O400" i="6"/>
  <c r="X400" i="6"/>
  <c r="O401" i="6"/>
  <c r="X401" i="6"/>
  <c r="O402" i="6"/>
  <c r="X402" i="6"/>
  <c r="O403" i="6"/>
  <c r="X403" i="6"/>
  <c r="O404" i="6"/>
  <c r="X404" i="6"/>
  <c r="O405" i="6"/>
  <c r="X405" i="6"/>
  <c r="O406" i="6"/>
  <c r="X406" i="6"/>
  <c r="O407" i="6"/>
  <c r="X407" i="6"/>
  <c r="O408" i="6"/>
  <c r="X408" i="6"/>
  <c r="O409" i="6"/>
  <c r="X409" i="6"/>
  <c r="O410" i="6"/>
  <c r="X410" i="6"/>
  <c r="O411" i="6"/>
  <c r="X411" i="6"/>
  <c r="O412" i="6"/>
  <c r="X412" i="6"/>
  <c r="O413" i="6"/>
  <c r="X413" i="6"/>
  <c r="O414" i="6"/>
  <c r="X414" i="6"/>
  <c r="O415" i="6"/>
  <c r="X415" i="6"/>
  <c r="O416" i="6"/>
  <c r="X416" i="6"/>
  <c r="O417" i="6"/>
  <c r="X417" i="6"/>
  <c r="O418" i="6"/>
  <c r="X418" i="6"/>
  <c r="O419" i="6"/>
  <c r="X419" i="6"/>
  <c r="O420" i="6"/>
  <c r="X420" i="6"/>
  <c r="O421" i="6"/>
  <c r="X421" i="6"/>
  <c r="O422" i="6"/>
  <c r="X422" i="6"/>
  <c r="O423" i="6"/>
  <c r="X423" i="6"/>
  <c r="O424" i="6"/>
  <c r="X424" i="6"/>
  <c r="O425" i="6"/>
  <c r="X425" i="6"/>
  <c r="O426" i="6"/>
  <c r="X426" i="6"/>
  <c r="O427" i="6"/>
  <c r="X427" i="6"/>
  <c r="O428" i="6"/>
  <c r="X428" i="6"/>
  <c r="O429" i="6"/>
  <c r="X429" i="6"/>
  <c r="O430" i="6"/>
  <c r="X430" i="6"/>
  <c r="O431" i="6"/>
  <c r="X431" i="6"/>
  <c r="O432" i="6"/>
  <c r="X432" i="6"/>
  <c r="O433" i="6"/>
  <c r="X433" i="6"/>
  <c r="O434" i="6"/>
  <c r="X434" i="6"/>
  <c r="O435" i="6"/>
  <c r="X435" i="6"/>
  <c r="O436" i="6"/>
  <c r="X436" i="6"/>
  <c r="O437" i="6"/>
  <c r="X437" i="6"/>
  <c r="O438" i="6"/>
  <c r="X438" i="6"/>
  <c r="O439" i="6"/>
  <c r="X439" i="6"/>
  <c r="O440" i="6"/>
  <c r="X440" i="6"/>
  <c r="O441" i="6"/>
  <c r="X441" i="6"/>
  <c r="O442" i="6"/>
  <c r="X442" i="6"/>
  <c r="O443" i="6"/>
  <c r="X443" i="6"/>
  <c r="O444" i="6"/>
  <c r="X444" i="6"/>
  <c r="O445" i="6"/>
  <c r="X445" i="6"/>
  <c r="O446" i="6"/>
  <c r="X446" i="6"/>
  <c r="O447" i="6"/>
  <c r="X447" i="6"/>
  <c r="O448" i="6"/>
  <c r="X448" i="6"/>
  <c r="O449" i="6"/>
  <c r="X449" i="6"/>
  <c r="O450" i="6"/>
  <c r="X450" i="6"/>
  <c r="O451" i="6"/>
  <c r="X451" i="6"/>
  <c r="O452" i="6"/>
  <c r="X452" i="6"/>
  <c r="O453" i="6"/>
  <c r="X453" i="6"/>
  <c r="O454" i="6"/>
  <c r="X454" i="6"/>
  <c r="O455" i="6"/>
  <c r="X455" i="6"/>
  <c r="O456" i="6"/>
  <c r="X456" i="6"/>
  <c r="O457" i="6"/>
  <c r="X457" i="6"/>
  <c r="O458" i="6"/>
  <c r="X458" i="6"/>
  <c r="O459" i="6"/>
  <c r="X459" i="6"/>
  <c r="O460" i="6"/>
  <c r="X460" i="6"/>
  <c r="O461" i="6"/>
  <c r="X461" i="6"/>
  <c r="O462" i="6"/>
  <c r="X462" i="6"/>
  <c r="O463" i="6"/>
  <c r="X463" i="6"/>
  <c r="O464" i="6"/>
  <c r="X464" i="6"/>
  <c r="O465" i="6"/>
  <c r="X465" i="6"/>
  <c r="O466" i="6"/>
  <c r="X466" i="6"/>
  <c r="O467" i="6"/>
  <c r="X467" i="6"/>
  <c r="O468" i="6"/>
  <c r="X468" i="6"/>
  <c r="O469" i="6"/>
  <c r="X469" i="6"/>
  <c r="O470" i="6"/>
  <c r="X470" i="6"/>
  <c r="O471" i="6"/>
  <c r="X471" i="6"/>
  <c r="O472" i="6"/>
  <c r="X472" i="6"/>
  <c r="O473" i="6"/>
  <c r="X473" i="6"/>
  <c r="O474" i="6"/>
  <c r="X474" i="6"/>
  <c r="O475" i="6"/>
  <c r="X475" i="6"/>
  <c r="O476" i="6"/>
  <c r="X476" i="6"/>
  <c r="O477" i="6"/>
  <c r="X477" i="6"/>
  <c r="O478" i="6"/>
  <c r="X478" i="6"/>
  <c r="O479" i="6"/>
  <c r="X479" i="6"/>
  <c r="O480" i="6"/>
  <c r="X480" i="6"/>
  <c r="O481" i="6"/>
  <c r="X481" i="6"/>
  <c r="O482" i="6"/>
  <c r="X482" i="6"/>
  <c r="O483" i="6"/>
  <c r="X483" i="6"/>
  <c r="O484" i="6"/>
  <c r="X484" i="6"/>
  <c r="O485" i="6"/>
  <c r="X485" i="6"/>
  <c r="O486" i="6"/>
  <c r="X486" i="6"/>
  <c r="O487" i="6"/>
  <c r="X487" i="6"/>
  <c r="O488" i="6"/>
  <c r="X488" i="6"/>
  <c r="O489" i="6"/>
  <c r="X489" i="6"/>
  <c r="O490" i="6"/>
  <c r="X490" i="6"/>
  <c r="O491" i="6"/>
  <c r="X491" i="6"/>
  <c r="O492" i="6"/>
  <c r="X492" i="6"/>
  <c r="O493" i="6"/>
  <c r="X493" i="6"/>
  <c r="O494" i="6"/>
  <c r="X494" i="6"/>
  <c r="O495" i="6"/>
  <c r="X495" i="6"/>
  <c r="O496" i="6"/>
  <c r="X496" i="6"/>
  <c r="O497" i="6"/>
  <c r="X497" i="6"/>
  <c r="O498" i="6"/>
  <c r="X498" i="6"/>
  <c r="O499" i="6"/>
  <c r="X499" i="6"/>
  <c r="O500" i="6"/>
  <c r="X500" i="6"/>
  <c r="O501" i="6"/>
  <c r="X501" i="6"/>
  <c r="O502" i="6"/>
  <c r="X502" i="6"/>
  <c r="O503" i="6"/>
  <c r="X503" i="6"/>
  <c r="O504" i="6"/>
  <c r="X504" i="6"/>
  <c r="O505" i="6"/>
  <c r="X505" i="6"/>
  <c r="O506" i="6"/>
  <c r="X506" i="6"/>
  <c r="O507" i="6"/>
  <c r="X507" i="6"/>
  <c r="O508" i="6"/>
  <c r="X508" i="6"/>
  <c r="O509" i="6"/>
  <c r="X509" i="6"/>
  <c r="O510" i="6"/>
  <c r="X510" i="6"/>
  <c r="O511" i="6"/>
  <c r="X511" i="6"/>
  <c r="O512" i="6"/>
  <c r="X512" i="6"/>
  <c r="O513" i="6"/>
  <c r="X513" i="6"/>
  <c r="O514" i="6"/>
  <c r="X514" i="6"/>
  <c r="O515" i="6"/>
  <c r="X515" i="6"/>
  <c r="O516" i="6"/>
  <c r="X516" i="6"/>
  <c r="O517" i="6"/>
  <c r="X517" i="6"/>
  <c r="O518" i="6"/>
  <c r="X518" i="6"/>
  <c r="O519" i="6"/>
  <c r="X519" i="6"/>
  <c r="O520" i="6"/>
  <c r="X520" i="6"/>
  <c r="O521" i="6"/>
  <c r="X521" i="6"/>
  <c r="O522" i="6"/>
  <c r="X522" i="6"/>
  <c r="O523" i="6"/>
  <c r="X523" i="6"/>
  <c r="O524" i="6"/>
  <c r="X524" i="6"/>
  <c r="O525" i="6"/>
  <c r="X525" i="6"/>
  <c r="O526" i="6"/>
  <c r="X526" i="6"/>
  <c r="O527" i="6"/>
  <c r="X527" i="6"/>
  <c r="O528" i="6"/>
  <c r="X528" i="6"/>
  <c r="O529" i="6"/>
  <c r="X529" i="6"/>
  <c r="O530" i="6"/>
  <c r="X530" i="6"/>
  <c r="O531" i="6"/>
  <c r="X531" i="6"/>
  <c r="O532" i="6"/>
  <c r="X532" i="6"/>
  <c r="O533" i="6"/>
  <c r="X533" i="6"/>
  <c r="O534" i="6"/>
  <c r="X534" i="6"/>
  <c r="O535" i="6"/>
  <c r="X535" i="6"/>
  <c r="O536" i="6"/>
  <c r="X536" i="6"/>
  <c r="O537" i="6"/>
  <c r="X537" i="6"/>
  <c r="O538" i="6"/>
  <c r="X538" i="6"/>
  <c r="O539" i="6"/>
  <c r="X539" i="6"/>
  <c r="O540" i="6"/>
  <c r="X540" i="6"/>
  <c r="O541" i="6"/>
  <c r="X541" i="6"/>
  <c r="O542" i="6"/>
  <c r="X542" i="6"/>
  <c r="O543" i="6"/>
  <c r="X543" i="6"/>
  <c r="O544" i="6"/>
  <c r="X544" i="6"/>
  <c r="O545" i="6"/>
  <c r="X545" i="6"/>
  <c r="O546" i="6"/>
  <c r="X546" i="6"/>
  <c r="O547" i="6"/>
  <c r="X547" i="6"/>
  <c r="O548" i="6"/>
  <c r="X548" i="6"/>
  <c r="O549" i="6"/>
  <c r="X549" i="6"/>
  <c r="O550" i="6"/>
  <c r="X550" i="6"/>
  <c r="O551" i="6"/>
  <c r="X551" i="6"/>
  <c r="O552" i="6"/>
  <c r="X552" i="6"/>
  <c r="O553" i="6"/>
  <c r="X553" i="6"/>
  <c r="O554" i="6"/>
  <c r="X554" i="6"/>
  <c r="O555" i="6"/>
  <c r="X555" i="6"/>
  <c r="O556" i="6"/>
  <c r="X556" i="6"/>
  <c r="O557" i="6"/>
  <c r="X557" i="6"/>
  <c r="O558" i="6"/>
  <c r="X558" i="6"/>
  <c r="O559" i="6"/>
  <c r="X559" i="6"/>
  <c r="O560" i="6"/>
  <c r="X560" i="6"/>
  <c r="O561" i="6"/>
  <c r="X561" i="6"/>
  <c r="O562" i="6"/>
  <c r="X562" i="6"/>
  <c r="O563" i="6"/>
  <c r="X563" i="6"/>
  <c r="O564" i="6"/>
  <c r="X564" i="6"/>
  <c r="O565" i="6"/>
  <c r="X565" i="6"/>
  <c r="O566" i="6"/>
  <c r="X566" i="6"/>
  <c r="O567" i="6"/>
  <c r="X567" i="6"/>
  <c r="O568" i="6"/>
  <c r="X568" i="6"/>
  <c r="O569" i="6"/>
  <c r="X569" i="6"/>
  <c r="O570" i="6"/>
  <c r="X570" i="6"/>
  <c r="O571" i="6"/>
  <c r="X571" i="6"/>
  <c r="O572" i="6"/>
  <c r="X572" i="6"/>
  <c r="O573" i="6"/>
  <c r="X573" i="6"/>
  <c r="O574" i="6"/>
  <c r="X574" i="6"/>
  <c r="O575" i="6"/>
  <c r="X575" i="6"/>
  <c r="O576" i="6"/>
  <c r="X576" i="6"/>
  <c r="O577" i="6"/>
  <c r="X577" i="6"/>
  <c r="O578" i="6"/>
  <c r="X578" i="6"/>
  <c r="O579" i="6"/>
  <c r="X579" i="6"/>
  <c r="O580" i="6"/>
  <c r="X580" i="6"/>
  <c r="O581" i="6"/>
  <c r="X581" i="6"/>
  <c r="O582" i="6"/>
  <c r="X582" i="6"/>
  <c r="O583" i="6"/>
  <c r="X583" i="6"/>
  <c r="O584" i="6"/>
  <c r="X584" i="6"/>
  <c r="O585" i="6"/>
  <c r="X585" i="6"/>
  <c r="O586" i="6"/>
  <c r="X586" i="6"/>
  <c r="O587" i="6"/>
  <c r="X587" i="6"/>
  <c r="O588" i="6"/>
  <c r="X588" i="6"/>
  <c r="O589" i="6"/>
  <c r="X589" i="6"/>
  <c r="O590" i="6"/>
  <c r="X590" i="6"/>
  <c r="O591" i="6"/>
  <c r="X591" i="6"/>
  <c r="O592" i="6"/>
  <c r="X592" i="6"/>
  <c r="O593" i="6"/>
  <c r="X593" i="6"/>
  <c r="O594" i="6"/>
  <c r="X594" i="6"/>
  <c r="O595" i="6"/>
  <c r="X595" i="6"/>
  <c r="O596" i="6"/>
  <c r="X596" i="6"/>
  <c r="O597" i="6"/>
  <c r="X597" i="6"/>
  <c r="O598" i="6"/>
  <c r="X598" i="6"/>
  <c r="O599" i="6"/>
  <c r="X599" i="6"/>
  <c r="O600" i="6"/>
  <c r="X600" i="6"/>
  <c r="O601" i="6"/>
  <c r="X601" i="6"/>
  <c r="O602" i="6"/>
  <c r="X602" i="6"/>
  <c r="O603" i="6"/>
  <c r="X603" i="6"/>
  <c r="O604" i="6"/>
  <c r="X604" i="6"/>
  <c r="O605" i="6"/>
  <c r="X605" i="6"/>
  <c r="O606" i="6"/>
  <c r="X606" i="6"/>
  <c r="O607" i="6"/>
  <c r="X607" i="6"/>
  <c r="O608" i="6"/>
  <c r="X608" i="6"/>
  <c r="O609" i="6"/>
  <c r="X609" i="6"/>
  <c r="O610" i="6"/>
  <c r="X610" i="6"/>
  <c r="O611" i="6"/>
  <c r="X611" i="6"/>
  <c r="O612" i="6"/>
  <c r="X612" i="6"/>
  <c r="O613" i="6"/>
  <c r="X613" i="6"/>
  <c r="O614" i="6"/>
  <c r="X614" i="6"/>
  <c r="O615" i="6"/>
  <c r="X615" i="6"/>
  <c r="O616" i="6"/>
  <c r="X616" i="6"/>
  <c r="O617" i="6"/>
  <c r="X617" i="6"/>
  <c r="O618" i="6"/>
  <c r="X618" i="6"/>
  <c r="O619" i="6"/>
  <c r="X619" i="6"/>
  <c r="O620" i="6"/>
  <c r="X620" i="6"/>
  <c r="O621" i="6"/>
  <c r="X621" i="6"/>
  <c r="O622" i="6"/>
  <c r="X622" i="6"/>
  <c r="O623" i="6"/>
  <c r="X623" i="6"/>
  <c r="O624" i="6"/>
  <c r="X624" i="6"/>
  <c r="O625" i="6"/>
  <c r="X625" i="6"/>
  <c r="O626" i="6"/>
  <c r="X626" i="6"/>
  <c r="O627" i="6"/>
  <c r="X627" i="6"/>
  <c r="O628" i="6"/>
  <c r="X628" i="6"/>
  <c r="O629" i="6"/>
  <c r="X629" i="6"/>
  <c r="O630" i="6"/>
  <c r="X630" i="6"/>
  <c r="O631" i="6"/>
  <c r="X631" i="6"/>
  <c r="O632" i="6"/>
  <c r="X632" i="6"/>
  <c r="O633" i="6"/>
  <c r="X633" i="6"/>
  <c r="O634" i="6"/>
  <c r="X634" i="6"/>
  <c r="O635" i="6"/>
  <c r="X635" i="6"/>
  <c r="O636" i="6"/>
  <c r="X636" i="6"/>
  <c r="O637" i="6"/>
  <c r="X637" i="6"/>
  <c r="O638" i="6"/>
  <c r="X638" i="6"/>
  <c r="O639" i="6"/>
  <c r="X639" i="6"/>
  <c r="O640" i="6"/>
  <c r="X640" i="6"/>
  <c r="O641" i="6"/>
  <c r="X641" i="6"/>
  <c r="O642" i="6"/>
  <c r="X642" i="6"/>
  <c r="O643" i="6"/>
  <c r="X643" i="6"/>
  <c r="O644" i="6"/>
  <c r="X644" i="6"/>
  <c r="O645" i="6"/>
  <c r="X645" i="6"/>
  <c r="O646" i="6"/>
  <c r="X646" i="6"/>
  <c r="O647" i="6"/>
  <c r="X647" i="6"/>
  <c r="O648" i="6"/>
  <c r="X648" i="6"/>
  <c r="O649" i="6"/>
  <c r="X649" i="6"/>
  <c r="O650" i="6"/>
  <c r="X650" i="6"/>
  <c r="O651" i="6"/>
  <c r="X651" i="6"/>
  <c r="O652" i="6"/>
  <c r="X652" i="6"/>
  <c r="O653" i="6"/>
  <c r="X653" i="6"/>
  <c r="O654" i="6"/>
  <c r="X654" i="6"/>
  <c r="O655" i="6"/>
  <c r="X655" i="6"/>
  <c r="O656" i="6"/>
  <c r="X656" i="6"/>
  <c r="O657" i="6"/>
  <c r="X657" i="6"/>
  <c r="O658" i="6"/>
  <c r="X658" i="6"/>
  <c r="O659" i="6"/>
  <c r="X659" i="6"/>
  <c r="O660" i="6"/>
  <c r="X660" i="6"/>
  <c r="O661" i="6"/>
  <c r="X661" i="6"/>
  <c r="O662" i="6"/>
  <c r="X662" i="6"/>
  <c r="O663" i="6"/>
  <c r="X663" i="6"/>
  <c r="O664" i="6"/>
  <c r="X664" i="6"/>
  <c r="O665" i="6"/>
  <c r="X665" i="6"/>
  <c r="O666" i="6"/>
  <c r="X666" i="6"/>
  <c r="O667" i="6"/>
  <c r="X667" i="6"/>
  <c r="O668" i="6"/>
  <c r="X668" i="6"/>
  <c r="O669" i="6"/>
  <c r="X669" i="6"/>
  <c r="O670" i="6"/>
  <c r="X670" i="6"/>
  <c r="O671" i="6"/>
  <c r="X671" i="6"/>
  <c r="O672" i="6"/>
  <c r="X672" i="6"/>
  <c r="O673" i="6"/>
  <c r="X673" i="6"/>
  <c r="O674" i="6"/>
  <c r="X674" i="6"/>
  <c r="O675" i="6"/>
  <c r="X675" i="6"/>
  <c r="O676" i="6"/>
  <c r="X676" i="6"/>
  <c r="O677" i="6"/>
  <c r="X677" i="6"/>
  <c r="O678" i="6"/>
  <c r="X678" i="6"/>
  <c r="O679" i="6"/>
  <c r="X679" i="6"/>
  <c r="O680" i="6"/>
  <c r="X680" i="6"/>
  <c r="O681" i="6"/>
  <c r="X681" i="6"/>
  <c r="O682" i="6"/>
  <c r="X682" i="6"/>
  <c r="O683" i="6"/>
  <c r="X683" i="6"/>
  <c r="O684" i="6"/>
  <c r="X684" i="6"/>
  <c r="O685" i="6"/>
  <c r="X685" i="6"/>
  <c r="O686" i="6"/>
  <c r="X686" i="6"/>
  <c r="O687" i="6"/>
  <c r="X687" i="6"/>
  <c r="O688" i="6"/>
  <c r="X688" i="6"/>
  <c r="O689" i="6"/>
  <c r="X689" i="6"/>
  <c r="O690" i="6"/>
  <c r="X690" i="6"/>
  <c r="O691" i="6"/>
  <c r="X691" i="6"/>
  <c r="O692" i="6"/>
  <c r="X692" i="6"/>
  <c r="O693" i="6"/>
  <c r="X693" i="6"/>
  <c r="O694" i="6"/>
  <c r="X694" i="6"/>
  <c r="O695" i="6"/>
  <c r="X695" i="6"/>
  <c r="O696" i="6"/>
  <c r="X696" i="6"/>
  <c r="O697" i="6"/>
  <c r="X697" i="6"/>
  <c r="O698" i="6"/>
  <c r="X698" i="6"/>
  <c r="O699" i="6"/>
  <c r="X699" i="6"/>
  <c r="O700" i="6"/>
  <c r="X700" i="6"/>
  <c r="O701" i="6"/>
  <c r="X701" i="6"/>
  <c r="O702" i="6"/>
  <c r="X702" i="6"/>
  <c r="O703" i="6"/>
  <c r="X703" i="6"/>
  <c r="O704" i="6"/>
  <c r="X704" i="6"/>
  <c r="O705" i="6"/>
  <c r="X705" i="6"/>
  <c r="O706" i="6"/>
  <c r="X706" i="6"/>
  <c r="O707" i="6"/>
  <c r="X707" i="6"/>
  <c r="O708" i="6"/>
  <c r="X708" i="6"/>
  <c r="O709" i="6"/>
  <c r="X709" i="6"/>
  <c r="O710" i="6"/>
  <c r="X710" i="6"/>
  <c r="O711" i="6"/>
  <c r="X711" i="6"/>
  <c r="O712" i="6"/>
  <c r="X712" i="6"/>
  <c r="O713" i="6"/>
  <c r="X713" i="6"/>
  <c r="O714" i="6"/>
  <c r="X714" i="6"/>
  <c r="O715" i="6"/>
  <c r="X715" i="6"/>
  <c r="O716" i="6"/>
  <c r="X716" i="6"/>
  <c r="O717" i="6"/>
  <c r="X717" i="6"/>
  <c r="O718" i="6"/>
  <c r="X718" i="6"/>
  <c r="O719" i="6"/>
  <c r="X719" i="6"/>
  <c r="O720" i="6"/>
  <c r="X720" i="6"/>
  <c r="O721" i="6"/>
  <c r="X721" i="6"/>
  <c r="O722" i="6"/>
  <c r="X722" i="6"/>
  <c r="O723" i="6"/>
  <c r="X723" i="6"/>
  <c r="O724" i="6"/>
  <c r="X724" i="6"/>
  <c r="O725" i="6"/>
  <c r="X725" i="6"/>
  <c r="O726" i="6"/>
  <c r="X726" i="6"/>
  <c r="O727" i="6"/>
  <c r="X727" i="6"/>
  <c r="O728" i="6"/>
  <c r="X728" i="6"/>
  <c r="O729" i="6"/>
  <c r="X729" i="6"/>
  <c r="O730" i="6"/>
  <c r="X730" i="6"/>
  <c r="O731" i="6"/>
  <c r="X731" i="6"/>
  <c r="O732" i="6"/>
  <c r="X732" i="6"/>
  <c r="O733" i="6"/>
  <c r="X733" i="6"/>
  <c r="O734" i="6"/>
  <c r="X734" i="6"/>
  <c r="O735" i="6"/>
  <c r="X735" i="6"/>
  <c r="O736" i="6"/>
  <c r="X736" i="6"/>
  <c r="O737" i="6"/>
  <c r="X737" i="6"/>
  <c r="O738" i="6"/>
  <c r="X738" i="6"/>
  <c r="O739" i="6"/>
  <c r="X739" i="6"/>
  <c r="O740" i="6"/>
  <c r="X740" i="6"/>
  <c r="O741" i="6"/>
  <c r="X741" i="6"/>
  <c r="O742" i="6"/>
  <c r="X742" i="6"/>
  <c r="O743" i="6"/>
  <c r="X743" i="6"/>
  <c r="O744" i="6"/>
  <c r="X744" i="6"/>
  <c r="O745" i="6"/>
  <c r="X745" i="6"/>
  <c r="O746" i="6"/>
  <c r="X746" i="6"/>
  <c r="O747" i="6"/>
  <c r="X747" i="6"/>
  <c r="O748" i="6"/>
  <c r="X748" i="6"/>
  <c r="O749" i="6"/>
  <c r="X749" i="6"/>
  <c r="O750" i="6"/>
  <c r="X750" i="6"/>
  <c r="O751" i="6"/>
  <c r="X751" i="6"/>
  <c r="O752" i="6"/>
  <c r="X752" i="6"/>
  <c r="O753" i="6"/>
  <c r="X753" i="6"/>
  <c r="O754" i="6"/>
  <c r="X754" i="6"/>
  <c r="O755" i="6"/>
  <c r="X755" i="6"/>
  <c r="O756" i="6"/>
  <c r="X756" i="6"/>
  <c r="K6" i="6" a="1"/>
  <c r="K7" i="6"/>
  <c r="W7" i="6"/>
  <c r="K8" i="6"/>
  <c r="W8" i="6"/>
  <c r="K9" i="6"/>
  <c r="W9" i="6"/>
  <c r="K10" i="6"/>
  <c r="W10" i="6"/>
  <c r="K11" i="6"/>
  <c r="W11" i="6"/>
  <c r="K12" i="6"/>
  <c r="W12" i="6"/>
  <c r="K13" i="6"/>
  <c r="W13" i="6"/>
  <c r="K14" i="6"/>
  <c r="W14" i="6"/>
  <c r="K15" i="6"/>
  <c r="W15" i="6"/>
  <c r="K16" i="6"/>
  <c r="W16" i="6"/>
  <c r="K17" i="6"/>
  <c r="W17" i="6"/>
  <c r="K18" i="6"/>
  <c r="W18" i="6"/>
  <c r="K19" i="6"/>
  <c r="W19" i="6"/>
  <c r="K20" i="6"/>
  <c r="W20" i="6"/>
  <c r="K21" i="6"/>
  <c r="W21" i="6"/>
  <c r="K22" i="6"/>
  <c r="W22" i="6"/>
  <c r="K23" i="6"/>
  <c r="W23" i="6"/>
  <c r="K24" i="6"/>
  <c r="W24" i="6"/>
  <c r="K25" i="6"/>
  <c r="W25" i="6"/>
  <c r="K26" i="6"/>
  <c r="W26" i="6"/>
  <c r="K27" i="6"/>
  <c r="W27" i="6"/>
  <c r="K28" i="6"/>
  <c r="W28" i="6"/>
  <c r="K29" i="6"/>
  <c r="W29" i="6"/>
  <c r="K30" i="6"/>
  <c r="W30" i="6"/>
  <c r="K31" i="6"/>
  <c r="W31" i="6"/>
  <c r="K32" i="6"/>
  <c r="W32" i="6"/>
  <c r="K33" i="6"/>
  <c r="W33" i="6"/>
  <c r="K34" i="6"/>
  <c r="W34" i="6"/>
  <c r="K35" i="6"/>
  <c r="W35" i="6"/>
  <c r="K36" i="6"/>
  <c r="W36" i="6"/>
  <c r="K37" i="6"/>
  <c r="W37" i="6"/>
  <c r="K38" i="6"/>
  <c r="W38" i="6"/>
  <c r="K39" i="6"/>
  <c r="W39" i="6"/>
  <c r="K40" i="6"/>
  <c r="W40" i="6"/>
  <c r="K41" i="6"/>
  <c r="W41" i="6"/>
  <c r="K42" i="6"/>
  <c r="W42" i="6"/>
  <c r="K43" i="6"/>
  <c r="W43" i="6"/>
  <c r="K44" i="6"/>
  <c r="W44" i="6"/>
  <c r="K45" i="6"/>
  <c r="W45" i="6"/>
  <c r="K46" i="6"/>
  <c r="W46" i="6"/>
  <c r="K47" i="6"/>
  <c r="W47" i="6"/>
  <c r="K48" i="6"/>
  <c r="W48" i="6"/>
  <c r="K49" i="6"/>
  <c r="W49" i="6"/>
  <c r="K50" i="6"/>
  <c r="W50" i="6"/>
  <c r="K51" i="6"/>
  <c r="W51" i="6"/>
  <c r="K52" i="6"/>
  <c r="W52" i="6"/>
  <c r="K53" i="6"/>
  <c r="W53" i="6"/>
  <c r="K54" i="6"/>
  <c r="W54" i="6"/>
  <c r="K55" i="6"/>
  <c r="W55" i="6"/>
  <c r="K56" i="6"/>
  <c r="W56" i="6"/>
  <c r="K57" i="6"/>
  <c r="W57" i="6"/>
  <c r="K58" i="6"/>
  <c r="W58" i="6"/>
  <c r="K59" i="6"/>
  <c r="W59" i="6"/>
  <c r="K60" i="6"/>
  <c r="W60" i="6"/>
  <c r="K61" i="6"/>
  <c r="W61" i="6"/>
  <c r="K62" i="6"/>
  <c r="W62" i="6"/>
  <c r="K63" i="6"/>
  <c r="W63" i="6"/>
  <c r="K64" i="6"/>
  <c r="W64" i="6"/>
  <c r="K65" i="6"/>
  <c r="W65" i="6"/>
  <c r="K66" i="6"/>
  <c r="W66" i="6"/>
  <c r="K67" i="6"/>
  <c r="W67" i="6"/>
  <c r="K68" i="6"/>
  <c r="W68" i="6"/>
  <c r="K69" i="6"/>
  <c r="W69" i="6"/>
  <c r="K70" i="6"/>
  <c r="W70" i="6"/>
  <c r="K71" i="6"/>
  <c r="W71" i="6"/>
  <c r="K72" i="6"/>
  <c r="W72" i="6"/>
  <c r="K73" i="6"/>
  <c r="W73" i="6"/>
  <c r="K74" i="6"/>
  <c r="W74" i="6"/>
  <c r="K75" i="6"/>
  <c r="W75" i="6"/>
  <c r="K76" i="6"/>
  <c r="W76" i="6"/>
  <c r="K77" i="6"/>
  <c r="W77" i="6"/>
  <c r="K78" i="6"/>
  <c r="W78" i="6"/>
  <c r="K79" i="6"/>
  <c r="W79" i="6"/>
  <c r="K80" i="6"/>
  <c r="W80" i="6"/>
  <c r="K81" i="6"/>
  <c r="W81" i="6"/>
  <c r="K82" i="6"/>
  <c r="W82" i="6"/>
  <c r="K83" i="6"/>
  <c r="W83" i="6"/>
  <c r="K84" i="6"/>
  <c r="W84" i="6"/>
  <c r="K85" i="6"/>
  <c r="W85" i="6"/>
  <c r="K86" i="6"/>
  <c r="W86" i="6"/>
  <c r="K87" i="6"/>
  <c r="W87" i="6"/>
  <c r="K88" i="6"/>
  <c r="W88" i="6"/>
  <c r="K89" i="6"/>
  <c r="W89" i="6"/>
  <c r="K90" i="6"/>
  <c r="W90" i="6"/>
  <c r="K91" i="6"/>
  <c r="W91" i="6"/>
  <c r="K92" i="6"/>
  <c r="W92" i="6"/>
  <c r="K93" i="6"/>
  <c r="W93" i="6"/>
  <c r="K94" i="6"/>
  <c r="W94" i="6"/>
  <c r="K95" i="6"/>
  <c r="W95" i="6"/>
  <c r="K96" i="6"/>
  <c r="W96" i="6"/>
  <c r="K97" i="6"/>
  <c r="W97" i="6"/>
  <c r="K98" i="6"/>
  <c r="W98" i="6"/>
  <c r="K99" i="6"/>
  <c r="W99" i="6"/>
  <c r="K100" i="6"/>
  <c r="W100" i="6"/>
  <c r="K101" i="6"/>
  <c r="W101" i="6"/>
  <c r="K102" i="6"/>
  <c r="W102" i="6"/>
  <c r="K103" i="6"/>
  <c r="W103" i="6"/>
  <c r="K104" i="6"/>
  <c r="W104" i="6"/>
  <c r="K105" i="6"/>
  <c r="W105" i="6"/>
  <c r="K106" i="6"/>
  <c r="W106" i="6"/>
  <c r="K107" i="6"/>
  <c r="W107" i="6"/>
  <c r="K108" i="6"/>
  <c r="W108" i="6"/>
  <c r="K109" i="6"/>
  <c r="W109" i="6"/>
  <c r="K110" i="6"/>
  <c r="W110" i="6"/>
  <c r="K111" i="6"/>
  <c r="W111" i="6"/>
  <c r="K112" i="6"/>
  <c r="W112" i="6"/>
  <c r="K113" i="6"/>
  <c r="W113" i="6"/>
  <c r="K114" i="6"/>
  <c r="W114" i="6"/>
  <c r="K115" i="6"/>
  <c r="W115" i="6"/>
  <c r="K116" i="6"/>
  <c r="W116" i="6"/>
  <c r="K117" i="6"/>
  <c r="W117" i="6"/>
  <c r="K118" i="6"/>
  <c r="W118" i="6"/>
  <c r="K119" i="6"/>
  <c r="W119" i="6"/>
  <c r="K120" i="6"/>
  <c r="W120" i="6"/>
  <c r="K121" i="6"/>
  <c r="W121" i="6"/>
  <c r="K122" i="6"/>
  <c r="W122" i="6"/>
  <c r="K123" i="6"/>
  <c r="W123" i="6"/>
  <c r="K124" i="6"/>
  <c r="W124" i="6"/>
  <c r="K125" i="6"/>
  <c r="W125" i="6"/>
  <c r="K126" i="6"/>
  <c r="W126" i="6"/>
  <c r="K127" i="6"/>
  <c r="W127" i="6"/>
  <c r="K128" i="6"/>
  <c r="W128" i="6"/>
  <c r="K129" i="6"/>
  <c r="W129" i="6"/>
  <c r="K130" i="6"/>
  <c r="W130" i="6"/>
  <c r="K131" i="6"/>
  <c r="W131" i="6"/>
  <c r="K132" i="6"/>
  <c r="W132" i="6"/>
  <c r="K133" i="6"/>
  <c r="W133" i="6"/>
  <c r="K134" i="6"/>
  <c r="W134" i="6"/>
  <c r="K135" i="6"/>
  <c r="W135" i="6"/>
  <c r="K136" i="6"/>
  <c r="W136" i="6"/>
  <c r="K137" i="6"/>
  <c r="W137" i="6"/>
  <c r="K138" i="6"/>
  <c r="W138" i="6"/>
  <c r="K139" i="6"/>
  <c r="W139" i="6"/>
  <c r="K140" i="6"/>
  <c r="W140" i="6"/>
  <c r="K141" i="6"/>
  <c r="W141" i="6"/>
  <c r="K142" i="6"/>
  <c r="W142" i="6"/>
  <c r="K143" i="6"/>
  <c r="W143" i="6"/>
  <c r="K144" i="6"/>
  <c r="W144" i="6"/>
  <c r="K145" i="6"/>
  <c r="W145" i="6"/>
  <c r="K146" i="6"/>
  <c r="W146" i="6"/>
  <c r="K147" i="6"/>
  <c r="W147" i="6"/>
  <c r="K148" i="6"/>
  <c r="W148" i="6"/>
  <c r="K149" i="6"/>
  <c r="W149" i="6"/>
  <c r="K150" i="6"/>
  <c r="W150" i="6"/>
  <c r="K151" i="6"/>
  <c r="W151" i="6"/>
  <c r="K152" i="6"/>
  <c r="W152" i="6"/>
  <c r="K153" i="6"/>
  <c r="W153" i="6"/>
  <c r="K154" i="6"/>
  <c r="W154" i="6"/>
  <c r="K155" i="6"/>
  <c r="W155" i="6"/>
  <c r="K156" i="6"/>
  <c r="W156" i="6"/>
  <c r="K157" i="6"/>
  <c r="W157" i="6"/>
  <c r="K158" i="6"/>
  <c r="W158" i="6"/>
  <c r="K159" i="6"/>
  <c r="W159" i="6"/>
  <c r="K160" i="6"/>
  <c r="W160" i="6"/>
  <c r="K161" i="6"/>
  <c r="W161" i="6"/>
  <c r="K162" i="6"/>
  <c r="W162" i="6"/>
  <c r="K163" i="6"/>
  <c r="W163" i="6"/>
  <c r="K164" i="6"/>
  <c r="W164" i="6"/>
  <c r="K165" i="6"/>
  <c r="W165" i="6"/>
  <c r="K166" i="6"/>
  <c r="W166" i="6"/>
  <c r="K167" i="6"/>
  <c r="W167" i="6"/>
  <c r="K168" i="6"/>
  <c r="W168" i="6"/>
  <c r="K169" i="6"/>
  <c r="W169" i="6"/>
  <c r="K170" i="6"/>
  <c r="W170" i="6"/>
  <c r="K171" i="6"/>
  <c r="W171" i="6"/>
  <c r="K172" i="6"/>
  <c r="W172" i="6"/>
  <c r="K173" i="6"/>
  <c r="W173" i="6"/>
  <c r="K174" i="6"/>
  <c r="W174" i="6"/>
  <c r="K175" i="6"/>
  <c r="W175" i="6"/>
  <c r="K176" i="6"/>
  <c r="W176" i="6"/>
  <c r="K177" i="6"/>
  <c r="W177" i="6"/>
  <c r="K178" i="6"/>
  <c r="W178" i="6"/>
  <c r="K179" i="6"/>
  <c r="W179" i="6"/>
  <c r="K180" i="6"/>
  <c r="W180" i="6"/>
  <c r="K181" i="6"/>
  <c r="W181" i="6"/>
  <c r="K182" i="6"/>
  <c r="W182" i="6"/>
  <c r="K183" i="6"/>
  <c r="W183" i="6"/>
  <c r="K184" i="6"/>
  <c r="W184" i="6"/>
  <c r="K185" i="6"/>
  <c r="W185" i="6"/>
  <c r="K186" i="6"/>
  <c r="W186" i="6"/>
  <c r="K187" i="6"/>
  <c r="W187" i="6"/>
  <c r="K188" i="6"/>
  <c r="W188" i="6"/>
  <c r="K189" i="6"/>
  <c r="W189" i="6"/>
  <c r="K190" i="6"/>
  <c r="W190" i="6"/>
  <c r="K191" i="6"/>
  <c r="W191" i="6"/>
  <c r="K192" i="6"/>
  <c r="W192" i="6"/>
  <c r="K193" i="6"/>
  <c r="W193" i="6"/>
  <c r="K194" i="6"/>
  <c r="W194" i="6"/>
  <c r="K195" i="6"/>
  <c r="W195" i="6"/>
  <c r="K196" i="6"/>
  <c r="W196" i="6"/>
  <c r="K197" i="6"/>
  <c r="W197" i="6"/>
  <c r="K198" i="6"/>
  <c r="W198" i="6"/>
  <c r="K199" i="6"/>
  <c r="W199" i="6"/>
  <c r="K200" i="6"/>
  <c r="W200" i="6"/>
  <c r="K201" i="6"/>
  <c r="W201" i="6"/>
  <c r="K202" i="6"/>
  <c r="W202" i="6"/>
  <c r="K203" i="6"/>
  <c r="W203" i="6"/>
  <c r="K204" i="6"/>
  <c r="W204" i="6"/>
  <c r="K205" i="6"/>
  <c r="W205" i="6"/>
  <c r="K206" i="6"/>
  <c r="W206" i="6"/>
  <c r="K207" i="6"/>
  <c r="W207" i="6"/>
  <c r="K208" i="6"/>
  <c r="W208" i="6"/>
  <c r="K209" i="6"/>
  <c r="W209" i="6"/>
  <c r="K210" i="6"/>
  <c r="W210" i="6"/>
  <c r="K211" i="6"/>
  <c r="W211" i="6"/>
  <c r="K212" i="6"/>
  <c r="W212" i="6"/>
  <c r="K213" i="6"/>
  <c r="W213" i="6"/>
  <c r="K214" i="6"/>
  <c r="W214" i="6"/>
  <c r="K215" i="6"/>
  <c r="W215" i="6"/>
  <c r="K216" i="6"/>
  <c r="W216" i="6"/>
  <c r="K217" i="6"/>
  <c r="W217" i="6"/>
  <c r="K218" i="6"/>
  <c r="W218" i="6"/>
  <c r="K219" i="6"/>
  <c r="W219" i="6"/>
  <c r="K220" i="6"/>
  <c r="W220" i="6"/>
  <c r="K221" i="6"/>
  <c r="W221" i="6"/>
  <c r="K222" i="6"/>
  <c r="W222" i="6"/>
  <c r="K223" i="6"/>
  <c r="W223" i="6"/>
  <c r="K224" i="6"/>
  <c r="W224" i="6"/>
  <c r="K225" i="6"/>
  <c r="W225" i="6"/>
  <c r="K226" i="6"/>
  <c r="W226" i="6"/>
  <c r="K227" i="6"/>
  <c r="W227" i="6"/>
  <c r="K228" i="6"/>
  <c r="W228" i="6"/>
  <c r="K229" i="6"/>
  <c r="W229" i="6"/>
  <c r="K230" i="6"/>
  <c r="W230" i="6"/>
  <c r="K231" i="6"/>
  <c r="W231" i="6"/>
  <c r="K232" i="6"/>
  <c r="W232" i="6"/>
  <c r="K233" i="6"/>
  <c r="W233" i="6"/>
  <c r="K234" i="6"/>
  <c r="W234" i="6"/>
  <c r="K235" i="6"/>
  <c r="W235" i="6"/>
  <c r="K236" i="6"/>
  <c r="W236" i="6"/>
  <c r="K237" i="6"/>
  <c r="W237" i="6"/>
  <c r="K238" i="6"/>
  <c r="W238" i="6"/>
  <c r="K239" i="6"/>
  <c r="W239" i="6"/>
  <c r="K240" i="6"/>
  <c r="W240" i="6"/>
  <c r="K241" i="6"/>
  <c r="W241" i="6"/>
  <c r="K242" i="6"/>
  <c r="W242" i="6"/>
  <c r="K243" i="6"/>
  <c r="W243" i="6"/>
  <c r="K244" i="6"/>
  <c r="W244" i="6"/>
  <c r="K245" i="6"/>
  <c r="W245" i="6"/>
  <c r="K246" i="6"/>
  <c r="W246" i="6"/>
  <c r="K247" i="6"/>
  <c r="W247" i="6"/>
  <c r="K248" i="6"/>
  <c r="W248" i="6"/>
  <c r="K249" i="6"/>
  <c r="W249" i="6"/>
  <c r="K250" i="6"/>
  <c r="W250" i="6"/>
  <c r="K251" i="6"/>
  <c r="W251" i="6"/>
  <c r="K252" i="6"/>
  <c r="W252" i="6"/>
  <c r="K253" i="6"/>
  <c r="W253" i="6"/>
  <c r="K254" i="6"/>
  <c r="W254" i="6"/>
  <c r="K255" i="6"/>
  <c r="W255" i="6"/>
  <c r="K256" i="6"/>
  <c r="W256" i="6"/>
  <c r="K257" i="6"/>
  <c r="W257" i="6"/>
  <c r="K258" i="6"/>
  <c r="W258" i="6"/>
  <c r="K259" i="6"/>
  <c r="W259" i="6"/>
  <c r="K260" i="6"/>
  <c r="W260" i="6"/>
  <c r="K261" i="6"/>
  <c r="W261" i="6"/>
  <c r="K262" i="6"/>
  <c r="W262" i="6"/>
  <c r="K263" i="6"/>
  <c r="W263" i="6"/>
  <c r="K264" i="6"/>
  <c r="W264" i="6"/>
  <c r="K265" i="6"/>
  <c r="W265" i="6"/>
  <c r="K266" i="6"/>
  <c r="W266" i="6"/>
  <c r="K267" i="6"/>
  <c r="W267" i="6"/>
  <c r="K268" i="6"/>
  <c r="W268" i="6"/>
  <c r="K269" i="6"/>
  <c r="W269" i="6"/>
  <c r="K270" i="6"/>
  <c r="W270" i="6"/>
  <c r="K271" i="6"/>
  <c r="W271" i="6"/>
  <c r="K272" i="6"/>
  <c r="W272" i="6"/>
  <c r="K273" i="6"/>
  <c r="W273" i="6"/>
  <c r="K274" i="6"/>
  <c r="W274" i="6"/>
  <c r="K275" i="6"/>
  <c r="W275" i="6"/>
  <c r="K276" i="6"/>
  <c r="W276" i="6"/>
  <c r="K277" i="6"/>
  <c r="W277" i="6"/>
  <c r="K278" i="6"/>
  <c r="W278" i="6"/>
  <c r="K279" i="6"/>
  <c r="W279" i="6"/>
  <c r="K280" i="6"/>
  <c r="W280" i="6"/>
  <c r="K281" i="6"/>
  <c r="W281" i="6"/>
  <c r="K282" i="6"/>
  <c r="W282" i="6"/>
  <c r="K283" i="6"/>
  <c r="W283" i="6"/>
  <c r="K284" i="6"/>
  <c r="W284" i="6"/>
  <c r="K285" i="6"/>
  <c r="W285" i="6"/>
  <c r="K286" i="6"/>
  <c r="W286" i="6"/>
  <c r="K287" i="6"/>
  <c r="W287" i="6"/>
  <c r="K288" i="6"/>
  <c r="W288" i="6"/>
  <c r="K289" i="6"/>
  <c r="W289" i="6"/>
  <c r="K290" i="6"/>
  <c r="W290" i="6"/>
  <c r="K291" i="6"/>
  <c r="W291" i="6"/>
  <c r="K292" i="6"/>
  <c r="W292" i="6"/>
  <c r="K293" i="6"/>
  <c r="W293" i="6"/>
  <c r="K294" i="6"/>
  <c r="W294" i="6"/>
  <c r="K295" i="6"/>
  <c r="W295" i="6"/>
  <c r="K296" i="6"/>
  <c r="W296" i="6"/>
  <c r="K297" i="6"/>
  <c r="W297" i="6"/>
  <c r="K298" i="6"/>
  <c r="W298" i="6"/>
  <c r="K299" i="6"/>
  <c r="W299" i="6"/>
  <c r="K300" i="6"/>
  <c r="W300" i="6"/>
  <c r="K301" i="6"/>
  <c r="W301" i="6"/>
  <c r="K302" i="6"/>
  <c r="W302" i="6"/>
  <c r="K303" i="6"/>
  <c r="W303" i="6"/>
  <c r="K304" i="6"/>
  <c r="W304" i="6"/>
  <c r="K305" i="6"/>
  <c r="W305" i="6"/>
  <c r="K306" i="6"/>
  <c r="W306" i="6"/>
  <c r="K307" i="6"/>
  <c r="W307" i="6"/>
  <c r="K308" i="6"/>
  <c r="W308" i="6"/>
  <c r="K309" i="6"/>
  <c r="W309" i="6"/>
  <c r="K310" i="6"/>
  <c r="W310" i="6"/>
  <c r="K311" i="6"/>
  <c r="W311" i="6"/>
  <c r="K312" i="6"/>
  <c r="W312" i="6"/>
  <c r="K313" i="6"/>
  <c r="W313" i="6"/>
  <c r="K314" i="6"/>
  <c r="W314" i="6"/>
  <c r="K315" i="6"/>
  <c r="W315" i="6"/>
  <c r="K316" i="6"/>
  <c r="W316" i="6"/>
  <c r="K317" i="6"/>
  <c r="W317" i="6"/>
  <c r="K318" i="6"/>
  <c r="W318" i="6"/>
  <c r="K319" i="6"/>
  <c r="W319" i="6"/>
  <c r="K320" i="6"/>
  <c r="W320" i="6"/>
  <c r="K321" i="6"/>
  <c r="W321" i="6"/>
  <c r="K322" i="6"/>
  <c r="W322" i="6"/>
  <c r="K323" i="6"/>
  <c r="W323" i="6"/>
  <c r="K324" i="6"/>
  <c r="W324" i="6"/>
  <c r="K325" i="6"/>
  <c r="W325" i="6"/>
  <c r="K326" i="6"/>
  <c r="W326" i="6"/>
  <c r="K327" i="6"/>
  <c r="W327" i="6"/>
  <c r="K328" i="6"/>
  <c r="W328" i="6"/>
  <c r="K329" i="6"/>
  <c r="W329" i="6"/>
  <c r="K330" i="6"/>
  <c r="W330" i="6"/>
  <c r="K331" i="6"/>
  <c r="W331" i="6"/>
  <c r="K332" i="6"/>
  <c r="W332" i="6"/>
  <c r="K333" i="6"/>
  <c r="W333" i="6"/>
  <c r="K334" i="6"/>
  <c r="W334" i="6"/>
  <c r="K335" i="6"/>
  <c r="W335" i="6"/>
  <c r="K336" i="6"/>
  <c r="W336" i="6"/>
  <c r="K337" i="6"/>
  <c r="W337" i="6"/>
  <c r="K338" i="6"/>
  <c r="W338" i="6"/>
  <c r="K339" i="6"/>
  <c r="W339" i="6"/>
  <c r="K340" i="6"/>
  <c r="W340" i="6"/>
  <c r="K341" i="6"/>
  <c r="W341" i="6"/>
  <c r="K342" i="6"/>
  <c r="W342" i="6"/>
  <c r="K343" i="6"/>
  <c r="W343" i="6"/>
  <c r="K344" i="6"/>
  <c r="W344" i="6"/>
  <c r="K345" i="6"/>
  <c r="W345" i="6"/>
  <c r="K346" i="6"/>
  <c r="W346" i="6"/>
  <c r="K347" i="6"/>
  <c r="W347" i="6"/>
  <c r="K348" i="6"/>
  <c r="W348" i="6"/>
  <c r="K349" i="6"/>
  <c r="W349" i="6"/>
  <c r="K350" i="6"/>
  <c r="W350" i="6"/>
  <c r="K351" i="6"/>
  <c r="W351" i="6"/>
  <c r="K352" i="6"/>
  <c r="W352" i="6"/>
  <c r="K353" i="6"/>
  <c r="W353" i="6"/>
  <c r="K354" i="6"/>
  <c r="W354" i="6"/>
  <c r="K355" i="6"/>
  <c r="W355" i="6"/>
  <c r="K356" i="6"/>
  <c r="W356" i="6"/>
  <c r="K357" i="6"/>
  <c r="W357" i="6"/>
  <c r="K358" i="6"/>
  <c r="W358" i="6"/>
  <c r="K359" i="6"/>
  <c r="W359" i="6"/>
  <c r="K360" i="6"/>
  <c r="W360" i="6"/>
  <c r="K361" i="6"/>
  <c r="W361" i="6"/>
  <c r="K362" i="6"/>
  <c r="W362" i="6"/>
  <c r="K363" i="6"/>
  <c r="W363" i="6"/>
  <c r="K364" i="6"/>
  <c r="W364" i="6"/>
  <c r="K365" i="6"/>
  <c r="W365" i="6"/>
  <c r="K366" i="6"/>
  <c r="W366" i="6"/>
  <c r="K367" i="6"/>
  <c r="W367" i="6"/>
  <c r="K368" i="6"/>
  <c r="W368" i="6"/>
  <c r="K369" i="6"/>
  <c r="W369" i="6"/>
  <c r="K370" i="6"/>
  <c r="W370" i="6"/>
  <c r="K371" i="6"/>
  <c r="W371" i="6"/>
  <c r="K372" i="6"/>
  <c r="W372" i="6"/>
  <c r="K373" i="6"/>
  <c r="W373" i="6"/>
  <c r="K374" i="6"/>
  <c r="W374" i="6"/>
  <c r="K375" i="6"/>
  <c r="W375" i="6"/>
  <c r="K376" i="6"/>
  <c r="W376" i="6"/>
  <c r="K377" i="6"/>
  <c r="W377" i="6"/>
  <c r="K378" i="6"/>
  <c r="W378" i="6"/>
  <c r="K379" i="6"/>
  <c r="W379" i="6"/>
  <c r="K380" i="6"/>
  <c r="W380" i="6"/>
  <c r="K381" i="6"/>
  <c r="W381" i="6"/>
  <c r="K382" i="6"/>
  <c r="W382" i="6"/>
  <c r="K383" i="6"/>
  <c r="W383" i="6"/>
  <c r="K384" i="6"/>
  <c r="W384" i="6"/>
  <c r="K385" i="6"/>
  <c r="W385" i="6"/>
  <c r="K386" i="6"/>
  <c r="W386" i="6"/>
  <c r="K387" i="6"/>
  <c r="W387" i="6"/>
  <c r="K388" i="6"/>
  <c r="W388" i="6"/>
  <c r="K389" i="6"/>
  <c r="W389" i="6"/>
  <c r="K390" i="6"/>
  <c r="W390" i="6"/>
  <c r="K391" i="6"/>
  <c r="W391" i="6"/>
  <c r="K392" i="6"/>
  <c r="W392" i="6"/>
  <c r="K393" i="6"/>
  <c r="W393" i="6"/>
  <c r="K394" i="6"/>
  <c r="W394" i="6"/>
  <c r="K395" i="6"/>
  <c r="W395" i="6"/>
  <c r="K396" i="6"/>
  <c r="W396" i="6"/>
  <c r="K397" i="6"/>
  <c r="W397" i="6"/>
  <c r="K398" i="6"/>
  <c r="W398" i="6"/>
  <c r="K399" i="6"/>
  <c r="W399" i="6"/>
  <c r="K400" i="6"/>
  <c r="W400" i="6"/>
  <c r="K401" i="6"/>
  <c r="W401" i="6"/>
  <c r="K402" i="6"/>
  <c r="W402" i="6"/>
  <c r="K403" i="6"/>
  <c r="W403" i="6"/>
  <c r="K404" i="6"/>
  <c r="W404" i="6"/>
  <c r="K405" i="6"/>
  <c r="W405" i="6"/>
  <c r="K406" i="6"/>
  <c r="W406" i="6"/>
  <c r="K407" i="6"/>
  <c r="W407" i="6"/>
  <c r="K408" i="6"/>
  <c r="W408" i="6"/>
  <c r="K409" i="6"/>
  <c r="W409" i="6"/>
  <c r="K410" i="6"/>
  <c r="W410" i="6"/>
  <c r="K411" i="6"/>
  <c r="W411" i="6"/>
  <c r="K412" i="6"/>
  <c r="W412" i="6"/>
  <c r="K413" i="6"/>
  <c r="W413" i="6"/>
  <c r="K414" i="6"/>
  <c r="W414" i="6"/>
  <c r="K415" i="6"/>
  <c r="W415" i="6"/>
  <c r="K416" i="6"/>
  <c r="W416" i="6"/>
  <c r="K417" i="6"/>
  <c r="W417" i="6"/>
  <c r="K418" i="6"/>
  <c r="W418" i="6"/>
  <c r="K419" i="6"/>
  <c r="W419" i="6"/>
  <c r="K420" i="6"/>
  <c r="W420" i="6"/>
  <c r="K421" i="6"/>
  <c r="W421" i="6"/>
  <c r="K422" i="6"/>
  <c r="W422" i="6"/>
  <c r="K423" i="6"/>
  <c r="W423" i="6"/>
  <c r="K424" i="6"/>
  <c r="W424" i="6"/>
  <c r="K425" i="6"/>
  <c r="W425" i="6"/>
  <c r="K426" i="6"/>
  <c r="W426" i="6"/>
  <c r="K427" i="6"/>
  <c r="W427" i="6"/>
  <c r="K428" i="6"/>
  <c r="W428" i="6"/>
  <c r="K429" i="6"/>
  <c r="W429" i="6"/>
  <c r="K430" i="6"/>
  <c r="W430" i="6"/>
  <c r="K431" i="6"/>
  <c r="W431" i="6"/>
  <c r="K432" i="6"/>
  <c r="W432" i="6"/>
  <c r="K433" i="6"/>
  <c r="W433" i="6"/>
  <c r="K434" i="6"/>
  <c r="W434" i="6"/>
  <c r="K435" i="6"/>
  <c r="W435" i="6"/>
  <c r="K436" i="6"/>
  <c r="W436" i="6"/>
  <c r="K437" i="6"/>
  <c r="W437" i="6"/>
  <c r="K438" i="6"/>
  <c r="W438" i="6"/>
  <c r="K439" i="6"/>
  <c r="W439" i="6"/>
  <c r="K440" i="6"/>
  <c r="W440" i="6"/>
  <c r="K441" i="6"/>
  <c r="W441" i="6"/>
  <c r="K442" i="6"/>
  <c r="W442" i="6"/>
  <c r="K443" i="6"/>
  <c r="W443" i="6"/>
  <c r="K444" i="6"/>
  <c r="W444" i="6"/>
  <c r="K445" i="6"/>
  <c r="W445" i="6"/>
  <c r="K446" i="6"/>
  <c r="W446" i="6"/>
  <c r="K447" i="6"/>
  <c r="W447" i="6"/>
  <c r="K448" i="6"/>
  <c r="W448" i="6"/>
  <c r="K449" i="6"/>
  <c r="W449" i="6"/>
  <c r="K450" i="6"/>
  <c r="W450" i="6"/>
  <c r="K451" i="6"/>
  <c r="W451" i="6"/>
  <c r="K452" i="6"/>
  <c r="W452" i="6"/>
  <c r="K453" i="6"/>
  <c r="W453" i="6"/>
  <c r="K454" i="6"/>
  <c r="W454" i="6"/>
  <c r="K455" i="6"/>
  <c r="W455" i="6"/>
  <c r="K456" i="6"/>
  <c r="W456" i="6"/>
  <c r="K457" i="6"/>
  <c r="W457" i="6"/>
  <c r="K458" i="6"/>
  <c r="W458" i="6"/>
  <c r="K459" i="6"/>
  <c r="W459" i="6"/>
  <c r="K460" i="6"/>
  <c r="W460" i="6"/>
  <c r="K461" i="6"/>
  <c r="W461" i="6"/>
  <c r="K462" i="6"/>
  <c r="W462" i="6"/>
  <c r="K463" i="6"/>
  <c r="W463" i="6"/>
  <c r="K464" i="6"/>
  <c r="W464" i="6"/>
  <c r="K465" i="6"/>
  <c r="W465" i="6"/>
  <c r="K466" i="6"/>
  <c r="W466" i="6"/>
  <c r="K467" i="6"/>
  <c r="W467" i="6"/>
  <c r="K468" i="6"/>
  <c r="W468" i="6"/>
  <c r="K469" i="6"/>
  <c r="W469" i="6"/>
  <c r="K470" i="6"/>
  <c r="W470" i="6"/>
  <c r="K471" i="6"/>
  <c r="W471" i="6"/>
  <c r="K472" i="6"/>
  <c r="W472" i="6"/>
  <c r="K473" i="6"/>
  <c r="W473" i="6"/>
  <c r="K474" i="6"/>
  <c r="W474" i="6"/>
  <c r="K475" i="6"/>
  <c r="W475" i="6"/>
  <c r="K476" i="6"/>
  <c r="W476" i="6"/>
  <c r="K477" i="6"/>
  <c r="W477" i="6"/>
  <c r="K478" i="6"/>
  <c r="W478" i="6"/>
  <c r="K479" i="6"/>
  <c r="W479" i="6"/>
  <c r="K480" i="6"/>
  <c r="W480" i="6"/>
  <c r="K481" i="6"/>
  <c r="W481" i="6"/>
  <c r="K482" i="6"/>
  <c r="W482" i="6"/>
  <c r="K483" i="6"/>
  <c r="W483" i="6"/>
  <c r="K484" i="6"/>
  <c r="W484" i="6"/>
  <c r="K485" i="6"/>
  <c r="W485" i="6"/>
  <c r="K486" i="6"/>
  <c r="W486" i="6"/>
  <c r="K487" i="6"/>
  <c r="W487" i="6"/>
  <c r="K488" i="6"/>
  <c r="W488" i="6"/>
  <c r="K489" i="6"/>
  <c r="W489" i="6"/>
  <c r="K490" i="6"/>
  <c r="W490" i="6"/>
  <c r="K491" i="6"/>
  <c r="W491" i="6"/>
  <c r="K492" i="6"/>
  <c r="W492" i="6"/>
  <c r="K493" i="6"/>
  <c r="W493" i="6"/>
  <c r="K494" i="6"/>
  <c r="W494" i="6"/>
  <c r="K495" i="6"/>
  <c r="W495" i="6"/>
  <c r="K496" i="6"/>
  <c r="W496" i="6"/>
  <c r="K497" i="6"/>
  <c r="W497" i="6"/>
  <c r="K498" i="6"/>
  <c r="W498" i="6"/>
  <c r="K499" i="6"/>
  <c r="W499" i="6"/>
  <c r="K500" i="6"/>
  <c r="W500" i="6"/>
  <c r="K501" i="6"/>
  <c r="W501" i="6"/>
  <c r="K502" i="6"/>
  <c r="W502" i="6"/>
  <c r="K503" i="6"/>
  <c r="W503" i="6"/>
  <c r="K504" i="6"/>
  <c r="W504" i="6"/>
  <c r="K505" i="6"/>
  <c r="W505" i="6"/>
  <c r="K506" i="6"/>
  <c r="W506" i="6"/>
  <c r="K507" i="6"/>
  <c r="W507" i="6"/>
  <c r="K508" i="6"/>
  <c r="W508" i="6"/>
  <c r="K509" i="6"/>
  <c r="W509" i="6"/>
  <c r="K510" i="6"/>
  <c r="W510" i="6"/>
  <c r="K511" i="6"/>
  <c r="W511" i="6"/>
  <c r="K512" i="6"/>
  <c r="W512" i="6"/>
  <c r="K513" i="6"/>
  <c r="W513" i="6"/>
  <c r="K514" i="6"/>
  <c r="W514" i="6"/>
  <c r="K515" i="6"/>
  <c r="W515" i="6"/>
  <c r="K516" i="6"/>
  <c r="W516" i="6"/>
  <c r="K517" i="6"/>
  <c r="W517" i="6"/>
  <c r="K518" i="6"/>
  <c r="W518" i="6"/>
  <c r="K519" i="6"/>
  <c r="W519" i="6"/>
  <c r="K520" i="6"/>
  <c r="W520" i="6"/>
  <c r="K521" i="6"/>
  <c r="W521" i="6"/>
  <c r="K522" i="6"/>
  <c r="W522" i="6"/>
  <c r="K523" i="6"/>
  <c r="W523" i="6"/>
  <c r="K524" i="6"/>
  <c r="W524" i="6"/>
  <c r="K525" i="6"/>
  <c r="W525" i="6"/>
  <c r="K526" i="6"/>
  <c r="W526" i="6"/>
  <c r="K527" i="6"/>
  <c r="W527" i="6"/>
  <c r="K528" i="6"/>
  <c r="W528" i="6"/>
  <c r="K529" i="6"/>
  <c r="W529" i="6"/>
  <c r="K530" i="6"/>
  <c r="W530" i="6"/>
  <c r="K531" i="6"/>
  <c r="W531" i="6"/>
  <c r="K532" i="6"/>
  <c r="W532" i="6"/>
  <c r="K533" i="6"/>
  <c r="W533" i="6"/>
  <c r="K534" i="6"/>
  <c r="W534" i="6"/>
  <c r="K535" i="6"/>
  <c r="W535" i="6"/>
  <c r="K536" i="6"/>
  <c r="W536" i="6"/>
  <c r="K537" i="6"/>
  <c r="W537" i="6"/>
  <c r="K538" i="6"/>
  <c r="W538" i="6"/>
  <c r="K539" i="6"/>
  <c r="W539" i="6"/>
  <c r="K540" i="6"/>
  <c r="W540" i="6"/>
  <c r="K541" i="6"/>
  <c r="W541" i="6"/>
  <c r="K542" i="6"/>
  <c r="W542" i="6"/>
  <c r="K543" i="6"/>
  <c r="W543" i="6"/>
  <c r="K544" i="6"/>
  <c r="W544" i="6"/>
  <c r="K545" i="6"/>
  <c r="W545" i="6"/>
  <c r="K546" i="6"/>
  <c r="W546" i="6"/>
  <c r="K547" i="6"/>
  <c r="W547" i="6"/>
  <c r="K548" i="6"/>
  <c r="W548" i="6"/>
  <c r="K549" i="6"/>
  <c r="W549" i="6"/>
  <c r="K550" i="6"/>
  <c r="W550" i="6"/>
  <c r="K551" i="6"/>
  <c r="W551" i="6"/>
  <c r="K552" i="6"/>
  <c r="W552" i="6"/>
  <c r="K553" i="6"/>
  <c r="W553" i="6"/>
  <c r="K554" i="6"/>
  <c r="W554" i="6"/>
  <c r="K555" i="6"/>
  <c r="W555" i="6"/>
  <c r="K556" i="6"/>
  <c r="W556" i="6"/>
  <c r="K557" i="6"/>
  <c r="W557" i="6"/>
  <c r="K558" i="6"/>
  <c r="W558" i="6"/>
  <c r="K559" i="6"/>
  <c r="W559" i="6"/>
  <c r="K560" i="6"/>
  <c r="W560" i="6"/>
  <c r="K561" i="6"/>
  <c r="W561" i="6"/>
  <c r="K562" i="6"/>
  <c r="W562" i="6"/>
  <c r="K563" i="6"/>
  <c r="W563" i="6"/>
  <c r="K564" i="6"/>
  <c r="W564" i="6"/>
  <c r="K565" i="6"/>
  <c r="W565" i="6"/>
  <c r="K566" i="6"/>
  <c r="W566" i="6"/>
  <c r="K567" i="6"/>
  <c r="W567" i="6"/>
  <c r="K568" i="6"/>
  <c r="W568" i="6"/>
  <c r="K569" i="6"/>
  <c r="W569" i="6"/>
  <c r="K570" i="6"/>
  <c r="W570" i="6"/>
  <c r="K571" i="6"/>
  <c r="W571" i="6"/>
  <c r="K572" i="6"/>
  <c r="W572" i="6"/>
  <c r="K573" i="6"/>
  <c r="W573" i="6"/>
  <c r="K574" i="6"/>
  <c r="W574" i="6"/>
  <c r="K575" i="6"/>
  <c r="W575" i="6"/>
  <c r="K576" i="6"/>
  <c r="W576" i="6"/>
  <c r="K577" i="6"/>
  <c r="W577" i="6"/>
  <c r="K578" i="6"/>
  <c r="W578" i="6"/>
  <c r="K579" i="6"/>
  <c r="W579" i="6"/>
  <c r="K580" i="6"/>
  <c r="W580" i="6"/>
  <c r="K581" i="6"/>
  <c r="W581" i="6"/>
  <c r="K582" i="6"/>
  <c r="W582" i="6"/>
  <c r="K583" i="6"/>
  <c r="W583" i="6"/>
  <c r="K584" i="6"/>
  <c r="W584" i="6"/>
  <c r="K585" i="6"/>
  <c r="W585" i="6"/>
  <c r="K586" i="6"/>
  <c r="W586" i="6"/>
  <c r="K587" i="6"/>
  <c r="W587" i="6"/>
  <c r="K588" i="6"/>
  <c r="W588" i="6"/>
  <c r="K589" i="6"/>
  <c r="W589" i="6"/>
  <c r="K590" i="6"/>
  <c r="W590" i="6"/>
  <c r="K591" i="6"/>
  <c r="W591" i="6"/>
  <c r="K592" i="6"/>
  <c r="W592" i="6"/>
  <c r="K593" i="6"/>
  <c r="W593" i="6"/>
  <c r="K594" i="6"/>
  <c r="W594" i="6"/>
  <c r="K595" i="6"/>
  <c r="W595" i="6"/>
  <c r="K596" i="6"/>
  <c r="W596" i="6"/>
  <c r="K597" i="6"/>
  <c r="W597" i="6"/>
  <c r="K598" i="6"/>
  <c r="W598" i="6"/>
  <c r="K599" i="6"/>
  <c r="W599" i="6"/>
  <c r="K600" i="6"/>
  <c r="W600" i="6"/>
  <c r="K601" i="6"/>
  <c r="W601" i="6"/>
  <c r="K602" i="6"/>
  <c r="W602" i="6"/>
  <c r="K603" i="6"/>
  <c r="W603" i="6"/>
  <c r="K604" i="6"/>
  <c r="W604" i="6"/>
  <c r="K605" i="6"/>
  <c r="W605" i="6"/>
  <c r="K606" i="6"/>
  <c r="W606" i="6"/>
  <c r="K607" i="6"/>
  <c r="W607" i="6"/>
  <c r="K608" i="6"/>
  <c r="W608" i="6"/>
  <c r="K609" i="6"/>
  <c r="W609" i="6"/>
  <c r="K610" i="6"/>
  <c r="W610" i="6"/>
  <c r="K611" i="6"/>
  <c r="W611" i="6"/>
  <c r="K612" i="6"/>
  <c r="W612" i="6"/>
  <c r="K613" i="6"/>
  <c r="W613" i="6"/>
  <c r="K614" i="6"/>
  <c r="W614" i="6"/>
  <c r="K615" i="6"/>
  <c r="W615" i="6"/>
  <c r="K616" i="6"/>
  <c r="W616" i="6"/>
  <c r="K617" i="6"/>
  <c r="W617" i="6"/>
  <c r="K618" i="6"/>
  <c r="W618" i="6"/>
  <c r="K619" i="6"/>
  <c r="W619" i="6"/>
  <c r="K620" i="6"/>
  <c r="W620" i="6"/>
  <c r="K621" i="6"/>
  <c r="W621" i="6"/>
  <c r="K622" i="6"/>
  <c r="W622" i="6"/>
  <c r="K623" i="6"/>
  <c r="W623" i="6"/>
  <c r="K624" i="6"/>
  <c r="W624" i="6"/>
  <c r="K625" i="6"/>
  <c r="W625" i="6"/>
  <c r="K626" i="6"/>
  <c r="W626" i="6"/>
  <c r="K627" i="6"/>
  <c r="W627" i="6"/>
  <c r="K628" i="6"/>
  <c r="W628" i="6"/>
  <c r="K629" i="6"/>
  <c r="W629" i="6"/>
  <c r="K630" i="6"/>
  <c r="W630" i="6"/>
  <c r="K631" i="6"/>
  <c r="W631" i="6"/>
  <c r="K632" i="6"/>
  <c r="W632" i="6"/>
  <c r="K633" i="6"/>
  <c r="W633" i="6"/>
  <c r="K634" i="6"/>
  <c r="W634" i="6"/>
  <c r="K635" i="6"/>
  <c r="W635" i="6"/>
  <c r="K636" i="6"/>
  <c r="W636" i="6"/>
  <c r="K637" i="6"/>
  <c r="W637" i="6"/>
  <c r="K638" i="6"/>
  <c r="W638" i="6"/>
  <c r="K639" i="6"/>
  <c r="W639" i="6"/>
  <c r="K640" i="6"/>
  <c r="W640" i="6"/>
  <c r="K641" i="6"/>
  <c r="W641" i="6"/>
  <c r="K642" i="6"/>
  <c r="W642" i="6"/>
  <c r="K643" i="6"/>
  <c r="W643" i="6"/>
  <c r="K644" i="6"/>
  <c r="W644" i="6"/>
  <c r="K645" i="6"/>
  <c r="W645" i="6"/>
  <c r="K646" i="6"/>
  <c r="W646" i="6"/>
  <c r="K647" i="6"/>
  <c r="W647" i="6"/>
  <c r="K648" i="6"/>
  <c r="W648" i="6"/>
  <c r="K649" i="6"/>
  <c r="W649" i="6"/>
  <c r="K650" i="6"/>
  <c r="W650" i="6"/>
  <c r="K651" i="6"/>
  <c r="W651" i="6"/>
  <c r="K652" i="6"/>
  <c r="W652" i="6"/>
  <c r="K653" i="6"/>
  <c r="W653" i="6"/>
  <c r="K654" i="6"/>
  <c r="W654" i="6"/>
  <c r="K655" i="6"/>
  <c r="W655" i="6"/>
  <c r="K656" i="6"/>
  <c r="W656" i="6"/>
  <c r="K657" i="6"/>
  <c r="W657" i="6"/>
  <c r="K658" i="6"/>
  <c r="W658" i="6"/>
  <c r="K659" i="6"/>
  <c r="W659" i="6"/>
  <c r="K660" i="6"/>
  <c r="W660" i="6"/>
  <c r="K661" i="6"/>
  <c r="W661" i="6"/>
  <c r="K662" i="6"/>
  <c r="W662" i="6"/>
  <c r="K663" i="6"/>
  <c r="W663" i="6"/>
  <c r="K664" i="6"/>
  <c r="W664" i="6"/>
  <c r="K665" i="6"/>
  <c r="W665" i="6"/>
  <c r="K666" i="6"/>
  <c r="W666" i="6"/>
  <c r="K667" i="6"/>
  <c r="W667" i="6"/>
  <c r="K668" i="6"/>
  <c r="W668" i="6"/>
  <c r="K669" i="6"/>
  <c r="W669" i="6"/>
  <c r="K670" i="6"/>
  <c r="W670" i="6"/>
  <c r="K671" i="6"/>
  <c r="W671" i="6"/>
  <c r="K672" i="6"/>
  <c r="W672" i="6"/>
  <c r="K673" i="6"/>
  <c r="W673" i="6"/>
  <c r="K674" i="6"/>
  <c r="W674" i="6"/>
  <c r="K675" i="6"/>
  <c r="W675" i="6"/>
  <c r="K676" i="6"/>
  <c r="W676" i="6"/>
  <c r="K677" i="6"/>
  <c r="W677" i="6"/>
  <c r="K678" i="6"/>
  <c r="W678" i="6"/>
  <c r="K679" i="6"/>
  <c r="W679" i="6"/>
  <c r="K680" i="6"/>
  <c r="W680" i="6"/>
  <c r="K681" i="6"/>
  <c r="W681" i="6"/>
  <c r="K682" i="6"/>
  <c r="W682" i="6"/>
  <c r="K683" i="6"/>
  <c r="W683" i="6"/>
  <c r="K684" i="6"/>
  <c r="W684" i="6"/>
  <c r="K685" i="6"/>
  <c r="W685" i="6"/>
  <c r="K686" i="6"/>
  <c r="W686" i="6"/>
  <c r="K687" i="6"/>
  <c r="W687" i="6"/>
  <c r="K688" i="6"/>
  <c r="W688" i="6"/>
  <c r="K689" i="6"/>
  <c r="W689" i="6"/>
  <c r="K690" i="6"/>
  <c r="W690" i="6"/>
  <c r="K691" i="6"/>
  <c r="W691" i="6"/>
  <c r="K692" i="6"/>
  <c r="W692" i="6"/>
  <c r="K693" i="6"/>
  <c r="W693" i="6"/>
  <c r="K694" i="6"/>
  <c r="W694" i="6"/>
  <c r="K695" i="6"/>
  <c r="W695" i="6"/>
  <c r="K696" i="6"/>
  <c r="W696" i="6"/>
  <c r="K697" i="6"/>
  <c r="W697" i="6"/>
  <c r="K698" i="6"/>
  <c r="W698" i="6"/>
  <c r="K699" i="6"/>
  <c r="W699" i="6"/>
  <c r="K700" i="6"/>
  <c r="W700" i="6"/>
  <c r="K701" i="6"/>
  <c r="W701" i="6"/>
  <c r="K702" i="6"/>
  <c r="W702" i="6"/>
  <c r="K703" i="6"/>
  <c r="W703" i="6"/>
  <c r="K704" i="6"/>
  <c r="W704" i="6"/>
  <c r="K705" i="6"/>
  <c r="W705" i="6"/>
  <c r="K706" i="6"/>
  <c r="W706" i="6"/>
  <c r="K707" i="6"/>
  <c r="W707" i="6"/>
  <c r="K708" i="6"/>
  <c r="W708" i="6"/>
  <c r="K709" i="6"/>
  <c r="W709" i="6"/>
  <c r="K710" i="6"/>
  <c r="W710" i="6"/>
  <c r="K711" i="6"/>
  <c r="W711" i="6"/>
  <c r="K712" i="6"/>
  <c r="W712" i="6"/>
  <c r="K713" i="6"/>
  <c r="W713" i="6"/>
  <c r="K714" i="6"/>
  <c r="W714" i="6"/>
  <c r="K715" i="6"/>
  <c r="W715" i="6"/>
  <c r="K716" i="6"/>
  <c r="W716" i="6"/>
  <c r="K717" i="6"/>
  <c r="W717" i="6"/>
  <c r="K718" i="6"/>
  <c r="W718" i="6"/>
  <c r="K719" i="6"/>
  <c r="W719" i="6"/>
  <c r="K720" i="6"/>
  <c r="W720" i="6"/>
  <c r="K721" i="6"/>
  <c r="W721" i="6"/>
  <c r="K722" i="6"/>
  <c r="W722" i="6"/>
  <c r="K723" i="6"/>
  <c r="W723" i="6"/>
  <c r="K724" i="6"/>
  <c r="W724" i="6"/>
  <c r="K725" i="6"/>
  <c r="W725" i="6"/>
  <c r="K726" i="6"/>
  <c r="W726" i="6"/>
  <c r="K727" i="6"/>
  <c r="W727" i="6"/>
  <c r="K728" i="6"/>
  <c r="W728" i="6"/>
  <c r="K729" i="6"/>
  <c r="W729" i="6"/>
  <c r="K730" i="6"/>
  <c r="W730" i="6"/>
  <c r="K731" i="6"/>
  <c r="W731" i="6"/>
  <c r="K732" i="6"/>
  <c r="W732" i="6"/>
  <c r="K733" i="6"/>
  <c r="W733" i="6"/>
  <c r="K734" i="6"/>
  <c r="W734" i="6"/>
  <c r="K735" i="6"/>
  <c r="W735" i="6"/>
  <c r="K736" i="6"/>
  <c r="W736" i="6"/>
  <c r="K737" i="6"/>
  <c r="W737" i="6"/>
  <c r="K738" i="6"/>
  <c r="W738" i="6"/>
  <c r="K739" i="6"/>
  <c r="W739" i="6"/>
  <c r="K740" i="6"/>
  <c r="W740" i="6"/>
  <c r="K741" i="6"/>
  <c r="W741" i="6"/>
  <c r="K742" i="6"/>
  <c r="W742" i="6"/>
  <c r="K743" i="6"/>
  <c r="W743" i="6"/>
  <c r="K744" i="6"/>
  <c r="W744" i="6"/>
  <c r="K745" i="6"/>
  <c r="W745" i="6"/>
  <c r="K746" i="6"/>
  <c r="W746" i="6"/>
  <c r="K747" i="6"/>
  <c r="W747" i="6"/>
  <c r="K748" i="6"/>
  <c r="W748" i="6"/>
  <c r="K749" i="6"/>
  <c r="W749" i="6"/>
  <c r="K750" i="6"/>
  <c r="W750" i="6"/>
  <c r="K751" i="6"/>
  <c r="W751" i="6"/>
  <c r="K752" i="6"/>
  <c r="W752" i="6"/>
  <c r="K753" i="6"/>
  <c r="W753" i="6"/>
  <c r="K754" i="6"/>
  <c r="W754" i="6"/>
  <c r="K755" i="6"/>
  <c r="W755" i="6"/>
  <c r="K756" i="6"/>
  <c r="W756" i="6"/>
  <c r="C8" i="6"/>
  <c r="U8" i="6"/>
  <c r="C9" i="6"/>
  <c r="U9" i="6"/>
  <c r="C10" i="6"/>
  <c r="U10" i="6"/>
  <c r="C11" i="6"/>
  <c r="U11" i="6"/>
  <c r="C12" i="6"/>
  <c r="U12" i="6"/>
  <c r="C13" i="6"/>
  <c r="U13" i="6"/>
  <c r="C14" i="6"/>
  <c r="U14" i="6"/>
  <c r="C15" i="6"/>
  <c r="U15" i="6"/>
  <c r="C16" i="6"/>
  <c r="U16" i="6"/>
  <c r="C17" i="6"/>
  <c r="U17" i="6"/>
  <c r="C18" i="6"/>
  <c r="U18" i="6"/>
  <c r="C19" i="6"/>
  <c r="U19" i="6"/>
  <c r="C20" i="6"/>
  <c r="U20" i="6"/>
  <c r="C21" i="6"/>
  <c r="U21" i="6"/>
  <c r="C22" i="6"/>
  <c r="U22" i="6"/>
  <c r="C23" i="6"/>
  <c r="U23" i="6"/>
  <c r="C24" i="6"/>
  <c r="U24" i="6"/>
  <c r="C25" i="6"/>
  <c r="U25" i="6"/>
  <c r="C26" i="6"/>
  <c r="U26" i="6"/>
  <c r="C27" i="6"/>
  <c r="U27" i="6"/>
  <c r="C28" i="6"/>
  <c r="U28" i="6"/>
  <c r="C29" i="6"/>
  <c r="U29" i="6"/>
  <c r="C30" i="6"/>
  <c r="U30" i="6"/>
  <c r="C31" i="6"/>
  <c r="U31" i="6"/>
  <c r="C32" i="6"/>
  <c r="U32" i="6"/>
  <c r="C33" i="6"/>
  <c r="U33" i="6"/>
  <c r="C34" i="6"/>
  <c r="U34" i="6"/>
  <c r="C35" i="6"/>
  <c r="U35" i="6"/>
  <c r="C36" i="6"/>
  <c r="U36" i="6"/>
  <c r="C37" i="6"/>
  <c r="U37" i="6"/>
  <c r="C38" i="6"/>
  <c r="U38" i="6"/>
  <c r="C39" i="6"/>
  <c r="U39" i="6"/>
  <c r="C40" i="6"/>
  <c r="U40" i="6"/>
  <c r="C41" i="6"/>
  <c r="U41" i="6"/>
  <c r="C42" i="6"/>
  <c r="U42" i="6"/>
  <c r="C43" i="6"/>
  <c r="U43" i="6"/>
  <c r="C44" i="6"/>
  <c r="U44" i="6"/>
  <c r="C45" i="6"/>
  <c r="U45" i="6"/>
  <c r="C46" i="6"/>
  <c r="U46" i="6"/>
  <c r="C47" i="6"/>
  <c r="U47" i="6"/>
  <c r="C48" i="6"/>
  <c r="U48" i="6"/>
  <c r="C49" i="6"/>
  <c r="U49" i="6"/>
  <c r="C50" i="6"/>
  <c r="U50" i="6"/>
  <c r="C51" i="6"/>
  <c r="U51" i="6"/>
  <c r="C52" i="6"/>
  <c r="U52" i="6"/>
  <c r="C53" i="6"/>
  <c r="U53" i="6"/>
  <c r="C54" i="6"/>
  <c r="U54" i="6"/>
  <c r="C55" i="6"/>
  <c r="U55" i="6"/>
  <c r="C56" i="6"/>
  <c r="U56" i="6"/>
  <c r="C57" i="6"/>
  <c r="U57" i="6"/>
  <c r="C58" i="6"/>
  <c r="U58" i="6"/>
  <c r="C59" i="6"/>
  <c r="U59" i="6"/>
  <c r="C60" i="6"/>
  <c r="U60" i="6"/>
  <c r="C61" i="6"/>
  <c r="U61" i="6"/>
  <c r="C62" i="6"/>
  <c r="U62" i="6"/>
  <c r="C63" i="6"/>
  <c r="U63" i="6"/>
  <c r="C64" i="6"/>
  <c r="U64" i="6"/>
  <c r="C65" i="6"/>
  <c r="U65" i="6"/>
  <c r="C66" i="6"/>
  <c r="U66" i="6"/>
  <c r="C67" i="6"/>
  <c r="U67" i="6"/>
  <c r="C68" i="6"/>
  <c r="U68" i="6"/>
  <c r="C69" i="6"/>
  <c r="U69" i="6"/>
  <c r="C70" i="6"/>
  <c r="U70" i="6"/>
  <c r="C71" i="6"/>
  <c r="U71" i="6"/>
  <c r="C72" i="6"/>
  <c r="U72" i="6"/>
  <c r="C73" i="6"/>
  <c r="U73" i="6"/>
  <c r="C74" i="6"/>
  <c r="U74" i="6"/>
  <c r="C75" i="6"/>
  <c r="U75" i="6"/>
  <c r="C76" i="6"/>
  <c r="U76" i="6"/>
  <c r="C77" i="6"/>
  <c r="U77" i="6"/>
  <c r="C78" i="6"/>
  <c r="U78" i="6"/>
  <c r="C79" i="6"/>
  <c r="U79" i="6"/>
  <c r="C80" i="6"/>
  <c r="U80" i="6"/>
  <c r="C81" i="6"/>
  <c r="U81" i="6"/>
  <c r="C82" i="6"/>
  <c r="U82" i="6"/>
  <c r="C83" i="6"/>
  <c r="U83" i="6"/>
  <c r="C84" i="6"/>
  <c r="U84" i="6"/>
  <c r="C85" i="6"/>
  <c r="U85" i="6"/>
  <c r="C86" i="6"/>
  <c r="U86" i="6"/>
  <c r="C87" i="6"/>
  <c r="U87" i="6"/>
  <c r="C88" i="6"/>
  <c r="U88" i="6"/>
  <c r="C89" i="6"/>
  <c r="U89" i="6"/>
  <c r="C90" i="6"/>
  <c r="U90" i="6"/>
  <c r="C91" i="6"/>
  <c r="U91" i="6"/>
  <c r="C92" i="6"/>
  <c r="U92" i="6"/>
  <c r="C93" i="6"/>
  <c r="U93" i="6"/>
  <c r="C94" i="6"/>
  <c r="U94" i="6"/>
  <c r="C95" i="6"/>
  <c r="U95" i="6"/>
  <c r="C96" i="6"/>
  <c r="U96" i="6"/>
  <c r="C97" i="6"/>
  <c r="U97" i="6"/>
  <c r="C98" i="6"/>
  <c r="U98" i="6"/>
  <c r="C99" i="6"/>
  <c r="U99" i="6"/>
  <c r="C100" i="6"/>
  <c r="U100" i="6"/>
  <c r="C101" i="6"/>
  <c r="U101" i="6"/>
  <c r="C102" i="6"/>
  <c r="U102" i="6"/>
  <c r="C103" i="6"/>
  <c r="U103" i="6"/>
  <c r="C104" i="6"/>
  <c r="U104" i="6"/>
  <c r="C105" i="6"/>
  <c r="U105" i="6"/>
  <c r="C106" i="6"/>
  <c r="U106" i="6"/>
  <c r="C107" i="6"/>
  <c r="U107" i="6"/>
  <c r="C108" i="6"/>
  <c r="U108" i="6"/>
  <c r="C109" i="6"/>
  <c r="U109" i="6"/>
  <c r="C110" i="6"/>
  <c r="U110" i="6"/>
  <c r="C111" i="6"/>
  <c r="U111" i="6"/>
  <c r="C112" i="6"/>
  <c r="U112" i="6"/>
  <c r="C113" i="6"/>
  <c r="U113" i="6"/>
  <c r="C114" i="6"/>
  <c r="U114" i="6"/>
  <c r="C115" i="6"/>
  <c r="U115" i="6"/>
  <c r="C116" i="6"/>
  <c r="U116" i="6"/>
  <c r="C117" i="6"/>
  <c r="U117" i="6"/>
  <c r="C118" i="6"/>
  <c r="U118" i="6"/>
  <c r="C119" i="6"/>
  <c r="U119" i="6"/>
  <c r="C120" i="6"/>
  <c r="U120" i="6"/>
  <c r="C121" i="6"/>
  <c r="U121" i="6"/>
  <c r="C122" i="6"/>
  <c r="U122" i="6"/>
  <c r="C123" i="6"/>
  <c r="U123" i="6"/>
  <c r="C124" i="6"/>
  <c r="U124" i="6"/>
  <c r="C125" i="6"/>
  <c r="U125" i="6"/>
  <c r="C126" i="6"/>
  <c r="U126" i="6"/>
  <c r="C127" i="6"/>
  <c r="U127" i="6"/>
  <c r="C128" i="6"/>
  <c r="U128" i="6"/>
  <c r="C129" i="6"/>
  <c r="U129" i="6"/>
  <c r="C130" i="6"/>
  <c r="U130" i="6"/>
  <c r="C131" i="6"/>
  <c r="U131" i="6"/>
  <c r="C132" i="6"/>
  <c r="U132" i="6"/>
  <c r="C133" i="6"/>
  <c r="U133" i="6"/>
  <c r="C134" i="6"/>
  <c r="U134" i="6"/>
  <c r="C135" i="6"/>
  <c r="U135" i="6"/>
  <c r="C136" i="6"/>
  <c r="U136" i="6"/>
  <c r="C137" i="6"/>
  <c r="U137" i="6"/>
  <c r="C138" i="6"/>
  <c r="U138" i="6"/>
  <c r="C139" i="6"/>
  <c r="U139" i="6"/>
  <c r="C140" i="6"/>
  <c r="U140" i="6"/>
  <c r="C141" i="6"/>
  <c r="U141" i="6"/>
  <c r="C142" i="6"/>
  <c r="U142" i="6"/>
  <c r="C143" i="6"/>
  <c r="U143" i="6"/>
  <c r="C144" i="6"/>
  <c r="U144" i="6"/>
  <c r="C145" i="6"/>
  <c r="U145" i="6"/>
  <c r="C146" i="6"/>
  <c r="U146" i="6"/>
  <c r="C147" i="6"/>
  <c r="U147" i="6"/>
  <c r="C148" i="6"/>
  <c r="U148" i="6"/>
  <c r="C149" i="6"/>
  <c r="U149" i="6"/>
  <c r="C150" i="6"/>
  <c r="U150" i="6"/>
  <c r="C151" i="6"/>
  <c r="U151" i="6"/>
  <c r="C152" i="6"/>
  <c r="U152" i="6"/>
  <c r="C153" i="6"/>
  <c r="U153" i="6"/>
  <c r="C154" i="6"/>
  <c r="U154" i="6"/>
  <c r="C155" i="6"/>
  <c r="U155" i="6"/>
  <c r="C156" i="6"/>
  <c r="U156" i="6"/>
  <c r="C157" i="6"/>
  <c r="U157" i="6"/>
  <c r="C158" i="6"/>
  <c r="U158" i="6"/>
  <c r="C159" i="6"/>
  <c r="U159" i="6"/>
  <c r="C160" i="6"/>
  <c r="U160" i="6"/>
  <c r="C161" i="6"/>
  <c r="U161" i="6"/>
  <c r="C162" i="6"/>
  <c r="U162" i="6"/>
  <c r="C163" i="6"/>
  <c r="U163" i="6"/>
  <c r="C164" i="6"/>
  <c r="U164" i="6"/>
  <c r="C165" i="6"/>
  <c r="U165" i="6"/>
  <c r="C166" i="6"/>
  <c r="U166" i="6"/>
  <c r="C167" i="6"/>
  <c r="U167" i="6"/>
  <c r="C168" i="6"/>
  <c r="U168" i="6"/>
  <c r="C169" i="6"/>
  <c r="U169" i="6"/>
  <c r="C170" i="6"/>
  <c r="U170" i="6"/>
  <c r="C171" i="6"/>
  <c r="U171" i="6"/>
  <c r="C172" i="6"/>
  <c r="U172" i="6"/>
  <c r="C173" i="6"/>
  <c r="U173" i="6"/>
  <c r="C174" i="6"/>
  <c r="U174" i="6"/>
  <c r="C175" i="6"/>
  <c r="U175" i="6"/>
  <c r="C176" i="6"/>
  <c r="U176" i="6"/>
  <c r="C177" i="6"/>
  <c r="U177" i="6"/>
  <c r="C178" i="6"/>
  <c r="U178" i="6"/>
  <c r="C179" i="6"/>
  <c r="U179" i="6"/>
  <c r="C180" i="6"/>
  <c r="U180" i="6"/>
  <c r="C181" i="6"/>
  <c r="U181" i="6"/>
  <c r="C182" i="6"/>
  <c r="U182" i="6"/>
  <c r="C183" i="6"/>
  <c r="U183" i="6"/>
  <c r="C184" i="6"/>
  <c r="U184" i="6"/>
  <c r="C185" i="6"/>
  <c r="U185" i="6"/>
  <c r="C186" i="6"/>
  <c r="U186" i="6"/>
  <c r="C187" i="6"/>
  <c r="U187" i="6"/>
  <c r="C188" i="6"/>
  <c r="U188" i="6"/>
  <c r="C189" i="6"/>
  <c r="U189" i="6"/>
  <c r="C190" i="6"/>
  <c r="U190" i="6"/>
  <c r="C191" i="6"/>
  <c r="U191" i="6"/>
  <c r="C192" i="6"/>
  <c r="U192" i="6"/>
  <c r="C193" i="6"/>
  <c r="U193" i="6"/>
  <c r="C194" i="6"/>
  <c r="U194" i="6"/>
  <c r="C195" i="6"/>
  <c r="U195" i="6"/>
  <c r="C196" i="6"/>
  <c r="U196" i="6"/>
  <c r="C197" i="6"/>
  <c r="U197" i="6"/>
  <c r="C198" i="6"/>
  <c r="U198" i="6"/>
  <c r="C199" i="6"/>
  <c r="U199" i="6"/>
  <c r="C200" i="6"/>
  <c r="U200" i="6"/>
  <c r="C201" i="6"/>
  <c r="U201" i="6"/>
  <c r="C202" i="6"/>
  <c r="U202" i="6"/>
  <c r="C203" i="6"/>
  <c r="U203" i="6"/>
  <c r="C204" i="6"/>
  <c r="U204" i="6"/>
  <c r="C205" i="6"/>
  <c r="U205" i="6"/>
  <c r="C206" i="6"/>
  <c r="U206" i="6"/>
  <c r="C207" i="6"/>
  <c r="U207" i="6"/>
  <c r="C208" i="6"/>
  <c r="U208" i="6"/>
  <c r="C209" i="6"/>
  <c r="U209" i="6"/>
  <c r="C210" i="6"/>
  <c r="U210" i="6"/>
  <c r="C211" i="6"/>
  <c r="U211" i="6"/>
  <c r="C212" i="6"/>
  <c r="U212" i="6"/>
  <c r="C213" i="6"/>
  <c r="U213" i="6"/>
  <c r="C214" i="6"/>
  <c r="U214" i="6"/>
  <c r="C215" i="6"/>
  <c r="U215" i="6"/>
  <c r="C216" i="6"/>
  <c r="U216" i="6"/>
  <c r="C217" i="6"/>
  <c r="U217" i="6"/>
  <c r="C218" i="6"/>
  <c r="U218" i="6"/>
  <c r="C219" i="6"/>
  <c r="U219" i="6"/>
  <c r="C220" i="6"/>
  <c r="U220" i="6"/>
  <c r="C221" i="6"/>
  <c r="U221" i="6"/>
  <c r="C222" i="6"/>
  <c r="U222" i="6"/>
  <c r="C223" i="6"/>
  <c r="U223" i="6"/>
  <c r="C224" i="6"/>
  <c r="U224" i="6"/>
  <c r="C225" i="6"/>
  <c r="U225" i="6"/>
  <c r="C226" i="6"/>
  <c r="U226" i="6"/>
  <c r="C227" i="6"/>
  <c r="U227" i="6"/>
  <c r="C228" i="6"/>
  <c r="U228" i="6"/>
  <c r="C229" i="6"/>
  <c r="U229" i="6"/>
  <c r="C230" i="6"/>
  <c r="U230" i="6"/>
  <c r="C231" i="6"/>
  <c r="U231" i="6"/>
  <c r="C232" i="6"/>
  <c r="U232" i="6"/>
  <c r="C233" i="6"/>
  <c r="U233" i="6"/>
  <c r="C234" i="6"/>
  <c r="U234" i="6"/>
  <c r="C235" i="6"/>
  <c r="U235" i="6"/>
  <c r="C236" i="6"/>
  <c r="U236" i="6"/>
  <c r="C237" i="6"/>
  <c r="U237" i="6"/>
  <c r="C238" i="6"/>
  <c r="U238" i="6"/>
  <c r="C239" i="6"/>
  <c r="U239" i="6"/>
  <c r="C240" i="6"/>
  <c r="U240" i="6"/>
  <c r="C241" i="6"/>
  <c r="U241" i="6"/>
  <c r="C242" i="6"/>
  <c r="U242" i="6"/>
  <c r="C243" i="6"/>
  <c r="U243" i="6"/>
  <c r="C244" i="6"/>
  <c r="U244" i="6"/>
  <c r="C245" i="6"/>
  <c r="U245" i="6"/>
  <c r="C246" i="6"/>
  <c r="U246" i="6"/>
  <c r="C247" i="6"/>
  <c r="U247" i="6"/>
  <c r="C248" i="6"/>
  <c r="U248" i="6"/>
  <c r="C249" i="6"/>
  <c r="U249" i="6"/>
  <c r="C250" i="6"/>
  <c r="U250" i="6"/>
  <c r="C251" i="6"/>
  <c r="U251" i="6"/>
  <c r="C252" i="6"/>
  <c r="U252" i="6"/>
  <c r="C253" i="6"/>
  <c r="U253" i="6"/>
  <c r="C254" i="6"/>
  <c r="U254" i="6"/>
  <c r="C255" i="6"/>
  <c r="U255" i="6"/>
  <c r="C256" i="6"/>
  <c r="U256" i="6"/>
  <c r="C257" i="6"/>
  <c r="U257" i="6"/>
  <c r="C258" i="6"/>
  <c r="U258" i="6"/>
  <c r="C259" i="6"/>
  <c r="U259" i="6"/>
  <c r="C260" i="6"/>
  <c r="U260" i="6"/>
  <c r="C261" i="6"/>
  <c r="U261" i="6"/>
  <c r="C262" i="6"/>
  <c r="U262" i="6"/>
  <c r="C263" i="6"/>
  <c r="U263" i="6"/>
  <c r="C264" i="6"/>
  <c r="U264" i="6"/>
  <c r="C265" i="6"/>
  <c r="U265" i="6"/>
  <c r="C266" i="6"/>
  <c r="U266" i="6"/>
  <c r="C267" i="6"/>
  <c r="U267" i="6"/>
  <c r="C268" i="6"/>
  <c r="U268" i="6"/>
  <c r="C269" i="6"/>
  <c r="U269" i="6"/>
  <c r="C270" i="6"/>
  <c r="U270" i="6"/>
  <c r="C271" i="6"/>
  <c r="U271" i="6"/>
  <c r="C272" i="6"/>
  <c r="U272" i="6"/>
  <c r="C273" i="6"/>
  <c r="U273" i="6"/>
  <c r="C274" i="6"/>
  <c r="U274" i="6"/>
  <c r="C275" i="6"/>
  <c r="U275" i="6"/>
  <c r="C276" i="6"/>
  <c r="U276" i="6"/>
  <c r="C277" i="6"/>
  <c r="U277" i="6"/>
  <c r="C278" i="6"/>
  <c r="U278" i="6"/>
  <c r="C279" i="6"/>
  <c r="U279" i="6"/>
  <c r="C280" i="6"/>
  <c r="U280" i="6"/>
  <c r="C281" i="6"/>
  <c r="U281" i="6"/>
  <c r="C282" i="6"/>
  <c r="U282" i="6"/>
  <c r="C283" i="6"/>
  <c r="U283" i="6"/>
  <c r="C284" i="6"/>
  <c r="U284" i="6"/>
  <c r="C285" i="6"/>
  <c r="U285" i="6"/>
  <c r="C286" i="6"/>
  <c r="U286" i="6"/>
  <c r="C287" i="6"/>
  <c r="U287" i="6"/>
  <c r="C288" i="6"/>
  <c r="U288" i="6"/>
  <c r="C289" i="6"/>
  <c r="U289" i="6"/>
  <c r="C290" i="6"/>
  <c r="U290" i="6"/>
  <c r="C291" i="6"/>
  <c r="U291" i="6"/>
  <c r="C292" i="6"/>
  <c r="U292" i="6"/>
  <c r="C293" i="6"/>
  <c r="U293" i="6"/>
  <c r="C294" i="6"/>
  <c r="U294" i="6"/>
  <c r="C295" i="6"/>
  <c r="U295" i="6"/>
  <c r="C296" i="6"/>
  <c r="U296" i="6"/>
  <c r="C297" i="6"/>
  <c r="U297" i="6"/>
  <c r="C298" i="6"/>
  <c r="U298" i="6"/>
  <c r="C299" i="6"/>
  <c r="U299" i="6"/>
  <c r="C300" i="6"/>
  <c r="U300" i="6"/>
  <c r="C301" i="6"/>
  <c r="U301" i="6"/>
  <c r="C302" i="6"/>
  <c r="U302" i="6"/>
  <c r="C303" i="6"/>
  <c r="U303" i="6"/>
  <c r="C304" i="6"/>
  <c r="U304" i="6"/>
  <c r="C305" i="6"/>
  <c r="U305" i="6"/>
  <c r="C306" i="6"/>
  <c r="U306" i="6"/>
  <c r="C307" i="6"/>
  <c r="U307" i="6"/>
  <c r="C308" i="6"/>
  <c r="U308" i="6"/>
  <c r="C309" i="6"/>
  <c r="U309" i="6"/>
  <c r="C310" i="6"/>
  <c r="U310" i="6"/>
  <c r="C311" i="6"/>
  <c r="U311" i="6"/>
  <c r="C312" i="6"/>
  <c r="U312" i="6"/>
  <c r="C313" i="6"/>
  <c r="U313" i="6"/>
  <c r="C314" i="6"/>
  <c r="U314" i="6"/>
  <c r="C315" i="6"/>
  <c r="U315" i="6"/>
  <c r="C316" i="6"/>
  <c r="U316" i="6"/>
  <c r="C317" i="6"/>
  <c r="U317" i="6"/>
  <c r="C318" i="6"/>
  <c r="U318" i="6"/>
  <c r="C319" i="6"/>
  <c r="U319" i="6"/>
  <c r="C320" i="6"/>
  <c r="U320" i="6"/>
  <c r="C321" i="6"/>
  <c r="U321" i="6"/>
  <c r="C322" i="6"/>
  <c r="U322" i="6"/>
  <c r="C323" i="6"/>
  <c r="U323" i="6"/>
  <c r="C324" i="6"/>
  <c r="U324" i="6"/>
  <c r="C325" i="6"/>
  <c r="U325" i="6"/>
  <c r="C326" i="6"/>
  <c r="U326" i="6"/>
  <c r="C327" i="6"/>
  <c r="U327" i="6"/>
  <c r="C328" i="6"/>
  <c r="U328" i="6"/>
  <c r="C329" i="6"/>
  <c r="U329" i="6"/>
  <c r="C330" i="6"/>
  <c r="U330" i="6"/>
  <c r="C331" i="6"/>
  <c r="U331" i="6"/>
  <c r="C332" i="6"/>
  <c r="U332" i="6"/>
  <c r="C333" i="6"/>
  <c r="U333" i="6"/>
  <c r="C334" i="6"/>
  <c r="U334" i="6"/>
  <c r="C335" i="6"/>
  <c r="U335" i="6"/>
  <c r="C336" i="6"/>
  <c r="U336" i="6"/>
  <c r="C337" i="6"/>
  <c r="U337" i="6"/>
  <c r="C338" i="6"/>
  <c r="U338" i="6"/>
  <c r="C339" i="6"/>
  <c r="U339" i="6"/>
  <c r="C340" i="6"/>
  <c r="U340" i="6"/>
  <c r="C341" i="6"/>
  <c r="U341" i="6"/>
  <c r="C342" i="6"/>
  <c r="U342" i="6"/>
  <c r="C343" i="6"/>
  <c r="U343" i="6"/>
  <c r="C344" i="6"/>
  <c r="U344" i="6"/>
  <c r="C345" i="6"/>
  <c r="U345" i="6"/>
  <c r="C346" i="6"/>
  <c r="U346" i="6"/>
  <c r="C347" i="6"/>
  <c r="U347" i="6"/>
  <c r="C348" i="6"/>
  <c r="U348" i="6"/>
  <c r="C349" i="6"/>
  <c r="U349" i="6"/>
  <c r="C350" i="6"/>
  <c r="U350" i="6"/>
  <c r="C351" i="6"/>
  <c r="U351" i="6"/>
  <c r="C352" i="6"/>
  <c r="U352" i="6"/>
  <c r="C353" i="6"/>
  <c r="U353" i="6"/>
  <c r="C354" i="6"/>
  <c r="U354" i="6"/>
  <c r="C355" i="6"/>
  <c r="U355" i="6"/>
  <c r="C356" i="6"/>
  <c r="U356" i="6"/>
  <c r="C357" i="6"/>
  <c r="U357" i="6"/>
  <c r="C358" i="6"/>
  <c r="U358" i="6"/>
  <c r="C359" i="6"/>
  <c r="U359" i="6"/>
  <c r="C360" i="6"/>
  <c r="U360" i="6"/>
  <c r="C361" i="6"/>
  <c r="U361" i="6"/>
  <c r="C362" i="6"/>
  <c r="U362" i="6"/>
  <c r="C363" i="6"/>
  <c r="U363" i="6"/>
  <c r="C364" i="6"/>
  <c r="U364" i="6"/>
  <c r="C365" i="6"/>
  <c r="U365" i="6"/>
  <c r="C366" i="6"/>
  <c r="U366" i="6"/>
  <c r="C367" i="6"/>
  <c r="U367" i="6"/>
  <c r="C368" i="6"/>
  <c r="U368" i="6"/>
  <c r="C369" i="6"/>
  <c r="U369" i="6"/>
  <c r="C370" i="6"/>
  <c r="U370" i="6"/>
  <c r="C371" i="6"/>
  <c r="U371" i="6"/>
  <c r="C372" i="6"/>
  <c r="U372" i="6"/>
  <c r="C373" i="6"/>
  <c r="U373" i="6"/>
  <c r="C374" i="6"/>
  <c r="U374" i="6"/>
  <c r="C375" i="6"/>
  <c r="U375" i="6"/>
  <c r="C376" i="6"/>
  <c r="U376" i="6"/>
  <c r="C377" i="6"/>
  <c r="U377" i="6"/>
  <c r="C378" i="6"/>
  <c r="U378" i="6"/>
  <c r="C379" i="6"/>
  <c r="U379" i="6"/>
  <c r="C380" i="6"/>
  <c r="U380" i="6"/>
  <c r="C381" i="6"/>
  <c r="U381" i="6"/>
  <c r="C382" i="6"/>
  <c r="U382" i="6"/>
  <c r="C383" i="6"/>
  <c r="U383" i="6"/>
  <c r="C384" i="6"/>
  <c r="U384" i="6"/>
  <c r="C385" i="6"/>
  <c r="U385" i="6"/>
  <c r="C386" i="6"/>
  <c r="U386" i="6"/>
  <c r="C387" i="6"/>
  <c r="U387" i="6"/>
  <c r="C388" i="6"/>
  <c r="U388" i="6"/>
  <c r="C389" i="6"/>
  <c r="U389" i="6"/>
  <c r="C390" i="6"/>
  <c r="U390" i="6"/>
  <c r="C391" i="6"/>
  <c r="U391" i="6"/>
  <c r="C392" i="6"/>
  <c r="U392" i="6"/>
  <c r="C393" i="6"/>
  <c r="U393" i="6"/>
  <c r="C394" i="6"/>
  <c r="U394" i="6"/>
  <c r="C395" i="6"/>
  <c r="U395" i="6"/>
  <c r="C396" i="6"/>
  <c r="U396" i="6"/>
  <c r="C397" i="6"/>
  <c r="U397" i="6"/>
  <c r="C398" i="6"/>
  <c r="U398" i="6"/>
  <c r="C399" i="6"/>
  <c r="U399" i="6"/>
  <c r="C400" i="6"/>
  <c r="U400" i="6"/>
  <c r="C401" i="6"/>
  <c r="U401" i="6"/>
  <c r="C402" i="6"/>
  <c r="U402" i="6"/>
  <c r="C403" i="6"/>
  <c r="U403" i="6"/>
  <c r="C404" i="6"/>
  <c r="U404" i="6"/>
  <c r="C405" i="6"/>
  <c r="U405" i="6"/>
  <c r="C406" i="6"/>
  <c r="U406" i="6"/>
  <c r="C407" i="6"/>
  <c r="U407" i="6"/>
  <c r="C408" i="6"/>
  <c r="U408" i="6"/>
  <c r="C409" i="6"/>
  <c r="U409" i="6"/>
  <c r="C410" i="6"/>
  <c r="U410" i="6"/>
  <c r="C411" i="6"/>
  <c r="U411" i="6"/>
  <c r="C412" i="6"/>
  <c r="U412" i="6"/>
  <c r="C413" i="6"/>
  <c r="U413" i="6"/>
  <c r="C414" i="6"/>
  <c r="U414" i="6"/>
  <c r="C415" i="6"/>
  <c r="U415" i="6"/>
  <c r="C416" i="6"/>
  <c r="U416" i="6"/>
  <c r="C417" i="6"/>
  <c r="U417" i="6"/>
  <c r="C418" i="6"/>
  <c r="U418" i="6"/>
  <c r="C419" i="6"/>
  <c r="U419" i="6"/>
  <c r="C420" i="6"/>
  <c r="U420" i="6"/>
  <c r="C421" i="6"/>
  <c r="U421" i="6"/>
  <c r="C422" i="6"/>
  <c r="U422" i="6"/>
  <c r="C423" i="6"/>
  <c r="U423" i="6"/>
  <c r="C424" i="6"/>
  <c r="U424" i="6"/>
  <c r="C425" i="6"/>
  <c r="U425" i="6"/>
  <c r="C426" i="6"/>
  <c r="U426" i="6"/>
  <c r="C427" i="6"/>
  <c r="U427" i="6"/>
  <c r="C428" i="6"/>
  <c r="U428" i="6"/>
  <c r="C429" i="6"/>
  <c r="U429" i="6"/>
  <c r="C430" i="6"/>
  <c r="U430" i="6"/>
  <c r="C431" i="6"/>
  <c r="U431" i="6"/>
  <c r="C432" i="6"/>
  <c r="U432" i="6"/>
  <c r="C433" i="6"/>
  <c r="U433" i="6"/>
  <c r="C434" i="6"/>
  <c r="U434" i="6"/>
  <c r="C435" i="6"/>
  <c r="U435" i="6"/>
  <c r="C436" i="6"/>
  <c r="U436" i="6"/>
  <c r="C437" i="6"/>
  <c r="U437" i="6"/>
  <c r="C438" i="6"/>
  <c r="U438" i="6"/>
  <c r="C439" i="6"/>
  <c r="U439" i="6"/>
  <c r="C440" i="6"/>
  <c r="U440" i="6"/>
  <c r="C441" i="6"/>
  <c r="U441" i="6"/>
  <c r="C442" i="6"/>
  <c r="U442" i="6"/>
  <c r="C443" i="6"/>
  <c r="U443" i="6"/>
  <c r="C444" i="6"/>
  <c r="U444" i="6"/>
  <c r="C445" i="6"/>
  <c r="U445" i="6"/>
  <c r="C446" i="6"/>
  <c r="U446" i="6"/>
  <c r="C447" i="6"/>
  <c r="U447" i="6"/>
  <c r="C448" i="6"/>
  <c r="U448" i="6"/>
  <c r="C449" i="6"/>
  <c r="U449" i="6"/>
  <c r="C450" i="6"/>
  <c r="U450" i="6"/>
  <c r="C451" i="6"/>
  <c r="U451" i="6"/>
  <c r="C452" i="6"/>
  <c r="U452" i="6"/>
  <c r="C453" i="6"/>
  <c r="U453" i="6"/>
  <c r="C454" i="6"/>
  <c r="U454" i="6"/>
  <c r="C455" i="6"/>
  <c r="U455" i="6"/>
  <c r="C456" i="6"/>
  <c r="U456" i="6"/>
  <c r="C457" i="6"/>
  <c r="U457" i="6"/>
  <c r="C458" i="6"/>
  <c r="U458" i="6"/>
  <c r="C459" i="6"/>
  <c r="U459" i="6"/>
  <c r="C460" i="6"/>
  <c r="U460" i="6"/>
  <c r="C461" i="6"/>
  <c r="U461" i="6"/>
  <c r="C462" i="6"/>
  <c r="U462" i="6"/>
  <c r="C463" i="6"/>
  <c r="U463" i="6"/>
  <c r="C464" i="6"/>
  <c r="U464" i="6"/>
  <c r="C465" i="6"/>
  <c r="U465" i="6"/>
  <c r="C466" i="6"/>
  <c r="U466" i="6"/>
  <c r="C467" i="6"/>
  <c r="U467" i="6"/>
  <c r="C468" i="6"/>
  <c r="U468" i="6"/>
  <c r="C469" i="6"/>
  <c r="U469" i="6"/>
  <c r="C470" i="6"/>
  <c r="U470" i="6"/>
  <c r="C471" i="6"/>
  <c r="U471" i="6"/>
  <c r="C472" i="6"/>
  <c r="U472" i="6"/>
  <c r="C473" i="6"/>
  <c r="U473" i="6"/>
  <c r="C474" i="6"/>
  <c r="U474" i="6"/>
  <c r="C475" i="6"/>
  <c r="U475" i="6"/>
  <c r="C476" i="6"/>
  <c r="U476" i="6"/>
  <c r="C477" i="6"/>
  <c r="U477" i="6"/>
  <c r="C478" i="6"/>
  <c r="U478" i="6"/>
  <c r="C479" i="6"/>
  <c r="U479" i="6"/>
  <c r="C480" i="6"/>
  <c r="U480" i="6"/>
  <c r="C481" i="6"/>
  <c r="U481" i="6"/>
  <c r="C482" i="6"/>
  <c r="U482" i="6"/>
  <c r="C483" i="6"/>
  <c r="U483" i="6"/>
  <c r="C484" i="6"/>
  <c r="U484" i="6"/>
  <c r="C485" i="6"/>
  <c r="U485" i="6"/>
  <c r="C486" i="6"/>
  <c r="U486" i="6"/>
  <c r="C487" i="6"/>
  <c r="U487" i="6"/>
  <c r="C488" i="6"/>
  <c r="U488" i="6"/>
  <c r="C489" i="6"/>
  <c r="U489" i="6"/>
  <c r="C490" i="6"/>
  <c r="U490" i="6"/>
  <c r="C491" i="6"/>
  <c r="U491" i="6"/>
  <c r="C492" i="6"/>
  <c r="U492" i="6"/>
  <c r="C493" i="6"/>
  <c r="U493" i="6"/>
  <c r="C494" i="6"/>
  <c r="U494" i="6"/>
  <c r="C495" i="6"/>
  <c r="U495" i="6"/>
  <c r="C496" i="6"/>
  <c r="U496" i="6"/>
  <c r="C497" i="6"/>
  <c r="U497" i="6"/>
  <c r="C498" i="6"/>
  <c r="U498" i="6"/>
  <c r="C499" i="6"/>
  <c r="U499" i="6"/>
  <c r="C500" i="6"/>
  <c r="U500" i="6"/>
  <c r="C501" i="6"/>
  <c r="U501" i="6"/>
  <c r="C502" i="6"/>
  <c r="U502" i="6"/>
  <c r="C503" i="6"/>
  <c r="U503" i="6"/>
  <c r="C504" i="6"/>
  <c r="U504" i="6"/>
  <c r="C505" i="6"/>
  <c r="U505" i="6"/>
  <c r="C506" i="6"/>
  <c r="U506" i="6"/>
  <c r="C507" i="6"/>
  <c r="U507" i="6"/>
  <c r="C508" i="6"/>
  <c r="U508" i="6"/>
  <c r="C509" i="6"/>
  <c r="U509" i="6"/>
  <c r="C510" i="6"/>
  <c r="U510" i="6"/>
  <c r="C511" i="6"/>
  <c r="U511" i="6"/>
  <c r="C512" i="6"/>
  <c r="U512" i="6"/>
  <c r="C513" i="6"/>
  <c r="U513" i="6"/>
  <c r="C514" i="6"/>
  <c r="U514" i="6"/>
  <c r="C515" i="6"/>
  <c r="U515" i="6"/>
  <c r="C516" i="6"/>
  <c r="U516" i="6"/>
  <c r="C517" i="6"/>
  <c r="U517" i="6"/>
  <c r="C518" i="6"/>
  <c r="U518" i="6"/>
  <c r="C519" i="6"/>
  <c r="U519" i="6"/>
  <c r="C520" i="6"/>
  <c r="U520" i="6"/>
  <c r="C521" i="6"/>
  <c r="U521" i="6"/>
  <c r="C522" i="6"/>
  <c r="U522" i="6"/>
  <c r="C523" i="6"/>
  <c r="U523" i="6"/>
  <c r="C524" i="6"/>
  <c r="U524" i="6"/>
  <c r="C525" i="6"/>
  <c r="U525" i="6"/>
  <c r="C526" i="6"/>
  <c r="U526" i="6"/>
  <c r="C527" i="6"/>
  <c r="U527" i="6"/>
  <c r="C528" i="6"/>
  <c r="U528" i="6"/>
  <c r="C529" i="6"/>
  <c r="U529" i="6"/>
  <c r="C530" i="6"/>
  <c r="U530" i="6"/>
  <c r="C531" i="6"/>
  <c r="U531" i="6"/>
  <c r="C532" i="6"/>
  <c r="U532" i="6"/>
  <c r="C533" i="6"/>
  <c r="U533" i="6"/>
  <c r="C534" i="6"/>
  <c r="U534" i="6"/>
  <c r="C535" i="6"/>
  <c r="U535" i="6"/>
  <c r="C536" i="6"/>
  <c r="U536" i="6"/>
  <c r="C537" i="6"/>
  <c r="U537" i="6"/>
  <c r="C538" i="6"/>
  <c r="U538" i="6"/>
  <c r="C539" i="6"/>
  <c r="U539" i="6"/>
  <c r="C540" i="6"/>
  <c r="U540" i="6"/>
  <c r="C541" i="6"/>
  <c r="U541" i="6"/>
  <c r="C542" i="6"/>
  <c r="U542" i="6"/>
  <c r="C543" i="6"/>
  <c r="U543" i="6"/>
  <c r="C544" i="6"/>
  <c r="U544" i="6"/>
  <c r="C545" i="6"/>
  <c r="U545" i="6"/>
  <c r="C546" i="6"/>
  <c r="U546" i="6"/>
  <c r="C547" i="6"/>
  <c r="U547" i="6"/>
  <c r="C548" i="6"/>
  <c r="U548" i="6"/>
  <c r="C549" i="6"/>
  <c r="U549" i="6"/>
  <c r="C550" i="6"/>
  <c r="U550" i="6"/>
  <c r="C551" i="6"/>
  <c r="U551" i="6"/>
  <c r="C552" i="6"/>
  <c r="U552" i="6"/>
  <c r="C553" i="6"/>
  <c r="U553" i="6"/>
  <c r="C554" i="6"/>
  <c r="U554" i="6"/>
  <c r="C555" i="6"/>
  <c r="U555" i="6"/>
  <c r="C556" i="6"/>
  <c r="U556" i="6"/>
  <c r="C557" i="6"/>
  <c r="U557" i="6"/>
  <c r="C558" i="6"/>
  <c r="U558" i="6"/>
  <c r="C559" i="6"/>
  <c r="U559" i="6"/>
  <c r="C560" i="6"/>
  <c r="U560" i="6"/>
  <c r="C561" i="6"/>
  <c r="U561" i="6"/>
  <c r="C562" i="6"/>
  <c r="U562" i="6"/>
  <c r="C563" i="6"/>
  <c r="U563" i="6"/>
  <c r="C564" i="6"/>
  <c r="U564" i="6"/>
  <c r="C565" i="6"/>
  <c r="U565" i="6"/>
  <c r="C566" i="6"/>
  <c r="U566" i="6"/>
  <c r="C567" i="6"/>
  <c r="U567" i="6"/>
  <c r="C568" i="6"/>
  <c r="U568" i="6"/>
  <c r="C569" i="6"/>
  <c r="U569" i="6"/>
  <c r="C570" i="6"/>
  <c r="U570" i="6"/>
  <c r="C571" i="6"/>
  <c r="U571" i="6"/>
  <c r="C572" i="6"/>
  <c r="U572" i="6"/>
  <c r="C573" i="6"/>
  <c r="U573" i="6"/>
  <c r="C574" i="6"/>
  <c r="U574" i="6"/>
  <c r="C575" i="6"/>
  <c r="U575" i="6"/>
  <c r="C576" i="6"/>
  <c r="U576" i="6"/>
  <c r="C577" i="6"/>
  <c r="U577" i="6"/>
  <c r="C578" i="6"/>
  <c r="U578" i="6"/>
  <c r="C579" i="6"/>
  <c r="U579" i="6"/>
  <c r="C580" i="6"/>
  <c r="U580" i="6"/>
  <c r="C581" i="6"/>
  <c r="U581" i="6"/>
  <c r="C582" i="6"/>
  <c r="U582" i="6"/>
  <c r="C583" i="6"/>
  <c r="U583" i="6"/>
  <c r="C584" i="6"/>
  <c r="U584" i="6"/>
  <c r="C585" i="6"/>
  <c r="U585" i="6"/>
  <c r="C586" i="6"/>
  <c r="U586" i="6"/>
  <c r="C587" i="6"/>
  <c r="U587" i="6"/>
  <c r="C588" i="6"/>
  <c r="U588" i="6"/>
  <c r="C589" i="6"/>
  <c r="U589" i="6"/>
  <c r="C590" i="6"/>
  <c r="U590" i="6"/>
  <c r="C591" i="6"/>
  <c r="U591" i="6"/>
  <c r="C592" i="6"/>
  <c r="U592" i="6"/>
  <c r="C593" i="6"/>
  <c r="U593" i="6"/>
  <c r="C594" i="6"/>
  <c r="U594" i="6"/>
  <c r="C595" i="6"/>
  <c r="U595" i="6"/>
  <c r="C596" i="6"/>
  <c r="U596" i="6"/>
  <c r="C597" i="6"/>
  <c r="U597" i="6"/>
  <c r="C598" i="6"/>
  <c r="U598" i="6"/>
  <c r="C599" i="6"/>
  <c r="U599" i="6"/>
  <c r="C600" i="6"/>
  <c r="U600" i="6"/>
  <c r="C601" i="6"/>
  <c r="U601" i="6"/>
  <c r="C602" i="6"/>
  <c r="U602" i="6"/>
  <c r="C603" i="6"/>
  <c r="U603" i="6"/>
  <c r="C604" i="6"/>
  <c r="U604" i="6"/>
  <c r="C605" i="6"/>
  <c r="U605" i="6"/>
  <c r="C606" i="6"/>
  <c r="U606" i="6"/>
  <c r="C607" i="6"/>
  <c r="U607" i="6"/>
  <c r="C608" i="6"/>
  <c r="U608" i="6"/>
  <c r="C609" i="6"/>
  <c r="U609" i="6"/>
  <c r="C610" i="6"/>
  <c r="U610" i="6"/>
  <c r="C611" i="6"/>
  <c r="U611" i="6"/>
  <c r="C612" i="6"/>
  <c r="U612" i="6"/>
  <c r="C613" i="6"/>
  <c r="U613" i="6"/>
  <c r="C614" i="6"/>
  <c r="U614" i="6"/>
  <c r="C615" i="6"/>
  <c r="U615" i="6"/>
  <c r="C616" i="6"/>
  <c r="U616" i="6"/>
  <c r="C617" i="6"/>
  <c r="U617" i="6"/>
  <c r="C618" i="6"/>
  <c r="U618" i="6"/>
  <c r="C619" i="6"/>
  <c r="U619" i="6"/>
  <c r="C620" i="6"/>
  <c r="U620" i="6"/>
  <c r="C621" i="6"/>
  <c r="U621" i="6"/>
  <c r="C622" i="6"/>
  <c r="U622" i="6"/>
  <c r="C623" i="6"/>
  <c r="U623" i="6"/>
  <c r="C624" i="6"/>
  <c r="U624" i="6"/>
  <c r="C625" i="6"/>
  <c r="U625" i="6"/>
  <c r="C626" i="6"/>
  <c r="U626" i="6"/>
  <c r="C627" i="6"/>
  <c r="U627" i="6"/>
  <c r="C628" i="6"/>
  <c r="U628" i="6"/>
  <c r="C629" i="6"/>
  <c r="U629" i="6"/>
  <c r="C630" i="6"/>
  <c r="U630" i="6"/>
  <c r="C631" i="6"/>
  <c r="U631" i="6"/>
  <c r="C632" i="6"/>
  <c r="U632" i="6"/>
  <c r="C633" i="6"/>
  <c r="U633" i="6"/>
  <c r="C634" i="6"/>
  <c r="U634" i="6"/>
  <c r="C635" i="6"/>
  <c r="U635" i="6"/>
  <c r="C636" i="6"/>
  <c r="U636" i="6"/>
  <c r="C637" i="6"/>
  <c r="U637" i="6"/>
  <c r="C638" i="6"/>
  <c r="U638" i="6"/>
  <c r="C639" i="6"/>
  <c r="U639" i="6"/>
  <c r="C640" i="6"/>
  <c r="U640" i="6"/>
  <c r="C641" i="6"/>
  <c r="U641" i="6"/>
  <c r="C642" i="6"/>
  <c r="U642" i="6"/>
  <c r="C643" i="6"/>
  <c r="U643" i="6"/>
  <c r="C644" i="6"/>
  <c r="U644" i="6"/>
  <c r="C645" i="6"/>
  <c r="U645" i="6"/>
  <c r="C646" i="6"/>
  <c r="U646" i="6"/>
  <c r="C647" i="6"/>
  <c r="U647" i="6"/>
  <c r="C648" i="6"/>
  <c r="U648" i="6"/>
  <c r="C649" i="6"/>
  <c r="U649" i="6"/>
  <c r="C650" i="6"/>
  <c r="U650" i="6"/>
  <c r="C651" i="6"/>
  <c r="U651" i="6"/>
  <c r="C652" i="6"/>
  <c r="U652" i="6"/>
  <c r="C653" i="6"/>
  <c r="U653" i="6"/>
  <c r="C654" i="6"/>
  <c r="U654" i="6"/>
  <c r="C655" i="6"/>
  <c r="U655" i="6"/>
  <c r="C656" i="6"/>
  <c r="U656" i="6"/>
  <c r="C657" i="6"/>
  <c r="U657" i="6"/>
  <c r="C658" i="6"/>
  <c r="U658" i="6"/>
  <c r="C659" i="6"/>
  <c r="U659" i="6"/>
  <c r="C660" i="6"/>
  <c r="U660" i="6"/>
  <c r="C661" i="6"/>
  <c r="U661" i="6"/>
  <c r="C662" i="6"/>
  <c r="U662" i="6"/>
  <c r="C663" i="6"/>
  <c r="U663" i="6"/>
  <c r="C664" i="6"/>
  <c r="U664" i="6"/>
  <c r="C665" i="6"/>
  <c r="U665" i="6"/>
  <c r="C666" i="6"/>
  <c r="U666" i="6"/>
  <c r="C667" i="6"/>
  <c r="U667" i="6"/>
  <c r="C668" i="6"/>
  <c r="U668" i="6"/>
  <c r="C669" i="6"/>
  <c r="U669" i="6"/>
  <c r="C670" i="6"/>
  <c r="U670" i="6"/>
  <c r="C671" i="6"/>
  <c r="U671" i="6"/>
  <c r="C672" i="6"/>
  <c r="U672" i="6"/>
  <c r="C673" i="6"/>
  <c r="U673" i="6"/>
  <c r="C674" i="6"/>
  <c r="U674" i="6"/>
  <c r="C675" i="6"/>
  <c r="U675" i="6"/>
  <c r="C676" i="6"/>
  <c r="U676" i="6"/>
  <c r="C677" i="6"/>
  <c r="U677" i="6"/>
  <c r="C678" i="6"/>
  <c r="U678" i="6"/>
  <c r="C679" i="6"/>
  <c r="U679" i="6"/>
  <c r="C680" i="6"/>
  <c r="U680" i="6"/>
  <c r="C681" i="6"/>
  <c r="U681" i="6"/>
  <c r="C682" i="6"/>
  <c r="U682" i="6"/>
  <c r="C683" i="6"/>
  <c r="U683" i="6"/>
  <c r="C684" i="6"/>
  <c r="U684" i="6"/>
  <c r="C685" i="6"/>
  <c r="U685" i="6"/>
  <c r="C686" i="6"/>
  <c r="U686" i="6"/>
  <c r="C687" i="6"/>
  <c r="U687" i="6"/>
  <c r="C688" i="6"/>
  <c r="U688" i="6"/>
  <c r="C689" i="6"/>
  <c r="U689" i="6"/>
  <c r="C690" i="6"/>
  <c r="U690" i="6"/>
  <c r="C691" i="6"/>
  <c r="U691" i="6"/>
  <c r="C692" i="6"/>
  <c r="U692" i="6"/>
  <c r="C693" i="6"/>
  <c r="U693" i="6"/>
  <c r="C694" i="6"/>
  <c r="U694" i="6"/>
  <c r="C695" i="6"/>
  <c r="U695" i="6"/>
  <c r="C696" i="6"/>
  <c r="U696" i="6"/>
  <c r="C697" i="6"/>
  <c r="U697" i="6"/>
  <c r="C698" i="6"/>
  <c r="U698" i="6"/>
  <c r="C699" i="6"/>
  <c r="U699" i="6"/>
  <c r="C700" i="6"/>
  <c r="U700" i="6"/>
  <c r="C701" i="6"/>
  <c r="U701" i="6"/>
  <c r="C702" i="6"/>
  <c r="U702" i="6"/>
  <c r="C703" i="6"/>
  <c r="U703" i="6"/>
  <c r="C704" i="6"/>
  <c r="U704" i="6"/>
  <c r="C705" i="6"/>
  <c r="U705" i="6"/>
  <c r="C706" i="6"/>
  <c r="U706" i="6"/>
  <c r="C707" i="6"/>
  <c r="U707" i="6"/>
  <c r="C708" i="6"/>
  <c r="U708" i="6"/>
  <c r="C709" i="6"/>
  <c r="U709" i="6"/>
  <c r="C710" i="6"/>
  <c r="U710" i="6"/>
  <c r="C711" i="6"/>
  <c r="U711" i="6"/>
  <c r="C712" i="6"/>
  <c r="U712" i="6"/>
  <c r="C713" i="6"/>
  <c r="U713" i="6"/>
  <c r="C714" i="6"/>
  <c r="U714" i="6"/>
  <c r="C715" i="6"/>
  <c r="U715" i="6"/>
  <c r="C716" i="6"/>
  <c r="U716" i="6"/>
  <c r="C717" i="6"/>
  <c r="U717" i="6"/>
  <c r="C718" i="6"/>
  <c r="U718" i="6"/>
  <c r="C719" i="6"/>
  <c r="U719" i="6"/>
  <c r="C720" i="6"/>
  <c r="U720" i="6"/>
  <c r="C721" i="6"/>
  <c r="U721" i="6"/>
  <c r="C722" i="6"/>
  <c r="U722" i="6"/>
  <c r="C723" i="6"/>
  <c r="U723" i="6"/>
  <c r="C724" i="6"/>
  <c r="U724" i="6"/>
  <c r="C725" i="6"/>
  <c r="U725" i="6"/>
  <c r="C726" i="6"/>
  <c r="U726" i="6"/>
  <c r="C727" i="6"/>
  <c r="U727" i="6"/>
  <c r="C728" i="6"/>
  <c r="U728" i="6"/>
  <c r="C729" i="6"/>
  <c r="U729" i="6"/>
  <c r="C730" i="6"/>
  <c r="U730" i="6"/>
  <c r="C731" i="6"/>
  <c r="U731" i="6"/>
  <c r="C732" i="6"/>
  <c r="U732" i="6"/>
  <c r="C733" i="6"/>
  <c r="U733" i="6"/>
  <c r="C734" i="6"/>
  <c r="U734" i="6"/>
  <c r="C735" i="6"/>
  <c r="U735" i="6"/>
  <c r="C736" i="6"/>
  <c r="U736" i="6"/>
  <c r="C737" i="6"/>
  <c r="U737" i="6"/>
  <c r="C738" i="6"/>
  <c r="U738" i="6"/>
  <c r="C739" i="6"/>
  <c r="U739" i="6"/>
  <c r="C740" i="6"/>
  <c r="U740" i="6"/>
  <c r="C741" i="6"/>
  <c r="U741" i="6"/>
  <c r="C742" i="6"/>
  <c r="U742" i="6"/>
  <c r="C743" i="6"/>
  <c r="U743" i="6"/>
  <c r="C744" i="6"/>
  <c r="U744" i="6"/>
  <c r="C745" i="6"/>
  <c r="U745" i="6"/>
  <c r="C746" i="6"/>
  <c r="U746" i="6"/>
  <c r="C747" i="6"/>
  <c r="U747" i="6"/>
  <c r="C748" i="6"/>
  <c r="U748" i="6"/>
  <c r="C749" i="6"/>
  <c r="U749" i="6"/>
  <c r="C750" i="6"/>
  <c r="U750" i="6"/>
  <c r="C751" i="6"/>
  <c r="U751" i="6"/>
  <c r="C752" i="6"/>
  <c r="U752" i="6"/>
  <c r="C753" i="6"/>
  <c r="U753" i="6"/>
  <c r="C754" i="6"/>
  <c r="U754" i="6"/>
  <c r="C755" i="6"/>
  <c r="U755" i="6"/>
  <c r="C756" i="6"/>
  <c r="U756" i="6"/>
  <c r="O6" i="6"/>
  <c r="X6" i="6"/>
  <c r="K6" i="6"/>
  <c r="W6" i="6"/>
  <c r="G6" i="6"/>
  <c r="V6" i="6"/>
  <c r="C6" i="6"/>
  <c r="U6" i="6"/>
  <c r="B6" i="6" a="1"/>
  <c r="B756" i="6"/>
  <c r="AL756" i="6"/>
  <c r="B755" i="6"/>
  <c r="AL755" i="6"/>
  <c r="B754" i="6"/>
  <c r="AL754" i="6"/>
  <c r="B753" i="6"/>
  <c r="AL753" i="6"/>
  <c r="B752" i="6"/>
  <c r="AL752" i="6"/>
  <c r="B751" i="6"/>
  <c r="AL751" i="6"/>
  <c r="B750" i="6"/>
  <c r="AL750" i="6"/>
  <c r="B749" i="6"/>
  <c r="AL749" i="6"/>
  <c r="B748" i="6"/>
  <c r="AL748" i="6"/>
  <c r="B747" i="6"/>
  <c r="AL747" i="6"/>
  <c r="B746" i="6"/>
  <c r="AL746" i="6"/>
  <c r="B745" i="6"/>
  <c r="AL745" i="6"/>
  <c r="B744" i="6"/>
  <c r="AL744" i="6"/>
  <c r="B743" i="6"/>
  <c r="AL743" i="6"/>
  <c r="B742" i="6"/>
  <c r="AL742" i="6"/>
  <c r="B741" i="6"/>
  <c r="AL741" i="6"/>
  <c r="B740" i="6"/>
  <c r="AL740" i="6"/>
  <c r="B739" i="6"/>
  <c r="AL739" i="6"/>
  <c r="B738" i="6"/>
  <c r="AL738" i="6"/>
  <c r="B737" i="6"/>
  <c r="AL737" i="6"/>
  <c r="B736" i="6"/>
  <c r="AL736" i="6"/>
  <c r="B735" i="6"/>
  <c r="AL735" i="6"/>
  <c r="B734" i="6"/>
  <c r="AL734" i="6"/>
  <c r="B733" i="6"/>
  <c r="AL733" i="6"/>
  <c r="B732" i="6"/>
  <c r="AL732" i="6"/>
  <c r="B731" i="6"/>
  <c r="AL731" i="6"/>
  <c r="B730" i="6"/>
  <c r="AL730" i="6"/>
  <c r="B729" i="6"/>
  <c r="AL729" i="6"/>
  <c r="B728" i="6"/>
  <c r="AL728" i="6"/>
  <c r="B727" i="6"/>
  <c r="AL727" i="6"/>
  <c r="B726" i="6"/>
  <c r="AL726" i="6"/>
  <c r="B725" i="6"/>
  <c r="AL725" i="6"/>
  <c r="B724" i="6"/>
  <c r="AL724" i="6"/>
  <c r="B723" i="6"/>
  <c r="AL723" i="6"/>
  <c r="B722" i="6"/>
  <c r="AL722" i="6"/>
  <c r="B721" i="6"/>
  <c r="AL721" i="6"/>
  <c r="B720" i="6"/>
  <c r="AL720" i="6"/>
  <c r="B719" i="6"/>
  <c r="AL719" i="6"/>
  <c r="B718" i="6"/>
  <c r="AL718" i="6"/>
  <c r="B717" i="6"/>
  <c r="AL717" i="6"/>
  <c r="B716" i="6"/>
  <c r="AL716" i="6"/>
  <c r="B715" i="6"/>
  <c r="AL715" i="6"/>
  <c r="B714" i="6"/>
  <c r="AL714" i="6"/>
  <c r="B713" i="6"/>
  <c r="AL713" i="6"/>
  <c r="B712" i="6"/>
  <c r="AL712" i="6"/>
  <c r="B711" i="6"/>
  <c r="AL711" i="6"/>
  <c r="B710" i="6"/>
  <c r="AL710" i="6"/>
  <c r="B709" i="6"/>
  <c r="AL709" i="6"/>
  <c r="B708" i="6"/>
  <c r="AL708" i="6"/>
  <c r="B707" i="6"/>
  <c r="AL707" i="6"/>
  <c r="B706" i="6"/>
  <c r="AL706" i="6"/>
  <c r="B705" i="6"/>
  <c r="AL705" i="6"/>
  <c r="B704" i="6"/>
  <c r="AL704" i="6"/>
  <c r="B703" i="6"/>
  <c r="AL703" i="6"/>
  <c r="B702" i="6"/>
  <c r="AL702" i="6"/>
  <c r="B701" i="6"/>
  <c r="AL701" i="6"/>
  <c r="B700" i="6"/>
  <c r="AL700" i="6"/>
  <c r="B699" i="6"/>
  <c r="AL699" i="6"/>
  <c r="B698" i="6"/>
  <c r="AL698" i="6"/>
  <c r="B697" i="6"/>
  <c r="AL697" i="6"/>
  <c r="B696" i="6"/>
  <c r="AL696" i="6"/>
  <c r="B695" i="6"/>
  <c r="AL695" i="6"/>
  <c r="B694" i="6"/>
  <c r="AL694" i="6"/>
  <c r="B693" i="6"/>
  <c r="AL693" i="6"/>
  <c r="B692" i="6"/>
  <c r="AL692" i="6"/>
  <c r="B691" i="6"/>
  <c r="AL691" i="6"/>
  <c r="B690" i="6"/>
  <c r="AL690" i="6"/>
  <c r="B689" i="6"/>
  <c r="AL689" i="6"/>
  <c r="B688" i="6"/>
  <c r="AL688" i="6"/>
  <c r="B687" i="6"/>
  <c r="AL687" i="6"/>
  <c r="B686" i="6"/>
  <c r="AL686" i="6"/>
  <c r="B685" i="6"/>
  <c r="AL685" i="6"/>
  <c r="B684" i="6"/>
  <c r="AL684" i="6"/>
  <c r="B683" i="6"/>
  <c r="AL683" i="6"/>
  <c r="B682" i="6"/>
  <c r="AL682" i="6"/>
  <c r="B681" i="6"/>
  <c r="AL681" i="6"/>
  <c r="B680" i="6"/>
  <c r="AL680" i="6"/>
  <c r="B679" i="6"/>
  <c r="AL679" i="6"/>
  <c r="B678" i="6"/>
  <c r="AL678" i="6"/>
  <c r="B677" i="6"/>
  <c r="AL677" i="6"/>
  <c r="B676" i="6"/>
  <c r="AL676" i="6"/>
  <c r="B675" i="6"/>
  <c r="AL675" i="6"/>
  <c r="B674" i="6"/>
  <c r="AL674" i="6"/>
  <c r="B673" i="6"/>
  <c r="AL673" i="6"/>
  <c r="B672" i="6"/>
  <c r="AL672" i="6"/>
  <c r="B671" i="6"/>
  <c r="AL671" i="6"/>
  <c r="B670" i="6"/>
  <c r="AL670" i="6"/>
  <c r="B669" i="6"/>
  <c r="AL669" i="6"/>
  <c r="B668" i="6"/>
  <c r="AL668" i="6"/>
  <c r="B667" i="6"/>
  <c r="AL667" i="6"/>
  <c r="B666" i="6"/>
  <c r="AL666" i="6"/>
  <c r="B665" i="6"/>
  <c r="AL665" i="6"/>
  <c r="B664" i="6"/>
  <c r="AL664" i="6"/>
  <c r="B663" i="6"/>
  <c r="AL663" i="6"/>
  <c r="B662" i="6"/>
  <c r="AL662" i="6"/>
  <c r="B661" i="6"/>
  <c r="AL661" i="6"/>
  <c r="B660" i="6"/>
  <c r="AL660" i="6"/>
  <c r="B659" i="6"/>
  <c r="AL659" i="6"/>
  <c r="B658" i="6"/>
  <c r="AL658" i="6"/>
  <c r="B657" i="6"/>
  <c r="AL657" i="6"/>
  <c r="B656" i="6"/>
  <c r="AL656" i="6"/>
  <c r="B655" i="6"/>
  <c r="AL655" i="6"/>
  <c r="B654" i="6"/>
  <c r="AL654" i="6"/>
  <c r="B653" i="6"/>
  <c r="AL653" i="6"/>
  <c r="B652" i="6"/>
  <c r="AL652" i="6"/>
  <c r="B651" i="6"/>
  <c r="AL651" i="6"/>
  <c r="B650" i="6"/>
  <c r="AL650" i="6"/>
  <c r="B649" i="6"/>
  <c r="AL649" i="6"/>
  <c r="B648" i="6"/>
  <c r="AL648" i="6"/>
  <c r="B647" i="6"/>
  <c r="AL647" i="6"/>
  <c r="B646" i="6"/>
  <c r="AL646" i="6"/>
  <c r="B645" i="6"/>
  <c r="AL645" i="6"/>
  <c r="B644" i="6"/>
  <c r="AL644" i="6"/>
  <c r="B643" i="6"/>
  <c r="AL643" i="6"/>
  <c r="B642" i="6"/>
  <c r="AL642" i="6"/>
  <c r="B641" i="6"/>
  <c r="AL641" i="6"/>
  <c r="B640" i="6"/>
  <c r="AL640" i="6"/>
  <c r="B639" i="6"/>
  <c r="AL639" i="6"/>
  <c r="B638" i="6"/>
  <c r="AL638" i="6"/>
  <c r="B637" i="6"/>
  <c r="AL637" i="6"/>
  <c r="B636" i="6"/>
  <c r="AL636" i="6"/>
  <c r="B635" i="6"/>
  <c r="AL635" i="6"/>
  <c r="B634" i="6"/>
  <c r="AL634" i="6"/>
  <c r="B633" i="6"/>
  <c r="AL633" i="6"/>
  <c r="B632" i="6"/>
  <c r="AL632" i="6"/>
  <c r="B631" i="6"/>
  <c r="AL631" i="6"/>
  <c r="B630" i="6"/>
  <c r="AL630" i="6"/>
  <c r="B629" i="6"/>
  <c r="AL629" i="6"/>
  <c r="B628" i="6"/>
  <c r="AL628" i="6"/>
  <c r="B627" i="6"/>
  <c r="AL627" i="6"/>
  <c r="B626" i="6"/>
  <c r="AL626" i="6"/>
  <c r="B625" i="6"/>
  <c r="AL625" i="6"/>
  <c r="B624" i="6"/>
  <c r="AL624" i="6"/>
  <c r="B623" i="6"/>
  <c r="AL623" i="6"/>
  <c r="B622" i="6"/>
  <c r="AL622" i="6"/>
  <c r="B621" i="6"/>
  <c r="AL621" i="6"/>
  <c r="B620" i="6"/>
  <c r="AL620" i="6"/>
  <c r="B619" i="6"/>
  <c r="AL619" i="6"/>
  <c r="B618" i="6"/>
  <c r="AL618" i="6"/>
  <c r="B617" i="6"/>
  <c r="AL617" i="6"/>
  <c r="B616" i="6"/>
  <c r="AL616" i="6"/>
  <c r="B615" i="6"/>
  <c r="AL615" i="6"/>
  <c r="B614" i="6"/>
  <c r="AL614" i="6"/>
  <c r="B613" i="6"/>
  <c r="AL613" i="6"/>
  <c r="B612" i="6"/>
  <c r="AL612" i="6"/>
  <c r="B611" i="6"/>
  <c r="AL611" i="6"/>
  <c r="B610" i="6"/>
  <c r="AL610" i="6"/>
  <c r="B609" i="6"/>
  <c r="AL609" i="6"/>
  <c r="B608" i="6"/>
  <c r="AL608" i="6"/>
  <c r="B607" i="6"/>
  <c r="AL607" i="6"/>
  <c r="B606" i="6"/>
  <c r="AL606" i="6"/>
  <c r="B605" i="6"/>
  <c r="AL605" i="6"/>
  <c r="B604" i="6"/>
  <c r="AL604" i="6"/>
  <c r="B603" i="6"/>
  <c r="AL603" i="6"/>
  <c r="B602" i="6"/>
  <c r="AL602" i="6"/>
  <c r="B601" i="6"/>
  <c r="AL601" i="6"/>
  <c r="B600" i="6"/>
  <c r="AL600" i="6"/>
  <c r="B599" i="6"/>
  <c r="AL599" i="6"/>
  <c r="B598" i="6"/>
  <c r="AL598" i="6"/>
  <c r="B597" i="6"/>
  <c r="AL597" i="6"/>
  <c r="B596" i="6"/>
  <c r="AL596" i="6"/>
  <c r="B595" i="6"/>
  <c r="AL595" i="6"/>
  <c r="B594" i="6"/>
  <c r="AL594" i="6"/>
  <c r="B593" i="6"/>
  <c r="AL593" i="6"/>
  <c r="B592" i="6"/>
  <c r="AL592" i="6"/>
  <c r="B591" i="6"/>
  <c r="AL591" i="6"/>
  <c r="B590" i="6"/>
  <c r="AL590" i="6"/>
  <c r="B589" i="6"/>
  <c r="AL589" i="6"/>
  <c r="B588" i="6"/>
  <c r="AL588" i="6"/>
  <c r="B587" i="6"/>
  <c r="AL587" i="6"/>
  <c r="B586" i="6"/>
  <c r="AL586" i="6"/>
  <c r="B585" i="6"/>
  <c r="AL585" i="6"/>
  <c r="B584" i="6"/>
  <c r="AL584" i="6"/>
  <c r="B583" i="6"/>
  <c r="AL583" i="6"/>
  <c r="B582" i="6"/>
  <c r="AL582" i="6"/>
  <c r="B581" i="6"/>
  <c r="AL581" i="6"/>
  <c r="B580" i="6"/>
  <c r="AL580" i="6"/>
  <c r="B579" i="6"/>
  <c r="AL579" i="6"/>
  <c r="B578" i="6"/>
  <c r="AL578" i="6"/>
  <c r="B577" i="6"/>
  <c r="AL577" i="6"/>
  <c r="B576" i="6"/>
  <c r="AL576" i="6"/>
  <c r="B575" i="6"/>
  <c r="AL575" i="6"/>
  <c r="B574" i="6"/>
  <c r="AL574" i="6"/>
  <c r="B573" i="6"/>
  <c r="AL573" i="6"/>
  <c r="B572" i="6"/>
  <c r="AL572" i="6"/>
  <c r="B571" i="6"/>
  <c r="AL571" i="6"/>
  <c r="B570" i="6"/>
  <c r="AL570" i="6"/>
  <c r="B569" i="6"/>
  <c r="AL569" i="6"/>
  <c r="B568" i="6"/>
  <c r="AL568" i="6"/>
  <c r="B567" i="6"/>
  <c r="AL567" i="6"/>
  <c r="B566" i="6"/>
  <c r="AL566" i="6"/>
  <c r="B565" i="6"/>
  <c r="AL565" i="6"/>
  <c r="B564" i="6"/>
  <c r="AL564" i="6"/>
  <c r="B563" i="6"/>
  <c r="AL563" i="6"/>
  <c r="B562" i="6"/>
  <c r="AL562" i="6"/>
  <c r="B561" i="6"/>
  <c r="AL561" i="6"/>
  <c r="B560" i="6"/>
  <c r="AL560" i="6"/>
  <c r="B559" i="6"/>
  <c r="AL559" i="6"/>
  <c r="B558" i="6"/>
  <c r="AL558" i="6"/>
  <c r="B557" i="6"/>
  <c r="AL557" i="6"/>
  <c r="B556" i="6"/>
  <c r="AL556" i="6"/>
  <c r="B555" i="6"/>
  <c r="AL555" i="6"/>
  <c r="B554" i="6"/>
  <c r="AL554" i="6"/>
  <c r="B553" i="6"/>
  <c r="AL553" i="6"/>
  <c r="B552" i="6"/>
  <c r="AL552" i="6"/>
  <c r="B551" i="6"/>
  <c r="AL551" i="6"/>
  <c r="B550" i="6"/>
  <c r="AL550" i="6"/>
  <c r="B549" i="6"/>
  <c r="AL549" i="6"/>
  <c r="B548" i="6"/>
  <c r="AL548" i="6"/>
  <c r="B547" i="6"/>
  <c r="AL547" i="6"/>
  <c r="B546" i="6"/>
  <c r="AL546" i="6"/>
  <c r="B545" i="6"/>
  <c r="AL545" i="6"/>
  <c r="B544" i="6"/>
  <c r="AL544" i="6"/>
  <c r="B543" i="6"/>
  <c r="AL543" i="6"/>
  <c r="B542" i="6"/>
  <c r="AL542" i="6"/>
  <c r="B541" i="6"/>
  <c r="AL541" i="6"/>
  <c r="B540" i="6"/>
  <c r="AL540" i="6"/>
  <c r="B539" i="6"/>
  <c r="AL539" i="6"/>
  <c r="B538" i="6"/>
  <c r="AL538" i="6"/>
  <c r="B537" i="6"/>
  <c r="AL537" i="6"/>
  <c r="B536" i="6"/>
  <c r="AL536" i="6"/>
  <c r="B535" i="6"/>
  <c r="AL535" i="6"/>
  <c r="B534" i="6"/>
  <c r="AL534" i="6"/>
  <c r="B533" i="6"/>
  <c r="AL533" i="6"/>
  <c r="B532" i="6"/>
  <c r="AL532" i="6"/>
  <c r="B531" i="6"/>
  <c r="AL531" i="6"/>
  <c r="B530" i="6"/>
  <c r="AL530" i="6"/>
  <c r="B529" i="6"/>
  <c r="AL529" i="6"/>
  <c r="B528" i="6"/>
  <c r="AL528" i="6"/>
  <c r="B527" i="6"/>
  <c r="AL527" i="6"/>
  <c r="B526" i="6"/>
  <c r="AL526" i="6"/>
  <c r="B525" i="6"/>
  <c r="AL525" i="6"/>
  <c r="B524" i="6"/>
  <c r="AL524" i="6"/>
  <c r="B523" i="6"/>
  <c r="AL523" i="6"/>
  <c r="B522" i="6"/>
  <c r="AL522" i="6"/>
  <c r="B521" i="6"/>
  <c r="AL521" i="6"/>
  <c r="B520" i="6"/>
  <c r="AL520" i="6"/>
  <c r="B519" i="6"/>
  <c r="AL519" i="6"/>
  <c r="B518" i="6"/>
  <c r="AL518" i="6"/>
  <c r="B517" i="6"/>
  <c r="AL517" i="6"/>
  <c r="B516" i="6"/>
  <c r="AL516" i="6"/>
  <c r="B515" i="6"/>
  <c r="AL515" i="6"/>
  <c r="B514" i="6"/>
  <c r="AL514" i="6"/>
  <c r="B513" i="6"/>
  <c r="AL513" i="6"/>
  <c r="B512" i="6"/>
  <c r="AL512" i="6"/>
  <c r="B511" i="6"/>
  <c r="AL511" i="6"/>
  <c r="B510" i="6"/>
  <c r="AL510" i="6"/>
  <c r="B509" i="6"/>
  <c r="AL509" i="6"/>
  <c r="B508" i="6"/>
  <c r="AL508" i="6"/>
  <c r="B507" i="6"/>
  <c r="AL507" i="6"/>
  <c r="B506" i="6"/>
  <c r="AL506" i="6"/>
  <c r="B505" i="6"/>
  <c r="AL505" i="6"/>
  <c r="B504" i="6"/>
  <c r="AL504" i="6"/>
  <c r="B503" i="6"/>
  <c r="AL503" i="6"/>
  <c r="B502" i="6"/>
  <c r="AL502" i="6"/>
  <c r="B501" i="6"/>
  <c r="AL501" i="6"/>
  <c r="B500" i="6"/>
  <c r="AL500" i="6"/>
  <c r="B499" i="6"/>
  <c r="AL499" i="6"/>
  <c r="B498" i="6"/>
  <c r="AL498" i="6"/>
  <c r="B497" i="6"/>
  <c r="AL497" i="6"/>
  <c r="B496" i="6"/>
  <c r="AL496" i="6"/>
  <c r="B495" i="6"/>
  <c r="AL495" i="6"/>
  <c r="B494" i="6"/>
  <c r="AL494" i="6"/>
  <c r="B493" i="6"/>
  <c r="AL493" i="6"/>
  <c r="B492" i="6"/>
  <c r="AL492" i="6"/>
  <c r="B491" i="6"/>
  <c r="AL491" i="6"/>
  <c r="B490" i="6"/>
  <c r="AL490" i="6"/>
  <c r="B489" i="6"/>
  <c r="AL489" i="6"/>
  <c r="B488" i="6"/>
  <c r="AL488" i="6"/>
  <c r="B487" i="6"/>
  <c r="AL487" i="6"/>
  <c r="B486" i="6"/>
  <c r="AL486" i="6"/>
  <c r="B485" i="6"/>
  <c r="AL485" i="6"/>
  <c r="B484" i="6"/>
  <c r="AL484" i="6"/>
  <c r="B483" i="6"/>
  <c r="AL483" i="6"/>
  <c r="B482" i="6"/>
  <c r="AL482" i="6"/>
  <c r="B481" i="6"/>
  <c r="AL481" i="6"/>
  <c r="B480" i="6"/>
  <c r="AL480" i="6"/>
  <c r="B479" i="6"/>
  <c r="AL479" i="6"/>
  <c r="B478" i="6"/>
  <c r="AL478" i="6"/>
  <c r="B477" i="6"/>
  <c r="AL477" i="6"/>
  <c r="B476" i="6"/>
  <c r="AL476" i="6"/>
  <c r="B475" i="6"/>
  <c r="AL475" i="6"/>
  <c r="B474" i="6"/>
  <c r="AL474" i="6"/>
  <c r="B473" i="6"/>
  <c r="AL473" i="6"/>
  <c r="B472" i="6"/>
  <c r="AL472" i="6"/>
  <c r="B471" i="6"/>
  <c r="AL471" i="6"/>
  <c r="B470" i="6"/>
  <c r="AL470" i="6"/>
  <c r="B469" i="6"/>
  <c r="AL469" i="6"/>
  <c r="B468" i="6"/>
  <c r="AL468" i="6"/>
  <c r="B467" i="6"/>
  <c r="AL467" i="6"/>
  <c r="B466" i="6"/>
  <c r="AL466" i="6"/>
  <c r="B465" i="6"/>
  <c r="AL465" i="6"/>
  <c r="B464" i="6"/>
  <c r="AL464" i="6"/>
  <c r="B463" i="6"/>
  <c r="AL463" i="6"/>
  <c r="B462" i="6"/>
  <c r="AL462" i="6"/>
  <c r="B461" i="6"/>
  <c r="AL461" i="6"/>
  <c r="B460" i="6"/>
  <c r="AL460" i="6"/>
  <c r="B459" i="6"/>
  <c r="AL459" i="6"/>
  <c r="B458" i="6"/>
  <c r="AL458" i="6"/>
  <c r="B457" i="6"/>
  <c r="AL457" i="6"/>
  <c r="B456" i="6"/>
  <c r="AL456" i="6"/>
  <c r="B455" i="6"/>
  <c r="AL455" i="6"/>
  <c r="B454" i="6"/>
  <c r="AL454" i="6"/>
  <c r="B453" i="6"/>
  <c r="AL453" i="6"/>
  <c r="B452" i="6"/>
  <c r="AL452" i="6"/>
  <c r="B451" i="6"/>
  <c r="AL451" i="6"/>
  <c r="B450" i="6"/>
  <c r="AL450" i="6"/>
  <c r="B449" i="6"/>
  <c r="AL449" i="6"/>
  <c r="B448" i="6"/>
  <c r="AL448" i="6"/>
  <c r="B447" i="6"/>
  <c r="AL447" i="6"/>
  <c r="B446" i="6"/>
  <c r="AL446" i="6"/>
  <c r="B445" i="6"/>
  <c r="AL445" i="6"/>
  <c r="B444" i="6"/>
  <c r="AL444" i="6"/>
  <c r="B443" i="6"/>
  <c r="AL443" i="6"/>
  <c r="B442" i="6"/>
  <c r="AL442" i="6"/>
  <c r="B441" i="6"/>
  <c r="AL441" i="6"/>
  <c r="B440" i="6"/>
  <c r="AL440" i="6"/>
  <c r="B439" i="6"/>
  <c r="AL439" i="6"/>
  <c r="B438" i="6"/>
  <c r="AL438" i="6"/>
  <c r="B437" i="6"/>
  <c r="AL437" i="6"/>
  <c r="B436" i="6"/>
  <c r="AL436" i="6"/>
  <c r="B435" i="6"/>
  <c r="AL435" i="6"/>
  <c r="B434" i="6"/>
  <c r="AL434" i="6"/>
  <c r="B433" i="6"/>
  <c r="AL433" i="6"/>
  <c r="B432" i="6"/>
  <c r="AL432" i="6"/>
  <c r="B431" i="6"/>
  <c r="AL431" i="6"/>
  <c r="B430" i="6"/>
  <c r="AL430" i="6"/>
  <c r="B429" i="6"/>
  <c r="AL429" i="6"/>
  <c r="B428" i="6"/>
  <c r="AL428" i="6"/>
  <c r="B427" i="6"/>
  <c r="AL427" i="6"/>
  <c r="B426" i="6"/>
  <c r="AL426" i="6"/>
  <c r="B425" i="6"/>
  <c r="AL425" i="6"/>
  <c r="B424" i="6"/>
  <c r="AL424" i="6"/>
  <c r="B423" i="6"/>
  <c r="AL423" i="6"/>
  <c r="B422" i="6"/>
  <c r="AL422" i="6"/>
  <c r="B421" i="6"/>
  <c r="AL421" i="6"/>
  <c r="B420" i="6"/>
  <c r="AL420" i="6"/>
  <c r="B419" i="6"/>
  <c r="AL419" i="6"/>
  <c r="B418" i="6"/>
  <c r="AL418" i="6"/>
  <c r="B417" i="6"/>
  <c r="AL417" i="6"/>
  <c r="B416" i="6"/>
  <c r="AL416" i="6"/>
  <c r="B415" i="6"/>
  <c r="AL415" i="6"/>
  <c r="B414" i="6"/>
  <c r="AL414" i="6"/>
  <c r="B413" i="6"/>
  <c r="AL413" i="6"/>
  <c r="B412" i="6"/>
  <c r="AL412" i="6"/>
  <c r="B411" i="6"/>
  <c r="AL411" i="6"/>
  <c r="B410" i="6"/>
  <c r="AL410" i="6"/>
  <c r="B409" i="6"/>
  <c r="AL409" i="6"/>
  <c r="B408" i="6"/>
  <c r="AL408" i="6"/>
  <c r="B407" i="6"/>
  <c r="AL407" i="6"/>
  <c r="B406" i="6"/>
  <c r="AL406" i="6"/>
  <c r="B405" i="6"/>
  <c r="AL405" i="6"/>
  <c r="B404" i="6"/>
  <c r="AL404" i="6"/>
  <c r="B403" i="6"/>
  <c r="AL403" i="6"/>
  <c r="B402" i="6"/>
  <c r="AL402" i="6"/>
  <c r="B401" i="6"/>
  <c r="AL401" i="6"/>
  <c r="B400" i="6"/>
  <c r="AL400" i="6"/>
  <c r="B399" i="6"/>
  <c r="AL399" i="6"/>
  <c r="B398" i="6"/>
  <c r="AL398" i="6"/>
  <c r="B397" i="6"/>
  <c r="AL397" i="6"/>
  <c r="B396" i="6"/>
  <c r="AL396" i="6"/>
  <c r="B395" i="6"/>
  <c r="AL395" i="6"/>
  <c r="B394" i="6"/>
  <c r="AL394" i="6"/>
  <c r="B393" i="6"/>
  <c r="AL393" i="6"/>
  <c r="B392" i="6"/>
  <c r="AL392" i="6"/>
  <c r="B391" i="6"/>
  <c r="AL391" i="6"/>
  <c r="B390" i="6"/>
  <c r="AL390" i="6"/>
  <c r="B389" i="6"/>
  <c r="AL389" i="6"/>
  <c r="B388" i="6"/>
  <c r="AL388" i="6"/>
  <c r="B387" i="6"/>
  <c r="AL387" i="6"/>
  <c r="B386" i="6"/>
  <c r="AL386" i="6"/>
  <c r="B385" i="6"/>
  <c r="AL385" i="6"/>
  <c r="B384" i="6"/>
  <c r="AL384" i="6"/>
  <c r="B383" i="6"/>
  <c r="AL383" i="6"/>
  <c r="B382" i="6"/>
  <c r="AL382" i="6"/>
  <c r="B381" i="6"/>
  <c r="AL381" i="6"/>
  <c r="B380" i="6"/>
  <c r="AL380" i="6"/>
  <c r="B379" i="6"/>
  <c r="AL379" i="6"/>
  <c r="B378" i="6"/>
  <c r="AL378" i="6"/>
  <c r="B377" i="6"/>
  <c r="AL377" i="6"/>
  <c r="B376" i="6"/>
  <c r="AL376" i="6"/>
  <c r="B375" i="6"/>
  <c r="AL375" i="6"/>
  <c r="B374" i="6"/>
  <c r="AL374" i="6"/>
  <c r="B373" i="6"/>
  <c r="AL373" i="6"/>
  <c r="B372" i="6"/>
  <c r="AL372" i="6"/>
  <c r="B371" i="6"/>
  <c r="AL371" i="6"/>
  <c r="B370" i="6"/>
  <c r="AL370" i="6"/>
  <c r="B369" i="6"/>
  <c r="AL369" i="6"/>
  <c r="B368" i="6"/>
  <c r="AL368" i="6"/>
  <c r="B367" i="6"/>
  <c r="AL367" i="6"/>
  <c r="B366" i="6"/>
  <c r="AL366" i="6"/>
  <c r="B365" i="6"/>
  <c r="AL365" i="6"/>
  <c r="B364" i="6"/>
  <c r="AL364" i="6"/>
  <c r="B363" i="6"/>
  <c r="AL363" i="6"/>
  <c r="B362" i="6"/>
  <c r="AL362" i="6"/>
  <c r="B361" i="6"/>
  <c r="AL361" i="6"/>
  <c r="B360" i="6"/>
  <c r="AL360" i="6"/>
  <c r="B359" i="6"/>
  <c r="AL359" i="6"/>
  <c r="B358" i="6"/>
  <c r="AL358" i="6"/>
  <c r="B357" i="6"/>
  <c r="AL357" i="6"/>
  <c r="B356" i="6"/>
  <c r="AL356" i="6"/>
  <c r="B355" i="6"/>
  <c r="AL355" i="6"/>
  <c r="B354" i="6"/>
  <c r="AL354" i="6"/>
  <c r="B353" i="6"/>
  <c r="AL353" i="6"/>
  <c r="B352" i="6"/>
  <c r="AL352" i="6"/>
  <c r="B351" i="6"/>
  <c r="AL351" i="6"/>
  <c r="B350" i="6"/>
  <c r="AL350" i="6"/>
  <c r="B349" i="6"/>
  <c r="AL349" i="6"/>
  <c r="B348" i="6"/>
  <c r="AL348" i="6"/>
  <c r="B347" i="6"/>
  <c r="AL347" i="6"/>
  <c r="B346" i="6"/>
  <c r="AL346" i="6"/>
  <c r="B345" i="6"/>
  <c r="AL345" i="6"/>
  <c r="B344" i="6"/>
  <c r="AL344" i="6"/>
  <c r="B343" i="6"/>
  <c r="AL343" i="6"/>
  <c r="B342" i="6"/>
  <c r="AL342" i="6"/>
  <c r="B341" i="6"/>
  <c r="AL341" i="6"/>
  <c r="B340" i="6"/>
  <c r="AL340" i="6"/>
  <c r="B339" i="6"/>
  <c r="AL339" i="6"/>
  <c r="B338" i="6"/>
  <c r="AL338" i="6"/>
  <c r="B337" i="6"/>
  <c r="AL337" i="6"/>
  <c r="B336" i="6"/>
  <c r="AL336" i="6"/>
  <c r="B335" i="6"/>
  <c r="AL335" i="6"/>
  <c r="B334" i="6"/>
  <c r="AL334" i="6"/>
  <c r="B333" i="6"/>
  <c r="AL333" i="6"/>
  <c r="B332" i="6"/>
  <c r="AL332" i="6"/>
  <c r="B331" i="6"/>
  <c r="AL331" i="6"/>
  <c r="B330" i="6"/>
  <c r="AL330" i="6"/>
  <c r="B329" i="6"/>
  <c r="AL329" i="6"/>
  <c r="B328" i="6"/>
  <c r="AL328" i="6"/>
  <c r="B327" i="6"/>
  <c r="AL327" i="6"/>
  <c r="B326" i="6"/>
  <c r="AL326" i="6"/>
  <c r="B325" i="6"/>
  <c r="AL325" i="6"/>
  <c r="B324" i="6"/>
  <c r="AL324" i="6"/>
  <c r="B323" i="6"/>
  <c r="AL323" i="6"/>
  <c r="B322" i="6"/>
  <c r="AL322" i="6"/>
  <c r="B321" i="6"/>
  <c r="AL321" i="6"/>
  <c r="B320" i="6"/>
  <c r="AL320" i="6"/>
  <c r="B319" i="6"/>
  <c r="AL319" i="6"/>
  <c r="B318" i="6"/>
  <c r="AL318" i="6"/>
  <c r="B317" i="6"/>
  <c r="AL317" i="6"/>
  <c r="B316" i="6"/>
  <c r="AL316" i="6"/>
  <c r="B315" i="6"/>
  <c r="AL315" i="6"/>
  <c r="B314" i="6"/>
  <c r="AL314" i="6"/>
  <c r="B313" i="6"/>
  <c r="AL313" i="6"/>
  <c r="B312" i="6"/>
  <c r="AL312" i="6"/>
  <c r="B311" i="6"/>
  <c r="AL311" i="6"/>
  <c r="B310" i="6"/>
  <c r="AL310" i="6"/>
  <c r="B309" i="6"/>
  <c r="AL309" i="6"/>
  <c r="B308" i="6"/>
  <c r="AL308" i="6"/>
  <c r="B307" i="6"/>
  <c r="AL307" i="6"/>
  <c r="B306" i="6"/>
  <c r="AL306" i="6"/>
  <c r="B305" i="6"/>
  <c r="AL305" i="6"/>
  <c r="B304" i="6"/>
  <c r="AL304" i="6"/>
  <c r="B303" i="6"/>
  <c r="AL303" i="6"/>
  <c r="B302" i="6"/>
  <c r="AL302" i="6"/>
  <c r="B301" i="6"/>
  <c r="AL301" i="6"/>
  <c r="B300" i="6"/>
  <c r="AL300" i="6"/>
  <c r="B299" i="6"/>
  <c r="AL299" i="6"/>
  <c r="B298" i="6"/>
  <c r="AL298" i="6"/>
  <c r="B297" i="6"/>
  <c r="AL297" i="6"/>
  <c r="B296" i="6"/>
  <c r="AL296" i="6"/>
  <c r="B295" i="6"/>
  <c r="AL295" i="6"/>
  <c r="B294" i="6"/>
  <c r="AL294" i="6"/>
  <c r="B293" i="6"/>
  <c r="AL293" i="6"/>
  <c r="B292" i="6"/>
  <c r="AL292" i="6"/>
  <c r="B291" i="6"/>
  <c r="AL291" i="6"/>
  <c r="B290" i="6"/>
  <c r="AL290" i="6"/>
  <c r="B289" i="6"/>
  <c r="AL289" i="6"/>
  <c r="B288" i="6"/>
  <c r="AL288" i="6"/>
  <c r="B287" i="6"/>
  <c r="AL287" i="6"/>
  <c r="B286" i="6"/>
  <c r="AL286" i="6"/>
  <c r="B285" i="6"/>
  <c r="AL285" i="6"/>
  <c r="B284" i="6"/>
  <c r="AL284" i="6"/>
  <c r="B283" i="6"/>
  <c r="AL283" i="6"/>
  <c r="B282" i="6"/>
  <c r="AL282" i="6"/>
  <c r="B281" i="6"/>
  <c r="AL281" i="6"/>
  <c r="B280" i="6"/>
  <c r="AL280" i="6"/>
  <c r="B279" i="6"/>
  <c r="AL279" i="6"/>
  <c r="B278" i="6"/>
  <c r="AL278" i="6"/>
  <c r="B277" i="6"/>
  <c r="AL277" i="6"/>
  <c r="B276" i="6"/>
  <c r="AL276" i="6"/>
  <c r="B275" i="6"/>
  <c r="AL275" i="6"/>
  <c r="B274" i="6"/>
  <c r="AL274" i="6"/>
  <c r="B273" i="6"/>
  <c r="AL273" i="6"/>
  <c r="B272" i="6"/>
  <c r="AL272" i="6"/>
  <c r="B271" i="6"/>
  <c r="AL271" i="6"/>
  <c r="B270" i="6"/>
  <c r="AL270" i="6"/>
  <c r="B269" i="6"/>
  <c r="AL269" i="6"/>
  <c r="B268" i="6"/>
  <c r="AL268" i="6"/>
  <c r="B267" i="6"/>
  <c r="AL267" i="6"/>
  <c r="B266" i="6"/>
  <c r="AL266" i="6"/>
  <c r="B265" i="6"/>
  <c r="AL265" i="6"/>
  <c r="B264" i="6"/>
  <c r="AL264" i="6"/>
  <c r="B263" i="6"/>
  <c r="AL263" i="6"/>
  <c r="B262" i="6"/>
  <c r="AL262" i="6"/>
  <c r="B261" i="6"/>
  <c r="AL261" i="6"/>
  <c r="B260" i="6"/>
  <c r="AL260" i="6"/>
  <c r="B259" i="6"/>
  <c r="AL259" i="6"/>
  <c r="B258" i="6"/>
  <c r="AL258" i="6"/>
  <c r="B257" i="6"/>
  <c r="AL257" i="6"/>
  <c r="B256" i="6"/>
  <c r="AL256" i="6"/>
  <c r="B255" i="6"/>
  <c r="AL255" i="6"/>
  <c r="B254" i="6"/>
  <c r="AL254" i="6"/>
  <c r="B253" i="6"/>
  <c r="AL253" i="6"/>
  <c r="B252" i="6"/>
  <c r="AL252" i="6"/>
  <c r="B251" i="6"/>
  <c r="AL251" i="6"/>
  <c r="B250" i="6"/>
  <c r="AL250" i="6"/>
  <c r="B249" i="6"/>
  <c r="AL249" i="6"/>
  <c r="B248" i="6"/>
  <c r="AL248" i="6"/>
  <c r="B247" i="6"/>
  <c r="AL247" i="6"/>
  <c r="B246" i="6"/>
  <c r="AL246" i="6"/>
  <c r="B245" i="6"/>
  <c r="AL245" i="6"/>
  <c r="B244" i="6"/>
  <c r="AL244" i="6"/>
  <c r="B243" i="6"/>
  <c r="AL243" i="6"/>
  <c r="B242" i="6"/>
  <c r="AL242" i="6"/>
  <c r="B241" i="6"/>
  <c r="AL241" i="6"/>
  <c r="B240" i="6"/>
  <c r="AL240" i="6"/>
  <c r="B239" i="6"/>
  <c r="AL239" i="6"/>
  <c r="B238" i="6"/>
  <c r="AL238" i="6"/>
  <c r="B237" i="6"/>
  <c r="AL237" i="6"/>
  <c r="B236" i="6"/>
  <c r="AL236" i="6"/>
  <c r="B235" i="6"/>
  <c r="AL235" i="6"/>
  <c r="B234" i="6"/>
  <c r="AL234" i="6"/>
  <c r="B233" i="6"/>
  <c r="AL233" i="6"/>
  <c r="B232" i="6"/>
  <c r="AL232" i="6"/>
  <c r="B231" i="6"/>
  <c r="AL231" i="6"/>
  <c r="B230" i="6"/>
  <c r="AL230" i="6"/>
  <c r="B229" i="6"/>
  <c r="AL229" i="6"/>
  <c r="B228" i="6"/>
  <c r="AL228" i="6"/>
  <c r="B227" i="6"/>
  <c r="AL227" i="6"/>
  <c r="B226" i="6"/>
  <c r="AL226" i="6"/>
  <c r="B225" i="6"/>
  <c r="AL225" i="6"/>
  <c r="B224" i="6"/>
  <c r="AL224" i="6"/>
  <c r="B223" i="6"/>
  <c r="AL223" i="6"/>
  <c r="B222" i="6"/>
  <c r="AL222" i="6"/>
  <c r="B221" i="6"/>
  <c r="AL221" i="6"/>
  <c r="B220" i="6"/>
  <c r="AL220" i="6"/>
  <c r="B219" i="6"/>
  <c r="AL219" i="6"/>
  <c r="B218" i="6"/>
  <c r="AL218" i="6"/>
  <c r="B217" i="6"/>
  <c r="AL217" i="6"/>
  <c r="B216" i="6"/>
  <c r="AL216" i="6"/>
  <c r="B215" i="6"/>
  <c r="AL215" i="6"/>
  <c r="B214" i="6"/>
  <c r="AL214" i="6"/>
  <c r="B213" i="6"/>
  <c r="AL213" i="6"/>
  <c r="B212" i="6"/>
  <c r="AL212" i="6"/>
  <c r="B211" i="6"/>
  <c r="AL211" i="6"/>
  <c r="B210" i="6"/>
  <c r="AL210" i="6"/>
  <c r="B209" i="6"/>
  <c r="AL209" i="6"/>
  <c r="B208" i="6"/>
  <c r="AL208" i="6"/>
  <c r="B207" i="6"/>
  <c r="AL207" i="6"/>
  <c r="B206" i="6"/>
  <c r="AL206" i="6"/>
  <c r="B205" i="6"/>
  <c r="AL205" i="6"/>
  <c r="B204" i="6"/>
  <c r="AL204" i="6"/>
  <c r="B203" i="6"/>
  <c r="AL203" i="6"/>
  <c r="B202" i="6"/>
  <c r="AL202" i="6"/>
  <c r="B201" i="6"/>
  <c r="AL201" i="6"/>
  <c r="B200" i="6"/>
  <c r="AL200" i="6"/>
  <c r="B199" i="6"/>
  <c r="AL199" i="6"/>
  <c r="B198" i="6"/>
  <c r="AL198" i="6"/>
  <c r="B197" i="6"/>
  <c r="AL197" i="6"/>
  <c r="B196" i="6"/>
  <c r="AL196" i="6"/>
  <c r="B195" i="6"/>
  <c r="AL195" i="6"/>
  <c r="B194" i="6"/>
  <c r="AL194" i="6"/>
  <c r="B193" i="6"/>
  <c r="AL193" i="6"/>
  <c r="B192" i="6"/>
  <c r="AL192" i="6"/>
  <c r="B191" i="6"/>
  <c r="AL191" i="6"/>
  <c r="B190" i="6"/>
  <c r="AL190" i="6"/>
  <c r="B189" i="6"/>
  <c r="AL189" i="6"/>
  <c r="B188" i="6"/>
  <c r="AL188" i="6"/>
  <c r="B187" i="6"/>
  <c r="AL187" i="6"/>
  <c r="B186" i="6"/>
  <c r="AL186" i="6"/>
  <c r="B185" i="6"/>
  <c r="AL185" i="6"/>
  <c r="B184" i="6"/>
  <c r="AL184" i="6"/>
  <c r="B183" i="6"/>
  <c r="AL183" i="6"/>
  <c r="B182" i="6"/>
  <c r="AL182" i="6"/>
  <c r="B181" i="6"/>
  <c r="AL181" i="6"/>
  <c r="B180" i="6"/>
  <c r="AL180" i="6"/>
  <c r="B179" i="6"/>
  <c r="AL179" i="6"/>
  <c r="B178" i="6"/>
  <c r="AL178" i="6"/>
  <c r="B177" i="6"/>
  <c r="AL177" i="6"/>
  <c r="B176" i="6"/>
  <c r="AL176" i="6"/>
  <c r="B175" i="6"/>
  <c r="AL175" i="6"/>
  <c r="B174" i="6"/>
  <c r="AL174" i="6"/>
  <c r="B173" i="6"/>
  <c r="AL173" i="6"/>
  <c r="B172" i="6"/>
  <c r="AL172" i="6"/>
  <c r="B171" i="6"/>
  <c r="AL171" i="6"/>
  <c r="B170" i="6"/>
  <c r="AL170" i="6"/>
  <c r="B169" i="6"/>
  <c r="AL169" i="6"/>
  <c r="B168" i="6"/>
  <c r="AL168" i="6"/>
  <c r="B167" i="6"/>
  <c r="AL167" i="6"/>
  <c r="B166" i="6"/>
  <c r="AL166" i="6"/>
  <c r="B165" i="6"/>
  <c r="AL165" i="6"/>
  <c r="B164" i="6"/>
  <c r="AL164" i="6"/>
  <c r="B163" i="6"/>
  <c r="AL163" i="6"/>
  <c r="B162" i="6"/>
  <c r="AL162" i="6"/>
  <c r="B161" i="6"/>
  <c r="AL161" i="6"/>
  <c r="B160" i="6"/>
  <c r="AL160" i="6"/>
  <c r="B159" i="6"/>
  <c r="AL159" i="6"/>
  <c r="B158" i="6"/>
  <c r="AL158" i="6"/>
  <c r="B157" i="6"/>
  <c r="AL157" i="6"/>
  <c r="B156" i="6"/>
  <c r="AL156" i="6"/>
  <c r="B155" i="6"/>
  <c r="AL155" i="6"/>
  <c r="B154" i="6"/>
  <c r="AL154" i="6"/>
  <c r="B153" i="6"/>
  <c r="AL153" i="6"/>
  <c r="B152" i="6"/>
  <c r="AL152" i="6"/>
  <c r="B151" i="6"/>
  <c r="AL151" i="6"/>
  <c r="B150" i="6"/>
  <c r="AL150" i="6"/>
  <c r="B149" i="6"/>
  <c r="AL149" i="6"/>
  <c r="B148" i="6"/>
  <c r="AL148" i="6"/>
  <c r="B147" i="6"/>
  <c r="AL147" i="6"/>
  <c r="B146" i="6"/>
  <c r="AL146" i="6"/>
  <c r="B145" i="6"/>
  <c r="AL145" i="6"/>
  <c r="B144" i="6"/>
  <c r="AL144" i="6"/>
  <c r="B143" i="6"/>
  <c r="AL143" i="6"/>
  <c r="B142" i="6"/>
  <c r="AL142" i="6"/>
  <c r="B141" i="6"/>
  <c r="AL141" i="6"/>
  <c r="B140" i="6"/>
  <c r="AL140" i="6"/>
  <c r="B139" i="6"/>
  <c r="AL139" i="6"/>
  <c r="B138" i="6"/>
  <c r="AL138" i="6"/>
  <c r="B137" i="6"/>
  <c r="AL137" i="6"/>
  <c r="B136" i="6"/>
  <c r="AL136" i="6"/>
  <c r="B135" i="6"/>
  <c r="AL135" i="6"/>
  <c r="B134" i="6"/>
  <c r="AL134" i="6"/>
  <c r="B133" i="6"/>
  <c r="AL133" i="6"/>
  <c r="B132" i="6"/>
  <c r="AL132" i="6"/>
  <c r="B131" i="6"/>
  <c r="AL131" i="6"/>
  <c r="B130" i="6"/>
  <c r="AL130" i="6"/>
  <c r="B129" i="6"/>
  <c r="AL129" i="6"/>
  <c r="B128" i="6"/>
  <c r="AL128" i="6"/>
  <c r="B127" i="6"/>
  <c r="AL127" i="6"/>
  <c r="B126" i="6"/>
  <c r="AL126" i="6"/>
  <c r="B125" i="6"/>
  <c r="AL125" i="6"/>
  <c r="B124" i="6"/>
  <c r="AL124" i="6"/>
  <c r="B123" i="6"/>
  <c r="AL123" i="6"/>
  <c r="B122" i="6"/>
  <c r="AL122" i="6"/>
  <c r="B121" i="6"/>
  <c r="AL121" i="6"/>
  <c r="B120" i="6"/>
  <c r="AL120" i="6"/>
  <c r="B119" i="6"/>
  <c r="AL119" i="6"/>
  <c r="B118" i="6"/>
  <c r="AL118" i="6"/>
  <c r="B117" i="6"/>
  <c r="AL117" i="6"/>
  <c r="B116" i="6"/>
  <c r="AL116" i="6"/>
  <c r="B115" i="6"/>
  <c r="AL115" i="6"/>
  <c r="B114" i="6"/>
  <c r="AL114" i="6"/>
  <c r="B113" i="6"/>
  <c r="AL113" i="6"/>
  <c r="B112" i="6"/>
  <c r="AL112" i="6"/>
  <c r="B111" i="6"/>
  <c r="AL111" i="6"/>
  <c r="B110" i="6"/>
  <c r="AL110" i="6"/>
  <c r="B109" i="6"/>
  <c r="AL109" i="6"/>
  <c r="B108" i="6"/>
  <c r="AL108" i="6"/>
  <c r="B107" i="6"/>
  <c r="AL107" i="6"/>
  <c r="B106" i="6"/>
  <c r="AL106" i="6"/>
  <c r="B105" i="6"/>
  <c r="AL105" i="6"/>
  <c r="B104" i="6"/>
  <c r="AL104" i="6"/>
  <c r="B103" i="6"/>
  <c r="AL103" i="6"/>
  <c r="B102" i="6"/>
  <c r="AL102" i="6"/>
  <c r="B101" i="6"/>
  <c r="AL101" i="6"/>
  <c r="B100" i="6"/>
  <c r="AL100" i="6"/>
  <c r="B99" i="6"/>
  <c r="AL99" i="6"/>
  <c r="B98" i="6"/>
  <c r="AL98" i="6"/>
  <c r="B97" i="6"/>
  <c r="AL97" i="6"/>
  <c r="B96" i="6"/>
  <c r="AL96" i="6"/>
  <c r="B95" i="6"/>
  <c r="AL95" i="6"/>
  <c r="B94" i="6"/>
  <c r="AL94" i="6"/>
  <c r="B93" i="6"/>
  <c r="AL93" i="6"/>
  <c r="B92" i="6"/>
  <c r="AL92" i="6"/>
  <c r="B91" i="6"/>
  <c r="AL91" i="6"/>
  <c r="B90" i="6"/>
  <c r="AL90" i="6"/>
  <c r="B89" i="6"/>
  <c r="AL89" i="6"/>
  <c r="B88" i="6"/>
  <c r="AL88" i="6"/>
  <c r="B87" i="6"/>
  <c r="AL87" i="6"/>
  <c r="B86" i="6"/>
  <c r="AL86" i="6"/>
  <c r="B85" i="6"/>
  <c r="AL85" i="6"/>
  <c r="B84" i="6"/>
  <c r="AL84" i="6"/>
  <c r="B83" i="6"/>
  <c r="AL83" i="6"/>
  <c r="B82" i="6"/>
  <c r="AL82" i="6"/>
  <c r="B81" i="6"/>
  <c r="AL81" i="6"/>
  <c r="B80" i="6"/>
  <c r="AL80" i="6"/>
  <c r="B79" i="6"/>
  <c r="AL79" i="6"/>
  <c r="B78" i="6"/>
  <c r="AL78" i="6"/>
  <c r="B77" i="6"/>
  <c r="AL77" i="6"/>
  <c r="B76" i="6"/>
  <c r="AL76" i="6"/>
  <c r="B75" i="6"/>
  <c r="AL75" i="6"/>
  <c r="B74" i="6"/>
  <c r="AL74" i="6"/>
  <c r="B73" i="6"/>
  <c r="AL73" i="6"/>
  <c r="B72" i="6"/>
  <c r="AL72" i="6"/>
  <c r="B71" i="6"/>
  <c r="AL71" i="6"/>
  <c r="B70" i="6"/>
  <c r="AL70" i="6"/>
  <c r="B69" i="6"/>
  <c r="AL69" i="6"/>
  <c r="B68" i="6"/>
  <c r="AL68" i="6"/>
  <c r="B67" i="6"/>
  <c r="AL67" i="6"/>
  <c r="B66" i="6"/>
  <c r="AL66" i="6"/>
  <c r="B65" i="6"/>
  <c r="AL65" i="6"/>
  <c r="B64" i="6"/>
  <c r="AL64" i="6"/>
  <c r="B63" i="6"/>
  <c r="AL63" i="6"/>
  <c r="B62" i="6"/>
  <c r="AL62" i="6"/>
  <c r="B61" i="6"/>
  <c r="AL61" i="6"/>
  <c r="B60" i="6"/>
  <c r="AL60" i="6"/>
  <c r="B59" i="6"/>
  <c r="AL59" i="6"/>
  <c r="B58" i="6"/>
  <c r="AL58" i="6"/>
  <c r="B57" i="6"/>
  <c r="AL57" i="6"/>
  <c r="B56" i="6"/>
  <c r="AL56" i="6"/>
  <c r="B55" i="6"/>
  <c r="AL55" i="6"/>
  <c r="B54" i="6"/>
  <c r="AL54" i="6"/>
  <c r="B53" i="6"/>
  <c r="AL53" i="6"/>
  <c r="B52" i="6"/>
  <c r="AL52" i="6"/>
  <c r="B51" i="6"/>
  <c r="AL51" i="6"/>
  <c r="B50" i="6"/>
  <c r="AL50" i="6"/>
  <c r="B49" i="6"/>
  <c r="AL49" i="6"/>
  <c r="B48" i="6"/>
  <c r="AL48" i="6"/>
  <c r="B47" i="6"/>
  <c r="AL47" i="6"/>
  <c r="B46" i="6"/>
  <c r="AL46" i="6"/>
  <c r="B45" i="6"/>
  <c r="AL45" i="6"/>
  <c r="B44" i="6"/>
  <c r="AL44" i="6"/>
  <c r="B43" i="6"/>
  <c r="AL43" i="6"/>
  <c r="B42" i="6"/>
  <c r="AL42" i="6"/>
  <c r="B41" i="6"/>
  <c r="AL41" i="6"/>
  <c r="B40" i="6"/>
  <c r="AL40" i="6"/>
  <c r="B39" i="6"/>
  <c r="AL39" i="6"/>
  <c r="B38" i="6"/>
  <c r="AL38" i="6"/>
  <c r="B37" i="6"/>
  <c r="AL37" i="6"/>
  <c r="B36" i="6"/>
  <c r="AL36" i="6"/>
  <c r="B35" i="6"/>
  <c r="AL35" i="6"/>
  <c r="B34" i="6"/>
  <c r="AL34" i="6"/>
  <c r="B33" i="6"/>
  <c r="AL33" i="6"/>
  <c r="B32" i="6"/>
  <c r="AL32" i="6"/>
  <c r="B31" i="6"/>
  <c r="AL31" i="6"/>
  <c r="B30" i="6"/>
  <c r="AL30" i="6"/>
  <c r="B29" i="6"/>
  <c r="AL29" i="6"/>
  <c r="B28" i="6"/>
  <c r="AL28" i="6"/>
  <c r="B27" i="6"/>
  <c r="AL27" i="6"/>
  <c r="B26" i="6"/>
  <c r="AL26" i="6"/>
  <c r="B25" i="6"/>
  <c r="AL25" i="6"/>
  <c r="B24" i="6"/>
  <c r="AL24" i="6"/>
  <c r="B23" i="6"/>
  <c r="AL23" i="6"/>
  <c r="B22" i="6"/>
  <c r="AL22" i="6"/>
  <c r="B21" i="6"/>
  <c r="AL21" i="6"/>
  <c r="B20" i="6"/>
  <c r="AL20" i="6"/>
  <c r="B19" i="6"/>
  <c r="AL19" i="6"/>
  <c r="B18" i="6"/>
  <c r="AL18" i="6"/>
  <c r="B17" i="6"/>
  <c r="AL17" i="6"/>
  <c r="B16" i="6"/>
  <c r="AL16" i="6"/>
  <c r="B15" i="6"/>
  <c r="AL15" i="6"/>
  <c r="B14" i="6"/>
  <c r="AL14" i="6"/>
  <c r="B13" i="6"/>
  <c r="AL13" i="6"/>
  <c r="B12" i="6"/>
  <c r="AL12" i="6"/>
  <c r="B11" i="6"/>
  <c r="AL11" i="6"/>
  <c r="B10" i="6"/>
  <c r="AL10" i="6"/>
  <c r="B9" i="6"/>
  <c r="AL9" i="6"/>
  <c r="B8" i="6"/>
  <c r="AL8" i="6"/>
  <c r="B7" i="6"/>
  <c r="AL7" i="6"/>
  <c r="B6" i="6"/>
  <c r="AL6" i="6"/>
  <c r="AF756" i="6"/>
  <c r="AF755" i="6"/>
  <c r="AF754" i="6"/>
  <c r="AF753" i="6"/>
  <c r="AF752" i="6"/>
  <c r="AF751" i="6"/>
  <c r="AF750" i="6"/>
  <c r="AF749" i="6"/>
  <c r="AF748" i="6"/>
  <c r="AF747" i="6"/>
  <c r="AF746" i="6"/>
  <c r="AF745" i="6"/>
  <c r="AF744" i="6"/>
  <c r="AF743" i="6"/>
  <c r="AF742" i="6"/>
  <c r="AF741" i="6"/>
  <c r="AF740" i="6"/>
  <c r="AF739" i="6"/>
  <c r="AF738" i="6"/>
  <c r="AF737" i="6"/>
  <c r="AF736" i="6"/>
  <c r="AF735" i="6"/>
  <c r="AF734" i="6"/>
  <c r="AF733" i="6"/>
  <c r="AF732" i="6"/>
  <c r="AF731" i="6"/>
  <c r="AF730" i="6"/>
  <c r="AF729" i="6"/>
  <c r="AF728" i="6"/>
  <c r="AF727" i="6"/>
  <c r="AF726" i="6"/>
  <c r="AF725" i="6"/>
  <c r="AF724" i="6"/>
  <c r="AF723" i="6"/>
  <c r="AF722" i="6"/>
  <c r="AF721" i="6"/>
  <c r="AF720" i="6"/>
  <c r="AF719" i="6"/>
  <c r="AF718" i="6"/>
  <c r="AF717" i="6"/>
  <c r="AF716" i="6"/>
  <c r="AF715" i="6"/>
  <c r="AF714" i="6"/>
  <c r="AF713" i="6"/>
  <c r="AF712" i="6"/>
  <c r="AF711" i="6"/>
  <c r="AF710" i="6"/>
  <c r="AF709" i="6"/>
  <c r="AF708" i="6"/>
  <c r="AF707" i="6"/>
  <c r="AF706" i="6"/>
  <c r="AF705" i="6"/>
  <c r="AF704" i="6"/>
  <c r="AF703" i="6"/>
  <c r="AF702" i="6"/>
  <c r="AF701" i="6"/>
  <c r="AF700" i="6"/>
  <c r="AF699" i="6"/>
  <c r="AF698" i="6"/>
  <c r="AF697" i="6"/>
  <c r="AF696" i="6"/>
  <c r="AF695" i="6"/>
  <c r="AF694" i="6"/>
  <c r="AF693" i="6"/>
  <c r="AF692" i="6"/>
  <c r="AF691" i="6"/>
  <c r="AF690" i="6"/>
  <c r="AF689" i="6"/>
  <c r="AF688" i="6"/>
  <c r="AF687" i="6"/>
  <c r="AF686" i="6"/>
  <c r="AF685" i="6"/>
  <c r="AF684" i="6"/>
  <c r="AF683" i="6"/>
  <c r="AF682" i="6"/>
  <c r="AF681" i="6"/>
  <c r="AF680" i="6"/>
  <c r="AF679" i="6"/>
  <c r="AF678" i="6"/>
  <c r="AF677" i="6"/>
  <c r="AF676" i="6"/>
  <c r="AF675" i="6"/>
  <c r="AF674" i="6"/>
  <c r="AF673" i="6"/>
  <c r="AF672" i="6"/>
  <c r="AF671" i="6"/>
  <c r="AF670" i="6"/>
  <c r="AF669" i="6"/>
  <c r="AF668" i="6"/>
  <c r="AF667" i="6"/>
  <c r="AF666" i="6"/>
  <c r="AF665" i="6"/>
  <c r="AF664" i="6"/>
  <c r="AF663" i="6"/>
  <c r="AF662" i="6"/>
  <c r="AF661" i="6"/>
  <c r="AF660" i="6"/>
  <c r="AF659" i="6"/>
  <c r="AF658" i="6"/>
  <c r="AF657" i="6"/>
  <c r="AF656" i="6"/>
  <c r="AF655" i="6"/>
  <c r="AF654" i="6"/>
  <c r="AF653" i="6"/>
  <c r="AF652" i="6"/>
  <c r="AF651" i="6"/>
  <c r="AF650" i="6"/>
  <c r="AF649" i="6"/>
  <c r="AF648" i="6"/>
  <c r="AF647" i="6"/>
  <c r="AF646" i="6"/>
  <c r="AF645" i="6"/>
  <c r="AF644" i="6"/>
  <c r="AF643" i="6"/>
  <c r="AF642" i="6"/>
  <c r="AF641" i="6"/>
  <c r="AF640" i="6"/>
  <c r="AF639" i="6"/>
  <c r="AF638" i="6"/>
  <c r="AF637" i="6"/>
  <c r="AF636" i="6"/>
  <c r="AF635" i="6"/>
  <c r="AF634" i="6"/>
  <c r="AF633" i="6"/>
  <c r="AF632" i="6"/>
  <c r="AF631" i="6"/>
  <c r="AF630" i="6"/>
  <c r="AF629" i="6"/>
  <c r="AF628" i="6"/>
  <c r="AF627" i="6"/>
  <c r="AF626" i="6"/>
  <c r="AF625" i="6"/>
  <c r="AF624" i="6"/>
  <c r="AF623" i="6"/>
  <c r="AF622" i="6"/>
  <c r="AF621" i="6"/>
  <c r="AF620" i="6"/>
  <c r="AF619" i="6"/>
  <c r="AF618" i="6"/>
  <c r="AF617" i="6"/>
  <c r="AF616" i="6"/>
  <c r="AF615" i="6"/>
  <c r="AF614" i="6"/>
  <c r="AF613" i="6"/>
  <c r="AF612" i="6"/>
  <c r="AF611" i="6"/>
  <c r="AF610" i="6"/>
  <c r="AF609" i="6"/>
  <c r="AF608" i="6"/>
  <c r="AF607" i="6"/>
  <c r="AF606" i="6"/>
  <c r="AF605" i="6"/>
  <c r="AF604" i="6"/>
  <c r="AF603" i="6"/>
  <c r="AF602" i="6"/>
  <c r="AF601" i="6"/>
  <c r="AF600" i="6"/>
  <c r="AF599" i="6"/>
  <c r="AF598" i="6"/>
  <c r="AF597" i="6"/>
  <c r="AF596" i="6"/>
  <c r="AF595" i="6"/>
  <c r="AF594" i="6"/>
  <c r="AF593" i="6"/>
  <c r="AF592" i="6"/>
  <c r="AF591" i="6"/>
  <c r="AF590" i="6"/>
  <c r="AF589" i="6"/>
  <c r="AF588" i="6"/>
  <c r="AF587" i="6"/>
  <c r="AF586" i="6"/>
  <c r="AF585" i="6"/>
  <c r="AF584" i="6"/>
  <c r="AF583" i="6"/>
  <c r="AF582" i="6"/>
  <c r="AF581" i="6"/>
  <c r="AF580" i="6"/>
  <c r="AF579" i="6"/>
  <c r="AF578" i="6"/>
  <c r="AF577" i="6"/>
  <c r="AF576" i="6"/>
  <c r="AF575" i="6"/>
  <c r="AF574" i="6"/>
  <c r="AF573" i="6"/>
  <c r="AF572" i="6"/>
  <c r="AF571" i="6"/>
  <c r="AF570" i="6"/>
  <c r="AF569" i="6"/>
  <c r="AF568" i="6"/>
  <c r="AF567" i="6"/>
  <c r="AF566" i="6"/>
  <c r="AF565" i="6"/>
  <c r="AF564" i="6"/>
  <c r="AF563" i="6"/>
  <c r="AF562" i="6"/>
  <c r="AF561" i="6"/>
  <c r="AF560" i="6"/>
  <c r="AF559" i="6"/>
  <c r="AF558" i="6"/>
  <c r="AF557" i="6"/>
  <c r="AF556" i="6"/>
  <c r="AF555" i="6"/>
  <c r="AF554" i="6"/>
  <c r="AF553" i="6"/>
  <c r="AF552" i="6"/>
  <c r="AF551" i="6"/>
  <c r="AF550" i="6"/>
  <c r="AF549" i="6"/>
  <c r="AF548" i="6"/>
  <c r="AF547" i="6"/>
  <c r="AF546" i="6"/>
  <c r="AF545" i="6"/>
  <c r="AF544" i="6"/>
  <c r="AF543" i="6"/>
  <c r="AF542" i="6"/>
  <c r="AF541" i="6"/>
  <c r="AF540" i="6"/>
  <c r="AF539" i="6"/>
  <c r="AF538" i="6"/>
  <c r="AF537" i="6"/>
  <c r="AF536" i="6"/>
  <c r="AF535" i="6"/>
  <c r="AF534" i="6"/>
  <c r="AF533" i="6"/>
  <c r="AF532" i="6"/>
  <c r="AF531" i="6"/>
  <c r="AF530" i="6"/>
  <c r="AF529" i="6"/>
  <c r="AF528" i="6"/>
  <c r="AF527" i="6"/>
  <c r="AF526" i="6"/>
  <c r="AF525" i="6"/>
  <c r="AF524" i="6"/>
  <c r="AF523" i="6"/>
  <c r="AF522" i="6"/>
  <c r="AF521" i="6"/>
  <c r="AF520" i="6"/>
  <c r="AF519" i="6"/>
  <c r="AF518" i="6"/>
  <c r="AF517" i="6"/>
  <c r="AF516" i="6"/>
  <c r="AF515" i="6"/>
  <c r="AF514" i="6"/>
  <c r="AF513" i="6"/>
  <c r="AF512" i="6"/>
  <c r="AF511" i="6"/>
  <c r="AF510" i="6"/>
  <c r="AF509" i="6"/>
  <c r="AF508" i="6"/>
  <c r="AF507" i="6"/>
  <c r="AF506" i="6"/>
  <c r="AF505" i="6"/>
  <c r="AF504" i="6"/>
  <c r="AF503" i="6"/>
  <c r="AF502" i="6"/>
  <c r="AF501" i="6"/>
  <c r="AF500" i="6"/>
  <c r="AF499" i="6"/>
  <c r="AF498" i="6"/>
  <c r="AF497" i="6"/>
  <c r="AF496" i="6"/>
  <c r="AF495" i="6"/>
  <c r="AF494" i="6"/>
  <c r="AF493" i="6"/>
  <c r="AF492" i="6"/>
  <c r="AF491" i="6"/>
  <c r="AF490" i="6"/>
  <c r="AF489" i="6"/>
  <c r="AF488" i="6"/>
  <c r="AF487" i="6"/>
  <c r="AF486" i="6"/>
  <c r="AF485" i="6"/>
  <c r="AF484" i="6"/>
  <c r="AF483" i="6"/>
  <c r="AF482" i="6"/>
  <c r="AF481" i="6"/>
  <c r="AF480" i="6"/>
  <c r="AF479" i="6"/>
  <c r="AF478" i="6"/>
  <c r="AF477" i="6"/>
  <c r="AF476" i="6"/>
  <c r="AF475" i="6"/>
  <c r="AF474" i="6"/>
  <c r="AF473" i="6"/>
  <c r="AF472" i="6"/>
  <c r="AF471" i="6"/>
  <c r="AF470" i="6"/>
  <c r="AF469" i="6"/>
  <c r="AF468" i="6"/>
  <c r="AF467" i="6"/>
  <c r="AF466" i="6"/>
  <c r="AF465" i="6"/>
  <c r="AF464" i="6"/>
  <c r="AF463" i="6"/>
  <c r="AF462" i="6"/>
  <c r="AF461" i="6"/>
  <c r="AF460" i="6"/>
  <c r="AF459" i="6"/>
  <c r="AF458" i="6"/>
  <c r="AF457" i="6"/>
  <c r="AF456" i="6"/>
  <c r="AF455" i="6"/>
  <c r="AF454" i="6"/>
  <c r="AF453" i="6"/>
  <c r="AF452" i="6"/>
  <c r="AF451" i="6"/>
  <c r="AF450" i="6"/>
  <c r="AF449" i="6"/>
  <c r="AF448" i="6"/>
  <c r="AF447" i="6"/>
  <c r="AF446" i="6"/>
  <c r="AF445" i="6"/>
  <c r="AF444" i="6"/>
  <c r="AF443" i="6"/>
  <c r="AF442" i="6"/>
  <c r="AF441" i="6"/>
  <c r="AF440" i="6"/>
  <c r="AF439" i="6"/>
  <c r="AF438" i="6"/>
  <c r="AF437" i="6"/>
  <c r="AF436" i="6"/>
  <c r="AF435" i="6"/>
  <c r="AF434" i="6"/>
  <c r="AF433" i="6"/>
  <c r="AF432" i="6"/>
  <c r="AF431" i="6"/>
  <c r="AF430" i="6"/>
  <c r="AF429" i="6"/>
  <c r="AF428" i="6"/>
  <c r="AF427" i="6"/>
  <c r="AF426" i="6"/>
  <c r="AF425" i="6"/>
  <c r="AF424" i="6"/>
  <c r="AF423" i="6"/>
  <c r="AF422" i="6"/>
  <c r="AF421" i="6"/>
  <c r="AF420" i="6"/>
  <c r="AF419" i="6"/>
  <c r="AF418" i="6"/>
  <c r="AF417" i="6"/>
  <c r="AF416" i="6"/>
  <c r="AF415" i="6"/>
  <c r="AF414" i="6"/>
  <c r="AF413" i="6"/>
  <c r="AF412" i="6"/>
  <c r="AF411" i="6"/>
  <c r="AF410" i="6"/>
  <c r="AF409" i="6"/>
  <c r="AF408" i="6"/>
  <c r="AF407" i="6"/>
  <c r="AF406" i="6"/>
  <c r="AF405" i="6"/>
  <c r="AF404" i="6"/>
  <c r="AF403" i="6"/>
  <c r="AF402" i="6"/>
  <c r="AF401" i="6"/>
  <c r="AF400" i="6"/>
  <c r="AF399" i="6"/>
  <c r="AF398" i="6"/>
  <c r="AF397" i="6"/>
  <c r="AF396" i="6"/>
  <c r="AF395" i="6"/>
  <c r="AF394" i="6"/>
  <c r="AF393" i="6"/>
  <c r="AF392" i="6"/>
  <c r="AF391" i="6"/>
  <c r="AF390" i="6"/>
  <c r="AF389" i="6"/>
  <c r="AF388" i="6"/>
  <c r="AF387" i="6"/>
  <c r="AF386" i="6"/>
  <c r="AF385" i="6"/>
  <c r="AF384" i="6"/>
  <c r="AF383" i="6"/>
  <c r="AF382" i="6"/>
  <c r="AF381" i="6"/>
  <c r="AF380" i="6"/>
  <c r="AF379" i="6"/>
  <c r="AF378" i="6"/>
  <c r="AF377" i="6"/>
  <c r="AF376" i="6"/>
  <c r="AF375" i="6"/>
  <c r="AF374" i="6"/>
  <c r="AF373" i="6"/>
  <c r="AF372" i="6"/>
  <c r="AF371" i="6"/>
  <c r="AF370" i="6"/>
  <c r="AF369" i="6"/>
  <c r="AF368" i="6"/>
  <c r="AF367" i="6"/>
  <c r="AF366" i="6"/>
  <c r="AF365" i="6"/>
  <c r="AF364" i="6"/>
  <c r="AF363" i="6"/>
  <c r="AF362" i="6"/>
  <c r="AF361" i="6"/>
  <c r="AF360" i="6"/>
  <c r="AF359" i="6"/>
  <c r="AF358" i="6"/>
  <c r="AF357" i="6"/>
  <c r="AF356" i="6"/>
  <c r="AF355" i="6"/>
  <c r="AF354" i="6"/>
  <c r="AF353" i="6"/>
  <c r="AF352" i="6"/>
  <c r="AF351" i="6"/>
  <c r="AF350" i="6"/>
  <c r="AF349" i="6"/>
  <c r="AF348" i="6"/>
  <c r="AF347" i="6"/>
  <c r="AF346" i="6"/>
  <c r="AF345" i="6"/>
  <c r="AF344" i="6"/>
  <c r="AF343" i="6"/>
  <c r="AF342" i="6"/>
  <c r="AF341" i="6"/>
  <c r="AF340" i="6"/>
  <c r="AF339" i="6"/>
  <c r="AF338" i="6"/>
  <c r="AF337" i="6"/>
  <c r="AF336" i="6"/>
  <c r="AF335" i="6"/>
  <c r="AF334" i="6"/>
  <c r="AF333" i="6"/>
  <c r="AF332" i="6"/>
  <c r="AF331" i="6"/>
  <c r="AF330" i="6"/>
  <c r="AF329" i="6"/>
  <c r="AF328" i="6"/>
  <c r="AF327" i="6"/>
  <c r="AF326" i="6"/>
  <c r="AF325" i="6"/>
  <c r="AF324" i="6"/>
  <c r="AF323" i="6"/>
  <c r="AF322" i="6"/>
  <c r="AF321" i="6"/>
  <c r="AF320" i="6"/>
  <c r="AF319" i="6"/>
  <c r="AF318" i="6"/>
  <c r="AF317" i="6"/>
  <c r="AF316" i="6"/>
  <c r="AF315" i="6"/>
  <c r="AF314" i="6"/>
  <c r="AF313" i="6"/>
  <c r="AF312" i="6"/>
  <c r="AF311" i="6"/>
  <c r="AF310" i="6"/>
  <c r="AF309" i="6"/>
  <c r="AF308" i="6"/>
  <c r="AF307" i="6"/>
  <c r="AF306" i="6"/>
  <c r="AF305" i="6"/>
  <c r="AF304" i="6"/>
  <c r="AF303" i="6"/>
  <c r="AF302" i="6"/>
  <c r="AF301" i="6"/>
  <c r="AF300" i="6"/>
  <c r="AF299" i="6"/>
  <c r="AF298" i="6"/>
  <c r="AF297" i="6"/>
  <c r="AF296" i="6"/>
  <c r="AF295" i="6"/>
  <c r="AF294" i="6"/>
  <c r="AF293" i="6"/>
  <c r="AF292" i="6"/>
  <c r="AF291" i="6"/>
  <c r="AF290" i="6"/>
  <c r="AF289" i="6"/>
  <c r="AF288" i="6"/>
  <c r="AF287" i="6"/>
  <c r="AF286" i="6"/>
  <c r="AF285" i="6"/>
  <c r="AF284" i="6"/>
  <c r="AF283" i="6"/>
  <c r="AF282" i="6"/>
  <c r="AF281" i="6"/>
  <c r="AF280" i="6"/>
  <c r="AF279" i="6"/>
  <c r="AF278" i="6"/>
  <c r="AF277" i="6"/>
  <c r="AF276" i="6"/>
  <c r="AF275" i="6"/>
  <c r="AF274" i="6"/>
  <c r="AF273" i="6"/>
  <c r="AF272" i="6"/>
  <c r="AF271" i="6"/>
  <c r="AF270" i="6"/>
  <c r="AF269" i="6"/>
  <c r="AF268" i="6"/>
  <c r="AF267" i="6"/>
  <c r="AF266" i="6"/>
  <c r="AF265" i="6"/>
  <c r="AF264" i="6"/>
  <c r="AF263" i="6"/>
  <c r="AF262" i="6"/>
  <c r="AF261" i="6"/>
  <c r="AF260" i="6"/>
  <c r="AF259" i="6"/>
  <c r="AF258" i="6"/>
  <c r="AF257" i="6"/>
  <c r="AF256" i="6"/>
  <c r="AF255" i="6"/>
  <c r="AF254" i="6"/>
  <c r="AF253" i="6"/>
  <c r="AF252" i="6"/>
  <c r="AF251" i="6"/>
  <c r="AF250" i="6"/>
  <c r="AF249" i="6"/>
  <c r="AF248" i="6"/>
  <c r="AF247" i="6"/>
  <c r="AF246" i="6"/>
  <c r="AF245" i="6"/>
  <c r="AF244" i="6"/>
  <c r="AF243" i="6"/>
  <c r="AF242" i="6"/>
  <c r="AF241" i="6"/>
  <c r="AF240" i="6"/>
  <c r="AF239" i="6"/>
  <c r="AF238" i="6"/>
  <c r="AF237" i="6"/>
  <c r="AF236" i="6"/>
  <c r="AF235" i="6"/>
  <c r="AF234" i="6"/>
  <c r="AF233" i="6"/>
  <c r="AF232" i="6"/>
  <c r="AF231" i="6"/>
  <c r="AF230" i="6"/>
  <c r="AF229" i="6"/>
  <c r="AF228" i="6"/>
  <c r="AF227" i="6"/>
  <c r="AF226" i="6"/>
  <c r="AF225" i="6"/>
  <c r="AF224" i="6"/>
  <c r="AF223" i="6"/>
  <c r="AF222" i="6"/>
  <c r="AF221" i="6"/>
  <c r="AF220" i="6"/>
  <c r="AF219" i="6"/>
  <c r="AF218" i="6"/>
  <c r="AF217" i="6"/>
  <c r="AF216" i="6"/>
  <c r="AF215" i="6"/>
  <c r="AF214" i="6"/>
  <c r="AF213" i="6"/>
  <c r="AF212" i="6"/>
  <c r="AF211" i="6"/>
  <c r="AF210" i="6"/>
  <c r="AF209" i="6"/>
  <c r="AF208" i="6"/>
  <c r="AF207" i="6"/>
  <c r="AF206" i="6"/>
  <c r="AF205" i="6"/>
  <c r="AF204" i="6"/>
  <c r="AF203" i="6"/>
  <c r="AF202" i="6"/>
  <c r="AF201" i="6"/>
  <c r="AF200" i="6"/>
  <c r="AF199" i="6"/>
  <c r="AF198" i="6"/>
  <c r="AF197" i="6"/>
  <c r="AF196" i="6"/>
  <c r="AF195" i="6"/>
  <c r="AF194" i="6"/>
  <c r="AF193" i="6"/>
  <c r="AF192" i="6"/>
  <c r="AF191" i="6"/>
  <c r="AF190" i="6"/>
  <c r="AF189" i="6"/>
  <c r="AF188" i="6"/>
  <c r="AF187" i="6"/>
  <c r="AF186" i="6"/>
  <c r="AF185" i="6"/>
  <c r="AF184" i="6"/>
  <c r="AF183" i="6"/>
  <c r="AF182" i="6"/>
  <c r="AF181" i="6"/>
  <c r="AF180" i="6"/>
  <c r="AF179" i="6"/>
  <c r="AF178" i="6"/>
  <c r="AF177" i="6"/>
  <c r="AF176" i="6"/>
  <c r="AF175" i="6"/>
  <c r="AF174" i="6"/>
  <c r="AF173" i="6"/>
  <c r="AF172" i="6"/>
  <c r="AF171" i="6"/>
  <c r="AF170" i="6"/>
  <c r="AF169" i="6"/>
  <c r="AF168" i="6"/>
  <c r="AF167" i="6"/>
  <c r="AF166" i="6"/>
  <c r="AF165" i="6"/>
  <c r="AF164" i="6"/>
  <c r="AF163" i="6"/>
  <c r="AF162" i="6"/>
  <c r="AF161" i="6"/>
  <c r="AF160" i="6"/>
  <c r="AF159" i="6"/>
  <c r="AF158" i="6"/>
  <c r="AF157" i="6"/>
  <c r="AF156" i="6"/>
  <c r="AF155" i="6"/>
  <c r="AF154" i="6"/>
  <c r="AF153" i="6"/>
  <c r="AF152" i="6"/>
  <c r="AF151" i="6"/>
  <c r="AF150" i="6"/>
  <c r="AF149" i="6"/>
  <c r="AF148" i="6"/>
  <c r="AF147" i="6"/>
  <c r="AF146" i="6"/>
  <c r="AF145" i="6"/>
  <c r="AF144" i="6"/>
  <c r="AF143" i="6"/>
  <c r="AF142" i="6"/>
  <c r="AF141" i="6"/>
  <c r="AF140" i="6"/>
  <c r="AF139" i="6"/>
  <c r="AF138" i="6"/>
  <c r="AF137" i="6"/>
  <c r="AF136" i="6"/>
  <c r="AF135" i="6"/>
  <c r="AF134" i="6"/>
  <c r="AF133" i="6"/>
  <c r="AF132" i="6"/>
  <c r="AF131" i="6"/>
  <c r="AF130" i="6"/>
  <c r="AF129" i="6"/>
  <c r="AF128" i="6"/>
  <c r="AF127" i="6"/>
  <c r="AF126" i="6"/>
  <c r="AF125" i="6"/>
  <c r="AF124" i="6"/>
  <c r="AF123" i="6"/>
  <c r="AF122" i="6"/>
  <c r="AF121" i="6"/>
  <c r="AF120" i="6"/>
  <c r="AF119" i="6"/>
  <c r="AF118" i="6"/>
  <c r="AF117" i="6"/>
  <c r="AF116" i="6"/>
  <c r="AF115" i="6"/>
  <c r="AF114" i="6"/>
  <c r="AF113" i="6"/>
  <c r="AF112" i="6"/>
  <c r="AF111" i="6"/>
  <c r="AF110" i="6"/>
  <c r="AF109" i="6"/>
  <c r="AF108" i="6"/>
  <c r="AF107" i="6"/>
  <c r="AF106" i="6"/>
  <c r="AF105" i="6"/>
  <c r="AF104" i="6"/>
  <c r="AF103" i="6"/>
  <c r="AF102" i="6"/>
  <c r="AF101" i="6"/>
  <c r="AF100" i="6"/>
  <c r="AF99" i="6"/>
  <c r="AF98" i="6"/>
  <c r="AF97" i="6"/>
  <c r="AF96" i="6"/>
  <c r="AF95" i="6"/>
  <c r="AF94" i="6"/>
  <c r="AF93" i="6"/>
  <c r="AF92" i="6"/>
  <c r="AF91" i="6"/>
  <c r="AF90" i="6"/>
  <c r="AF89" i="6"/>
  <c r="AF88" i="6"/>
  <c r="AF87" i="6"/>
  <c r="AF86" i="6"/>
  <c r="AF85" i="6"/>
  <c r="AF84" i="6"/>
  <c r="AF83" i="6"/>
  <c r="AF82" i="6"/>
  <c r="AF81" i="6"/>
  <c r="AF80" i="6"/>
  <c r="AF79" i="6"/>
  <c r="AF78" i="6"/>
  <c r="AF77" i="6"/>
  <c r="AF76" i="6"/>
  <c r="AF75" i="6"/>
  <c r="AF74" i="6"/>
  <c r="AF73" i="6"/>
  <c r="AF72" i="6"/>
  <c r="AF71" i="6"/>
  <c r="AF70" i="6"/>
  <c r="AF69" i="6"/>
  <c r="AF68" i="6"/>
  <c r="AF67" i="6"/>
  <c r="AF66" i="6"/>
  <c r="AF65" i="6"/>
  <c r="AF64" i="6"/>
  <c r="AF63" i="6"/>
  <c r="AF62" i="6"/>
  <c r="AF61" i="6"/>
  <c r="AF60" i="6"/>
  <c r="AF59" i="6"/>
  <c r="AF58" i="6"/>
  <c r="AF57" i="6"/>
  <c r="AF56" i="6"/>
  <c r="AF55" i="6"/>
  <c r="AF54" i="6"/>
  <c r="AF53" i="6"/>
  <c r="AF52" i="6"/>
  <c r="AF51" i="6"/>
  <c r="AF50" i="6"/>
  <c r="AF49" i="6"/>
  <c r="AF48" i="6"/>
  <c r="AF47" i="6"/>
  <c r="AF46" i="6"/>
  <c r="AF45" i="6"/>
  <c r="AF44" i="6"/>
  <c r="AF43" i="6"/>
  <c r="AF42" i="6"/>
  <c r="AF41" i="6"/>
  <c r="AF40" i="6"/>
  <c r="AF39" i="6"/>
  <c r="AF38" i="6"/>
  <c r="AF37" i="6"/>
  <c r="AF36" i="6"/>
  <c r="AF35" i="6"/>
  <c r="AF34" i="6"/>
  <c r="AF33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Z756" i="6"/>
  <c r="Z755" i="6"/>
  <c r="Z754" i="6"/>
  <c r="Z753" i="6"/>
  <c r="Z752" i="6"/>
  <c r="Z751" i="6"/>
  <c r="Z750" i="6"/>
  <c r="Z749" i="6"/>
  <c r="Z748" i="6"/>
  <c r="Z747" i="6"/>
  <c r="Z746" i="6"/>
  <c r="Z745" i="6"/>
  <c r="Z744" i="6"/>
  <c r="Z743" i="6"/>
  <c r="Z742" i="6"/>
  <c r="Z741" i="6"/>
  <c r="Z740" i="6"/>
  <c r="Z739" i="6"/>
  <c r="Z738" i="6"/>
  <c r="Z737" i="6"/>
  <c r="Z736" i="6"/>
  <c r="Z735" i="6"/>
  <c r="Z734" i="6"/>
  <c r="Z733" i="6"/>
  <c r="Z732" i="6"/>
  <c r="Z731" i="6"/>
  <c r="Z730" i="6"/>
  <c r="Z729" i="6"/>
  <c r="Z728" i="6"/>
  <c r="Z727" i="6"/>
  <c r="Z726" i="6"/>
  <c r="Z725" i="6"/>
  <c r="Z724" i="6"/>
  <c r="Z723" i="6"/>
  <c r="Z722" i="6"/>
  <c r="Z721" i="6"/>
  <c r="Z720" i="6"/>
  <c r="Z719" i="6"/>
  <c r="Z718" i="6"/>
  <c r="Z717" i="6"/>
  <c r="Z716" i="6"/>
  <c r="Z715" i="6"/>
  <c r="Z714" i="6"/>
  <c r="Z713" i="6"/>
  <c r="Z712" i="6"/>
  <c r="Z711" i="6"/>
  <c r="Z710" i="6"/>
  <c r="Z709" i="6"/>
  <c r="Z708" i="6"/>
  <c r="Z707" i="6"/>
  <c r="Z706" i="6"/>
  <c r="Z705" i="6"/>
  <c r="Z704" i="6"/>
  <c r="Z703" i="6"/>
  <c r="Z702" i="6"/>
  <c r="Z701" i="6"/>
  <c r="Z700" i="6"/>
  <c r="Z699" i="6"/>
  <c r="Z698" i="6"/>
  <c r="Z697" i="6"/>
  <c r="Z696" i="6"/>
  <c r="Z695" i="6"/>
  <c r="Z694" i="6"/>
  <c r="Z693" i="6"/>
  <c r="Z692" i="6"/>
  <c r="Z691" i="6"/>
  <c r="Z690" i="6"/>
  <c r="Z689" i="6"/>
  <c r="Z688" i="6"/>
  <c r="Z687" i="6"/>
  <c r="Z686" i="6"/>
  <c r="Z685" i="6"/>
  <c r="Z684" i="6"/>
  <c r="Z683" i="6"/>
  <c r="Z682" i="6"/>
  <c r="Z681" i="6"/>
  <c r="Z680" i="6"/>
  <c r="Z679" i="6"/>
  <c r="Z678" i="6"/>
  <c r="Z677" i="6"/>
  <c r="Z676" i="6"/>
  <c r="Z675" i="6"/>
  <c r="Z674" i="6"/>
  <c r="Z673" i="6"/>
  <c r="Z672" i="6"/>
  <c r="Z671" i="6"/>
  <c r="Z670" i="6"/>
  <c r="Z669" i="6"/>
  <c r="Z668" i="6"/>
  <c r="Z667" i="6"/>
  <c r="Z666" i="6"/>
  <c r="Z665" i="6"/>
  <c r="Z664" i="6"/>
  <c r="Z663" i="6"/>
  <c r="Z662" i="6"/>
  <c r="Z661" i="6"/>
  <c r="Z660" i="6"/>
  <c r="Z659" i="6"/>
  <c r="Z658" i="6"/>
  <c r="Z657" i="6"/>
  <c r="Z656" i="6"/>
  <c r="Z655" i="6"/>
  <c r="Z654" i="6"/>
  <c r="Z653" i="6"/>
  <c r="Z652" i="6"/>
  <c r="Z651" i="6"/>
  <c r="Z650" i="6"/>
  <c r="Z649" i="6"/>
  <c r="Z648" i="6"/>
  <c r="Z647" i="6"/>
  <c r="Z646" i="6"/>
  <c r="Z645" i="6"/>
  <c r="Z644" i="6"/>
  <c r="Z643" i="6"/>
  <c r="Z642" i="6"/>
  <c r="Z641" i="6"/>
  <c r="Z640" i="6"/>
  <c r="Z639" i="6"/>
  <c r="Z638" i="6"/>
  <c r="Z637" i="6"/>
  <c r="Z636" i="6"/>
  <c r="Z635" i="6"/>
  <c r="Z634" i="6"/>
  <c r="Z633" i="6"/>
  <c r="Z632" i="6"/>
  <c r="Z631" i="6"/>
  <c r="Z630" i="6"/>
  <c r="Z629" i="6"/>
  <c r="Z628" i="6"/>
  <c r="Z627" i="6"/>
  <c r="Z626" i="6"/>
  <c r="Z625" i="6"/>
  <c r="Z624" i="6"/>
  <c r="Z623" i="6"/>
  <c r="Z622" i="6"/>
  <c r="Z621" i="6"/>
  <c r="Z620" i="6"/>
  <c r="Z619" i="6"/>
  <c r="Z618" i="6"/>
  <c r="Z617" i="6"/>
  <c r="Z616" i="6"/>
  <c r="Z615" i="6"/>
  <c r="Z614" i="6"/>
  <c r="Z613" i="6"/>
  <c r="Z612" i="6"/>
  <c r="Z611" i="6"/>
  <c r="Z610" i="6"/>
  <c r="Z609" i="6"/>
  <c r="Z608" i="6"/>
  <c r="Z607" i="6"/>
  <c r="Z606" i="6"/>
  <c r="Z605" i="6"/>
  <c r="Z604" i="6"/>
  <c r="Z603" i="6"/>
  <c r="Z602" i="6"/>
  <c r="Z601" i="6"/>
  <c r="Z600" i="6"/>
  <c r="Z599" i="6"/>
  <c r="Z598" i="6"/>
  <c r="Z597" i="6"/>
  <c r="Z596" i="6"/>
  <c r="Z595" i="6"/>
  <c r="Z594" i="6"/>
  <c r="Z593" i="6"/>
  <c r="Z592" i="6"/>
  <c r="Z591" i="6"/>
  <c r="Z590" i="6"/>
  <c r="Z589" i="6"/>
  <c r="Z588" i="6"/>
  <c r="Z587" i="6"/>
  <c r="Z586" i="6"/>
  <c r="Z585" i="6"/>
  <c r="Z584" i="6"/>
  <c r="Z583" i="6"/>
  <c r="Z582" i="6"/>
  <c r="Z581" i="6"/>
  <c r="Z580" i="6"/>
  <c r="Z579" i="6"/>
  <c r="Z578" i="6"/>
  <c r="Z577" i="6"/>
  <c r="Z576" i="6"/>
  <c r="Z575" i="6"/>
  <c r="Z574" i="6"/>
  <c r="Z573" i="6"/>
  <c r="Z572" i="6"/>
  <c r="Z571" i="6"/>
  <c r="Z570" i="6"/>
  <c r="Z569" i="6"/>
  <c r="Z568" i="6"/>
  <c r="Z567" i="6"/>
  <c r="Z566" i="6"/>
  <c r="Z565" i="6"/>
  <c r="Z564" i="6"/>
  <c r="Z563" i="6"/>
  <c r="Z562" i="6"/>
  <c r="Z561" i="6"/>
  <c r="Z560" i="6"/>
  <c r="Z559" i="6"/>
  <c r="Z558" i="6"/>
  <c r="Z557" i="6"/>
  <c r="Z556" i="6"/>
  <c r="Z555" i="6"/>
  <c r="Z554" i="6"/>
  <c r="Z553" i="6"/>
  <c r="Z552" i="6"/>
  <c r="Z551" i="6"/>
  <c r="Z550" i="6"/>
  <c r="Z549" i="6"/>
  <c r="Z548" i="6"/>
  <c r="Z547" i="6"/>
  <c r="Z546" i="6"/>
  <c r="Z545" i="6"/>
  <c r="Z544" i="6"/>
  <c r="Z543" i="6"/>
  <c r="Z542" i="6"/>
  <c r="Z541" i="6"/>
  <c r="Z540" i="6"/>
  <c r="Z539" i="6"/>
  <c r="Z538" i="6"/>
  <c r="Z537" i="6"/>
  <c r="Z536" i="6"/>
  <c r="Z535" i="6"/>
  <c r="Z534" i="6"/>
  <c r="Z533" i="6"/>
  <c r="Z532" i="6"/>
  <c r="Z531" i="6"/>
  <c r="Z530" i="6"/>
  <c r="Z529" i="6"/>
  <c r="Z528" i="6"/>
  <c r="Z527" i="6"/>
  <c r="Z526" i="6"/>
  <c r="Z525" i="6"/>
  <c r="Z524" i="6"/>
  <c r="Z523" i="6"/>
  <c r="Z522" i="6"/>
  <c r="Z521" i="6"/>
  <c r="Z520" i="6"/>
  <c r="Z519" i="6"/>
  <c r="Z518" i="6"/>
  <c r="Z517" i="6"/>
  <c r="Z516" i="6"/>
  <c r="Z515" i="6"/>
  <c r="Z514" i="6"/>
  <c r="Z513" i="6"/>
  <c r="Z512" i="6"/>
  <c r="Z511" i="6"/>
  <c r="Z510" i="6"/>
  <c r="Z509" i="6"/>
  <c r="Z508" i="6"/>
  <c r="Z507" i="6"/>
  <c r="Z506" i="6"/>
  <c r="Z505" i="6"/>
  <c r="Z504" i="6"/>
  <c r="Z503" i="6"/>
  <c r="Z502" i="6"/>
  <c r="Z501" i="6"/>
  <c r="Z500" i="6"/>
  <c r="Z499" i="6"/>
  <c r="Z498" i="6"/>
  <c r="Z497" i="6"/>
  <c r="Z496" i="6"/>
  <c r="Z495" i="6"/>
  <c r="Z494" i="6"/>
  <c r="Z493" i="6"/>
  <c r="Z492" i="6"/>
  <c r="Z491" i="6"/>
  <c r="Z490" i="6"/>
  <c r="Z489" i="6"/>
  <c r="Z488" i="6"/>
  <c r="Z487" i="6"/>
  <c r="Z486" i="6"/>
  <c r="Z485" i="6"/>
  <c r="Z484" i="6"/>
  <c r="Z483" i="6"/>
  <c r="Z482" i="6"/>
  <c r="Z481" i="6"/>
  <c r="Z480" i="6"/>
  <c r="Z479" i="6"/>
  <c r="Z478" i="6"/>
  <c r="Z477" i="6"/>
  <c r="Z476" i="6"/>
  <c r="Z475" i="6"/>
  <c r="Z474" i="6"/>
  <c r="Z473" i="6"/>
  <c r="Z472" i="6"/>
  <c r="Z471" i="6"/>
  <c r="Z470" i="6"/>
  <c r="Z469" i="6"/>
  <c r="Z468" i="6"/>
  <c r="Z467" i="6"/>
  <c r="Z466" i="6"/>
  <c r="Z465" i="6"/>
  <c r="Z464" i="6"/>
  <c r="Z463" i="6"/>
  <c r="Z462" i="6"/>
  <c r="Z461" i="6"/>
  <c r="Z460" i="6"/>
  <c r="Z459" i="6"/>
  <c r="Z458" i="6"/>
  <c r="Z457" i="6"/>
  <c r="Z456" i="6"/>
  <c r="Z455" i="6"/>
  <c r="Z454" i="6"/>
  <c r="Z453" i="6"/>
  <c r="Z452" i="6"/>
  <c r="Z451" i="6"/>
  <c r="Z450" i="6"/>
  <c r="Z449" i="6"/>
  <c r="Z448" i="6"/>
  <c r="Z447" i="6"/>
  <c r="Z446" i="6"/>
  <c r="Z445" i="6"/>
  <c r="Z444" i="6"/>
  <c r="Z443" i="6"/>
  <c r="Z442" i="6"/>
  <c r="Z441" i="6"/>
  <c r="Z440" i="6"/>
  <c r="Z439" i="6"/>
  <c r="Z438" i="6"/>
  <c r="Z437" i="6"/>
  <c r="Z436" i="6"/>
  <c r="Z435" i="6"/>
  <c r="Z434" i="6"/>
  <c r="Z433" i="6"/>
  <c r="Z432" i="6"/>
  <c r="Z431" i="6"/>
  <c r="Z430" i="6"/>
  <c r="Z429" i="6"/>
  <c r="Z428" i="6"/>
  <c r="Z427" i="6"/>
  <c r="Z426" i="6"/>
  <c r="Z425" i="6"/>
  <c r="Z424" i="6"/>
  <c r="Z423" i="6"/>
  <c r="Z422" i="6"/>
  <c r="Z421" i="6"/>
  <c r="Z420" i="6"/>
  <c r="Z419" i="6"/>
  <c r="Z418" i="6"/>
  <c r="Z417" i="6"/>
  <c r="Z416" i="6"/>
  <c r="Z415" i="6"/>
  <c r="Z414" i="6"/>
  <c r="Z413" i="6"/>
  <c r="Z412" i="6"/>
  <c r="Z411" i="6"/>
  <c r="Z410" i="6"/>
  <c r="Z409" i="6"/>
  <c r="Z408" i="6"/>
  <c r="Z407" i="6"/>
  <c r="Z406" i="6"/>
  <c r="Z405" i="6"/>
  <c r="Z404" i="6"/>
  <c r="Z403" i="6"/>
  <c r="Z402" i="6"/>
  <c r="Z401" i="6"/>
  <c r="Z400" i="6"/>
  <c r="Z399" i="6"/>
  <c r="Z398" i="6"/>
  <c r="Z397" i="6"/>
  <c r="Z396" i="6"/>
  <c r="Z395" i="6"/>
  <c r="Z394" i="6"/>
  <c r="Z393" i="6"/>
  <c r="Z392" i="6"/>
  <c r="Z391" i="6"/>
  <c r="Z390" i="6"/>
  <c r="Z389" i="6"/>
  <c r="Z388" i="6"/>
  <c r="Z387" i="6"/>
  <c r="Z386" i="6"/>
  <c r="Z385" i="6"/>
  <c r="Z384" i="6"/>
  <c r="Z383" i="6"/>
  <c r="Z382" i="6"/>
  <c r="Z381" i="6"/>
  <c r="Z380" i="6"/>
  <c r="Z379" i="6"/>
  <c r="Z378" i="6"/>
  <c r="Z377" i="6"/>
  <c r="Z376" i="6"/>
  <c r="Z375" i="6"/>
  <c r="Z374" i="6"/>
  <c r="Z373" i="6"/>
  <c r="Z372" i="6"/>
  <c r="Z371" i="6"/>
  <c r="Z370" i="6"/>
  <c r="Z369" i="6"/>
  <c r="Z368" i="6"/>
  <c r="Z367" i="6"/>
  <c r="Z366" i="6"/>
  <c r="Z365" i="6"/>
  <c r="Z364" i="6"/>
  <c r="Z363" i="6"/>
  <c r="Z362" i="6"/>
  <c r="Z361" i="6"/>
  <c r="Z360" i="6"/>
  <c r="Z359" i="6"/>
  <c r="Z358" i="6"/>
  <c r="Z357" i="6"/>
  <c r="Z356" i="6"/>
  <c r="Z355" i="6"/>
  <c r="Z354" i="6"/>
  <c r="Z353" i="6"/>
  <c r="Z352" i="6"/>
  <c r="Z351" i="6"/>
  <c r="Z350" i="6"/>
  <c r="Z349" i="6"/>
  <c r="Z348" i="6"/>
  <c r="Z347" i="6"/>
  <c r="Z346" i="6"/>
  <c r="Z345" i="6"/>
  <c r="Z344" i="6"/>
  <c r="Z343" i="6"/>
  <c r="Z342" i="6"/>
  <c r="Z341" i="6"/>
  <c r="Z340" i="6"/>
  <c r="Z339" i="6"/>
  <c r="Z338" i="6"/>
  <c r="Z337" i="6"/>
  <c r="Z336" i="6"/>
  <c r="Z335" i="6"/>
  <c r="Z334" i="6"/>
  <c r="Z333" i="6"/>
  <c r="Z332" i="6"/>
  <c r="Z331" i="6"/>
  <c r="Z330" i="6"/>
  <c r="Z329" i="6"/>
  <c r="Z328" i="6"/>
  <c r="Z327" i="6"/>
  <c r="Z326" i="6"/>
  <c r="Z325" i="6"/>
  <c r="Z324" i="6"/>
  <c r="Z323" i="6"/>
  <c r="Z322" i="6"/>
  <c r="Z321" i="6"/>
  <c r="Z320" i="6"/>
  <c r="Z319" i="6"/>
  <c r="Z318" i="6"/>
  <c r="Z317" i="6"/>
  <c r="Z316" i="6"/>
  <c r="Z315" i="6"/>
  <c r="Z314" i="6"/>
  <c r="Z313" i="6"/>
  <c r="Z312" i="6"/>
  <c r="Z311" i="6"/>
  <c r="Z310" i="6"/>
  <c r="Z309" i="6"/>
  <c r="Z308" i="6"/>
  <c r="Z307" i="6"/>
  <c r="Z306" i="6"/>
  <c r="Z305" i="6"/>
  <c r="Z304" i="6"/>
  <c r="Z303" i="6"/>
  <c r="Z302" i="6"/>
  <c r="Z301" i="6"/>
  <c r="Z300" i="6"/>
  <c r="Z299" i="6"/>
  <c r="Z298" i="6"/>
  <c r="Z297" i="6"/>
  <c r="Z296" i="6"/>
  <c r="Z295" i="6"/>
  <c r="Z294" i="6"/>
  <c r="Z293" i="6"/>
  <c r="Z292" i="6"/>
  <c r="Z291" i="6"/>
  <c r="Z290" i="6"/>
  <c r="Z289" i="6"/>
  <c r="Z288" i="6"/>
  <c r="Z287" i="6"/>
  <c r="Z286" i="6"/>
  <c r="Z285" i="6"/>
  <c r="Z284" i="6"/>
  <c r="Z283" i="6"/>
  <c r="Z282" i="6"/>
  <c r="Z281" i="6"/>
  <c r="Z280" i="6"/>
  <c r="Z279" i="6"/>
  <c r="Z278" i="6"/>
  <c r="Z277" i="6"/>
  <c r="Z276" i="6"/>
  <c r="Z275" i="6"/>
  <c r="Z274" i="6"/>
  <c r="Z273" i="6"/>
  <c r="Z272" i="6"/>
  <c r="Z271" i="6"/>
  <c r="Z270" i="6"/>
  <c r="Z269" i="6"/>
  <c r="Z268" i="6"/>
  <c r="Z267" i="6"/>
  <c r="Z266" i="6"/>
  <c r="Z265" i="6"/>
  <c r="Z264" i="6"/>
  <c r="Z263" i="6"/>
  <c r="Z262" i="6"/>
  <c r="Z261" i="6"/>
  <c r="Z260" i="6"/>
  <c r="Z259" i="6"/>
  <c r="Z258" i="6"/>
  <c r="Z257" i="6"/>
  <c r="Z256" i="6"/>
  <c r="Z255" i="6"/>
  <c r="Z254" i="6"/>
  <c r="Z253" i="6"/>
  <c r="Z252" i="6"/>
  <c r="Z251" i="6"/>
  <c r="Z250" i="6"/>
  <c r="Z249" i="6"/>
  <c r="Z248" i="6"/>
  <c r="Z247" i="6"/>
  <c r="Z246" i="6"/>
  <c r="Z245" i="6"/>
  <c r="Z244" i="6"/>
  <c r="Z243" i="6"/>
  <c r="Z242" i="6"/>
  <c r="Z241" i="6"/>
  <c r="Z240" i="6"/>
  <c r="Z239" i="6"/>
  <c r="Z238" i="6"/>
  <c r="Z237" i="6"/>
  <c r="Z236" i="6"/>
  <c r="Z235" i="6"/>
  <c r="Z234" i="6"/>
  <c r="Z233" i="6"/>
  <c r="Z232" i="6"/>
  <c r="Z231" i="6"/>
  <c r="Z230" i="6"/>
  <c r="Z229" i="6"/>
  <c r="Z228" i="6"/>
  <c r="Z227" i="6"/>
  <c r="Z226" i="6"/>
  <c r="Z225" i="6"/>
  <c r="Z224" i="6"/>
  <c r="Z223" i="6"/>
  <c r="Z222" i="6"/>
  <c r="Z221" i="6"/>
  <c r="Z220" i="6"/>
  <c r="Z219" i="6"/>
  <c r="Z218" i="6"/>
  <c r="Z217" i="6"/>
  <c r="Z216" i="6"/>
  <c r="Z215" i="6"/>
  <c r="Z214" i="6"/>
  <c r="Z213" i="6"/>
  <c r="Z212" i="6"/>
  <c r="Z211" i="6"/>
  <c r="Z210" i="6"/>
  <c r="Z209" i="6"/>
  <c r="Z208" i="6"/>
  <c r="Z207" i="6"/>
  <c r="Z206" i="6"/>
  <c r="Z205" i="6"/>
  <c r="Z204" i="6"/>
  <c r="Z203" i="6"/>
  <c r="Z202" i="6"/>
  <c r="Z201" i="6"/>
  <c r="Z200" i="6"/>
  <c r="Z199" i="6"/>
  <c r="Z198" i="6"/>
  <c r="Z197" i="6"/>
  <c r="Z196" i="6"/>
  <c r="Z195" i="6"/>
  <c r="Z194" i="6"/>
  <c r="Z193" i="6"/>
  <c r="Z192" i="6"/>
  <c r="Z191" i="6"/>
  <c r="Z190" i="6"/>
  <c r="Z189" i="6"/>
  <c r="Z188" i="6"/>
  <c r="Z187" i="6"/>
  <c r="Z186" i="6"/>
  <c r="Z185" i="6"/>
  <c r="Z184" i="6"/>
  <c r="Z183" i="6"/>
  <c r="Z182" i="6"/>
  <c r="Z181" i="6"/>
  <c r="Z180" i="6"/>
  <c r="Z179" i="6"/>
  <c r="Z178" i="6"/>
  <c r="Z177" i="6"/>
  <c r="Z176" i="6"/>
  <c r="Z175" i="6"/>
  <c r="Z174" i="6"/>
  <c r="Z173" i="6"/>
  <c r="Z172" i="6"/>
  <c r="Z171" i="6"/>
  <c r="Z170" i="6"/>
  <c r="Z169" i="6"/>
  <c r="Z168" i="6"/>
  <c r="Z167" i="6"/>
  <c r="Z166" i="6"/>
  <c r="Z165" i="6"/>
  <c r="Z164" i="6"/>
  <c r="Z163" i="6"/>
  <c r="Z162" i="6"/>
  <c r="Z161" i="6"/>
  <c r="Z160" i="6"/>
  <c r="Z159" i="6"/>
  <c r="Z158" i="6"/>
  <c r="Z157" i="6"/>
  <c r="Z156" i="6"/>
  <c r="Z155" i="6"/>
  <c r="Z154" i="6"/>
  <c r="Z153" i="6"/>
  <c r="Z152" i="6"/>
  <c r="Z151" i="6"/>
  <c r="Z150" i="6"/>
  <c r="Z149" i="6"/>
  <c r="Z148" i="6"/>
  <c r="Z147" i="6"/>
  <c r="Z146" i="6"/>
  <c r="Z145" i="6"/>
  <c r="Z144" i="6"/>
  <c r="Z143" i="6"/>
  <c r="Z142" i="6"/>
  <c r="Z141" i="6"/>
  <c r="Z140" i="6"/>
  <c r="Z139" i="6"/>
  <c r="Z138" i="6"/>
  <c r="Z137" i="6"/>
  <c r="Z136" i="6"/>
  <c r="Z135" i="6"/>
  <c r="Z134" i="6"/>
  <c r="Z133" i="6"/>
  <c r="Z132" i="6"/>
  <c r="Z131" i="6"/>
  <c r="Z130" i="6"/>
  <c r="Z129" i="6"/>
  <c r="Z128" i="6"/>
  <c r="Z127" i="6"/>
  <c r="Z126" i="6"/>
  <c r="Z125" i="6"/>
  <c r="Z124" i="6"/>
  <c r="Z123" i="6"/>
  <c r="Z122" i="6"/>
  <c r="Z121" i="6"/>
  <c r="Z120" i="6"/>
  <c r="Z119" i="6"/>
  <c r="Z118" i="6"/>
  <c r="Z117" i="6"/>
  <c r="Z116" i="6"/>
  <c r="Z115" i="6"/>
  <c r="Z114" i="6"/>
  <c r="Z113" i="6"/>
  <c r="Z112" i="6"/>
  <c r="Z111" i="6"/>
  <c r="Z110" i="6"/>
  <c r="Z109" i="6"/>
  <c r="Z108" i="6"/>
  <c r="Z107" i="6"/>
  <c r="Z106" i="6"/>
  <c r="Z105" i="6"/>
  <c r="Z104" i="6"/>
  <c r="Z103" i="6"/>
  <c r="Z102" i="6"/>
  <c r="Z101" i="6"/>
  <c r="Z100" i="6"/>
  <c r="Z99" i="6"/>
  <c r="Z98" i="6"/>
  <c r="Z97" i="6"/>
  <c r="Z96" i="6"/>
  <c r="Z95" i="6"/>
  <c r="Z94" i="6"/>
  <c r="Z93" i="6"/>
  <c r="Z92" i="6"/>
  <c r="Z91" i="6"/>
  <c r="Z90" i="6"/>
  <c r="Z89" i="6"/>
  <c r="Z88" i="6"/>
  <c r="Z87" i="6"/>
  <c r="Z86" i="6"/>
  <c r="Z85" i="6"/>
  <c r="Z84" i="6"/>
  <c r="Z83" i="6"/>
  <c r="Z82" i="6"/>
  <c r="Z81" i="6"/>
  <c r="Z80" i="6"/>
  <c r="Z79" i="6"/>
  <c r="Z78" i="6"/>
  <c r="Z77" i="6"/>
  <c r="Z76" i="6"/>
  <c r="Z75" i="6"/>
  <c r="Z74" i="6"/>
  <c r="Z73" i="6"/>
  <c r="Z72" i="6"/>
  <c r="Z71" i="6"/>
  <c r="Z70" i="6"/>
  <c r="Z69" i="6"/>
  <c r="Z68" i="6"/>
  <c r="Z67" i="6"/>
  <c r="Z66" i="6"/>
  <c r="Z65" i="6"/>
  <c r="Z64" i="6"/>
  <c r="Z63" i="6"/>
  <c r="Z62" i="6"/>
  <c r="Z61" i="6"/>
  <c r="Z60" i="6"/>
  <c r="Z59" i="6"/>
  <c r="Z58" i="6"/>
  <c r="Z57" i="6"/>
  <c r="Z56" i="6"/>
  <c r="Z55" i="6"/>
  <c r="Z54" i="6"/>
  <c r="Z53" i="6"/>
  <c r="Z52" i="6"/>
  <c r="Z51" i="6"/>
  <c r="Z50" i="6"/>
  <c r="Z49" i="6"/>
  <c r="Z48" i="6"/>
  <c r="Z47" i="6"/>
  <c r="Z46" i="6"/>
  <c r="Z45" i="6"/>
  <c r="Z44" i="6"/>
  <c r="Z43" i="6"/>
  <c r="Z42" i="6"/>
  <c r="Z41" i="6"/>
  <c r="Z40" i="6"/>
  <c r="Z39" i="6"/>
  <c r="Z38" i="6"/>
  <c r="Z37" i="6"/>
  <c r="Z36" i="6"/>
  <c r="Z35" i="6"/>
  <c r="Z34" i="6"/>
  <c r="Z33" i="6"/>
  <c r="Z32" i="6"/>
  <c r="Z31" i="6"/>
  <c r="Z30" i="6"/>
  <c r="Z29" i="6"/>
  <c r="Z28" i="6"/>
  <c r="Z27" i="6"/>
  <c r="Z26" i="6"/>
  <c r="Z25" i="6"/>
  <c r="Z24" i="6"/>
  <c r="Z23" i="6"/>
  <c r="Z22" i="6"/>
  <c r="Z21" i="6"/>
  <c r="Z20" i="6"/>
  <c r="Z19" i="6"/>
  <c r="Z18" i="6"/>
  <c r="Z17" i="6"/>
  <c r="Z16" i="6"/>
  <c r="Z15" i="6"/>
  <c r="Z14" i="6"/>
  <c r="Z13" i="6"/>
  <c r="Z12" i="6"/>
  <c r="Z11" i="6"/>
  <c r="Z10" i="6"/>
  <c r="Z9" i="6"/>
  <c r="Z8" i="6"/>
  <c r="Z7" i="6"/>
  <c r="Z6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50" i="6"/>
  <c r="T51" i="6"/>
  <c r="T52" i="6"/>
  <c r="T53" i="6"/>
  <c r="T54" i="6"/>
  <c r="T55" i="6"/>
  <c r="T56" i="6"/>
  <c r="T57" i="6"/>
  <c r="T58" i="6"/>
  <c r="T59" i="6"/>
  <c r="T60" i="6"/>
  <c r="T61" i="6"/>
  <c r="T62" i="6"/>
  <c r="T63" i="6"/>
  <c r="T64" i="6"/>
  <c r="T65" i="6"/>
  <c r="T66" i="6"/>
  <c r="T67" i="6"/>
  <c r="T68" i="6"/>
  <c r="T69" i="6"/>
  <c r="T70" i="6"/>
  <c r="T71" i="6"/>
  <c r="T72" i="6"/>
  <c r="T73" i="6"/>
  <c r="T74" i="6"/>
  <c r="T75" i="6"/>
  <c r="T76" i="6"/>
  <c r="T77" i="6"/>
  <c r="T78" i="6"/>
  <c r="T79" i="6"/>
  <c r="T80" i="6"/>
  <c r="T81" i="6"/>
  <c r="T82" i="6"/>
  <c r="T83" i="6"/>
  <c r="T84" i="6"/>
  <c r="T85" i="6"/>
  <c r="T86" i="6"/>
  <c r="T87" i="6"/>
  <c r="T88" i="6"/>
  <c r="T89" i="6"/>
  <c r="T90" i="6"/>
  <c r="T91" i="6"/>
  <c r="T92" i="6"/>
  <c r="T93" i="6"/>
  <c r="T94" i="6"/>
  <c r="T95" i="6"/>
  <c r="T96" i="6"/>
  <c r="T97" i="6"/>
  <c r="T98" i="6"/>
  <c r="T99" i="6"/>
  <c r="T100" i="6"/>
  <c r="T101" i="6"/>
  <c r="T102" i="6"/>
  <c r="T103" i="6"/>
  <c r="T104" i="6"/>
  <c r="T105" i="6"/>
  <c r="T106" i="6"/>
  <c r="T107" i="6"/>
  <c r="T108" i="6"/>
  <c r="T109" i="6"/>
  <c r="T110" i="6"/>
  <c r="T111" i="6"/>
  <c r="T112" i="6"/>
  <c r="T113" i="6"/>
  <c r="T114" i="6"/>
  <c r="T115" i="6"/>
  <c r="T116" i="6"/>
  <c r="T117" i="6"/>
  <c r="T118" i="6"/>
  <c r="T119" i="6"/>
  <c r="T120" i="6"/>
  <c r="T121" i="6"/>
  <c r="T122" i="6"/>
  <c r="T123" i="6"/>
  <c r="T124" i="6"/>
  <c r="T125" i="6"/>
  <c r="T126" i="6"/>
  <c r="T127" i="6"/>
  <c r="T128" i="6"/>
  <c r="T129" i="6"/>
  <c r="T130" i="6"/>
  <c r="T131" i="6"/>
  <c r="T132" i="6"/>
  <c r="T133" i="6"/>
  <c r="T134" i="6"/>
  <c r="T135" i="6"/>
  <c r="T136" i="6"/>
  <c r="T137" i="6"/>
  <c r="T138" i="6"/>
  <c r="T139" i="6"/>
  <c r="T140" i="6"/>
  <c r="T141" i="6"/>
  <c r="T142" i="6"/>
  <c r="T143" i="6"/>
  <c r="T144" i="6"/>
  <c r="T145" i="6"/>
  <c r="T146" i="6"/>
  <c r="T147" i="6"/>
  <c r="T148" i="6"/>
  <c r="T149" i="6"/>
  <c r="T150" i="6"/>
  <c r="T151" i="6"/>
  <c r="T152" i="6"/>
  <c r="T153" i="6"/>
  <c r="T154" i="6"/>
  <c r="T155" i="6"/>
  <c r="T156" i="6"/>
  <c r="T157" i="6"/>
  <c r="T158" i="6"/>
  <c r="T159" i="6"/>
  <c r="T160" i="6"/>
  <c r="T161" i="6"/>
  <c r="T162" i="6"/>
  <c r="T163" i="6"/>
  <c r="T164" i="6"/>
  <c r="T165" i="6"/>
  <c r="T166" i="6"/>
  <c r="T167" i="6"/>
  <c r="T168" i="6"/>
  <c r="T169" i="6"/>
  <c r="T170" i="6"/>
  <c r="T171" i="6"/>
  <c r="T172" i="6"/>
  <c r="T173" i="6"/>
  <c r="T174" i="6"/>
  <c r="T175" i="6"/>
  <c r="T176" i="6"/>
  <c r="T177" i="6"/>
  <c r="T178" i="6"/>
  <c r="T179" i="6"/>
  <c r="T180" i="6"/>
  <c r="T181" i="6"/>
  <c r="T182" i="6"/>
  <c r="T183" i="6"/>
  <c r="T184" i="6"/>
  <c r="T185" i="6"/>
  <c r="T186" i="6"/>
  <c r="T187" i="6"/>
  <c r="T188" i="6"/>
  <c r="T189" i="6"/>
  <c r="T190" i="6"/>
  <c r="T191" i="6"/>
  <c r="T192" i="6"/>
  <c r="T193" i="6"/>
  <c r="T194" i="6"/>
  <c r="T195" i="6"/>
  <c r="T196" i="6"/>
  <c r="T197" i="6"/>
  <c r="T198" i="6"/>
  <c r="T199" i="6"/>
  <c r="T200" i="6"/>
  <c r="T201" i="6"/>
  <c r="T202" i="6"/>
  <c r="T203" i="6"/>
  <c r="T204" i="6"/>
  <c r="T205" i="6"/>
  <c r="T206" i="6"/>
  <c r="T207" i="6"/>
  <c r="T208" i="6"/>
  <c r="T209" i="6"/>
  <c r="T210" i="6"/>
  <c r="T211" i="6"/>
  <c r="T212" i="6"/>
  <c r="T213" i="6"/>
  <c r="T214" i="6"/>
  <c r="T215" i="6"/>
  <c r="T216" i="6"/>
  <c r="T217" i="6"/>
  <c r="T218" i="6"/>
  <c r="T219" i="6"/>
  <c r="T220" i="6"/>
  <c r="T221" i="6"/>
  <c r="T222" i="6"/>
  <c r="T223" i="6"/>
  <c r="T224" i="6"/>
  <c r="T225" i="6"/>
  <c r="T226" i="6"/>
  <c r="T227" i="6"/>
  <c r="T228" i="6"/>
  <c r="T229" i="6"/>
  <c r="T230" i="6"/>
  <c r="T231" i="6"/>
  <c r="T232" i="6"/>
  <c r="T233" i="6"/>
  <c r="T234" i="6"/>
  <c r="T235" i="6"/>
  <c r="T236" i="6"/>
  <c r="T237" i="6"/>
  <c r="T238" i="6"/>
  <c r="T239" i="6"/>
  <c r="T240" i="6"/>
  <c r="T241" i="6"/>
  <c r="T242" i="6"/>
  <c r="T243" i="6"/>
  <c r="T244" i="6"/>
  <c r="T245" i="6"/>
  <c r="T246" i="6"/>
  <c r="T247" i="6"/>
  <c r="T248" i="6"/>
  <c r="T249" i="6"/>
  <c r="T250" i="6"/>
  <c r="T251" i="6"/>
  <c r="T252" i="6"/>
  <c r="T253" i="6"/>
  <c r="T254" i="6"/>
  <c r="T255" i="6"/>
  <c r="T256" i="6"/>
  <c r="T257" i="6"/>
  <c r="T258" i="6"/>
  <c r="T259" i="6"/>
  <c r="T260" i="6"/>
  <c r="T261" i="6"/>
  <c r="T262" i="6"/>
  <c r="T263" i="6"/>
  <c r="T264" i="6"/>
  <c r="T265" i="6"/>
  <c r="T266" i="6"/>
  <c r="T267" i="6"/>
  <c r="T268" i="6"/>
  <c r="T269" i="6"/>
  <c r="T270" i="6"/>
  <c r="T271" i="6"/>
  <c r="T272" i="6"/>
  <c r="T273" i="6"/>
  <c r="T274" i="6"/>
  <c r="T275" i="6"/>
  <c r="T276" i="6"/>
  <c r="T277" i="6"/>
  <c r="T278" i="6"/>
  <c r="T279" i="6"/>
  <c r="T280" i="6"/>
  <c r="T281" i="6"/>
  <c r="T282" i="6"/>
  <c r="T283" i="6"/>
  <c r="T284" i="6"/>
  <c r="T285" i="6"/>
  <c r="T286" i="6"/>
  <c r="T287" i="6"/>
  <c r="T288" i="6"/>
  <c r="T289" i="6"/>
  <c r="T290" i="6"/>
  <c r="T291" i="6"/>
  <c r="T292" i="6"/>
  <c r="T293" i="6"/>
  <c r="T294" i="6"/>
  <c r="T295" i="6"/>
  <c r="T296" i="6"/>
  <c r="T297" i="6"/>
  <c r="T298" i="6"/>
  <c r="T299" i="6"/>
  <c r="T300" i="6"/>
  <c r="T301" i="6"/>
  <c r="T302" i="6"/>
  <c r="T303" i="6"/>
  <c r="T304" i="6"/>
  <c r="T305" i="6"/>
  <c r="T306" i="6"/>
  <c r="T307" i="6"/>
  <c r="T308" i="6"/>
  <c r="T309" i="6"/>
  <c r="T310" i="6"/>
  <c r="T311" i="6"/>
  <c r="T312" i="6"/>
  <c r="T313" i="6"/>
  <c r="T314" i="6"/>
  <c r="T315" i="6"/>
  <c r="T316" i="6"/>
  <c r="T317" i="6"/>
  <c r="T318" i="6"/>
  <c r="T319" i="6"/>
  <c r="T320" i="6"/>
  <c r="T321" i="6"/>
  <c r="T322" i="6"/>
  <c r="T323" i="6"/>
  <c r="T324" i="6"/>
  <c r="T325" i="6"/>
  <c r="T326" i="6"/>
  <c r="T327" i="6"/>
  <c r="T328" i="6"/>
  <c r="T329" i="6"/>
  <c r="T330" i="6"/>
  <c r="T331" i="6"/>
  <c r="T332" i="6"/>
  <c r="T333" i="6"/>
  <c r="T334" i="6"/>
  <c r="T335" i="6"/>
  <c r="T336" i="6"/>
  <c r="T337" i="6"/>
  <c r="T338" i="6"/>
  <c r="T339" i="6"/>
  <c r="T340" i="6"/>
  <c r="T341" i="6"/>
  <c r="T342" i="6"/>
  <c r="T343" i="6"/>
  <c r="T344" i="6"/>
  <c r="T345" i="6"/>
  <c r="T346" i="6"/>
  <c r="T347" i="6"/>
  <c r="T348" i="6"/>
  <c r="T349" i="6"/>
  <c r="T350" i="6"/>
  <c r="T351" i="6"/>
  <c r="T352" i="6"/>
  <c r="T353" i="6"/>
  <c r="T354" i="6"/>
  <c r="T355" i="6"/>
  <c r="T356" i="6"/>
  <c r="T357" i="6"/>
  <c r="T358" i="6"/>
  <c r="T359" i="6"/>
  <c r="T360" i="6"/>
  <c r="T361" i="6"/>
  <c r="T362" i="6"/>
  <c r="T363" i="6"/>
  <c r="T364" i="6"/>
  <c r="T365" i="6"/>
  <c r="T366" i="6"/>
  <c r="T367" i="6"/>
  <c r="T368" i="6"/>
  <c r="T369" i="6"/>
  <c r="T370" i="6"/>
  <c r="T371" i="6"/>
  <c r="T372" i="6"/>
  <c r="T373" i="6"/>
  <c r="T374" i="6"/>
  <c r="T375" i="6"/>
  <c r="T376" i="6"/>
  <c r="T377" i="6"/>
  <c r="T378" i="6"/>
  <c r="T379" i="6"/>
  <c r="T380" i="6"/>
  <c r="T381" i="6"/>
  <c r="T382" i="6"/>
  <c r="T383" i="6"/>
  <c r="T384" i="6"/>
  <c r="T385" i="6"/>
  <c r="T386" i="6"/>
  <c r="T387" i="6"/>
  <c r="T388" i="6"/>
  <c r="T389" i="6"/>
  <c r="T390" i="6"/>
  <c r="T391" i="6"/>
  <c r="T392" i="6"/>
  <c r="T393" i="6"/>
  <c r="T394" i="6"/>
  <c r="T395" i="6"/>
  <c r="T396" i="6"/>
  <c r="T397" i="6"/>
  <c r="T398" i="6"/>
  <c r="T399" i="6"/>
  <c r="T400" i="6"/>
  <c r="T401" i="6"/>
  <c r="T402" i="6"/>
  <c r="T403" i="6"/>
  <c r="T404" i="6"/>
  <c r="T405" i="6"/>
  <c r="T406" i="6"/>
  <c r="T407" i="6"/>
  <c r="T408" i="6"/>
  <c r="T409" i="6"/>
  <c r="T410" i="6"/>
  <c r="T411" i="6"/>
  <c r="T412" i="6"/>
  <c r="T413" i="6"/>
  <c r="T414" i="6"/>
  <c r="T415" i="6"/>
  <c r="T416" i="6"/>
  <c r="T417" i="6"/>
  <c r="T418" i="6"/>
  <c r="T419" i="6"/>
  <c r="T420" i="6"/>
  <c r="T421" i="6"/>
  <c r="T422" i="6"/>
  <c r="T423" i="6"/>
  <c r="T424" i="6"/>
  <c r="T425" i="6"/>
  <c r="T426" i="6"/>
  <c r="T427" i="6"/>
  <c r="T428" i="6"/>
  <c r="T429" i="6"/>
  <c r="T430" i="6"/>
  <c r="T431" i="6"/>
  <c r="T432" i="6"/>
  <c r="T433" i="6"/>
  <c r="T434" i="6"/>
  <c r="T435" i="6"/>
  <c r="T436" i="6"/>
  <c r="T437" i="6"/>
  <c r="T438" i="6"/>
  <c r="T439" i="6"/>
  <c r="T440" i="6"/>
  <c r="T441" i="6"/>
  <c r="T442" i="6"/>
  <c r="T443" i="6"/>
  <c r="T444" i="6"/>
  <c r="T445" i="6"/>
  <c r="T446" i="6"/>
  <c r="T447" i="6"/>
  <c r="T448" i="6"/>
  <c r="T449" i="6"/>
  <c r="T450" i="6"/>
  <c r="T451" i="6"/>
  <c r="T452" i="6"/>
  <c r="T453" i="6"/>
  <c r="T454" i="6"/>
  <c r="T455" i="6"/>
  <c r="T456" i="6"/>
  <c r="T457" i="6"/>
  <c r="T458" i="6"/>
  <c r="T459" i="6"/>
  <c r="T460" i="6"/>
  <c r="T461" i="6"/>
  <c r="T462" i="6"/>
  <c r="T463" i="6"/>
  <c r="T464" i="6"/>
  <c r="T465" i="6"/>
  <c r="T466" i="6"/>
  <c r="T467" i="6"/>
  <c r="T468" i="6"/>
  <c r="T469" i="6"/>
  <c r="T470" i="6"/>
  <c r="T471" i="6"/>
  <c r="T472" i="6"/>
  <c r="T473" i="6"/>
  <c r="T474" i="6"/>
  <c r="T475" i="6"/>
  <c r="T476" i="6"/>
  <c r="T477" i="6"/>
  <c r="T478" i="6"/>
  <c r="T479" i="6"/>
  <c r="T480" i="6"/>
  <c r="T481" i="6"/>
  <c r="T482" i="6"/>
  <c r="T483" i="6"/>
  <c r="T484" i="6"/>
  <c r="T485" i="6"/>
  <c r="T486" i="6"/>
  <c r="T487" i="6"/>
  <c r="T488" i="6"/>
  <c r="T489" i="6"/>
  <c r="T490" i="6"/>
  <c r="T491" i="6"/>
  <c r="T492" i="6"/>
  <c r="T493" i="6"/>
  <c r="T494" i="6"/>
  <c r="T495" i="6"/>
  <c r="T496" i="6"/>
  <c r="T497" i="6"/>
  <c r="T498" i="6"/>
  <c r="T499" i="6"/>
  <c r="T500" i="6"/>
  <c r="T501" i="6"/>
  <c r="T502" i="6"/>
  <c r="T503" i="6"/>
  <c r="T504" i="6"/>
  <c r="T505" i="6"/>
  <c r="T506" i="6"/>
  <c r="T507" i="6"/>
  <c r="T508" i="6"/>
  <c r="T509" i="6"/>
  <c r="T510" i="6"/>
  <c r="T511" i="6"/>
  <c r="T512" i="6"/>
  <c r="T513" i="6"/>
  <c r="T514" i="6"/>
  <c r="T515" i="6"/>
  <c r="T516" i="6"/>
  <c r="T517" i="6"/>
  <c r="T518" i="6"/>
  <c r="T519" i="6"/>
  <c r="T520" i="6"/>
  <c r="T521" i="6"/>
  <c r="T522" i="6"/>
  <c r="T523" i="6"/>
  <c r="T524" i="6"/>
  <c r="T525" i="6"/>
  <c r="T526" i="6"/>
  <c r="T527" i="6"/>
  <c r="T528" i="6"/>
  <c r="T529" i="6"/>
  <c r="T530" i="6"/>
  <c r="T531" i="6"/>
  <c r="T532" i="6"/>
  <c r="T533" i="6"/>
  <c r="T534" i="6"/>
  <c r="T535" i="6"/>
  <c r="T536" i="6"/>
  <c r="T537" i="6"/>
  <c r="T538" i="6"/>
  <c r="T539" i="6"/>
  <c r="T540" i="6"/>
  <c r="T541" i="6"/>
  <c r="T542" i="6"/>
  <c r="T543" i="6"/>
  <c r="T544" i="6"/>
  <c r="T545" i="6"/>
  <c r="T546" i="6"/>
  <c r="T547" i="6"/>
  <c r="T548" i="6"/>
  <c r="T549" i="6"/>
  <c r="T550" i="6"/>
  <c r="T551" i="6"/>
  <c r="T552" i="6"/>
  <c r="T553" i="6"/>
  <c r="T554" i="6"/>
  <c r="T555" i="6"/>
  <c r="T556" i="6"/>
  <c r="T557" i="6"/>
  <c r="T558" i="6"/>
  <c r="T559" i="6"/>
  <c r="T560" i="6"/>
  <c r="T561" i="6"/>
  <c r="T562" i="6"/>
  <c r="T563" i="6"/>
  <c r="T564" i="6"/>
  <c r="T565" i="6"/>
  <c r="T566" i="6"/>
  <c r="T567" i="6"/>
  <c r="T568" i="6"/>
  <c r="T569" i="6"/>
  <c r="T570" i="6"/>
  <c r="T571" i="6"/>
  <c r="T572" i="6"/>
  <c r="T573" i="6"/>
  <c r="T574" i="6"/>
  <c r="T575" i="6"/>
  <c r="T576" i="6"/>
  <c r="T577" i="6"/>
  <c r="T578" i="6"/>
  <c r="T579" i="6"/>
  <c r="T580" i="6"/>
  <c r="T581" i="6"/>
  <c r="T582" i="6"/>
  <c r="T583" i="6"/>
  <c r="T584" i="6"/>
  <c r="T585" i="6"/>
  <c r="T586" i="6"/>
  <c r="T587" i="6"/>
  <c r="T588" i="6"/>
  <c r="T589" i="6"/>
  <c r="T590" i="6"/>
  <c r="T591" i="6"/>
  <c r="T592" i="6"/>
  <c r="T593" i="6"/>
  <c r="T594" i="6"/>
  <c r="T595" i="6"/>
  <c r="T596" i="6"/>
  <c r="T597" i="6"/>
  <c r="T598" i="6"/>
  <c r="T599" i="6"/>
  <c r="T600" i="6"/>
  <c r="T601" i="6"/>
  <c r="T602" i="6"/>
  <c r="T603" i="6"/>
  <c r="T604" i="6"/>
  <c r="T605" i="6"/>
  <c r="T606" i="6"/>
  <c r="T607" i="6"/>
  <c r="T608" i="6"/>
  <c r="T609" i="6"/>
  <c r="T610" i="6"/>
  <c r="T611" i="6"/>
  <c r="T612" i="6"/>
  <c r="T613" i="6"/>
  <c r="T614" i="6"/>
  <c r="T615" i="6"/>
  <c r="T616" i="6"/>
  <c r="T617" i="6"/>
  <c r="T618" i="6"/>
  <c r="T619" i="6"/>
  <c r="T620" i="6"/>
  <c r="T621" i="6"/>
  <c r="T622" i="6"/>
  <c r="T623" i="6"/>
  <c r="T624" i="6"/>
  <c r="T625" i="6"/>
  <c r="T626" i="6"/>
  <c r="T627" i="6"/>
  <c r="T628" i="6"/>
  <c r="T629" i="6"/>
  <c r="T630" i="6"/>
  <c r="T631" i="6"/>
  <c r="T632" i="6"/>
  <c r="T633" i="6"/>
  <c r="T634" i="6"/>
  <c r="T635" i="6"/>
  <c r="T636" i="6"/>
  <c r="T637" i="6"/>
  <c r="T638" i="6"/>
  <c r="T639" i="6"/>
  <c r="T640" i="6"/>
  <c r="T641" i="6"/>
  <c r="T642" i="6"/>
  <c r="T643" i="6"/>
  <c r="T644" i="6"/>
  <c r="T645" i="6"/>
  <c r="T646" i="6"/>
  <c r="T647" i="6"/>
  <c r="T648" i="6"/>
  <c r="T649" i="6"/>
  <c r="T650" i="6"/>
  <c r="T651" i="6"/>
  <c r="T652" i="6"/>
  <c r="T653" i="6"/>
  <c r="T654" i="6"/>
  <c r="T655" i="6"/>
  <c r="T656" i="6"/>
  <c r="T657" i="6"/>
  <c r="T658" i="6"/>
  <c r="T659" i="6"/>
  <c r="T660" i="6"/>
  <c r="T661" i="6"/>
  <c r="T662" i="6"/>
  <c r="T663" i="6"/>
  <c r="T664" i="6"/>
  <c r="T665" i="6"/>
  <c r="T666" i="6"/>
  <c r="T667" i="6"/>
  <c r="T668" i="6"/>
  <c r="T669" i="6"/>
  <c r="T670" i="6"/>
  <c r="T671" i="6"/>
  <c r="T672" i="6"/>
  <c r="T673" i="6"/>
  <c r="T674" i="6"/>
  <c r="T675" i="6"/>
  <c r="T676" i="6"/>
  <c r="T677" i="6"/>
  <c r="T678" i="6"/>
  <c r="T679" i="6"/>
  <c r="T680" i="6"/>
  <c r="T681" i="6"/>
  <c r="T682" i="6"/>
  <c r="T683" i="6"/>
  <c r="T684" i="6"/>
  <c r="T685" i="6"/>
  <c r="T686" i="6"/>
  <c r="T687" i="6"/>
  <c r="T688" i="6"/>
  <c r="T689" i="6"/>
  <c r="T690" i="6"/>
  <c r="T691" i="6"/>
  <c r="T692" i="6"/>
  <c r="T693" i="6"/>
  <c r="T694" i="6"/>
  <c r="T695" i="6"/>
  <c r="T696" i="6"/>
  <c r="T697" i="6"/>
  <c r="T698" i="6"/>
  <c r="T699" i="6"/>
  <c r="T700" i="6"/>
  <c r="T701" i="6"/>
  <c r="T702" i="6"/>
  <c r="T703" i="6"/>
  <c r="T704" i="6"/>
  <c r="T705" i="6"/>
  <c r="T706" i="6"/>
  <c r="T707" i="6"/>
  <c r="T708" i="6"/>
  <c r="T709" i="6"/>
  <c r="T710" i="6"/>
  <c r="T711" i="6"/>
  <c r="T712" i="6"/>
  <c r="T713" i="6"/>
  <c r="T714" i="6"/>
  <c r="T715" i="6"/>
  <c r="T716" i="6"/>
  <c r="T717" i="6"/>
  <c r="T718" i="6"/>
  <c r="T719" i="6"/>
  <c r="T720" i="6"/>
  <c r="T721" i="6"/>
  <c r="T722" i="6"/>
  <c r="T723" i="6"/>
  <c r="T724" i="6"/>
  <c r="T725" i="6"/>
  <c r="T726" i="6"/>
  <c r="T727" i="6"/>
  <c r="T728" i="6"/>
  <c r="T729" i="6"/>
  <c r="T730" i="6"/>
  <c r="T731" i="6"/>
  <c r="T732" i="6"/>
  <c r="T733" i="6"/>
  <c r="T734" i="6"/>
  <c r="T735" i="6"/>
  <c r="T736" i="6"/>
  <c r="T737" i="6"/>
  <c r="T738" i="6"/>
  <c r="T739" i="6"/>
  <c r="T740" i="6"/>
  <c r="T741" i="6"/>
  <c r="T742" i="6"/>
  <c r="T743" i="6"/>
  <c r="T744" i="6"/>
  <c r="T745" i="6"/>
  <c r="T746" i="6"/>
  <c r="T747" i="6"/>
  <c r="T748" i="6"/>
  <c r="T749" i="6"/>
  <c r="T750" i="6"/>
  <c r="T751" i="6"/>
  <c r="T752" i="6"/>
  <c r="T753" i="6"/>
  <c r="T754" i="6"/>
  <c r="T755" i="6"/>
  <c r="T756" i="6"/>
  <c r="G6" i="3"/>
  <c r="G5" i="3"/>
  <c r="F10" i="3"/>
  <c r="AA6" i="3"/>
  <c r="AA5" i="3"/>
  <c r="Z10" i="3"/>
  <c r="BO6" i="3"/>
  <c r="BO5" i="3"/>
  <c r="BN10" i="3"/>
  <c r="BT6" i="3"/>
  <c r="BT5" i="3"/>
  <c r="BS10" i="3"/>
  <c r="CD6" i="3"/>
  <c r="CD5" i="3"/>
  <c r="CC10" i="3"/>
  <c r="Q6" i="3"/>
  <c r="Q5" i="3"/>
  <c r="P10" i="3"/>
  <c r="AP6" i="3"/>
  <c r="AP5" i="3"/>
  <c r="AO10" i="3"/>
  <c r="AK6" i="3"/>
  <c r="AK5" i="3"/>
  <c r="AJ10" i="3"/>
  <c r="AZ6" i="3"/>
  <c r="AZ5" i="3"/>
  <c r="AY10" i="3"/>
  <c r="L6" i="3"/>
  <c r="L5" i="3"/>
  <c r="K10" i="3"/>
  <c r="BE6" i="3"/>
  <c r="BE5" i="3"/>
  <c r="BD10" i="3"/>
  <c r="BY6" i="3"/>
  <c r="BY5" i="3"/>
  <c r="BX10" i="3"/>
  <c r="V6" i="3"/>
  <c r="V5" i="3"/>
  <c r="U10" i="3"/>
  <c r="AF6" i="3"/>
  <c r="AF5" i="3"/>
  <c r="AE10" i="3"/>
  <c r="BJ6" i="3"/>
  <c r="BJ5" i="3"/>
  <c r="BI10" i="3"/>
  <c r="AU6" i="3"/>
  <c r="AU5" i="3"/>
  <c r="AT10" i="3"/>
  <c r="T7" i="5"/>
  <c r="T8" i="5"/>
  <c r="T9" i="5"/>
  <c r="T10" i="5"/>
  <c r="T11" i="5"/>
  <c r="T12" i="5"/>
  <c r="N7" i="5"/>
  <c r="N8" i="5"/>
  <c r="N9" i="5"/>
  <c r="N10" i="5"/>
  <c r="N11" i="5"/>
  <c r="N12" i="5"/>
  <c r="H7" i="5"/>
  <c r="H8" i="5"/>
  <c r="H9" i="5"/>
  <c r="H10" i="5"/>
  <c r="H11" i="5"/>
  <c r="H12" i="5"/>
  <c r="CE11" i="3"/>
  <c r="CE10" i="3"/>
  <c r="CF11" i="3"/>
  <c r="CE12" i="3"/>
  <c r="CF12" i="3"/>
  <c r="CE13" i="3"/>
  <c r="CF13" i="3"/>
  <c r="CE14" i="3"/>
  <c r="CF14" i="3"/>
  <c r="CE15" i="3"/>
  <c r="CF15" i="3"/>
  <c r="CE16" i="3"/>
  <c r="CF16" i="3"/>
  <c r="CE17" i="3"/>
  <c r="CF17" i="3"/>
  <c r="CE18" i="3"/>
  <c r="CF18" i="3"/>
  <c r="CE19" i="3"/>
  <c r="CF19" i="3"/>
  <c r="CE20" i="3"/>
  <c r="CF20" i="3"/>
  <c r="CE21" i="3"/>
  <c r="CF21" i="3"/>
  <c r="CE22" i="3"/>
  <c r="CF22" i="3"/>
  <c r="CE23" i="3"/>
  <c r="CF23" i="3"/>
  <c r="CE24" i="3"/>
  <c r="CF24" i="3"/>
  <c r="CE25" i="3"/>
  <c r="CF25" i="3"/>
  <c r="CE26" i="3"/>
  <c r="CF26" i="3"/>
  <c r="CE27" i="3"/>
  <c r="CF27" i="3"/>
  <c r="CE28" i="3"/>
  <c r="CF28" i="3"/>
  <c r="CE29" i="3"/>
  <c r="CF29" i="3"/>
  <c r="CE30" i="3"/>
  <c r="CF30" i="3"/>
  <c r="CE31" i="3"/>
  <c r="CF31" i="3"/>
  <c r="CE32" i="3"/>
  <c r="CF32" i="3"/>
  <c r="CE33" i="3"/>
  <c r="CF33" i="3"/>
  <c r="CE34" i="3"/>
  <c r="CF34" i="3"/>
  <c r="CE35" i="3"/>
  <c r="CF35" i="3"/>
  <c r="CE36" i="3"/>
  <c r="CF36" i="3"/>
  <c r="CE37" i="3"/>
  <c r="CF37" i="3"/>
  <c r="CE38" i="3"/>
  <c r="CF38" i="3"/>
  <c r="CE39" i="3"/>
  <c r="CF39" i="3"/>
  <c r="CE40" i="3"/>
  <c r="CF40" i="3"/>
  <c r="CE41" i="3"/>
  <c r="CF41" i="3"/>
  <c r="CE42" i="3"/>
  <c r="CF42" i="3"/>
  <c r="CE43" i="3"/>
  <c r="CF43" i="3"/>
  <c r="CE44" i="3"/>
  <c r="CF44" i="3"/>
  <c r="CE45" i="3"/>
  <c r="CF45" i="3"/>
  <c r="CE46" i="3"/>
  <c r="CF46" i="3"/>
  <c r="CE47" i="3"/>
  <c r="CF47" i="3"/>
  <c r="CE48" i="3"/>
  <c r="CF48" i="3"/>
  <c r="CE49" i="3"/>
  <c r="CF49" i="3"/>
  <c r="CE50" i="3"/>
  <c r="CF50" i="3"/>
  <c r="CE51" i="3"/>
  <c r="CF51" i="3"/>
  <c r="CE52" i="3"/>
  <c r="CF52" i="3"/>
  <c r="CE53" i="3"/>
  <c r="CF53" i="3"/>
  <c r="CE54" i="3"/>
  <c r="CF54" i="3"/>
  <c r="CE55" i="3"/>
  <c r="CF55" i="3"/>
  <c r="CE56" i="3"/>
  <c r="CF56" i="3"/>
  <c r="CE57" i="3"/>
  <c r="CF57" i="3"/>
  <c r="CE58" i="3"/>
  <c r="CF58" i="3"/>
  <c r="CE59" i="3"/>
  <c r="CF59" i="3"/>
  <c r="CE60" i="3"/>
  <c r="CF60" i="3"/>
  <c r="CE61" i="3"/>
  <c r="CF61" i="3"/>
  <c r="CE62" i="3"/>
  <c r="CF62" i="3"/>
  <c r="CE63" i="3"/>
  <c r="CF63" i="3"/>
  <c r="CE64" i="3"/>
  <c r="CF64" i="3"/>
  <c r="CE65" i="3"/>
  <c r="CF65" i="3"/>
  <c r="CE66" i="3"/>
  <c r="CF66" i="3"/>
  <c r="CE67" i="3"/>
  <c r="CF67" i="3"/>
  <c r="CE68" i="3"/>
  <c r="CF68" i="3"/>
  <c r="CE69" i="3"/>
  <c r="CF69" i="3"/>
  <c r="CE70" i="3"/>
  <c r="CF70" i="3"/>
  <c r="CE71" i="3"/>
  <c r="CF71" i="3"/>
  <c r="CE72" i="3"/>
  <c r="CF72" i="3"/>
  <c r="CE73" i="3"/>
  <c r="CF73" i="3"/>
  <c r="CE74" i="3"/>
  <c r="CF74" i="3"/>
  <c r="CE75" i="3"/>
  <c r="CF75" i="3"/>
  <c r="CE76" i="3"/>
  <c r="CF76" i="3"/>
  <c r="CE77" i="3"/>
  <c r="CF77" i="3"/>
  <c r="CE78" i="3"/>
  <c r="CF78" i="3"/>
  <c r="CE79" i="3"/>
  <c r="CF79" i="3"/>
  <c r="CE80" i="3"/>
  <c r="CF80" i="3"/>
  <c r="CE81" i="3"/>
  <c r="CF81" i="3"/>
  <c r="CE82" i="3"/>
  <c r="CF82" i="3"/>
  <c r="CE83" i="3"/>
  <c r="CF83" i="3"/>
  <c r="CE84" i="3"/>
  <c r="CF84" i="3"/>
  <c r="CE85" i="3"/>
  <c r="CF85" i="3"/>
  <c r="CE86" i="3"/>
  <c r="CF86" i="3"/>
  <c r="CE87" i="3"/>
  <c r="CF87" i="3"/>
  <c r="CE88" i="3"/>
  <c r="CF88" i="3"/>
  <c r="CE89" i="3"/>
  <c r="CF89" i="3"/>
  <c r="CE90" i="3"/>
  <c r="CF90" i="3"/>
  <c r="CE91" i="3"/>
  <c r="CF91" i="3"/>
  <c r="CE92" i="3"/>
  <c r="CF92" i="3"/>
  <c r="CE93" i="3"/>
  <c r="CF93" i="3"/>
  <c r="CE94" i="3"/>
  <c r="CF94" i="3"/>
  <c r="CE95" i="3"/>
  <c r="CF95" i="3"/>
  <c r="CE96" i="3"/>
  <c r="CF96" i="3"/>
  <c r="CE97" i="3"/>
  <c r="CF97" i="3"/>
  <c r="CE98" i="3"/>
  <c r="CF98" i="3"/>
  <c r="CE99" i="3"/>
  <c r="CF99" i="3"/>
  <c r="CE100" i="3"/>
  <c r="CF100" i="3"/>
  <c r="CE101" i="3"/>
  <c r="CF101" i="3"/>
  <c r="CE102" i="3"/>
  <c r="CF102" i="3"/>
  <c r="CE103" i="3"/>
  <c r="CF103" i="3"/>
  <c r="CE104" i="3"/>
  <c r="CF104" i="3"/>
  <c r="CE105" i="3"/>
  <c r="CF105" i="3"/>
  <c r="CE106" i="3"/>
  <c r="CF106" i="3"/>
  <c r="CE107" i="3"/>
  <c r="CF107" i="3"/>
  <c r="CE108" i="3"/>
  <c r="CF108" i="3"/>
  <c r="CE109" i="3"/>
  <c r="CF109" i="3"/>
  <c r="CE110" i="3"/>
  <c r="CF110" i="3"/>
  <c r="CE111" i="3"/>
  <c r="CF111" i="3"/>
  <c r="CE112" i="3"/>
  <c r="CF112" i="3"/>
  <c r="CE113" i="3"/>
  <c r="CF113" i="3"/>
  <c r="CE114" i="3"/>
  <c r="CF114" i="3"/>
  <c r="CE115" i="3"/>
  <c r="CF115" i="3"/>
  <c r="CE116" i="3"/>
  <c r="CF116" i="3"/>
  <c r="CE117" i="3"/>
  <c r="CF117" i="3"/>
  <c r="CE118" i="3"/>
  <c r="CF118" i="3"/>
  <c r="CE119" i="3"/>
  <c r="CF119" i="3"/>
  <c r="CE120" i="3"/>
  <c r="CF120" i="3"/>
  <c r="CE121" i="3"/>
  <c r="CF121" i="3"/>
  <c r="CE122" i="3"/>
  <c r="CF122" i="3"/>
  <c r="CE123" i="3"/>
  <c r="CF123" i="3"/>
  <c r="CE124" i="3"/>
  <c r="CF124" i="3"/>
  <c r="CE125" i="3"/>
  <c r="CF125" i="3"/>
  <c r="CE126" i="3"/>
  <c r="CF126" i="3"/>
  <c r="CE127" i="3"/>
  <c r="CF127" i="3"/>
  <c r="CE128" i="3"/>
  <c r="CF128" i="3"/>
  <c r="CE129" i="3"/>
  <c r="CF129" i="3"/>
  <c r="CE130" i="3"/>
  <c r="CF130" i="3"/>
  <c r="CE131" i="3"/>
  <c r="CF131" i="3"/>
  <c r="CE132" i="3"/>
  <c r="CF132" i="3"/>
  <c r="CE133" i="3"/>
  <c r="CF133" i="3"/>
  <c r="CE134" i="3"/>
  <c r="CF134" i="3"/>
  <c r="CE135" i="3"/>
  <c r="CF135" i="3"/>
  <c r="CE136" i="3"/>
  <c r="CF136" i="3"/>
  <c r="CE137" i="3"/>
  <c r="CF137" i="3"/>
  <c r="CE138" i="3"/>
  <c r="CF138" i="3"/>
  <c r="CE139" i="3"/>
  <c r="CF139" i="3"/>
  <c r="CE140" i="3"/>
  <c r="CF140" i="3"/>
  <c r="CE141" i="3"/>
  <c r="CF141" i="3"/>
  <c r="CE142" i="3"/>
  <c r="CF142" i="3"/>
  <c r="CE143" i="3"/>
  <c r="CF143" i="3"/>
  <c r="CE144" i="3"/>
  <c r="CF144" i="3"/>
  <c r="CE145" i="3"/>
  <c r="CF145" i="3"/>
  <c r="CE146" i="3"/>
  <c r="CF146" i="3"/>
  <c r="CE147" i="3"/>
  <c r="CF147" i="3"/>
  <c r="CE148" i="3"/>
  <c r="CF148" i="3"/>
  <c r="CE149" i="3"/>
  <c r="CF149" i="3"/>
  <c r="CE150" i="3"/>
  <c r="CF150" i="3"/>
  <c r="CE151" i="3"/>
  <c r="CF151" i="3"/>
  <c r="CE152" i="3"/>
  <c r="CF152" i="3"/>
  <c r="CE153" i="3"/>
  <c r="CF153" i="3"/>
  <c r="CE154" i="3"/>
  <c r="CF154" i="3"/>
  <c r="CE155" i="3"/>
  <c r="CF155" i="3"/>
  <c r="CE156" i="3"/>
  <c r="CF156" i="3"/>
  <c r="CE157" i="3"/>
  <c r="CF157" i="3"/>
  <c r="CE158" i="3"/>
  <c r="CF158" i="3"/>
  <c r="CE159" i="3"/>
  <c r="CF159" i="3"/>
  <c r="CE160" i="3"/>
  <c r="CF160" i="3"/>
  <c r="CE161" i="3"/>
  <c r="CF161" i="3"/>
  <c r="CE162" i="3"/>
  <c r="CF162" i="3"/>
  <c r="CE163" i="3"/>
  <c r="CF163" i="3"/>
  <c r="CE164" i="3"/>
  <c r="CF164" i="3"/>
  <c r="CE165" i="3"/>
  <c r="CF165" i="3"/>
  <c r="CE166" i="3"/>
  <c r="CF166" i="3"/>
  <c r="CE167" i="3"/>
  <c r="CF167" i="3"/>
  <c r="CE168" i="3"/>
  <c r="CF168" i="3"/>
  <c r="CE169" i="3"/>
  <c r="CF169" i="3"/>
  <c r="CE170" i="3"/>
  <c r="CF170" i="3"/>
  <c r="CE171" i="3"/>
  <c r="CF171" i="3"/>
  <c r="CE172" i="3"/>
  <c r="CF172" i="3"/>
  <c r="CE173" i="3"/>
  <c r="CF173" i="3"/>
  <c r="CE174" i="3"/>
  <c r="CF174" i="3"/>
  <c r="CE175" i="3"/>
  <c r="CF175" i="3"/>
  <c r="CE176" i="3"/>
  <c r="CF176" i="3"/>
  <c r="CE177" i="3"/>
  <c r="CF177" i="3"/>
  <c r="CE178" i="3"/>
  <c r="CF178" i="3"/>
  <c r="CE179" i="3"/>
  <c r="CF179" i="3"/>
  <c r="CE180" i="3"/>
  <c r="CF180" i="3"/>
  <c r="CE181" i="3"/>
  <c r="CF181" i="3"/>
  <c r="CE182" i="3"/>
  <c r="CF182" i="3"/>
  <c r="CE183" i="3"/>
  <c r="CF183" i="3"/>
  <c r="CE184" i="3"/>
  <c r="CF184" i="3"/>
  <c r="CE185" i="3"/>
  <c r="CF185" i="3"/>
  <c r="CE186" i="3"/>
  <c r="CF186" i="3"/>
  <c r="CE187" i="3"/>
  <c r="CF187" i="3"/>
  <c r="CE188" i="3"/>
  <c r="CF188" i="3"/>
  <c r="CE189" i="3"/>
  <c r="CF189" i="3"/>
  <c r="CE190" i="3"/>
  <c r="CF190" i="3"/>
  <c r="CE191" i="3"/>
  <c r="CF191" i="3"/>
  <c r="CE192" i="3"/>
  <c r="CF192" i="3"/>
  <c r="CE193" i="3"/>
  <c r="CF193" i="3"/>
  <c r="CE194" i="3"/>
  <c r="CF194" i="3"/>
  <c r="CE195" i="3"/>
  <c r="CF195" i="3"/>
  <c r="CE196" i="3"/>
  <c r="CF196" i="3"/>
  <c r="CE197" i="3"/>
  <c r="CF197" i="3"/>
  <c r="CE198" i="3"/>
  <c r="CF198" i="3"/>
  <c r="CE199" i="3"/>
  <c r="CF199" i="3"/>
  <c r="CE200" i="3"/>
  <c r="CF200" i="3"/>
  <c r="CE201" i="3"/>
  <c r="CF201" i="3"/>
  <c r="CE202" i="3"/>
  <c r="CF202" i="3"/>
  <c r="CE203" i="3"/>
  <c r="CF203" i="3"/>
  <c r="CE204" i="3"/>
  <c r="CF204" i="3"/>
  <c r="CE205" i="3"/>
  <c r="CF205" i="3"/>
  <c r="CE206" i="3"/>
  <c r="CF206" i="3"/>
  <c r="CE207" i="3"/>
  <c r="CF207" i="3"/>
  <c r="CE208" i="3"/>
  <c r="CF208" i="3"/>
  <c r="CE209" i="3"/>
  <c r="CF209" i="3"/>
  <c r="CE210" i="3"/>
  <c r="CF210" i="3"/>
  <c r="CE211" i="3"/>
  <c r="CF211" i="3"/>
  <c r="CE212" i="3"/>
  <c r="CF212" i="3"/>
  <c r="CE213" i="3"/>
  <c r="CF213" i="3"/>
  <c r="CE214" i="3"/>
  <c r="CF214" i="3"/>
  <c r="CE215" i="3"/>
  <c r="CF215" i="3"/>
  <c r="CE216" i="3"/>
  <c r="CF216" i="3"/>
  <c r="CE217" i="3"/>
  <c r="CF217" i="3"/>
  <c r="CE218" i="3"/>
  <c r="CF218" i="3"/>
  <c r="CE219" i="3"/>
  <c r="CF219" i="3"/>
  <c r="CE220" i="3"/>
  <c r="CF220" i="3"/>
  <c r="CE221" i="3"/>
  <c r="CF221" i="3"/>
  <c r="CE222" i="3"/>
  <c r="CF222" i="3"/>
  <c r="CE223" i="3"/>
  <c r="CF223" i="3"/>
  <c r="CE224" i="3"/>
  <c r="CF224" i="3"/>
  <c r="CE225" i="3"/>
  <c r="CF225" i="3"/>
  <c r="CE226" i="3"/>
  <c r="CF226" i="3"/>
  <c r="CE227" i="3"/>
  <c r="CF227" i="3"/>
  <c r="CE228" i="3"/>
  <c r="CF228" i="3"/>
  <c r="CE229" i="3"/>
  <c r="CF229" i="3"/>
  <c r="CE230" i="3"/>
  <c r="CF230" i="3"/>
  <c r="CE231" i="3"/>
  <c r="CF231" i="3"/>
  <c r="CE232" i="3"/>
  <c r="CF232" i="3"/>
  <c r="CE233" i="3"/>
  <c r="CF233" i="3"/>
  <c r="CE234" i="3"/>
  <c r="CF234" i="3"/>
  <c r="CE235" i="3"/>
  <c r="CF235" i="3"/>
  <c r="CE236" i="3"/>
  <c r="CF236" i="3"/>
  <c r="CE237" i="3"/>
  <c r="CF237" i="3"/>
  <c r="CE238" i="3"/>
  <c r="CF238" i="3"/>
  <c r="CE239" i="3"/>
  <c r="CF239" i="3"/>
  <c r="CE240" i="3"/>
  <c r="CF240" i="3"/>
  <c r="CE241" i="3"/>
  <c r="CF241" i="3"/>
  <c r="CE242" i="3"/>
  <c r="CF242" i="3"/>
  <c r="CE243" i="3"/>
  <c r="CF243" i="3"/>
  <c r="CE244" i="3"/>
  <c r="CF244" i="3"/>
  <c r="CE245" i="3"/>
  <c r="CF245" i="3"/>
  <c r="CE246" i="3"/>
  <c r="CF246" i="3"/>
  <c r="CE247" i="3"/>
  <c r="CF247" i="3"/>
  <c r="CE248" i="3"/>
  <c r="CF248" i="3"/>
  <c r="CE249" i="3"/>
  <c r="CF249" i="3"/>
  <c r="CE250" i="3"/>
  <c r="CF250" i="3"/>
  <c r="CE251" i="3"/>
  <c r="CF251" i="3"/>
  <c r="CE252" i="3"/>
  <c r="CF252" i="3"/>
  <c r="CE253" i="3"/>
  <c r="CF253" i="3"/>
  <c r="CE254" i="3"/>
  <c r="CF254" i="3"/>
  <c r="CE255" i="3"/>
  <c r="CF255" i="3"/>
  <c r="CE256" i="3"/>
  <c r="CF256" i="3"/>
  <c r="CE257" i="3"/>
  <c r="CF257" i="3"/>
  <c r="CE258" i="3"/>
  <c r="CF258" i="3"/>
  <c r="CE259" i="3"/>
  <c r="CF259" i="3"/>
  <c r="CE260" i="3"/>
  <c r="CF260" i="3"/>
  <c r="CE261" i="3"/>
  <c r="CF261" i="3"/>
  <c r="CE262" i="3"/>
  <c r="CF262" i="3"/>
  <c r="CE263" i="3"/>
  <c r="CF263" i="3"/>
  <c r="CE264" i="3"/>
  <c r="CF264" i="3"/>
  <c r="CE265" i="3"/>
  <c r="CF265" i="3"/>
  <c r="CE266" i="3"/>
  <c r="CF266" i="3"/>
  <c r="CE267" i="3"/>
  <c r="CF267" i="3"/>
  <c r="CE268" i="3"/>
  <c r="CF268" i="3"/>
  <c r="CE269" i="3"/>
  <c r="CF269" i="3"/>
  <c r="CE270" i="3"/>
  <c r="CF270" i="3"/>
  <c r="CE271" i="3"/>
  <c r="CF271" i="3"/>
  <c r="CE272" i="3"/>
  <c r="CF272" i="3"/>
  <c r="CE273" i="3"/>
  <c r="CF273" i="3"/>
  <c r="CE274" i="3"/>
  <c r="CF274" i="3"/>
  <c r="CE275" i="3"/>
  <c r="CF275" i="3"/>
  <c r="CE276" i="3"/>
  <c r="CF276" i="3"/>
  <c r="CE277" i="3"/>
  <c r="CF277" i="3"/>
  <c r="CE278" i="3"/>
  <c r="CF278" i="3"/>
  <c r="CE279" i="3"/>
  <c r="CF279" i="3"/>
  <c r="CE280" i="3"/>
  <c r="CF280" i="3"/>
  <c r="CE281" i="3"/>
  <c r="CF281" i="3"/>
  <c r="CE282" i="3"/>
  <c r="CF282" i="3"/>
  <c r="CE283" i="3"/>
  <c r="CF283" i="3"/>
  <c r="CE284" i="3"/>
  <c r="CF284" i="3"/>
  <c r="CE285" i="3"/>
  <c r="CF285" i="3"/>
  <c r="CE286" i="3"/>
  <c r="CF286" i="3"/>
  <c r="CE287" i="3"/>
  <c r="CF287" i="3"/>
  <c r="CE288" i="3"/>
  <c r="CF288" i="3"/>
  <c r="CE289" i="3"/>
  <c r="CF289" i="3"/>
  <c r="CE290" i="3"/>
  <c r="CF290" i="3"/>
  <c r="CE291" i="3"/>
  <c r="CF291" i="3"/>
  <c r="CE292" i="3"/>
  <c r="CF292" i="3"/>
  <c r="CE293" i="3"/>
  <c r="CF293" i="3"/>
  <c r="CE294" i="3"/>
  <c r="CF294" i="3"/>
  <c r="CE295" i="3"/>
  <c r="CF295" i="3"/>
  <c r="CE296" i="3"/>
  <c r="CF296" i="3"/>
  <c r="CE297" i="3"/>
  <c r="CF297" i="3"/>
  <c r="CE298" i="3"/>
  <c r="CF298" i="3"/>
  <c r="CE299" i="3"/>
  <c r="CF299" i="3"/>
  <c r="CE300" i="3"/>
  <c r="CF300" i="3"/>
  <c r="CE301" i="3"/>
  <c r="CF301" i="3"/>
  <c r="CE302" i="3"/>
  <c r="CF302" i="3"/>
  <c r="CE303" i="3"/>
  <c r="CF303" i="3"/>
  <c r="CE304" i="3"/>
  <c r="CF304" i="3"/>
  <c r="CE305" i="3"/>
  <c r="CF305" i="3"/>
  <c r="CE306" i="3"/>
  <c r="CF306" i="3"/>
  <c r="CE307" i="3"/>
  <c r="CF307" i="3"/>
  <c r="CE308" i="3"/>
  <c r="CF308" i="3"/>
  <c r="CE309" i="3"/>
  <c r="CF309" i="3"/>
  <c r="CE310" i="3"/>
  <c r="CF310" i="3"/>
  <c r="CE311" i="3"/>
  <c r="CF311" i="3"/>
  <c r="CE312" i="3"/>
  <c r="CF312" i="3"/>
  <c r="CE313" i="3"/>
  <c r="CF313" i="3"/>
  <c r="CE314" i="3"/>
  <c r="CF314" i="3"/>
  <c r="CE315" i="3"/>
  <c r="CF315" i="3"/>
  <c r="CE316" i="3"/>
  <c r="CF316" i="3"/>
  <c r="CE317" i="3"/>
  <c r="CF317" i="3"/>
  <c r="CE318" i="3"/>
  <c r="CF318" i="3"/>
  <c r="CE319" i="3"/>
  <c r="CF319" i="3"/>
  <c r="CE320" i="3"/>
  <c r="CF320" i="3"/>
  <c r="CE321" i="3"/>
  <c r="CF321" i="3"/>
  <c r="CE322" i="3"/>
  <c r="CF322" i="3"/>
  <c r="CE323" i="3"/>
  <c r="CF323" i="3"/>
  <c r="CE324" i="3"/>
  <c r="CF324" i="3"/>
  <c r="CE325" i="3"/>
  <c r="CF325" i="3"/>
  <c r="CE326" i="3"/>
  <c r="CF326" i="3"/>
  <c r="CE327" i="3"/>
  <c r="CF327" i="3"/>
  <c r="CE328" i="3"/>
  <c r="CF328" i="3"/>
  <c r="CE329" i="3"/>
  <c r="CF329" i="3"/>
  <c r="CE330" i="3"/>
  <c r="CF330" i="3"/>
  <c r="CE331" i="3"/>
  <c r="CF331" i="3"/>
  <c r="CE332" i="3"/>
  <c r="CF332" i="3"/>
  <c r="CE333" i="3"/>
  <c r="CF333" i="3"/>
  <c r="CE334" i="3"/>
  <c r="CF334" i="3"/>
  <c r="CE335" i="3"/>
  <c r="CF335" i="3"/>
  <c r="CE336" i="3"/>
  <c r="CF336" i="3"/>
  <c r="CE337" i="3"/>
  <c r="CF337" i="3"/>
  <c r="CE338" i="3"/>
  <c r="CF338" i="3"/>
  <c r="CE339" i="3"/>
  <c r="CF339" i="3"/>
  <c r="CE340" i="3"/>
  <c r="CF340" i="3"/>
  <c r="CE341" i="3"/>
  <c r="CF341" i="3"/>
  <c r="CE342" i="3"/>
  <c r="CF342" i="3"/>
  <c r="CE343" i="3"/>
  <c r="CF343" i="3"/>
  <c r="CE344" i="3"/>
  <c r="CF344" i="3"/>
  <c r="CE345" i="3"/>
  <c r="CF345" i="3"/>
  <c r="CE346" i="3"/>
  <c r="CF346" i="3"/>
  <c r="CE347" i="3"/>
  <c r="CF347" i="3"/>
  <c r="CE348" i="3"/>
  <c r="CF348" i="3"/>
  <c r="CE349" i="3"/>
  <c r="CF349" i="3"/>
  <c r="CE350" i="3"/>
  <c r="CF350" i="3"/>
  <c r="CE351" i="3"/>
  <c r="CF351" i="3"/>
  <c r="CE352" i="3"/>
  <c r="CF352" i="3"/>
  <c r="CE353" i="3"/>
  <c r="CF353" i="3"/>
  <c r="CE354" i="3"/>
  <c r="CF354" i="3"/>
  <c r="CE355" i="3"/>
  <c r="CF355" i="3"/>
  <c r="CE356" i="3"/>
  <c r="CF356" i="3"/>
  <c r="CE357" i="3"/>
  <c r="CF357" i="3"/>
  <c r="CE358" i="3"/>
  <c r="CF358" i="3"/>
  <c r="CE359" i="3"/>
  <c r="CF359" i="3"/>
  <c r="CE360" i="3"/>
  <c r="CF360" i="3"/>
  <c r="CE361" i="3"/>
  <c r="CF361" i="3"/>
  <c r="CE362" i="3"/>
  <c r="CF362" i="3"/>
  <c r="CE363" i="3"/>
  <c r="CF363" i="3"/>
  <c r="CE364" i="3"/>
  <c r="CF364" i="3"/>
  <c r="CE365" i="3"/>
  <c r="CF365" i="3"/>
  <c r="CE366" i="3"/>
  <c r="CF366" i="3"/>
  <c r="CE367" i="3"/>
  <c r="CF367" i="3"/>
  <c r="CE368" i="3"/>
  <c r="CF368" i="3"/>
  <c r="CE369" i="3"/>
  <c r="CF369" i="3"/>
  <c r="CE370" i="3"/>
  <c r="CF370" i="3"/>
  <c r="CE371" i="3"/>
  <c r="CF371" i="3"/>
  <c r="CE372" i="3"/>
  <c r="CF372" i="3"/>
  <c r="CE373" i="3"/>
  <c r="CF373" i="3"/>
  <c r="CE374" i="3"/>
  <c r="CF374" i="3"/>
  <c r="CE375" i="3"/>
  <c r="CF375" i="3"/>
  <c r="CE376" i="3"/>
  <c r="CF376" i="3"/>
  <c r="CE377" i="3"/>
  <c r="CF377" i="3"/>
  <c r="CE378" i="3"/>
  <c r="CF378" i="3"/>
  <c r="CE379" i="3"/>
  <c r="CF379" i="3"/>
  <c r="CE380" i="3"/>
  <c r="CF380" i="3"/>
  <c r="CE381" i="3"/>
  <c r="CF381" i="3"/>
  <c r="CE382" i="3"/>
  <c r="CF382" i="3"/>
  <c r="CE383" i="3"/>
  <c r="CF383" i="3"/>
  <c r="CE384" i="3"/>
  <c r="CF384" i="3"/>
  <c r="CE385" i="3"/>
  <c r="CF385" i="3"/>
  <c r="CE386" i="3"/>
  <c r="CF386" i="3"/>
  <c r="CE387" i="3"/>
  <c r="CF387" i="3"/>
  <c r="CE388" i="3"/>
  <c r="CF388" i="3"/>
  <c r="CE389" i="3"/>
  <c r="CF389" i="3"/>
  <c r="CE390" i="3"/>
  <c r="CF390" i="3"/>
  <c r="CE391" i="3"/>
  <c r="CF391" i="3"/>
  <c r="CE392" i="3"/>
  <c r="CF392" i="3"/>
  <c r="CE393" i="3"/>
  <c r="CF393" i="3"/>
  <c r="CE394" i="3"/>
  <c r="CF394" i="3"/>
  <c r="CE395" i="3"/>
  <c r="CF395" i="3"/>
  <c r="CE396" i="3"/>
  <c r="CF396" i="3"/>
  <c r="CE397" i="3"/>
  <c r="CF397" i="3"/>
  <c r="CE398" i="3"/>
  <c r="CF398" i="3"/>
  <c r="CE399" i="3"/>
  <c r="CF399" i="3"/>
  <c r="CE400" i="3"/>
  <c r="CF400" i="3"/>
  <c r="CE401" i="3"/>
  <c r="CF401" i="3"/>
  <c r="CE402" i="3"/>
  <c r="CF402" i="3"/>
  <c r="CE403" i="3"/>
  <c r="CF403" i="3"/>
  <c r="CE404" i="3"/>
  <c r="CF404" i="3"/>
  <c r="CE405" i="3"/>
  <c r="CF405" i="3"/>
  <c r="CE406" i="3"/>
  <c r="CF406" i="3"/>
  <c r="CE407" i="3"/>
  <c r="CF407" i="3"/>
  <c r="CE408" i="3"/>
  <c r="CF408" i="3"/>
  <c r="CE409" i="3"/>
  <c r="CF409" i="3"/>
  <c r="CE410" i="3"/>
  <c r="CF410" i="3"/>
  <c r="CE411" i="3"/>
  <c r="CF411" i="3"/>
  <c r="CE412" i="3"/>
  <c r="CF412" i="3"/>
  <c r="CE413" i="3"/>
  <c r="CF413" i="3"/>
  <c r="CE414" i="3"/>
  <c r="CF414" i="3"/>
  <c r="CE415" i="3"/>
  <c r="CF415" i="3"/>
  <c r="CE416" i="3"/>
  <c r="CF416" i="3"/>
  <c r="CE417" i="3"/>
  <c r="CF417" i="3"/>
  <c r="CE418" i="3"/>
  <c r="CF418" i="3"/>
  <c r="CE419" i="3"/>
  <c r="CF419" i="3"/>
  <c r="CE420" i="3"/>
  <c r="CF420" i="3"/>
  <c r="CE421" i="3"/>
  <c r="CF421" i="3"/>
  <c r="CE422" i="3"/>
  <c r="CF422" i="3"/>
  <c r="CE423" i="3"/>
  <c r="CF423" i="3"/>
  <c r="CE424" i="3"/>
  <c r="CF424" i="3"/>
  <c r="CE425" i="3"/>
  <c r="CF425" i="3"/>
  <c r="CE426" i="3"/>
  <c r="CF426" i="3"/>
  <c r="CE427" i="3"/>
  <c r="CF427" i="3"/>
  <c r="CE428" i="3"/>
  <c r="CF428" i="3"/>
  <c r="CE429" i="3"/>
  <c r="CF429" i="3"/>
  <c r="CE430" i="3"/>
  <c r="CF430" i="3"/>
  <c r="CE431" i="3"/>
  <c r="CF431" i="3"/>
  <c r="CE432" i="3"/>
  <c r="CF432" i="3"/>
  <c r="CE433" i="3"/>
  <c r="CF433" i="3"/>
  <c r="CE434" i="3"/>
  <c r="CF434" i="3"/>
  <c r="CE435" i="3"/>
  <c r="CF435" i="3"/>
  <c r="CE436" i="3"/>
  <c r="CF436" i="3"/>
  <c r="CE437" i="3"/>
  <c r="CF437" i="3"/>
  <c r="CE438" i="3"/>
  <c r="CF438" i="3"/>
  <c r="CE439" i="3"/>
  <c r="CF439" i="3"/>
  <c r="CE440" i="3"/>
  <c r="CF440" i="3"/>
  <c r="CE441" i="3"/>
  <c r="CF441" i="3"/>
  <c r="CE442" i="3"/>
  <c r="CF442" i="3"/>
  <c r="CE443" i="3"/>
  <c r="CF443" i="3"/>
  <c r="CE444" i="3"/>
  <c r="CF444" i="3"/>
  <c r="CE445" i="3"/>
  <c r="CF445" i="3"/>
  <c r="CE446" i="3"/>
  <c r="CF446" i="3"/>
  <c r="CE447" i="3"/>
  <c r="CF447" i="3"/>
  <c r="CE448" i="3"/>
  <c r="CF448" i="3"/>
  <c r="CE449" i="3"/>
  <c r="CF449" i="3"/>
  <c r="CE450" i="3"/>
  <c r="CF450" i="3"/>
  <c r="CE451" i="3"/>
  <c r="CF451" i="3"/>
  <c r="CE452" i="3"/>
  <c r="CF452" i="3"/>
  <c r="CE453" i="3"/>
  <c r="CF453" i="3"/>
  <c r="CE454" i="3"/>
  <c r="CF454" i="3"/>
  <c r="CE455" i="3"/>
  <c r="CF455" i="3"/>
  <c r="CE456" i="3"/>
  <c r="CF456" i="3"/>
  <c r="CE457" i="3"/>
  <c r="CF457" i="3"/>
  <c r="CE458" i="3"/>
  <c r="CF458" i="3"/>
  <c r="CE459" i="3"/>
  <c r="CF459" i="3"/>
  <c r="CE460" i="3"/>
  <c r="CF460" i="3"/>
  <c r="CE461" i="3"/>
  <c r="CF461" i="3"/>
  <c r="CE462" i="3"/>
  <c r="CF462" i="3"/>
  <c r="CE463" i="3"/>
  <c r="CF463" i="3"/>
  <c r="CE464" i="3"/>
  <c r="CF464" i="3"/>
  <c r="CE465" i="3"/>
  <c r="CF465" i="3"/>
  <c r="CE466" i="3"/>
  <c r="CF466" i="3"/>
  <c r="CE467" i="3"/>
  <c r="CF467" i="3"/>
  <c r="CE468" i="3"/>
  <c r="CF468" i="3"/>
  <c r="CE469" i="3"/>
  <c r="CF469" i="3"/>
  <c r="CE470" i="3"/>
  <c r="CF470" i="3"/>
  <c r="CE471" i="3"/>
  <c r="CF471" i="3"/>
  <c r="CE472" i="3"/>
  <c r="CF472" i="3"/>
  <c r="CE473" i="3"/>
  <c r="CF473" i="3"/>
  <c r="CE474" i="3"/>
  <c r="CF474" i="3"/>
  <c r="CE475" i="3"/>
  <c r="CF475" i="3"/>
  <c r="CE476" i="3"/>
  <c r="CF476" i="3"/>
  <c r="CE477" i="3"/>
  <c r="CF477" i="3"/>
  <c r="CE478" i="3"/>
  <c r="CF478" i="3"/>
  <c r="CE479" i="3"/>
  <c r="CF479" i="3"/>
  <c r="CE480" i="3"/>
  <c r="CF480" i="3"/>
  <c r="CE481" i="3"/>
  <c r="CF481" i="3"/>
  <c r="CE482" i="3"/>
  <c r="CF482" i="3"/>
  <c r="CE483" i="3"/>
  <c r="CF483" i="3"/>
  <c r="CE484" i="3"/>
  <c r="CF484" i="3"/>
  <c r="CE485" i="3"/>
  <c r="CF485" i="3"/>
  <c r="CE486" i="3"/>
  <c r="CF486" i="3"/>
  <c r="CE487" i="3"/>
  <c r="CF487" i="3"/>
  <c r="CE488" i="3"/>
  <c r="CF488" i="3"/>
  <c r="CE489" i="3"/>
  <c r="CF489" i="3"/>
  <c r="CE490" i="3"/>
  <c r="CF490" i="3"/>
  <c r="CE491" i="3"/>
  <c r="CF491" i="3"/>
  <c r="CE492" i="3"/>
  <c r="CF492" i="3"/>
  <c r="CE493" i="3"/>
  <c r="CF493" i="3"/>
  <c r="CE494" i="3"/>
  <c r="CF494" i="3"/>
  <c r="CE495" i="3"/>
  <c r="CF495" i="3"/>
  <c r="CE496" i="3"/>
  <c r="CF496" i="3"/>
  <c r="CE497" i="3"/>
  <c r="CF497" i="3"/>
  <c r="CE498" i="3"/>
  <c r="CF498" i="3"/>
  <c r="CE499" i="3"/>
  <c r="CF499" i="3"/>
  <c r="CE500" i="3"/>
  <c r="CF500" i="3"/>
  <c r="CE501" i="3"/>
  <c r="CF501" i="3"/>
  <c r="CE502" i="3"/>
  <c r="CF502" i="3"/>
  <c r="CE503" i="3"/>
  <c r="CF503" i="3"/>
  <c r="CE504" i="3"/>
  <c r="CF504" i="3"/>
  <c r="CE505" i="3"/>
  <c r="CF505" i="3"/>
  <c r="CE506" i="3"/>
  <c r="CF506" i="3"/>
  <c r="CE507" i="3"/>
  <c r="CF507" i="3"/>
  <c r="CE508" i="3"/>
  <c r="CF508" i="3"/>
  <c r="CE509" i="3"/>
  <c r="CF509" i="3"/>
  <c r="CE510" i="3"/>
  <c r="CF510" i="3"/>
  <c r="CE511" i="3"/>
  <c r="CF511" i="3"/>
  <c r="CE512" i="3"/>
  <c r="CF512" i="3"/>
  <c r="CE513" i="3"/>
  <c r="CF513" i="3"/>
  <c r="CE514" i="3"/>
  <c r="CF514" i="3"/>
  <c r="CE515" i="3"/>
  <c r="CF515" i="3"/>
  <c r="CE516" i="3"/>
  <c r="CF516" i="3"/>
  <c r="CE517" i="3"/>
  <c r="CF517" i="3"/>
  <c r="CE518" i="3"/>
  <c r="CF518" i="3"/>
  <c r="CE519" i="3"/>
  <c r="CF519" i="3"/>
  <c r="CE520" i="3"/>
  <c r="CF520" i="3"/>
  <c r="CE521" i="3"/>
  <c r="CF521" i="3"/>
  <c r="CE522" i="3"/>
  <c r="CF522" i="3"/>
  <c r="CE523" i="3"/>
  <c r="CF523" i="3"/>
  <c r="CE524" i="3"/>
  <c r="CF524" i="3"/>
  <c r="CE525" i="3"/>
  <c r="CF525" i="3"/>
  <c r="CE526" i="3"/>
  <c r="CF526" i="3"/>
  <c r="CE527" i="3"/>
  <c r="CF527" i="3"/>
  <c r="CE528" i="3"/>
  <c r="CF528" i="3"/>
  <c r="CE529" i="3"/>
  <c r="CF529" i="3"/>
  <c r="CE530" i="3"/>
  <c r="CF530" i="3"/>
  <c r="CE531" i="3"/>
  <c r="CF531" i="3"/>
  <c r="CE532" i="3"/>
  <c r="CF532" i="3"/>
  <c r="CE533" i="3"/>
  <c r="CF533" i="3"/>
  <c r="CE534" i="3"/>
  <c r="CF534" i="3"/>
  <c r="CE535" i="3"/>
  <c r="CF535" i="3"/>
  <c r="CE536" i="3"/>
  <c r="CF536" i="3"/>
  <c r="CE537" i="3"/>
  <c r="CF537" i="3"/>
  <c r="CE538" i="3"/>
  <c r="CF538" i="3"/>
  <c r="CE539" i="3"/>
  <c r="CF539" i="3"/>
  <c r="CE540" i="3"/>
  <c r="CF540" i="3"/>
  <c r="CE541" i="3"/>
  <c r="CF541" i="3"/>
  <c r="CE542" i="3"/>
  <c r="CF542" i="3"/>
  <c r="CE543" i="3"/>
  <c r="CF543" i="3"/>
  <c r="CE544" i="3"/>
  <c r="CF544" i="3"/>
  <c r="CE545" i="3"/>
  <c r="CF545" i="3"/>
  <c r="CF546" i="3"/>
  <c r="CF547" i="3"/>
  <c r="CF548" i="3"/>
  <c r="CF549" i="3"/>
  <c r="CF550" i="3"/>
  <c r="CF551" i="3"/>
  <c r="CF552" i="3"/>
  <c r="CF553" i="3"/>
  <c r="CF554" i="3"/>
  <c r="CF555" i="3"/>
  <c r="CF556" i="3"/>
  <c r="CF557" i="3"/>
  <c r="CF558" i="3"/>
  <c r="CF559" i="3"/>
  <c r="CF560" i="3"/>
  <c r="CF561" i="3"/>
  <c r="CF562" i="3"/>
  <c r="CF563" i="3"/>
  <c r="CF564" i="3"/>
  <c r="CF565" i="3"/>
  <c r="CF566" i="3"/>
  <c r="CF567" i="3"/>
  <c r="CF568" i="3"/>
  <c r="CF569" i="3"/>
  <c r="CF570" i="3"/>
  <c r="CF571" i="3"/>
  <c r="CF572" i="3"/>
  <c r="CF573" i="3"/>
  <c r="CF574" i="3"/>
  <c r="CF575" i="3"/>
  <c r="CF576" i="3"/>
  <c r="CF577" i="3"/>
  <c r="CF578" i="3"/>
  <c r="CF579" i="3"/>
  <c r="CF580" i="3"/>
  <c r="CF581" i="3"/>
  <c r="CF582" i="3"/>
  <c r="CF583" i="3"/>
  <c r="CF584" i="3"/>
  <c r="CF585" i="3"/>
  <c r="CF586" i="3"/>
  <c r="CF587" i="3"/>
  <c r="CF588" i="3"/>
  <c r="CF589" i="3"/>
  <c r="CF590" i="3"/>
  <c r="CF591" i="3"/>
  <c r="CF592" i="3"/>
  <c r="CF593" i="3"/>
  <c r="CF594" i="3"/>
  <c r="CF595" i="3"/>
  <c r="CF596" i="3"/>
  <c r="CF597" i="3"/>
  <c r="CF598" i="3"/>
  <c r="CF599" i="3"/>
  <c r="CF600" i="3"/>
  <c r="CF601" i="3"/>
  <c r="CF602" i="3"/>
  <c r="CF603" i="3"/>
  <c r="CF604" i="3"/>
  <c r="CF605" i="3"/>
  <c r="CF606" i="3"/>
  <c r="CF607" i="3"/>
  <c r="CF608" i="3"/>
  <c r="CF609" i="3"/>
  <c r="CF610" i="3"/>
  <c r="CF611" i="3"/>
  <c r="CF612" i="3"/>
  <c r="CF613" i="3"/>
  <c r="CF614" i="3"/>
  <c r="CF615" i="3"/>
  <c r="CF616" i="3"/>
  <c r="CF617" i="3"/>
  <c r="CF618" i="3"/>
  <c r="CF619" i="3"/>
  <c r="CF620" i="3"/>
  <c r="CF621" i="3"/>
  <c r="CF622" i="3"/>
  <c r="CF623" i="3"/>
  <c r="CF624" i="3"/>
  <c r="CF625" i="3"/>
  <c r="CF626" i="3"/>
  <c r="CF627" i="3"/>
  <c r="CF628" i="3"/>
  <c r="CF629" i="3"/>
  <c r="CF630" i="3"/>
  <c r="CF631" i="3"/>
  <c r="CF632" i="3"/>
  <c r="CF633" i="3"/>
  <c r="CF634" i="3"/>
  <c r="CF635" i="3"/>
  <c r="CF636" i="3"/>
  <c r="CF637" i="3"/>
  <c r="CF638" i="3"/>
  <c r="CF639" i="3"/>
  <c r="CF640" i="3"/>
  <c r="CF641" i="3"/>
  <c r="CF642" i="3"/>
  <c r="CF643" i="3"/>
  <c r="CF644" i="3"/>
  <c r="CF645" i="3"/>
  <c r="CF646" i="3"/>
  <c r="CF647" i="3"/>
  <c r="CF648" i="3"/>
  <c r="CF649" i="3"/>
  <c r="CF650" i="3"/>
  <c r="CF651" i="3"/>
  <c r="CF652" i="3"/>
  <c r="CF653" i="3"/>
  <c r="CF654" i="3"/>
  <c r="CF655" i="3"/>
  <c r="CF656" i="3"/>
  <c r="CF657" i="3"/>
  <c r="CF658" i="3"/>
  <c r="CF659" i="3"/>
  <c r="CF660" i="3"/>
  <c r="CF661" i="3"/>
  <c r="CF662" i="3"/>
  <c r="CF663" i="3"/>
  <c r="CF664" i="3"/>
  <c r="CF665" i="3"/>
  <c r="CF666" i="3"/>
  <c r="CF667" i="3"/>
  <c r="CF668" i="3"/>
  <c r="CF669" i="3"/>
  <c r="CF670" i="3"/>
  <c r="CF671" i="3"/>
  <c r="CF672" i="3"/>
  <c r="CF673" i="3"/>
  <c r="CF674" i="3"/>
  <c r="CF675" i="3"/>
  <c r="CF676" i="3"/>
  <c r="CF677" i="3"/>
  <c r="CF678" i="3"/>
  <c r="CF679" i="3"/>
  <c r="CF680" i="3"/>
  <c r="CF681" i="3"/>
  <c r="CF682" i="3"/>
  <c r="CF683" i="3"/>
  <c r="CF684" i="3"/>
  <c r="CF685" i="3"/>
  <c r="CF686" i="3"/>
  <c r="CF687" i="3"/>
  <c r="CF688" i="3"/>
  <c r="CF689" i="3"/>
  <c r="CF690" i="3"/>
  <c r="CF691" i="3"/>
  <c r="CF692" i="3"/>
  <c r="CF693" i="3"/>
  <c r="CF694" i="3"/>
  <c r="CF695" i="3"/>
  <c r="CF696" i="3"/>
  <c r="CF697" i="3"/>
  <c r="CF698" i="3"/>
  <c r="CF699" i="3"/>
  <c r="CF700" i="3"/>
  <c r="CF701" i="3"/>
  <c r="CF702" i="3"/>
  <c r="CF703" i="3"/>
  <c r="CF704" i="3"/>
  <c r="CF705" i="3"/>
  <c r="CF706" i="3"/>
  <c r="CF707" i="3"/>
  <c r="CF708" i="3"/>
  <c r="CF709" i="3"/>
  <c r="CF710" i="3"/>
  <c r="CF711" i="3"/>
  <c r="CF712" i="3"/>
  <c r="CF713" i="3"/>
  <c r="CF714" i="3"/>
  <c r="CF715" i="3"/>
  <c r="CF716" i="3"/>
  <c r="CF717" i="3"/>
  <c r="CF718" i="3"/>
  <c r="CF719" i="3"/>
  <c r="CF720" i="3"/>
  <c r="CF721" i="3"/>
  <c r="CF722" i="3"/>
  <c r="CF723" i="3"/>
  <c r="CF724" i="3"/>
  <c r="CF725" i="3"/>
  <c r="CF726" i="3"/>
  <c r="CF727" i="3"/>
  <c r="CF728" i="3"/>
  <c r="CF729" i="3"/>
  <c r="CF730" i="3"/>
  <c r="CF731" i="3"/>
  <c r="CF732" i="3"/>
  <c r="CF733" i="3"/>
  <c r="CF734" i="3"/>
  <c r="CF735" i="3"/>
  <c r="CF736" i="3"/>
  <c r="CF737" i="3"/>
  <c r="CF738" i="3"/>
  <c r="CF739" i="3"/>
  <c r="CF740" i="3"/>
  <c r="CF741" i="3"/>
  <c r="CF742" i="3"/>
  <c r="CF743" i="3"/>
  <c r="CF744" i="3"/>
  <c r="CF745" i="3"/>
  <c r="CF746" i="3"/>
  <c r="CF747" i="3"/>
  <c r="CF748" i="3"/>
  <c r="CF749" i="3"/>
  <c r="CF750" i="3"/>
  <c r="CF751" i="3"/>
  <c r="CF752" i="3"/>
  <c r="CF753" i="3"/>
  <c r="CF754" i="3"/>
  <c r="CF755" i="3"/>
  <c r="CF756" i="3"/>
  <c r="CF757" i="3"/>
  <c r="CF758" i="3"/>
  <c r="CF759" i="3"/>
  <c r="CF760" i="3"/>
  <c r="BZ11" i="3"/>
  <c r="BZ10" i="3"/>
  <c r="CA11" i="3"/>
  <c r="BZ12" i="3"/>
  <c r="CA12" i="3"/>
  <c r="BZ13" i="3"/>
  <c r="CA13" i="3"/>
  <c r="BZ14" i="3"/>
  <c r="CA14" i="3"/>
  <c r="BZ15" i="3"/>
  <c r="CA15" i="3"/>
  <c r="BZ16" i="3"/>
  <c r="CA16" i="3"/>
  <c r="BZ17" i="3"/>
  <c r="CA17" i="3"/>
  <c r="BZ18" i="3"/>
  <c r="CA18" i="3"/>
  <c r="BZ19" i="3"/>
  <c r="CA19" i="3"/>
  <c r="BZ20" i="3"/>
  <c r="CA20" i="3"/>
  <c r="BZ21" i="3"/>
  <c r="CA21" i="3"/>
  <c r="BZ22" i="3"/>
  <c r="CA22" i="3"/>
  <c r="BZ23" i="3"/>
  <c r="CA23" i="3"/>
  <c r="BZ24" i="3"/>
  <c r="CA24" i="3"/>
  <c r="BZ25" i="3"/>
  <c r="CA25" i="3"/>
  <c r="BZ26" i="3"/>
  <c r="CA26" i="3"/>
  <c r="BZ27" i="3"/>
  <c r="CA27" i="3"/>
  <c r="BZ28" i="3"/>
  <c r="CA28" i="3"/>
  <c r="BZ29" i="3"/>
  <c r="CA29" i="3"/>
  <c r="BZ30" i="3"/>
  <c r="CA30" i="3"/>
  <c r="BZ31" i="3"/>
  <c r="CA31" i="3"/>
  <c r="BZ32" i="3"/>
  <c r="CA32" i="3"/>
  <c r="BZ33" i="3"/>
  <c r="CA33" i="3"/>
  <c r="BZ34" i="3"/>
  <c r="CA34" i="3"/>
  <c r="BZ35" i="3"/>
  <c r="CA35" i="3"/>
  <c r="BZ36" i="3"/>
  <c r="CA36" i="3"/>
  <c r="BZ37" i="3"/>
  <c r="CA37" i="3"/>
  <c r="BZ38" i="3"/>
  <c r="CA38" i="3"/>
  <c r="BZ39" i="3"/>
  <c r="CA39" i="3"/>
  <c r="BZ40" i="3"/>
  <c r="CA40" i="3"/>
  <c r="BZ41" i="3"/>
  <c r="CA41" i="3"/>
  <c r="BZ42" i="3"/>
  <c r="CA42" i="3"/>
  <c r="BZ43" i="3"/>
  <c r="CA43" i="3"/>
  <c r="BZ44" i="3"/>
  <c r="CA44" i="3"/>
  <c r="BZ45" i="3"/>
  <c r="CA45" i="3"/>
  <c r="BZ46" i="3"/>
  <c r="CA46" i="3"/>
  <c r="BZ47" i="3"/>
  <c r="CA47" i="3"/>
  <c r="BZ48" i="3"/>
  <c r="CA48" i="3"/>
  <c r="BZ49" i="3"/>
  <c r="CA49" i="3"/>
  <c r="BZ50" i="3"/>
  <c r="CA50" i="3"/>
  <c r="BZ51" i="3"/>
  <c r="CA51" i="3"/>
  <c r="BZ52" i="3"/>
  <c r="CA52" i="3"/>
  <c r="BZ53" i="3"/>
  <c r="CA53" i="3"/>
  <c r="BZ54" i="3"/>
  <c r="CA54" i="3"/>
  <c r="BZ55" i="3"/>
  <c r="CA55" i="3"/>
  <c r="BZ56" i="3"/>
  <c r="CA56" i="3"/>
  <c r="BZ57" i="3"/>
  <c r="CA57" i="3"/>
  <c r="BZ58" i="3"/>
  <c r="CA58" i="3"/>
  <c r="BZ59" i="3"/>
  <c r="CA59" i="3"/>
  <c r="BZ60" i="3"/>
  <c r="CA60" i="3"/>
  <c r="BZ61" i="3"/>
  <c r="CA61" i="3"/>
  <c r="BZ62" i="3"/>
  <c r="CA62" i="3"/>
  <c r="BZ63" i="3"/>
  <c r="CA63" i="3"/>
  <c r="BZ64" i="3"/>
  <c r="CA64" i="3"/>
  <c r="BZ65" i="3"/>
  <c r="CA65" i="3"/>
  <c r="BZ66" i="3"/>
  <c r="CA66" i="3"/>
  <c r="BZ67" i="3"/>
  <c r="CA67" i="3"/>
  <c r="BZ68" i="3"/>
  <c r="CA68" i="3"/>
  <c r="BZ69" i="3"/>
  <c r="CA69" i="3"/>
  <c r="BZ70" i="3"/>
  <c r="CA70" i="3"/>
  <c r="BZ71" i="3"/>
  <c r="CA71" i="3"/>
  <c r="BZ72" i="3"/>
  <c r="CA72" i="3"/>
  <c r="BZ73" i="3"/>
  <c r="CA73" i="3"/>
  <c r="BZ74" i="3"/>
  <c r="CA74" i="3"/>
  <c r="BZ75" i="3"/>
  <c r="CA75" i="3"/>
  <c r="BZ76" i="3"/>
  <c r="CA76" i="3"/>
  <c r="BZ77" i="3"/>
  <c r="CA77" i="3"/>
  <c r="BZ78" i="3"/>
  <c r="CA78" i="3"/>
  <c r="BZ79" i="3"/>
  <c r="CA79" i="3"/>
  <c r="BZ80" i="3"/>
  <c r="CA80" i="3"/>
  <c r="BZ81" i="3"/>
  <c r="CA81" i="3"/>
  <c r="BZ82" i="3"/>
  <c r="CA82" i="3"/>
  <c r="BZ83" i="3"/>
  <c r="CA83" i="3"/>
  <c r="BZ84" i="3"/>
  <c r="CA84" i="3"/>
  <c r="BZ85" i="3"/>
  <c r="CA85" i="3"/>
  <c r="BZ86" i="3"/>
  <c r="CA86" i="3"/>
  <c r="BZ87" i="3"/>
  <c r="CA87" i="3"/>
  <c r="BZ88" i="3"/>
  <c r="CA88" i="3"/>
  <c r="BZ89" i="3"/>
  <c r="CA89" i="3"/>
  <c r="BZ90" i="3"/>
  <c r="CA90" i="3"/>
  <c r="BZ91" i="3"/>
  <c r="CA91" i="3"/>
  <c r="BZ92" i="3"/>
  <c r="CA92" i="3"/>
  <c r="BZ93" i="3"/>
  <c r="CA93" i="3"/>
  <c r="BZ94" i="3"/>
  <c r="CA94" i="3"/>
  <c r="BZ95" i="3"/>
  <c r="CA95" i="3"/>
  <c r="BZ96" i="3"/>
  <c r="CA96" i="3"/>
  <c r="BZ97" i="3"/>
  <c r="CA97" i="3"/>
  <c r="BZ98" i="3"/>
  <c r="CA98" i="3"/>
  <c r="BZ99" i="3"/>
  <c r="CA99" i="3"/>
  <c r="BZ100" i="3"/>
  <c r="CA100" i="3"/>
  <c r="BZ101" i="3"/>
  <c r="CA101" i="3"/>
  <c r="BZ102" i="3"/>
  <c r="CA102" i="3"/>
  <c r="BZ103" i="3"/>
  <c r="CA103" i="3"/>
  <c r="BZ104" i="3"/>
  <c r="CA104" i="3"/>
  <c r="BZ105" i="3"/>
  <c r="CA105" i="3"/>
  <c r="BZ106" i="3"/>
  <c r="CA106" i="3"/>
  <c r="BZ107" i="3"/>
  <c r="CA107" i="3"/>
  <c r="BZ108" i="3"/>
  <c r="CA108" i="3"/>
  <c r="BZ109" i="3"/>
  <c r="CA109" i="3"/>
  <c r="BZ110" i="3"/>
  <c r="CA110" i="3"/>
  <c r="BZ111" i="3"/>
  <c r="CA111" i="3"/>
  <c r="BZ112" i="3"/>
  <c r="CA112" i="3"/>
  <c r="BZ113" i="3"/>
  <c r="CA113" i="3"/>
  <c r="BZ114" i="3"/>
  <c r="CA114" i="3"/>
  <c r="BZ115" i="3"/>
  <c r="CA115" i="3"/>
  <c r="BZ116" i="3"/>
  <c r="CA116" i="3"/>
  <c r="BZ117" i="3"/>
  <c r="CA117" i="3"/>
  <c r="BZ118" i="3"/>
  <c r="CA118" i="3"/>
  <c r="BZ119" i="3"/>
  <c r="CA119" i="3"/>
  <c r="BZ120" i="3"/>
  <c r="CA120" i="3"/>
  <c r="BZ121" i="3"/>
  <c r="CA121" i="3"/>
  <c r="BZ122" i="3"/>
  <c r="CA122" i="3"/>
  <c r="BZ123" i="3"/>
  <c r="CA123" i="3"/>
  <c r="BZ124" i="3"/>
  <c r="CA124" i="3"/>
  <c r="BZ125" i="3"/>
  <c r="CA125" i="3"/>
  <c r="BZ126" i="3"/>
  <c r="CA126" i="3"/>
  <c r="BZ127" i="3"/>
  <c r="CA127" i="3"/>
  <c r="BZ128" i="3"/>
  <c r="CA128" i="3"/>
  <c r="BZ129" i="3"/>
  <c r="CA129" i="3"/>
  <c r="BZ130" i="3"/>
  <c r="CA130" i="3"/>
  <c r="BZ131" i="3"/>
  <c r="CA131" i="3"/>
  <c r="BZ132" i="3"/>
  <c r="CA132" i="3"/>
  <c r="BZ133" i="3"/>
  <c r="CA133" i="3"/>
  <c r="BZ134" i="3"/>
  <c r="CA134" i="3"/>
  <c r="BZ135" i="3"/>
  <c r="CA135" i="3"/>
  <c r="BZ136" i="3"/>
  <c r="CA136" i="3"/>
  <c r="BZ137" i="3"/>
  <c r="CA137" i="3"/>
  <c r="BZ138" i="3"/>
  <c r="CA138" i="3"/>
  <c r="BZ139" i="3"/>
  <c r="CA139" i="3"/>
  <c r="BZ140" i="3"/>
  <c r="CA140" i="3"/>
  <c r="BZ141" i="3"/>
  <c r="CA141" i="3"/>
  <c r="BZ142" i="3"/>
  <c r="CA142" i="3"/>
  <c r="BZ143" i="3"/>
  <c r="CA143" i="3"/>
  <c r="BZ144" i="3"/>
  <c r="CA144" i="3"/>
  <c r="BZ145" i="3"/>
  <c r="CA145" i="3"/>
  <c r="BZ146" i="3"/>
  <c r="CA146" i="3"/>
  <c r="BZ147" i="3"/>
  <c r="CA147" i="3"/>
  <c r="BZ148" i="3"/>
  <c r="CA148" i="3"/>
  <c r="BZ149" i="3"/>
  <c r="CA149" i="3"/>
  <c r="BZ150" i="3"/>
  <c r="CA150" i="3"/>
  <c r="BZ151" i="3"/>
  <c r="CA151" i="3"/>
  <c r="BZ152" i="3"/>
  <c r="CA152" i="3"/>
  <c r="BZ153" i="3"/>
  <c r="CA153" i="3"/>
  <c r="BZ154" i="3"/>
  <c r="CA154" i="3"/>
  <c r="BZ155" i="3"/>
  <c r="CA155" i="3"/>
  <c r="BZ156" i="3"/>
  <c r="CA156" i="3"/>
  <c r="BZ157" i="3"/>
  <c r="CA157" i="3"/>
  <c r="BZ158" i="3"/>
  <c r="CA158" i="3"/>
  <c r="BZ159" i="3"/>
  <c r="CA159" i="3"/>
  <c r="BZ160" i="3"/>
  <c r="CA160" i="3"/>
  <c r="BZ161" i="3"/>
  <c r="CA161" i="3"/>
  <c r="BZ162" i="3"/>
  <c r="CA162" i="3"/>
  <c r="BZ163" i="3"/>
  <c r="CA163" i="3"/>
  <c r="BZ164" i="3"/>
  <c r="CA164" i="3"/>
  <c r="BZ165" i="3"/>
  <c r="CA165" i="3"/>
  <c r="BZ166" i="3"/>
  <c r="CA166" i="3"/>
  <c r="BZ167" i="3"/>
  <c r="CA167" i="3"/>
  <c r="BZ168" i="3"/>
  <c r="CA168" i="3"/>
  <c r="BZ169" i="3"/>
  <c r="CA169" i="3"/>
  <c r="BZ170" i="3"/>
  <c r="CA170" i="3"/>
  <c r="BZ171" i="3"/>
  <c r="CA171" i="3"/>
  <c r="BZ172" i="3"/>
  <c r="CA172" i="3"/>
  <c r="BZ173" i="3"/>
  <c r="CA173" i="3"/>
  <c r="BZ174" i="3"/>
  <c r="CA174" i="3"/>
  <c r="BZ175" i="3"/>
  <c r="CA175" i="3"/>
  <c r="BZ176" i="3"/>
  <c r="CA176" i="3"/>
  <c r="BZ177" i="3"/>
  <c r="CA177" i="3"/>
  <c r="BZ178" i="3"/>
  <c r="CA178" i="3"/>
  <c r="BZ179" i="3"/>
  <c r="CA179" i="3"/>
  <c r="BZ180" i="3"/>
  <c r="CA180" i="3"/>
  <c r="BZ181" i="3"/>
  <c r="CA181" i="3"/>
  <c r="BZ182" i="3"/>
  <c r="CA182" i="3"/>
  <c r="BZ183" i="3"/>
  <c r="CA183" i="3"/>
  <c r="BZ184" i="3"/>
  <c r="CA184" i="3"/>
  <c r="BZ185" i="3"/>
  <c r="CA185" i="3"/>
  <c r="BZ186" i="3"/>
  <c r="CA186" i="3"/>
  <c r="BZ187" i="3"/>
  <c r="CA187" i="3"/>
  <c r="BZ188" i="3"/>
  <c r="CA188" i="3"/>
  <c r="BZ189" i="3"/>
  <c r="CA189" i="3"/>
  <c r="BZ190" i="3"/>
  <c r="CA190" i="3"/>
  <c r="BZ191" i="3"/>
  <c r="CA191" i="3"/>
  <c r="BZ192" i="3"/>
  <c r="CA192" i="3"/>
  <c r="BZ193" i="3"/>
  <c r="CA193" i="3"/>
  <c r="BZ194" i="3"/>
  <c r="CA194" i="3"/>
  <c r="BZ195" i="3"/>
  <c r="CA195" i="3"/>
  <c r="BZ196" i="3"/>
  <c r="CA196" i="3"/>
  <c r="BZ197" i="3"/>
  <c r="CA197" i="3"/>
  <c r="BZ198" i="3"/>
  <c r="CA198" i="3"/>
  <c r="BZ199" i="3"/>
  <c r="CA199" i="3"/>
  <c r="BZ200" i="3"/>
  <c r="CA200" i="3"/>
  <c r="BZ201" i="3"/>
  <c r="CA201" i="3"/>
  <c r="BZ202" i="3"/>
  <c r="CA202" i="3"/>
  <c r="BZ203" i="3"/>
  <c r="CA203" i="3"/>
  <c r="BZ204" i="3"/>
  <c r="CA204" i="3"/>
  <c r="BZ205" i="3"/>
  <c r="CA205" i="3"/>
  <c r="BZ206" i="3"/>
  <c r="CA206" i="3"/>
  <c r="BZ207" i="3"/>
  <c r="CA207" i="3"/>
  <c r="BZ208" i="3"/>
  <c r="CA208" i="3"/>
  <c r="BZ209" i="3"/>
  <c r="CA209" i="3"/>
  <c r="BZ210" i="3"/>
  <c r="CA210" i="3"/>
  <c r="BZ211" i="3"/>
  <c r="CA211" i="3"/>
  <c r="BZ212" i="3"/>
  <c r="CA212" i="3"/>
  <c r="BZ213" i="3"/>
  <c r="CA213" i="3"/>
  <c r="BZ214" i="3"/>
  <c r="CA214" i="3"/>
  <c r="BZ215" i="3"/>
  <c r="CA215" i="3"/>
  <c r="BZ216" i="3"/>
  <c r="CA216" i="3"/>
  <c r="BZ217" i="3"/>
  <c r="CA217" i="3"/>
  <c r="BZ218" i="3"/>
  <c r="CA218" i="3"/>
  <c r="BZ219" i="3"/>
  <c r="CA219" i="3"/>
  <c r="BZ220" i="3"/>
  <c r="CA220" i="3"/>
  <c r="BZ221" i="3"/>
  <c r="CA221" i="3"/>
  <c r="BZ222" i="3"/>
  <c r="CA222" i="3"/>
  <c r="BZ223" i="3"/>
  <c r="CA223" i="3"/>
  <c r="BZ224" i="3"/>
  <c r="CA224" i="3"/>
  <c r="BZ225" i="3"/>
  <c r="CA225" i="3"/>
  <c r="BZ226" i="3"/>
  <c r="CA226" i="3"/>
  <c r="BZ227" i="3"/>
  <c r="CA227" i="3"/>
  <c r="BZ228" i="3"/>
  <c r="CA228" i="3"/>
  <c r="BZ229" i="3"/>
  <c r="CA229" i="3"/>
  <c r="BZ230" i="3"/>
  <c r="CA230" i="3"/>
  <c r="BZ231" i="3"/>
  <c r="CA231" i="3"/>
  <c r="BZ232" i="3"/>
  <c r="CA232" i="3"/>
  <c r="BZ233" i="3"/>
  <c r="CA233" i="3"/>
  <c r="BZ234" i="3"/>
  <c r="CA234" i="3"/>
  <c r="BZ235" i="3"/>
  <c r="CA235" i="3"/>
  <c r="BZ236" i="3"/>
  <c r="CA236" i="3"/>
  <c r="BZ237" i="3"/>
  <c r="CA237" i="3"/>
  <c r="BZ238" i="3"/>
  <c r="CA238" i="3"/>
  <c r="BZ239" i="3"/>
  <c r="CA239" i="3"/>
  <c r="BZ240" i="3"/>
  <c r="CA240" i="3"/>
  <c r="BZ241" i="3"/>
  <c r="CA241" i="3"/>
  <c r="BZ242" i="3"/>
  <c r="CA242" i="3"/>
  <c r="BZ243" i="3"/>
  <c r="CA243" i="3"/>
  <c r="BZ244" i="3"/>
  <c r="CA244" i="3"/>
  <c r="BZ245" i="3"/>
  <c r="CA245" i="3"/>
  <c r="BZ246" i="3"/>
  <c r="CA246" i="3"/>
  <c r="BZ247" i="3"/>
  <c r="CA247" i="3"/>
  <c r="BZ248" i="3"/>
  <c r="CA248" i="3"/>
  <c r="BZ249" i="3"/>
  <c r="CA249" i="3"/>
  <c r="BZ250" i="3"/>
  <c r="CA250" i="3"/>
  <c r="BZ251" i="3"/>
  <c r="CA251" i="3"/>
  <c r="BZ252" i="3"/>
  <c r="CA252" i="3"/>
  <c r="BZ253" i="3"/>
  <c r="CA253" i="3"/>
  <c r="BZ254" i="3"/>
  <c r="CA254" i="3"/>
  <c r="BZ255" i="3"/>
  <c r="CA255" i="3"/>
  <c r="BZ256" i="3"/>
  <c r="CA256" i="3"/>
  <c r="BZ257" i="3"/>
  <c r="CA257" i="3"/>
  <c r="BZ258" i="3"/>
  <c r="CA258" i="3"/>
  <c r="BZ259" i="3"/>
  <c r="CA259" i="3"/>
  <c r="BZ260" i="3"/>
  <c r="CA260" i="3"/>
  <c r="BZ261" i="3"/>
  <c r="CA261" i="3"/>
  <c r="BZ262" i="3"/>
  <c r="CA262" i="3"/>
  <c r="BZ263" i="3"/>
  <c r="CA263" i="3"/>
  <c r="BZ264" i="3"/>
  <c r="CA264" i="3"/>
  <c r="BZ265" i="3"/>
  <c r="CA265" i="3"/>
  <c r="BZ266" i="3"/>
  <c r="CA266" i="3"/>
  <c r="BZ267" i="3"/>
  <c r="CA267" i="3"/>
  <c r="BZ268" i="3"/>
  <c r="CA268" i="3"/>
  <c r="BZ269" i="3"/>
  <c r="CA269" i="3"/>
  <c r="BZ270" i="3"/>
  <c r="CA270" i="3"/>
  <c r="BZ271" i="3"/>
  <c r="CA271" i="3"/>
  <c r="BZ272" i="3"/>
  <c r="CA272" i="3"/>
  <c r="BZ273" i="3"/>
  <c r="CA273" i="3"/>
  <c r="BZ274" i="3"/>
  <c r="CA274" i="3"/>
  <c r="BZ275" i="3"/>
  <c r="CA275" i="3"/>
  <c r="BZ276" i="3"/>
  <c r="CA276" i="3"/>
  <c r="BZ277" i="3"/>
  <c r="CA277" i="3"/>
  <c r="BZ278" i="3"/>
  <c r="CA278" i="3"/>
  <c r="BZ279" i="3"/>
  <c r="CA279" i="3"/>
  <c r="BZ280" i="3"/>
  <c r="CA280" i="3"/>
  <c r="BZ281" i="3"/>
  <c r="CA281" i="3"/>
  <c r="BZ282" i="3"/>
  <c r="CA282" i="3"/>
  <c r="BZ283" i="3"/>
  <c r="CA283" i="3"/>
  <c r="BZ284" i="3"/>
  <c r="CA284" i="3"/>
  <c r="BZ285" i="3"/>
  <c r="CA285" i="3"/>
  <c r="BZ286" i="3"/>
  <c r="CA286" i="3"/>
  <c r="BZ287" i="3"/>
  <c r="CA287" i="3"/>
  <c r="BZ288" i="3"/>
  <c r="CA288" i="3"/>
  <c r="BZ289" i="3"/>
  <c r="CA289" i="3"/>
  <c r="BZ290" i="3"/>
  <c r="CA290" i="3"/>
  <c r="BZ291" i="3"/>
  <c r="CA291" i="3"/>
  <c r="BZ292" i="3"/>
  <c r="CA292" i="3"/>
  <c r="BZ293" i="3"/>
  <c r="CA293" i="3"/>
  <c r="BZ294" i="3"/>
  <c r="CA294" i="3"/>
  <c r="BZ295" i="3"/>
  <c r="CA295" i="3"/>
  <c r="BZ296" i="3"/>
  <c r="CA296" i="3"/>
  <c r="BZ297" i="3"/>
  <c r="CA297" i="3"/>
  <c r="BZ298" i="3"/>
  <c r="CA298" i="3"/>
  <c r="BZ299" i="3"/>
  <c r="CA299" i="3"/>
  <c r="BZ300" i="3"/>
  <c r="CA300" i="3"/>
  <c r="BZ301" i="3"/>
  <c r="CA301" i="3"/>
  <c r="BZ302" i="3"/>
  <c r="CA302" i="3"/>
  <c r="BZ303" i="3"/>
  <c r="CA303" i="3"/>
  <c r="BZ304" i="3"/>
  <c r="CA304" i="3"/>
  <c r="BZ305" i="3"/>
  <c r="CA305" i="3"/>
  <c r="BZ306" i="3"/>
  <c r="CA306" i="3"/>
  <c r="BZ307" i="3"/>
  <c r="CA307" i="3"/>
  <c r="BZ308" i="3"/>
  <c r="CA308" i="3"/>
  <c r="BZ309" i="3"/>
  <c r="CA309" i="3"/>
  <c r="BZ310" i="3"/>
  <c r="CA310" i="3"/>
  <c r="BZ311" i="3"/>
  <c r="CA311" i="3"/>
  <c r="BZ312" i="3"/>
  <c r="CA312" i="3"/>
  <c r="BZ313" i="3"/>
  <c r="CA313" i="3"/>
  <c r="BZ314" i="3"/>
  <c r="CA314" i="3"/>
  <c r="BZ315" i="3"/>
  <c r="CA315" i="3"/>
  <c r="BZ316" i="3"/>
  <c r="CA316" i="3"/>
  <c r="BZ317" i="3"/>
  <c r="CA317" i="3"/>
  <c r="BZ318" i="3"/>
  <c r="CA318" i="3"/>
  <c r="BZ319" i="3"/>
  <c r="CA319" i="3"/>
  <c r="BZ320" i="3"/>
  <c r="CA320" i="3"/>
  <c r="BZ321" i="3"/>
  <c r="CA321" i="3"/>
  <c r="BZ322" i="3"/>
  <c r="CA322" i="3"/>
  <c r="BZ323" i="3"/>
  <c r="CA323" i="3"/>
  <c r="BZ324" i="3"/>
  <c r="CA324" i="3"/>
  <c r="BZ325" i="3"/>
  <c r="CA325" i="3"/>
  <c r="BZ326" i="3"/>
  <c r="CA326" i="3"/>
  <c r="BZ327" i="3"/>
  <c r="CA327" i="3"/>
  <c r="BZ328" i="3"/>
  <c r="CA328" i="3"/>
  <c r="BZ329" i="3"/>
  <c r="CA329" i="3"/>
  <c r="BZ330" i="3"/>
  <c r="CA330" i="3"/>
  <c r="BZ331" i="3"/>
  <c r="CA331" i="3"/>
  <c r="BZ332" i="3"/>
  <c r="CA332" i="3"/>
  <c r="BZ333" i="3"/>
  <c r="CA333" i="3"/>
  <c r="BZ334" i="3"/>
  <c r="CA334" i="3"/>
  <c r="BZ335" i="3"/>
  <c r="CA335" i="3"/>
  <c r="BZ336" i="3"/>
  <c r="CA336" i="3"/>
  <c r="BZ337" i="3"/>
  <c r="CA337" i="3"/>
  <c r="BZ338" i="3"/>
  <c r="CA338" i="3"/>
  <c r="BZ339" i="3"/>
  <c r="CA339" i="3"/>
  <c r="BZ340" i="3"/>
  <c r="CA340" i="3"/>
  <c r="BZ341" i="3"/>
  <c r="CA341" i="3"/>
  <c r="BZ342" i="3"/>
  <c r="CA342" i="3"/>
  <c r="BZ343" i="3"/>
  <c r="CA343" i="3"/>
  <c r="BZ344" i="3"/>
  <c r="CA344" i="3"/>
  <c r="BZ345" i="3"/>
  <c r="CA345" i="3"/>
  <c r="BZ346" i="3"/>
  <c r="CA346" i="3"/>
  <c r="BZ347" i="3"/>
  <c r="CA347" i="3"/>
  <c r="BZ348" i="3"/>
  <c r="CA348" i="3"/>
  <c r="BZ349" i="3"/>
  <c r="CA349" i="3"/>
  <c r="BZ350" i="3"/>
  <c r="CA350" i="3"/>
  <c r="BZ351" i="3"/>
  <c r="CA351" i="3"/>
  <c r="BZ352" i="3"/>
  <c r="CA352" i="3"/>
  <c r="BZ353" i="3"/>
  <c r="CA353" i="3"/>
  <c r="BZ354" i="3"/>
  <c r="CA354" i="3"/>
  <c r="BZ355" i="3"/>
  <c r="CA355" i="3"/>
  <c r="BZ356" i="3"/>
  <c r="CA356" i="3"/>
  <c r="BZ357" i="3"/>
  <c r="CA357" i="3"/>
  <c r="BZ358" i="3"/>
  <c r="CA358" i="3"/>
  <c r="BZ359" i="3"/>
  <c r="CA359" i="3"/>
  <c r="BZ360" i="3"/>
  <c r="CA360" i="3"/>
  <c r="BZ361" i="3"/>
  <c r="CA361" i="3"/>
  <c r="BZ362" i="3"/>
  <c r="CA362" i="3"/>
  <c r="BZ363" i="3"/>
  <c r="CA363" i="3"/>
  <c r="BZ364" i="3"/>
  <c r="CA364" i="3"/>
  <c r="BZ365" i="3"/>
  <c r="CA365" i="3"/>
  <c r="BZ366" i="3"/>
  <c r="CA366" i="3"/>
  <c r="BZ367" i="3"/>
  <c r="CA367" i="3"/>
  <c r="BZ368" i="3"/>
  <c r="CA368" i="3"/>
  <c r="BZ369" i="3"/>
  <c r="CA369" i="3"/>
  <c r="BZ370" i="3"/>
  <c r="CA370" i="3"/>
  <c r="BZ371" i="3"/>
  <c r="CA371" i="3"/>
  <c r="BZ372" i="3"/>
  <c r="CA372" i="3"/>
  <c r="BZ373" i="3"/>
  <c r="CA373" i="3"/>
  <c r="BZ374" i="3"/>
  <c r="CA374" i="3"/>
  <c r="BZ375" i="3"/>
  <c r="CA375" i="3"/>
  <c r="BZ376" i="3"/>
  <c r="CA376" i="3"/>
  <c r="BZ377" i="3"/>
  <c r="CA377" i="3"/>
  <c r="BZ378" i="3"/>
  <c r="CA378" i="3"/>
  <c r="BZ379" i="3"/>
  <c r="CA379" i="3"/>
  <c r="BZ380" i="3"/>
  <c r="CA380" i="3"/>
  <c r="BZ381" i="3"/>
  <c r="CA381" i="3"/>
  <c r="BZ382" i="3"/>
  <c r="CA382" i="3"/>
  <c r="BZ383" i="3"/>
  <c r="CA383" i="3"/>
  <c r="BZ384" i="3"/>
  <c r="CA384" i="3"/>
  <c r="BZ385" i="3"/>
  <c r="CA385" i="3"/>
  <c r="BZ386" i="3"/>
  <c r="CA386" i="3"/>
  <c r="BZ387" i="3"/>
  <c r="CA387" i="3"/>
  <c r="BZ388" i="3"/>
  <c r="CA388" i="3"/>
  <c r="BZ389" i="3"/>
  <c r="CA389" i="3"/>
  <c r="BZ390" i="3"/>
  <c r="CA390" i="3"/>
  <c r="BZ391" i="3"/>
  <c r="CA391" i="3"/>
  <c r="BZ392" i="3"/>
  <c r="CA392" i="3"/>
  <c r="BZ393" i="3"/>
  <c r="CA393" i="3"/>
  <c r="BZ394" i="3"/>
  <c r="CA394" i="3"/>
  <c r="BZ395" i="3"/>
  <c r="CA395" i="3"/>
  <c r="BZ396" i="3"/>
  <c r="CA396" i="3"/>
  <c r="BZ397" i="3"/>
  <c r="CA397" i="3"/>
  <c r="BZ398" i="3"/>
  <c r="CA398" i="3"/>
  <c r="BZ399" i="3"/>
  <c r="CA399" i="3"/>
  <c r="BZ400" i="3"/>
  <c r="CA400" i="3"/>
  <c r="BZ401" i="3"/>
  <c r="CA401" i="3"/>
  <c r="BZ402" i="3"/>
  <c r="CA402" i="3"/>
  <c r="BZ403" i="3"/>
  <c r="CA403" i="3"/>
  <c r="BZ404" i="3"/>
  <c r="CA404" i="3"/>
  <c r="BZ405" i="3"/>
  <c r="CA405" i="3"/>
  <c r="BZ406" i="3"/>
  <c r="CA406" i="3"/>
  <c r="BZ407" i="3"/>
  <c r="CA407" i="3"/>
  <c r="BZ408" i="3"/>
  <c r="CA408" i="3"/>
  <c r="BZ409" i="3"/>
  <c r="CA409" i="3"/>
  <c r="BZ410" i="3"/>
  <c r="CA410" i="3"/>
  <c r="BZ411" i="3"/>
  <c r="CA411" i="3"/>
  <c r="BZ412" i="3"/>
  <c r="CA412" i="3"/>
  <c r="BZ413" i="3"/>
  <c r="CA413" i="3"/>
  <c r="BZ414" i="3"/>
  <c r="CA414" i="3"/>
  <c r="BZ415" i="3"/>
  <c r="CA415" i="3"/>
  <c r="BZ416" i="3"/>
  <c r="CA416" i="3"/>
  <c r="BZ417" i="3"/>
  <c r="CA417" i="3"/>
  <c r="BZ418" i="3"/>
  <c r="CA418" i="3"/>
  <c r="BZ419" i="3"/>
  <c r="CA419" i="3"/>
  <c r="BZ420" i="3"/>
  <c r="CA420" i="3"/>
  <c r="BZ421" i="3"/>
  <c r="CA421" i="3"/>
  <c r="BZ422" i="3"/>
  <c r="CA422" i="3"/>
  <c r="BZ423" i="3"/>
  <c r="CA423" i="3"/>
  <c r="BZ424" i="3"/>
  <c r="CA424" i="3"/>
  <c r="BZ425" i="3"/>
  <c r="CA425" i="3"/>
  <c r="BZ426" i="3"/>
  <c r="CA426" i="3"/>
  <c r="BZ427" i="3"/>
  <c r="CA427" i="3"/>
  <c r="BZ428" i="3"/>
  <c r="CA428" i="3"/>
  <c r="BZ429" i="3"/>
  <c r="CA429" i="3"/>
  <c r="BZ430" i="3"/>
  <c r="CA430" i="3"/>
  <c r="BZ431" i="3"/>
  <c r="CA431" i="3"/>
  <c r="BZ432" i="3"/>
  <c r="CA432" i="3"/>
  <c r="BZ433" i="3"/>
  <c r="CA433" i="3"/>
  <c r="BZ434" i="3"/>
  <c r="CA434" i="3"/>
  <c r="BZ435" i="3"/>
  <c r="CA435" i="3"/>
  <c r="BZ436" i="3"/>
  <c r="CA436" i="3"/>
  <c r="BZ437" i="3"/>
  <c r="CA437" i="3"/>
  <c r="BZ438" i="3"/>
  <c r="CA438" i="3"/>
  <c r="BZ439" i="3"/>
  <c r="CA439" i="3"/>
  <c r="BZ440" i="3"/>
  <c r="CA440" i="3"/>
  <c r="BZ441" i="3"/>
  <c r="CA441" i="3"/>
  <c r="BZ442" i="3"/>
  <c r="CA442" i="3"/>
  <c r="BZ443" i="3"/>
  <c r="CA443" i="3"/>
  <c r="BZ444" i="3"/>
  <c r="CA444" i="3"/>
  <c r="BZ445" i="3"/>
  <c r="CA445" i="3"/>
  <c r="BZ446" i="3"/>
  <c r="CA446" i="3"/>
  <c r="BZ447" i="3"/>
  <c r="CA447" i="3"/>
  <c r="BZ448" i="3"/>
  <c r="CA448" i="3"/>
  <c r="BZ449" i="3"/>
  <c r="CA449" i="3"/>
  <c r="BZ450" i="3"/>
  <c r="CA450" i="3"/>
  <c r="BZ451" i="3"/>
  <c r="CA451" i="3"/>
  <c r="BZ452" i="3"/>
  <c r="CA452" i="3"/>
  <c r="BZ453" i="3"/>
  <c r="CA453" i="3"/>
  <c r="BZ454" i="3"/>
  <c r="CA454" i="3"/>
  <c r="BZ455" i="3"/>
  <c r="CA455" i="3"/>
  <c r="BZ456" i="3"/>
  <c r="CA456" i="3"/>
  <c r="BZ457" i="3"/>
  <c r="CA457" i="3"/>
  <c r="BZ458" i="3"/>
  <c r="CA458" i="3"/>
  <c r="BZ459" i="3"/>
  <c r="CA459" i="3"/>
  <c r="BZ460" i="3"/>
  <c r="CA460" i="3"/>
  <c r="BZ461" i="3"/>
  <c r="CA461" i="3"/>
  <c r="BZ462" i="3"/>
  <c r="CA462" i="3"/>
  <c r="BZ463" i="3"/>
  <c r="CA463" i="3"/>
  <c r="BZ464" i="3"/>
  <c r="CA464" i="3"/>
  <c r="BZ465" i="3"/>
  <c r="CA465" i="3"/>
  <c r="BZ466" i="3"/>
  <c r="CA466" i="3"/>
  <c r="BZ467" i="3"/>
  <c r="CA467" i="3"/>
  <c r="BZ468" i="3"/>
  <c r="CA468" i="3"/>
  <c r="BZ469" i="3"/>
  <c r="CA469" i="3"/>
  <c r="BZ470" i="3"/>
  <c r="CA470" i="3"/>
  <c r="BZ471" i="3"/>
  <c r="CA471" i="3"/>
  <c r="BZ472" i="3"/>
  <c r="CA472" i="3"/>
  <c r="BZ473" i="3"/>
  <c r="CA473" i="3"/>
  <c r="BZ474" i="3"/>
  <c r="CA474" i="3"/>
  <c r="BZ475" i="3"/>
  <c r="CA475" i="3"/>
  <c r="BZ476" i="3"/>
  <c r="CA476" i="3"/>
  <c r="BZ477" i="3"/>
  <c r="CA477" i="3"/>
  <c r="BZ478" i="3"/>
  <c r="CA478" i="3"/>
  <c r="BZ479" i="3"/>
  <c r="CA479" i="3"/>
  <c r="BZ480" i="3"/>
  <c r="CA480" i="3"/>
  <c r="BZ481" i="3"/>
  <c r="CA481" i="3"/>
  <c r="BZ482" i="3"/>
  <c r="CA482" i="3"/>
  <c r="BZ483" i="3"/>
  <c r="CA483" i="3"/>
  <c r="BZ484" i="3"/>
  <c r="CA484" i="3"/>
  <c r="BZ485" i="3"/>
  <c r="CA485" i="3"/>
  <c r="BZ486" i="3"/>
  <c r="CA486" i="3"/>
  <c r="BZ487" i="3"/>
  <c r="CA487" i="3"/>
  <c r="BZ488" i="3"/>
  <c r="CA488" i="3"/>
  <c r="BZ489" i="3"/>
  <c r="CA489" i="3"/>
  <c r="BZ490" i="3"/>
  <c r="CA490" i="3"/>
  <c r="BZ491" i="3"/>
  <c r="CA491" i="3"/>
  <c r="BZ492" i="3"/>
  <c r="CA492" i="3"/>
  <c r="BZ493" i="3"/>
  <c r="CA493" i="3"/>
  <c r="BZ494" i="3"/>
  <c r="CA494" i="3"/>
  <c r="BZ495" i="3"/>
  <c r="CA495" i="3"/>
  <c r="BZ496" i="3"/>
  <c r="CA496" i="3"/>
  <c r="BZ497" i="3"/>
  <c r="CA497" i="3"/>
  <c r="BZ498" i="3"/>
  <c r="CA498" i="3"/>
  <c r="BZ499" i="3"/>
  <c r="CA499" i="3"/>
  <c r="BZ500" i="3"/>
  <c r="CA500" i="3"/>
  <c r="BZ501" i="3"/>
  <c r="CA501" i="3"/>
  <c r="BZ502" i="3"/>
  <c r="CA502" i="3"/>
  <c r="BZ503" i="3"/>
  <c r="CA503" i="3"/>
  <c r="BZ504" i="3"/>
  <c r="CA504" i="3"/>
  <c r="BZ505" i="3"/>
  <c r="CA505" i="3"/>
  <c r="BZ506" i="3"/>
  <c r="CA506" i="3"/>
  <c r="BZ507" i="3"/>
  <c r="CA507" i="3"/>
  <c r="BZ508" i="3"/>
  <c r="CA508" i="3"/>
  <c r="BZ509" i="3"/>
  <c r="CA509" i="3"/>
  <c r="BZ510" i="3"/>
  <c r="CA510" i="3"/>
  <c r="BZ511" i="3"/>
  <c r="CA511" i="3"/>
  <c r="BZ512" i="3"/>
  <c r="CA512" i="3"/>
  <c r="BZ513" i="3"/>
  <c r="CA513" i="3"/>
  <c r="BZ514" i="3"/>
  <c r="CA514" i="3"/>
  <c r="BZ515" i="3"/>
  <c r="CA515" i="3"/>
  <c r="BZ516" i="3"/>
  <c r="CA516" i="3"/>
  <c r="BZ517" i="3"/>
  <c r="CA517" i="3"/>
  <c r="BZ518" i="3"/>
  <c r="CA518" i="3"/>
  <c r="BZ519" i="3"/>
  <c r="CA519" i="3"/>
  <c r="BZ520" i="3"/>
  <c r="CA520" i="3"/>
  <c r="BZ521" i="3"/>
  <c r="CA521" i="3"/>
  <c r="BZ522" i="3"/>
  <c r="CA522" i="3"/>
  <c r="BZ523" i="3"/>
  <c r="CA523" i="3"/>
  <c r="BZ524" i="3"/>
  <c r="CA524" i="3"/>
  <c r="BZ525" i="3"/>
  <c r="CA525" i="3"/>
  <c r="BZ526" i="3"/>
  <c r="CA526" i="3"/>
  <c r="BZ527" i="3"/>
  <c r="CA527" i="3"/>
  <c r="BZ528" i="3"/>
  <c r="CA528" i="3"/>
  <c r="BZ529" i="3"/>
  <c r="CA529" i="3"/>
  <c r="BZ530" i="3"/>
  <c r="CA530" i="3"/>
  <c r="BZ531" i="3"/>
  <c r="CA531" i="3"/>
  <c r="BZ532" i="3"/>
  <c r="CA532" i="3"/>
  <c r="BZ533" i="3"/>
  <c r="CA533" i="3"/>
  <c r="BZ534" i="3"/>
  <c r="CA534" i="3"/>
  <c r="BZ535" i="3"/>
  <c r="CA535" i="3"/>
  <c r="BZ536" i="3"/>
  <c r="CA536" i="3"/>
  <c r="BZ537" i="3"/>
  <c r="CA537" i="3"/>
  <c r="BZ538" i="3"/>
  <c r="CA538" i="3"/>
  <c r="BZ539" i="3"/>
  <c r="CA539" i="3"/>
  <c r="BZ540" i="3"/>
  <c r="CA540" i="3"/>
  <c r="BZ541" i="3"/>
  <c r="CA541" i="3"/>
  <c r="BZ542" i="3"/>
  <c r="CA542" i="3"/>
  <c r="BZ543" i="3"/>
  <c r="CA543" i="3"/>
  <c r="BZ544" i="3"/>
  <c r="CA544" i="3"/>
  <c r="BZ545" i="3"/>
  <c r="CA545" i="3"/>
  <c r="CA546" i="3"/>
  <c r="CA547" i="3"/>
  <c r="CA548" i="3"/>
  <c r="CA549" i="3"/>
  <c r="CA550" i="3"/>
  <c r="CA551" i="3"/>
  <c r="CA552" i="3"/>
  <c r="CA553" i="3"/>
  <c r="CA554" i="3"/>
  <c r="CA555" i="3"/>
  <c r="CA556" i="3"/>
  <c r="CA557" i="3"/>
  <c r="CA558" i="3"/>
  <c r="CA559" i="3"/>
  <c r="CA560" i="3"/>
  <c r="CA561" i="3"/>
  <c r="CA562" i="3"/>
  <c r="CA563" i="3"/>
  <c r="CA564" i="3"/>
  <c r="CA565" i="3"/>
  <c r="CA566" i="3"/>
  <c r="CA567" i="3"/>
  <c r="CA568" i="3"/>
  <c r="CA569" i="3"/>
  <c r="CA570" i="3"/>
  <c r="CA571" i="3"/>
  <c r="CA572" i="3"/>
  <c r="CA573" i="3"/>
  <c r="CA574" i="3"/>
  <c r="CA575" i="3"/>
  <c r="CA576" i="3"/>
  <c r="CA577" i="3"/>
  <c r="CA578" i="3"/>
  <c r="CA579" i="3"/>
  <c r="CA580" i="3"/>
  <c r="CA581" i="3"/>
  <c r="CA582" i="3"/>
  <c r="CA583" i="3"/>
  <c r="CA584" i="3"/>
  <c r="CA585" i="3"/>
  <c r="CA586" i="3"/>
  <c r="CA587" i="3"/>
  <c r="CA588" i="3"/>
  <c r="CA589" i="3"/>
  <c r="CA590" i="3"/>
  <c r="CA591" i="3"/>
  <c r="CA592" i="3"/>
  <c r="CA593" i="3"/>
  <c r="CA594" i="3"/>
  <c r="CA595" i="3"/>
  <c r="CA596" i="3"/>
  <c r="CA597" i="3"/>
  <c r="CA598" i="3"/>
  <c r="CA599" i="3"/>
  <c r="CA600" i="3"/>
  <c r="CA601" i="3"/>
  <c r="CA602" i="3"/>
  <c r="CA603" i="3"/>
  <c r="CA604" i="3"/>
  <c r="CA605" i="3"/>
  <c r="CA606" i="3"/>
  <c r="CA607" i="3"/>
  <c r="CA608" i="3"/>
  <c r="CA609" i="3"/>
  <c r="CA610" i="3"/>
  <c r="CA611" i="3"/>
  <c r="CA612" i="3"/>
  <c r="CA613" i="3"/>
  <c r="CA614" i="3"/>
  <c r="CA615" i="3"/>
  <c r="CA616" i="3"/>
  <c r="CA617" i="3"/>
  <c r="CA618" i="3"/>
  <c r="CA619" i="3"/>
  <c r="CA620" i="3"/>
  <c r="CA621" i="3"/>
  <c r="CA622" i="3"/>
  <c r="CA623" i="3"/>
  <c r="CA624" i="3"/>
  <c r="CA625" i="3"/>
  <c r="CA626" i="3"/>
  <c r="CA627" i="3"/>
  <c r="CA628" i="3"/>
  <c r="CA629" i="3"/>
  <c r="CA630" i="3"/>
  <c r="CA631" i="3"/>
  <c r="CA632" i="3"/>
  <c r="CA633" i="3"/>
  <c r="CA634" i="3"/>
  <c r="CA635" i="3"/>
  <c r="CA636" i="3"/>
  <c r="CA637" i="3"/>
  <c r="CA638" i="3"/>
  <c r="CA639" i="3"/>
  <c r="CA640" i="3"/>
  <c r="CA641" i="3"/>
  <c r="CA642" i="3"/>
  <c r="CA643" i="3"/>
  <c r="CA644" i="3"/>
  <c r="CA645" i="3"/>
  <c r="CA646" i="3"/>
  <c r="CA647" i="3"/>
  <c r="CA648" i="3"/>
  <c r="CA649" i="3"/>
  <c r="CA650" i="3"/>
  <c r="CA651" i="3"/>
  <c r="CA652" i="3"/>
  <c r="CA653" i="3"/>
  <c r="CA654" i="3"/>
  <c r="CA655" i="3"/>
  <c r="CA656" i="3"/>
  <c r="CA657" i="3"/>
  <c r="CA658" i="3"/>
  <c r="CA659" i="3"/>
  <c r="CA660" i="3"/>
  <c r="CA661" i="3"/>
  <c r="CA662" i="3"/>
  <c r="CA663" i="3"/>
  <c r="CA664" i="3"/>
  <c r="CA665" i="3"/>
  <c r="CA666" i="3"/>
  <c r="CA667" i="3"/>
  <c r="CA668" i="3"/>
  <c r="CA669" i="3"/>
  <c r="CA670" i="3"/>
  <c r="CA671" i="3"/>
  <c r="CA672" i="3"/>
  <c r="CA673" i="3"/>
  <c r="CA674" i="3"/>
  <c r="CA675" i="3"/>
  <c r="CA676" i="3"/>
  <c r="CA677" i="3"/>
  <c r="CA678" i="3"/>
  <c r="CA679" i="3"/>
  <c r="CA680" i="3"/>
  <c r="CA681" i="3"/>
  <c r="CA682" i="3"/>
  <c r="CA683" i="3"/>
  <c r="CA684" i="3"/>
  <c r="CA685" i="3"/>
  <c r="CA686" i="3"/>
  <c r="CA687" i="3"/>
  <c r="CA688" i="3"/>
  <c r="CA689" i="3"/>
  <c r="CA690" i="3"/>
  <c r="CA691" i="3"/>
  <c r="CA692" i="3"/>
  <c r="CA693" i="3"/>
  <c r="CA694" i="3"/>
  <c r="CA695" i="3"/>
  <c r="CA696" i="3"/>
  <c r="CA697" i="3"/>
  <c r="CA698" i="3"/>
  <c r="CA699" i="3"/>
  <c r="CA700" i="3"/>
  <c r="CA701" i="3"/>
  <c r="CA702" i="3"/>
  <c r="CA703" i="3"/>
  <c r="CA704" i="3"/>
  <c r="CA705" i="3"/>
  <c r="CA706" i="3"/>
  <c r="CA707" i="3"/>
  <c r="CA708" i="3"/>
  <c r="CA709" i="3"/>
  <c r="CA710" i="3"/>
  <c r="CA711" i="3"/>
  <c r="CA712" i="3"/>
  <c r="CA713" i="3"/>
  <c r="CA714" i="3"/>
  <c r="CA715" i="3"/>
  <c r="CA716" i="3"/>
  <c r="CA717" i="3"/>
  <c r="CA718" i="3"/>
  <c r="CA719" i="3"/>
  <c r="CA720" i="3"/>
  <c r="CA721" i="3"/>
  <c r="CA722" i="3"/>
  <c r="CA723" i="3"/>
  <c r="CA724" i="3"/>
  <c r="CA725" i="3"/>
  <c r="CA726" i="3"/>
  <c r="CA727" i="3"/>
  <c r="CA728" i="3"/>
  <c r="CA729" i="3"/>
  <c r="CA730" i="3"/>
  <c r="CA731" i="3"/>
  <c r="CA732" i="3"/>
  <c r="CA733" i="3"/>
  <c r="CA734" i="3"/>
  <c r="CA735" i="3"/>
  <c r="CA736" i="3"/>
  <c r="CA737" i="3"/>
  <c r="CA738" i="3"/>
  <c r="CA739" i="3"/>
  <c r="CA740" i="3"/>
  <c r="CA741" i="3"/>
  <c r="CA742" i="3"/>
  <c r="CA743" i="3"/>
  <c r="CA744" i="3"/>
  <c r="CA745" i="3"/>
  <c r="CA746" i="3"/>
  <c r="CA747" i="3"/>
  <c r="CA748" i="3"/>
  <c r="CA749" i="3"/>
  <c r="CA750" i="3"/>
  <c r="CA751" i="3"/>
  <c r="CA752" i="3"/>
  <c r="CA753" i="3"/>
  <c r="CA754" i="3"/>
  <c r="CA755" i="3"/>
  <c r="CA756" i="3"/>
  <c r="CA757" i="3"/>
  <c r="CA758" i="3"/>
  <c r="CA759" i="3"/>
  <c r="CA760" i="3"/>
  <c r="BU11" i="3"/>
  <c r="BU10" i="3"/>
  <c r="BV11" i="3"/>
  <c r="BU12" i="3"/>
  <c r="BV12" i="3"/>
  <c r="BU13" i="3"/>
  <c r="BV13" i="3"/>
  <c r="BU14" i="3"/>
  <c r="BV14" i="3"/>
  <c r="BU15" i="3"/>
  <c r="BV15" i="3"/>
  <c r="BU16" i="3"/>
  <c r="BV16" i="3"/>
  <c r="BU17" i="3"/>
  <c r="BV17" i="3"/>
  <c r="BU18" i="3"/>
  <c r="BV18" i="3"/>
  <c r="BU19" i="3"/>
  <c r="BV19" i="3"/>
  <c r="BU20" i="3"/>
  <c r="BV20" i="3"/>
  <c r="BU21" i="3"/>
  <c r="BV21" i="3"/>
  <c r="BU22" i="3"/>
  <c r="BV22" i="3"/>
  <c r="BU23" i="3"/>
  <c r="BV23" i="3"/>
  <c r="BU24" i="3"/>
  <c r="BV24" i="3"/>
  <c r="BU25" i="3"/>
  <c r="BV25" i="3"/>
  <c r="BU26" i="3"/>
  <c r="BV26" i="3"/>
  <c r="BU27" i="3"/>
  <c r="BV27" i="3"/>
  <c r="BU28" i="3"/>
  <c r="BV28" i="3"/>
  <c r="BU29" i="3"/>
  <c r="BV29" i="3"/>
  <c r="BU30" i="3"/>
  <c r="BV30" i="3"/>
  <c r="BU31" i="3"/>
  <c r="BV31" i="3"/>
  <c r="BU32" i="3"/>
  <c r="BV32" i="3"/>
  <c r="BU33" i="3"/>
  <c r="BV33" i="3"/>
  <c r="BU34" i="3"/>
  <c r="BV34" i="3"/>
  <c r="BU35" i="3"/>
  <c r="BV35" i="3"/>
  <c r="BU36" i="3"/>
  <c r="BV36" i="3"/>
  <c r="BU37" i="3"/>
  <c r="BV37" i="3"/>
  <c r="BU38" i="3"/>
  <c r="BV38" i="3"/>
  <c r="BU39" i="3"/>
  <c r="BV39" i="3"/>
  <c r="BU40" i="3"/>
  <c r="BV40" i="3"/>
  <c r="BU41" i="3"/>
  <c r="BV41" i="3"/>
  <c r="BU42" i="3"/>
  <c r="BV42" i="3"/>
  <c r="BU43" i="3"/>
  <c r="BV43" i="3"/>
  <c r="BU44" i="3"/>
  <c r="BV44" i="3"/>
  <c r="BU45" i="3"/>
  <c r="BV45" i="3"/>
  <c r="BU46" i="3"/>
  <c r="BV46" i="3"/>
  <c r="BU47" i="3"/>
  <c r="BV47" i="3"/>
  <c r="BU48" i="3"/>
  <c r="BV48" i="3"/>
  <c r="BU49" i="3"/>
  <c r="BV49" i="3"/>
  <c r="BU50" i="3"/>
  <c r="BV50" i="3"/>
  <c r="BU51" i="3"/>
  <c r="BV51" i="3"/>
  <c r="BU52" i="3"/>
  <c r="BV52" i="3"/>
  <c r="BU53" i="3"/>
  <c r="BV53" i="3"/>
  <c r="BU54" i="3"/>
  <c r="BV54" i="3"/>
  <c r="BU55" i="3"/>
  <c r="BV55" i="3"/>
  <c r="BU56" i="3"/>
  <c r="BV56" i="3"/>
  <c r="BU57" i="3"/>
  <c r="BV57" i="3"/>
  <c r="BU58" i="3"/>
  <c r="BV58" i="3"/>
  <c r="BU59" i="3"/>
  <c r="BV59" i="3"/>
  <c r="BU60" i="3"/>
  <c r="BV60" i="3"/>
  <c r="BU61" i="3"/>
  <c r="BV61" i="3"/>
  <c r="BU62" i="3"/>
  <c r="BV62" i="3"/>
  <c r="BU63" i="3"/>
  <c r="BV63" i="3"/>
  <c r="BU64" i="3"/>
  <c r="BV64" i="3"/>
  <c r="BU65" i="3"/>
  <c r="BV65" i="3"/>
  <c r="BU66" i="3"/>
  <c r="BV66" i="3"/>
  <c r="BU67" i="3"/>
  <c r="BV67" i="3"/>
  <c r="BU68" i="3"/>
  <c r="BV68" i="3"/>
  <c r="BU69" i="3"/>
  <c r="BV69" i="3"/>
  <c r="BU70" i="3"/>
  <c r="BV70" i="3"/>
  <c r="BU71" i="3"/>
  <c r="BV71" i="3"/>
  <c r="BU72" i="3"/>
  <c r="BV72" i="3"/>
  <c r="BU73" i="3"/>
  <c r="BV73" i="3"/>
  <c r="BU74" i="3"/>
  <c r="BV74" i="3"/>
  <c r="BU75" i="3"/>
  <c r="BV75" i="3"/>
  <c r="BU76" i="3"/>
  <c r="BV76" i="3"/>
  <c r="BU77" i="3"/>
  <c r="BV77" i="3"/>
  <c r="BU78" i="3"/>
  <c r="BV78" i="3"/>
  <c r="BU79" i="3"/>
  <c r="BV79" i="3"/>
  <c r="BU80" i="3"/>
  <c r="BV80" i="3"/>
  <c r="BU81" i="3"/>
  <c r="BV81" i="3"/>
  <c r="BU82" i="3"/>
  <c r="BV82" i="3"/>
  <c r="BU83" i="3"/>
  <c r="BV83" i="3"/>
  <c r="BU84" i="3"/>
  <c r="BV84" i="3"/>
  <c r="BU85" i="3"/>
  <c r="BV85" i="3"/>
  <c r="BU86" i="3"/>
  <c r="BV86" i="3"/>
  <c r="BU87" i="3"/>
  <c r="BV87" i="3"/>
  <c r="BU88" i="3"/>
  <c r="BV88" i="3"/>
  <c r="BU89" i="3"/>
  <c r="BV89" i="3"/>
  <c r="BU90" i="3"/>
  <c r="BV90" i="3"/>
  <c r="BU91" i="3"/>
  <c r="BV91" i="3"/>
  <c r="BU92" i="3"/>
  <c r="BV92" i="3"/>
  <c r="BU93" i="3"/>
  <c r="BV93" i="3"/>
  <c r="BU94" i="3"/>
  <c r="BV94" i="3"/>
  <c r="BU95" i="3"/>
  <c r="BV95" i="3"/>
  <c r="BU96" i="3"/>
  <c r="BV96" i="3"/>
  <c r="BU97" i="3"/>
  <c r="BV97" i="3"/>
  <c r="BU98" i="3"/>
  <c r="BV98" i="3"/>
  <c r="BU99" i="3"/>
  <c r="BV99" i="3"/>
  <c r="BU100" i="3"/>
  <c r="BV100" i="3"/>
  <c r="BU101" i="3"/>
  <c r="BV101" i="3"/>
  <c r="BU102" i="3"/>
  <c r="BV102" i="3"/>
  <c r="BU103" i="3"/>
  <c r="BV103" i="3"/>
  <c r="BU104" i="3"/>
  <c r="BV104" i="3"/>
  <c r="BU105" i="3"/>
  <c r="BV105" i="3"/>
  <c r="BU106" i="3"/>
  <c r="BV106" i="3"/>
  <c r="BU107" i="3"/>
  <c r="BV107" i="3"/>
  <c r="BU108" i="3"/>
  <c r="BV108" i="3"/>
  <c r="BU109" i="3"/>
  <c r="BV109" i="3"/>
  <c r="BU110" i="3"/>
  <c r="BV110" i="3"/>
  <c r="BU111" i="3"/>
  <c r="BV111" i="3"/>
  <c r="BU112" i="3"/>
  <c r="BV112" i="3"/>
  <c r="BU113" i="3"/>
  <c r="BV113" i="3"/>
  <c r="BU114" i="3"/>
  <c r="BV114" i="3"/>
  <c r="BU115" i="3"/>
  <c r="BV115" i="3"/>
  <c r="BU116" i="3"/>
  <c r="BV116" i="3"/>
  <c r="BU117" i="3"/>
  <c r="BV117" i="3"/>
  <c r="BU118" i="3"/>
  <c r="BV118" i="3"/>
  <c r="BU119" i="3"/>
  <c r="BV119" i="3"/>
  <c r="BU120" i="3"/>
  <c r="BV120" i="3"/>
  <c r="BU121" i="3"/>
  <c r="BV121" i="3"/>
  <c r="BU122" i="3"/>
  <c r="BV122" i="3"/>
  <c r="BU123" i="3"/>
  <c r="BV123" i="3"/>
  <c r="BU124" i="3"/>
  <c r="BV124" i="3"/>
  <c r="BU125" i="3"/>
  <c r="BV125" i="3"/>
  <c r="BU126" i="3"/>
  <c r="BV126" i="3"/>
  <c r="BU127" i="3"/>
  <c r="BV127" i="3"/>
  <c r="BU128" i="3"/>
  <c r="BV128" i="3"/>
  <c r="BU129" i="3"/>
  <c r="BV129" i="3"/>
  <c r="BU130" i="3"/>
  <c r="BV130" i="3"/>
  <c r="BU131" i="3"/>
  <c r="BV131" i="3"/>
  <c r="BU132" i="3"/>
  <c r="BV132" i="3"/>
  <c r="BU133" i="3"/>
  <c r="BV133" i="3"/>
  <c r="BU134" i="3"/>
  <c r="BV134" i="3"/>
  <c r="BU135" i="3"/>
  <c r="BV135" i="3"/>
  <c r="BU136" i="3"/>
  <c r="BV136" i="3"/>
  <c r="BU137" i="3"/>
  <c r="BV137" i="3"/>
  <c r="BU138" i="3"/>
  <c r="BV138" i="3"/>
  <c r="BU139" i="3"/>
  <c r="BV139" i="3"/>
  <c r="BU140" i="3"/>
  <c r="BV140" i="3"/>
  <c r="BU141" i="3"/>
  <c r="BV141" i="3"/>
  <c r="BU142" i="3"/>
  <c r="BV142" i="3"/>
  <c r="BU143" i="3"/>
  <c r="BV143" i="3"/>
  <c r="BU144" i="3"/>
  <c r="BV144" i="3"/>
  <c r="BU145" i="3"/>
  <c r="BV145" i="3"/>
  <c r="BU146" i="3"/>
  <c r="BV146" i="3"/>
  <c r="BU147" i="3"/>
  <c r="BV147" i="3"/>
  <c r="BU148" i="3"/>
  <c r="BV148" i="3"/>
  <c r="BU149" i="3"/>
  <c r="BV149" i="3"/>
  <c r="BU150" i="3"/>
  <c r="BV150" i="3"/>
  <c r="BU151" i="3"/>
  <c r="BV151" i="3"/>
  <c r="BU152" i="3"/>
  <c r="BV152" i="3"/>
  <c r="BU153" i="3"/>
  <c r="BV153" i="3"/>
  <c r="BU154" i="3"/>
  <c r="BV154" i="3"/>
  <c r="BU155" i="3"/>
  <c r="BV155" i="3"/>
  <c r="BU156" i="3"/>
  <c r="BV156" i="3"/>
  <c r="BU157" i="3"/>
  <c r="BV157" i="3"/>
  <c r="BU158" i="3"/>
  <c r="BV158" i="3"/>
  <c r="BU159" i="3"/>
  <c r="BV159" i="3"/>
  <c r="BU160" i="3"/>
  <c r="BV160" i="3"/>
  <c r="BU161" i="3"/>
  <c r="BV161" i="3"/>
  <c r="BU162" i="3"/>
  <c r="BV162" i="3"/>
  <c r="BU163" i="3"/>
  <c r="BV163" i="3"/>
  <c r="BU164" i="3"/>
  <c r="BV164" i="3"/>
  <c r="BU165" i="3"/>
  <c r="BV165" i="3"/>
  <c r="BU166" i="3"/>
  <c r="BV166" i="3"/>
  <c r="BU167" i="3"/>
  <c r="BV167" i="3"/>
  <c r="BU168" i="3"/>
  <c r="BV168" i="3"/>
  <c r="BU169" i="3"/>
  <c r="BV169" i="3"/>
  <c r="BU170" i="3"/>
  <c r="BV170" i="3"/>
  <c r="BU171" i="3"/>
  <c r="BV171" i="3"/>
  <c r="BU172" i="3"/>
  <c r="BV172" i="3"/>
  <c r="BU173" i="3"/>
  <c r="BV173" i="3"/>
  <c r="BU174" i="3"/>
  <c r="BV174" i="3"/>
  <c r="BU175" i="3"/>
  <c r="BV175" i="3"/>
  <c r="BU176" i="3"/>
  <c r="BV176" i="3"/>
  <c r="BU177" i="3"/>
  <c r="BV177" i="3"/>
  <c r="BU178" i="3"/>
  <c r="BV178" i="3"/>
  <c r="BU179" i="3"/>
  <c r="BV179" i="3"/>
  <c r="BU180" i="3"/>
  <c r="BV180" i="3"/>
  <c r="BU181" i="3"/>
  <c r="BV181" i="3"/>
  <c r="BU182" i="3"/>
  <c r="BV182" i="3"/>
  <c r="BU183" i="3"/>
  <c r="BV183" i="3"/>
  <c r="BU184" i="3"/>
  <c r="BV184" i="3"/>
  <c r="BU185" i="3"/>
  <c r="BV185" i="3"/>
  <c r="BU186" i="3"/>
  <c r="BV186" i="3"/>
  <c r="BU187" i="3"/>
  <c r="BV187" i="3"/>
  <c r="BU188" i="3"/>
  <c r="BV188" i="3"/>
  <c r="BU189" i="3"/>
  <c r="BV189" i="3"/>
  <c r="BU190" i="3"/>
  <c r="BV190" i="3"/>
  <c r="BU191" i="3"/>
  <c r="BV191" i="3"/>
  <c r="BU192" i="3"/>
  <c r="BV192" i="3"/>
  <c r="BU193" i="3"/>
  <c r="BV193" i="3"/>
  <c r="BU194" i="3"/>
  <c r="BV194" i="3"/>
  <c r="BU195" i="3"/>
  <c r="BV195" i="3"/>
  <c r="BU196" i="3"/>
  <c r="BV196" i="3"/>
  <c r="BU197" i="3"/>
  <c r="BV197" i="3"/>
  <c r="BU198" i="3"/>
  <c r="BV198" i="3"/>
  <c r="BU199" i="3"/>
  <c r="BV199" i="3"/>
  <c r="BU200" i="3"/>
  <c r="BV200" i="3"/>
  <c r="BU201" i="3"/>
  <c r="BV201" i="3"/>
  <c r="BU202" i="3"/>
  <c r="BV202" i="3"/>
  <c r="BU203" i="3"/>
  <c r="BV203" i="3"/>
  <c r="BU204" i="3"/>
  <c r="BV204" i="3"/>
  <c r="BU205" i="3"/>
  <c r="BV205" i="3"/>
  <c r="BU206" i="3"/>
  <c r="BV206" i="3"/>
  <c r="BU207" i="3"/>
  <c r="BV207" i="3"/>
  <c r="BU208" i="3"/>
  <c r="BV208" i="3"/>
  <c r="BU209" i="3"/>
  <c r="BV209" i="3"/>
  <c r="BU210" i="3"/>
  <c r="BV210" i="3"/>
  <c r="BU211" i="3"/>
  <c r="BV211" i="3"/>
  <c r="BU212" i="3"/>
  <c r="BV212" i="3"/>
  <c r="BU213" i="3"/>
  <c r="BV213" i="3"/>
  <c r="BU214" i="3"/>
  <c r="BV214" i="3"/>
  <c r="BU215" i="3"/>
  <c r="BV215" i="3"/>
  <c r="BU216" i="3"/>
  <c r="BV216" i="3"/>
  <c r="BU217" i="3"/>
  <c r="BV217" i="3"/>
  <c r="BU218" i="3"/>
  <c r="BV218" i="3"/>
  <c r="BU219" i="3"/>
  <c r="BV219" i="3"/>
  <c r="BU220" i="3"/>
  <c r="BV220" i="3"/>
  <c r="BU221" i="3"/>
  <c r="BV221" i="3"/>
  <c r="BU222" i="3"/>
  <c r="BV222" i="3"/>
  <c r="BU223" i="3"/>
  <c r="BV223" i="3"/>
  <c r="BU224" i="3"/>
  <c r="BV224" i="3"/>
  <c r="BU225" i="3"/>
  <c r="BV225" i="3"/>
  <c r="BU226" i="3"/>
  <c r="BV226" i="3"/>
  <c r="BU227" i="3"/>
  <c r="BV227" i="3"/>
  <c r="BU228" i="3"/>
  <c r="BV228" i="3"/>
  <c r="BU229" i="3"/>
  <c r="BV229" i="3"/>
  <c r="BU230" i="3"/>
  <c r="BV230" i="3"/>
  <c r="BU231" i="3"/>
  <c r="BV231" i="3"/>
  <c r="BU232" i="3"/>
  <c r="BV232" i="3"/>
  <c r="BU233" i="3"/>
  <c r="BV233" i="3"/>
  <c r="BU234" i="3"/>
  <c r="BV234" i="3"/>
  <c r="BU235" i="3"/>
  <c r="BV235" i="3"/>
  <c r="BU236" i="3"/>
  <c r="BV236" i="3"/>
  <c r="BU237" i="3"/>
  <c r="BV237" i="3"/>
  <c r="BU238" i="3"/>
  <c r="BV238" i="3"/>
  <c r="BU239" i="3"/>
  <c r="BV239" i="3"/>
  <c r="BU240" i="3"/>
  <c r="BV240" i="3"/>
  <c r="BU241" i="3"/>
  <c r="BV241" i="3"/>
  <c r="BU242" i="3"/>
  <c r="BV242" i="3"/>
  <c r="BU243" i="3"/>
  <c r="BV243" i="3"/>
  <c r="BU244" i="3"/>
  <c r="BV244" i="3"/>
  <c r="BU245" i="3"/>
  <c r="BV245" i="3"/>
  <c r="BU246" i="3"/>
  <c r="BV246" i="3"/>
  <c r="BU247" i="3"/>
  <c r="BV247" i="3"/>
  <c r="BU248" i="3"/>
  <c r="BV248" i="3"/>
  <c r="BU249" i="3"/>
  <c r="BV249" i="3"/>
  <c r="BU250" i="3"/>
  <c r="BV250" i="3"/>
  <c r="BU251" i="3"/>
  <c r="BV251" i="3"/>
  <c r="BU252" i="3"/>
  <c r="BV252" i="3"/>
  <c r="BU253" i="3"/>
  <c r="BV253" i="3"/>
  <c r="BU254" i="3"/>
  <c r="BV254" i="3"/>
  <c r="BU255" i="3"/>
  <c r="BV255" i="3"/>
  <c r="BU256" i="3"/>
  <c r="BV256" i="3"/>
  <c r="BU257" i="3"/>
  <c r="BV257" i="3"/>
  <c r="BU258" i="3"/>
  <c r="BV258" i="3"/>
  <c r="BU259" i="3"/>
  <c r="BV259" i="3"/>
  <c r="BU260" i="3"/>
  <c r="BV260" i="3"/>
  <c r="BU261" i="3"/>
  <c r="BV261" i="3"/>
  <c r="BU262" i="3"/>
  <c r="BV262" i="3"/>
  <c r="BU263" i="3"/>
  <c r="BV263" i="3"/>
  <c r="BU264" i="3"/>
  <c r="BV264" i="3"/>
  <c r="BU265" i="3"/>
  <c r="BV265" i="3"/>
  <c r="BU266" i="3"/>
  <c r="BV266" i="3"/>
  <c r="BU267" i="3"/>
  <c r="BV267" i="3"/>
  <c r="BU268" i="3"/>
  <c r="BV268" i="3"/>
  <c r="BU269" i="3"/>
  <c r="BV269" i="3"/>
  <c r="BU270" i="3"/>
  <c r="BV270" i="3"/>
  <c r="BU271" i="3"/>
  <c r="BV271" i="3"/>
  <c r="BU272" i="3"/>
  <c r="BV272" i="3"/>
  <c r="BU273" i="3"/>
  <c r="BV273" i="3"/>
  <c r="BU274" i="3"/>
  <c r="BV274" i="3"/>
  <c r="BU275" i="3"/>
  <c r="BV275" i="3"/>
  <c r="BU276" i="3"/>
  <c r="BV276" i="3"/>
  <c r="BU277" i="3"/>
  <c r="BV277" i="3"/>
  <c r="BU278" i="3"/>
  <c r="BV278" i="3"/>
  <c r="BU279" i="3"/>
  <c r="BV279" i="3"/>
  <c r="BU280" i="3"/>
  <c r="BV280" i="3"/>
  <c r="BU281" i="3"/>
  <c r="BV281" i="3"/>
  <c r="BU282" i="3"/>
  <c r="BV282" i="3"/>
  <c r="BU283" i="3"/>
  <c r="BV283" i="3"/>
  <c r="BU284" i="3"/>
  <c r="BV284" i="3"/>
  <c r="BU285" i="3"/>
  <c r="BV285" i="3"/>
  <c r="BU286" i="3"/>
  <c r="BV286" i="3"/>
  <c r="BU287" i="3"/>
  <c r="BV287" i="3"/>
  <c r="BU288" i="3"/>
  <c r="BV288" i="3"/>
  <c r="BU289" i="3"/>
  <c r="BV289" i="3"/>
  <c r="BU290" i="3"/>
  <c r="BV290" i="3"/>
  <c r="BU291" i="3"/>
  <c r="BV291" i="3"/>
  <c r="BU292" i="3"/>
  <c r="BV292" i="3"/>
  <c r="BU293" i="3"/>
  <c r="BV293" i="3"/>
  <c r="BU294" i="3"/>
  <c r="BV294" i="3"/>
  <c r="BU295" i="3"/>
  <c r="BV295" i="3"/>
  <c r="BU296" i="3"/>
  <c r="BV296" i="3"/>
  <c r="BU297" i="3"/>
  <c r="BV297" i="3"/>
  <c r="BU298" i="3"/>
  <c r="BV298" i="3"/>
  <c r="BU299" i="3"/>
  <c r="BV299" i="3"/>
  <c r="BU300" i="3"/>
  <c r="BV300" i="3"/>
  <c r="BU301" i="3"/>
  <c r="BV301" i="3"/>
  <c r="BU302" i="3"/>
  <c r="BV302" i="3"/>
  <c r="BU303" i="3"/>
  <c r="BV303" i="3"/>
  <c r="BU304" i="3"/>
  <c r="BV304" i="3"/>
  <c r="BU305" i="3"/>
  <c r="BV305" i="3"/>
  <c r="BU306" i="3"/>
  <c r="BV306" i="3"/>
  <c r="BU307" i="3"/>
  <c r="BV307" i="3"/>
  <c r="BU308" i="3"/>
  <c r="BV308" i="3"/>
  <c r="BU309" i="3"/>
  <c r="BV309" i="3"/>
  <c r="BU310" i="3"/>
  <c r="BV310" i="3"/>
  <c r="BU311" i="3"/>
  <c r="BV311" i="3"/>
  <c r="BU312" i="3"/>
  <c r="BV312" i="3"/>
  <c r="BU313" i="3"/>
  <c r="BV313" i="3"/>
  <c r="BU314" i="3"/>
  <c r="BV314" i="3"/>
  <c r="BU315" i="3"/>
  <c r="BV315" i="3"/>
  <c r="BU316" i="3"/>
  <c r="BV316" i="3"/>
  <c r="BU317" i="3"/>
  <c r="BV317" i="3"/>
  <c r="BU318" i="3"/>
  <c r="BV318" i="3"/>
  <c r="BU319" i="3"/>
  <c r="BV319" i="3"/>
  <c r="BU320" i="3"/>
  <c r="BV320" i="3"/>
  <c r="BU321" i="3"/>
  <c r="BV321" i="3"/>
  <c r="BU322" i="3"/>
  <c r="BV322" i="3"/>
  <c r="BU323" i="3"/>
  <c r="BV323" i="3"/>
  <c r="BU324" i="3"/>
  <c r="BV324" i="3"/>
  <c r="BU325" i="3"/>
  <c r="BV325" i="3"/>
  <c r="BU326" i="3"/>
  <c r="BV326" i="3"/>
  <c r="BU327" i="3"/>
  <c r="BV327" i="3"/>
  <c r="BU328" i="3"/>
  <c r="BV328" i="3"/>
  <c r="BU329" i="3"/>
  <c r="BV329" i="3"/>
  <c r="BU330" i="3"/>
  <c r="BV330" i="3"/>
  <c r="BU331" i="3"/>
  <c r="BV331" i="3"/>
  <c r="BU332" i="3"/>
  <c r="BV332" i="3"/>
  <c r="BU333" i="3"/>
  <c r="BV333" i="3"/>
  <c r="BU334" i="3"/>
  <c r="BV334" i="3"/>
  <c r="BU335" i="3"/>
  <c r="BV335" i="3"/>
  <c r="BU336" i="3"/>
  <c r="BV336" i="3"/>
  <c r="BU337" i="3"/>
  <c r="BV337" i="3"/>
  <c r="BU338" i="3"/>
  <c r="BV338" i="3"/>
  <c r="BU339" i="3"/>
  <c r="BV339" i="3"/>
  <c r="BU340" i="3"/>
  <c r="BV340" i="3"/>
  <c r="BU341" i="3"/>
  <c r="BV341" i="3"/>
  <c r="BU342" i="3"/>
  <c r="BV342" i="3"/>
  <c r="BU343" i="3"/>
  <c r="BV343" i="3"/>
  <c r="BU344" i="3"/>
  <c r="BV344" i="3"/>
  <c r="BU345" i="3"/>
  <c r="BV345" i="3"/>
  <c r="BU346" i="3"/>
  <c r="BV346" i="3"/>
  <c r="BU347" i="3"/>
  <c r="BV347" i="3"/>
  <c r="BU348" i="3"/>
  <c r="BV348" i="3"/>
  <c r="BU349" i="3"/>
  <c r="BV349" i="3"/>
  <c r="BU350" i="3"/>
  <c r="BV350" i="3"/>
  <c r="BU351" i="3"/>
  <c r="BV351" i="3"/>
  <c r="BU352" i="3"/>
  <c r="BV352" i="3"/>
  <c r="BU353" i="3"/>
  <c r="BV353" i="3"/>
  <c r="BU354" i="3"/>
  <c r="BV354" i="3"/>
  <c r="BU355" i="3"/>
  <c r="BV355" i="3"/>
  <c r="BU356" i="3"/>
  <c r="BV356" i="3"/>
  <c r="BU357" i="3"/>
  <c r="BV357" i="3"/>
  <c r="BU358" i="3"/>
  <c r="BV358" i="3"/>
  <c r="BU359" i="3"/>
  <c r="BV359" i="3"/>
  <c r="BU360" i="3"/>
  <c r="BV360" i="3"/>
  <c r="BU361" i="3"/>
  <c r="BV361" i="3"/>
  <c r="BU362" i="3"/>
  <c r="BV362" i="3"/>
  <c r="BU363" i="3"/>
  <c r="BV363" i="3"/>
  <c r="BU364" i="3"/>
  <c r="BV364" i="3"/>
  <c r="BU365" i="3"/>
  <c r="BV365" i="3"/>
  <c r="BU366" i="3"/>
  <c r="BV366" i="3"/>
  <c r="BU367" i="3"/>
  <c r="BV367" i="3"/>
  <c r="BU368" i="3"/>
  <c r="BV368" i="3"/>
  <c r="BU369" i="3"/>
  <c r="BV369" i="3"/>
  <c r="BU370" i="3"/>
  <c r="BV370" i="3"/>
  <c r="BU371" i="3"/>
  <c r="BV371" i="3"/>
  <c r="BU372" i="3"/>
  <c r="BV372" i="3"/>
  <c r="BU373" i="3"/>
  <c r="BV373" i="3"/>
  <c r="BU374" i="3"/>
  <c r="BV374" i="3"/>
  <c r="BU375" i="3"/>
  <c r="BV375" i="3"/>
  <c r="BU376" i="3"/>
  <c r="BV376" i="3"/>
  <c r="BU377" i="3"/>
  <c r="BV377" i="3"/>
  <c r="BU378" i="3"/>
  <c r="BV378" i="3"/>
  <c r="BU379" i="3"/>
  <c r="BV379" i="3"/>
  <c r="BU380" i="3"/>
  <c r="BV380" i="3"/>
  <c r="BU381" i="3"/>
  <c r="BV381" i="3"/>
  <c r="BU382" i="3"/>
  <c r="BV382" i="3"/>
  <c r="BU383" i="3"/>
  <c r="BV383" i="3"/>
  <c r="BU384" i="3"/>
  <c r="BV384" i="3"/>
  <c r="BU385" i="3"/>
  <c r="BV385" i="3"/>
  <c r="BU386" i="3"/>
  <c r="BV386" i="3"/>
  <c r="BU387" i="3"/>
  <c r="BV387" i="3"/>
  <c r="BU388" i="3"/>
  <c r="BV388" i="3"/>
  <c r="BU389" i="3"/>
  <c r="BV389" i="3"/>
  <c r="BU390" i="3"/>
  <c r="BV390" i="3"/>
  <c r="BU391" i="3"/>
  <c r="BV391" i="3"/>
  <c r="BU392" i="3"/>
  <c r="BV392" i="3"/>
  <c r="BU393" i="3"/>
  <c r="BV393" i="3"/>
  <c r="BU394" i="3"/>
  <c r="BV394" i="3"/>
  <c r="BU395" i="3"/>
  <c r="BV395" i="3"/>
  <c r="BU396" i="3"/>
  <c r="BV396" i="3"/>
  <c r="BU397" i="3"/>
  <c r="BV397" i="3"/>
  <c r="BU398" i="3"/>
  <c r="BV398" i="3"/>
  <c r="BU399" i="3"/>
  <c r="BV399" i="3"/>
  <c r="BU400" i="3"/>
  <c r="BV400" i="3"/>
  <c r="BU401" i="3"/>
  <c r="BV401" i="3"/>
  <c r="BU402" i="3"/>
  <c r="BV402" i="3"/>
  <c r="BU403" i="3"/>
  <c r="BV403" i="3"/>
  <c r="BU404" i="3"/>
  <c r="BV404" i="3"/>
  <c r="BU405" i="3"/>
  <c r="BV405" i="3"/>
  <c r="BU406" i="3"/>
  <c r="BV406" i="3"/>
  <c r="BU407" i="3"/>
  <c r="BV407" i="3"/>
  <c r="BU408" i="3"/>
  <c r="BV408" i="3"/>
  <c r="BU409" i="3"/>
  <c r="BV409" i="3"/>
  <c r="BU410" i="3"/>
  <c r="BV410" i="3"/>
  <c r="BU411" i="3"/>
  <c r="BV411" i="3"/>
  <c r="BU412" i="3"/>
  <c r="BV412" i="3"/>
  <c r="BU413" i="3"/>
  <c r="BV413" i="3"/>
  <c r="BU414" i="3"/>
  <c r="BV414" i="3"/>
  <c r="BU415" i="3"/>
  <c r="BV415" i="3"/>
  <c r="BU416" i="3"/>
  <c r="BV416" i="3"/>
  <c r="BU417" i="3"/>
  <c r="BV417" i="3"/>
  <c r="BU418" i="3"/>
  <c r="BV418" i="3"/>
  <c r="BU419" i="3"/>
  <c r="BV419" i="3"/>
  <c r="BU420" i="3"/>
  <c r="BV420" i="3"/>
  <c r="BU421" i="3"/>
  <c r="BV421" i="3"/>
  <c r="BU422" i="3"/>
  <c r="BV422" i="3"/>
  <c r="BU423" i="3"/>
  <c r="BV423" i="3"/>
  <c r="BU424" i="3"/>
  <c r="BV424" i="3"/>
  <c r="BU425" i="3"/>
  <c r="BV425" i="3"/>
  <c r="BU426" i="3"/>
  <c r="BV426" i="3"/>
  <c r="BU427" i="3"/>
  <c r="BV427" i="3"/>
  <c r="BU428" i="3"/>
  <c r="BV428" i="3"/>
  <c r="BU429" i="3"/>
  <c r="BV429" i="3"/>
  <c r="BU430" i="3"/>
  <c r="BV430" i="3"/>
  <c r="BU431" i="3"/>
  <c r="BV431" i="3"/>
  <c r="BU432" i="3"/>
  <c r="BV432" i="3"/>
  <c r="BU433" i="3"/>
  <c r="BV433" i="3"/>
  <c r="BU434" i="3"/>
  <c r="BV434" i="3"/>
  <c r="BU435" i="3"/>
  <c r="BV435" i="3"/>
  <c r="BU436" i="3"/>
  <c r="BV436" i="3"/>
  <c r="BU437" i="3"/>
  <c r="BV437" i="3"/>
  <c r="BU438" i="3"/>
  <c r="BV438" i="3"/>
  <c r="BU439" i="3"/>
  <c r="BV439" i="3"/>
  <c r="BU440" i="3"/>
  <c r="BV440" i="3"/>
  <c r="BU441" i="3"/>
  <c r="BV441" i="3"/>
  <c r="BU442" i="3"/>
  <c r="BV442" i="3"/>
  <c r="BU443" i="3"/>
  <c r="BV443" i="3"/>
  <c r="BU444" i="3"/>
  <c r="BV444" i="3"/>
  <c r="BU445" i="3"/>
  <c r="BV445" i="3"/>
  <c r="BU446" i="3"/>
  <c r="BV446" i="3"/>
  <c r="BU447" i="3"/>
  <c r="BV447" i="3"/>
  <c r="BU448" i="3"/>
  <c r="BV448" i="3"/>
  <c r="BU449" i="3"/>
  <c r="BV449" i="3"/>
  <c r="BU450" i="3"/>
  <c r="BV450" i="3"/>
  <c r="BU451" i="3"/>
  <c r="BV451" i="3"/>
  <c r="BU452" i="3"/>
  <c r="BV452" i="3"/>
  <c r="BU453" i="3"/>
  <c r="BV453" i="3"/>
  <c r="BU454" i="3"/>
  <c r="BV454" i="3"/>
  <c r="BU455" i="3"/>
  <c r="BV455" i="3"/>
  <c r="BU456" i="3"/>
  <c r="BV456" i="3"/>
  <c r="BU457" i="3"/>
  <c r="BV457" i="3"/>
  <c r="BU458" i="3"/>
  <c r="BV458" i="3"/>
  <c r="BU459" i="3"/>
  <c r="BV459" i="3"/>
  <c r="BU460" i="3"/>
  <c r="BV460" i="3"/>
  <c r="BU461" i="3"/>
  <c r="BV461" i="3"/>
  <c r="BU462" i="3"/>
  <c r="BV462" i="3"/>
  <c r="BU463" i="3"/>
  <c r="BV463" i="3"/>
  <c r="BU464" i="3"/>
  <c r="BV464" i="3"/>
  <c r="BU465" i="3"/>
  <c r="BV465" i="3"/>
  <c r="BU466" i="3"/>
  <c r="BV466" i="3"/>
  <c r="BU467" i="3"/>
  <c r="BV467" i="3"/>
  <c r="BU468" i="3"/>
  <c r="BV468" i="3"/>
  <c r="BU469" i="3"/>
  <c r="BV469" i="3"/>
  <c r="BU470" i="3"/>
  <c r="BV470" i="3"/>
  <c r="BU471" i="3"/>
  <c r="BV471" i="3"/>
  <c r="BU472" i="3"/>
  <c r="BV472" i="3"/>
  <c r="BU473" i="3"/>
  <c r="BV473" i="3"/>
  <c r="BU474" i="3"/>
  <c r="BV474" i="3"/>
  <c r="BU475" i="3"/>
  <c r="BV475" i="3"/>
  <c r="BU476" i="3"/>
  <c r="BV476" i="3"/>
  <c r="BU477" i="3"/>
  <c r="BV477" i="3"/>
  <c r="BU478" i="3"/>
  <c r="BV478" i="3"/>
  <c r="BU479" i="3"/>
  <c r="BV479" i="3"/>
  <c r="BU480" i="3"/>
  <c r="BV480" i="3"/>
  <c r="BU481" i="3"/>
  <c r="BV481" i="3"/>
  <c r="BU482" i="3"/>
  <c r="BV482" i="3"/>
  <c r="BU483" i="3"/>
  <c r="BV483" i="3"/>
  <c r="BU484" i="3"/>
  <c r="BV484" i="3"/>
  <c r="BU485" i="3"/>
  <c r="BV485" i="3"/>
  <c r="BU486" i="3"/>
  <c r="BV486" i="3"/>
  <c r="BU487" i="3"/>
  <c r="BV487" i="3"/>
  <c r="BU488" i="3"/>
  <c r="BV488" i="3"/>
  <c r="BU489" i="3"/>
  <c r="BV489" i="3"/>
  <c r="BU490" i="3"/>
  <c r="BV490" i="3"/>
  <c r="BU491" i="3"/>
  <c r="BV491" i="3"/>
  <c r="BU492" i="3"/>
  <c r="BV492" i="3"/>
  <c r="BU493" i="3"/>
  <c r="BV493" i="3"/>
  <c r="BU494" i="3"/>
  <c r="BV494" i="3"/>
  <c r="BU495" i="3"/>
  <c r="BV495" i="3"/>
  <c r="BU496" i="3"/>
  <c r="BV496" i="3"/>
  <c r="BU497" i="3"/>
  <c r="BV497" i="3"/>
  <c r="BU498" i="3"/>
  <c r="BV498" i="3"/>
  <c r="BU499" i="3"/>
  <c r="BV499" i="3"/>
  <c r="BU500" i="3"/>
  <c r="BV500" i="3"/>
  <c r="BU501" i="3"/>
  <c r="BV501" i="3"/>
  <c r="BU502" i="3"/>
  <c r="BV502" i="3"/>
  <c r="BU503" i="3"/>
  <c r="BV503" i="3"/>
  <c r="BU504" i="3"/>
  <c r="BV504" i="3"/>
  <c r="BU505" i="3"/>
  <c r="BV505" i="3"/>
  <c r="BU506" i="3"/>
  <c r="BV506" i="3"/>
  <c r="BU507" i="3"/>
  <c r="BV507" i="3"/>
  <c r="BU508" i="3"/>
  <c r="BV508" i="3"/>
  <c r="BU509" i="3"/>
  <c r="BV509" i="3"/>
  <c r="BU510" i="3"/>
  <c r="BV510" i="3"/>
  <c r="BU511" i="3"/>
  <c r="BV511" i="3"/>
  <c r="BU512" i="3"/>
  <c r="BV512" i="3"/>
  <c r="BU513" i="3"/>
  <c r="BV513" i="3"/>
  <c r="BU514" i="3"/>
  <c r="BV514" i="3"/>
  <c r="BU515" i="3"/>
  <c r="BV515" i="3"/>
  <c r="BU516" i="3"/>
  <c r="BV516" i="3"/>
  <c r="BU517" i="3"/>
  <c r="BV517" i="3"/>
  <c r="BU518" i="3"/>
  <c r="BV518" i="3"/>
  <c r="BU519" i="3"/>
  <c r="BV519" i="3"/>
  <c r="BU520" i="3"/>
  <c r="BV520" i="3"/>
  <c r="BU521" i="3"/>
  <c r="BV521" i="3"/>
  <c r="BU522" i="3"/>
  <c r="BV522" i="3"/>
  <c r="BU523" i="3"/>
  <c r="BV523" i="3"/>
  <c r="BU524" i="3"/>
  <c r="BV524" i="3"/>
  <c r="BU525" i="3"/>
  <c r="BV525" i="3"/>
  <c r="BU526" i="3"/>
  <c r="BV526" i="3"/>
  <c r="BU527" i="3"/>
  <c r="BV527" i="3"/>
  <c r="BU528" i="3"/>
  <c r="BV528" i="3"/>
  <c r="BU529" i="3"/>
  <c r="BV529" i="3"/>
  <c r="BU530" i="3"/>
  <c r="BV530" i="3"/>
  <c r="BU531" i="3"/>
  <c r="BV531" i="3"/>
  <c r="BU532" i="3"/>
  <c r="BV532" i="3"/>
  <c r="BU533" i="3"/>
  <c r="BV533" i="3"/>
  <c r="BU534" i="3"/>
  <c r="BV534" i="3"/>
  <c r="BU535" i="3"/>
  <c r="BV535" i="3"/>
  <c r="BU536" i="3"/>
  <c r="BV536" i="3"/>
  <c r="BU537" i="3"/>
  <c r="BV537" i="3"/>
  <c r="BU538" i="3"/>
  <c r="BV538" i="3"/>
  <c r="BU539" i="3"/>
  <c r="BV539" i="3"/>
  <c r="BU540" i="3"/>
  <c r="BV540" i="3"/>
  <c r="BU541" i="3"/>
  <c r="BV541" i="3"/>
  <c r="BU542" i="3"/>
  <c r="BV542" i="3"/>
  <c r="BU543" i="3"/>
  <c r="BV543" i="3"/>
  <c r="BU544" i="3"/>
  <c r="BV544" i="3"/>
  <c r="BU545" i="3"/>
  <c r="BV545" i="3"/>
  <c r="BV546" i="3"/>
  <c r="BV547" i="3"/>
  <c r="BV548" i="3"/>
  <c r="BV549" i="3"/>
  <c r="BV550" i="3"/>
  <c r="BV551" i="3"/>
  <c r="BV552" i="3"/>
  <c r="BV553" i="3"/>
  <c r="BV554" i="3"/>
  <c r="BV555" i="3"/>
  <c r="BV556" i="3"/>
  <c r="BV557" i="3"/>
  <c r="BV558" i="3"/>
  <c r="BV559" i="3"/>
  <c r="BV560" i="3"/>
  <c r="BV561" i="3"/>
  <c r="BV562" i="3"/>
  <c r="BV563" i="3"/>
  <c r="BV564" i="3"/>
  <c r="BV565" i="3"/>
  <c r="BV566" i="3"/>
  <c r="BV567" i="3"/>
  <c r="BV568" i="3"/>
  <c r="BV569" i="3"/>
  <c r="BV570" i="3"/>
  <c r="BV571" i="3"/>
  <c r="BV572" i="3"/>
  <c r="BV573" i="3"/>
  <c r="BV574" i="3"/>
  <c r="BV575" i="3"/>
  <c r="BV576" i="3"/>
  <c r="BV577" i="3"/>
  <c r="BV578" i="3"/>
  <c r="BV579" i="3"/>
  <c r="BV580" i="3"/>
  <c r="BV581" i="3"/>
  <c r="BV582" i="3"/>
  <c r="BV583" i="3"/>
  <c r="BV584" i="3"/>
  <c r="BV585" i="3"/>
  <c r="BV586" i="3"/>
  <c r="BV587" i="3"/>
  <c r="BV588" i="3"/>
  <c r="BV589" i="3"/>
  <c r="BV590" i="3"/>
  <c r="BV591" i="3"/>
  <c r="BV592" i="3"/>
  <c r="BV593" i="3"/>
  <c r="BV594" i="3"/>
  <c r="BV595" i="3"/>
  <c r="BV596" i="3"/>
  <c r="BV597" i="3"/>
  <c r="BV598" i="3"/>
  <c r="BV599" i="3"/>
  <c r="BV600" i="3"/>
  <c r="BV601" i="3"/>
  <c r="BV602" i="3"/>
  <c r="BV603" i="3"/>
  <c r="BV604" i="3"/>
  <c r="BV605" i="3"/>
  <c r="BV606" i="3"/>
  <c r="BV607" i="3"/>
  <c r="BV608" i="3"/>
  <c r="BV609" i="3"/>
  <c r="BV610" i="3"/>
  <c r="BV611" i="3"/>
  <c r="BV612" i="3"/>
  <c r="BV613" i="3"/>
  <c r="BV614" i="3"/>
  <c r="BV615" i="3"/>
  <c r="BV616" i="3"/>
  <c r="BV617" i="3"/>
  <c r="BV618" i="3"/>
  <c r="BV619" i="3"/>
  <c r="BV620" i="3"/>
  <c r="BV621" i="3"/>
  <c r="BV622" i="3"/>
  <c r="BV623" i="3"/>
  <c r="BV624" i="3"/>
  <c r="BV625" i="3"/>
  <c r="BV626" i="3"/>
  <c r="BV627" i="3"/>
  <c r="BV628" i="3"/>
  <c r="BV629" i="3"/>
  <c r="BV630" i="3"/>
  <c r="BV631" i="3"/>
  <c r="BV632" i="3"/>
  <c r="BV633" i="3"/>
  <c r="BV634" i="3"/>
  <c r="BV635" i="3"/>
  <c r="BV636" i="3"/>
  <c r="BV637" i="3"/>
  <c r="BV638" i="3"/>
  <c r="BV639" i="3"/>
  <c r="BV640" i="3"/>
  <c r="BV641" i="3"/>
  <c r="BV642" i="3"/>
  <c r="BV643" i="3"/>
  <c r="BV644" i="3"/>
  <c r="BV645" i="3"/>
  <c r="BV646" i="3"/>
  <c r="BV647" i="3"/>
  <c r="BV648" i="3"/>
  <c r="BV649" i="3"/>
  <c r="BV650" i="3"/>
  <c r="BV651" i="3"/>
  <c r="BV652" i="3"/>
  <c r="BV653" i="3"/>
  <c r="BV654" i="3"/>
  <c r="BV655" i="3"/>
  <c r="BV656" i="3"/>
  <c r="BV657" i="3"/>
  <c r="BV658" i="3"/>
  <c r="BV659" i="3"/>
  <c r="BV660" i="3"/>
  <c r="BV661" i="3"/>
  <c r="BV662" i="3"/>
  <c r="BV663" i="3"/>
  <c r="BV664" i="3"/>
  <c r="BV665" i="3"/>
  <c r="BV666" i="3"/>
  <c r="BV667" i="3"/>
  <c r="BV668" i="3"/>
  <c r="BV669" i="3"/>
  <c r="BV670" i="3"/>
  <c r="BV671" i="3"/>
  <c r="BV672" i="3"/>
  <c r="BV673" i="3"/>
  <c r="BV674" i="3"/>
  <c r="BV675" i="3"/>
  <c r="BV676" i="3"/>
  <c r="BV677" i="3"/>
  <c r="BV678" i="3"/>
  <c r="BV679" i="3"/>
  <c r="BV680" i="3"/>
  <c r="BV681" i="3"/>
  <c r="BV682" i="3"/>
  <c r="BV683" i="3"/>
  <c r="BV684" i="3"/>
  <c r="BV685" i="3"/>
  <c r="BV686" i="3"/>
  <c r="BV687" i="3"/>
  <c r="BV688" i="3"/>
  <c r="BV689" i="3"/>
  <c r="BV690" i="3"/>
  <c r="BV691" i="3"/>
  <c r="BV692" i="3"/>
  <c r="BV693" i="3"/>
  <c r="BV694" i="3"/>
  <c r="BV695" i="3"/>
  <c r="BV696" i="3"/>
  <c r="BV697" i="3"/>
  <c r="BV698" i="3"/>
  <c r="BV699" i="3"/>
  <c r="BV700" i="3"/>
  <c r="BV701" i="3"/>
  <c r="BV702" i="3"/>
  <c r="BV703" i="3"/>
  <c r="BV704" i="3"/>
  <c r="BV705" i="3"/>
  <c r="BV706" i="3"/>
  <c r="BV707" i="3"/>
  <c r="BV708" i="3"/>
  <c r="BV709" i="3"/>
  <c r="BV710" i="3"/>
  <c r="BV711" i="3"/>
  <c r="BV712" i="3"/>
  <c r="BV713" i="3"/>
  <c r="BV714" i="3"/>
  <c r="BV715" i="3"/>
  <c r="BV716" i="3"/>
  <c r="BV717" i="3"/>
  <c r="BV718" i="3"/>
  <c r="BV719" i="3"/>
  <c r="BV720" i="3"/>
  <c r="BV721" i="3"/>
  <c r="BV722" i="3"/>
  <c r="BV723" i="3"/>
  <c r="BV724" i="3"/>
  <c r="BV725" i="3"/>
  <c r="BV726" i="3"/>
  <c r="BV727" i="3"/>
  <c r="BV728" i="3"/>
  <c r="BV729" i="3"/>
  <c r="BV730" i="3"/>
  <c r="BV731" i="3"/>
  <c r="BV732" i="3"/>
  <c r="BV733" i="3"/>
  <c r="BV734" i="3"/>
  <c r="BV735" i="3"/>
  <c r="BV736" i="3"/>
  <c r="BV737" i="3"/>
  <c r="BV738" i="3"/>
  <c r="BV739" i="3"/>
  <c r="BV740" i="3"/>
  <c r="BV741" i="3"/>
  <c r="BV742" i="3"/>
  <c r="BV743" i="3"/>
  <c r="BV744" i="3"/>
  <c r="BV745" i="3"/>
  <c r="BV746" i="3"/>
  <c r="BV747" i="3"/>
  <c r="BV748" i="3"/>
  <c r="BV749" i="3"/>
  <c r="BV750" i="3"/>
  <c r="BV751" i="3"/>
  <c r="BV752" i="3"/>
  <c r="BV753" i="3"/>
  <c r="BV754" i="3"/>
  <c r="BV755" i="3"/>
  <c r="BV756" i="3"/>
  <c r="BV757" i="3"/>
  <c r="BV758" i="3"/>
  <c r="BV759" i="3"/>
  <c r="BV760" i="3"/>
  <c r="BP11" i="3"/>
  <c r="BP10" i="3"/>
  <c r="BQ11" i="3"/>
  <c r="BP12" i="3"/>
  <c r="BQ12" i="3"/>
  <c r="BP13" i="3"/>
  <c r="BQ13" i="3"/>
  <c r="BP14" i="3"/>
  <c r="BQ14" i="3"/>
  <c r="BP15" i="3"/>
  <c r="BQ15" i="3"/>
  <c r="BP16" i="3"/>
  <c r="BQ16" i="3"/>
  <c r="BP17" i="3"/>
  <c r="BQ17" i="3"/>
  <c r="BP18" i="3"/>
  <c r="BQ18" i="3"/>
  <c r="BP19" i="3"/>
  <c r="BQ19" i="3"/>
  <c r="BP20" i="3"/>
  <c r="BQ20" i="3"/>
  <c r="BP21" i="3"/>
  <c r="BQ21" i="3"/>
  <c r="BP22" i="3"/>
  <c r="BQ22" i="3"/>
  <c r="BP23" i="3"/>
  <c r="BQ23" i="3"/>
  <c r="BP24" i="3"/>
  <c r="BQ24" i="3"/>
  <c r="BP25" i="3"/>
  <c r="BQ25" i="3"/>
  <c r="BP26" i="3"/>
  <c r="BQ26" i="3"/>
  <c r="BP27" i="3"/>
  <c r="BQ27" i="3"/>
  <c r="BP28" i="3"/>
  <c r="BQ28" i="3"/>
  <c r="BP29" i="3"/>
  <c r="BQ29" i="3"/>
  <c r="BP30" i="3"/>
  <c r="BQ30" i="3"/>
  <c r="BP31" i="3"/>
  <c r="BQ31" i="3"/>
  <c r="BP32" i="3"/>
  <c r="BQ32" i="3"/>
  <c r="BP33" i="3"/>
  <c r="BQ33" i="3"/>
  <c r="BP34" i="3"/>
  <c r="BQ34" i="3"/>
  <c r="BP35" i="3"/>
  <c r="BQ35" i="3"/>
  <c r="BP36" i="3"/>
  <c r="BQ36" i="3"/>
  <c r="BP37" i="3"/>
  <c r="BQ37" i="3"/>
  <c r="BP38" i="3"/>
  <c r="BQ38" i="3"/>
  <c r="BP39" i="3"/>
  <c r="BQ39" i="3"/>
  <c r="BP40" i="3"/>
  <c r="BQ40" i="3"/>
  <c r="BP41" i="3"/>
  <c r="BQ41" i="3"/>
  <c r="BP42" i="3"/>
  <c r="BQ42" i="3"/>
  <c r="BP43" i="3"/>
  <c r="BQ43" i="3"/>
  <c r="BP44" i="3"/>
  <c r="BQ44" i="3"/>
  <c r="BP45" i="3"/>
  <c r="BQ45" i="3"/>
  <c r="BP46" i="3"/>
  <c r="BQ46" i="3"/>
  <c r="BP47" i="3"/>
  <c r="BQ47" i="3"/>
  <c r="BP48" i="3"/>
  <c r="BQ48" i="3"/>
  <c r="BP49" i="3"/>
  <c r="BQ49" i="3"/>
  <c r="BP50" i="3"/>
  <c r="BQ50" i="3"/>
  <c r="BP51" i="3"/>
  <c r="BQ51" i="3"/>
  <c r="BP52" i="3"/>
  <c r="BQ52" i="3"/>
  <c r="BP53" i="3"/>
  <c r="BQ53" i="3"/>
  <c r="BP54" i="3"/>
  <c r="BQ54" i="3"/>
  <c r="BP55" i="3"/>
  <c r="BQ55" i="3"/>
  <c r="BP56" i="3"/>
  <c r="BQ56" i="3"/>
  <c r="BP57" i="3"/>
  <c r="BQ57" i="3"/>
  <c r="BP58" i="3"/>
  <c r="BQ58" i="3"/>
  <c r="BP59" i="3"/>
  <c r="BQ59" i="3"/>
  <c r="BP60" i="3"/>
  <c r="BQ60" i="3"/>
  <c r="BP61" i="3"/>
  <c r="BQ61" i="3"/>
  <c r="BP62" i="3"/>
  <c r="BQ62" i="3"/>
  <c r="BP63" i="3"/>
  <c r="BQ63" i="3"/>
  <c r="BP64" i="3"/>
  <c r="BQ64" i="3"/>
  <c r="BP65" i="3"/>
  <c r="BQ65" i="3"/>
  <c r="BP66" i="3"/>
  <c r="BQ66" i="3"/>
  <c r="BP67" i="3"/>
  <c r="BQ67" i="3"/>
  <c r="BP68" i="3"/>
  <c r="BQ68" i="3"/>
  <c r="BP69" i="3"/>
  <c r="BQ69" i="3"/>
  <c r="BP70" i="3"/>
  <c r="BQ70" i="3"/>
  <c r="BP71" i="3"/>
  <c r="BQ71" i="3"/>
  <c r="BP72" i="3"/>
  <c r="BQ72" i="3"/>
  <c r="BP73" i="3"/>
  <c r="BQ73" i="3"/>
  <c r="BP74" i="3"/>
  <c r="BQ74" i="3"/>
  <c r="BP75" i="3"/>
  <c r="BQ75" i="3"/>
  <c r="BP76" i="3"/>
  <c r="BQ76" i="3"/>
  <c r="BP77" i="3"/>
  <c r="BQ77" i="3"/>
  <c r="BP78" i="3"/>
  <c r="BQ78" i="3"/>
  <c r="BP79" i="3"/>
  <c r="BQ79" i="3"/>
  <c r="BP80" i="3"/>
  <c r="BQ80" i="3"/>
  <c r="BP81" i="3"/>
  <c r="BQ81" i="3"/>
  <c r="BP82" i="3"/>
  <c r="BQ82" i="3"/>
  <c r="BP83" i="3"/>
  <c r="BQ83" i="3"/>
  <c r="BP84" i="3"/>
  <c r="BQ84" i="3"/>
  <c r="BP85" i="3"/>
  <c r="BQ85" i="3"/>
  <c r="BP86" i="3"/>
  <c r="BQ86" i="3"/>
  <c r="BP87" i="3"/>
  <c r="BQ87" i="3"/>
  <c r="BP88" i="3"/>
  <c r="BQ88" i="3"/>
  <c r="BP89" i="3"/>
  <c r="BQ89" i="3"/>
  <c r="BP90" i="3"/>
  <c r="BQ90" i="3"/>
  <c r="BP91" i="3"/>
  <c r="BQ91" i="3"/>
  <c r="BP92" i="3"/>
  <c r="BQ92" i="3"/>
  <c r="BP93" i="3"/>
  <c r="BQ93" i="3"/>
  <c r="BP94" i="3"/>
  <c r="BQ94" i="3"/>
  <c r="BP95" i="3"/>
  <c r="BQ95" i="3"/>
  <c r="BP96" i="3"/>
  <c r="BQ96" i="3"/>
  <c r="BP97" i="3"/>
  <c r="BQ97" i="3"/>
  <c r="BP98" i="3"/>
  <c r="BQ98" i="3"/>
  <c r="BP99" i="3"/>
  <c r="BQ99" i="3"/>
  <c r="BP100" i="3"/>
  <c r="BQ100" i="3"/>
  <c r="BP101" i="3"/>
  <c r="BQ101" i="3"/>
  <c r="BP102" i="3"/>
  <c r="BQ102" i="3"/>
  <c r="BP103" i="3"/>
  <c r="BQ103" i="3"/>
  <c r="BP104" i="3"/>
  <c r="BQ104" i="3"/>
  <c r="BP105" i="3"/>
  <c r="BQ105" i="3"/>
  <c r="BP106" i="3"/>
  <c r="BQ106" i="3"/>
  <c r="BP107" i="3"/>
  <c r="BQ107" i="3"/>
  <c r="BP108" i="3"/>
  <c r="BQ108" i="3"/>
  <c r="BP109" i="3"/>
  <c r="BQ109" i="3"/>
  <c r="BP110" i="3"/>
  <c r="BQ110" i="3"/>
  <c r="BP111" i="3"/>
  <c r="BQ111" i="3"/>
  <c r="BP112" i="3"/>
  <c r="BQ112" i="3"/>
  <c r="BP113" i="3"/>
  <c r="BQ113" i="3"/>
  <c r="BP114" i="3"/>
  <c r="BQ114" i="3"/>
  <c r="BP115" i="3"/>
  <c r="BQ115" i="3"/>
  <c r="BP116" i="3"/>
  <c r="BQ116" i="3"/>
  <c r="BP117" i="3"/>
  <c r="BQ117" i="3"/>
  <c r="BP118" i="3"/>
  <c r="BQ118" i="3"/>
  <c r="BP119" i="3"/>
  <c r="BQ119" i="3"/>
  <c r="BP120" i="3"/>
  <c r="BQ120" i="3"/>
  <c r="BP121" i="3"/>
  <c r="BQ121" i="3"/>
  <c r="BP122" i="3"/>
  <c r="BQ122" i="3"/>
  <c r="BP123" i="3"/>
  <c r="BQ123" i="3"/>
  <c r="BP124" i="3"/>
  <c r="BQ124" i="3"/>
  <c r="BP125" i="3"/>
  <c r="BQ125" i="3"/>
  <c r="BP126" i="3"/>
  <c r="BQ126" i="3"/>
  <c r="BP127" i="3"/>
  <c r="BQ127" i="3"/>
  <c r="BP128" i="3"/>
  <c r="BQ128" i="3"/>
  <c r="BP129" i="3"/>
  <c r="BQ129" i="3"/>
  <c r="BP130" i="3"/>
  <c r="BQ130" i="3"/>
  <c r="BP131" i="3"/>
  <c r="BQ131" i="3"/>
  <c r="BP132" i="3"/>
  <c r="BQ132" i="3"/>
  <c r="BP133" i="3"/>
  <c r="BQ133" i="3"/>
  <c r="BP134" i="3"/>
  <c r="BQ134" i="3"/>
  <c r="BP135" i="3"/>
  <c r="BQ135" i="3"/>
  <c r="BP136" i="3"/>
  <c r="BQ136" i="3"/>
  <c r="BP137" i="3"/>
  <c r="BQ137" i="3"/>
  <c r="BP138" i="3"/>
  <c r="BQ138" i="3"/>
  <c r="BP139" i="3"/>
  <c r="BQ139" i="3"/>
  <c r="BP140" i="3"/>
  <c r="BQ140" i="3"/>
  <c r="BP141" i="3"/>
  <c r="BQ141" i="3"/>
  <c r="BP142" i="3"/>
  <c r="BQ142" i="3"/>
  <c r="BP143" i="3"/>
  <c r="BQ143" i="3"/>
  <c r="BP144" i="3"/>
  <c r="BQ144" i="3"/>
  <c r="BP145" i="3"/>
  <c r="BQ145" i="3"/>
  <c r="BP146" i="3"/>
  <c r="BQ146" i="3"/>
  <c r="BP147" i="3"/>
  <c r="BQ147" i="3"/>
  <c r="BP148" i="3"/>
  <c r="BQ148" i="3"/>
  <c r="BP149" i="3"/>
  <c r="BQ149" i="3"/>
  <c r="BP150" i="3"/>
  <c r="BQ150" i="3"/>
  <c r="BP151" i="3"/>
  <c r="BQ151" i="3"/>
  <c r="BP152" i="3"/>
  <c r="BQ152" i="3"/>
  <c r="BP153" i="3"/>
  <c r="BQ153" i="3"/>
  <c r="BP154" i="3"/>
  <c r="BQ154" i="3"/>
  <c r="BP155" i="3"/>
  <c r="BQ155" i="3"/>
  <c r="BP156" i="3"/>
  <c r="BQ156" i="3"/>
  <c r="BP157" i="3"/>
  <c r="BQ157" i="3"/>
  <c r="BP158" i="3"/>
  <c r="BQ158" i="3"/>
  <c r="BP159" i="3"/>
  <c r="BQ159" i="3"/>
  <c r="BP160" i="3"/>
  <c r="BQ160" i="3"/>
  <c r="BP161" i="3"/>
  <c r="BQ161" i="3"/>
  <c r="BP162" i="3"/>
  <c r="BQ162" i="3"/>
  <c r="BP163" i="3"/>
  <c r="BQ163" i="3"/>
  <c r="BP164" i="3"/>
  <c r="BQ164" i="3"/>
  <c r="BP165" i="3"/>
  <c r="BQ165" i="3"/>
  <c r="BP166" i="3"/>
  <c r="BQ166" i="3"/>
  <c r="BP167" i="3"/>
  <c r="BQ167" i="3"/>
  <c r="BP168" i="3"/>
  <c r="BQ168" i="3"/>
  <c r="BP169" i="3"/>
  <c r="BQ169" i="3"/>
  <c r="BP170" i="3"/>
  <c r="BQ170" i="3"/>
  <c r="BP171" i="3"/>
  <c r="BQ171" i="3"/>
  <c r="BP172" i="3"/>
  <c r="BQ172" i="3"/>
  <c r="BP173" i="3"/>
  <c r="BQ173" i="3"/>
  <c r="BP174" i="3"/>
  <c r="BQ174" i="3"/>
  <c r="BP175" i="3"/>
  <c r="BQ175" i="3"/>
  <c r="BP176" i="3"/>
  <c r="BQ176" i="3"/>
  <c r="BP177" i="3"/>
  <c r="BQ177" i="3"/>
  <c r="BP178" i="3"/>
  <c r="BQ178" i="3"/>
  <c r="BP179" i="3"/>
  <c r="BQ179" i="3"/>
  <c r="BP180" i="3"/>
  <c r="BQ180" i="3"/>
  <c r="BP181" i="3"/>
  <c r="BQ181" i="3"/>
  <c r="BP182" i="3"/>
  <c r="BQ182" i="3"/>
  <c r="BP183" i="3"/>
  <c r="BQ183" i="3"/>
  <c r="BP184" i="3"/>
  <c r="BQ184" i="3"/>
  <c r="BP185" i="3"/>
  <c r="BQ185" i="3"/>
  <c r="BP186" i="3"/>
  <c r="BQ186" i="3"/>
  <c r="BP187" i="3"/>
  <c r="BQ187" i="3"/>
  <c r="BP188" i="3"/>
  <c r="BQ188" i="3"/>
  <c r="BP189" i="3"/>
  <c r="BQ189" i="3"/>
  <c r="BP190" i="3"/>
  <c r="BQ190" i="3"/>
  <c r="BP191" i="3"/>
  <c r="BQ191" i="3"/>
  <c r="BP192" i="3"/>
  <c r="BQ192" i="3"/>
  <c r="BP193" i="3"/>
  <c r="BQ193" i="3"/>
  <c r="BP194" i="3"/>
  <c r="BQ194" i="3"/>
  <c r="BP195" i="3"/>
  <c r="BQ195" i="3"/>
  <c r="BP196" i="3"/>
  <c r="BQ196" i="3"/>
  <c r="BP197" i="3"/>
  <c r="BQ197" i="3"/>
  <c r="BP198" i="3"/>
  <c r="BQ198" i="3"/>
  <c r="BP199" i="3"/>
  <c r="BQ199" i="3"/>
  <c r="BP200" i="3"/>
  <c r="BQ200" i="3"/>
  <c r="BP201" i="3"/>
  <c r="BQ201" i="3"/>
  <c r="BP202" i="3"/>
  <c r="BQ202" i="3"/>
  <c r="BP203" i="3"/>
  <c r="BQ203" i="3"/>
  <c r="BP204" i="3"/>
  <c r="BQ204" i="3"/>
  <c r="BP205" i="3"/>
  <c r="BQ205" i="3"/>
  <c r="BP206" i="3"/>
  <c r="BQ206" i="3"/>
  <c r="BP207" i="3"/>
  <c r="BQ207" i="3"/>
  <c r="BP208" i="3"/>
  <c r="BQ208" i="3"/>
  <c r="BP209" i="3"/>
  <c r="BQ209" i="3"/>
  <c r="BP210" i="3"/>
  <c r="BQ210" i="3"/>
  <c r="BP211" i="3"/>
  <c r="BQ211" i="3"/>
  <c r="BP212" i="3"/>
  <c r="BQ212" i="3"/>
  <c r="BP213" i="3"/>
  <c r="BQ213" i="3"/>
  <c r="BP214" i="3"/>
  <c r="BQ214" i="3"/>
  <c r="BP215" i="3"/>
  <c r="BQ215" i="3"/>
  <c r="BP216" i="3"/>
  <c r="BQ216" i="3"/>
  <c r="BP217" i="3"/>
  <c r="BQ217" i="3"/>
  <c r="BP218" i="3"/>
  <c r="BQ218" i="3"/>
  <c r="BP219" i="3"/>
  <c r="BQ219" i="3"/>
  <c r="BP220" i="3"/>
  <c r="BQ220" i="3"/>
  <c r="BP221" i="3"/>
  <c r="BQ221" i="3"/>
  <c r="BP222" i="3"/>
  <c r="BQ222" i="3"/>
  <c r="BP223" i="3"/>
  <c r="BQ223" i="3"/>
  <c r="BP224" i="3"/>
  <c r="BQ224" i="3"/>
  <c r="BP225" i="3"/>
  <c r="BQ225" i="3"/>
  <c r="BP226" i="3"/>
  <c r="BQ226" i="3"/>
  <c r="BP227" i="3"/>
  <c r="BQ227" i="3"/>
  <c r="BP228" i="3"/>
  <c r="BQ228" i="3"/>
  <c r="BP229" i="3"/>
  <c r="BQ229" i="3"/>
  <c r="BP230" i="3"/>
  <c r="BQ230" i="3"/>
  <c r="BP231" i="3"/>
  <c r="BQ231" i="3"/>
  <c r="BP232" i="3"/>
  <c r="BQ232" i="3"/>
  <c r="BP233" i="3"/>
  <c r="BQ233" i="3"/>
  <c r="BP234" i="3"/>
  <c r="BQ234" i="3"/>
  <c r="BP235" i="3"/>
  <c r="BQ235" i="3"/>
  <c r="BP236" i="3"/>
  <c r="BQ236" i="3"/>
  <c r="BP237" i="3"/>
  <c r="BQ237" i="3"/>
  <c r="BP238" i="3"/>
  <c r="BQ238" i="3"/>
  <c r="BP239" i="3"/>
  <c r="BQ239" i="3"/>
  <c r="BP240" i="3"/>
  <c r="BQ240" i="3"/>
  <c r="BP241" i="3"/>
  <c r="BQ241" i="3"/>
  <c r="BP242" i="3"/>
  <c r="BQ242" i="3"/>
  <c r="BP243" i="3"/>
  <c r="BQ243" i="3"/>
  <c r="BP244" i="3"/>
  <c r="BQ244" i="3"/>
  <c r="BP245" i="3"/>
  <c r="BQ245" i="3"/>
  <c r="BP246" i="3"/>
  <c r="BQ246" i="3"/>
  <c r="BP247" i="3"/>
  <c r="BQ247" i="3"/>
  <c r="BP248" i="3"/>
  <c r="BQ248" i="3"/>
  <c r="BP249" i="3"/>
  <c r="BQ249" i="3"/>
  <c r="BP250" i="3"/>
  <c r="BQ250" i="3"/>
  <c r="BP251" i="3"/>
  <c r="BQ251" i="3"/>
  <c r="BP252" i="3"/>
  <c r="BQ252" i="3"/>
  <c r="BP253" i="3"/>
  <c r="BQ253" i="3"/>
  <c r="BP254" i="3"/>
  <c r="BQ254" i="3"/>
  <c r="BP255" i="3"/>
  <c r="BQ255" i="3"/>
  <c r="BP256" i="3"/>
  <c r="BQ256" i="3"/>
  <c r="BP257" i="3"/>
  <c r="BQ257" i="3"/>
  <c r="BP258" i="3"/>
  <c r="BQ258" i="3"/>
  <c r="BP259" i="3"/>
  <c r="BQ259" i="3"/>
  <c r="BP260" i="3"/>
  <c r="BQ260" i="3"/>
  <c r="BP261" i="3"/>
  <c r="BQ261" i="3"/>
  <c r="BP262" i="3"/>
  <c r="BQ262" i="3"/>
  <c r="BP263" i="3"/>
  <c r="BQ263" i="3"/>
  <c r="BP264" i="3"/>
  <c r="BQ264" i="3"/>
  <c r="BP265" i="3"/>
  <c r="BQ265" i="3"/>
  <c r="BP266" i="3"/>
  <c r="BQ266" i="3"/>
  <c r="BP267" i="3"/>
  <c r="BQ267" i="3"/>
  <c r="BP268" i="3"/>
  <c r="BQ268" i="3"/>
  <c r="BP269" i="3"/>
  <c r="BQ269" i="3"/>
  <c r="BP270" i="3"/>
  <c r="BQ270" i="3"/>
  <c r="BP271" i="3"/>
  <c r="BQ271" i="3"/>
  <c r="BP272" i="3"/>
  <c r="BQ272" i="3"/>
  <c r="BP273" i="3"/>
  <c r="BQ273" i="3"/>
  <c r="BP274" i="3"/>
  <c r="BQ274" i="3"/>
  <c r="BP275" i="3"/>
  <c r="BQ275" i="3"/>
  <c r="BP276" i="3"/>
  <c r="BQ276" i="3"/>
  <c r="BP277" i="3"/>
  <c r="BQ277" i="3"/>
  <c r="BP278" i="3"/>
  <c r="BQ278" i="3"/>
  <c r="BP279" i="3"/>
  <c r="BQ279" i="3"/>
  <c r="BP280" i="3"/>
  <c r="BQ280" i="3"/>
  <c r="BP281" i="3"/>
  <c r="BQ281" i="3"/>
  <c r="BP282" i="3"/>
  <c r="BQ282" i="3"/>
  <c r="BP283" i="3"/>
  <c r="BQ283" i="3"/>
  <c r="BP284" i="3"/>
  <c r="BQ284" i="3"/>
  <c r="BP285" i="3"/>
  <c r="BQ285" i="3"/>
  <c r="BP286" i="3"/>
  <c r="BQ286" i="3"/>
  <c r="BP287" i="3"/>
  <c r="BQ287" i="3"/>
  <c r="BP288" i="3"/>
  <c r="BQ288" i="3"/>
  <c r="BP289" i="3"/>
  <c r="BQ289" i="3"/>
  <c r="BP290" i="3"/>
  <c r="BQ290" i="3"/>
  <c r="BP291" i="3"/>
  <c r="BQ291" i="3"/>
  <c r="BP292" i="3"/>
  <c r="BQ292" i="3"/>
  <c r="BP293" i="3"/>
  <c r="BQ293" i="3"/>
  <c r="BP294" i="3"/>
  <c r="BQ294" i="3"/>
  <c r="BP295" i="3"/>
  <c r="BQ295" i="3"/>
  <c r="BP296" i="3"/>
  <c r="BQ296" i="3"/>
  <c r="BP297" i="3"/>
  <c r="BQ297" i="3"/>
  <c r="BP298" i="3"/>
  <c r="BQ298" i="3"/>
  <c r="BP299" i="3"/>
  <c r="BQ299" i="3"/>
  <c r="BP300" i="3"/>
  <c r="BQ300" i="3"/>
  <c r="BP301" i="3"/>
  <c r="BQ301" i="3"/>
  <c r="BP302" i="3"/>
  <c r="BQ302" i="3"/>
  <c r="BP303" i="3"/>
  <c r="BQ303" i="3"/>
  <c r="BP304" i="3"/>
  <c r="BQ304" i="3"/>
  <c r="BP305" i="3"/>
  <c r="BQ305" i="3"/>
  <c r="BP306" i="3"/>
  <c r="BQ306" i="3"/>
  <c r="BP307" i="3"/>
  <c r="BQ307" i="3"/>
  <c r="BP308" i="3"/>
  <c r="BQ308" i="3"/>
  <c r="BP309" i="3"/>
  <c r="BQ309" i="3"/>
  <c r="BP310" i="3"/>
  <c r="BQ310" i="3"/>
  <c r="BP311" i="3"/>
  <c r="BQ311" i="3"/>
  <c r="BP312" i="3"/>
  <c r="BQ312" i="3"/>
  <c r="BP313" i="3"/>
  <c r="BQ313" i="3"/>
  <c r="BP314" i="3"/>
  <c r="BQ314" i="3"/>
  <c r="BP315" i="3"/>
  <c r="BQ315" i="3"/>
  <c r="BP316" i="3"/>
  <c r="BQ316" i="3"/>
  <c r="BP317" i="3"/>
  <c r="BQ317" i="3"/>
  <c r="BP318" i="3"/>
  <c r="BQ318" i="3"/>
  <c r="BP319" i="3"/>
  <c r="BQ319" i="3"/>
  <c r="BP320" i="3"/>
  <c r="BQ320" i="3"/>
  <c r="BP321" i="3"/>
  <c r="BQ321" i="3"/>
  <c r="BP322" i="3"/>
  <c r="BQ322" i="3"/>
  <c r="BP323" i="3"/>
  <c r="BQ323" i="3"/>
  <c r="BP324" i="3"/>
  <c r="BQ324" i="3"/>
  <c r="BP325" i="3"/>
  <c r="BQ325" i="3"/>
  <c r="BP326" i="3"/>
  <c r="BQ326" i="3"/>
  <c r="BP327" i="3"/>
  <c r="BQ327" i="3"/>
  <c r="BP328" i="3"/>
  <c r="BQ328" i="3"/>
  <c r="BP329" i="3"/>
  <c r="BQ329" i="3"/>
  <c r="BP330" i="3"/>
  <c r="BQ330" i="3"/>
  <c r="BP331" i="3"/>
  <c r="BQ331" i="3"/>
  <c r="BP332" i="3"/>
  <c r="BQ332" i="3"/>
  <c r="BP333" i="3"/>
  <c r="BQ333" i="3"/>
  <c r="BP334" i="3"/>
  <c r="BQ334" i="3"/>
  <c r="BP335" i="3"/>
  <c r="BQ335" i="3"/>
  <c r="BP336" i="3"/>
  <c r="BQ336" i="3"/>
  <c r="BP337" i="3"/>
  <c r="BQ337" i="3"/>
  <c r="BP338" i="3"/>
  <c r="BQ338" i="3"/>
  <c r="BP339" i="3"/>
  <c r="BQ339" i="3"/>
  <c r="BP340" i="3"/>
  <c r="BQ340" i="3"/>
  <c r="BP341" i="3"/>
  <c r="BQ341" i="3"/>
  <c r="BP342" i="3"/>
  <c r="BQ342" i="3"/>
  <c r="BP343" i="3"/>
  <c r="BQ343" i="3"/>
  <c r="BP344" i="3"/>
  <c r="BQ344" i="3"/>
  <c r="BP345" i="3"/>
  <c r="BQ345" i="3"/>
  <c r="BP346" i="3"/>
  <c r="BQ346" i="3"/>
  <c r="BP347" i="3"/>
  <c r="BQ347" i="3"/>
  <c r="BP348" i="3"/>
  <c r="BQ348" i="3"/>
  <c r="BP349" i="3"/>
  <c r="BQ349" i="3"/>
  <c r="BP350" i="3"/>
  <c r="BQ350" i="3"/>
  <c r="BP351" i="3"/>
  <c r="BQ351" i="3"/>
  <c r="BP352" i="3"/>
  <c r="BQ352" i="3"/>
  <c r="BP353" i="3"/>
  <c r="BQ353" i="3"/>
  <c r="BP354" i="3"/>
  <c r="BQ354" i="3"/>
  <c r="BP355" i="3"/>
  <c r="BQ355" i="3"/>
  <c r="BP356" i="3"/>
  <c r="BQ356" i="3"/>
  <c r="BP357" i="3"/>
  <c r="BQ357" i="3"/>
  <c r="BP358" i="3"/>
  <c r="BQ358" i="3"/>
  <c r="BP359" i="3"/>
  <c r="BQ359" i="3"/>
  <c r="BP360" i="3"/>
  <c r="BQ360" i="3"/>
  <c r="BP361" i="3"/>
  <c r="BQ361" i="3"/>
  <c r="BP362" i="3"/>
  <c r="BQ362" i="3"/>
  <c r="BP363" i="3"/>
  <c r="BQ363" i="3"/>
  <c r="BP364" i="3"/>
  <c r="BQ364" i="3"/>
  <c r="BP365" i="3"/>
  <c r="BQ365" i="3"/>
  <c r="BP366" i="3"/>
  <c r="BQ366" i="3"/>
  <c r="BP367" i="3"/>
  <c r="BQ367" i="3"/>
  <c r="BP368" i="3"/>
  <c r="BQ368" i="3"/>
  <c r="BP369" i="3"/>
  <c r="BQ369" i="3"/>
  <c r="BP370" i="3"/>
  <c r="BQ370" i="3"/>
  <c r="BP371" i="3"/>
  <c r="BQ371" i="3"/>
  <c r="BP372" i="3"/>
  <c r="BQ372" i="3"/>
  <c r="BP373" i="3"/>
  <c r="BQ373" i="3"/>
  <c r="BP374" i="3"/>
  <c r="BQ374" i="3"/>
  <c r="BP375" i="3"/>
  <c r="BQ375" i="3"/>
  <c r="BP376" i="3"/>
  <c r="BQ376" i="3"/>
  <c r="BP377" i="3"/>
  <c r="BQ377" i="3"/>
  <c r="BP378" i="3"/>
  <c r="BQ378" i="3"/>
  <c r="BP379" i="3"/>
  <c r="BQ379" i="3"/>
  <c r="BP380" i="3"/>
  <c r="BQ380" i="3"/>
  <c r="BP381" i="3"/>
  <c r="BQ381" i="3"/>
  <c r="BP382" i="3"/>
  <c r="BQ382" i="3"/>
  <c r="BP383" i="3"/>
  <c r="BQ383" i="3"/>
  <c r="BP384" i="3"/>
  <c r="BQ384" i="3"/>
  <c r="BP385" i="3"/>
  <c r="BQ385" i="3"/>
  <c r="BP386" i="3"/>
  <c r="BQ386" i="3"/>
  <c r="BP387" i="3"/>
  <c r="BQ387" i="3"/>
  <c r="BP388" i="3"/>
  <c r="BQ388" i="3"/>
  <c r="BP389" i="3"/>
  <c r="BQ389" i="3"/>
  <c r="BP390" i="3"/>
  <c r="BQ390" i="3"/>
  <c r="BP391" i="3"/>
  <c r="BQ391" i="3"/>
  <c r="BP392" i="3"/>
  <c r="BQ392" i="3"/>
  <c r="BP393" i="3"/>
  <c r="BQ393" i="3"/>
  <c r="BP394" i="3"/>
  <c r="BQ394" i="3"/>
  <c r="BP395" i="3"/>
  <c r="BQ395" i="3"/>
  <c r="BP396" i="3"/>
  <c r="BQ396" i="3"/>
  <c r="BP397" i="3"/>
  <c r="BQ397" i="3"/>
  <c r="BP398" i="3"/>
  <c r="BQ398" i="3"/>
  <c r="BP399" i="3"/>
  <c r="BQ399" i="3"/>
  <c r="BP400" i="3"/>
  <c r="BQ400" i="3"/>
  <c r="BP401" i="3"/>
  <c r="BQ401" i="3"/>
  <c r="BP402" i="3"/>
  <c r="BQ402" i="3"/>
  <c r="BP403" i="3"/>
  <c r="BQ403" i="3"/>
  <c r="BP404" i="3"/>
  <c r="BQ404" i="3"/>
  <c r="BP405" i="3"/>
  <c r="BQ405" i="3"/>
  <c r="BP406" i="3"/>
  <c r="BQ406" i="3"/>
  <c r="BP407" i="3"/>
  <c r="BQ407" i="3"/>
  <c r="BP408" i="3"/>
  <c r="BQ408" i="3"/>
  <c r="BP409" i="3"/>
  <c r="BQ409" i="3"/>
  <c r="BP410" i="3"/>
  <c r="BQ410" i="3"/>
  <c r="BP411" i="3"/>
  <c r="BQ411" i="3"/>
  <c r="BP412" i="3"/>
  <c r="BQ412" i="3"/>
  <c r="BP413" i="3"/>
  <c r="BQ413" i="3"/>
  <c r="BP414" i="3"/>
  <c r="BQ414" i="3"/>
  <c r="BP415" i="3"/>
  <c r="BQ415" i="3"/>
  <c r="BP416" i="3"/>
  <c r="BQ416" i="3"/>
  <c r="BP417" i="3"/>
  <c r="BQ417" i="3"/>
  <c r="BP418" i="3"/>
  <c r="BQ418" i="3"/>
  <c r="BP419" i="3"/>
  <c r="BQ419" i="3"/>
  <c r="BP420" i="3"/>
  <c r="BQ420" i="3"/>
  <c r="BP421" i="3"/>
  <c r="BQ421" i="3"/>
  <c r="BP422" i="3"/>
  <c r="BQ422" i="3"/>
  <c r="BP423" i="3"/>
  <c r="BQ423" i="3"/>
  <c r="BP424" i="3"/>
  <c r="BQ424" i="3"/>
  <c r="BP425" i="3"/>
  <c r="BQ425" i="3"/>
  <c r="BP426" i="3"/>
  <c r="BQ426" i="3"/>
  <c r="BP427" i="3"/>
  <c r="BQ427" i="3"/>
  <c r="BP428" i="3"/>
  <c r="BQ428" i="3"/>
  <c r="BP429" i="3"/>
  <c r="BQ429" i="3"/>
  <c r="BP430" i="3"/>
  <c r="BQ430" i="3"/>
  <c r="BP431" i="3"/>
  <c r="BQ431" i="3"/>
  <c r="BP432" i="3"/>
  <c r="BQ432" i="3"/>
  <c r="BP433" i="3"/>
  <c r="BQ433" i="3"/>
  <c r="BP434" i="3"/>
  <c r="BQ434" i="3"/>
  <c r="BP435" i="3"/>
  <c r="BQ435" i="3"/>
  <c r="BP436" i="3"/>
  <c r="BQ436" i="3"/>
  <c r="BP437" i="3"/>
  <c r="BQ437" i="3"/>
  <c r="BP438" i="3"/>
  <c r="BQ438" i="3"/>
  <c r="BP439" i="3"/>
  <c r="BQ439" i="3"/>
  <c r="BP440" i="3"/>
  <c r="BQ440" i="3"/>
  <c r="BP441" i="3"/>
  <c r="BQ441" i="3"/>
  <c r="BP442" i="3"/>
  <c r="BQ442" i="3"/>
  <c r="BP443" i="3"/>
  <c r="BQ443" i="3"/>
  <c r="BP444" i="3"/>
  <c r="BQ444" i="3"/>
  <c r="BP445" i="3"/>
  <c r="BQ445" i="3"/>
  <c r="BP446" i="3"/>
  <c r="BQ446" i="3"/>
  <c r="BP447" i="3"/>
  <c r="BQ447" i="3"/>
  <c r="BP448" i="3"/>
  <c r="BQ448" i="3"/>
  <c r="BP449" i="3"/>
  <c r="BQ449" i="3"/>
  <c r="BP450" i="3"/>
  <c r="BQ450" i="3"/>
  <c r="BP451" i="3"/>
  <c r="BQ451" i="3"/>
  <c r="BP452" i="3"/>
  <c r="BQ452" i="3"/>
  <c r="BP453" i="3"/>
  <c r="BQ453" i="3"/>
  <c r="BP454" i="3"/>
  <c r="BQ454" i="3"/>
  <c r="BP455" i="3"/>
  <c r="BQ455" i="3"/>
  <c r="BP456" i="3"/>
  <c r="BQ456" i="3"/>
  <c r="BP457" i="3"/>
  <c r="BQ457" i="3"/>
  <c r="BP458" i="3"/>
  <c r="BQ458" i="3"/>
  <c r="BP459" i="3"/>
  <c r="BQ459" i="3"/>
  <c r="BP460" i="3"/>
  <c r="BQ460" i="3"/>
  <c r="BP461" i="3"/>
  <c r="BQ461" i="3"/>
  <c r="BP462" i="3"/>
  <c r="BQ462" i="3"/>
  <c r="BP463" i="3"/>
  <c r="BQ463" i="3"/>
  <c r="BP464" i="3"/>
  <c r="BQ464" i="3"/>
  <c r="BP465" i="3"/>
  <c r="BQ465" i="3"/>
  <c r="BP466" i="3"/>
  <c r="BQ466" i="3"/>
  <c r="BP467" i="3"/>
  <c r="BQ467" i="3"/>
  <c r="BP468" i="3"/>
  <c r="BQ468" i="3"/>
  <c r="BP469" i="3"/>
  <c r="BQ469" i="3"/>
  <c r="BP470" i="3"/>
  <c r="BQ470" i="3"/>
  <c r="BP471" i="3"/>
  <c r="BQ471" i="3"/>
  <c r="BP472" i="3"/>
  <c r="BQ472" i="3"/>
  <c r="BP473" i="3"/>
  <c r="BQ473" i="3"/>
  <c r="BP474" i="3"/>
  <c r="BQ474" i="3"/>
  <c r="BP475" i="3"/>
  <c r="BQ475" i="3"/>
  <c r="BP476" i="3"/>
  <c r="BQ476" i="3"/>
  <c r="BP477" i="3"/>
  <c r="BQ477" i="3"/>
  <c r="BP478" i="3"/>
  <c r="BQ478" i="3"/>
  <c r="BP479" i="3"/>
  <c r="BQ479" i="3"/>
  <c r="BP480" i="3"/>
  <c r="BQ480" i="3"/>
  <c r="BP481" i="3"/>
  <c r="BQ481" i="3"/>
  <c r="BP482" i="3"/>
  <c r="BQ482" i="3"/>
  <c r="BP483" i="3"/>
  <c r="BQ483" i="3"/>
  <c r="BP484" i="3"/>
  <c r="BQ484" i="3"/>
  <c r="BP485" i="3"/>
  <c r="BQ485" i="3"/>
  <c r="BP486" i="3"/>
  <c r="BQ486" i="3"/>
  <c r="BP487" i="3"/>
  <c r="BQ487" i="3"/>
  <c r="BP488" i="3"/>
  <c r="BQ488" i="3"/>
  <c r="BP489" i="3"/>
  <c r="BQ489" i="3"/>
  <c r="BP490" i="3"/>
  <c r="BQ490" i="3"/>
  <c r="BP491" i="3"/>
  <c r="BQ491" i="3"/>
  <c r="BP492" i="3"/>
  <c r="BQ492" i="3"/>
  <c r="BP493" i="3"/>
  <c r="BQ493" i="3"/>
  <c r="BP494" i="3"/>
  <c r="BQ494" i="3"/>
  <c r="BP495" i="3"/>
  <c r="BQ495" i="3"/>
  <c r="BP496" i="3"/>
  <c r="BQ496" i="3"/>
  <c r="BP497" i="3"/>
  <c r="BQ497" i="3"/>
  <c r="BP498" i="3"/>
  <c r="BQ498" i="3"/>
  <c r="BP499" i="3"/>
  <c r="BQ499" i="3"/>
  <c r="BP500" i="3"/>
  <c r="BQ500" i="3"/>
  <c r="BP501" i="3"/>
  <c r="BQ501" i="3"/>
  <c r="BP502" i="3"/>
  <c r="BQ502" i="3"/>
  <c r="BP503" i="3"/>
  <c r="BQ503" i="3"/>
  <c r="BP504" i="3"/>
  <c r="BQ504" i="3"/>
  <c r="BP505" i="3"/>
  <c r="BQ505" i="3"/>
  <c r="BP506" i="3"/>
  <c r="BQ506" i="3"/>
  <c r="BP507" i="3"/>
  <c r="BQ507" i="3"/>
  <c r="BP508" i="3"/>
  <c r="BQ508" i="3"/>
  <c r="BP509" i="3"/>
  <c r="BQ509" i="3"/>
  <c r="BP510" i="3"/>
  <c r="BQ510" i="3"/>
  <c r="BP511" i="3"/>
  <c r="BQ511" i="3"/>
  <c r="BP512" i="3"/>
  <c r="BQ512" i="3"/>
  <c r="BP513" i="3"/>
  <c r="BQ513" i="3"/>
  <c r="BP514" i="3"/>
  <c r="BQ514" i="3"/>
  <c r="BP515" i="3"/>
  <c r="BQ515" i="3"/>
  <c r="BP516" i="3"/>
  <c r="BQ516" i="3"/>
  <c r="BP517" i="3"/>
  <c r="BQ517" i="3"/>
  <c r="BP518" i="3"/>
  <c r="BQ518" i="3"/>
  <c r="BP519" i="3"/>
  <c r="BQ519" i="3"/>
  <c r="BP520" i="3"/>
  <c r="BQ520" i="3"/>
  <c r="BP521" i="3"/>
  <c r="BQ521" i="3"/>
  <c r="BP522" i="3"/>
  <c r="BQ522" i="3"/>
  <c r="BP523" i="3"/>
  <c r="BQ523" i="3"/>
  <c r="BP524" i="3"/>
  <c r="BQ524" i="3"/>
  <c r="BP525" i="3"/>
  <c r="BQ525" i="3"/>
  <c r="BP526" i="3"/>
  <c r="BQ526" i="3"/>
  <c r="BP527" i="3"/>
  <c r="BQ527" i="3"/>
  <c r="BP528" i="3"/>
  <c r="BQ528" i="3"/>
  <c r="BP529" i="3"/>
  <c r="BQ529" i="3"/>
  <c r="BP530" i="3"/>
  <c r="BQ530" i="3"/>
  <c r="BP531" i="3"/>
  <c r="BQ531" i="3"/>
  <c r="BP532" i="3"/>
  <c r="BQ532" i="3"/>
  <c r="BP533" i="3"/>
  <c r="BQ533" i="3"/>
  <c r="BP534" i="3"/>
  <c r="BQ534" i="3"/>
  <c r="BP535" i="3"/>
  <c r="BQ535" i="3"/>
  <c r="BP536" i="3"/>
  <c r="BQ536" i="3"/>
  <c r="BP537" i="3"/>
  <c r="BQ537" i="3"/>
  <c r="BP538" i="3"/>
  <c r="BQ538" i="3"/>
  <c r="BP539" i="3"/>
  <c r="BQ539" i="3"/>
  <c r="BP540" i="3"/>
  <c r="BQ540" i="3"/>
  <c r="BP541" i="3"/>
  <c r="BQ541" i="3"/>
  <c r="BP542" i="3"/>
  <c r="BQ542" i="3"/>
  <c r="BP543" i="3"/>
  <c r="BQ543" i="3"/>
  <c r="BP544" i="3"/>
  <c r="BQ544" i="3"/>
  <c r="BP545" i="3"/>
  <c r="BQ545" i="3"/>
  <c r="BQ546" i="3"/>
  <c r="BQ547" i="3"/>
  <c r="BQ548" i="3"/>
  <c r="BQ549" i="3"/>
  <c r="BQ550" i="3"/>
  <c r="BQ551" i="3"/>
  <c r="BQ552" i="3"/>
  <c r="BQ553" i="3"/>
  <c r="BQ554" i="3"/>
  <c r="BQ555" i="3"/>
  <c r="BQ556" i="3"/>
  <c r="BQ557" i="3"/>
  <c r="BQ558" i="3"/>
  <c r="BQ559" i="3"/>
  <c r="BQ560" i="3"/>
  <c r="BQ561" i="3"/>
  <c r="BQ562" i="3"/>
  <c r="BQ563" i="3"/>
  <c r="BQ564" i="3"/>
  <c r="BQ565" i="3"/>
  <c r="BQ566" i="3"/>
  <c r="BQ567" i="3"/>
  <c r="BQ568" i="3"/>
  <c r="BQ569" i="3"/>
  <c r="BQ570" i="3"/>
  <c r="BQ571" i="3"/>
  <c r="BQ572" i="3"/>
  <c r="BQ573" i="3"/>
  <c r="BQ574" i="3"/>
  <c r="BQ575" i="3"/>
  <c r="BQ576" i="3"/>
  <c r="BQ577" i="3"/>
  <c r="BQ578" i="3"/>
  <c r="BQ579" i="3"/>
  <c r="BQ580" i="3"/>
  <c r="BQ581" i="3"/>
  <c r="BQ582" i="3"/>
  <c r="BQ583" i="3"/>
  <c r="BQ584" i="3"/>
  <c r="BQ585" i="3"/>
  <c r="BQ586" i="3"/>
  <c r="BQ587" i="3"/>
  <c r="BQ588" i="3"/>
  <c r="BQ589" i="3"/>
  <c r="BQ590" i="3"/>
  <c r="BQ591" i="3"/>
  <c r="BQ592" i="3"/>
  <c r="BQ593" i="3"/>
  <c r="BQ594" i="3"/>
  <c r="BQ595" i="3"/>
  <c r="BQ596" i="3"/>
  <c r="BQ597" i="3"/>
  <c r="BQ598" i="3"/>
  <c r="BQ599" i="3"/>
  <c r="BQ600" i="3"/>
  <c r="BQ601" i="3"/>
  <c r="BQ602" i="3"/>
  <c r="BQ603" i="3"/>
  <c r="BQ604" i="3"/>
  <c r="BQ605" i="3"/>
  <c r="BQ606" i="3"/>
  <c r="BQ607" i="3"/>
  <c r="BQ608" i="3"/>
  <c r="BQ609" i="3"/>
  <c r="BQ610" i="3"/>
  <c r="BQ611" i="3"/>
  <c r="BQ612" i="3"/>
  <c r="BQ613" i="3"/>
  <c r="BQ614" i="3"/>
  <c r="BQ615" i="3"/>
  <c r="BQ616" i="3"/>
  <c r="BQ617" i="3"/>
  <c r="BQ618" i="3"/>
  <c r="BQ619" i="3"/>
  <c r="BQ620" i="3"/>
  <c r="BQ621" i="3"/>
  <c r="BQ622" i="3"/>
  <c r="BQ623" i="3"/>
  <c r="BQ624" i="3"/>
  <c r="BQ625" i="3"/>
  <c r="BQ626" i="3"/>
  <c r="BQ627" i="3"/>
  <c r="BQ628" i="3"/>
  <c r="BQ629" i="3"/>
  <c r="BQ630" i="3"/>
  <c r="BQ631" i="3"/>
  <c r="BQ632" i="3"/>
  <c r="BQ633" i="3"/>
  <c r="BQ634" i="3"/>
  <c r="BQ635" i="3"/>
  <c r="BQ636" i="3"/>
  <c r="BQ637" i="3"/>
  <c r="BQ638" i="3"/>
  <c r="BQ639" i="3"/>
  <c r="BQ640" i="3"/>
  <c r="BQ641" i="3"/>
  <c r="BQ642" i="3"/>
  <c r="BQ643" i="3"/>
  <c r="BQ644" i="3"/>
  <c r="BQ645" i="3"/>
  <c r="BQ646" i="3"/>
  <c r="BQ647" i="3"/>
  <c r="BQ648" i="3"/>
  <c r="BQ649" i="3"/>
  <c r="BQ650" i="3"/>
  <c r="BQ651" i="3"/>
  <c r="BQ652" i="3"/>
  <c r="BQ653" i="3"/>
  <c r="BQ654" i="3"/>
  <c r="BQ655" i="3"/>
  <c r="BQ656" i="3"/>
  <c r="BQ657" i="3"/>
  <c r="BQ658" i="3"/>
  <c r="BQ659" i="3"/>
  <c r="BQ660" i="3"/>
  <c r="BQ661" i="3"/>
  <c r="BQ662" i="3"/>
  <c r="BQ663" i="3"/>
  <c r="BQ664" i="3"/>
  <c r="BQ665" i="3"/>
  <c r="BQ666" i="3"/>
  <c r="BQ667" i="3"/>
  <c r="BQ668" i="3"/>
  <c r="BQ669" i="3"/>
  <c r="BQ670" i="3"/>
  <c r="BQ671" i="3"/>
  <c r="BQ672" i="3"/>
  <c r="BQ673" i="3"/>
  <c r="BQ674" i="3"/>
  <c r="BQ675" i="3"/>
  <c r="BQ676" i="3"/>
  <c r="BQ677" i="3"/>
  <c r="BQ678" i="3"/>
  <c r="BQ679" i="3"/>
  <c r="BQ680" i="3"/>
  <c r="BQ681" i="3"/>
  <c r="BQ682" i="3"/>
  <c r="BQ683" i="3"/>
  <c r="BQ684" i="3"/>
  <c r="BQ685" i="3"/>
  <c r="BQ686" i="3"/>
  <c r="BQ687" i="3"/>
  <c r="BQ688" i="3"/>
  <c r="BQ689" i="3"/>
  <c r="BQ690" i="3"/>
  <c r="BQ691" i="3"/>
  <c r="BQ692" i="3"/>
  <c r="BQ693" i="3"/>
  <c r="BQ694" i="3"/>
  <c r="BQ695" i="3"/>
  <c r="BQ696" i="3"/>
  <c r="BQ697" i="3"/>
  <c r="BQ698" i="3"/>
  <c r="BQ699" i="3"/>
  <c r="BQ700" i="3"/>
  <c r="BQ701" i="3"/>
  <c r="BQ702" i="3"/>
  <c r="BQ703" i="3"/>
  <c r="BQ704" i="3"/>
  <c r="BQ705" i="3"/>
  <c r="BQ706" i="3"/>
  <c r="BQ707" i="3"/>
  <c r="BQ708" i="3"/>
  <c r="BQ709" i="3"/>
  <c r="BQ710" i="3"/>
  <c r="BQ711" i="3"/>
  <c r="BQ712" i="3"/>
  <c r="BQ713" i="3"/>
  <c r="BQ714" i="3"/>
  <c r="BQ715" i="3"/>
  <c r="BQ716" i="3"/>
  <c r="BQ717" i="3"/>
  <c r="BQ718" i="3"/>
  <c r="BQ719" i="3"/>
  <c r="BQ720" i="3"/>
  <c r="BQ721" i="3"/>
  <c r="BQ722" i="3"/>
  <c r="BQ723" i="3"/>
  <c r="BQ724" i="3"/>
  <c r="BQ725" i="3"/>
  <c r="BQ726" i="3"/>
  <c r="BQ727" i="3"/>
  <c r="BQ728" i="3"/>
  <c r="BQ729" i="3"/>
  <c r="BQ730" i="3"/>
  <c r="BQ731" i="3"/>
  <c r="BQ732" i="3"/>
  <c r="BQ733" i="3"/>
  <c r="BQ734" i="3"/>
  <c r="BQ735" i="3"/>
  <c r="BQ736" i="3"/>
  <c r="BQ737" i="3"/>
  <c r="BQ738" i="3"/>
  <c r="BQ739" i="3"/>
  <c r="BQ740" i="3"/>
  <c r="BQ741" i="3"/>
  <c r="BQ742" i="3"/>
  <c r="BQ743" i="3"/>
  <c r="BQ744" i="3"/>
  <c r="BQ745" i="3"/>
  <c r="BQ746" i="3"/>
  <c r="BQ747" i="3"/>
  <c r="BQ748" i="3"/>
  <c r="BQ749" i="3"/>
  <c r="BQ750" i="3"/>
  <c r="BQ751" i="3"/>
  <c r="BQ752" i="3"/>
  <c r="BQ753" i="3"/>
  <c r="BQ754" i="3"/>
  <c r="BQ755" i="3"/>
  <c r="BQ756" i="3"/>
  <c r="BQ757" i="3"/>
  <c r="BQ758" i="3"/>
  <c r="BQ759" i="3"/>
  <c r="BQ760" i="3"/>
  <c r="BK11" i="3"/>
  <c r="BK10" i="3"/>
  <c r="BL11" i="3"/>
  <c r="BK12" i="3"/>
  <c r="BL12" i="3"/>
  <c r="BK13" i="3"/>
  <c r="BL13" i="3"/>
  <c r="BK14" i="3"/>
  <c r="BL14" i="3"/>
  <c r="BK15" i="3"/>
  <c r="BL15" i="3"/>
  <c r="BK16" i="3"/>
  <c r="BL16" i="3"/>
  <c r="BK17" i="3"/>
  <c r="BL17" i="3"/>
  <c r="BK18" i="3"/>
  <c r="BL18" i="3"/>
  <c r="BK19" i="3"/>
  <c r="BL19" i="3"/>
  <c r="BK20" i="3"/>
  <c r="BL20" i="3"/>
  <c r="BK21" i="3"/>
  <c r="BL21" i="3"/>
  <c r="BK22" i="3"/>
  <c r="BL22" i="3"/>
  <c r="BK23" i="3"/>
  <c r="BL23" i="3"/>
  <c r="BK24" i="3"/>
  <c r="BL24" i="3"/>
  <c r="BK25" i="3"/>
  <c r="BL25" i="3"/>
  <c r="BK26" i="3"/>
  <c r="BL26" i="3"/>
  <c r="BK27" i="3"/>
  <c r="BL27" i="3"/>
  <c r="BK28" i="3"/>
  <c r="BL28" i="3"/>
  <c r="BK29" i="3"/>
  <c r="BL29" i="3"/>
  <c r="BK30" i="3"/>
  <c r="BL30" i="3"/>
  <c r="BK31" i="3"/>
  <c r="BL31" i="3"/>
  <c r="BK32" i="3"/>
  <c r="BL32" i="3"/>
  <c r="BK33" i="3"/>
  <c r="BL33" i="3"/>
  <c r="BK34" i="3"/>
  <c r="BL34" i="3"/>
  <c r="BK35" i="3"/>
  <c r="BL35" i="3"/>
  <c r="BK36" i="3"/>
  <c r="BL36" i="3"/>
  <c r="BK37" i="3"/>
  <c r="BL37" i="3"/>
  <c r="BK38" i="3"/>
  <c r="BL38" i="3"/>
  <c r="BK39" i="3"/>
  <c r="BL39" i="3"/>
  <c r="BK40" i="3"/>
  <c r="BL40" i="3"/>
  <c r="BK41" i="3"/>
  <c r="BL41" i="3"/>
  <c r="BK42" i="3"/>
  <c r="BL42" i="3"/>
  <c r="BK43" i="3"/>
  <c r="BL43" i="3"/>
  <c r="BK44" i="3"/>
  <c r="BL44" i="3"/>
  <c r="BK45" i="3"/>
  <c r="BL45" i="3"/>
  <c r="BK46" i="3"/>
  <c r="BL46" i="3"/>
  <c r="BK47" i="3"/>
  <c r="BL47" i="3"/>
  <c r="BK48" i="3"/>
  <c r="BL48" i="3"/>
  <c r="BK49" i="3"/>
  <c r="BL49" i="3"/>
  <c r="BK50" i="3"/>
  <c r="BL50" i="3"/>
  <c r="BK51" i="3"/>
  <c r="BL51" i="3"/>
  <c r="BK52" i="3"/>
  <c r="BL52" i="3"/>
  <c r="BK53" i="3"/>
  <c r="BL53" i="3"/>
  <c r="BK54" i="3"/>
  <c r="BL54" i="3"/>
  <c r="BK55" i="3"/>
  <c r="BL55" i="3"/>
  <c r="BK56" i="3"/>
  <c r="BL56" i="3"/>
  <c r="BK57" i="3"/>
  <c r="BL57" i="3"/>
  <c r="BK58" i="3"/>
  <c r="BL58" i="3"/>
  <c r="BK59" i="3"/>
  <c r="BL59" i="3"/>
  <c r="BK60" i="3"/>
  <c r="BL60" i="3"/>
  <c r="BK61" i="3"/>
  <c r="BL61" i="3"/>
  <c r="BK62" i="3"/>
  <c r="BL62" i="3"/>
  <c r="BK63" i="3"/>
  <c r="BL63" i="3"/>
  <c r="BK64" i="3"/>
  <c r="BL64" i="3"/>
  <c r="BK65" i="3"/>
  <c r="BL65" i="3"/>
  <c r="BK66" i="3"/>
  <c r="BL66" i="3"/>
  <c r="BK67" i="3"/>
  <c r="BL67" i="3"/>
  <c r="BK68" i="3"/>
  <c r="BL68" i="3"/>
  <c r="BK69" i="3"/>
  <c r="BL69" i="3"/>
  <c r="BK70" i="3"/>
  <c r="BL70" i="3"/>
  <c r="BK71" i="3"/>
  <c r="BL71" i="3"/>
  <c r="BK72" i="3"/>
  <c r="BL72" i="3"/>
  <c r="BK73" i="3"/>
  <c r="BL73" i="3"/>
  <c r="BK74" i="3"/>
  <c r="BL74" i="3"/>
  <c r="BK75" i="3"/>
  <c r="BL75" i="3"/>
  <c r="BK76" i="3"/>
  <c r="BL76" i="3"/>
  <c r="BK77" i="3"/>
  <c r="BL77" i="3"/>
  <c r="BK78" i="3"/>
  <c r="BL78" i="3"/>
  <c r="BK79" i="3"/>
  <c r="BL79" i="3"/>
  <c r="BK80" i="3"/>
  <c r="BL80" i="3"/>
  <c r="BK81" i="3"/>
  <c r="BL81" i="3"/>
  <c r="BK82" i="3"/>
  <c r="BL82" i="3"/>
  <c r="BK83" i="3"/>
  <c r="BL83" i="3"/>
  <c r="BK84" i="3"/>
  <c r="BL84" i="3"/>
  <c r="BK85" i="3"/>
  <c r="BL85" i="3"/>
  <c r="BK86" i="3"/>
  <c r="BL86" i="3"/>
  <c r="BK87" i="3"/>
  <c r="BL87" i="3"/>
  <c r="BK88" i="3"/>
  <c r="BL88" i="3"/>
  <c r="BK89" i="3"/>
  <c r="BL89" i="3"/>
  <c r="BK90" i="3"/>
  <c r="BL90" i="3"/>
  <c r="BK91" i="3"/>
  <c r="BL91" i="3"/>
  <c r="BK92" i="3"/>
  <c r="BL92" i="3"/>
  <c r="BK93" i="3"/>
  <c r="BL93" i="3"/>
  <c r="BK94" i="3"/>
  <c r="BL94" i="3"/>
  <c r="BK95" i="3"/>
  <c r="BL95" i="3"/>
  <c r="BK96" i="3"/>
  <c r="BL96" i="3"/>
  <c r="BK97" i="3"/>
  <c r="BL97" i="3"/>
  <c r="BK98" i="3"/>
  <c r="BL98" i="3"/>
  <c r="BK99" i="3"/>
  <c r="BL99" i="3"/>
  <c r="BK100" i="3"/>
  <c r="BL100" i="3"/>
  <c r="BK101" i="3"/>
  <c r="BL101" i="3"/>
  <c r="BK102" i="3"/>
  <c r="BL102" i="3"/>
  <c r="BK103" i="3"/>
  <c r="BL103" i="3"/>
  <c r="BK104" i="3"/>
  <c r="BL104" i="3"/>
  <c r="BK105" i="3"/>
  <c r="BL105" i="3"/>
  <c r="BK106" i="3"/>
  <c r="BL106" i="3"/>
  <c r="BK107" i="3"/>
  <c r="BL107" i="3"/>
  <c r="BK108" i="3"/>
  <c r="BL108" i="3"/>
  <c r="BK109" i="3"/>
  <c r="BL109" i="3"/>
  <c r="BK110" i="3"/>
  <c r="BL110" i="3"/>
  <c r="BK111" i="3"/>
  <c r="BL111" i="3"/>
  <c r="BK112" i="3"/>
  <c r="BL112" i="3"/>
  <c r="BK113" i="3"/>
  <c r="BL113" i="3"/>
  <c r="BK114" i="3"/>
  <c r="BL114" i="3"/>
  <c r="BK115" i="3"/>
  <c r="BL115" i="3"/>
  <c r="BK116" i="3"/>
  <c r="BL116" i="3"/>
  <c r="BK117" i="3"/>
  <c r="BL117" i="3"/>
  <c r="BK118" i="3"/>
  <c r="BL118" i="3"/>
  <c r="BK119" i="3"/>
  <c r="BL119" i="3"/>
  <c r="BK120" i="3"/>
  <c r="BL120" i="3"/>
  <c r="BK121" i="3"/>
  <c r="BL121" i="3"/>
  <c r="BK122" i="3"/>
  <c r="BL122" i="3"/>
  <c r="BK123" i="3"/>
  <c r="BL123" i="3"/>
  <c r="BK124" i="3"/>
  <c r="BL124" i="3"/>
  <c r="BK125" i="3"/>
  <c r="BL125" i="3"/>
  <c r="BK126" i="3"/>
  <c r="BL126" i="3"/>
  <c r="BK127" i="3"/>
  <c r="BL127" i="3"/>
  <c r="BK128" i="3"/>
  <c r="BL128" i="3"/>
  <c r="BK129" i="3"/>
  <c r="BL129" i="3"/>
  <c r="BK130" i="3"/>
  <c r="BL130" i="3"/>
  <c r="BK131" i="3"/>
  <c r="BL131" i="3"/>
  <c r="BK132" i="3"/>
  <c r="BL132" i="3"/>
  <c r="BK133" i="3"/>
  <c r="BL133" i="3"/>
  <c r="BK134" i="3"/>
  <c r="BL134" i="3"/>
  <c r="BK135" i="3"/>
  <c r="BL135" i="3"/>
  <c r="BK136" i="3"/>
  <c r="BL136" i="3"/>
  <c r="BK137" i="3"/>
  <c r="BL137" i="3"/>
  <c r="BK138" i="3"/>
  <c r="BL138" i="3"/>
  <c r="BK139" i="3"/>
  <c r="BL139" i="3"/>
  <c r="BK140" i="3"/>
  <c r="BL140" i="3"/>
  <c r="BK141" i="3"/>
  <c r="BL141" i="3"/>
  <c r="BK142" i="3"/>
  <c r="BL142" i="3"/>
  <c r="BK143" i="3"/>
  <c r="BL143" i="3"/>
  <c r="BK144" i="3"/>
  <c r="BL144" i="3"/>
  <c r="BK145" i="3"/>
  <c r="BL145" i="3"/>
  <c r="BK146" i="3"/>
  <c r="BL146" i="3"/>
  <c r="BK147" i="3"/>
  <c r="BL147" i="3"/>
  <c r="BK148" i="3"/>
  <c r="BL148" i="3"/>
  <c r="BK149" i="3"/>
  <c r="BL149" i="3"/>
  <c r="BK150" i="3"/>
  <c r="BL150" i="3"/>
  <c r="BK151" i="3"/>
  <c r="BL151" i="3"/>
  <c r="BK152" i="3"/>
  <c r="BL152" i="3"/>
  <c r="BK153" i="3"/>
  <c r="BL153" i="3"/>
  <c r="BK154" i="3"/>
  <c r="BL154" i="3"/>
  <c r="BK155" i="3"/>
  <c r="BL155" i="3"/>
  <c r="BK156" i="3"/>
  <c r="BL156" i="3"/>
  <c r="BK157" i="3"/>
  <c r="BL157" i="3"/>
  <c r="BK158" i="3"/>
  <c r="BL158" i="3"/>
  <c r="BK159" i="3"/>
  <c r="BL159" i="3"/>
  <c r="BK160" i="3"/>
  <c r="BL160" i="3"/>
  <c r="BK161" i="3"/>
  <c r="BL161" i="3"/>
  <c r="BK162" i="3"/>
  <c r="BL162" i="3"/>
  <c r="BK163" i="3"/>
  <c r="BL163" i="3"/>
  <c r="BK164" i="3"/>
  <c r="BL164" i="3"/>
  <c r="BK165" i="3"/>
  <c r="BL165" i="3"/>
  <c r="BK166" i="3"/>
  <c r="BL166" i="3"/>
  <c r="BK167" i="3"/>
  <c r="BL167" i="3"/>
  <c r="BK168" i="3"/>
  <c r="BL168" i="3"/>
  <c r="BK169" i="3"/>
  <c r="BL169" i="3"/>
  <c r="BK170" i="3"/>
  <c r="BL170" i="3"/>
  <c r="BK171" i="3"/>
  <c r="BL171" i="3"/>
  <c r="BK172" i="3"/>
  <c r="BL172" i="3"/>
  <c r="BK173" i="3"/>
  <c r="BL173" i="3"/>
  <c r="BK174" i="3"/>
  <c r="BL174" i="3"/>
  <c r="BK175" i="3"/>
  <c r="BL175" i="3"/>
  <c r="BK176" i="3"/>
  <c r="BL176" i="3"/>
  <c r="BK177" i="3"/>
  <c r="BL177" i="3"/>
  <c r="BK178" i="3"/>
  <c r="BL178" i="3"/>
  <c r="BK179" i="3"/>
  <c r="BL179" i="3"/>
  <c r="BK180" i="3"/>
  <c r="BL180" i="3"/>
  <c r="BK181" i="3"/>
  <c r="BL181" i="3"/>
  <c r="BK182" i="3"/>
  <c r="BL182" i="3"/>
  <c r="BK183" i="3"/>
  <c r="BL183" i="3"/>
  <c r="BK184" i="3"/>
  <c r="BL184" i="3"/>
  <c r="BK185" i="3"/>
  <c r="BL185" i="3"/>
  <c r="BK186" i="3"/>
  <c r="BL186" i="3"/>
  <c r="BK187" i="3"/>
  <c r="BL187" i="3"/>
  <c r="BK188" i="3"/>
  <c r="BL188" i="3"/>
  <c r="BK189" i="3"/>
  <c r="BL189" i="3"/>
  <c r="BK190" i="3"/>
  <c r="BL190" i="3"/>
  <c r="BK191" i="3"/>
  <c r="BL191" i="3"/>
  <c r="BK192" i="3"/>
  <c r="BL192" i="3"/>
  <c r="BK193" i="3"/>
  <c r="BL193" i="3"/>
  <c r="BK194" i="3"/>
  <c r="BL194" i="3"/>
  <c r="BK195" i="3"/>
  <c r="BL195" i="3"/>
  <c r="BK196" i="3"/>
  <c r="BL196" i="3"/>
  <c r="BK197" i="3"/>
  <c r="BL197" i="3"/>
  <c r="BK198" i="3"/>
  <c r="BL198" i="3"/>
  <c r="BK199" i="3"/>
  <c r="BL199" i="3"/>
  <c r="BK200" i="3"/>
  <c r="BL200" i="3"/>
  <c r="BK201" i="3"/>
  <c r="BL201" i="3"/>
  <c r="BK202" i="3"/>
  <c r="BL202" i="3"/>
  <c r="BK203" i="3"/>
  <c r="BL203" i="3"/>
  <c r="BK204" i="3"/>
  <c r="BL204" i="3"/>
  <c r="BK205" i="3"/>
  <c r="BL205" i="3"/>
  <c r="BK206" i="3"/>
  <c r="BL206" i="3"/>
  <c r="BK207" i="3"/>
  <c r="BL207" i="3"/>
  <c r="BK208" i="3"/>
  <c r="BL208" i="3"/>
  <c r="BK209" i="3"/>
  <c r="BL209" i="3"/>
  <c r="BK210" i="3"/>
  <c r="BL210" i="3"/>
  <c r="BK211" i="3"/>
  <c r="BL211" i="3"/>
  <c r="BK212" i="3"/>
  <c r="BL212" i="3"/>
  <c r="BK213" i="3"/>
  <c r="BL213" i="3"/>
  <c r="BK214" i="3"/>
  <c r="BL214" i="3"/>
  <c r="BK215" i="3"/>
  <c r="BL215" i="3"/>
  <c r="BK216" i="3"/>
  <c r="BL216" i="3"/>
  <c r="BK217" i="3"/>
  <c r="BL217" i="3"/>
  <c r="BK218" i="3"/>
  <c r="BL218" i="3"/>
  <c r="BK219" i="3"/>
  <c r="BL219" i="3"/>
  <c r="BK220" i="3"/>
  <c r="BL220" i="3"/>
  <c r="BK221" i="3"/>
  <c r="BL221" i="3"/>
  <c r="BK222" i="3"/>
  <c r="BL222" i="3"/>
  <c r="BK223" i="3"/>
  <c r="BL223" i="3"/>
  <c r="BK224" i="3"/>
  <c r="BL224" i="3"/>
  <c r="BK225" i="3"/>
  <c r="BL225" i="3"/>
  <c r="BK226" i="3"/>
  <c r="BL226" i="3"/>
  <c r="BK227" i="3"/>
  <c r="BL227" i="3"/>
  <c r="BK228" i="3"/>
  <c r="BL228" i="3"/>
  <c r="BK229" i="3"/>
  <c r="BL229" i="3"/>
  <c r="BK230" i="3"/>
  <c r="BL230" i="3"/>
  <c r="BK231" i="3"/>
  <c r="BL231" i="3"/>
  <c r="BK232" i="3"/>
  <c r="BL232" i="3"/>
  <c r="BK233" i="3"/>
  <c r="BL233" i="3"/>
  <c r="BK234" i="3"/>
  <c r="BL234" i="3"/>
  <c r="BK235" i="3"/>
  <c r="BL235" i="3"/>
  <c r="BK236" i="3"/>
  <c r="BL236" i="3"/>
  <c r="BK237" i="3"/>
  <c r="BL237" i="3"/>
  <c r="BK238" i="3"/>
  <c r="BL238" i="3"/>
  <c r="BK239" i="3"/>
  <c r="BL239" i="3"/>
  <c r="BK240" i="3"/>
  <c r="BL240" i="3"/>
  <c r="BK241" i="3"/>
  <c r="BL241" i="3"/>
  <c r="BK242" i="3"/>
  <c r="BL242" i="3"/>
  <c r="BK243" i="3"/>
  <c r="BL243" i="3"/>
  <c r="BK244" i="3"/>
  <c r="BL244" i="3"/>
  <c r="BK245" i="3"/>
  <c r="BL245" i="3"/>
  <c r="BK246" i="3"/>
  <c r="BL246" i="3"/>
  <c r="BK247" i="3"/>
  <c r="BL247" i="3"/>
  <c r="BK248" i="3"/>
  <c r="BL248" i="3"/>
  <c r="BK249" i="3"/>
  <c r="BL249" i="3"/>
  <c r="BK250" i="3"/>
  <c r="BL250" i="3"/>
  <c r="BK251" i="3"/>
  <c r="BL251" i="3"/>
  <c r="BK252" i="3"/>
  <c r="BL252" i="3"/>
  <c r="BK253" i="3"/>
  <c r="BL253" i="3"/>
  <c r="BK254" i="3"/>
  <c r="BL254" i="3"/>
  <c r="BK255" i="3"/>
  <c r="BL255" i="3"/>
  <c r="BK256" i="3"/>
  <c r="BL256" i="3"/>
  <c r="BK257" i="3"/>
  <c r="BL257" i="3"/>
  <c r="BK258" i="3"/>
  <c r="BL258" i="3"/>
  <c r="BK259" i="3"/>
  <c r="BL259" i="3"/>
  <c r="BK260" i="3"/>
  <c r="BL260" i="3"/>
  <c r="BK261" i="3"/>
  <c r="BL261" i="3"/>
  <c r="BK262" i="3"/>
  <c r="BL262" i="3"/>
  <c r="BK263" i="3"/>
  <c r="BL263" i="3"/>
  <c r="BK264" i="3"/>
  <c r="BL264" i="3"/>
  <c r="BK265" i="3"/>
  <c r="BL265" i="3"/>
  <c r="BK266" i="3"/>
  <c r="BL266" i="3"/>
  <c r="BK267" i="3"/>
  <c r="BL267" i="3"/>
  <c r="BK268" i="3"/>
  <c r="BL268" i="3"/>
  <c r="BK269" i="3"/>
  <c r="BL269" i="3"/>
  <c r="BK270" i="3"/>
  <c r="BL270" i="3"/>
  <c r="BK271" i="3"/>
  <c r="BL271" i="3"/>
  <c r="BK272" i="3"/>
  <c r="BL272" i="3"/>
  <c r="BK273" i="3"/>
  <c r="BL273" i="3"/>
  <c r="BK274" i="3"/>
  <c r="BL274" i="3"/>
  <c r="BK275" i="3"/>
  <c r="BL275" i="3"/>
  <c r="BK276" i="3"/>
  <c r="BL276" i="3"/>
  <c r="BK277" i="3"/>
  <c r="BL277" i="3"/>
  <c r="BK278" i="3"/>
  <c r="BL278" i="3"/>
  <c r="BK279" i="3"/>
  <c r="BL279" i="3"/>
  <c r="BK280" i="3"/>
  <c r="BL280" i="3"/>
  <c r="BK281" i="3"/>
  <c r="BL281" i="3"/>
  <c r="BK282" i="3"/>
  <c r="BL282" i="3"/>
  <c r="BK283" i="3"/>
  <c r="BL283" i="3"/>
  <c r="BK284" i="3"/>
  <c r="BL284" i="3"/>
  <c r="BK285" i="3"/>
  <c r="BL285" i="3"/>
  <c r="BK286" i="3"/>
  <c r="BL286" i="3"/>
  <c r="BK287" i="3"/>
  <c r="BL287" i="3"/>
  <c r="BK288" i="3"/>
  <c r="BL288" i="3"/>
  <c r="BK289" i="3"/>
  <c r="BL289" i="3"/>
  <c r="BK290" i="3"/>
  <c r="BL290" i="3"/>
  <c r="BK291" i="3"/>
  <c r="BL291" i="3"/>
  <c r="BK292" i="3"/>
  <c r="BL292" i="3"/>
  <c r="BK293" i="3"/>
  <c r="BL293" i="3"/>
  <c r="BK294" i="3"/>
  <c r="BL294" i="3"/>
  <c r="BK295" i="3"/>
  <c r="BL295" i="3"/>
  <c r="BK296" i="3"/>
  <c r="BL296" i="3"/>
  <c r="BK297" i="3"/>
  <c r="BL297" i="3"/>
  <c r="BK298" i="3"/>
  <c r="BL298" i="3"/>
  <c r="BK299" i="3"/>
  <c r="BL299" i="3"/>
  <c r="BK300" i="3"/>
  <c r="BL300" i="3"/>
  <c r="BK301" i="3"/>
  <c r="BL301" i="3"/>
  <c r="BK302" i="3"/>
  <c r="BL302" i="3"/>
  <c r="BK303" i="3"/>
  <c r="BL303" i="3"/>
  <c r="BK304" i="3"/>
  <c r="BL304" i="3"/>
  <c r="BK305" i="3"/>
  <c r="BL305" i="3"/>
  <c r="BK306" i="3"/>
  <c r="BL306" i="3"/>
  <c r="BK307" i="3"/>
  <c r="BL307" i="3"/>
  <c r="BK308" i="3"/>
  <c r="BL308" i="3"/>
  <c r="BK309" i="3"/>
  <c r="BL309" i="3"/>
  <c r="BK310" i="3"/>
  <c r="BL310" i="3"/>
  <c r="BK311" i="3"/>
  <c r="BL311" i="3"/>
  <c r="BK312" i="3"/>
  <c r="BL312" i="3"/>
  <c r="BK313" i="3"/>
  <c r="BL313" i="3"/>
  <c r="BK314" i="3"/>
  <c r="BL314" i="3"/>
  <c r="BK315" i="3"/>
  <c r="BL315" i="3"/>
  <c r="BK316" i="3"/>
  <c r="BL316" i="3"/>
  <c r="BK317" i="3"/>
  <c r="BL317" i="3"/>
  <c r="BK318" i="3"/>
  <c r="BL318" i="3"/>
  <c r="BK319" i="3"/>
  <c r="BL319" i="3"/>
  <c r="BK320" i="3"/>
  <c r="BL320" i="3"/>
  <c r="BK321" i="3"/>
  <c r="BL321" i="3"/>
  <c r="BK322" i="3"/>
  <c r="BL322" i="3"/>
  <c r="BK323" i="3"/>
  <c r="BL323" i="3"/>
  <c r="BK324" i="3"/>
  <c r="BL324" i="3"/>
  <c r="BK325" i="3"/>
  <c r="BL325" i="3"/>
  <c r="BK326" i="3"/>
  <c r="BL326" i="3"/>
  <c r="BK327" i="3"/>
  <c r="BL327" i="3"/>
  <c r="BK328" i="3"/>
  <c r="BL328" i="3"/>
  <c r="BK329" i="3"/>
  <c r="BL329" i="3"/>
  <c r="BK330" i="3"/>
  <c r="BL330" i="3"/>
  <c r="BK331" i="3"/>
  <c r="BL331" i="3"/>
  <c r="BK332" i="3"/>
  <c r="BL332" i="3"/>
  <c r="BK333" i="3"/>
  <c r="BL333" i="3"/>
  <c r="BK334" i="3"/>
  <c r="BL334" i="3"/>
  <c r="BK335" i="3"/>
  <c r="BL335" i="3"/>
  <c r="BK336" i="3"/>
  <c r="BL336" i="3"/>
  <c r="BK337" i="3"/>
  <c r="BL337" i="3"/>
  <c r="BK338" i="3"/>
  <c r="BL338" i="3"/>
  <c r="BK339" i="3"/>
  <c r="BL339" i="3"/>
  <c r="BK340" i="3"/>
  <c r="BL340" i="3"/>
  <c r="BK341" i="3"/>
  <c r="BL341" i="3"/>
  <c r="BK342" i="3"/>
  <c r="BL342" i="3"/>
  <c r="BK343" i="3"/>
  <c r="BL343" i="3"/>
  <c r="BK344" i="3"/>
  <c r="BL344" i="3"/>
  <c r="BK345" i="3"/>
  <c r="BL345" i="3"/>
  <c r="BK346" i="3"/>
  <c r="BL346" i="3"/>
  <c r="BK347" i="3"/>
  <c r="BL347" i="3"/>
  <c r="BK348" i="3"/>
  <c r="BL348" i="3"/>
  <c r="BK349" i="3"/>
  <c r="BL349" i="3"/>
  <c r="BK350" i="3"/>
  <c r="BL350" i="3"/>
  <c r="BK351" i="3"/>
  <c r="BL351" i="3"/>
  <c r="BK352" i="3"/>
  <c r="BL352" i="3"/>
  <c r="BK353" i="3"/>
  <c r="BL353" i="3"/>
  <c r="BK354" i="3"/>
  <c r="BL354" i="3"/>
  <c r="BK355" i="3"/>
  <c r="BL355" i="3"/>
  <c r="BK356" i="3"/>
  <c r="BL356" i="3"/>
  <c r="BK357" i="3"/>
  <c r="BL357" i="3"/>
  <c r="BK358" i="3"/>
  <c r="BL358" i="3"/>
  <c r="BK359" i="3"/>
  <c r="BL359" i="3"/>
  <c r="BK360" i="3"/>
  <c r="BL360" i="3"/>
  <c r="BK361" i="3"/>
  <c r="BL361" i="3"/>
  <c r="BK362" i="3"/>
  <c r="BL362" i="3"/>
  <c r="BK363" i="3"/>
  <c r="BL363" i="3"/>
  <c r="BK364" i="3"/>
  <c r="BL364" i="3"/>
  <c r="BK365" i="3"/>
  <c r="BL365" i="3"/>
  <c r="BK366" i="3"/>
  <c r="BL366" i="3"/>
  <c r="BK367" i="3"/>
  <c r="BL367" i="3"/>
  <c r="BK368" i="3"/>
  <c r="BL368" i="3"/>
  <c r="BK369" i="3"/>
  <c r="BL369" i="3"/>
  <c r="BK370" i="3"/>
  <c r="BL370" i="3"/>
  <c r="BK371" i="3"/>
  <c r="BL371" i="3"/>
  <c r="BK372" i="3"/>
  <c r="BL372" i="3"/>
  <c r="BK373" i="3"/>
  <c r="BL373" i="3"/>
  <c r="BK374" i="3"/>
  <c r="BL374" i="3"/>
  <c r="BK375" i="3"/>
  <c r="BL375" i="3"/>
  <c r="BK376" i="3"/>
  <c r="BL376" i="3"/>
  <c r="BK377" i="3"/>
  <c r="BL377" i="3"/>
  <c r="BK378" i="3"/>
  <c r="BL378" i="3"/>
  <c r="BK379" i="3"/>
  <c r="BL379" i="3"/>
  <c r="BK380" i="3"/>
  <c r="BL380" i="3"/>
  <c r="BK381" i="3"/>
  <c r="BL381" i="3"/>
  <c r="BK382" i="3"/>
  <c r="BL382" i="3"/>
  <c r="BK383" i="3"/>
  <c r="BL383" i="3"/>
  <c r="BK384" i="3"/>
  <c r="BL384" i="3"/>
  <c r="BK385" i="3"/>
  <c r="BL385" i="3"/>
  <c r="BK386" i="3"/>
  <c r="BL386" i="3"/>
  <c r="BK387" i="3"/>
  <c r="BL387" i="3"/>
  <c r="BK388" i="3"/>
  <c r="BL388" i="3"/>
  <c r="BK389" i="3"/>
  <c r="BL389" i="3"/>
  <c r="BK390" i="3"/>
  <c r="BL390" i="3"/>
  <c r="BK391" i="3"/>
  <c r="BL391" i="3"/>
  <c r="BK392" i="3"/>
  <c r="BL392" i="3"/>
  <c r="BK393" i="3"/>
  <c r="BL393" i="3"/>
  <c r="BK394" i="3"/>
  <c r="BL394" i="3"/>
  <c r="BK395" i="3"/>
  <c r="BL395" i="3"/>
  <c r="BK396" i="3"/>
  <c r="BL396" i="3"/>
  <c r="BK397" i="3"/>
  <c r="BL397" i="3"/>
  <c r="BK398" i="3"/>
  <c r="BL398" i="3"/>
  <c r="BK399" i="3"/>
  <c r="BL399" i="3"/>
  <c r="BK400" i="3"/>
  <c r="BL400" i="3"/>
  <c r="BK401" i="3"/>
  <c r="BL401" i="3"/>
  <c r="BK402" i="3"/>
  <c r="BL402" i="3"/>
  <c r="BK403" i="3"/>
  <c r="BL403" i="3"/>
  <c r="BK404" i="3"/>
  <c r="BL404" i="3"/>
  <c r="BK405" i="3"/>
  <c r="BL405" i="3"/>
  <c r="BK406" i="3"/>
  <c r="BL406" i="3"/>
  <c r="BK407" i="3"/>
  <c r="BL407" i="3"/>
  <c r="BK408" i="3"/>
  <c r="BL408" i="3"/>
  <c r="BK409" i="3"/>
  <c r="BL409" i="3"/>
  <c r="BK410" i="3"/>
  <c r="BL410" i="3"/>
  <c r="BK411" i="3"/>
  <c r="BL411" i="3"/>
  <c r="BK412" i="3"/>
  <c r="BL412" i="3"/>
  <c r="BK413" i="3"/>
  <c r="BL413" i="3"/>
  <c r="BK414" i="3"/>
  <c r="BL414" i="3"/>
  <c r="BK415" i="3"/>
  <c r="BL415" i="3"/>
  <c r="BK416" i="3"/>
  <c r="BL416" i="3"/>
  <c r="BK417" i="3"/>
  <c r="BL417" i="3"/>
  <c r="BK418" i="3"/>
  <c r="BL418" i="3"/>
  <c r="BK419" i="3"/>
  <c r="BL419" i="3"/>
  <c r="BK420" i="3"/>
  <c r="BL420" i="3"/>
  <c r="BK421" i="3"/>
  <c r="BL421" i="3"/>
  <c r="BK422" i="3"/>
  <c r="BL422" i="3"/>
  <c r="BK423" i="3"/>
  <c r="BL423" i="3"/>
  <c r="BK424" i="3"/>
  <c r="BL424" i="3"/>
  <c r="BK425" i="3"/>
  <c r="BL425" i="3"/>
  <c r="BK426" i="3"/>
  <c r="BL426" i="3"/>
  <c r="BK427" i="3"/>
  <c r="BL427" i="3"/>
  <c r="BK428" i="3"/>
  <c r="BL428" i="3"/>
  <c r="BK429" i="3"/>
  <c r="BL429" i="3"/>
  <c r="BK430" i="3"/>
  <c r="BL430" i="3"/>
  <c r="BK431" i="3"/>
  <c r="BL431" i="3"/>
  <c r="BK432" i="3"/>
  <c r="BL432" i="3"/>
  <c r="BK433" i="3"/>
  <c r="BL433" i="3"/>
  <c r="BK434" i="3"/>
  <c r="BL434" i="3"/>
  <c r="BK435" i="3"/>
  <c r="BL435" i="3"/>
  <c r="BK436" i="3"/>
  <c r="BL436" i="3"/>
  <c r="BK437" i="3"/>
  <c r="BL437" i="3"/>
  <c r="BK438" i="3"/>
  <c r="BL438" i="3"/>
  <c r="BK439" i="3"/>
  <c r="BL439" i="3"/>
  <c r="BK440" i="3"/>
  <c r="BL440" i="3"/>
  <c r="BK441" i="3"/>
  <c r="BL441" i="3"/>
  <c r="BK442" i="3"/>
  <c r="BL442" i="3"/>
  <c r="BK443" i="3"/>
  <c r="BL443" i="3"/>
  <c r="BK444" i="3"/>
  <c r="BL444" i="3"/>
  <c r="BK445" i="3"/>
  <c r="BL445" i="3"/>
  <c r="BK446" i="3"/>
  <c r="BL446" i="3"/>
  <c r="BK447" i="3"/>
  <c r="BL447" i="3"/>
  <c r="BK448" i="3"/>
  <c r="BL448" i="3"/>
  <c r="BK449" i="3"/>
  <c r="BL449" i="3"/>
  <c r="BK450" i="3"/>
  <c r="BL450" i="3"/>
  <c r="BK451" i="3"/>
  <c r="BL451" i="3"/>
  <c r="BK452" i="3"/>
  <c r="BL452" i="3"/>
  <c r="BK453" i="3"/>
  <c r="BL453" i="3"/>
  <c r="BK454" i="3"/>
  <c r="BL454" i="3"/>
  <c r="BK455" i="3"/>
  <c r="BL455" i="3"/>
  <c r="BK456" i="3"/>
  <c r="BL456" i="3"/>
  <c r="BK457" i="3"/>
  <c r="BL457" i="3"/>
  <c r="BK458" i="3"/>
  <c r="BL458" i="3"/>
  <c r="BK459" i="3"/>
  <c r="BL459" i="3"/>
  <c r="BK460" i="3"/>
  <c r="BL460" i="3"/>
  <c r="BK461" i="3"/>
  <c r="BL461" i="3"/>
  <c r="BK462" i="3"/>
  <c r="BL462" i="3"/>
  <c r="BK463" i="3"/>
  <c r="BL463" i="3"/>
  <c r="BK464" i="3"/>
  <c r="BL464" i="3"/>
  <c r="BK465" i="3"/>
  <c r="BL465" i="3"/>
  <c r="BK466" i="3"/>
  <c r="BL466" i="3"/>
  <c r="BK467" i="3"/>
  <c r="BL467" i="3"/>
  <c r="BK468" i="3"/>
  <c r="BL468" i="3"/>
  <c r="BK469" i="3"/>
  <c r="BL469" i="3"/>
  <c r="BK470" i="3"/>
  <c r="BL470" i="3"/>
  <c r="BK471" i="3"/>
  <c r="BL471" i="3"/>
  <c r="BK472" i="3"/>
  <c r="BL472" i="3"/>
  <c r="BK473" i="3"/>
  <c r="BL473" i="3"/>
  <c r="BK474" i="3"/>
  <c r="BL474" i="3"/>
  <c r="BK475" i="3"/>
  <c r="BL475" i="3"/>
  <c r="BK476" i="3"/>
  <c r="BL476" i="3"/>
  <c r="BK477" i="3"/>
  <c r="BL477" i="3"/>
  <c r="BK478" i="3"/>
  <c r="BL478" i="3"/>
  <c r="BK479" i="3"/>
  <c r="BL479" i="3"/>
  <c r="BK480" i="3"/>
  <c r="BL480" i="3"/>
  <c r="BK481" i="3"/>
  <c r="BL481" i="3"/>
  <c r="BK482" i="3"/>
  <c r="BL482" i="3"/>
  <c r="BK483" i="3"/>
  <c r="BL483" i="3"/>
  <c r="BK484" i="3"/>
  <c r="BL484" i="3"/>
  <c r="BK485" i="3"/>
  <c r="BL485" i="3"/>
  <c r="BK486" i="3"/>
  <c r="BL486" i="3"/>
  <c r="BK487" i="3"/>
  <c r="BL487" i="3"/>
  <c r="BK488" i="3"/>
  <c r="BL488" i="3"/>
  <c r="BK489" i="3"/>
  <c r="BL489" i="3"/>
  <c r="BK490" i="3"/>
  <c r="BL490" i="3"/>
  <c r="BK491" i="3"/>
  <c r="BL491" i="3"/>
  <c r="BK492" i="3"/>
  <c r="BL492" i="3"/>
  <c r="BK493" i="3"/>
  <c r="BL493" i="3"/>
  <c r="BK494" i="3"/>
  <c r="BL494" i="3"/>
  <c r="BK495" i="3"/>
  <c r="BL495" i="3"/>
  <c r="BK496" i="3"/>
  <c r="BL496" i="3"/>
  <c r="BK497" i="3"/>
  <c r="BL497" i="3"/>
  <c r="BK498" i="3"/>
  <c r="BL498" i="3"/>
  <c r="BK499" i="3"/>
  <c r="BL499" i="3"/>
  <c r="BK500" i="3"/>
  <c r="BL500" i="3"/>
  <c r="BK501" i="3"/>
  <c r="BL501" i="3"/>
  <c r="BK502" i="3"/>
  <c r="BL502" i="3"/>
  <c r="BK503" i="3"/>
  <c r="BL503" i="3"/>
  <c r="BK504" i="3"/>
  <c r="BL504" i="3"/>
  <c r="BK505" i="3"/>
  <c r="BL505" i="3"/>
  <c r="BK506" i="3"/>
  <c r="BL506" i="3"/>
  <c r="BK507" i="3"/>
  <c r="BL507" i="3"/>
  <c r="BK508" i="3"/>
  <c r="BL508" i="3"/>
  <c r="BK509" i="3"/>
  <c r="BL509" i="3"/>
  <c r="BK510" i="3"/>
  <c r="BL510" i="3"/>
  <c r="BK511" i="3"/>
  <c r="BL511" i="3"/>
  <c r="BK512" i="3"/>
  <c r="BL512" i="3"/>
  <c r="BK513" i="3"/>
  <c r="BL513" i="3"/>
  <c r="BK514" i="3"/>
  <c r="BL514" i="3"/>
  <c r="BK515" i="3"/>
  <c r="BL515" i="3"/>
  <c r="BK516" i="3"/>
  <c r="BL516" i="3"/>
  <c r="BK517" i="3"/>
  <c r="BL517" i="3"/>
  <c r="BK518" i="3"/>
  <c r="BL518" i="3"/>
  <c r="BK519" i="3"/>
  <c r="BL519" i="3"/>
  <c r="BK520" i="3"/>
  <c r="BL520" i="3"/>
  <c r="BK521" i="3"/>
  <c r="BL521" i="3"/>
  <c r="BK522" i="3"/>
  <c r="BL522" i="3"/>
  <c r="BK523" i="3"/>
  <c r="BL523" i="3"/>
  <c r="BK524" i="3"/>
  <c r="BL524" i="3"/>
  <c r="BK525" i="3"/>
  <c r="BL525" i="3"/>
  <c r="BK526" i="3"/>
  <c r="BL526" i="3"/>
  <c r="BK527" i="3"/>
  <c r="BL527" i="3"/>
  <c r="BK528" i="3"/>
  <c r="BL528" i="3"/>
  <c r="BK529" i="3"/>
  <c r="BL529" i="3"/>
  <c r="BK530" i="3"/>
  <c r="BL530" i="3"/>
  <c r="BK531" i="3"/>
  <c r="BL531" i="3"/>
  <c r="BK532" i="3"/>
  <c r="BL532" i="3"/>
  <c r="BK533" i="3"/>
  <c r="BL533" i="3"/>
  <c r="BK534" i="3"/>
  <c r="BL534" i="3"/>
  <c r="BK535" i="3"/>
  <c r="BL535" i="3"/>
  <c r="BK536" i="3"/>
  <c r="BL536" i="3"/>
  <c r="BK537" i="3"/>
  <c r="BL537" i="3"/>
  <c r="BK538" i="3"/>
  <c r="BL538" i="3"/>
  <c r="BK539" i="3"/>
  <c r="BL539" i="3"/>
  <c r="BK540" i="3"/>
  <c r="BL540" i="3"/>
  <c r="BK541" i="3"/>
  <c r="BL541" i="3"/>
  <c r="BK542" i="3"/>
  <c r="BL542" i="3"/>
  <c r="BK543" i="3"/>
  <c r="BL543" i="3"/>
  <c r="BK544" i="3"/>
  <c r="BL544" i="3"/>
  <c r="BK545" i="3"/>
  <c r="BL545" i="3"/>
  <c r="BL546" i="3"/>
  <c r="BL547" i="3"/>
  <c r="BL548" i="3"/>
  <c r="BL549" i="3"/>
  <c r="BL550" i="3"/>
  <c r="BL551" i="3"/>
  <c r="BL552" i="3"/>
  <c r="BL553" i="3"/>
  <c r="BL554" i="3"/>
  <c r="BL555" i="3"/>
  <c r="BL556" i="3"/>
  <c r="BL557" i="3"/>
  <c r="BL558" i="3"/>
  <c r="BL559" i="3"/>
  <c r="BL560" i="3"/>
  <c r="BL561" i="3"/>
  <c r="BL562" i="3"/>
  <c r="BL563" i="3"/>
  <c r="BL564" i="3"/>
  <c r="BL565" i="3"/>
  <c r="BL566" i="3"/>
  <c r="BL567" i="3"/>
  <c r="BL568" i="3"/>
  <c r="BL569" i="3"/>
  <c r="BL570" i="3"/>
  <c r="BL571" i="3"/>
  <c r="BL572" i="3"/>
  <c r="BL573" i="3"/>
  <c r="BL574" i="3"/>
  <c r="BL575" i="3"/>
  <c r="BL576" i="3"/>
  <c r="BL577" i="3"/>
  <c r="BL578" i="3"/>
  <c r="BL579" i="3"/>
  <c r="BL580" i="3"/>
  <c r="BL581" i="3"/>
  <c r="BL582" i="3"/>
  <c r="BL583" i="3"/>
  <c r="BL584" i="3"/>
  <c r="BL585" i="3"/>
  <c r="BL586" i="3"/>
  <c r="BL587" i="3"/>
  <c r="BL588" i="3"/>
  <c r="BL589" i="3"/>
  <c r="BL590" i="3"/>
  <c r="BL591" i="3"/>
  <c r="BL592" i="3"/>
  <c r="BL593" i="3"/>
  <c r="BL594" i="3"/>
  <c r="BL595" i="3"/>
  <c r="BL596" i="3"/>
  <c r="BL597" i="3"/>
  <c r="BL598" i="3"/>
  <c r="BL599" i="3"/>
  <c r="BL600" i="3"/>
  <c r="BL601" i="3"/>
  <c r="BL602" i="3"/>
  <c r="BL603" i="3"/>
  <c r="BL604" i="3"/>
  <c r="BL605" i="3"/>
  <c r="BL606" i="3"/>
  <c r="BL607" i="3"/>
  <c r="BL608" i="3"/>
  <c r="BL609" i="3"/>
  <c r="BL610" i="3"/>
  <c r="BL611" i="3"/>
  <c r="BL612" i="3"/>
  <c r="BL613" i="3"/>
  <c r="BL614" i="3"/>
  <c r="BL615" i="3"/>
  <c r="BL616" i="3"/>
  <c r="BL617" i="3"/>
  <c r="BL618" i="3"/>
  <c r="BL619" i="3"/>
  <c r="BL620" i="3"/>
  <c r="BL621" i="3"/>
  <c r="BL622" i="3"/>
  <c r="BL623" i="3"/>
  <c r="BL624" i="3"/>
  <c r="BL625" i="3"/>
  <c r="BL626" i="3"/>
  <c r="BL627" i="3"/>
  <c r="BL628" i="3"/>
  <c r="BL629" i="3"/>
  <c r="BL630" i="3"/>
  <c r="BL631" i="3"/>
  <c r="BL632" i="3"/>
  <c r="BL633" i="3"/>
  <c r="BL634" i="3"/>
  <c r="BL635" i="3"/>
  <c r="BL636" i="3"/>
  <c r="BL637" i="3"/>
  <c r="BL638" i="3"/>
  <c r="BL639" i="3"/>
  <c r="BL640" i="3"/>
  <c r="BL641" i="3"/>
  <c r="BL642" i="3"/>
  <c r="BL643" i="3"/>
  <c r="BL644" i="3"/>
  <c r="BL645" i="3"/>
  <c r="BL646" i="3"/>
  <c r="BL647" i="3"/>
  <c r="BL648" i="3"/>
  <c r="BL649" i="3"/>
  <c r="BL650" i="3"/>
  <c r="BL651" i="3"/>
  <c r="BL652" i="3"/>
  <c r="BL653" i="3"/>
  <c r="BL654" i="3"/>
  <c r="BL655" i="3"/>
  <c r="BL656" i="3"/>
  <c r="BL657" i="3"/>
  <c r="BL658" i="3"/>
  <c r="BL659" i="3"/>
  <c r="BL660" i="3"/>
  <c r="BL661" i="3"/>
  <c r="BL662" i="3"/>
  <c r="BL663" i="3"/>
  <c r="BL664" i="3"/>
  <c r="BL665" i="3"/>
  <c r="BL666" i="3"/>
  <c r="BL667" i="3"/>
  <c r="BL668" i="3"/>
  <c r="BL669" i="3"/>
  <c r="BL670" i="3"/>
  <c r="BL671" i="3"/>
  <c r="BL672" i="3"/>
  <c r="BL673" i="3"/>
  <c r="BL674" i="3"/>
  <c r="BL675" i="3"/>
  <c r="BL676" i="3"/>
  <c r="BL677" i="3"/>
  <c r="BL678" i="3"/>
  <c r="BL679" i="3"/>
  <c r="BL680" i="3"/>
  <c r="BL681" i="3"/>
  <c r="BL682" i="3"/>
  <c r="BL683" i="3"/>
  <c r="BL684" i="3"/>
  <c r="BL685" i="3"/>
  <c r="BL686" i="3"/>
  <c r="BL687" i="3"/>
  <c r="BL688" i="3"/>
  <c r="BL689" i="3"/>
  <c r="BL690" i="3"/>
  <c r="BL691" i="3"/>
  <c r="BL692" i="3"/>
  <c r="BL693" i="3"/>
  <c r="BL694" i="3"/>
  <c r="BL695" i="3"/>
  <c r="BL696" i="3"/>
  <c r="BL697" i="3"/>
  <c r="BL698" i="3"/>
  <c r="BL699" i="3"/>
  <c r="BL700" i="3"/>
  <c r="BL701" i="3"/>
  <c r="BL702" i="3"/>
  <c r="BL703" i="3"/>
  <c r="BL704" i="3"/>
  <c r="BL705" i="3"/>
  <c r="BL706" i="3"/>
  <c r="BL707" i="3"/>
  <c r="BL708" i="3"/>
  <c r="BL709" i="3"/>
  <c r="BL710" i="3"/>
  <c r="BL711" i="3"/>
  <c r="BL712" i="3"/>
  <c r="BL713" i="3"/>
  <c r="BL714" i="3"/>
  <c r="BL715" i="3"/>
  <c r="BL716" i="3"/>
  <c r="BL717" i="3"/>
  <c r="BL718" i="3"/>
  <c r="BL719" i="3"/>
  <c r="BL720" i="3"/>
  <c r="BL721" i="3"/>
  <c r="BL722" i="3"/>
  <c r="BL723" i="3"/>
  <c r="BL724" i="3"/>
  <c r="BL725" i="3"/>
  <c r="BL726" i="3"/>
  <c r="BL727" i="3"/>
  <c r="BL728" i="3"/>
  <c r="BL729" i="3"/>
  <c r="BL730" i="3"/>
  <c r="BL731" i="3"/>
  <c r="BL732" i="3"/>
  <c r="BL733" i="3"/>
  <c r="BL734" i="3"/>
  <c r="BL735" i="3"/>
  <c r="BL736" i="3"/>
  <c r="BL737" i="3"/>
  <c r="BL738" i="3"/>
  <c r="BL739" i="3"/>
  <c r="BL740" i="3"/>
  <c r="BL741" i="3"/>
  <c r="BL742" i="3"/>
  <c r="BL743" i="3"/>
  <c r="BL744" i="3"/>
  <c r="BL745" i="3"/>
  <c r="BL746" i="3"/>
  <c r="BL747" i="3"/>
  <c r="BL748" i="3"/>
  <c r="BL749" i="3"/>
  <c r="BL750" i="3"/>
  <c r="BL751" i="3"/>
  <c r="BL752" i="3"/>
  <c r="BL753" i="3"/>
  <c r="BL754" i="3"/>
  <c r="BL755" i="3"/>
  <c r="BL756" i="3"/>
  <c r="BL757" i="3"/>
  <c r="BL758" i="3"/>
  <c r="BL759" i="3"/>
  <c r="BL760" i="3"/>
  <c r="R11" i="3"/>
  <c r="R10" i="3"/>
  <c r="S11" i="3"/>
  <c r="R12" i="3"/>
  <c r="S12" i="3"/>
  <c r="R13" i="3"/>
  <c r="S13" i="3"/>
  <c r="R14" i="3"/>
  <c r="S14" i="3"/>
  <c r="R15" i="3"/>
  <c r="S15" i="3"/>
  <c r="R16" i="3"/>
  <c r="S16" i="3"/>
  <c r="R17" i="3"/>
  <c r="S17" i="3"/>
  <c r="R18" i="3"/>
  <c r="S18" i="3"/>
  <c r="R19" i="3"/>
  <c r="S19" i="3"/>
  <c r="R20" i="3"/>
  <c r="S20" i="3"/>
  <c r="R21" i="3"/>
  <c r="S21" i="3"/>
  <c r="R22" i="3"/>
  <c r="S22" i="3"/>
  <c r="R23" i="3"/>
  <c r="S23" i="3"/>
  <c r="R24" i="3"/>
  <c r="S24" i="3"/>
  <c r="R25" i="3"/>
  <c r="S25" i="3"/>
  <c r="R26" i="3"/>
  <c r="S26" i="3"/>
  <c r="R27" i="3"/>
  <c r="S27" i="3"/>
  <c r="R28" i="3"/>
  <c r="S28" i="3"/>
  <c r="R29" i="3"/>
  <c r="S29" i="3"/>
  <c r="R30" i="3"/>
  <c r="S30" i="3"/>
  <c r="R31" i="3"/>
  <c r="S31" i="3"/>
  <c r="R32" i="3"/>
  <c r="S32" i="3"/>
  <c r="R33" i="3"/>
  <c r="S33" i="3"/>
  <c r="R34" i="3"/>
  <c r="S34" i="3"/>
  <c r="R35" i="3"/>
  <c r="S35" i="3"/>
  <c r="R36" i="3"/>
  <c r="S36" i="3"/>
  <c r="R37" i="3"/>
  <c r="S37" i="3"/>
  <c r="R38" i="3"/>
  <c r="S38" i="3"/>
  <c r="R39" i="3"/>
  <c r="S39" i="3"/>
  <c r="R40" i="3"/>
  <c r="S40" i="3"/>
  <c r="R41" i="3"/>
  <c r="S41" i="3"/>
  <c r="R42" i="3"/>
  <c r="S42" i="3"/>
  <c r="R43" i="3"/>
  <c r="S43" i="3"/>
  <c r="R44" i="3"/>
  <c r="S44" i="3"/>
  <c r="R45" i="3"/>
  <c r="S45" i="3"/>
  <c r="R46" i="3"/>
  <c r="S46" i="3"/>
  <c r="R47" i="3"/>
  <c r="S47" i="3"/>
  <c r="R48" i="3"/>
  <c r="S48" i="3"/>
  <c r="R49" i="3"/>
  <c r="S49" i="3"/>
  <c r="R50" i="3"/>
  <c r="S50" i="3"/>
  <c r="R51" i="3"/>
  <c r="S51" i="3"/>
  <c r="R52" i="3"/>
  <c r="S52" i="3"/>
  <c r="R53" i="3"/>
  <c r="S53" i="3"/>
  <c r="R54" i="3"/>
  <c r="S54" i="3"/>
  <c r="R55" i="3"/>
  <c r="S55" i="3"/>
  <c r="R56" i="3"/>
  <c r="S56" i="3"/>
  <c r="R57" i="3"/>
  <c r="S57" i="3"/>
  <c r="R58" i="3"/>
  <c r="S58" i="3"/>
  <c r="R59" i="3"/>
  <c r="S59" i="3"/>
  <c r="R60" i="3"/>
  <c r="S60" i="3"/>
  <c r="R61" i="3"/>
  <c r="S61" i="3"/>
  <c r="R62" i="3"/>
  <c r="S62" i="3"/>
  <c r="R63" i="3"/>
  <c r="S63" i="3"/>
  <c r="R64" i="3"/>
  <c r="S64" i="3"/>
  <c r="R65" i="3"/>
  <c r="S65" i="3"/>
  <c r="R66" i="3"/>
  <c r="S66" i="3"/>
  <c r="R67" i="3"/>
  <c r="S67" i="3"/>
  <c r="R68" i="3"/>
  <c r="S68" i="3"/>
  <c r="R69" i="3"/>
  <c r="S69" i="3"/>
  <c r="R70" i="3"/>
  <c r="S70" i="3"/>
  <c r="R71" i="3"/>
  <c r="S71" i="3"/>
  <c r="R72" i="3"/>
  <c r="S72" i="3"/>
  <c r="R73" i="3"/>
  <c r="S73" i="3"/>
  <c r="R74" i="3"/>
  <c r="S74" i="3"/>
  <c r="R75" i="3"/>
  <c r="S75" i="3"/>
  <c r="R76" i="3"/>
  <c r="S76" i="3"/>
  <c r="R77" i="3"/>
  <c r="S77" i="3"/>
  <c r="R78" i="3"/>
  <c r="S78" i="3"/>
  <c r="R79" i="3"/>
  <c r="S79" i="3"/>
  <c r="R80" i="3"/>
  <c r="S80" i="3"/>
  <c r="R81" i="3"/>
  <c r="S81" i="3"/>
  <c r="R82" i="3"/>
  <c r="S82" i="3"/>
  <c r="R83" i="3"/>
  <c r="S83" i="3"/>
  <c r="R84" i="3"/>
  <c r="S84" i="3"/>
  <c r="R85" i="3"/>
  <c r="S85" i="3"/>
  <c r="R86" i="3"/>
  <c r="S86" i="3"/>
  <c r="R87" i="3"/>
  <c r="S87" i="3"/>
  <c r="R88" i="3"/>
  <c r="S88" i="3"/>
  <c r="R89" i="3"/>
  <c r="S89" i="3"/>
  <c r="R90" i="3"/>
  <c r="S90" i="3"/>
  <c r="R91" i="3"/>
  <c r="S91" i="3"/>
  <c r="R92" i="3"/>
  <c r="S92" i="3"/>
  <c r="R93" i="3"/>
  <c r="S93" i="3"/>
  <c r="R94" i="3"/>
  <c r="S94" i="3"/>
  <c r="R95" i="3"/>
  <c r="S95" i="3"/>
  <c r="R96" i="3"/>
  <c r="S96" i="3"/>
  <c r="R97" i="3"/>
  <c r="S97" i="3"/>
  <c r="R98" i="3"/>
  <c r="S98" i="3"/>
  <c r="R99" i="3"/>
  <c r="S99" i="3"/>
  <c r="R100" i="3"/>
  <c r="S100" i="3"/>
  <c r="R101" i="3"/>
  <c r="S101" i="3"/>
  <c r="R102" i="3"/>
  <c r="S102" i="3"/>
  <c r="R103" i="3"/>
  <c r="S103" i="3"/>
  <c r="R104" i="3"/>
  <c r="S104" i="3"/>
  <c r="R105" i="3"/>
  <c r="S105" i="3"/>
  <c r="R106" i="3"/>
  <c r="S106" i="3"/>
  <c r="R107" i="3"/>
  <c r="S107" i="3"/>
  <c r="R108" i="3"/>
  <c r="S108" i="3"/>
  <c r="R109" i="3"/>
  <c r="S109" i="3"/>
  <c r="R110" i="3"/>
  <c r="S110" i="3"/>
  <c r="R111" i="3"/>
  <c r="S111" i="3"/>
  <c r="R112" i="3"/>
  <c r="S112" i="3"/>
  <c r="R113" i="3"/>
  <c r="S113" i="3"/>
  <c r="R114" i="3"/>
  <c r="S114" i="3"/>
  <c r="R115" i="3"/>
  <c r="S115" i="3"/>
  <c r="R116" i="3"/>
  <c r="S116" i="3"/>
  <c r="R117" i="3"/>
  <c r="S117" i="3"/>
  <c r="R118" i="3"/>
  <c r="S118" i="3"/>
  <c r="R119" i="3"/>
  <c r="S119" i="3"/>
  <c r="R120" i="3"/>
  <c r="S120" i="3"/>
  <c r="R121" i="3"/>
  <c r="S121" i="3"/>
  <c r="R122" i="3"/>
  <c r="S122" i="3"/>
  <c r="R123" i="3"/>
  <c r="S123" i="3"/>
  <c r="R124" i="3"/>
  <c r="S124" i="3"/>
  <c r="R125" i="3"/>
  <c r="S125" i="3"/>
  <c r="R126" i="3"/>
  <c r="S126" i="3"/>
  <c r="R127" i="3"/>
  <c r="S127" i="3"/>
  <c r="R128" i="3"/>
  <c r="S128" i="3"/>
  <c r="R129" i="3"/>
  <c r="S129" i="3"/>
  <c r="R130" i="3"/>
  <c r="S130" i="3"/>
  <c r="R131" i="3"/>
  <c r="S131" i="3"/>
  <c r="R132" i="3"/>
  <c r="S132" i="3"/>
  <c r="R133" i="3"/>
  <c r="S133" i="3"/>
  <c r="R134" i="3"/>
  <c r="S134" i="3"/>
  <c r="R135" i="3"/>
  <c r="S135" i="3"/>
  <c r="R136" i="3"/>
  <c r="S136" i="3"/>
  <c r="R137" i="3"/>
  <c r="S137" i="3"/>
  <c r="R138" i="3"/>
  <c r="S138" i="3"/>
  <c r="R139" i="3"/>
  <c r="S139" i="3"/>
  <c r="R140" i="3"/>
  <c r="S140" i="3"/>
  <c r="R141" i="3"/>
  <c r="S141" i="3"/>
  <c r="R142" i="3"/>
  <c r="S142" i="3"/>
  <c r="R143" i="3"/>
  <c r="S143" i="3"/>
  <c r="R144" i="3"/>
  <c r="S144" i="3"/>
  <c r="R145" i="3"/>
  <c r="S145" i="3"/>
  <c r="R146" i="3"/>
  <c r="S146" i="3"/>
  <c r="R147" i="3"/>
  <c r="S147" i="3"/>
  <c r="R148" i="3"/>
  <c r="S148" i="3"/>
  <c r="R149" i="3"/>
  <c r="S149" i="3"/>
  <c r="R150" i="3"/>
  <c r="S150" i="3"/>
  <c r="R151" i="3"/>
  <c r="S151" i="3"/>
  <c r="R152" i="3"/>
  <c r="S152" i="3"/>
  <c r="R153" i="3"/>
  <c r="S153" i="3"/>
  <c r="R154" i="3"/>
  <c r="S154" i="3"/>
  <c r="R155" i="3"/>
  <c r="S155" i="3"/>
  <c r="R156" i="3"/>
  <c r="S156" i="3"/>
  <c r="R157" i="3"/>
  <c r="S157" i="3"/>
  <c r="R158" i="3"/>
  <c r="S158" i="3"/>
  <c r="R159" i="3"/>
  <c r="S159" i="3"/>
  <c r="R160" i="3"/>
  <c r="S160" i="3"/>
  <c r="R161" i="3"/>
  <c r="S161" i="3"/>
  <c r="R162" i="3"/>
  <c r="S162" i="3"/>
  <c r="R163" i="3"/>
  <c r="S163" i="3"/>
  <c r="R164" i="3"/>
  <c r="S164" i="3"/>
  <c r="R165" i="3"/>
  <c r="S165" i="3"/>
  <c r="R166" i="3"/>
  <c r="S166" i="3"/>
  <c r="R167" i="3"/>
  <c r="S167" i="3"/>
  <c r="R168" i="3"/>
  <c r="S168" i="3"/>
  <c r="R169" i="3"/>
  <c r="S169" i="3"/>
  <c r="R170" i="3"/>
  <c r="S170" i="3"/>
  <c r="R171" i="3"/>
  <c r="S171" i="3"/>
  <c r="R172" i="3"/>
  <c r="S172" i="3"/>
  <c r="R173" i="3"/>
  <c r="S173" i="3"/>
  <c r="R174" i="3"/>
  <c r="S174" i="3"/>
  <c r="R175" i="3"/>
  <c r="S175" i="3"/>
  <c r="R176" i="3"/>
  <c r="S176" i="3"/>
  <c r="R177" i="3"/>
  <c r="S177" i="3"/>
  <c r="R178" i="3"/>
  <c r="S178" i="3"/>
  <c r="R179" i="3"/>
  <c r="S179" i="3"/>
  <c r="R180" i="3"/>
  <c r="S180" i="3"/>
  <c r="R181" i="3"/>
  <c r="S181" i="3"/>
  <c r="R182" i="3"/>
  <c r="S182" i="3"/>
  <c r="R183" i="3"/>
  <c r="S183" i="3"/>
  <c r="R184" i="3"/>
  <c r="S184" i="3"/>
  <c r="R185" i="3"/>
  <c r="S185" i="3"/>
  <c r="R186" i="3"/>
  <c r="S186" i="3"/>
  <c r="R187" i="3"/>
  <c r="S187" i="3"/>
  <c r="R188" i="3"/>
  <c r="S188" i="3"/>
  <c r="R189" i="3"/>
  <c r="S189" i="3"/>
  <c r="R190" i="3"/>
  <c r="S190" i="3"/>
  <c r="R191" i="3"/>
  <c r="S191" i="3"/>
  <c r="R192" i="3"/>
  <c r="S192" i="3"/>
  <c r="R193" i="3"/>
  <c r="S193" i="3"/>
  <c r="R194" i="3"/>
  <c r="S194" i="3"/>
  <c r="R195" i="3"/>
  <c r="S195" i="3"/>
  <c r="R196" i="3"/>
  <c r="S196" i="3"/>
  <c r="R197" i="3"/>
  <c r="S197" i="3"/>
  <c r="R198" i="3"/>
  <c r="S198" i="3"/>
  <c r="R199" i="3"/>
  <c r="S199" i="3"/>
  <c r="R200" i="3"/>
  <c r="S200" i="3"/>
  <c r="R201" i="3"/>
  <c r="S201" i="3"/>
  <c r="R202" i="3"/>
  <c r="S202" i="3"/>
  <c r="R203" i="3"/>
  <c r="S203" i="3"/>
  <c r="R204" i="3"/>
  <c r="S204" i="3"/>
  <c r="R205" i="3"/>
  <c r="S205" i="3"/>
  <c r="R206" i="3"/>
  <c r="S206" i="3"/>
  <c r="R207" i="3"/>
  <c r="S207" i="3"/>
  <c r="R208" i="3"/>
  <c r="S208" i="3"/>
  <c r="R209" i="3"/>
  <c r="S209" i="3"/>
  <c r="R210" i="3"/>
  <c r="S210" i="3"/>
  <c r="R211" i="3"/>
  <c r="S211" i="3"/>
  <c r="R212" i="3"/>
  <c r="S212" i="3"/>
  <c r="R213" i="3"/>
  <c r="S213" i="3"/>
  <c r="R214" i="3"/>
  <c r="S214" i="3"/>
  <c r="R215" i="3"/>
  <c r="S215" i="3"/>
  <c r="R216" i="3"/>
  <c r="S216" i="3"/>
  <c r="R217" i="3"/>
  <c r="S217" i="3"/>
  <c r="R218" i="3"/>
  <c r="S218" i="3"/>
  <c r="R219" i="3"/>
  <c r="S219" i="3"/>
  <c r="R220" i="3"/>
  <c r="S220" i="3"/>
  <c r="R221" i="3"/>
  <c r="S221" i="3"/>
  <c r="R222" i="3"/>
  <c r="S222" i="3"/>
  <c r="R223" i="3"/>
  <c r="S223" i="3"/>
  <c r="R224" i="3"/>
  <c r="S224" i="3"/>
  <c r="R225" i="3"/>
  <c r="S225" i="3"/>
  <c r="R226" i="3"/>
  <c r="S226" i="3"/>
  <c r="R227" i="3"/>
  <c r="S227" i="3"/>
  <c r="R228" i="3"/>
  <c r="S228" i="3"/>
  <c r="R229" i="3"/>
  <c r="S229" i="3"/>
  <c r="R230" i="3"/>
  <c r="S230" i="3"/>
  <c r="R231" i="3"/>
  <c r="S231" i="3"/>
  <c r="R232" i="3"/>
  <c r="S232" i="3"/>
  <c r="R233" i="3"/>
  <c r="S233" i="3"/>
  <c r="R234" i="3"/>
  <c r="S234" i="3"/>
  <c r="R235" i="3"/>
  <c r="S235" i="3"/>
  <c r="R236" i="3"/>
  <c r="S236" i="3"/>
  <c r="R237" i="3"/>
  <c r="S237" i="3"/>
  <c r="R238" i="3"/>
  <c r="S238" i="3"/>
  <c r="R239" i="3"/>
  <c r="S239" i="3"/>
  <c r="R240" i="3"/>
  <c r="S240" i="3"/>
  <c r="R241" i="3"/>
  <c r="S241" i="3"/>
  <c r="R242" i="3"/>
  <c r="S242" i="3"/>
  <c r="R243" i="3"/>
  <c r="S243" i="3"/>
  <c r="R244" i="3"/>
  <c r="S244" i="3"/>
  <c r="R245" i="3"/>
  <c r="S245" i="3"/>
  <c r="R246" i="3"/>
  <c r="S246" i="3"/>
  <c r="R247" i="3"/>
  <c r="S247" i="3"/>
  <c r="R248" i="3"/>
  <c r="S248" i="3"/>
  <c r="R249" i="3"/>
  <c r="S249" i="3"/>
  <c r="R250" i="3"/>
  <c r="S250" i="3"/>
  <c r="R251" i="3"/>
  <c r="S251" i="3"/>
  <c r="R252" i="3"/>
  <c r="S252" i="3"/>
  <c r="R253" i="3"/>
  <c r="S253" i="3"/>
  <c r="R254" i="3"/>
  <c r="S254" i="3"/>
  <c r="R255" i="3"/>
  <c r="S255" i="3"/>
  <c r="R256" i="3"/>
  <c r="S256" i="3"/>
  <c r="R257" i="3"/>
  <c r="S257" i="3"/>
  <c r="R258" i="3"/>
  <c r="S258" i="3"/>
  <c r="R259" i="3"/>
  <c r="S259" i="3"/>
  <c r="R260" i="3"/>
  <c r="S260" i="3"/>
  <c r="R261" i="3"/>
  <c r="S261" i="3"/>
  <c r="R262" i="3"/>
  <c r="S262" i="3"/>
  <c r="R263" i="3"/>
  <c r="S263" i="3"/>
  <c r="R264" i="3"/>
  <c r="S264" i="3"/>
  <c r="R265" i="3"/>
  <c r="S265" i="3"/>
  <c r="R266" i="3"/>
  <c r="S266" i="3"/>
  <c r="R267" i="3"/>
  <c r="S267" i="3"/>
  <c r="R268" i="3"/>
  <c r="S268" i="3"/>
  <c r="R269" i="3"/>
  <c r="S269" i="3"/>
  <c r="R270" i="3"/>
  <c r="S270" i="3"/>
  <c r="R271" i="3"/>
  <c r="S271" i="3"/>
  <c r="R272" i="3"/>
  <c r="S272" i="3"/>
  <c r="R273" i="3"/>
  <c r="S273" i="3"/>
  <c r="R274" i="3"/>
  <c r="S274" i="3"/>
  <c r="R275" i="3"/>
  <c r="S275" i="3"/>
  <c r="R276" i="3"/>
  <c r="S276" i="3"/>
  <c r="R277" i="3"/>
  <c r="S277" i="3"/>
  <c r="R278" i="3"/>
  <c r="S278" i="3"/>
  <c r="R279" i="3"/>
  <c r="S279" i="3"/>
  <c r="R280" i="3"/>
  <c r="S280" i="3"/>
  <c r="R281" i="3"/>
  <c r="S281" i="3"/>
  <c r="R282" i="3"/>
  <c r="S282" i="3"/>
  <c r="R283" i="3"/>
  <c r="S283" i="3"/>
  <c r="R284" i="3"/>
  <c r="S284" i="3"/>
  <c r="R285" i="3"/>
  <c r="S285" i="3"/>
  <c r="R286" i="3"/>
  <c r="S286" i="3"/>
  <c r="R287" i="3"/>
  <c r="S287" i="3"/>
  <c r="R288" i="3"/>
  <c r="S288" i="3"/>
  <c r="R289" i="3"/>
  <c r="S289" i="3"/>
  <c r="R290" i="3"/>
  <c r="S290" i="3"/>
  <c r="R291" i="3"/>
  <c r="S291" i="3"/>
  <c r="R292" i="3"/>
  <c r="S292" i="3"/>
  <c r="R293" i="3"/>
  <c r="S293" i="3"/>
  <c r="R294" i="3"/>
  <c r="S294" i="3"/>
  <c r="R295" i="3"/>
  <c r="S295" i="3"/>
  <c r="R296" i="3"/>
  <c r="S296" i="3"/>
  <c r="R297" i="3"/>
  <c r="S297" i="3"/>
  <c r="R298" i="3"/>
  <c r="S298" i="3"/>
  <c r="R299" i="3"/>
  <c r="S299" i="3"/>
  <c r="R300" i="3"/>
  <c r="S300" i="3"/>
  <c r="R301" i="3"/>
  <c r="S301" i="3"/>
  <c r="R302" i="3"/>
  <c r="S302" i="3"/>
  <c r="R303" i="3"/>
  <c r="S303" i="3"/>
  <c r="R304" i="3"/>
  <c r="S304" i="3"/>
  <c r="R305" i="3"/>
  <c r="S305" i="3"/>
  <c r="R306" i="3"/>
  <c r="S306" i="3"/>
  <c r="R307" i="3"/>
  <c r="S307" i="3"/>
  <c r="R308" i="3"/>
  <c r="S308" i="3"/>
  <c r="R309" i="3"/>
  <c r="S309" i="3"/>
  <c r="R310" i="3"/>
  <c r="S310" i="3"/>
  <c r="R311" i="3"/>
  <c r="S311" i="3"/>
  <c r="R312" i="3"/>
  <c r="S312" i="3"/>
  <c r="R313" i="3"/>
  <c r="S313" i="3"/>
  <c r="R314" i="3"/>
  <c r="S314" i="3"/>
  <c r="R315" i="3"/>
  <c r="S315" i="3"/>
  <c r="R316" i="3"/>
  <c r="S316" i="3"/>
  <c r="R317" i="3"/>
  <c r="S317" i="3"/>
  <c r="R318" i="3"/>
  <c r="S318" i="3"/>
  <c r="R319" i="3"/>
  <c r="S319" i="3"/>
  <c r="R320" i="3"/>
  <c r="S320" i="3"/>
  <c r="R321" i="3"/>
  <c r="S321" i="3"/>
  <c r="R322" i="3"/>
  <c r="S322" i="3"/>
  <c r="R323" i="3"/>
  <c r="S323" i="3"/>
  <c r="R324" i="3"/>
  <c r="S324" i="3"/>
  <c r="R325" i="3"/>
  <c r="S325" i="3"/>
  <c r="R326" i="3"/>
  <c r="S326" i="3"/>
  <c r="R327" i="3"/>
  <c r="S327" i="3"/>
  <c r="R328" i="3"/>
  <c r="S328" i="3"/>
  <c r="R329" i="3"/>
  <c r="S329" i="3"/>
  <c r="R330" i="3"/>
  <c r="S330" i="3"/>
  <c r="R331" i="3"/>
  <c r="S331" i="3"/>
  <c r="R332" i="3"/>
  <c r="S332" i="3"/>
  <c r="R333" i="3"/>
  <c r="S333" i="3"/>
  <c r="R334" i="3"/>
  <c r="S334" i="3"/>
  <c r="R335" i="3"/>
  <c r="S335" i="3"/>
  <c r="R336" i="3"/>
  <c r="S336" i="3"/>
  <c r="R337" i="3"/>
  <c r="S337" i="3"/>
  <c r="R338" i="3"/>
  <c r="S338" i="3"/>
  <c r="R339" i="3"/>
  <c r="S339" i="3"/>
  <c r="R340" i="3"/>
  <c r="S340" i="3"/>
  <c r="R341" i="3"/>
  <c r="S341" i="3"/>
  <c r="R342" i="3"/>
  <c r="S342" i="3"/>
  <c r="R343" i="3"/>
  <c r="S343" i="3"/>
  <c r="R344" i="3"/>
  <c r="S344" i="3"/>
  <c r="R345" i="3"/>
  <c r="S345" i="3"/>
  <c r="R346" i="3"/>
  <c r="S346" i="3"/>
  <c r="R347" i="3"/>
  <c r="S347" i="3"/>
  <c r="R348" i="3"/>
  <c r="S348" i="3"/>
  <c r="R349" i="3"/>
  <c r="S349" i="3"/>
  <c r="R350" i="3"/>
  <c r="S350" i="3"/>
  <c r="R351" i="3"/>
  <c r="S351" i="3"/>
  <c r="R352" i="3"/>
  <c r="S352" i="3"/>
  <c r="R353" i="3"/>
  <c r="S353" i="3"/>
  <c r="R354" i="3"/>
  <c r="S354" i="3"/>
  <c r="R355" i="3"/>
  <c r="S355" i="3"/>
  <c r="R356" i="3"/>
  <c r="S356" i="3"/>
  <c r="R357" i="3"/>
  <c r="S357" i="3"/>
  <c r="R358" i="3"/>
  <c r="S358" i="3"/>
  <c r="R359" i="3"/>
  <c r="S359" i="3"/>
  <c r="R360" i="3"/>
  <c r="S360" i="3"/>
  <c r="R361" i="3"/>
  <c r="S361" i="3"/>
  <c r="R362" i="3"/>
  <c r="S362" i="3"/>
  <c r="R363" i="3"/>
  <c r="S363" i="3"/>
  <c r="R364" i="3"/>
  <c r="S364" i="3"/>
  <c r="R365" i="3"/>
  <c r="S365" i="3"/>
  <c r="R366" i="3"/>
  <c r="S366" i="3"/>
  <c r="R367" i="3"/>
  <c r="S367" i="3"/>
  <c r="R368" i="3"/>
  <c r="S368" i="3"/>
  <c r="R369" i="3"/>
  <c r="S369" i="3"/>
  <c r="R370" i="3"/>
  <c r="S370" i="3"/>
  <c r="R371" i="3"/>
  <c r="S371" i="3"/>
  <c r="R372" i="3"/>
  <c r="S372" i="3"/>
  <c r="R373" i="3"/>
  <c r="S373" i="3"/>
  <c r="R374" i="3"/>
  <c r="S374" i="3"/>
  <c r="R375" i="3"/>
  <c r="S375" i="3"/>
  <c r="R376" i="3"/>
  <c r="S376" i="3"/>
  <c r="R377" i="3"/>
  <c r="S377" i="3"/>
  <c r="R378" i="3"/>
  <c r="S378" i="3"/>
  <c r="R379" i="3"/>
  <c r="S379" i="3"/>
  <c r="R380" i="3"/>
  <c r="S380" i="3"/>
  <c r="R381" i="3"/>
  <c r="S381" i="3"/>
  <c r="R382" i="3"/>
  <c r="S382" i="3"/>
  <c r="R383" i="3"/>
  <c r="S383" i="3"/>
  <c r="R384" i="3"/>
  <c r="S384" i="3"/>
  <c r="R385" i="3"/>
  <c r="S385" i="3"/>
  <c r="R386" i="3"/>
  <c r="S386" i="3"/>
  <c r="R387" i="3"/>
  <c r="S387" i="3"/>
  <c r="R388" i="3"/>
  <c r="S388" i="3"/>
  <c r="R389" i="3"/>
  <c r="S389" i="3"/>
  <c r="R390" i="3"/>
  <c r="S390" i="3"/>
  <c r="R391" i="3"/>
  <c r="S391" i="3"/>
  <c r="R392" i="3"/>
  <c r="S392" i="3"/>
  <c r="R393" i="3"/>
  <c r="S393" i="3"/>
  <c r="R394" i="3"/>
  <c r="S394" i="3"/>
  <c r="R395" i="3"/>
  <c r="S395" i="3"/>
  <c r="R396" i="3"/>
  <c r="S396" i="3"/>
  <c r="R397" i="3"/>
  <c r="S397" i="3"/>
  <c r="R398" i="3"/>
  <c r="S398" i="3"/>
  <c r="R399" i="3"/>
  <c r="S399" i="3"/>
  <c r="R400" i="3"/>
  <c r="S400" i="3"/>
  <c r="R401" i="3"/>
  <c r="S401" i="3"/>
  <c r="R402" i="3"/>
  <c r="S402" i="3"/>
  <c r="R403" i="3"/>
  <c r="S403" i="3"/>
  <c r="R404" i="3"/>
  <c r="S404" i="3"/>
  <c r="R405" i="3"/>
  <c r="S405" i="3"/>
  <c r="R406" i="3"/>
  <c r="S406" i="3"/>
  <c r="R407" i="3"/>
  <c r="S407" i="3"/>
  <c r="R408" i="3"/>
  <c r="S408" i="3"/>
  <c r="R409" i="3"/>
  <c r="S409" i="3"/>
  <c r="R410" i="3"/>
  <c r="S410" i="3"/>
  <c r="R411" i="3"/>
  <c r="S411" i="3"/>
  <c r="R412" i="3"/>
  <c r="S412" i="3"/>
  <c r="R413" i="3"/>
  <c r="S413" i="3"/>
  <c r="R414" i="3"/>
  <c r="S414" i="3"/>
  <c r="R415" i="3"/>
  <c r="S415" i="3"/>
  <c r="R416" i="3"/>
  <c r="S416" i="3"/>
  <c r="R417" i="3"/>
  <c r="S417" i="3"/>
  <c r="R418" i="3"/>
  <c r="S418" i="3"/>
  <c r="R419" i="3"/>
  <c r="S419" i="3"/>
  <c r="R420" i="3"/>
  <c r="S420" i="3"/>
  <c r="R421" i="3"/>
  <c r="S421" i="3"/>
  <c r="R422" i="3"/>
  <c r="S422" i="3"/>
  <c r="R423" i="3"/>
  <c r="S423" i="3"/>
  <c r="R424" i="3"/>
  <c r="S424" i="3"/>
  <c r="R425" i="3"/>
  <c r="S425" i="3"/>
  <c r="R426" i="3"/>
  <c r="S426" i="3"/>
  <c r="R427" i="3"/>
  <c r="S427" i="3"/>
  <c r="R428" i="3"/>
  <c r="S428" i="3"/>
  <c r="R429" i="3"/>
  <c r="S429" i="3"/>
  <c r="R430" i="3"/>
  <c r="S430" i="3"/>
  <c r="R431" i="3"/>
  <c r="S431" i="3"/>
  <c r="R432" i="3"/>
  <c r="S432" i="3"/>
  <c r="R433" i="3"/>
  <c r="S433" i="3"/>
  <c r="R434" i="3"/>
  <c r="S434" i="3"/>
  <c r="R435" i="3"/>
  <c r="S435" i="3"/>
  <c r="R436" i="3"/>
  <c r="S436" i="3"/>
  <c r="R437" i="3"/>
  <c r="S437" i="3"/>
  <c r="R438" i="3"/>
  <c r="S438" i="3"/>
  <c r="R439" i="3"/>
  <c r="S439" i="3"/>
  <c r="R440" i="3"/>
  <c r="S440" i="3"/>
  <c r="R441" i="3"/>
  <c r="S441" i="3"/>
  <c r="R442" i="3"/>
  <c r="S442" i="3"/>
  <c r="R443" i="3"/>
  <c r="S443" i="3"/>
  <c r="R444" i="3"/>
  <c r="S444" i="3"/>
  <c r="R445" i="3"/>
  <c r="S445" i="3"/>
  <c r="R446" i="3"/>
  <c r="S446" i="3"/>
  <c r="R447" i="3"/>
  <c r="S447" i="3"/>
  <c r="R448" i="3"/>
  <c r="S448" i="3"/>
  <c r="R449" i="3"/>
  <c r="S449" i="3"/>
  <c r="R450" i="3"/>
  <c r="S450" i="3"/>
  <c r="R451" i="3"/>
  <c r="S451" i="3"/>
  <c r="R452" i="3"/>
  <c r="S452" i="3"/>
  <c r="R453" i="3"/>
  <c r="S453" i="3"/>
  <c r="R454" i="3"/>
  <c r="S454" i="3"/>
  <c r="R455" i="3"/>
  <c r="S455" i="3"/>
  <c r="R456" i="3"/>
  <c r="S456" i="3"/>
  <c r="R457" i="3"/>
  <c r="S457" i="3"/>
  <c r="R458" i="3"/>
  <c r="S458" i="3"/>
  <c r="R459" i="3"/>
  <c r="S459" i="3"/>
  <c r="R460" i="3"/>
  <c r="S460" i="3"/>
  <c r="R461" i="3"/>
  <c r="S461" i="3"/>
  <c r="R462" i="3"/>
  <c r="S462" i="3"/>
  <c r="R463" i="3"/>
  <c r="S463" i="3"/>
  <c r="R464" i="3"/>
  <c r="S464" i="3"/>
  <c r="R465" i="3"/>
  <c r="S465" i="3"/>
  <c r="R466" i="3"/>
  <c r="S466" i="3"/>
  <c r="R467" i="3"/>
  <c r="S467" i="3"/>
  <c r="R468" i="3"/>
  <c r="S468" i="3"/>
  <c r="R469" i="3"/>
  <c r="S469" i="3"/>
  <c r="R470" i="3"/>
  <c r="S470" i="3"/>
  <c r="R471" i="3"/>
  <c r="S471" i="3"/>
  <c r="R472" i="3"/>
  <c r="S472" i="3"/>
  <c r="R473" i="3"/>
  <c r="S473" i="3"/>
  <c r="R474" i="3"/>
  <c r="S474" i="3"/>
  <c r="R475" i="3"/>
  <c r="S475" i="3"/>
  <c r="R476" i="3"/>
  <c r="S476" i="3"/>
  <c r="R477" i="3"/>
  <c r="S477" i="3"/>
  <c r="R478" i="3"/>
  <c r="S478" i="3"/>
  <c r="R479" i="3"/>
  <c r="S479" i="3"/>
  <c r="R480" i="3"/>
  <c r="S480" i="3"/>
  <c r="R481" i="3"/>
  <c r="S481" i="3"/>
  <c r="R482" i="3"/>
  <c r="S482" i="3"/>
  <c r="R483" i="3"/>
  <c r="S483" i="3"/>
  <c r="R484" i="3"/>
  <c r="S484" i="3"/>
  <c r="R485" i="3"/>
  <c r="S485" i="3"/>
  <c r="R486" i="3"/>
  <c r="S486" i="3"/>
  <c r="R487" i="3"/>
  <c r="S487" i="3"/>
  <c r="R488" i="3"/>
  <c r="S488" i="3"/>
  <c r="R489" i="3"/>
  <c r="S489" i="3"/>
  <c r="R490" i="3"/>
  <c r="S490" i="3"/>
  <c r="R491" i="3"/>
  <c r="S491" i="3"/>
  <c r="R492" i="3"/>
  <c r="S492" i="3"/>
  <c r="R493" i="3"/>
  <c r="S493" i="3"/>
  <c r="R494" i="3"/>
  <c r="S494" i="3"/>
  <c r="R495" i="3"/>
  <c r="S495" i="3"/>
  <c r="R496" i="3"/>
  <c r="S496" i="3"/>
  <c r="R497" i="3"/>
  <c r="S497" i="3"/>
  <c r="R498" i="3"/>
  <c r="S498" i="3"/>
  <c r="R499" i="3"/>
  <c r="S499" i="3"/>
  <c r="R500" i="3"/>
  <c r="S500" i="3"/>
  <c r="R501" i="3"/>
  <c r="S501" i="3"/>
  <c r="R502" i="3"/>
  <c r="S502" i="3"/>
  <c r="R503" i="3"/>
  <c r="S503" i="3"/>
  <c r="R504" i="3"/>
  <c r="S504" i="3"/>
  <c r="R505" i="3"/>
  <c r="S505" i="3"/>
  <c r="R506" i="3"/>
  <c r="S506" i="3"/>
  <c r="R507" i="3"/>
  <c r="S507" i="3"/>
  <c r="R508" i="3"/>
  <c r="S508" i="3"/>
  <c r="R509" i="3"/>
  <c r="S509" i="3"/>
  <c r="R510" i="3"/>
  <c r="S510" i="3"/>
  <c r="R511" i="3"/>
  <c r="S511" i="3"/>
  <c r="R512" i="3"/>
  <c r="S512" i="3"/>
  <c r="R513" i="3"/>
  <c r="S513" i="3"/>
  <c r="R514" i="3"/>
  <c r="S514" i="3"/>
  <c r="R515" i="3"/>
  <c r="S515" i="3"/>
  <c r="R516" i="3"/>
  <c r="S516" i="3"/>
  <c r="R517" i="3"/>
  <c r="S517" i="3"/>
  <c r="R518" i="3"/>
  <c r="S518" i="3"/>
  <c r="R519" i="3"/>
  <c r="S519" i="3"/>
  <c r="R520" i="3"/>
  <c r="S520" i="3"/>
  <c r="R521" i="3"/>
  <c r="S521" i="3"/>
  <c r="R522" i="3"/>
  <c r="S522" i="3"/>
  <c r="R523" i="3"/>
  <c r="S523" i="3"/>
  <c r="R524" i="3"/>
  <c r="S524" i="3"/>
  <c r="R525" i="3"/>
  <c r="S525" i="3"/>
  <c r="R526" i="3"/>
  <c r="S526" i="3"/>
  <c r="R527" i="3"/>
  <c r="S527" i="3"/>
  <c r="R528" i="3"/>
  <c r="S528" i="3"/>
  <c r="R529" i="3"/>
  <c r="S529" i="3"/>
  <c r="R530" i="3"/>
  <c r="S530" i="3"/>
  <c r="R531" i="3"/>
  <c r="S531" i="3"/>
  <c r="R532" i="3"/>
  <c r="S532" i="3"/>
  <c r="R533" i="3"/>
  <c r="S533" i="3"/>
  <c r="R534" i="3"/>
  <c r="S534" i="3"/>
  <c r="R535" i="3"/>
  <c r="S535" i="3"/>
  <c r="R536" i="3"/>
  <c r="S536" i="3"/>
  <c r="R537" i="3"/>
  <c r="S537" i="3"/>
  <c r="R538" i="3"/>
  <c r="S538" i="3"/>
  <c r="R539" i="3"/>
  <c r="S539" i="3"/>
  <c r="R540" i="3"/>
  <c r="S540" i="3"/>
  <c r="R541" i="3"/>
  <c r="S541" i="3"/>
  <c r="R542" i="3"/>
  <c r="S542" i="3"/>
  <c r="R543" i="3"/>
  <c r="S543" i="3"/>
  <c r="R544" i="3"/>
  <c r="S544" i="3"/>
  <c r="R545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BA11" i="3"/>
  <c r="BA10" i="3"/>
  <c r="BB11" i="3"/>
  <c r="BA12" i="3"/>
  <c r="BB12" i="3"/>
  <c r="BA13" i="3"/>
  <c r="BB13" i="3"/>
  <c r="BA14" i="3"/>
  <c r="BB14" i="3"/>
  <c r="BA15" i="3"/>
  <c r="BB15" i="3"/>
  <c r="BA16" i="3"/>
  <c r="BB16" i="3"/>
  <c r="BA17" i="3"/>
  <c r="BB17" i="3"/>
  <c r="BA18" i="3"/>
  <c r="BB18" i="3"/>
  <c r="BA19" i="3"/>
  <c r="BB19" i="3"/>
  <c r="BA20" i="3"/>
  <c r="BB20" i="3"/>
  <c r="BA21" i="3"/>
  <c r="BB21" i="3"/>
  <c r="BA22" i="3"/>
  <c r="BB22" i="3"/>
  <c r="BA23" i="3"/>
  <c r="BB23" i="3"/>
  <c r="BA24" i="3"/>
  <c r="BB24" i="3"/>
  <c r="BA25" i="3"/>
  <c r="BB25" i="3"/>
  <c r="BA26" i="3"/>
  <c r="BB26" i="3"/>
  <c r="BA27" i="3"/>
  <c r="BB27" i="3"/>
  <c r="BA28" i="3"/>
  <c r="BB28" i="3"/>
  <c r="BA29" i="3"/>
  <c r="BB29" i="3"/>
  <c r="BA30" i="3"/>
  <c r="BB30" i="3"/>
  <c r="BA31" i="3"/>
  <c r="BB31" i="3"/>
  <c r="BA32" i="3"/>
  <c r="BB32" i="3"/>
  <c r="BA33" i="3"/>
  <c r="BB33" i="3"/>
  <c r="BA34" i="3"/>
  <c r="BB34" i="3"/>
  <c r="BA35" i="3"/>
  <c r="BB35" i="3"/>
  <c r="BA36" i="3"/>
  <c r="BB36" i="3"/>
  <c r="BA37" i="3"/>
  <c r="BB37" i="3"/>
  <c r="BA38" i="3"/>
  <c r="BB38" i="3"/>
  <c r="BA39" i="3"/>
  <c r="BB39" i="3"/>
  <c r="BA40" i="3"/>
  <c r="BB40" i="3"/>
  <c r="BA41" i="3"/>
  <c r="BB41" i="3"/>
  <c r="BA42" i="3"/>
  <c r="BB42" i="3"/>
  <c r="BA43" i="3"/>
  <c r="BB43" i="3"/>
  <c r="BA44" i="3"/>
  <c r="BB44" i="3"/>
  <c r="BA45" i="3"/>
  <c r="BB45" i="3"/>
  <c r="BA46" i="3"/>
  <c r="BB46" i="3"/>
  <c r="BA47" i="3"/>
  <c r="BB47" i="3"/>
  <c r="BA48" i="3"/>
  <c r="BB48" i="3"/>
  <c r="BA49" i="3"/>
  <c r="BB49" i="3"/>
  <c r="BA50" i="3"/>
  <c r="BB50" i="3"/>
  <c r="BA51" i="3"/>
  <c r="BB51" i="3"/>
  <c r="BA52" i="3"/>
  <c r="BB52" i="3"/>
  <c r="BA53" i="3"/>
  <c r="BB53" i="3"/>
  <c r="BA54" i="3"/>
  <c r="BB54" i="3"/>
  <c r="BA55" i="3"/>
  <c r="BB55" i="3"/>
  <c r="BA56" i="3"/>
  <c r="BB56" i="3"/>
  <c r="BA57" i="3"/>
  <c r="BB57" i="3"/>
  <c r="BA58" i="3"/>
  <c r="BB58" i="3"/>
  <c r="BA59" i="3"/>
  <c r="BB59" i="3"/>
  <c r="BA60" i="3"/>
  <c r="BB60" i="3"/>
  <c r="BA61" i="3"/>
  <c r="BB61" i="3"/>
  <c r="BA62" i="3"/>
  <c r="BB62" i="3"/>
  <c r="BA63" i="3"/>
  <c r="BB63" i="3"/>
  <c r="BA64" i="3"/>
  <c r="BB64" i="3"/>
  <c r="BA65" i="3"/>
  <c r="BB65" i="3"/>
  <c r="BA66" i="3"/>
  <c r="BB66" i="3"/>
  <c r="BA67" i="3"/>
  <c r="BB67" i="3"/>
  <c r="BA68" i="3"/>
  <c r="BB68" i="3"/>
  <c r="BA69" i="3"/>
  <c r="BB69" i="3"/>
  <c r="BA70" i="3"/>
  <c r="BB70" i="3"/>
  <c r="BA71" i="3"/>
  <c r="BB71" i="3"/>
  <c r="BA72" i="3"/>
  <c r="BB72" i="3"/>
  <c r="BA73" i="3"/>
  <c r="BB73" i="3"/>
  <c r="BA74" i="3"/>
  <c r="BB74" i="3"/>
  <c r="BA75" i="3"/>
  <c r="BB75" i="3"/>
  <c r="BA76" i="3"/>
  <c r="BB76" i="3"/>
  <c r="BA77" i="3"/>
  <c r="BB77" i="3"/>
  <c r="BA78" i="3"/>
  <c r="BB78" i="3"/>
  <c r="BA79" i="3"/>
  <c r="BB79" i="3"/>
  <c r="BA80" i="3"/>
  <c r="BB80" i="3"/>
  <c r="BA81" i="3"/>
  <c r="BB81" i="3"/>
  <c r="BA82" i="3"/>
  <c r="BB82" i="3"/>
  <c r="BA83" i="3"/>
  <c r="BB83" i="3"/>
  <c r="BA84" i="3"/>
  <c r="BB84" i="3"/>
  <c r="BA85" i="3"/>
  <c r="BB85" i="3"/>
  <c r="BA86" i="3"/>
  <c r="BB86" i="3"/>
  <c r="BA87" i="3"/>
  <c r="BB87" i="3"/>
  <c r="BA88" i="3"/>
  <c r="BB88" i="3"/>
  <c r="BA89" i="3"/>
  <c r="BB89" i="3"/>
  <c r="BA90" i="3"/>
  <c r="BB90" i="3"/>
  <c r="BA91" i="3"/>
  <c r="BB91" i="3"/>
  <c r="BA92" i="3"/>
  <c r="BB92" i="3"/>
  <c r="BA93" i="3"/>
  <c r="BB93" i="3"/>
  <c r="BA94" i="3"/>
  <c r="BB94" i="3"/>
  <c r="BA95" i="3"/>
  <c r="BB95" i="3"/>
  <c r="BA96" i="3"/>
  <c r="BB96" i="3"/>
  <c r="BA97" i="3"/>
  <c r="BB97" i="3"/>
  <c r="BA98" i="3"/>
  <c r="BB98" i="3"/>
  <c r="BA99" i="3"/>
  <c r="BB99" i="3"/>
  <c r="BA100" i="3"/>
  <c r="BB100" i="3"/>
  <c r="BA101" i="3"/>
  <c r="BB101" i="3"/>
  <c r="BA102" i="3"/>
  <c r="BB102" i="3"/>
  <c r="BA103" i="3"/>
  <c r="BB103" i="3"/>
  <c r="BA104" i="3"/>
  <c r="BB104" i="3"/>
  <c r="BA105" i="3"/>
  <c r="BB105" i="3"/>
  <c r="BA106" i="3"/>
  <c r="BB106" i="3"/>
  <c r="BA107" i="3"/>
  <c r="BB107" i="3"/>
  <c r="BA108" i="3"/>
  <c r="BB108" i="3"/>
  <c r="BA109" i="3"/>
  <c r="BB109" i="3"/>
  <c r="BA110" i="3"/>
  <c r="BB110" i="3"/>
  <c r="BA111" i="3"/>
  <c r="BB111" i="3"/>
  <c r="BA112" i="3"/>
  <c r="BB112" i="3"/>
  <c r="BA113" i="3"/>
  <c r="BB113" i="3"/>
  <c r="BA114" i="3"/>
  <c r="BB114" i="3"/>
  <c r="BA115" i="3"/>
  <c r="BB115" i="3"/>
  <c r="BA116" i="3"/>
  <c r="BB116" i="3"/>
  <c r="BA117" i="3"/>
  <c r="BB117" i="3"/>
  <c r="BA118" i="3"/>
  <c r="BB118" i="3"/>
  <c r="BA119" i="3"/>
  <c r="BB119" i="3"/>
  <c r="BA120" i="3"/>
  <c r="BB120" i="3"/>
  <c r="BA121" i="3"/>
  <c r="BB121" i="3"/>
  <c r="BA122" i="3"/>
  <c r="BB122" i="3"/>
  <c r="BA123" i="3"/>
  <c r="BB123" i="3"/>
  <c r="BA124" i="3"/>
  <c r="BB124" i="3"/>
  <c r="BA125" i="3"/>
  <c r="BB125" i="3"/>
  <c r="BA126" i="3"/>
  <c r="BB126" i="3"/>
  <c r="BA127" i="3"/>
  <c r="BB127" i="3"/>
  <c r="BA128" i="3"/>
  <c r="BB128" i="3"/>
  <c r="BA129" i="3"/>
  <c r="BB129" i="3"/>
  <c r="BA130" i="3"/>
  <c r="BB130" i="3"/>
  <c r="BA131" i="3"/>
  <c r="BB131" i="3"/>
  <c r="BA132" i="3"/>
  <c r="BB132" i="3"/>
  <c r="BA133" i="3"/>
  <c r="BB133" i="3"/>
  <c r="BA134" i="3"/>
  <c r="BB134" i="3"/>
  <c r="BA135" i="3"/>
  <c r="BB135" i="3"/>
  <c r="BA136" i="3"/>
  <c r="BB136" i="3"/>
  <c r="BA137" i="3"/>
  <c r="BB137" i="3"/>
  <c r="BA138" i="3"/>
  <c r="BB138" i="3"/>
  <c r="BA139" i="3"/>
  <c r="BB139" i="3"/>
  <c r="BA140" i="3"/>
  <c r="BB140" i="3"/>
  <c r="BA141" i="3"/>
  <c r="BB141" i="3"/>
  <c r="BA142" i="3"/>
  <c r="BB142" i="3"/>
  <c r="BA143" i="3"/>
  <c r="BB143" i="3"/>
  <c r="BA144" i="3"/>
  <c r="BB144" i="3"/>
  <c r="BA145" i="3"/>
  <c r="BB145" i="3"/>
  <c r="BA146" i="3"/>
  <c r="BB146" i="3"/>
  <c r="BA147" i="3"/>
  <c r="BB147" i="3"/>
  <c r="BA148" i="3"/>
  <c r="BB148" i="3"/>
  <c r="BA149" i="3"/>
  <c r="BB149" i="3"/>
  <c r="BA150" i="3"/>
  <c r="BB150" i="3"/>
  <c r="BA151" i="3"/>
  <c r="BB151" i="3"/>
  <c r="BA152" i="3"/>
  <c r="BB152" i="3"/>
  <c r="BA153" i="3"/>
  <c r="BB153" i="3"/>
  <c r="BA154" i="3"/>
  <c r="BB154" i="3"/>
  <c r="BA155" i="3"/>
  <c r="BB155" i="3"/>
  <c r="BA156" i="3"/>
  <c r="BB156" i="3"/>
  <c r="BA157" i="3"/>
  <c r="BB157" i="3"/>
  <c r="BA158" i="3"/>
  <c r="BB158" i="3"/>
  <c r="BA159" i="3"/>
  <c r="BB159" i="3"/>
  <c r="BA160" i="3"/>
  <c r="BB160" i="3"/>
  <c r="BA161" i="3"/>
  <c r="BB161" i="3"/>
  <c r="BA162" i="3"/>
  <c r="BB162" i="3"/>
  <c r="BA163" i="3"/>
  <c r="BB163" i="3"/>
  <c r="BA164" i="3"/>
  <c r="BB164" i="3"/>
  <c r="BA165" i="3"/>
  <c r="BB165" i="3"/>
  <c r="BA166" i="3"/>
  <c r="BB166" i="3"/>
  <c r="BA167" i="3"/>
  <c r="BB167" i="3"/>
  <c r="BA168" i="3"/>
  <c r="BB168" i="3"/>
  <c r="BA169" i="3"/>
  <c r="BB169" i="3"/>
  <c r="BA170" i="3"/>
  <c r="BB170" i="3"/>
  <c r="BA171" i="3"/>
  <c r="BB171" i="3"/>
  <c r="BA172" i="3"/>
  <c r="BB172" i="3"/>
  <c r="BA173" i="3"/>
  <c r="BB173" i="3"/>
  <c r="BA174" i="3"/>
  <c r="BB174" i="3"/>
  <c r="BA175" i="3"/>
  <c r="BB175" i="3"/>
  <c r="BA176" i="3"/>
  <c r="BB176" i="3"/>
  <c r="BA177" i="3"/>
  <c r="BB177" i="3"/>
  <c r="BA178" i="3"/>
  <c r="BB178" i="3"/>
  <c r="BA179" i="3"/>
  <c r="BB179" i="3"/>
  <c r="BA180" i="3"/>
  <c r="BB180" i="3"/>
  <c r="BA181" i="3"/>
  <c r="BB181" i="3"/>
  <c r="BA182" i="3"/>
  <c r="BB182" i="3"/>
  <c r="BA183" i="3"/>
  <c r="BB183" i="3"/>
  <c r="BA184" i="3"/>
  <c r="BB184" i="3"/>
  <c r="BA185" i="3"/>
  <c r="BB185" i="3"/>
  <c r="BA186" i="3"/>
  <c r="BB186" i="3"/>
  <c r="BA187" i="3"/>
  <c r="BB187" i="3"/>
  <c r="BA188" i="3"/>
  <c r="BB188" i="3"/>
  <c r="BA189" i="3"/>
  <c r="BB189" i="3"/>
  <c r="BA190" i="3"/>
  <c r="BB190" i="3"/>
  <c r="BA191" i="3"/>
  <c r="BB191" i="3"/>
  <c r="BA192" i="3"/>
  <c r="BB192" i="3"/>
  <c r="BA193" i="3"/>
  <c r="BB193" i="3"/>
  <c r="BA194" i="3"/>
  <c r="BB194" i="3"/>
  <c r="BA195" i="3"/>
  <c r="BB195" i="3"/>
  <c r="BA196" i="3"/>
  <c r="BB196" i="3"/>
  <c r="BA197" i="3"/>
  <c r="BB197" i="3"/>
  <c r="BA198" i="3"/>
  <c r="BB198" i="3"/>
  <c r="BA199" i="3"/>
  <c r="BB199" i="3"/>
  <c r="BA200" i="3"/>
  <c r="BB200" i="3"/>
  <c r="BA201" i="3"/>
  <c r="BB201" i="3"/>
  <c r="BA202" i="3"/>
  <c r="BB202" i="3"/>
  <c r="BA203" i="3"/>
  <c r="BB203" i="3"/>
  <c r="BA204" i="3"/>
  <c r="BB204" i="3"/>
  <c r="BA205" i="3"/>
  <c r="BB205" i="3"/>
  <c r="BA206" i="3"/>
  <c r="BB206" i="3"/>
  <c r="BA207" i="3"/>
  <c r="BB207" i="3"/>
  <c r="BA208" i="3"/>
  <c r="BB208" i="3"/>
  <c r="BA209" i="3"/>
  <c r="BB209" i="3"/>
  <c r="BA210" i="3"/>
  <c r="BB210" i="3"/>
  <c r="BA211" i="3"/>
  <c r="BB211" i="3"/>
  <c r="BA212" i="3"/>
  <c r="BB212" i="3"/>
  <c r="BA213" i="3"/>
  <c r="BB213" i="3"/>
  <c r="BA214" i="3"/>
  <c r="BB214" i="3"/>
  <c r="BA215" i="3"/>
  <c r="BB215" i="3"/>
  <c r="BA216" i="3"/>
  <c r="BB216" i="3"/>
  <c r="BA217" i="3"/>
  <c r="BB217" i="3"/>
  <c r="BA218" i="3"/>
  <c r="BB218" i="3"/>
  <c r="BA219" i="3"/>
  <c r="BB219" i="3"/>
  <c r="BA220" i="3"/>
  <c r="BB220" i="3"/>
  <c r="BA221" i="3"/>
  <c r="BB221" i="3"/>
  <c r="BA222" i="3"/>
  <c r="BB222" i="3"/>
  <c r="BA223" i="3"/>
  <c r="BB223" i="3"/>
  <c r="BA224" i="3"/>
  <c r="BB224" i="3"/>
  <c r="BA225" i="3"/>
  <c r="BB225" i="3"/>
  <c r="BA226" i="3"/>
  <c r="BB226" i="3"/>
  <c r="BA227" i="3"/>
  <c r="BB227" i="3"/>
  <c r="BA228" i="3"/>
  <c r="BB228" i="3"/>
  <c r="BA229" i="3"/>
  <c r="BB229" i="3"/>
  <c r="BA230" i="3"/>
  <c r="BB230" i="3"/>
  <c r="BA231" i="3"/>
  <c r="BB231" i="3"/>
  <c r="BA232" i="3"/>
  <c r="BB232" i="3"/>
  <c r="BA233" i="3"/>
  <c r="BB233" i="3"/>
  <c r="BA234" i="3"/>
  <c r="BB234" i="3"/>
  <c r="BA235" i="3"/>
  <c r="BB235" i="3"/>
  <c r="BA236" i="3"/>
  <c r="BB236" i="3"/>
  <c r="BA237" i="3"/>
  <c r="BB237" i="3"/>
  <c r="BA238" i="3"/>
  <c r="BB238" i="3"/>
  <c r="BA239" i="3"/>
  <c r="BB239" i="3"/>
  <c r="BA240" i="3"/>
  <c r="BB240" i="3"/>
  <c r="BA241" i="3"/>
  <c r="BB241" i="3"/>
  <c r="BA242" i="3"/>
  <c r="BB242" i="3"/>
  <c r="BA243" i="3"/>
  <c r="BB243" i="3"/>
  <c r="BA244" i="3"/>
  <c r="BB244" i="3"/>
  <c r="BA245" i="3"/>
  <c r="BB245" i="3"/>
  <c r="BA246" i="3"/>
  <c r="BB246" i="3"/>
  <c r="BA247" i="3"/>
  <c r="BB247" i="3"/>
  <c r="BA248" i="3"/>
  <c r="BB248" i="3"/>
  <c r="BA249" i="3"/>
  <c r="BB249" i="3"/>
  <c r="BA250" i="3"/>
  <c r="BB250" i="3"/>
  <c r="BA251" i="3"/>
  <c r="BB251" i="3"/>
  <c r="BA252" i="3"/>
  <c r="BB252" i="3"/>
  <c r="BA253" i="3"/>
  <c r="BB253" i="3"/>
  <c r="BA254" i="3"/>
  <c r="BB254" i="3"/>
  <c r="BA255" i="3"/>
  <c r="BB255" i="3"/>
  <c r="BA256" i="3"/>
  <c r="BB256" i="3"/>
  <c r="BA257" i="3"/>
  <c r="BB257" i="3"/>
  <c r="BA258" i="3"/>
  <c r="BB258" i="3"/>
  <c r="BA259" i="3"/>
  <c r="BB259" i="3"/>
  <c r="BA260" i="3"/>
  <c r="BB260" i="3"/>
  <c r="BA261" i="3"/>
  <c r="BB261" i="3"/>
  <c r="BA262" i="3"/>
  <c r="BB262" i="3"/>
  <c r="BA263" i="3"/>
  <c r="BB263" i="3"/>
  <c r="BA264" i="3"/>
  <c r="BB264" i="3"/>
  <c r="BA265" i="3"/>
  <c r="BB265" i="3"/>
  <c r="BA266" i="3"/>
  <c r="BB266" i="3"/>
  <c r="BA267" i="3"/>
  <c r="BB267" i="3"/>
  <c r="BA268" i="3"/>
  <c r="BB268" i="3"/>
  <c r="BA269" i="3"/>
  <c r="BB269" i="3"/>
  <c r="BA270" i="3"/>
  <c r="BB270" i="3"/>
  <c r="BA271" i="3"/>
  <c r="BB271" i="3"/>
  <c r="BA272" i="3"/>
  <c r="BB272" i="3"/>
  <c r="BA273" i="3"/>
  <c r="BB273" i="3"/>
  <c r="BA274" i="3"/>
  <c r="BB274" i="3"/>
  <c r="BA275" i="3"/>
  <c r="BB275" i="3"/>
  <c r="BA276" i="3"/>
  <c r="BB276" i="3"/>
  <c r="BA277" i="3"/>
  <c r="BB277" i="3"/>
  <c r="BA278" i="3"/>
  <c r="BB278" i="3"/>
  <c r="BA279" i="3"/>
  <c r="BB279" i="3"/>
  <c r="BA280" i="3"/>
  <c r="BB280" i="3"/>
  <c r="BA281" i="3"/>
  <c r="BB281" i="3"/>
  <c r="BA282" i="3"/>
  <c r="BB282" i="3"/>
  <c r="BA283" i="3"/>
  <c r="BB283" i="3"/>
  <c r="BA284" i="3"/>
  <c r="BB284" i="3"/>
  <c r="BA285" i="3"/>
  <c r="BB285" i="3"/>
  <c r="BA286" i="3"/>
  <c r="BB286" i="3"/>
  <c r="BA287" i="3"/>
  <c r="BB287" i="3"/>
  <c r="BA288" i="3"/>
  <c r="BB288" i="3"/>
  <c r="BA289" i="3"/>
  <c r="BB289" i="3"/>
  <c r="BA290" i="3"/>
  <c r="BB290" i="3"/>
  <c r="BA291" i="3"/>
  <c r="BB291" i="3"/>
  <c r="BA292" i="3"/>
  <c r="BB292" i="3"/>
  <c r="BA293" i="3"/>
  <c r="BB293" i="3"/>
  <c r="BA294" i="3"/>
  <c r="BB294" i="3"/>
  <c r="BA295" i="3"/>
  <c r="BB295" i="3"/>
  <c r="BA296" i="3"/>
  <c r="BB296" i="3"/>
  <c r="BA297" i="3"/>
  <c r="BB297" i="3"/>
  <c r="BA298" i="3"/>
  <c r="BB298" i="3"/>
  <c r="BA299" i="3"/>
  <c r="BB299" i="3"/>
  <c r="BA300" i="3"/>
  <c r="BB300" i="3"/>
  <c r="BA301" i="3"/>
  <c r="BB301" i="3"/>
  <c r="BA302" i="3"/>
  <c r="BB302" i="3"/>
  <c r="BA303" i="3"/>
  <c r="BB303" i="3"/>
  <c r="BA304" i="3"/>
  <c r="BB304" i="3"/>
  <c r="BA305" i="3"/>
  <c r="BB305" i="3"/>
  <c r="BA306" i="3"/>
  <c r="BB306" i="3"/>
  <c r="BA307" i="3"/>
  <c r="BB307" i="3"/>
  <c r="BA308" i="3"/>
  <c r="BB308" i="3"/>
  <c r="BA309" i="3"/>
  <c r="BB309" i="3"/>
  <c r="BA310" i="3"/>
  <c r="BB310" i="3"/>
  <c r="BA311" i="3"/>
  <c r="BB311" i="3"/>
  <c r="BA312" i="3"/>
  <c r="BB312" i="3"/>
  <c r="BA313" i="3"/>
  <c r="BB313" i="3"/>
  <c r="BA314" i="3"/>
  <c r="BB314" i="3"/>
  <c r="BA315" i="3"/>
  <c r="BB315" i="3"/>
  <c r="BA316" i="3"/>
  <c r="BB316" i="3"/>
  <c r="BA317" i="3"/>
  <c r="BB317" i="3"/>
  <c r="BA318" i="3"/>
  <c r="BB318" i="3"/>
  <c r="BA319" i="3"/>
  <c r="BB319" i="3"/>
  <c r="BA320" i="3"/>
  <c r="BB320" i="3"/>
  <c r="BA321" i="3"/>
  <c r="BB321" i="3"/>
  <c r="BA322" i="3"/>
  <c r="BB322" i="3"/>
  <c r="BA323" i="3"/>
  <c r="BB323" i="3"/>
  <c r="BA324" i="3"/>
  <c r="BB324" i="3"/>
  <c r="BA325" i="3"/>
  <c r="BB325" i="3"/>
  <c r="BA326" i="3"/>
  <c r="BB326" i="3"/>
  <c r="BA327" i="3"/>
  <c r="BB327" i="3"/>
  <c r="BA328" i="3"/>
  <c r="BB328" i="3"/>
  <c r="BA329" i="3"/>
  <c r="BB329" i="3"/>
  <c r="BA330" i="3"/>
  <c r="BB330" i="3"/>
  <c r="BA331" i="3"/>
  <c r="BB331" i="3"/>
  <c r="BA332" i="3"/>
  <c r="BB332" i="3"/>
  <c r="BA333" i="3"/>
  <c r="BB333" i="3"/>
  <c r="BA334" i="3"/>
  <c r="BB334" i="3"/>
  <c r="BA335" i="3"/>
  <c r="BB335" i="3"/>
  <c r="BA336" i="3"/>
  <c r="BB336" i="3"/>
  <c r="BA337" i="3"/>
  <c r="BB337" i="3"/>
  <c r="BA338" i="3"/>
  <c r="BB338" i="3"/>
  <c r="BA339" i="3"/>
  <c r="BB339" i="3"/>
  <c r="BA340" i="3"/>
  <c r="BB340" i="3"/>
  <c r="BA341" i="3"/>
  <c r="BB341" i="3"/>
  <c r="BA342" i="3"/>
  <c r="BB342" i="3"/>
  <c r="BA343" i="3"/>
  <c r="BB343" i="3"/>
  <c r="BA344" i="3"/>
  <c r="BB344" i="3"/>
  <c r="BA345" i="3"/>
  <c r="BB345" i="3"/>
  <c r="BA346" i="3"/>
  <c r="BB346" i="3"/>
  <c r="BA347" i="3"/>
  <c r="BB347" i="3"/>
  <c r="BA348" i="3"/>
  <c r="BB348" i="3"/>
  <c r="BA349" i="3"/>
  <c r="BB349" i="3"/>
  <c r="BA350" i="3"/>
  <c r="BB350" i="3"/>
  <c r="BA351" i="3"/>
  <c r="BB351" i="3"/>
  <c r="BA352" i="3"/>
  <c r="BB352" i="3"/>
  <c r="BA353" i="3"/>
  <c r="BB353" i="3"/>
  <c r="BA354" i="3"/>
  <c r="BB354" i="3"/>
  <c r="BA355" i="3"/>
  <c r="BB355" i="3"/>
  <c r="BA356" i="3"/>
  <c r="BB356" i="3"/>
  <c r="BA357" i="3"/>
  <c r="BB357" i="3"/>
  <c r="BA358" i="3"/>
  <c r="BB358" i="3"/>
  <c r="BA359" i="3"/>
  <c r="BB359" i="3"/>
  <c r="BA360" i="3"/>
  <c r="BB360" i="3"/>
  <c r="BA361" i="3"/>
  <c r="BB361" i="3"/>
  <c r="BA362" i="3"/>
  <c r="BB362" i="3"/>
  <c r="BA363" i="3"/>
  <c r="BB363" i="3"/>
  <c r="BA364" i="3"/>
  <c r="BB364" i="3"/>
  <c r="BA365" i="3"/>
  <c r="BB365" i="3"/>
  <c r="BA366" i="3"/>
  <c r="BB366" i="3"/>
  <c r="BA367" i="3"/>
  <c r="BB367" i="3"/>
  <c r="BA368" i="3"/>
  <c r="BB368" i="3"/>
  <c r="BA369" i="3"/>
  <c r="BB369" i="3"/>
  <c r="BA370" i="3"/>
  <c r="BB370" i="3"/>
  <c r="BA371" i="3"/>
  <c r="BB371" i="3"/>
  <c r="BA372" i="3"/>
  <c r="BB372" i="3"/>
  <c r="BA373" i="3"/>
  <c r="BB373" i="3"/>
  <c r="BA374" i="3"/>
  <c r="BB374" i="3"/>
  <c r="BA375" i="3"/>
  <c r="BB375" i="3"/>
  <c r="BA376" i="3"/>
  <c r="BB376" i="3"/>
  <c r="BA377" i="3"/>
  <c r="BB377" i="3"/>
  <c r="BA378" i="3"/>
  <c r="BB378" i="3"/>
  <c r="BA379" i="3"/>
  <c r="BB379" i="3"/>
  <c r="BA380" i="3"/>
  <c r="BB380" i="3"/>
  <c r="BA381" i="3"/>
  <c r="BB381" i="3"/>
  <c r="BA382" i="3"/>
  <c r="BB382" i="3"/>
  <c r="BA383" i="3"/>
  <c r="BB383" i="3"/>
  <c r="BA384" i="3"/>
  <c r="BB384" i="3"/>
  <c r="BA385" i="3"/>
  <c r="BB385" i="3"/>
  <c r="BA386" i="3"/>
  <c r="BB386" i="3"/>
  <c r="BA387" i="3"/>
  <c r="BB387" i="3"/>
  <c r="BA388" i="3"/>
  <c r="BB388" i="3"/>
  <c r="BA389" i="3"/>
  <c r="BB389" i="3"/>
  <c r="BA390" i="3"/>
  <c r="BB390" i="3"/>
  <c r="BA391" i="3"/>
  <c r="BB391" i="3"/>
  <c r="BA392" i="3"/>
  <c r="BB392" i="3"/>
  <c r="BA393" i="3"/>
  <c r="BB393" i="3"/>
  <c r="BA394" i="3"/>
  <c r="BB394" i="3"/>
  <c r="BA395" i="3"/>
  <c r="BB395" i="3"/>
  <c r="BA396" i="3"/>
  <c r="BB396" i="3"/>
  <c r="BA397" i="3"/>
  <c r="BB397" i="3"/>
  <c r="BA398" i="3"/>
  <c r="BB398" i="3"/>
  <c r="BA399" i="3"/>
  <c r="BB399" i="3"/>
  <c r="BA400" i="3"/>
  <c r="BB400" i="3"/>
  <c r="BA401" i="3"/>
  <c r="BB401" i="3"/>
  <c r="BA402" i="3"/>
  <c r="BB402" i="3"/>
  <c r="BA403" i="3"/>
  <c r="BB403" i="3"/>
  <c r="BA404" i="3"/>
  <c r="BB404" i="3"/>
  <c r="BA405" i="3"/>
  <c r="BB405" i="3"/>
  <c r="BA406" i="3"/>
  <c r="BB406" i="3"/>
  <c r="BA407" i="3"/>
  <c r="BB407" i="3"/>
  <c r="BA408" i="3"/>
  <c r="BB408" i="3"/>
  <c r="BA409" i="3"/>
  <c r="BB409" i="3"/>
  <c r="BA410" i="3"/>
  <c r="BB410" i="3"/>
  <c r="BA411" i="3"/>
  <c r="BB411" i="3"/>
  <c r="BA412" i="3"/>
  <c r="BB412" i="3"/>
  <c r="BA413" i="3"/>
  <c r="BB413" i="3"/>
  <c r="BA414" i="3"/>
  <c r="BB414" i="3"/>
  <c r="BA415" i="3"/>
  <c r="BB415" i="3"/>
  <c r="BA416" i="3"/>
  <c r="BB416" i="3"/>
  <c r="BA417" i="3"/>
  <c r="BB417" i="3"/>
  <c r="BA418" i="3"/>
  <c r="BB418" i="3"/>
  <c r="BA419" i="3"/>
  <c r="BB419" i="3"/>
  <c r="BA420" i="3"/>
  <c r="BB420" i="3"/>
  <c r="BA421" i="3"/>
  <c r="BB421" i="3"/>
  <c r="BA422" i="3"/>
  <c r="BB422" i="3"/>
  <c r="BA423" i="3"/>
  <c r="BB423" i="3"/>
  <c r="BA424" i="3"/>
  <c r="BB424" i="3"/>
  <c r="BA425" i="3"/>
  <c r="BB425" i="3"/>
  <c r="BA426" i="3"/>
  <c r="BB426" i="3"/>
  <c r="BA427" i="3"/>
  <c r="BB427" i="3"/>
  <c r="BA428" i="3"/>
  <c r="BB428" i="3"/>
  <c r="BA429" i="3"/>
  <c r="BB429" i="3"/>
  <c r="BA430" i="3"/>
  <c r="BB430" i="3"/>
  <c r="BA431" i="3"/>
  <c r="BB431" i="3"/>
  <c r="BA432" i="3"/>
  <c r="BB432" i="3"/>
  <c r="BA433" i="3"/>
  <c r="BB433" i="3"/>
  <c r="BA434" i="3"/>
  <c r="BB434" i="3"/>
  <c r="BA435" i="3"/>
  <c r="BB435" i="3"/>
  <c r="BA436" i="3"/>
  <c r="BB436" i="3"/>
  <c r="BA437" i="3"/>
  <c r="BB437" i="3"/>
  <c r="BA438" i="3"/>
  <c r="BB438" i="3"/>
  <c r="BA439" i="3"/>
  <c r="BB439" i="3"/>
  <c r="BA440" i="3"/>
  <c r="BB440" i="3"/>
  <c r="BA441" i="3"/>
  <c r="BB441" i="3"/>
  <c r="BA442" i="3"/>
  <c r="BB442" i="3"/>
  <c r="BA443" i="3"/>
  <c r="BB443" i="3"/>
  <c r="BA444" i="3"/>
  <c r="BB444" i="3"/>
  <c r="BA445" i="3"/>
  <c r="BB445" i="3"/>
  <c r="BA446" i="3"/>
  <c r="BB446" i="3"/>
  <c r="BA447" i="3"/>
  <c r="BB447" i="3"/>
  <c r="BA448" i="3"/>
  <c r="BB448" i="3"/>
  <c r="BA449" i="3"/>
  <c r="BB449" i="3"/>
  <c r="BA450" i="3"/>
  <c r="BB450" i="3"/>
  <c r="BA451" i="3"/>
  <c r="BB451" i="3"/>
  <c r="BA452" i="3"/>
  <c r="BB452" i="3"/>
  <c r="BA453" i="3"/>
  <c r="BB453" i="3"/>
  <c r="BA454" i="3"/>
  <c r="BB454" i="3"/>
  <c r="BA455" i="3"/>
  <c r="BB455" i="3"/>
  <c r="BA456" i="3"/>
  <c r="BB456" i="3"/>
  <c r="BA457" i="3"/>
  <c r="BB457" i="3"/>
  <c r="BA458" i="3"/>
  <c r="BB458" i="3"/>
  <c r="BA459" i="3"/>
  <c r="BB459" i="3"/>
  <c r="BA460" i="3"/>
  <c r="BB460" i="3"/>
  <c r="BA461" i="3"/>
  <c r="BB461" i="3"/>
  <c r="BA462" i="3"/>
  <c r="BB462" i="3"/>
  <c r="BA463" i="3"/>
  <c r="BB463" i="3"/>
  <c r="BA464" i="3"/>
  <c r="BB464" i="3"/>
  <c r="BA465" i="3"/>
  <c r="BB465" i="3"/>
  <c r="BA466" i="3"/>
  <c r="BB466" i="3"/>
  <c r="BA467" i="3"/>
  <c r="BB467" i="3"/>
  <c r="BA468" i="3"/>
  <c r="BB468" i="3"/>
  <c r="BA469" i="3"/>
  <c r="BB469" i="3"/>
  <c r="BA470" i="3"/>
  <c r="BB470" i="3"/>
  <c r="BA471" i="3"/>
  <c r="BB471" i="3"/>
  <c r="BA472" i="3"/>
  <c r="BB472" i="3"/>
  <c r="BA473" i="3"/>
  <c r="BB473" i="3"/>
  <c r="BA474" i="3"/>
  <c r="BB474" i="3"/>
  <c r="BA475" i="3"/>
  <c r="BB475" i="3"/>
  <c r="BA476" i="3"/>
  <c r="BB476" i="3"/>
  <c r="BA477" i="3"/>
  <c r="BB477" i="3"/>
  <c r="BA478" i="3"/>
  <c r="BB478" i="3"/>
  <c r="BA479" i="3"/>
  <c r="BB479" i="3"/>
  <c r="BA480" i="3"/>
  <c r="BB480" i="3"/>
  <c r="BA481" i="3"/>
  <c r="BB481" i="3"/>
  <c r="BA482" i="3"/>
  <c r="BB482" i="3"/>
  <c r="BA483" i="3"/>
  <c r="BB483" i="3"/>
  <c r="BA484" i="3"/>
  <c r="BB484" i="3"/>
  <c r="BA485" i="3"/>
  <c r="BB485" i="3"/>
  <c r="BA486" i="3"/>
  <c r="BB486" i="3"/>
  <c r="BA487" i="3"/>
  <c r="BB487" i="3"/>
  <c r="BA488" i="3"/>
  <c r="BB488" i="3"/>
  <c r="BA489" i="3"/>
  <c r="BB489" i="3"/>
  <c r="BA490" i="3"/>
  <c r="BB490" i="3"/>
  <c r="BA491" i="3"/>
  <c r="BB491" i="3"/>
  <c r="BA492" i="3"/>
  <c r="BB492" i="3"/>
  <c r="BA493" i="3"/>
  <c r="BB493" i="3"/>
  <c r="BA494" i="3"/>
  <c r="BB494" i="3"/>
  <c r="BA495" i="3"/>
  <c r="BB495" i="3"/>
  <c r="BA496" i="3"/>
  <c r="BB496" i="3"/>
  <c r="BA497" i="3"/>
  <c r="BB497" i="3"/>
  <c r="BA498" i="3"/>
  <c r="BB498" i="3"/>
  <c r="BA499" i="3"/>
  <c r="BB499" i="3"/>
  <c r="BA500" i="3"/>
  <c r="BB500" i="3"/>
  <c r="BA501" i="3"/>
  <c r="BB501" i="3"/>
  <c r="BA502" i="3"/>
  <c r="BB502" i="3"/>
  <c r="BA503" i="3"/>
  <c r="BB503" i="3"/>
  <c r="BA504" i="3"/>
  <c r="BB504" i="3"/>
  <c r="BA505" i="3"/>
  <c r="BB505" i="3"/>
  <c r="BA506" i="3"/>
  <c r="BB506" i="3"/>
  <c r="BA507" i="3"/>
  <c r="BB507" i="3"/>
  <c r="BA508" i="3"/>
  <c r="BB508" i="3"/>
  <c r="BA509" i="3"/>
  <c r="BB509" i="3"/>
  <c r="BA510" i="3"/>
  <c r="BB510" i="3"/>
  <c r="BA511" i="3"/>
  <c r="BB511" i="3"/>
  <c r="BA512" i="3"/>
  <c r="BB512" i="3"/>
  <c r="BA513" i="3"/>
  <c r="BB513" i="3"/>
  <c r="BA514" i="3"/>
  <c r="BB514" i="3"/>
  <c r="BA515" i="3"/>
  <c r="BB515" i="3"/>
  <c r="BA516" i="3"/>
  <c r="BB516" i="3"/>
  <c r="BA517" i="3"/>
  <c r="BB517" i="3"/>
  <c r="BA518" i="3"/>
  <c r="BB518" i="3"/>
  <c r="BA519" i="3"/>
  <c r="BB519" i="3"/>
  <c r="BA520" i="3"/>
  <c r="BB520" i="3"/>
  <c r="BA521" i="3"/>
  <c r="BB521" i="3"/>
  <c r="BA522" i="3"/>
  <c r="BB522" i="3"/>
  <c r="BA523" i="3"/>
  <c r="BB523" i="3"/>
  <c r="BA524" i="3"/>
  <c r="BB524" i="3"/>
  <c r="BA525" i="3"/>
  <c r="BB525" i="3"/>
  <c r="BA526" i="3"/>
  <c r="BB526" i="3"/>
  <c r="BA527" i="3"/>
  <c r="BB527" i="3"/>
  <c r="BA528" i="3"/>
  <c r="BB528" i="3"/>
  <c r="BA529" i="3"/>
  <c r="BB529" i="3"/>
  <c r="BA530" i="3"/>
  <c r="BB530" i="3"/>
  <c r="BA531" i="3"/>
  <c r="BB531" i="3"/>
  <c r="BA532" i="3"/>
  <c r="BB532" i="3"/>
  <c r="BA533" i="3"/>
  <c r="BB533" i="3"/>
  <c r="BA534" i="3"/>
  <c r="BB534" i="3"/>
  <c r="BA535" i="3"/>
  <c r="BB535" i="3"/>
  <c r="BA536" i="3"/>
  <c r="BB536" i="3"/>
  <c r="BA537" i="3"/>
  <c r="BB537" i="3"/>
  <c r="BA538" i="3"/>
  <c r="BB538" i="3"/>
  <c r="BA539" i="3"/>
  <c r="BB539" i="3"/>
  <c r="BA540" i="3"/>
  <c r="BB540" i="3"/>
  <c r="BA541" i="3"/>
  <c r="BB541" i="3"/>
  <c r="BA542" i="3"/>
  <c r="BB542" i="3"/>
  <c r="BA543" i="3"/>
  <c r="BB543" i="3"/>
  <c r="BA544" i="3"/>
  <c r="BB544" i="3"/>
  <c r="BA545" i="3"/>
  <c r="BB545" i="3"/>
  <c r="BB546" i="3"/>
  <c r="BB547" i="3"/>
  <c r="BB548" i="3"/>
  <c r="BB549" i="3"/>
  <c r="BB550" i="3"/>
  <c r="BB551" i="3"/>
  <c r="BB552" i="3"/>
  <c r="BB553" i="3"/>
  <c r="BB554" i="3"/>
  <c r="BB555" i="3"/>
  <c r="BB556" i="3"/>
  <c r="BB557" i="3"/>
  <c r="BB558" i="3"/>
  <c r="BB559" i="3"/>
  <c r="BB560" i="3"/>
  <c r="BB561" i="3"/>
  <c r="BB562" i="3"/>
  <c r="BB563" i="3"/>
  <c r="BB564" i="3"/>
  <c r="BB565" i="3"/>
  <c r="BB566" i="3"/>
  <c r="BB567" i="3"/>
  <c r="BB568" i="3"/>
  <c r="BB569" i="3"/>
  <c r="BB570" i="3"/>
  <c r="BB571" i="3"/>
  <c r="BB572" i="3"/>
  <c r="BB573" i="3"/>
  <c r="BB574" i="3"/>
  <c r="BB575" i="3"/>
  <c r="BB576" i="3"/>
  <c r="BB577" i="3"/>
  <c r="BB578" i="3"/>
  <c r="BB579" i="3"/>
  <c r="BB580" i="3"/>
  <c r="BB581" i="3"/>
  <c r="BB582" i="3"/>
  <c r="BB583" i="3"/>
  <c r="BB584" i="3"/>
  <c r="BB585" i="3"/>
  <c r="BB586" i="3"/>
  <c r="BB587" i="3"/>
  <c r="BB588" i="3"/>
  <c r="BB589" i="3"/>
  <c r="BB590" i="3"/>
  <c r="BB591" i="3"/>
  <c r="BB592" i="3"/>
  <c r="BB593" i="3"/>
  <c r="BB594" i="3"/>
  <c r="BB595" i="3"/>
  <c r="BB596" i="3"/>
  <c r="BB597" i="3"/>
  <c r="BB598" i="3"/>
  <c r="BB599" i="3"/>
  <c r="BB600" i="3"/>
  <c r="BB601" i="3"/>
  <c r="BB602" i="3"/>
  <c r="BB603" i="3"/>
  <c r="BB604" i="3"/>
  <c r="BB605" i="3"/>
  <c r="BB606" i="3"/>
  <c r="BB607" i="3"/>
  <c r="BB608" i="3"/>
  <c r="BB609" i="3"/>
  <c r="BB610" i="3"/>
  <c r="BB611" i="3"/>
  <c r="BB612" i="3"/>
  <c r="BB613" i="3"/>
  <c r="BB614" i="3"/>
  <c r="BB615" i="3"/>
  <c r="BB616" i="3"/>
  <c r="BB617" i="3"/>
  <c r="BB618" i="3"/>
  <c r="BB619" i="3"/>
  <c r="BB620" i="3"/>
  <c r="BB621" i="3"/>
  <c r="BB622" i="3"/>
  <c r="BB623" i="3"/>
  <c r="BB624" i="3"/>
  <c r="BB625" i="3"/>
  <c r="BB626" i="3"/>
  <c r="BB627" i="3"/>
  <c r="BB628" i="3"/>
  <c r="BB629" i="3"/>
  <c r="BB630" i="3"/>
  <c r="BB631" i="3"/>
  <c r="BB632" i="3"/>
  <c r="BB633" i="3"/>
  <c r="BB634" i="3"/>
  <c r="BB635" i="3"/>
  <c r="BB636" i="3"/>
  <c r="BB637" i="3"/>
  <c r="BB638" i="3"/>
  <c r="BB639" i="3"/>
  <c r="BB640" i="3"/>
  <c r="BB641" i="3"/>
  <c r="BB642" i="3"/>
  <c r="BB643" i="3"/>
  <c r="BB644" i="3"/>
  <c r="BB645" i="3"/>
  <c r="BB646" i="3"/>
  <c r="BB647" i="3"/>
  <c r="BB648" i="3"/>
  <c r="BB649" i="3"/>
  <c r="BB650" i="3"/>
  <c r="BB651" i="3"/>
  <c r="BB652" i="3"/>
  <c r="BB653" i="3"/>
  <c r="BB654" i="3"/>
  <c r="BB655" i="3"/>
  <c r="BB656" i="3"/>
  <c r="BB657" i="3"/>
  <c r="BB658" i="3"/>
  <c r="BB659" i="3"/>
  <c r="BB660" i="3"/>
  <c r="BB661" i="3"/>
  <c r="BB662" i="3"/>
  <c r="BB663" i="3"/>
  <c r="BB664" i="3"/>
  <c r="BB665" i="3"/>
  <c r="BB666" i="3"/>
  <c r="BB667" i="3"/>
  <c r="BB668" i="3"/>
  <c r="BB669" i="3"/>
  <c r="BB670" i="3"/>
  <c r="BB671" i="3"/>
  <c r="BB672" i="3"/>
  <c r="BB673" i="3"/>
  <c r="BB674" i="3"/>
  <c r="BB675" i="3"/>
  <c r="BB676" i="3"/>
  <c r="BB677" i="3"/>
  <c r="BB678" i="3"/>
  <c r="BB679" i="3"/>
  <c r="BB680" i="3"/>
  <c r="BB681" i="3"/>
  <c r="BB682" i="3"/>
  <c r="BB683" i="3"/>
  <c r="BB684" i="3"/>
  <c r="BB685" i="3"/>
  <c r="BB686" i="3"/>
  <c r="BB687" i="3"/>
  <c r="BB688" i="3"/>
  <c r="BB689" i="3"/>
  <c r="BB690" i="3"/>
  <c r="BB691" i="3"/>
  <c r="BB692" i="3"/>
  <c r="BB693" i="3"/>
  <c r="BB694" i="3"/>
  <c r="BB695" i="3"/>
  <c r="BB696" i="3"/>
  <c r="BB697" i="3"/>
  <c r="BB698" i="3"/>
  <c r="BB699" i="3"/>
  <c r="BB700" i="3"/>
  <c r="BB701" i="3"/>
  <c r="BB702" i="3"/>
  <c r="BB703" i="3"/>
  <c r="BB704" i="3"/>
  <c r="BB705" i="3"/>
  <c r="BB706" i="3"/>
  <c r="BB707" i="3"/>
  <c r="BB708" i="3"/>
  <c r="BB709" i="3"/>
  <c r="BB710" i="3"/>
  <c r="BB711" i="3"/>
  <c r="BB712" i="3"/>
  <c r="BB713" i="3"/>
  <c r="BB714" i="3"/>
  <c r="BB715" i="3"/>
  <c r="BB716" i="3"/>
  <c r="BB717" i="3"/>
  <c r="BB718" i="3"/>
  <c r="BB719" i="3"/>
  <c r="BB720" i="3"/>
  <c r="BB721" i="3"/>
  <c r="BB722" i="3"/>
  <c r="BB723" i="3"/>
  <c r="BB724" i="3"/>
  <c r="BB725" i="3"/>
  <c r="BB726" i="3"/>
  <c r="BB727" i="3"/>
  <c r="BB728" i="3"/>
  <c r="BB729" i="3"/>
  <c r="BB730" i="3"/>
  <c r="BB731" i="3"/>
  <c r="BB732" i="3"/>
  <c r="BB733" i="3"/>
  <c r="BB734" i="3"/>
  <c r="BB735" i="3"/>
  <c r="BB736" i="3"/>
  <c r="BB737" i="3"/>
  <c r="BB738" i="3"/>
  <c r="BB739" i="3"/>
  <c r="BB740" i="3"/>
  <c r="BB741" i="3"/>
  <c r="BB742" i="3"/>
  <c r="BB743" i="3"/>
  <c r="BB744" i="3"/>
  <c r="BB745" i="3"/>
  <c r="BB746" i="3"/>
  <c r="BB747" i="3"/>
  <c r="BB748" i="3"/>
  <c r="BB749" i="3"/>
  <c r="BB750" i="3"/>
  <c r="BB751" i="3"/>
  <c r="BB752" i="3"/>
  <c r="BB753" i="3"/>
  <c r="BB754" i="3"/>
  <c r="BB755" i="3"/>
  <c r="BB756" i="3"/>
  <c r="BB757" i="3"/>
  <c r="BB758" i="3"/>
  <c r="BB759" i="3"/>
  <c r="BB760" i="3"/>
  <c r="AV11" i="3"/>
  <c r="AV10" i="3"/>
  <c r="AW11" i="3"/>
  <c r="AV12" i="3"/>
  <c r="AW12" i="3"/>
  <c r="AV13" i="3"/>
  <c r="AW13" i="3"/>
  <c r="AV14" i="3"/>
  <c r="AW14" i="3"/>
  <c r="AV15" i="3"/>
  <c r="AW15" i="3"/>
  <c r="AV16" i="3"/>
  <c r="AW16" i="3"/>
  <c r="AV17" i="3"/>
  <c r="AW17" i="3"/>
  <c r="AV18" i="3"/>
  <c r="AW18" i="3"/>
  <c r="AV19" i="3"/>
  <c r="AW19" i="3"/>
  <c r="AV20" i="3"/>
  <c r="AW20" i="3"/>
  <c r="AV21" i="3"/>
  <c r="AW21" i="3"/>
  <c r="AV22" i="3"/>
  <c r="AW22" i="3"/>
  <c r="AV23" i="3"/>
  <c r="AW23" i="3"/>
  <c r="AV24" i="3"/>
  <c r="AW24" i="3"/>
  <c r="AV25" i="3"/>
  <c r="AW25" i="3"/>
  <c r="AV26" i="3"/>
  <c r="AW26" i="3"/>
  <c r="AV27" i="3"/>
  <c r="AW27" i="3"/>
  <c r="AV28" i="3"/>
  <c r="AW28" i="3"/>
  <c r="AV29" i="3"/>
  <c r="AW29" i="3"/>
  <c r="AV30" i="3"/>
  <c r="AW30" i="3"/>
  <c r="AV31" i="3"/>
  <c r="AW31" i="3"/>
  <c r="AV32" i="3"/>
  <c r="AW32" i="3"/>
  <c r="AV33" i="3"/>
  <c r="AW33" i="3"/>
  <c r="AV34" i="3"/>
  <c r="AW34" i="3"/>
  <c r="AV35" i="3"/>
  <c r="AW35" i="3"/>
  <c r="AV36" i="3"/>
  <c r="AW36" i="3"/>
  <c r="AV37" i="3"/>
  <c r="AW37" i="3"/>
  <c r="AV38" i="3"/>
  <c r="AW38" i="3"/>
  <c r="AV39" i="3"/>
  <c r="AW39" i="3"/>
  <c r="AV40" i="3"/>
  <c r="AW40" i="3"/>
  <c r="AV41" i="3"/>
  <c r="AW41" i="3"/>
  <c r="AV42" i="3"/>
  <c r="AW42" i="3"/>
  <c r="AV43" i="3"/>
  <c r="AW43" i="3"/>
  <c r="AV44" i="3"/>
  <c r="AW44" i="3"/>
  <c r="AV45" i="3"/>
  <c r="AW45" i="3"/>
  <c r="AV46" i="3"/>
  <c r="AW46" i="3"/>
  <c r="AV47" i="3"/>
  <c r="AW47" i="3"/>
  <c r="AV48" i="3"/>
  <c r="AW48" i="3"/>
  <c r="AV49" i="3"/>
  <c r="AW49" i="3"/>
  <c r="AV50" i="3"/>
  <c r="AW50" i="3"/>
  <c r="AV51" i="3"/>
  <c r="AW51" i="3"/>
  <c r="AV52" i="3"/>
  <c r="AW52" i="3"/>
  <c r="AV53" i="3"/>
  <c r="AW53" i="3"/>
  <c r="AV54" i="3"/>
  <c r="AW54" i="3"/>
  <c r="AV55" i="3"/>
  <c r="AW55" i="3"/>
  <c r="AV56" i="3"/>
  <c r="AW56" i="3"/>
  <c r="AV57" i="3"/>
  <c r="AW57" i="3"/>
  <c r="AV58" i="3"/>
  <c r="AW58" i="3"/>
  <c r="AV59" i="3"/>
  <c r="AW59" i="3"/>
  <c r="AV60" i="3"/>
  <c r="AW60" i="3"/>
  <c r="AV61" i="3"/>
  <c r="AW61" i="3"/>
  <c r="AV62" i="3"/>
  <c r="AW62" i="3"/>
  <c r="AV63" i="3"/>
  <c r="AW63" i="3"/>
  <c r="AV64" i="3"/>
  <c r="AW64" i="3"/>
  <c r="AV65" i="3"/>
  <c r="AW65" i="3"/>
  <c r="AV66" i="3"/>
  <c r="AW66" i="3"/>
  <c r="AV67" i="3"/>
  <c r="AW67" i="3"/>
  <c r="AV68" i="3"/>
  <c r="AW68" i="3"/>
  <c r="AV69" i="3"/>
  <c r="AW69" i="3"/>
  <c r="AV70" i="3"/>
  <c r="AW70" i="3"/>
  <c r="AV71" i="3"/>
  <c r="AW71" i="3"/>
  <c r="AV72" i="3"/>
  <c r="AW72" i="3"/>
  <c r="AV73" i="3"/>
  <c r="AW73" i="3"/>
  <c r="AV74" i="3"/>
  <c r="AW74" i="3"/>
  <c r="AV75" i="3"/>
  <c r="AW75" i="3"/>
  <c r="AV76" i="3"/>
  <c r="AW76" i="3"/>
  <c r="AV77" i="3"/>
  <c r="AW77" i="3"/>
  <c r="AV78" i="3"/>
  <c r="AW78" i="3"/>
  <c r="AV79" i="3"/>
  <c r="AW79" i="3"/>
  <c r="AV80" i="3"/>
  <c r="AW80" i="3"/>
  <c r="AV81" i="3"/>
  <c r="AW81" i="3"/>
  <c r="AV82" i="3"/>
  <c r="AW82" i="3"/>
  <c r="AV83" i="3"/>
  <c r="AW83" i="3"/>
  <c r="AV84" i="3"/>
  <c r="AW84" i="3"/>
  <c r="AV85" i="3"/>
  <c r="AW85" i="3"/>
  <c r="AV86" i="3"/>
  <c r="AW86" i="3"/>
  <c r="AV87" i="3"/>
  <c r="AW87" i="3"/>
  <c r="AV88" i="3"/>
  <c r="AW88" i="3"/>
  <c r="AV89" i="3"/>
  <c r="AW89" i="3"/>
  <c r="AV90" i="3"/>
  <c r="AW90" i="3"/>
  <c r="AV91" i="3"/>
  <c r="AW91" i="3"/>
  <c r="AV92" i="3"/>
  <c r="AW92" i="3"/>
  <c r="AV93" i="3"/>
  <c r="AW93" i="3"/>
  <c r="AV94" i="3"/>
  <c r="AW94" i="3"/>
  <c r="AV95" i="3"/>
  <c r="AW95" i="3"/>
  <c r="AV96" i="3"/>
  <c r="AW96" i="3"/>
  <c r="AV97" i="3"/>
  <c r="AW97" i="3"/>
  <c r="AV98" i="3"/>
  <c r="AW98" i="3"/>
  <c r="AV99" i="3"/>
  <c r="AW99" i="3"/>
  <c r="AV100" i="3"/>
  <c r="AW100" i="3"/>
  <c r="AV101" i="3"/>
  <c r="AW101" i="3"/>
  <c r="AV102" i="3"/>
  <c r="AW102" i="3"/>
  <c r="AV103" i="3"/>
  <c r="AW103" i="3"/>
  <c r="AV104" i="3"/>
  <c r="AW104" i="3"/>
  <c r="AV105" i="3"/>
  <c r="AW105" i="3"/>
  <c r="AV106" i="3"/>
  <c r="AW106" i="3"/>
  <c r="AV107" i="3"/>
  <c r="AW107" i="3"/>
  <c r="AV108" i="3"/>
  <c r="AW108" i="3"/>
  <c r="AV109" i="3"/>
  <c r="AW109" i="3"/>
  <c r="AV110" i="3"/>
  <c r="AW110" i="3"/>
  <c r="AV111" i="3"/>
  <c r="AW111" i="3"/>
  <c r="AV112" i="3"/>
  <c r="AW112" i="3"/>
  <c r="AV113" i="3"/>
  <c r="AW113" i="3"/>
  <c r="AV114" i="3"/>
  <c r="AW114" i="3"/>
  <c r="AV115" i="3"/>
  <c r="AW115" i="3"/>
  <c r="AV116" i="3"/>
  <c r="AW116" i="3"/>
  <c r="AV117" i="3"/>
  <c r="AW117" i="3"/>
  <c r="AV118" i="3"/>
  <c r="AW118" i="3"/>
  <c r="AV119" i="3"/>
  <c r="AW119" i="3"/>
  <c r="AV120" i="3"/>
  <c r="AW120" i="3"/>
  <c r="AV121" i="3"/>
  <c r="AW121" i="3"/>
  <c r="AV122" i="3"/>
  <c r="AW122" i="3"/>
  <c r="AV123" i="3"/>
  <c r="AW123" i="3"/>
  <c r="AV124" i="3"/>
  <c r="AW124" i="3"/>
  <c r="AV125" i="3"/>
  <c r="AW125" i="3"/>
  <c r="AV126" i="3"/>
  <c r="AW126" i="3"/>
  <c r="AV127" i="3"/>
  <c r="AW127" i="3"/>
  <c r="AV128" i="3"/>
  <c r="AW128" i="3"/>
  <c r="AV129" i="3"/>
  <c r="AW129" i="3"/>
  <c r="AV130" i="3"/>
  <c r="AW130" i="3"/>
  <c r="AV131" i="3"/>
  <c r="AW131" i="3"/>
  <c r="AV132" i="3"/>
  <c r="AW132" i="3"/>
  <c r="AV133" i="3"/>
  <c r="AW133" i="3"/>
  <c r="AV134" i="3"/>
  <c r="AW134" i="3"/>
  <c r="AV135" i="3"/>
  <c r="AW135" i="3"/>
  <c r="AV136" i="3"/>
  <c r="AW136" i="3"/>
  <c r="AV137" i="3"/>
  <c r="AW137" i="3"/>
  <c r="AV138" i="3"/>
  <c r="AW138" i="3"/>
  <c r="AV139" i="3"/>
  <c r="AW139" i="3"/>
  <c r="AV140" i="3"/>
  <c r="AW140" i="3"/>
  <c r="AV141" i="3"/>
  <c r="AW141" i="3"/>
  <c r="AV142" i="3"/>
  <c r="AW142" i="3"/>
  <c r="AV143" i="3"/>
  <c r="AW143" i="3"/>
  <c r="AV144" i="3"/>
  <c r="AW144" i="3"/>
  <c r="AV145" i="3"/>
  <c r="AW145" i="3"/>
  <c r="AV146" i="3"/>
  <c r="AW146" i="3"/>
  <c r="AV147" i="3"/>
  <c r="AW147" i="3"/>
  <c r="AV148" i="3"/>
  <c r="AW148" i="3"/>
  <c r="AV149" i="3"/>
  <c r="AW149" i="3"/>
  <c r="AV150" i="3"/>
  <c r="AW150" i="3"/>
  <c r="AV151" i="3"/>
  <c r="AW151" i="3"/>
  <c r="AV152" i="3"/>
  <c r="AW152" i="3"/>
  <c r="AV153" i="3"/>
  <c r="AW153" i="3"/>
  <c r="AV154" i="3"/>
  <c r="AW154" i="3"/>
  <c r="AV155" i="3"/>
  <c r="AW155" i="3"/>
  <c r="AV156" i="3"/>
  <c r="AW156" i="3"/>
  <c r="AV157" i="3"/>
  <c r="AW157" i="3"/>
  <c r="AV158" i="3"/>
  <c r="AW158" i="3"/>
  <c r="AV159" i="3"/>
  <c r="AW159" i="3"/>
  <c r="AV160" i="3"/>
  <c r="AW160" i="3"/>
  <c r="AV161" i="3"/>
  <c r="AW161" i="3"/>
  <c r="AV162" i="3"/>
  <c r="AW162" i="3"/>
  <c r="AV163" i="3"/>
  <c r="AW163" i="3"/>
  <c r="AV164" i="3"/>
  <c r="AW164" i="3"/>
  <c r="AV165" i="3"/>
  <c r="AW165" i="3"/>
  <c r="AV166" i="3"/>
  <c r="AW166" i="3"/>
  <c r="AV167" i="3"/>
  <c r="AW167" i="3"/>
  <c r="AV168" i="3"/>
  <c r="AW168" i="3"/>
  <c r="AV169" i="3"/>
  <c r="AW169" i="3"/>
  <c r="AV170" i="3"/>
  <c r="AW170" i="3"/>
  <c r="AV171" i="3"/>
  <c r="AW171" i="3"/>
  <c r="AV172" i="3"/>
  <c r="AW172" i="3"/>
  <c r="AV173" i="3"/>
  <c r="AW173" i="3"/>
  <c r="AV174" i="3"/>
  <c r="AW174" i="3"/>
  <c r="AV175" i="3"/>
  <c r="AW175" i="3"/>
  <c r="AV176" i="3"/>
  <c r="AW176" i="3"/>
  <c r="AV177" i="3"/>
  <c r="AW177" i="3"/>
  <c r="AV178" i="3"/>
  <c r="AW178" i="3"/>
  <c r="AV179" i="3"/>
  <c r="AW179" i="3"/>
  <c r="AV180" i="3"/>
  <c r="AW180" i="3"/>
  <c r="AV181" i="3"/>
  <c r="AW181" i="3"/>
  <c r="AV182" i="3"/>
  <c r="AW182" i="3"/>
  <c r="AV183" i="3"/>
  <c r="AW183" i="3"/>
  <c r="AV184" i="3"/>
  <c r="AW184" i="3"/>
  <c r="AV185" i="3"/>
  <c r="AW185" i="3"/>
  <c r="AV186" i="3"/>
  <c r="AW186" i="3"/>
  <c r="AV187" i="3"/>
  <c r="AW187" i="3"/>
  <c r="AV188" i="3"/>
  <c r="AW188" i="3"/>
  <c r="AV189" i="3"/>
  <c r="AW189" i="3"/>
  <c r="AV190" i="3"/>
  <c r="AW190" i="3"/>
  <c r="AV191" i="3"/>
  <c r="AW191" i="3"/>
  <c r="AV192" i="3"/>
  <c r="AW192" i="3"/>
  <c r="AV193" i="3"/>
  <c r="AW193" i="3"/>
  <c r="AV194" i="3"/>
  <c r="AW194" i="3"/>
  <c r="AV195" i="3"/>
  <c r="AW195" i="3"/>
  <c r="AV196" i="3"/>
  <c r="AW196" i="3"/>
  <c r="AV197" i="3"/>
  <c r="AW197" i="3"/>
  <c r="AV198" i="3"/>
  <c r="AW198" i="3"/>
  <c r="AV199" i="3"/>
  <c r="AW199" i="3"/>
  <c r="AV200" i="3"/>
  <c r="AW200" i="3"/>
  <c r="AV201" i="3"/>
  <c r="AW201" i="3"/>
  <c r="AV202" i="3"/>
  <c r="AW202" i="3"/>
  <c r="AV203" i="3"/>
  <c r="AW203" i="3"/>
  <c r="AV204" i="3"/>
  <c r="AW204" i="3"/>
  <c r="AV205" i="3"/>
  <c r="AW205" i="3"/>
  <c r="AV206" i="3"/>
  <c r="AW206" i="3"/>
  <c r="AV207" i="3"/>
  <c r="AW207" i="3"/>
  <c r="AV208" i="3"/>
  <c r="AW208" i="3"/>
  <c r="AV209" i="3"/>
  <c r="AW209" i="3"/>
  <c r="AV210" i="3"/>
  <c r="AW210" i="3"/>
  <c r="AV211" i="3"/>
  <c r="AW211" i="3"/>
  <c r="AV212" i="3"/>
  <c r="AW212" i="3"/>
  <c r="AV213" i="3"/>
  <c r="AW213" i="3"/>
  <c r="AV214" i="3"/>
  <c r="AW214" i="3"/>
  <c r="AV215" i="3"/>
  <c r="AW215" i="3"/>
  <c r="AV216" i="3"/>
  <c r="AW216" i="3"/>
  <c r="AV217" i="3"/>
  <c r="AW217" i="3"/>
  <c r="AV218" i="3"/>
  <c r="AW218" i="3"/>
  <c r="AV219" i="3"/>
  <c r="AW219" i="3"/>
  <c r="AV220" i="3"/>
  <c r="AW220" i="3"/>
  <c r="AV221" i="3"/>
  <c r="AW221" i="3"/>
  <c r="AV222" i="3"/>
  <c r="AW222" i="3"/>
  <c r="AV223" i="3"/>
  <c r="AW223" i="3"/>
  <c r="AV224" i="3"/>
  <c r="AW224" i="3"/>
  <c r="AV225" i="3"/>
  <c r="AW225" i="3"/>
  <c r="AV226" i="3"/>
  <c r="AW226" i="3"/>
  <c r="AV227" i="3"/>
  <c r="AW227" i="3"/>
  <c r="AV228" i="3"/>
  <c r="AW228" i="3"/>
  <c r="AV229" i="3"/>
  <c r="AW229" i="3"/>
  <c r="AV230" i="3"/>
  <c r="AW230" i="3"/>
  <c r="AV231" i="3"/>
  <c r="AW231" i="3"/>
  <c r="AV232" i="3"/>
  <c r="AW232" i="3"/>
  <c r="AV233" i="3"/>
  <c r="AW233" i="3"/>
  <c r="AV234" i="3"/>
  <c r="AW234" i="3"/>
  <c r="AV235" i="3"/>
  <c r="AW235" i="3"/>
  <c r="AV236" i="3"/>
  <c r="AW236" i="3"/>
  <c r="AV237" i="3"/>
  <c r="AW237" i="3"/>
  <c r="AV238" i="3"/>
  <c r="AW238" i="3"/>
  <c r="AV239" i="3"/>
  <c r="AW239" i="3"/>
  <c r="AV240" i="3"/>
  <c r="AW240" i="3"/>
  <c r="AV241" i="3"/>
  <c r="AW241" i="3"/>
  <c r="AV242" i="3"/>
  <c r="AW242" i="3"/>
  <c r="AV243" i="3"/>
  <c r="AW243" i="3"/>
  <c r="AV244" i="3"/>
  <c r="AW244" i="3"/>
  <c r="AV245" i="3"/>
  <c r="AW245" i="3"/>
  <c r="AV246" i="3"/>
  <c r="AW246" i="3"/>
  <c r="AV247" i="3"/>
  <c r="AW247" i="3"/>
  <c r="AV248" i="3"/>
  <c r="AW248" i="3"/>
  <c r="AV249" i="3"/>
  <c r="AW249" i="3"/>
  <c r="AV250" i="3"/>
  <c r="AW250" i="3"/>
  <c r="AV251" i="3"/>
  <c r="AW251" i="3"/>
  <c r="AV252" i="3"/>
  <c r="AW252" i="3"/>
  <c r="AV253" i="3"/>
  <c r="AW253" i="3"/>
  <c r="AV254" i="3"/>
  <c r="AW254" i="3"/>
  <c r="AV255" i="3"/>
  <c r="AW255" i="3"/>
  <c r="AV256" i="3"/>
  <c r="AW256" i="3"/>
  <c r="AV257" i="3"/>
  <c r="AW257" i="3"/>
  <c r="AV258" i="3"/>
  <c r="AW258" i="3"/>
  <c r="AV259" i="3"/>
  <c r="AW259" i="3"/>
  <c r="AV260" i="3"/>
  <c r="AW260" i="3"/>
  <c r="AV261" i="3"/>
  <c r="AW261" i="3"/>
  <c r="AV262" i="3"/>
  <c r="AW262" i="3"/>
  <c r="AV263" i="3"/>
  <c r="AW263" i="3"/>
  <c r="AV264" i="3"/>
  <c r="AW264" i="3"/>
  <c r="AV265" i="3"/>
  <c r="AW265" i="3"/>
  <c r="AV266" i="3"/>
  <c r="AW266" i="3"/>
  <c r="AV267" i="3"/>
  <c r="AW267" i="3"/>
  <c r="AV268" i="3"/>
  <c r="AW268" i="3"/>
  <c r="AV269" i="3"/>
  <c r="AW269" i="3"/>
  <c r="AV270" i="3"/>
  <c r="AW270" i="3"/>
  <c r="AV271" i="3"/>
  <c r="AW271" i="3"/>
  <c r="AV272" i="3"/>
  <c r="AW272" i="3"/>
  <c r="AV273" i="3"/>
  <c r="AW273" i="3"/>
  <c r="AV274" i="3"/>
  <c r="AW274" i="3"/>
  <c r="AV275" i="3"/>
  <c r="AW275" i="3"/>
  <c r="AV276" i="3"/>
  <c r="AW276" i="3"/>
  <c r="AV277" i="3"/>
  <c r="AW277" i="3"/>
  <c r="AV278" i="3"/>
  <c r="AW278" i="3"/>
  <c r="AV279" i="3"/>
  <c r="AW279" i="3"/>
  <c r="AV280" i="3"/>
  <c r="AW280" i="3"/>
  <c r="AV281" i="3"/>
  <c r="AW281" i="3"/>
  <c r="AV282" i="3"/>
  <c r="AW282" i="3"/>
  <c r="AV283" i="3"/>
  <c r="AW283" i="3"/>
  <c r="AV284" i="3"/>
  <c r="AW284" i="3"/>
  <c r="AV285" i="3"/>
  <c r="AW285" i="3"/>
  <c r="AV286" i="3"/>
  <c r="AW286" i="3"/>
  <c r="AV287" i="3"/>
  <c r="AW287" i="3"/>
  <c r="AV288" i="3"/>
  <c r="AW288" i="3"/>
  <c r="AV289" i="3"/>
  <c r="AW289" i="3"/>
  <c r="AV290" i="3"/>
  <c r="AW290" i="3"/>
  <c r="AV291" i="3"/>
  <c r="AW291" i="3"/>
  <c r="AV292" i="3"/>
  <c r="AW292" i="3"/>
  <c r="AV293" i="3"/>
  <c r="AW293" i="3"/>
  <c r="AV294" i="3"/>
  <c r="AW294" i="3"/>
  <c r="AV295" i="3"/>
  <c r="AW295" i="3"/>
  <c r="AV296" i="3"/>
  <c r="AW296" i="3"/>
  <c r="AV297" i="3"/>
  <c r="AW297" i="3"/>
  <c r="AV298" i="3"/>
  <c r="AW298" i="3"/>
  <c r="AV299" i="3"/>
  <c r="AW299" i="3"/>
  <c r="AV300" i="3"/>
  <c r="AW300" i="3"/>
  <c r="AV301" i="3"/>
  <c r="AW301" i="3"/>
  <c r="AV302" i="3"/>
  <c r="AW302" i="3"/>
  <c r="AV303" i="3"/>
  <c r="AW303" i="3"/>
  <c r="AV304" i="3"/>
  <c r="AW304" i="3"/>
  <c r="AV305" i="3"/>
  <c r="AW305" i="3"/>
  <c r="AV306" i="3"/>
  <c r="AW306" i="3"/>
  <c r="AV307" i="3"/>
  <c r="AW307" i="3"/>
  <c r="AV308" i="3"/>
  <c r="AW308" i="3"/>
  <c r="AV309" i="3"/>
  <c r="AW309" i="3"/>
  <c r="AV310" i="3"/>
  <c r="AW310" i="3"/>
  <c r="AV311" i="3"/>
  <c r="AW311" i="3"/>
  <c r="AV312" i="3"/>
  <c r="AW312" i="3"/>
  <c r="AV313" i="3"/>
  <c r="AW313" i="3"/>
  <c r="AV314" i="3"/>
  <c r="AW314" i="3"/>
  <c r="AV315" i="3"/>
  <c r="AW315" i="3"/>
  <c r="AV316" i="3"/>
  <c r="AW316" i="3"/>
  <c r="AV317" i="3"/>
  <c r="AW317" i="3"/>
  <c r="AV318" i="3"/>
  <c r="AW318" i="3"/>
  <c r="AV319" i="3"/>
  <c r="AW319" i="3"/>
  <c r="AV320" i="3"/>
  <c r="AW320" i="3"/>
  <c r="AV321" i="3"/>
  <c r="AW321" i="3"/>
  <c r="AV322" i="3"/>
  <c r="AW322" i="3"/>
  <c r="AV323" i="3"/>
  <c r="AW323" i="3"/>
  <c r="AV324" i="3"/>
  <c r="AW324" i="3"/>
  <c r="AV325" i="3"/>
  <c r="AW325" i="3"/>
  <c r="AV326" i="3"/>
  <c r="AW326" i="3"/>
  <c r="AV327" i="3"/>
  <c r="AW327" i="3"/>
  <c r="AV328" i="3"/>
  <c r="AW328" i="3"/>
  <c r="AV329" i="3"/>
  <c r="AW329" i="3"/>
  <c r="AV330" i="3"/>
  <c r="AW330" i="3"/>
  <c r="AV331" i="3"/>
  <c r="AW331" i="3"/>
  <c r="AV332" i="3"/>
  <c r="AW332" i="3"/>
  <c r="AV333" i="3"/>
  <c r="AW333" i="3"/>
  <c r="AV334" i="3"/>
  <c r="AW334" i="3"/>
  <c r="AV335" i="3"/>
  <c r="AW335" i="3"/>
  <c r="AV336" i="3"/>
  <c r="AW336" i="3"/>
  <c r="AV337" i="3"/>
  <c r="AW337" i="3"/>
  <c r="AV338" i="3"/>
  <c r="AW338" i="3"/>
  <c r="AV339" i="3"/>
  <c r="AW339" i="3"/>
  <c r="AV340" i="3"/>
  <c r="AW340" i="3"/>
  <c r="AV341" i="3"/>
  <c r="AW341" i="3"/>
  <c r="AV342" i="3"/>
  <c r="AW342" i="3"/>
  <c r="AV343" i="3"/>
  <c r="AW343" i="3"/>
  <c r="AV344" i="3"/>
  <c r="AW344" i="3"/>
  <c r="AV345" i="3"/>
  <c r="AW345" i="3"/>
  <c r="AV346" i="3"/>
  <c r="AW346" i="3"/>
  <c r="AV347" i="3"/>
  <c r="AW347" i="3"/>
  <c r="AV348" i="3"/>
  <c r="AW348" i="3"/>
  <c r="AV349" i="3"/>
  <c r="AW349" i="3"/>
  <c r="AV350" i="3"/>
  <c r="AW350" i="3"/>
  <c r="AV351" i="3"/>
  <c r="AW351" i="3"/>
  <c r="AV352" i="3"/>
  <c r="AW352" i="3"/>
  <c r="AV353" i="3"/>
  <c r="AW353" i="3"/>
  <c r="AV354" i="3"/>
  <c r="AW354" i="3"/>
  <c r="AV355" i="3"/>
  <c r="AW355" i="3"/>
  <c r="AV356" i="3"/>
  <c r="AW356" i="3"/>
  <c r="AV357" i="3"/>
  <c r="AW357" i="3"/>
  <c r="AV358" i="3"/>
  <c r="AW358" i="3"/>
  <c r="AV359" i="3"/>
  <c r="AW359" i="3"/>
  <c r="AV360" i="3"/>
  <c r="AW360" i="3"/>
  <c r="AV361" i="3"/>
  <c r="AW361" i="3"/>
  <c r="AV362" i="3"/>
  <c r="AW362" i="3"/>
  <c r="AV363" i="3"/>
  <c r="AW363" i="3"/>
  <c r="AV364" i="3"/>
  <c r="AW364" i="3"/>
  <c r="AV365" i="3"/>
  <c r="AW365" i="3"/>
  <c r="AV366" i="3"/>
  <c r="AW366" i="3"/>
  <c r="AV367" i="3"/>
  <c r="AW367" i="3"/>
  <c r="AV368" i="3"/>
  <c r="AW368" i="3"/>
  <c r="AV369" i="3"/>
  <c r="AW369" i="3"/>
  <c r="AV370" i="3"/>
  <c r="AW370" i="3"/>
  <c r="AV371" i="3"/>
  <c r="AW371" i="3"/>
  <c r="AV372" i="3"/>
  <c r="AW372" i="3"/>
  <c r="AV373" i="3"/>
  <c r="AW373" i="3"/>
  <c r="AV374" i="3"/>
  <c r="AW374" i="3"/>
  <c r="AV375" i="3"/>
  <c r="AW375" i="3"/>
  <c r="AV376" i="3"/>
  <c r="AW376" i="3"/>
  <c r="AV377" i="3"/>
  <c r="AW377" i="3"/>
  <c r="AV378" i="3"/>
  <c r="AW378" i="3"/>
  <c r="AV379" i="3"/>
  <c r="AW379" i="3"/>
  <c r="AV380" i="3"/>
  <c r="AW380" i="3"/>
  <c r="AV381" i="3"/>
  <c r="AW381" i="3"/>
  <c r="AV382" i="3"/>
  <c r="AW382" i="3"/>
  <c r="AV383" i="3"/>
  <c r="AW383" i="3"/>
  <c r="AV384" i="3"/>
  <c r="AW384" i="3"/>
  <c r="AV385" i="3"/>
  <c r="AW385" i="3"/>
  <c r="AV386" i="3"/>
  <c r="AW386" i="3"/>
  <c r="AV387" i="3"/>
  <c r="AW387" i="3"/>
  <c r="AV388" i="3"/>
  <c r="AW388" i="3"/>
  <c r="AV389" i="3"/>
  <c r="AW389" i="3"/>
  <c r="AV390" i="3"/>
  <c r="AW390" i="3"/>
  <c r="AV391" i="3"/>
  <c r="AW391" i="3"/>
  <c r="AV392" i="3"/>
  <c r="AW392" i="3"/>
  <c r="AV393" i="3"/>
  <c r="AW393" i="3"/>
  <c r="AV394" i="3"/>
  <c r="AW394" i="3"/>
  <c r="AV395" i="3"/>
  <c r="AW395" i="3"/>
  <c r="AV396" i="3"/>
  <c r="AW396" i="3"/>
  <c r="AV397" i="3"/>
  <c r="AW397" i="3"/>
  <c r="AV398" i="3"/>
  <c r="AW398" i="3"/>
  <c r="AV399" i="3"/>
  <c r="AW399" i="3"/>
  <c r="AV400" i="3"/>
  <c r="AW400" i="3"/>
  <c r="AV401" i="3"/>
  <c r="AW401" i="3"/>
  <c r="AV402" i="3"/>
  <c r="AW402" i="3"/>
  <c r="AV403" i="3"/>
  <c r="AW403" i="3"/>
  <c r="AV404" i="3"/>
  <c r="AW404" i="3"/>
  <c r="AV405" i="3"/>
  <c r="AW405" i="3"/>
  <c r="AV406" i="3"/>
  <c r="AW406" i="3"/>
  <c r="AV407" i="3"/>
  <c r="AW407" i="3"/>
  <c r="AV408" i="3"/>
  <c r="AW408" i="3"/>
  <c r="AV409" i="3"/>
  <c r="AW409" i="3"/>
  <c r="AV410" i="3"/>
  <c r="AW410" i="3"/>
  <c r="AV411" i="3"/>
  <c r="AW411" i="3"/>
  <c r="AV412" i="3"/>
  <c r="AW412" i="3"/>
  <c r="AV413" i="3"/>
  <c r="AW413" i="3"/>
  <c r="AV414" i="3"/>
  <c r="AW414" i="3"/>
  <c r="AV415" i="3"/>
  <c r="AW415" i="3"/>
  <c r="AV416" i="3"/>
  <c r="AW416" i="3"/>
  <c r="AV417" i="3"/>
  <c r="AW417" i="3"/>
  <c r="AV418" i="3"/>
  <c r="AW418" i="3"/>
  <c r="AV419" i="3"/>
  <c r="AW419" i="3"/>
  <c r="AV420" i="3"/>
  <c r="AW420" i="3"/>
  <c r="AV421" i="3"/>
  <c r="AW421" i="3"/>
  <c r="AV422" i="3"/>
  <c r="AW422" i="3"/>
  <c r="AV423" i="3"/>
  <c r="AW423" i="3"/>
  <c r="AV424" i="3"/>
  <c r="AW424" i="3"/>
  <c r="AV425" i="3"/>
  <c r="AW425" i="3"/>
  <c r="AV426" i="3"/>
  <c r="AW426" i="3"/>
  <c r="AV427" i="3"/>
  <c r="AW427" i="3"/>
  <c r="AV428" i="3"/>
  <c r="AW428" i="3"/>
  <c r="AV429" i="3"/>
  <c r="AW429" i="3"/>
  <c r="AV430" i="3"/>
  <c r="AW430" i="3"/>
  <c r="AV431" i="3"/>
  <c r="AW431" i="3"/>
  <c r="AV432" i="3"/>
  <c r="AW432" i="3"/>
  <c r="AV433" i="3"/>
  <c r="AW433" i="3"/>
  <c r="AV434" i="3"/>
  <c r="AW434" i="3"/>
  <c r="AV435" i="3"/>
  <c r="AW435" i="3"/>
  <c r="AV436" i="3"/>
  <c r="AW436" i="3"/>
  <c r="AV437" i="3"/>
  <c r="AW437" i="3"/>
  <c r="AV438" i="3"/>
  <c r="AW438" i="3"/>
  <c r="AV439" i="3"/>
  <c r="AW439" i="3"/>
  <c r="AV440" i="3"/>
  <c r="AW440" i="3"/>
  <c r="AV441" i="3"/>
  <c r="AW441" i="3"/>
  <c r="AV442" i="3"/>
  <c r="AW442" i="3"/>
  <c r="AV443" i="3"/>
  <c r="AW443" i="3"/>
  <c r="AV444" i="3"/>
  <c r="AW444" i="3"/>
  <c r="AV445" i="3"/>
  <c r="AW445" i="3"/>
  <c r="AV446" i="3"/>
  <c r="AW446" i="3"/>
  <c r="AV447" i="3"/>
  <c r="AW447" i="3"/>
  <c r="AV448" i="3"/>
  <c r="AW448" i="3"/>
  <c r="AV449" i="3"/>
  <c r="AW449" i="3"/>
  <c r="AV450" i="3"/>
  <c r="AW450" i="3"/>
  <c r="AV451" i="3"/>
  <c r="AW451" i="3"/>
  <c r="AV452" i="3"/>
  <c r="AW452" i="3"/>
  <c r="AV453" i="3"/>
  <c r="AW453" i="3"/>
  <c r="AV454" i="3"/>
  <c r="AW454" i="3"/>
  <c r="AV455" i="3"/>
  <c r="AW455" i="3"/>
  <c r="AV456" i="3"/>
  <c r="AW456" i="3"/>
  <c r="AV457" i="3"/>
  <c r="AW457" i="3"/>
  <c r="AV458" i="3"/>
  <c r="AW458" i="3"/>
  <c r="AV459" i="3"/>
  <c r="AW459" i="3"/>
  <c r="AV460" i="3"/>
  <c r="AW460" i="3"/>
  <c r="AV461" i="3"/>
  <c r="AW461" i="3"/>
  <c r="AV462" i="3"/>
  <c r="AW462" i="3"/>
  <c r="AV463" i="3"/>
  <c r="AW463" i="3"/>
  <c r="AV464" i="3"/>
  <c r="AW464" i="3"/>
  <c r="AV465" i="3"/>
  <c r="AW465" i="3"/>
  <c r="AV466" i="3"/>
  <c r="AW466" i="3"/>
  <c r="AV467" i="3"/>
  <c r="AW467" i="3"/>
  <c r="AV468" i="3"/>
  <c r="AW468" i="3"/>
  <c r="AV469" i="3"/>
  <c r="AW469" i="3"/>
  <c r="AV470" i="3"/>
  <c r="AW470" i="3"/>
  <c r="AV471" i="3"/>
  <c r="AW471" i="3"/>
  <c r="AV472" i="3"/>
  <c r="AW472" i="3"/>
  <c r="AV473" i="3"/>
  <c r="AW473" i="3"/>
  <c r="AV474" i="3"/>
  <c r="AW474" i="3"/>
  <c r="AV475" i="3"/>
  <c r="AW475" i="3"/>
  <c r="AV476" i="3"/>
  <c r="AW476" i="3"/>
  <c r="AV477" i="3"/>
  <c r="AW477" i="3"/>
  <c r="AV478" i="3"/>
  <c r="AW478" i="3"/>
  <c r="AV479" i="3"/>
  <c r="AW479" i="3"/>
  <c r="AV480" i="3"/>
  <c r="AW480" i="3"/>
  <c r="AV481" i="3"/>
  <c r="AW481" i="3"/>
  <c r="AV482" i="3"/>
  <c r="AW482" i="3"/>
  <c r="AV483" i="3"/>
  <c r="AW483" i="3"/>
  <c r="AV484" i="3"/>
  <c r="AW484" i="3"/>
  <c r="AV485" i="3"/>
  <c r="AW485" i="3"/>
  <c r="AV486" i="3"/>
  <c r="AW486" i="3"/>
  <c r="AV487" i="3"/>
  <c r="AW487" i="3"/>
  <c r="AV488" i="3"/>
  <c r="AW488" i="3"/>
  <c r="AV489" i="3"/>
  <c r="AW489" i="3"/>
  <c r="AV490" i="3"/>
  <c r="AW490" i="3"/>
  <c r="AV491" i="3"/>
  <c r="AW491" i="3"/>
  <c r="AV492" i="3"/>
  <c r="AW492" i="3"/>
  <c r="AV493" i="3"/>
  <c r="AW493" i="3"/>
  <c r="AV494" i="3"/>
  <c r="AW494" i="3"/>
  <c r="AV495" i="3"/>
  <c r="AW495" i="3"/>
  <c r="AV496" i="3"/>
  <c r="AW496" i="3"/>
  <c r="AV497" i="3"/>
  <c r="AW497" i="3"/>
  <c r="AV498" i="3"/>
  <c r="AW498" i="3"/>
  <c r="AV499" i="3"/>
  <c r="AW499" i="3"/>
  <c r="AV500" i="3"/>
  <c r="AW500" i="3"/>
  <c r="AV501" i="3"/>
  <c r="AW501" i="3"/>
  <c r="AV502" i="3"/>
  <c r="AW502" i="3"/>
  <c r="AV503" i="3"/>
  <c r="AW503" i="3"/>
  <c r="AV504" i="3"/>
  <c r="AW504" i="3"/>
  <c r="AV505" i="3"/>
  <c r="AW505" i="3"/>
  <c r="AV506" i="3"/>
  <c r="AW506" i="3"/>
  <c r="AV507" i="3"/>
  <c r="AW507" i="3"/>
  <c r="AV508" i="3"/>
  <c r="AW508" i="3"/>
  <c r="AV509" i="3"/>
  <c r="AW509" i="3"/>
  <c r="AV510" i="3"/>
  <c r="AW510" i="3"/>
  <c r="AV511" i="3"/>
  <c r="AW511" i="3"/>
  <c r="AV512" i="3"/>
  <c r="AW512" i="3"/>
  <c r="AV513" i="3"/>
  <c r="AW513" i="3"/>
  <c r="AV514" i="3"/>
  <c r="AW514" i="3"/>
  <c r="AV515" i="3"/>
  <c r="AW515" i="3"/>
  <c r="AV516" i="3"/>
  <c r="AW516" i="3"/>
  <c r="AV517" i="3"/>
  <c r="AW517" i="3"/>
  <c r="AV518" i="3"/>
  <c r="AW518" i="3"/>
  <c r="AV519" i="3"/>
  <c r="AW519" i="3"/>
  <c r="AV520" i="3"/>
  <c r="AW520" i="3"/>
  <c r="AV521" i="3"/>
  <c r="AW521" i="3"/>
  <c r="AV522" i="3"/>
  <c r="AW522" i="3"/>
  <c r="AV523" i="3"/>
  <c r="AW523" i="3"/>
  <c r="AV524" i="3"/>
  <c r="AW524" i="3"/>
  <c r="AV525" i="3"/>
  <c r="AW525" i="3"/>
  <c r="AV526" i="3"/>
  <c r="AW526" i="3"/>
  <c r="AV527" i="3"/>
  <c r="AW527" i="3"/>
  <c r="AV528" i="3"/>
  <c r="AW528" i="3"/>
  <c r="AV529" i="3"/>
  <c r="AW529" i="3"/>
  <c r="AV530" i="3"/>
  <c r="AW530" i="3"/>
  <c r="AV531" i="3"/>
  <c r="AW531" i="3"/>
  <c r="AV532" i="3"/>
  <c r="AW532" i="3"/>
  <c r="AV533" i="3"/>
  <c r="AW533" i="3"/>
  <c r="AV534" i="3"/>
  <c r="AW534" i="3"/>
  <c r="AV535" i="3"/>
  <c r="AW535" i="3"/>
  <c r="AV536" i="3"/>
  <c r="AW536" i="3"/>
  <c r="AV537" i="3"/>
  <c r="AW537" i="3"/>
  <c r="AV538" i="3"/>
  <c r="AW538" i="3"/>
  <c r="AV539" i="3"/>
  <c r="AW539" i="3"/>
  <c r="AV540" i="3"/>
  <c r="AW540" i="3"/>
  <c r="AV541" i="3"/>
  <c r="AW541" i="3"/>
  <c r="AV542" i="3"/>
  <c r="AW542" i="3"/>
  <c r="AV543" i="3"/>
  <c r="AW543" i="3"/>
  <c r="AV544" i="3"/>
  <c r="AW544" i="3"/>
  <c r="AV545" i="3"/>
  <c r="AW545" i="3"/>
  <c r="AW546" i="3"/>
  <c r="AW547" i="3"/>
  <c r="AW548" i="3"/>
  <c r="AW549" i="3"/>
  <c r="AW550" i="3"/>
  <c r="AW551" i="3"/>
  <c r="AW552" i="3"/>
  <c r="AW553" i="3"/>
  <c r="AW554" i="3"/>
  <c r="AW555" i="3"/>
  <c r="AW556" i="3"/>
  <c r="AW557" i="3"/>
  <c r="AW558" i="3"/>
  <c r="AW559" i="3"/>
  <c r="AW560" i="3"/>
  <c r="AW561" i="3"/>
  <c r="AW562" i="3"/>
  <c r="AW563" i="3"/>
  <c r="AW564" i="3"/>
  <c r="AW565" i="3"/>
  <c r="AW566" i="3"/>
  <c r="AW567" i="3"/>
  <c r="AW568" i="3"/>
  <c r="AW569" i="3"/>
  <c r="AW570" i="3"/>
  <c r="AW571" i="3"/>
  <c r="AW572" i="3"/>
  <c r="AW573" i="3"/>
  <c r="AW574" i="3"/>
  <c r="AW575" i="3"/>
  <c r="AW576" i="3"/>
  <c r="AW577" i="3"/>
  <c r="AW578" i="3"/>
  <c r="AW579" i="3"/>
  <c r="AW580" i="3"/>
  <c r="AW581" i="3"/>
  <c r="AW582" i="3"/>
  <c r="AW583" i="3"/>
  <c r="AW584" i="3"/>
  <c r="AW585" i="3"/>
  <c r="AW586" i="3"/>
  <c r="AW587" i="3"/>
  <c r="AW588" i="3"/>
  <c r="AW589" i="3"/>
  <c r="AW590" i="3"/>
  <c r="AW591" i="3"/>
  <c r="AW592" i="3"/>
  <c r="AW593" i="3"/>
  <c r="AW594" i="3"/>
  <c r="AW595" i="3"/>
  <c r="AW596" i="3"/>
  <c r="AW597" i="3"/>
  <c r="AW598" i="3"/>
  <c r="AW599" i="3"/>
  <c r="AW600" i="3"/>
  <c r="AW601" i="3"/>
  <c r="AW602" i="3"/>
  <c r="AW603" i="3"/>
  <c r="AW604" i="3"/>
  <c r="AW605" i="3"/>
  <c r="AW606" i="3"/>
  <c r="AW607" i="3"/>
  <c r="AW608" i="3"/>
  <c r="AW609" i="3"/>
  <c r="AW610" i="3"/>
  <c r="AW611" i="3"/>
  <c r="AW612" i="3"/>
  <c r="AW613" i="3"/>
  <c r="AW614" i="3"/>
  <c r="AW615" i="3"/>
  <c r="AW616" i="3"/>
  <c r="AW617" i="3"/>
  <c r="AW618" i="3"/>
  <c r="AW619" i="3"/>
  <c r="AW620" i="3"/>
  <c r="AW621" i="3"/>
  <c r="AW622" i="3"/>
  <c r="AW623" i="3"/>
  <c r="AW624" i="3"/>
  <c r="AW625" i="3"/>
  <c r="AW626" i="3"/>
  <c r="AW627" i="3"/>
  <c r="AW628" i="3"/>
  <c r="AW629" i="3"/>
  <c r="AW630" i="3"/>
  <c r="AW631" i="3"/>
  <c r="AW632" i="3"/>
  <c r="AW633" i="3"/>
  <c r="AW634" i="3"/>
  <c r="AW635" i="3"/>
  <c r="AW636" i="3"/>
  <c r="AW637" i="3"/>
  <c r="AW638" i="3"/>
  <c r="AW639" i="3"/>
  <c r="AW640" i="3"/>
  <c r="AW641" i="3"/>
  <c r="AW642" i="3"/>
  <c r="AW643" i="3"/>
  <c r="AW644" i="3"/>
  <c r="AW645" i="3"/>
  <c r="AW646" i="3"/>
  <c r="AW647" i="3"/>
  <c r="AW648" i="3"/>
  <c r="AW649" i="3"/>
  <c r="AW650" i="3"/>
  <c r="AW651" i="3"/>
  <c r="AW652" i="3"/>
  <c r="AW653" i="3"/>
  <c r="AW654" i="3"/>
  <c r="AW655" i="3"/>
  <c r="AW656" i="3"/>
  <c r="AW657" i="3"/>
  <c r="AW658" i="3"/>
  <c r="AW659" i="3"/>
  <c r="AW660" i="3"/>
  <c r="AW661" i="3"/>
  <c r="AW662" i="3"/>
  <c r="AW663" i="3"/>
  <c r="AW664" i="3"/>
  <c r="AW665" i="3"/>
  <c r="AW666" i="3"/>
  <c r="AW667" i="3"/>
  <c r="AW668" i="3"/>
  <c r="AW669" i="3"/>
  <c r="AW670" i="3"/>
  <c r="AW671" i="3"/>
  <c r="AW672" i="3"/>
  <c r="AW673" i="3"/>
  <c r="AW674" i="3"/>
  <c r="AW675" i="3"/>
  <c r="AW676" i="3"/>
  <c r="AW677" i="3"/>
  <c r="AW678" i="3"/>
  <c r="AW679" i="3"/>
  <c r="AW680" i="3"/>
  <c r="AW681" i="3"/>
  <c r="AW682" i="3"/>
  <c r="AW683" i="3"/>
  <c r="AW684" i="3"/>
  <c r="AW685" i="3"/>
  <c r="AW686" i="3"/>
  <c r="AW687" i="3"/>
  <c r="AW688" i="3"/>
  <c r="AW689" i="3"/>
  <c r="AW690" i="3"/>
  <c r="AW691" i="3"/>
  <c r="AW692" i="3"/>
  <c r="AW693" i="3"/>
  <c r="AW694" i="3"/>
  <c r="AW695" i="3"/>
  <c r="AW696" i="3"/>
  <c r="AW697" i="3"/>
  <c r="AW698" i="3"/>
  <c r="AW699" i="3"/>
  <c r="AW700" i="3"/>
  <c r="AW701" i="3"/>
  <c r="AW702" i="3"/>
  <c r="AW703" i="3"/>
  <c r="AW704" i="3"/>
  <c r="AW705" i="3"/>
  <c r="AW706" i="3"/>
  <c r="AW707" i="3"/>
  <c r="AW708" i="3"/>
  <c r="AW709" i="3"/>
  <c r="AW710" i="3"/>
  <c r="AW711" i="3"/>
  <c r="AW712" i="3"/>
  <c r="AW713" i="3"/>
  <c r="AW714" i="3"/>
  <c r="AW715" i="3"/>
  <c r="AW716" i="3"/>
  <c r="AW717" i="3"/>
  <c r="AW718" i="3"/>
  <c r="AW719" i="3"/>
  <c r="AW720" i="3"/>
  <c r="AW721" i="3"/>
  <c r="AW722" i="3"/>
  <c r="AW723" i="3"/>
  <c r="AW724" i="3"/>
  <c r="AW725" i="3"/>
  <c r="AW726" i="3"/>
  <c r="AW727" i="3"/>
  <c r="AW728" i="3"/>
  <c r="AW729" i="3"/>
  <c r="AW730" i="3"/>
  <c r="AW731" i="3"/>
  <c r="AW732" i="3"/>
  <c r="AW733" i="3"/>
  <c r="AW734" i="3"/>
  <c r="AW735" i="3"/>
  <c r="AW736" i="3"/>
  <c r="AW737" i="3"/>
  <c r="AW738" i="3"/>
  <c r="AW739" i="3"/>
  <c r="AW740" i="3"/>
  <c r="AW741" i="3"/>
  <c r="AW742" i="3"/>
  <c r="AW743" i="3"/>
  <c r="AW744" i="3"/>
  <c r="AW745" i="3"/>
  <c r="AW746" i="3"/>
  <c r="AW747" i="3"/>
  <c r="AW748" i="3"/>
  <c r="AW749" i="3"/>
  <c r="AW750" i="3"/>
  <c r="AW751" i="3"/>
  <c r="AW752" i="3"/>
  <c r="AW753" i="3"/>
  <c r="AW754" i="3"/>
  <c r="AW755" i="3"/>
  <c r="AW756" i="3"/>
  <c r="AW757" i="3"/>
  <c r="AW758" i="3"/>
  <c r="AW759" i="3"/>
  <c r="AW760" i="3"/>
  <c r="AQ11" i="3"/>
  <c r="AQ10" i="3"/>
  <c r="AR11" i="3"/>
  <c r="AQ12" i="3"/>
  <c r="AR12" i="3"/>
  <c r="AQ13" i="3"/>
  <c r="AR13" i="3"/>
  <c r="AQ14" i="3"/>
  <c r="AR14" i="3"/>
  <c r="AQ15" i="3"/>
  <c r="AR15" i="3"/>
  <c r="AQ16" i="3"/>
  <c r="AR16" i="3"/>
  <c r="AQ17" i="3"/>
  <c r="AR17" i="3"/>
  <c r="AQ18" i="3"/>
  <c r="AR18" i="3"/>
  <c r="AQ19" i="3"/>
  <c r="AR19" i="3"/>
  <c r="AQ20" i="3"/>
  <c r="AR20" i="3"/>
  <c r="AQ21" i="3"/>
  <c r="AR21" i="3"/>
  <c r="AQ22" i="3"/>
  <c r="AR22" i="3"/>
  <c r="AQ23" i="3"/>
  <c r="AR23" i="3"/>
  <c r="AQ24" i="3"/>
  <c r="AR24" i="3"/>
  <c r="AQ25" i="3"/>
  <c r="AR25" i="3"/>
  <c r="AQ26" i="3"/>
  <c r="AR26" i="3"/>
  <c r="AQ27" i="3"/>
  <c r="AR27" i="3"/>
  <c r="AQ28" i="3"/>
  <c r="AR28" i="3"/>
  <c r="AQ29" i="3"/>
  <c r="AR29" i="3"/>
  <c r="AQ30" i="3"/>
  <c r="AR30" i="3"/>
  <c r="AQ31" i="3"/>
  <c r="AR31" i="3"/>
  <c r="AQ32" i="3"/>
  <c r="AR32" i="3"/>
  <c r="AQ33" i="3"/>
  <c r="AR33" i="3"/>
  <c r="AQ34" i="3"/>
  <c r="AR34" i="3"/>
  <c r="AQ35" i="3"/>
  <c r="AR35" i="3"/>
  <c r="AQ36" i="3"/>
  <c r="AR36" i="3"/>
  <c r="AQ37" i="3"/>
  <c r="AR37" i="3"/>
  <c r="AQ38" i="3"/>
  <c r="AR38" i="3"/>
  <c r="AQ39" i="3"/>
  <c r="AR39" i="3"/>
  <c r="AQ40" i="3"/>
  <c r="AR40" i="3"/>
  <c r="AQ41" i="3"/>
  <c r="AR41" i="3"/>
  <c r="AQ42" i="3"/>
  <c r="AR42" i="3"/>
  <c r="AQ43" i="3"/>
  <c r="AR43" i="3"/>
  <c r="AQ44" i="3"/>
  <c r="AR44" i="3"/>
  <c r="AQ45" i="3"/>
  <c r="AR45" i="3"/>
  <c r="AQ46" i="3"/>
  <c r="AR46" i="3"/>
  <c r="AQ47" i="3"/>
  <c r="AR47" i="3"/>
  <c r="AQ48" i="3"/>
  <c r="AR48" i="3"/>
  <c r="AQ49" i="3"/>
  <c r="AR49" i="3"/>
  <c r="AQ50" i="3"/>
  <c r="AR50" i="3"/>
  <c r="AQ51" i="3"/>
  <c r="AR51" i="3"/>
  <c r="AQ52" i="3"/>
  <c r="AR52" i="3"/>
  <c r="AQ53" i="3"/>
  <c r="AR53" i="3"/>
  <c r="AQ54" i="3"/>
  <c r="AR54" i="3"/>
  <c r="AQ55" i="3"/>
  <c r="AR55" i="3"/>
  <c r="AQ56" i="3"/>
  <c r="AR56" i="3"/>
  <c r="AQ57" i="3"/>
  <c r="AR57" i="3"/>
  <c r="AQ58" i="3"/>
  <c r="AR58" i="3"/>
  <c r="AQ59" i="3"/>
  <c r="AR59" i="3"/>
  <c r="AQ60" i="3"/>
  <c r="AR60" i="3"/>
  <c r="AQ61" i="3"/>
  <c r="AR61" i="3"/>
  <c r="AQ62" i="3"/>
  <c r="AR62" i="3"/>
  <c r="AQ63" i="3"/>
  <c r="AR63" i="3"/>
  <c r="AQ64" i="3"/>
  <c r="AR64" i="3"/>
  <c r="AQ65" i="3"/>
  <c r="AR65" i="3"/>
  <c r="AQ66" i="3"/>
  <c r="AR66" i="3"/>
  <c r="AQ67" i="3"/>
  <c r="AR67" i="3"/>
  <c r="AQ68" i="3"/>
  <c r="AR68" i="3"/>
  <c r="AQ69" i="3"/>
  <c r="AR69" i="3"/>
  <c r="AQ70" i="3"/>
  <c r="AR70" i="3"/>
  <c r="AQ71" i="3"/>
  <c r="AR71" i="3"/>
  <c r="AQ72" i="3"/>
  <c r="AR72" i="3"/>
  <c r="AQ73" i="3"/>
  <c r="AR73" i="3"/>
  <c r="AQ74" i="3"/>
  <c r="AR74" i="3"/>
  <c r="AQ75" i="3"/>
  <c r="AR75" i="3"/>
  <c r="AQ76" i="3"/>
  <c r="AR76" i="3"/>
  <c r="AQ77" i="3"/>
  <c r="AR77" i="3"/>
  <c r="AQ78" i="3"/>
  <c r="AR78" i="3"/>
  <c r="AQ79" i="3"/>
  <c r="AR79" i="3"/>
  <c r="AQ80" i="3"/>
  <c r="AR80" i="3"/>
  <c r="AQ81" i="3"/>
  <c r="AR81" i="3"/>
  <c r="AQ82" i="3"/>
  <c r="AR82" i="3"/>
  <c r="AQ83" i="3"/>
  <c r="AR83" i="3"/>
  <c r="AQ84" i="3"/>
  <c r="AR84" i="3"/>
  <c r="AQ85" i="3"/>
  <c r="AR85" i="3"/>
  <c r="AQ86" i="3"/>
  <c r="AR86" i="3"/>
  <c r="AQ87" i="3"/>
  <c r="AR87" i="3"/>
  <c r="AQ88" i="3"/>
  <c r="AR88" i="3"/>
  <c r="AQ89" i="3"/>
  <c r="AR89" i="3"/>
  <c r="AQ90" i="3"/>
  <c r="AR90" i="3"/>
  <c r="AQ91" i="3"/>
  <c r="AR91" i="3"/>
  <c r="AQ92" i="3"/>
  <c r="AR92" i="3"/>
  <c r="AQ93" i="3"/>
  <c r="AR93" i="3"/>
  <c r="AQ94" i="3"/>
  <c r="AR94" i="3"/>
  <c r="AQ95" i="3"/>
  <c r="AR95" i="3"/>
  <c r="AQ96" i="3"/>
  <c r="AR96" i="3"/>
  <c r="AQ97" i="3"/>
  <c r="AR97" i="3"/>
  <c r="AQ98" i="3"/>
  <c r="AR98" i="3"/>
  <c r="AQ99" i="3"/>
  <c r="AR99" i="3"/>
  <c r="AQ100" i="3"/>
  <c r="AR100" i="3"/>
  <c r="AQ101" i="3"/>
  <c r="AR101" i="3"/>
  <c r="AQ102" i="3"/>
  <c r="AR102" i="3"/>
  <c r="AQ103" i="3"/>
  <c r="AR103" i="3"/>
  <c r="AQ104" i="3"/>
  <c r="AR104" i="3"/>
  <c r="AQ105" i="3"/>
  <c r="AR105" i="3"/>
  <c r="AQ106" i="3"/>
  <c r="AR106" i="3"/>
  <c r="AQ107" i="3"/>
  <c r="AR107" i="3"/>
  <c r="AQ108" i="3"/>
  <c r="AR108" i="3"/>
  <c r="AQ109" i="3"/>
  <c r="AR109" i="3"/>
  <c r="AQ110" i="3"/>
  <c r="AR110" i="3"/>
  <c r="AQ111" i="3"/>
  <c r="AR111" i="3"/>
  <c r="AQ112" i="3"/>
  <c r="AR112" i="3"/>
  <c r="AQ113" i="3"/>
  <c r="AR113" i="3"/>
  <c r="AQ114" i="3"/>
  <c r="AR114" i="3"/>
  <c r="AQ115" i="3"/>
  <c r="AR115" i="3"/>
  <c r="AQ116" i="3"/>
  <c r="AR116" i="3"/>
  <c r="AQ117" i="3"/>
  <c r="AR117" i="3"/>
  <c r="AQ118" i="3"/>
  <c r="AR118" i="3"/>
  <c r="AQ119" i="3"/>
  <c r="AR119" i="3"/>
  <c r="AQ120" i="3"/>
  <c r="AR120" i="3"/>
  <c r="AQ121" i="3"/>
  <c r="AR121" i="3"/>
  <c r="AQ122" i="3"/>
  <c r="AR122" i="3"/>
  <c r="AQ123" i="3"/>
  <c r="AR123" i="3"/>
  <c r="AQ124" i="3"/>
  <c r="AR124" i="3"/>
  <c r="AQ125" i="3"/>
  <c r="AR125" i="3"/>
  <c r="AQ126" i="3"/>
  <c r="AR126" i="3"/>
  <c r="AQ127" i="3"/>
  <c r="AR127" i="3"/>
  <c r="AQ128" i="3"/>
  <c r="AR128" i="3"/>
  <c r="AQ129" i="3"/>
  <c r="AR129" i="3"/>
  <c r="AQ130" i="3"/>
  <c r="AR130" i="3"/>
  <c r="AQ131" i="3"/>
  <c r="AR131" i="3"/>
  <c r="AQ132" i="3"/>
  <c r="AR132" i="3"/>
  <c r="AQ133" i="3"/>
  <c r="AR133" i="3"/>
  <c r="AQ134" i="3"/>
  <c r="AR134" i="3"/>
  <c r="AQ135" i="3"/>
  <c r="AR135" i="3"/>
  <c r="AQ136" i="3"/>
  <c r="AR136" i="3"/>
  <c r="AQ137" i="3"/>
  <c r="AR137" i="3"/>
  <c r="AQ138" i="3"/>
  <c r="AR138" i="3"/>
  <c r="AQ139" i="3"/>
  <c r="AR139" i="3"/>
  <c r="AQ140" i="3"/>
  <c r="AR140" i="3"/>
  <c r="AQ141" i="3"/>
  <c r="AR141" i="3"/>
  <c r="AQ142" i="3"/>
  <c r="AR142" i="3"/>
  <c r="AQ143" i="3"/>
  <c r="AR143" i="3"/>
  <c r="AQ144" i="3"/>
  <c r="AR144" i="3"/>
  <c r="AQ145" i="3"/>
  <c r="AR145" i="3"/>
  <c r="AQ146" i="3"/>
  <c r="AR146" i="3"/>
  <c r="AQ147" i="3"/>
  <c r="AR147" i="3"/>
  <c r="AQ148" i="3"/>
  <c r="AR148" i="3"/>
  <c r="AQ149" i="3"/>
  <c r="AR149" i="3"/>
  <c r="AQ150" i="3"/>
  <c r="AR150" i="3"/>
  <c r="AQ151" i="3"/>
  <c r="AR151" i="3"/>
  <c r="AQ152" i="3"/>
  <c r="AR152" i="3"/>
  <c r="AQ153" i="3"/>
  <c r="AR153" i="3"/>
  <c r="AQ154" i="3"/>
  <c r="AR154" i="3"/>
  <c r="AQ155" i="3"/>
  <c r="AR155" i="3"/>
  <c r="AQ156" i="3"/>
  <c r="AR156" i="3"/>
  <c r="AQ157" i="3"/>
  <c r="AR157" i="3"/>
  <c r="AQ158" i="3"/>
  <c r="AR158" i="3"/>
  <c r="AQ159" i="3"/>
  <c r="AR159" i="3"/>
  <c r="AQ160" i="3"/>
  <c r="AR160" i="3"/>
  <c r="AQ161" i="3"/>
  <c r="AR161" i="3"/>
  <c r="AQ162" i="3"/>
  <c r="AR162" i="3"/>
  <c r="AQ163" i="3"/>
  <c r="AR163" i="3"/>
  <c r="AQ164" i="3"/>
  <c r="AR164" i="3"/>
  <c r="AQ165" i="3"/>
  <c r="AR165" i="3"/>
  <c r="AQ166" i="3"/>
  <c r="AR166" i="3"/>
  <c r="AQ167" i="3"/>
  <c r="AR167" i="3"/>
  <c r="AQ168" i="3"/>
  <c r="AR168" i="3"/>
  <c r="AQ169" i="3"/>
  <c r="AR169" i="3"/>
  <c r="AQ170" i="3"/>
  <c r="AR170" i="3"/>
  <c r="AQ171" i="3"/>
  <c r="AR171" i="3"/>
  <c r="AQ172" i="3"/>
  <c r="AR172" i="3"/>
  <c r="AQ173" i="3"/>
  <c r="AR173" i="3"/>
  <c r="AQ174" i="3"/>
  <c r="AR174" i="3"/>
  <c r="AQ175" i="3"/>
  <c r="AR175" i="3"/>
  <c r="AQ176" i="3"/>
  <c r="AR176" i="3"/>
  <c r="AQ177" i="3"/>
  <c r="AR177" i="3"/>
  <c r="AQ178" i="3"/>
  <c r="AR178" i="3"/>
  <c r="AQ179" i="3"/>
  <c r="AR179" i="3"/>
  <c r="AQ180" i="3"/>
  <c r="AR180" i="3"/>
  <c r="AQ181" i="3"/>
  <c r="AR181" i="3"/>
  <c r="AQ182" i="3"/>
  <c r="AR182" i="3"/>
  <c r="AQ183" i="3"/>
  <c r="AR183" i="3"/>
  <c r="AQ184" i="3"/>
  <c r="AR184" i="3"/>
  <c r="AQ185" i="3"/>
  <c r="AR185" i="3"/>
  <c r="AQ186" i="3"/>
  <c r="AR186" i="3"/>
  <c r="AQ187" i="3"/>
  <c r="AR187" i="3"/>
  <c r="AQ188" i="3"/>
  <c r="AR188" i="3"/>
  <c r="AQ189" i="3"/>
  <c r="AR189" i="3"/>
  <c r="AQ190" i="3"/>
  <c r="AR190" i="3"/>
  <c r="AQ191" i="3"/>
  <c r="AR191" i="3"/>
  <c r="AQ192" i="3"/>
  <c r="AR192" i="3"/>
  <c r="AQ193" i="3"/>
  <c r="AR193" i="3"/>
  <c r="AQ194" i="3"/>
  <c r="AR194" i="3"/>
  <c r="AQ195" i="3"/>
  <c r="AR195" i="3"/>
  <c r="AQ196" i="3"/>
  <c r="AR196" i="3"/>
  <c r="AQ197" i="3"/>
  <c r="AR197" i="3"/>
  <c r="AQ198" i="3"/>
  <c r="AR198" i="3"/>
  <c r="AQ199" i="3"/>
  <c r="AR199" i="3"/>
  <c r="AQ200" i="3"/>
  <c r="AR200" i="3"/>
  <c r="AQ201" i="3"/>
  <c r="AR201" i="3"/>
  <c r="AQ202" i="3"/>
  <c r="AR202" i="3"/>
  <c r="AQ203" i="3"/>
  <c r="AR203" i="3"/>
  <c r="AQ204" i="3"/>
  <c r="AR204" i="3"/>
  <c r="AQ205" i="3"/>
  <c r="AR205" i="3"/>
  <c r="AQ206" i="3"/>
  <c r="AR206" i="3"/>
  <c r="AQ207" i="3"/>
  <c r="AR207" i="3"/>
  <c r="AQ208" i="3"/>
  <c r="AR208" i="3"/>
  <c r="AQ209" i="3"/>
  <c r="AR209" i="3"/>
  <c r="AQ210" i="3"/>
  <c r="AR210" i="3"/>
  <c r="AQ211" i="3"/>
  <c r="AR211" i="3"/>
  <c r="AQ212" i="3"/>
  <c r="AR212" i="3"/>
  <c r="AQ213" i="3"/>
  <c r="AR213" i="3"/>
  <c r="AQ214" i="3"/>
  <c r="AR214" i="3"/>
  <c r="AQ215" i="3"/>
  <c r="AR215" i="3"/>
  <c r="AQ216" i="3"/>
  <c r="AR216" i="3"/>
  <c r="AQ217" i="3"/>
  <c r="AR217" i="3"/>
  <c r="AQ218" i="3"/>
  <c r="AR218" i="3"/>
  <c r="AQ219" i="3"/>
  <c r="AR219" i="3"/>
  <c r="AQ220" i="3"/>
  <c r="AR220" i="3"/>
  <c r="AQ221" i="3"/>
  <c r="AR221" i="3"/>
  <c r="AQ222" i="3"/>
  <c r="AR222" i="3"/>
  <c r="AQ223" i="3"/>
  <c r="AR223" i="3"/>
  <c r="AQ224" i="3"/>
  <c r="AR224" i="3"/>
  <c r="AQ225" i="3"/>
  <c r="AR225" i="3"/>
  <c r="AQ226" i="3"/>
  <c r="AR226" i="3"/>
  <c r="AQ227" i="3"/>
  <c r="AR227" i="3"/>
  <c r="AQ228" i="3"/>
  <c r="AR228" i="3"/>
  <c r="AQ229" i="3"/>
  <c r="AR229" i="3"/>
  <c r="AQ230" i="3"/>
  <c r="AR230" i="3"/>
  <c r="AQ231" i="3"/>
  <c r="AR231" i="3"/>
  <c r="AQ232" i="3"/>
  <c r="AR232" i="3"/>
  <c r="AQ233" i="3"/>
  <c r="AR233" i="3"/>
  <c r="AQ234" i="3"/>
  <c r="AR234" i="3"/>
  <c r="AQ235" i="3"/>
  <c r="AR235" i="3"/>
  <c r="AQ236" i="3"/>
  <c r="AR236" i="3"/>
  <c r="AQ237" i="3"/>
  <c r="AR237" i="3"/>
  <c r="AQ238" i="3"/>
  <c r="AR238" i="3"/>
  <c r="AQ239" i="3"/>
  <c r="AR239" i="3"/>
  <c r="AQ240" i="3"/>
  <c r="AR240" i="3"/>
  <c r="AQ241" i="3"/>
  <c r="AR241" i="3"/>
  <c r="AQ242" i="3"/>
  <c r="AR242" i="3"/>
  <c r="AQ243" i="3"/>
  <c r="AR243" i="3"/>
  <c r="AQ244" i="3"/>
  <c r="AR244" i="3"/>
  <c r="AQ245" i="3"/>
  <c r="AR245" i="3"/>
  <c r="AQ246" i="3"/>
  <c r="AR246" i="3"/>
  <c r="AQ247" i="3"/>
  <c r="AR247" i="3"/>
  <c r="AQ248" i="3"/>
  <c r="AR248" i="3"/>
  <c r="AQ249" i="3"/>
  <c r="AR249" i="3"/>
  <c r="AQ250" i="3"/>
  <c r="AR250" i="3"/>
  <c r="AQ251" i="3"/>
  <c r="AR251" i="3"/>
  <c r="AQ252" i="3"/>
  <c r="AR252" i="3"/>
  <c r="AQ253" i="3"/>
  <c r="AR253" i="3"/>
  <c r="AQ254" i="3"/>
  <c r="AR254" i="3"/>
  <c r="AQ255" i="3"/>
  <c r="AR255" i="3"/>
  <c r="AQ256" i="3"/>
  <c r="AR256" i="3"/>
  <c r="AQ257" i="3"/>
  <c r="AR257" i="3"/>
  <c r="AQ258" i="3"/>
  <c r="AR258" i="3"/>
  <c r="AQ259" i="3"/>
  <c r="AR259" i="3"/>
  <c r="AQ260" i="3"/>
  <c r="AR260" i="3"/>
  <c r="AQ261" i="3"/>
  <c r="AR261" i="3"/>
  <c r="AQ262" i="3"/>
  <c r="AR262" i="3"/>
  <c r="AQ263" i="3"/>
  <c r="AR263" i="3"/>
  <c r="AQ264" i="3"/>
  <c r="AR264" i="3"/>
  <c r="AQ265" i="3"/>
  <c r="AR265" i="3"/>
  <c r="AQ266" i="3"/>
  <c r="AR266" i="3"/>
  <c r="AQ267" i="3"/>
  <c r="AR267" i="3"/>
  <c r="AQ268" i="3"/>
  <c r="AR268" i="3"/>
  <c r="AQ269" i="3"/>
  <c r="AR269" i="3"/>
  <c r="AQ270" i="3"/>
  <c r="AR270" i="3"/>
  <c r="AQ271" i="3"/>
  <c r="AR271" i="3"/>
  <c r="AQ272" i="3"/>
  <c r="AR272" i="3"/>
  <c r="AQ273" i="3"/>
  <c r="AR273" i="3"/>
  <c r="AQ274" i="3"/>
  <c r="AR274" i="3"/>
  <c r="AQ275" i="3"/>
  <c r="AR275" i="3"/>
  <c r="AQ276" i="3"/>
  <c r="AR276" i="3"/>
  <c r="AQ277" i="3"/>
  <c r="AR277" i="3"/>
  <c r="AQ278" i="3"/>
  <c r="AR278" i="3"/>
  <c r="AQ279" i="3"/>
  <c r="AR279" i="3"/>
  <c r="AQ280" i="3"/>
  <c r="AR280" i="3"/>
  <c r="AQ281" i="3"/>
  <c r="AR281" i="3"/>
  <c r="AQ282" i="3"/>
  <c r="AR282" i="3"/>
  <c r="AQ283" i="3"/>
  <c r="AR283" i="3"/>
  <c r="AQ284" i="3"/>
  <c r="AR284" i="3"/>
  <c r="AQ285" i="3"/>
  <c r="AR285" i="3"/>
  <c r="AQ286" i="3"/>
  <c r="AR286" i="3"/>
  <c r="AQ287" i="3"/>
  <c r="AR287" i="3"/>
  <c r="AQ288" i="3"/>
  <c r="AR288" i="3"/>
  <c r="AQ289" i="3"/>
  <c r="AR289" i="3"/>
  <c r="AQ290" i="3"/>
  <c r="AR290" i="3"/>
  <c r="AQ291" i="3"/>
  <c r="AR291" i="3"/>
  <c r="AQ292" i="3"/>
  <c r="AR292" i="3"/>
  <c r="AQ293" i="3"/>
  <c r="AR293" i="3"/>
  <c r="AQ294" i="3"/>
  <c r="AR294" i="3"/>
  <c r="AQ295" i="3"/>
  <c r="AR295" i="3"/>
  <c r="AQ296" i="3"/>
  <c r="AR296" i="3"/>
  <c r="AQ297" i="3"/>
  <c r="AR297" i="3"/>
  <c r="AQ298" i="3"/>
  <c r="AR298" i="3"/>
  <c r="AQ299" i="3"/>
  <c r="AR299" i="3"/>
  <c r="AQ300" i="3"/>
  <c r="AR300" i="3"/>
  <c r="AQ301" i="3"/>
  <c r="AR301" i="3"/>
  <c r="AQ302" i="3"/>
  <c r="AR302" i="3"/>
  <c r="AQ303" i="3"/>
  <c r="AR303" i="3"/>
  <c r="AQ304" i="3"/>
  <c r="AR304" i="3"/>
  <c r="AQ305" i="3"/>
  <c r="AR305" i="3"/>
  <c r="AQ306" i="3"/>
  <c r="AR306" i="3"/>
  <c r="AQ307" i="3"/>
  <c r="AR307" i="3"/>
  <c r="AQ308" i="3"/>
  <c r="AR308" i="3"/>
  <c r="AQ309" i="3"/>
  <c r="AR309" i="3"/>
  <c r="AQ310" i="3"/>
  <c r="AR310" i="3"/>
  <c r="AQ311" i="3"/>
  <c r="AR311" i="3"/>
  <c r="AQ312" i="3"/>
  <c r="AR312" i="3"/>
  <c r="AQ313" i="3"/>
  <c r="AR313" i="3"/>
  <c r="AQ314" i="3"/>
  <c r="AR314" i="3"/>
  <c r="AQ315" i="3"/>
  <c r="AR315" i="3"/>
  <c r="AQ316" i="3"/>
  <c r="AR316" i="3"/>
  <c r="AQ317" i="3"/>
  <c r="AR317" i="3"/>
  <c r="AQ318" i="3"/>
  <c r="AR318" i="3"/>
  <c r="AQ319" i="3"/>
  <c r="AR319" i="3"/>
  <c r="AQ320" i="3"/>
  <c r="AR320" i="3"/>
  <c r="AQ321" i="3"/>
  <c r="AR321" i="3"/>
  <c r="AQ322" i="3"/>
  <c r="AR322" i="3"/>
  <c r="AQ323" i="3"/>
  <c r="AR323" i="3"/>
  <c r="AQ324" i="3"/>
  <c r="AR324" i="3"/>
  <c r="AQ325" i="3"/>
  <c r="AR325" i="3"/>
  <c r="AQ326" i="3"/>
  <c r="AR326" i="3"/>
  <c r="AQ327" i="3"/>
  <c r="AR327" i="3"/>
  <c r="AQ328" i="3"/>
  <c r="AR328" i="3"/>
  <c r="AQ329" i="3"/>
  <c r="AR329" i="3"/>
  <c r="AQ330" i="3"/>
  <c r="AR330" i="3"/>
  <c r="AQ331" i="3"/>
  <c r="AR331" i="3"/>
  <c r="AQ332" i="3"/>
  <c r="AR332" i="3"/>
  <c r="AQ333" i="3"/>
  <c r="AR333" i="3"/>
  <c r="AQ334" i="3"/>
  <c r="AR334" i="3"/>
  <c r="AQ335" i="3"/>
  <c r="AR335" i="3"/>
  <c r="AQ336" i="3"/>
  <c r="AR336" i="3"/>
  <c r="AQ337" i="3"/>
  <c r="AR337" i="3"/>
  <c r="AQ338" i="3"/>
  <c r="AR338" i="3"/>
  <c r="AQ339" i="3"/>
  <c r="AR339" i="3"/>
  <c r="AQ340" i="3"/>
  <c r="AR340" i="3"/>
  <c r="AQ341" i="3"/>
  <c r="AR341" i="3"/>
  <c r="AQ342" i="3"/>
  <c r="AR342" i="3"/>
  <c r="AQ343" i="3"/>
  <c r="AR343" i="3"/>
  <c r="AQ344" i="3"/>
  <c r="AR344" i="3"/>
  <c r="AQ345" i="3"/>
  <c r="AR345" i="3"/>
  <c r="AQ346" i="3"/>
  <c r="AR346" i="3"/>
  <c r="AQ347" i="3"/>
  <c r="AR347" i="3"/>
  <c r="AQ348" i="3"/>
  <c r="AR348" i="3"/>
  <c r="AQ349" i="3"/>
  <c r="AR349" i="3"/>
  <c r="AQ350" i="3"/>
  <c r="AR350" i="3"/>
  <c r="AQ351" i="3"/>
  <c r="AR351" i="3"/>
  <c r="AQ352" i="3"/>
  <c r="AR352" i="3"/>
  <c r="AQ353" i="3"/>
  <c r="AR353" i="3"/>
  <c r="AQ354" i="3"/>
  <c r="AR354" i="3"/>
  <c r="AQ355" i="3"/>
  <c r="AR355" i="3"/>
  <c r="AQ356" i="3"/>
  <c r="AR356" i="3"/>
  <c r="AQ357" i="3"/>
  <c r="AR357" i="3"/>
  <c r="AQ358" i="3"/>
  <c r="AR358" i="3"/>
  <c r="AQ359" i="3"/>
  <c r="AR359" i="3"/>
  <c r="AQ360" i="3"/>
  <c r="AR360" i="3"/>
  <c r="AQ361" i="3"/>
  <c r="AR361" i="3"/>
  <c r="AQ362" i="3"/>
  <c r="AR362" i="3"/>
  <c r="AQ363" i="3"/>
  <c r="AR363" i="3"/>
  <c r="AQ364" i="3"/>
  <c r="AR364" i="3"/>
  <c r="AQ365" i="3"/>
  <c r="AR365" i="3"/>
  <c r="AQ366" i="3"/>
  <c r="AR366" i="3"/>
  <c r="AQ367" i="3"/>
  <c r="AR367" i="3"/>
  <c r="AQ368" i="3"/>
  <c r="AR368" i="3"/>
  <c r="AQ369" i="3"/>
  <c r="AR369" i="3"/>
  <c r="AQ370" i="3"/>
  <c r="AR370" i="3"/>
  <c r="AQ371" i="3"/>
  <c r="AR371" i="3"/>
  <c r="AQ372" i="3"/>
  <c r="AR372" i="3"/>
  <c r="AQ373" i="3"/>
  <c r="AR373" i="3"/>
  <c r="AQ374" i="3"/>
  <c r="AR374" i="3"/>
  <c r="AQ375" i="3"/>
  <c r="AR375" i="3"/>
  <c r="AQ376" i="3"/>
  <c r="AR376" i="3"/>
  <c r="AQ377" i="3"/>
  <c r="AR377" i="3"/>
  <c r="AQ378" i="3"/>
  <c r="AR378" i="3"/>
  <c r="AQ379" i="3"/>
  <c r="AR379" i="3"/>
  <c r="AQ380" i="3"/>
  <c r="AR380" i="3"/>
  <c r="AQ381" i="3"/>
  <c r="AR381" i="3"/>
  <c r="AQ382" i="3"/>
  <c r="AR382" i="3"/>
  <c r="AQ383" i="3"/>
  <c r="AR383" i="3"/>
  <c r="AQ384" i="3"/>
  <c r="AR384" i="3"/>
  <c r="AQ385" i="3"/>
  <c r="AR385" i="3"/>
  <c r="AQ386" i="3"/>
  <c r="AR386" i="3"/>
  <c r="AQ387" i="3"/>
  <c r="AR387" i="3"/>
  <c r="AQ388" i="3"/>
  <c r="AR388" i="3"/>
  <c r="AQ389" i="3"/>
  <c r="AR389" i="3"/>
  <c r="AQ390" i="3"/>
  <c r="AR390" i="3"/>
  <c r="AQ391" i="3"/>
  <c r="AR391" i="3"/>
  <c r="AQ392" i="3"/>
  <c r="AR392" i="3"/>
  <c r="AQ393" i="3"/>
  <c r="AR393" i="3"/>
  <c r="AQ394" i="3"/>
  <c r="AR394" i="3"/>
  <c r="AQ395" i="3"/>
  <c r="AR395" i="3"/>
  <c r="AQ396" i="3"/>
  <c r="AR396" i="3"/>
  <c r="AQ397" i="3"/>
  <c r="AR397" i="3"/>
  <c r="AQ398" i="3"/>
  <c r="AR398" i="3"/>
  <c r="AQ399" i="3"/>
  <c r="AR399" i="3"/>
  <c r="AQ400" i="3"/>
  <c r="AR400" i="3"/>
  <c r="AQ401" i="3"/>
  <c r="AR401" i="3"/>
  <c r="AQ402" i="3"/>
  <c r="AR402" i="3"/>
  <c r="AQ403" i="3"/>
  <c r="AR403" i="3"/>
  <c r="AQ404" i="3"/>
  <c r="AR404" i="3"/>
  <c r="AQ405" i="3"/>
  <c r="AR405" i="3"/>
  <c r="AQ406" i="3"/>
  <c r="AR406" i="3"/>
  <c r="AQ407" i="3"/>
  <c r="AR407" i="3"/>
  <c r="AQ408" i="3"/>
  <c r="AR408" i="3"/>
  <c r="AQ409" i="3"/>
  <c r="AR409" i="3"/>
  <c r="AQ410" i="3"/>
  <c r="AR410" i="3"/>
  <c r="AQ411" i="3"/>
  <c r="AR411" i="3"/>
  <c r="AQ412" i="3"/>
  <c r="AR412" i="3"/>
  <c r="AQ413" i="3"/>
  <c r="AR413" i="3"/>
  <c r="AQ414" i="3"/>
  <c r="AR414" i="3"/>
  <c r="AQ415" i="3"/>
  <c r="AR415" i="3"/>
  <c r="AQ416" i="3"/>
  <c r="AR416" i="3"/>
  <c r="AQ417" i="3"/>
  <c r="AR417" i="3"/>
  <c r="AQ418" i="3"/>
  <c r="AR418" i="3"/>
  <c r="AQ419" i="3"/>
  <c r="AR419" i="3"/>
  <c r="AQ420" i="3"/>
  <c r="AR420" i="3"/>
  <c r="AQ421" i="3"/>
  <c r="AR421" i="3"/>
  <c r="AQ422" i="3"/>
  <c r="AR422" i="3"/>
  <c r="AQ423" i="3"/>
  <c r="AR423" i="3"/>
  <c r="AQ424" i="3"/>
  <c r="AR424" i="3"/>
  <c r="AQ425" i="3"/>
  <c r="AR425" i="3"/>
  <c r="AQ426" i="3"/>
  <c r="AR426" i="3"/>
  <c r="AQ427" i="3"/>
  <c r="AR427" i="3"/>
  <c r="AQ428" i="3"/>
  <c r="AR428" i="3"/>
  <c r="AQ429" i="3"/>
  <c r="AR429" i="3"/>
  <c r="AQ430" i="3"/>
  <c r="AR430" i="3"/>
  <c r="AQ431" i="3"/>
  <c r="AR431" i="3"/>
  <c r="AQ432" i="3"/>
  <c r="AR432" i="3"/>
  <c r="AQ433" i="3"/>
  <c r="AR433" i="3"/>
  <c r="AQ434" i="3"/>
  <c r="AR434" i="3"/>
  <c r="AQ435" i="3"/>
  <c r="AR435" i="3"/>
  <c r="AQ436" i="3"/>
  <c r="AR436" i="3"/>
  <c r="AQ437" i="3"/>
  <c r="AR437" i="3"/>
  <c r="AQ438" i="3"/>
  <c r="AR438" i="3"/>
  <c r="AQ439" i="3"/>
  <c r="AR439" i="3"/>
  <c r="AQ440" i="3"/>
  <c r="AR440" i="3"/>
  <c r="AQ441" i="3"/>
  <c r="AR441" i="3"/>
  <c r="AQ442" i="3"/>
  <c r="AR442" i="3"/>
  <c r="AQ443" i="3"/>
  <c r="AR443" i="3"/>
  <c r="AQ444" i="3"/>
  <c r="AR444" i="3"/>
  <c r="AQ445" i="3"/>
  <c r="AR445" i="3"/>
  <c r="AQ446" i="3"/>
  <c r="AR446" i="3"/>
  <c r="AQ447" i="3"/>
  <c r="AR447" i="3"/>
  <c r="AQ448" i="3"/>
  <c r="AR448" i="3"/>
  <c r="AQ449" i="3"/>
  <c r="AR449" i="3"/>
  <c r="AQ450" i="3"/>
  <c r="AR450" i="3"/>
  <c r="AQ451" i="3"/>
  <c r="AR451" i="3"/>
  <c r="AQ452" i="3"/>
  <c r="AR452" i="3"/>
  <c r="AQ453" i="3"/>
  <c r="AR453" i="3"/>
  <c r="AQ454" i="3"/>
  <c r="AR454" i="3"/>
  <c r="AQ455" i="3"/>
  <c r="AR455" i="3"/>
  <c r="AQ456" i="3"/>
  <c r="AR456" i="3"/>
  <c r="AQ457" i="3"/>
  <c r="AR457" i="3"/>
  <c r="AQ458" i="3"/>
  <c r="AR458" i="3"/>
  <c r="AQ459" i="3"/>
  <c r="AR459" i="3"/>
  <c r="AQ460" i="3"/>
  <c r="AR460" i="3"/>
  <c r="AQ461" i="3"/>
  <c r="AR461" i="3"/>
  <c r="AQ462" i="3"/>
  <c r="AR462" i="3"/>
  <c r="AQ463" i="3"/>
  <c r="AR463" i="3"/>
  <c r="AQ464" i="3"/>
  <c r="AR464" i="3"/>
  <c r="AQ465" i="3"/>
  <c r="AR465" i="3"/>
  <c r="AQ466" i="3"/>
  <c r="AR466" i="3"/>
  <c r="AQ467" i="3"/>
  <c r="AR467" i="3"/>
  <c r="AQ468" i="3"/>
  <c r="AR468" i="3"/>
  <c r="AQ469" i="3"/>
  <c r="AR469" i="3"/>
  <c r="AQ470" i="3"/>
  <c r="AR470" i="3"/>
  <c r="AQ471" i="3"/>
  <c r="AR471" i="3"/>
  <c r="AQ472" i="3"/>
  <c r="AR472" i="3"/>
  <c r="AQ473" i="3"/>
  <c r="AR473" i="3"/>
  <c r="AQ474" i="3"/>
  <c r="AR474" i="3"/>
  <c r="AQ475" i="3"/>
  <c r="AR475" i="3"/>
  <c r="AQ476" i="3"/>
  <c r="AR476" i="3"/>
  <c r="AQ477" i="3"/>
  <c r="AR477" i="3"/>
  <c r="AQ478" i="3"/>
  <c r="AR478" i="3"/>
  <c r="AQ479" i="3"/>
  <c r="AR479" i="3"/>
  <c r="AQ480" i="3"/>
  <c r="AR480" i="3"/>
  <c r="AQ481" i="3"/>
  <c r="AR481" i="3"/>
  <c r="AQ482" i="3"/>
  <c r="AR482" i="3"/>
  <c r="AQ483" i="3"/>
  <c r="AR483" i="3"/>
  <c r="AQ484" i="3"/>
  <c r="AR484" i="3"/>
  <c r="AQ485" i="3"/>
  <c r="AR485" i="3"/>
  <c r="AQ486" i="3"/>
  <c r="AR486" i="3"/>
  <c r="AQ487" i="3"/>
  <c r="AR487" i="3"/>
  <c r="AQ488" i="3"/>
  <c r="AR488" i="3"/>
  <c r="AQ489" i="3"/>
  <c r="AR489" i="3"/>
  <c r="AQ490" i="3"/>
  <c r="AR490" i="3"/>
  <c r="AQ491" i="3"/>
  <c r="AR491" i="3"/>
  <c r="AQ492" i="3"/>
  <c r="AR492" i="3"/>
  <c r="AQ493" i="3"/>
  <c r="AR493" i="3"/>
  <c r="AQ494" i="3"/>
  <c r="AR494" i="3"/>
  <c r="AQ495" i="3"/>
  <c r="AR495" i="3"/>
  <c r="AQ496" i="3"/>
  <c r="AR496" i="3"/>
  <c r="AQ497" i="3"/>
  <c r="AR497" i="3"/>
  <c r="AQ498" i="3"/>
  <c r="AR498" i="3"/>
  <c r="AQ499" i="3"/>
  <c r="AR499" i="3"/>
  <c r="AQ500" i="3"/>
  <c r="AR500" i="3"/>
  <c r="AQ501" i="3"/>
  <c r="AR501" i="3"/>
  <c r="AQ502" i="3"/>
  <c r="AR502" i="3"/>
  <c r="AQ503" i="3"/>
  <c r="AR503" i="3"/>
  <c r="AQ504" i="3"/>
  <c r="AR504" i="3"/>
  <c r="AQ505" i="3"/>
  <c r="AR505" i="3"/>
  <c r="AQ506" i="3"/>
  <c r="AR506" i="3"/>
  <c r="AQ507" i="3"/>
  <c r="AR507" i="3"/>
  <c r="AQ508" i="3"/>
  <c r="AR508" i="3"/>
  <c r="AQ509" i="3"/>
  <c r="AR509" i="3"/>
  <c r="AQ510" i="3"/>
  <c r="AR510" i="3"/>
  <c r="AQ511" i="3"/>
  <c r="AR511" i="3"/>
  <c r="AQ512" i="3"/>
  <c r="AR512" i="3"/>
  <c r="AQ513" i="3"/>
  <c r="AR513" i="3"/>
  <c r="AQ514" i="3"/>
  <c r="AR514" i="3"/>
  <c r="AQ515" i="3"/>
  <c r="AR515" i="3"/>
  <c r="AQ516" i="3"/>
  <c r="AR516" i="3"/>
  <c r="AQ517" i="3"/>
  <c r="AR517" i="3"/>
  <c r="AQ518" i="3"/>
  <c r="AR518" i="3"/>
  <c r="AQ519" i="3"/>
  <c r="AR519" i="3"/>
  <c r="AQ520" i="3"/>
  <c r="AR520" i="3"/>
  <c r="AQ521" i="3"/>
  <c r="AR521" i="3"/>
  <c r="AQ522" i="3"/>
  <c r="AR522" i="3"/>
  <c r="AQ523" i="3"/>
  <c r="AR523" i="3"/>
  <c r="AQ524" i="3"/>
  <c r="AR524" i="3"/>
  <c r="AQ525" i="3"/>
  <c r="AR525" i="3"/>
  <c r="AQ526" i="3"/>
  <c r="AR526" i="3"/>
  <c r="AQ527" i="3"/>
  <c r="AR527" i="3"/>
  <c r="AQ528" i="3"/>
  <c r="AR528" i="3"/>
  <c r="AQ529" i="3"/>
  <c r="AR529" i="3"/>
  <c r="AQ530" i="3"/>
  <c r="AR530" i="3"/>
  <c r="AQ531" i="3"/>
  <c r="AR531" i="3"/>
  <c r="AQ532" i="3"/>
  <c r="AR532" i="3"/>
  <c r="AQ533" i="3"/>
  <c r="AR533" i="3"/>
  <c r="AQ534" i="3"/>
  <c r="AR534" i="3"/>
  <c r="AQ535" i="3"/>
  <c r="AR535" i="3"/>
  <c r="AQ536" i="3"/>
  <c r="AR536" i="3"/>
  <c r="AQ537" i="3"/>
  <c r="AR537" i="3"/>
  <c r="AQ538" i="3"/>
  <c r="AR538" i="3"/>
  <c r="AQ539" i="3"/>
  <c r="AR539" i="3"/>
  <c r="AQ540" i="3"/>
  <c r="AR540" i="3"/>
  <c r="AQ541" i="3"/>
  <c r="AR541" i="3"/>
  <c r="AQ542" i="3"/>
  <c r="AR542" i="3"/>
  <c r="AQ543" i="3"/>
  <c r="AR543" i="3"/>
  <c r="AQ544" i="3"/>
  <c r="AR544" i="3"/>
  <c r="AQ545" i="3"/>
  <c r="AR545" i="3"/>
  <c r="AR546" i="3"/>
  <c r="AR547" i="3"/>
  <c r="AR548" i="3"/>
  <c r="AR549" i="3"/>
  <c r="AR550" i="3"/>
  <c r="AR551" i="3"/>
  <c r="AR552" i="3"/>
  <c r="AR553" i="3"/>
  <c r="AR554" i="3"/>
  <c r="AR555" i="3"/>
  <c r="AR556" i="3"/>
  <c r="AR557" i="3"/>
  <c r="AR558" i="3"/>
  <c r="AR559" i="3"/>
  <c r="AR560" i="3"/>
  <c r="AR561" i="3"/>
  <c r="AR562" i="3"/>
  <c r="AR563" i="3"/>
  <c r="AR564" i="3"/>
  <c r="AR565" i="3"/>
  <c r="AR566" i="3"/>
  <c r="AR567" i="3"/>
  <c r="AR568" i="3"/>
  <c r="AR569" i="3"/>
  <c r="AR570" i="3"/>
  <c r="AR571" i="3"/>
  <c r="AR572" i="3"/>
  <c r="AR573" i="3"/>
  <c r="AR574" i="3"/>
  <c r="AR575" i="3"/>
  <c r="AR576" i="3"/>
  <c r="AR577" i="3"/>
  <c r="AR578" i="3"/>
  <c r="AR579" i="3"/>
  <c r="AR580" i="3"/>
  <c r="AR581" i="3"/>
  <c r="AR582" i="3"/>
  <c r="AR583" i="3"/>
  <c r="AR584" i="3"/>
  <c r="AR585" i="3"/>
  <c r="AR586" i="3"/>
  <c r="AR587" i="3"/>
  <c r="AR588" i="3"/>
  <c r="AR589" i="3"/>
  <c r="AR590" i="3"/>
  <c r="AR591" i="3"/>
  <c r="AR592" i="3"/>
  <c r="AR593" i="3"/>
  <c r="AR594" i="3"/>
  <c r="AR595" i="3"/>
  <c r="AR596" i="3"/>
  <c r="AR597" i="3"/>
  <c r="AR598" i="3"/>
  <c r="AR599" i="3"/>
  <c r="AR600" i="3"/>
  <c r="AR601" i="3"/>
  <c r="AR602" i="3"/>
  <c r="AR603" i="3"/>
  <c r="AR604" i="3"/>
  <c r="AR605" i="3"/>
  <c r="AR606" i="3"/>
  <c r="AR607" i="3"/>
  <c r="AR608" i="3"/>
  <c r="AR609" i="3"/>
  <c r="AR610" i="3"/>
  <c r="AR611" i="3"/>
  <c r="AR612" i="3"/>
  <c r="AR613" i="3"/>
  <c r="AR614" i="3"/>
  <c r="AR615" i="3"/>
  <c r="AR616" i="3"/>
  <c r="AR617" i="3"/>
  <c r="AR618" i="3"/>
  <c r="AR619" i="3"/>
  <c r="AR620" i="3"/>
  <c r="AR621" i="3"/>
  <c r="AR622" i="3"/>
  <c r="AR623" i="3"/>
  <c r="AR624" i="3"/>
  <c r="AR625" i="3"/>
  <c r="AR626" i="3"/>
  <c r="AR627" i="3"/>
  <c r="AR628" i="3"/>
  <c r="AR629" i="3"/>
  <c r="AR630" i="3"/>
  <c r="AR631" i="3"/>
  <c r="AR632" i="3"/>
  <c r="AR633" i="3"/>
  <c r="AR634" i="3"/>
  <c r="AR635" i="3"/>
  <c r="AR636" i="3"/>
  <c r="AR637" i="3"/>
  <c r="AR638" i="3"/>
  <c r="AR639" i="3"/>
  <c r="AR640" i="3"/>
  <c r="AR641" i="3"/>
  <c r="AR642" i="3"/>
  <c r="AR643" i="3"/>
  <c r="AR644" i="3"/>
  <c r="AR645" i="3"/>
  <c r="AR646" i="3"/>
  <c r="AR647" i="3"/>
  <c r="AR648" i="3"/>
  <c r="AR649" i="3"/>
  <c r="AR650" i="3"/>
  <c r="AR651" i="3"/>
  <c r="AR652" i="3"/>
  <c r="AR653" i="3"/>
  <c r="AR654" i="3"/>
  <c r="AR655" i="3"/>
  <c r="AR656" i="3"/>
  <c r="AR657" i="3"/>
  <c r="AR658" i="3"/>
  <c r="AR659" i="3"/>
  <c r="AR660" i="3"/>
  <c r="AR661" i="3"/>
  <c r="AR662" i="3"/>
  <c r="AR663" i="3"/>
  <c r="AR664" i="3"/>
  <c r="AR665" i="3"/>
  <c r="AR666" i="3"/>
  <c r="AR667" i="3"/>
  <c r="AR668" i="3"/>
  <c r="AR669" i="3"/>
  <c r="AR670" i="3"/>
  <c r="AR671" i="3"/>
  <c r="AR672" i="3"/>
  <c r="AR673" i="3"/>
  <c r="AR674" i="3"/>
  <c r="AR675" i="3"/>
  <c r="AR676" i="3"/>
  <c r="AR677" i="3"/>
  <c r="AR678" i="3"/>
  <c r="AR679" i="3"/>
  <c r="AR680" i="3"/>
  <c r="AR681" i="3"/>
  <c r="AR682" i="3"/>
  <c r="AR683" i="3"/>
  <c r="AR684" i="3"/>
  <c r="AR685" i="3"/>
  <c r="AR686" i="3"/>
  <c r="AR687" i="3"/>
  <c r="AR688" i="3"/>
  <c r="AR689" i="3"/>
  <c r="AR690" i="3"/>
  <c r="AR691" i="3"/>
  <c r="AR692" i="3"/>
  <c r="AR693" i="3"/>
  <c r="AR694" i="3"/>
  <c r="AR695" i="3"/>
  <c r="AR696" i="3"/>
  <c r="AR697" i="3"/>
  <c r="AR698" i="3"/>
  <c r="AR699" i="3"/>
  <c r="AR700" i="3"/>
  <c r="AR701" i="3"/>
  <c r="AR702" i="3"/>
  <c r="AR703" i="3"/>
  <c r="AR704" i="3"/>
  <c r="AR705" i="3"/>
  <c r="AR706" i="3"/>
  <c r="AR707" i="3"/>
  <c r="AR708" i="3"/>
  <c r="AR709" i="3"/>
  <c r="AR710" i="3"/>
  <c r="AR711" i="3"/>
  <c r="AR712" i="3"/>
  <c r="AR713" i="3"/>
  <c r="AR714" i="3"/>
  <c r="AR715" i="3"/>
  <c r="AR716" i="3"/>
  <c r="AR717" i="3"/>
  <c r="AR718" i="3"/>
  <c r="AR719" i="3"/>
  <c r="AR720" i="3"/>
  <c r="AR721" i="3"/>
  <c r="AR722" i="3"/>
  <c r="AR723" i="3"/>
  <c r="AR724" i="3"/>
  <c r="AR725" i="3"/>
  <c r="AR726" i="3"/>
  <c r="AR727" i="3"/>
  <c r="AR728" i="3"/>
  <c r="AR729" i="3"/>
  <c r="AR730" i="3"/>
  <c r="AR731" i="3"/>
  <c r="AR732" i="3"/>
  <c r="AR733" i="3"/>
  <c r="AR734" i="3"/>
  <c r="AR735" i="3"/>
  <c r="AR736" i="3"/>
  <c r="AR737" i="3"/>
  <c r="AR738" i="3"/>
  <c r="AR739" i="3"/>
  <c r="AR740" i="3"/>
  <c r="AR741" i="3"/>
  <c r="AR742" i="3"/>
  <c r="AR743" i="3"/>
  <c r="AR744" i="3"/>
  <c r="AR745" i="3"/>
  <c r="AR746" i="3"/>
  <c r="AR747" i="3"/>
  <c r="AR748" i="3"/>
  <c r="AR749" i="3"/>
  <c r="AR750" i="3"/>
  <c r="AR751" i="3"/>
  <c r="AR752" i="3"/>
  <c r="AR753" i="3"/>
  <c r="AR754" i="3"/>
  <c r="AR755" i="3"/>
  <c r="AR756" i="3"/>
  <c r="AR757" i="3"/>
  <c r="AR758" i="3"/>
  <c r="AR759" i="3"/>
  <c r="AR760" i="3"/>
  <c r="AL11" i="3"/>
  <c r="AL10" i="3"/>
  <c r="AM11" i="3"/>
  <c r="AL12" i="3"/>
  <c r="AM12" i="3"/>
  <c r="AL13" i="3"/>
  <c r="AM13" i="3"/>
  <c r="AL14" i="3"/>
  <c r="AM14" i="3"/>
  <c r="AL15" i="3"/>
  <c r="AM15" i="3"/>
  <c r="AL16" i="3"/>
  <c r="AM16" i="3"/>
  <c r="AL17" i="3"/>
  <c r="AM17" i="3"/>
  <c r="AL18" i="3"/>
  <c r="AM18" i="3"/>
  <c r="AL19" i="3"/>
  <c r="AM19" i="3"/>
  <c r="AL20" i="3"/>
  <c r="AM20" i="3"/>
  <c r="AL21" i="3"/>
  <c r="AM21" i="3"/>
  <c r="AL22" i="3"/>
  <c r="AM22" i="3"/>
  <c r="AL23" i="3"/>
  <c r="AM23" i="3"/>
  <c r="AL24" i="3"/>
  <c r="AM24" i="3"/>
  <c r="AL25" i="3"/>
  <c r="AM25" i="3"/>
  <c r="AL26" i="3"/>
  <c r="AM26" i="3"/>
  <c r="AL27" i="3"/>
  <c r="AM27" i="3"/>
  <c r="AL28" i="3"/>
  <c r="AM28" i="3"/>
  <c r="AL29" i="3"/>
  <c r="AM29" i="3"/>
  <c r="AL30" i="3"/>
  <c r="AM30" i="3"/>
  <c r="AL31" i="3"/>
  <c r="AM31" i="3"/>
  <c r="AL32" i="3"/>
  <c r="AM32" i="3"/>
  <c r="AL33" i="3"/>
  <c r="AM33" i="3"/>
  <c r="AL34" i="3"/>
  <c r="AM34" i="3"/>
  <c r="AL35" i="3"/>
  <c r="AM35" i="3"/>
  <c r="AL36" i="3"/>
  <c r="AM36" i="3"/>
  <c r="AL37" i="3"/>
  <c r="AM37" i="3"/>
  <c r="AL38" i="3"/>
  <c r="AM38" i="3"/>
  <c r="AL39" i="3"/>
  <c r="AM39" i="3"/>
  <c r="AL40" i="3"/>
  <c r="AM40" i="3"/>
  <c r="AL41" i="3"/>
  <c r="AM41" i="3"/>
  <c r="AL42" i="3"/>
  <c r="AM42" i="3"/>
  <c r="AL43" i="3"/>
  <c r="AM43" i="3"/>
  <c r="AL44" i="3"/>
  <c r="AM44" i="3"/>
  <c r="AL45" i="3"/>
  <c r="AM45" i="3"/>
  <c r="AL46" i="3"/>
  <c r="AM46" i="3"/>
  <c r="AL47" i="3"/>
  <c r="AM47" i="3"/>
  <c r="AL48" i="3"/>
  <c r="AM48" i="3"/>
  <c r="AL49" i="3"/>
  <c r="AM49" i="3"/>
  <c r="AL50" i="3"/>
  <c r="AM50" i="3"/>
  <c r="AL51" i="3"/>
  <c r="AM51" i="3"/>
  <c r="AL52" i="3"/>
  <c r="AM52" i="3"/>
  <c r="AL53" i="3"/>
  <c r="AM53" i="3"/>
  <c r="AL54" i="3"/>
  <c r="AM54" i="3"/>
  <c r="AL55" i="3"/>
  <c r="AM55" i="3"/>
  <c r="AL56" i="3"/>
  <c r="AM56" i="3"/>
  <c r="AL57" i="3"/>
  <c r="AM57" i="3"/>
  <c r="AL58" i="3"/>
  <c r="AM58" i="3"/>
  <c r="AL59" i="3"/>
  <c r="AM59" i="3"/>
  <c r="AL60" i="3"/>
  <c r="AM60" i="3"/>
  <c r="AL61" i="3"/>
  <c r="AM61" i="3"/>
  <c r="AL62" i="3"/>
  <c r="AM62" i="3"/>
  <c r="AL63" i="3"/>
  <c r="AM63" i="3"/>
  <c r="AL64" i="3"/>
  <c r="AM64" i="3"/>
  <c r="AL65" i="3"/>
  <c r="AM65" i="3"/>
  <c r="AL66" i="3"/>
  <c r="AM66" i="3"/>
  <c r="AL67" i="3"/>
  <c r="AM67" i="3"/>
  <c r="AL68" i="3"/>
  <c r="AM68" i="3"/>
  <c r="AL69" i="3"/>
  <c r="AM69" i="3"/>
  <c r="AL70" i="3"/>
  <c r="AM70" i="3"/>
  <c r="AL71" i="3"/>
  <c r="AM71" i="3"/>
  <c r="AL72" i="3"/>
  <c r="AM72" i="3"/>
  <c r="AL73" i="3"/>
  <c r="AM73" i="3"/>
  <c r="AL74" i="3"/>
  <c r="AM74" i="3"/>
  <c r="AL75" i="3"/>
  <c r="AM75" i="3"/>
  <c r="AL76" i="3"/>
  <c r="AM76" i="3"/>
  <c r="AL77" i="3"/>
  <c r="AM77" i="3"/>
  <c r="AL78" i="3"/>
  <c r="AM78" i="3"/>
  <c r="AL79" i="3"/>
  <c r="AM79" i="3"/>
  <c r="AL80" i="3"/>
  <c r="AM80" i="3"/>
  <c r="AL81" i="3"/>
  <c r="AM81" i="3"/>
  <c r="AL82" i="3"/>
  <c r="AM82" i="3"/>
  <c r="AL83" i="3"/>
  <c r="AM83" i="3"/>
  <c r="AL84" i="3"/>
  <c r="AM84" i="3"/>
  <c r="AL85" i="3"/>
  <c r="AM85" i="3"/>
  <c r="AL86" i="3"/>
  <c r="AM86" i="3"/>
  <c r="AL87" i="3"/>
  <c r="AM87" i="3"/>
  <c r="AL88" i="3"/>
  <c r="AM88" i="3"/>
  <c r="AL89" i="3"/>
  <c r="AM89" i="3"/>
  <c r="AL90" i="3"/>
  <c r="AM90" i="3"/>
  <c r="AL91" i="3"/>
  <c r="AM91" i="3"/>
  <c r="AL92" i="3"/>
  <c r="AM92" i="3"/>
  <c r="AL93" i="3"/>
  <c r="AM93" i="3"/>
  <c r="AL94" i="3"/>
  <c r="AM94" i="3"/>
  <c r="AL95" i="3"/>
  <c r="AM95" i="3"/>
  <c r="AL96" i="3"/>
  <c r="AM96" i="3"/>
  <c r="AL97" i="3"/>
  <c r="AM97" i="3"/>
  <c r="AL98" i="3"/>
  <c r="AM98" i="3"/>
  <c r="AL99" i="3"/>
  <c r="AM99" i="3"/>
  <c r="AL100" i="3"/>
  <c r="AM100" i="3"/>
  <c r="AL101" i="3"/>
  <c r="AM101" i="3"/>
  <c r="AL102" i="3"/>
  <c r="AM102" i="3"/>
  <c r="AL103" i="3"/>
  <c r="AM103" i="3"/>
  <c r="AL104" i="3"/>
  <c r="AM104" i="3"/>
  <c r="AL105" i="3"/>
  <c r="AM105" i="3"/>
  <c r="AL106" i="3"/>
  <c r="AM106" i="3"/>
  <c r="AL107" i="3"/>
  <c r="AM107" i="3"/>
  <c r="AL108" i="3"/>
  <c r="AM108" i="3"/>
  <c r="AL109" i="3"/>
  <c r="AM109" i="3"/>
  <c r="AL110" i="3"/>
  <c r="AM110" i="3"/>
  <c r="AL111" i="3"/>
  <c r="AM111" i="3"/>
  <c r="AL112" i="3"/>
  <c r="AM112" i="3"/>
  <c r="AL113" i="3"/>
  <c r="AM113" i="3"/>
  <c r="AL114" i="3"/>
  <c r="AM114" i="3"/>
  <c r="AL115" i="3"/>
  <c r="AM115" i="3"/>
  <c r="AL116" i="3"/>
  <c r="AM116" i="3"/>
  <c r="AL117" i="3"/>
  <c r="AM117" i="3"/>
  <c r="AL118" i="3"/>
  <c r="AM118" i="3"/>
  <c r="AL119" i="3"/>
  <c r="AM119" i="3"/>
  <c r="AL120" i="3"/>
  <c r="AM120" i="3"/>
  <c r="AL121" i="3"/>
  <c r="AM121" i="3"/>
  <c r="AL122" i="3"/>
  <c r="AM122" i="3"/>
  <c r="AL123" i="3"/>
  <c r="AM123" i="3"/>
  <c r="AL124" i="3"/>
  <c r="AM124" i="3"/>
  <c r="AL125" i="3"/>
  <c r="AM125" i="3"/>
  <c r="AL126" i="3"/>
  <c r="AM126" i="3"/>
  <c r="AL127" i="3"/>
  <c r="AM127" i="3"/>
  <c r="AL128" i="3"/>
  <c r="AM128" i="3"/>
  <c r="AL129" i="3"/>
  <c r="AM129" i="3"/>
  <c r="AL130" i="3"/>
  <c r="AM130" i="3"/>
  <c r="AL131" i="3"/>
  <c r="AM131" i="3"/>
  <c r="AL132" i="3"/>
  <c r="AM132" i="3"/>
  <c r="AL133" i="3"/>
  <c r="AM133" i="3"/>
  <c r="AL134" i="3"/>
  <c r="AM134" i="3"/>
  <c r="AL135" i="3"/>
  <c r="AM135" i="3"/>
  <c r="AL136" i="3"/>
  <c r="AM136" i="3"/>
  <c r="AL137" i="3"/>
  <c r="AM137" i="3"/>
  <c r="AL138" i="3"/>
  <c r="AM138" i="3"/>
  <c r="AL139" i="3"/>
  <c r="AM139" i="3"/>
  <c r="AL140" i="3"/>
  <c r="AM140" i="3"/>
  <c r="AL141" i="3"/>
  <c r="AM141" i="3"/>
  <c r="AL142" i="3"/>
  <c r="AM142" i="3"/>
  <c r="AL143" i="3"/>
  <c r="AM143" i="3"/>
  <c r="AL144" i="3"/>
  <c r="AM144" i="3"/>
  <c r="AL145" i="3"/>
  <c r="AM145" i="3"/>
  <c r="AL146" i="3"/>
  <c r="AM146" i="3"/>
  <c r="AL147" i="3"/>
  <c r="AM147" i="3"/>
  <c r="AL148" i="3"/>
  <c r="AM148" i="3"/>
  <c r="AL149" i="3"/>
  <c r="AM149" i="3"/>
  <c r="AL150" i="3"/>
  <c r="AM150" i="3"/>
  <c r="AL151" i="3"/>
  <c r="AM151" i="3"/>
  <c r="AL152" i="3"/>
  <c r="AM152" i="3"/>
  <c r="AL153" i="3"/>
  <c r="AM153" i="3"/>
  <c r="AL154" i="3"/>
  <c r="AM154" i="3"/>
  <c r="AL155" i="3"/>
  <c r="AM155" i="3"/>
  <c r="AL156" i="3"/>
  <c r="AM156" i="3"/>
  <c r="AL157" i="3"/>
  <c r="AM157" i="3"/>
  <c r="AL158" i="3"/>
  <c r="AM158" i="3"/>
  <c r="AL159" i="3"/>
  <c r="AM159" i="3"/>
  <c r="AL160" i="3"/>
  <c r="AM160" i="3"/>
  <c r="AL161" i="3"/>
  <c r="AM161" i="3"/>
  <c r="AL162" i="3"/>
  <c r="AM162" i="3"/>
  <c r="AL163" i="3"/>
  <c r="AM163" i="3"/>
  <c r="AL164" i="3"/>
  <c r="AM164" i="3"/>
  <c r="AL165" i="3"/>
  <c r="AM165" i="3"/>
  <c r="AL166" i="3"/>
  <c r="AM166" i="3"/>
  <c r="AL167" i="3"/>
  <c r="AM167" i="3"/>
  <c r="AL168" i="3"/>
  <c r="AM168" i="3"/>
  <c r="AL169" i="3"/>
  <c r="AM169" i="3"/>
  <c r="AL170" i="3"/>
  <c r="AM170" i="3"/>
  <c r="AL171" i="3"/>
  <c r="AM171" i="3"/>
  <c r="AL172" i="3"/>
  <c r="AM172" i="3"/>
  <c r="AL173" i="3"/>
  <c r="AM173" i="3"/>
  <c r="AL174" i="3"/>
  <c r="AM174" i="3"/>
  <c r="AL175" i="3"/>
  <c r="AM175" i="3"/>
  <c r="AL176" i="3"/>
  <c r="AM176" i="3"/>
  <c r="AL177" i="3"/>
  <c r="AM177" i="3"/>
  <c r="AL178" i="3"/>
  <c r="AM178" i="3"/>
  <c r="AL179" i="3"/>
  <c r="AM179" i="3"/>
  <c r="AL180" i="3"/>
  <c r="AM180" i="3"/>
  <c r="AL181" i="3"/>
  <c r="AM181" i="3"/>
  <c r="AL182" i="3"/>
  <c r="AM182" i="3"/>
  <c r="AL183" i="3"/>
  <c r="AM183" i="3"/>
  <c r="AL184" i="3"/>
  <c r="AM184" i="3"/>
  <c r="AL185" i="3"/>
  <c r="AM185" i="3"/>
  <c r="AL186" i="3"/>
  <c r="AM186" i="3"/>
  <c r="AL187" i="3"/>
  <c r="AM187" i="3"/>
  <c r="AL188" i="3"/>
  <c r="AM188" i="3"/>
  <c r="AL189" i="3"/>
  <c r="AM189" i="3"/>
  <c r="AL190" i="3"/>
  <c r="AM190" i="3"/>
  <c r="AL191" i="3"/>
  <c r="AM191" i="3"/>
  <c r="AL192" i="3"/>
  <c r="AM192" i="3"/>
  <c r="AL193" i="3"/>
  <c r="AM193" i="3"/>
  <c r="AL194" i="3"/>
  <c r="AM194" i="3"/>
  <c r="AL195" i="3"/>
  <c r="AM195" i="3"/>
  <c r="AL196" i="3"/>
  <c r="AM196" i="3"/>
  <c r="AL197" i="3"/>
  <c r="AM197" i="3"/>
  <c r="AL198" i="3"/>
  <c r="AM198" i="3"/>
  <c r="AL199" i="3"/>
  <c r="AM199" i="3"/>
  <c r="AL200" i="3"/>
  <c r="AM200" i="3"/>
  <c r="AL201" i="3"/>
  <c r="AM201" i="3"/>
  <c r="AL202" i="3"/>
  <c r="AM202" i="3"/>
  <c r="AL203" i="3"/>
  <c r="AM203" i="3"/>
  <c r="AL204" i="3"/>
  <c r="AM204" i="3"/>
  <c r="AL205" i="3"/>
  <c r="AM205" i="3"/>
  <c r="AL206" i="3"/>
  <c r="AM206" i="3"/>
  <c r="AL207" i="3"/>
  <c r="AM207" i="3"/>
  <c r="AL208" i="3"/>
  <c r="AM208" i="3"/>
  <c r="AL209" i="3"/>
  <c r="AM209" i="3"/>
  <c r="AL210" i="3"/>
  <c r="AM210" i="3"/>
  <c r="AL211" i="3"/>
  <c r="AM211" i="3"/>
  <c r="AL212" i="3"/>
  <c r="AM212" i="3"/>
  <c r="AL213" i="3"/>
  <c r="AM213" i="3"/>
  <c r="AL214" i="3"/>
  <c r="AM214" i="3"/>
  <c r="AL215" i="3"/>
  <c r="AM215" i="3"/>
  <c r="AL216" i="3"/>
  <c r="AM216" i="3"/>
  <c r="AL217" i="3"/>
  <c r="AM217" i="3"/>
  <c r="AL218" i="3"/>
  <c r="AM218" i="3"/>
  <c r="AL219" i="3"/>
  <c r="AM219" i="3"/>
  <c r="AL220" i="3"/>
  <c r="AM220" i="3"/>
  <c r="AL221" i="3"/>
  <c r="AM221" i="3"/>
  <c r="AL222" i="3"/>
  <c r="AM222" i="3"/>
  <c r="AL223" i="3"/>
  <c r="AM223" i="3"/>
  <c r="AL224" i="3"/>
  <c r="AM224" i="3"/>
  <c r="AL225" i="3"/>
  <c r="AM225" i="3"/>
  <c r="AL226" i="3"/>
  <c r="AM226" i="3"/>
  <c r="AL227" i="3"/>
  <c r="AM227" i="3"/>
  <c r="AL228" i="3"/>
  <c r="AM228" i="3"/>
  <c r="AL229" i="3"/>
  <c r="AM229" i="3"/>
  <c r="AL230" i="3"/>
  <c r="AM230" i="3"/>
  <c r="AL231" i="3"/>
  <c r="AM231" i="3"/>
  <c r="AL232" i="3"/>
  <c r="AM232" i="3"/>
  <c r="AL233" i="3"/>
  <c r="AM233" i="3"/>
  <c r="AL234" i="3"/>
  <c r="AM234" i="3"/>
  <c r="AL235" i="3"/>
  <c r="AM235" i="3"/>
  <c r="AL236" i="3"/>
  <c r="AM236" i="3"/>
  <c r="AL237" i="3"/>
  <c r="AM237" i="3"/>
  <c r="AL238" i="3"/>
  <c r="AM238" i="3"/>
  <c r="AL239" i="3"/>
  <c r="AM239" i="3"/>
  <c r="AL240" i="3"/>
  <c r="AM240" i="3"/>
  <c r="AL241" i="3"/>
  <c r="AM241" i="3"/>
  <c r="AL242" i="3"/>
  <c r="AM242" i="3"/>
  <c r="AL243" i="3"/>
  <c r="AM243" i="3"/>
  <c r="AL244" i="3"/>
  <c r="AM244" i="3"/>
  <c r="AL245" i="3"/>
  <c r="AM245" i="3"/>
  <c r="AL246" i="3"/>
  <c r="AM246" i="3"/>
  <c r="AL247" i="3"/>
  <c r="AM247" i="3"/>
  <c r="AL248" i="3"/>
  <c r="AM248" i="3"/>
  <c r="AL249" i="3"/>
  <c r="AM249" i="3"/>
  <c r="AL250" i="3"/>
  <c r="AM250" i="3"/>
  <c r="AL251" i="3"/>
  <c r="AM251" i="3"/>
  <c r="AL252" i="3"/>
  <c r="AM252" i="3"/>
  <c r="AL253" i="3"/>
  <c r="AM253" i="3"/>
  <c r="AL254" i="3"/>
  <c r="AM254" i="3"/>
  <c r="AL255" i="3"/>
  <c r="AM255" i="3"/>
  <c r="AL256" i="3"/>
  <c r="AM256" i="3"/>
  <c r="AL257" i="3"/>
  <c r="AM257" i="3"/>
  <c r="AL258" i="3"/>
  <c r="AM258" i="3"/>
  <c r="AL259" i="3"/>
  <c r="AM259" i="3"/>
  <c r="AL260" i="3"/>
  <c r="AM260" i="3"/>
  <c r="AL261" i="3"/>
  <c r="AM261" i="3"/>
  <c r="AL262" i="3"/>
  <c r="AM262" i="3"/>
  <c r="AL263" i="3"/>
  <c r="AM263" i="3"/>
  <c r="AL264" i="3"/>
  <c r="AM264" i="3"/>
  <c r="AL265" i="3"/>
  <c r="AM265" i="3"/>
  <c r="AL266" i="3"/>
  <c r="AM266" i="3"/>
  <c r="AL267" i="3"/>
  <c r="AM267" i="3"/>
  <c r="AL268" i="3"/>
  <c r="AM268" i="3"/>
  <c r="AL269" i="3"/>
  <c r="AM269" i="3"/>
  <c r="AL270" i="3"/>
  <c r="AM270" i="3"/>
  <c r="AL271" i="3"/>
  <c r="AM271" i="3"/>
  <c r="AL272" i="3"/>
  <c r="AM272" i="3"/>
  <c r="AL273" i="3"/>
  <c r="AM273" i="3"/>
  <c r="AL274" i="3"/>
  <c r="AM274" i="3"/>
  <c r="AL275" i="3"/>
  <c r="AM275" i="3"/>
  <c r="AL276" i="3"/>
  <c r="AM276" i="3"/>
  <c r="AL277" i="3"/>
  <c r="AM277" i="3"/>
  <c r="AL278" i="3"/>
  <c r="AM278" i="3"/>
  <c r="AL279" i="3"/>
  <c r="AM279" i="3"/>
  <c r="AL280" i="3"/>
  <c r="AM280" i="3"/>
  <c r="AL281" i="3"/>
  <c r="AM281" i="3"/>
  <c r="AL282" i="3"/>
  <c r="AM282" i="3"/>
  <c r="AL283" i="3"/>
  <c r="AM283" i="3"/>
  <c r="AL284" i="3"/>
  <c r="AM284" i="3"/>
  <c r="AL285" i="3"/>
  <c r="AM285" i="3"/>
  <c r="AL286" i="3"/>
  <c r="AM286" i="3"/>
  <c r="AL287" i="3"/>
  <c r="AM287" i="3"/>
  <c r="AL288" i="3"/>
  <c r="AM288" i="3"/>
  <c r="AL289" i="3"/>
  <c r="AM289" i="3"/>
  <c r="AL290" i="3"/>
  <c r="AM290" i="3"/>
  <c r="AL291" i="3"/>
  <c r="AM291" i="3"/>
  <c r="AL292" i="3"/>
  <c r="AM292" i="3"/>
  <c r="AL293" i="3"/>
  <c r="AM293" i="3"/>
  <c r="AL294" i="3"/>
  <c r="AM294" i="3"/>
  <c r="AL295" i="3"/>
  <c r="AM295" i="3"/>
  <c r="AL296" i="3"/>
  <c r="AM296" i="3"/>
  <c r="AL297" i="3"/>
  <c r="AM297" i="3"/>
  <c r="AL298" i="3"/>
  <c r="AM298" i="3"/>
  <c r="AL299" i="3"/>
  <c r="AM299" i="3"/>
  <c r="AL300" i="3"/>
  <c r="AM300" i="3"/>
  <c r="AL301" i="3"/>
  <c r="AM301" i="3"/>
  <c r="AL302" i="3"/>
  <c r="AM302" i="3"/>
  <c r="AL303" i="3"/>
  <c r="AM303" i="3"/>
  <c r="AL304" i="3"/>
  <c r="AM304" i="3"/>
  <c r="AL305" i="3"/>
  <c r="AM305" i="3"/>
  <c r="AL306" i="3"/>
  <c r="AM306" i="3"/>
  <c r="AL307" i="3"/>
  <c r="AM307" i="3"/>
  <c r="AL308" i="3"/>
  <c r="AM308" i="3"/>
  <c r="AL309" i="3"/>
  <c r="AM309" i="3"/>
  <c r="AL310" i="3"/>
  <c r="AM310" i="3"/>
  <c r="AL311" i="3"/>
  <c r="AM311" i="3"/>
  <c r="AL312" i="3"/>
  <c r="AM312" i="3"/>
  <c r="AL313" i="3"/>
  <c r="AM313" i="3"/>
  <c r="AL314" i="3"/>
  <c r="AM314" i="3"/>
  <c r="AL315" i="3"/>
  <c r="AM315" i="3"/>
  <c r="AL316" i="3"/>
  <c r="AM316" i="3"/>
  <c r="AL317" i="3"/>
  <c r="AM317" i="3"/>
  <c r="AL318" i="3"/>
  <c r="AM318" i="3"/>
  <c r="AL319" i="3"/>
  <c r="AM319" i="3"/>
  <c r="AL320" i="3"/>
  <c r="AM320" i="3"/>
  <c r="AL321" i="3"/>
  <c r="AM321" i="3"/>
  <c r="AL322" i="3"/>
  <c r="AM322" i="3"/>
  <c r="AL323" i="3"/>
  <c r="AM323" i="3"/>
  <c r="AL324" i="3"/>
  <c r="AM324" i="3"/>
  <c r="AL325" i="3"/>
  <c r="AM325" i="3"/>
  <c r="AL326" i="3"/>
  <c r="AM326" i="3"/>
  <c r="AL327" i="3"/>
  <c r="AM327" i="3"/>
  <c r="AL328" i="3"/>
  <c r="AM328" i="3"/>
  <c r="AL329" i="3"/>
  <c r="AM329" i="3"/>
  <c r="AL330" i="3"/>
  <c r="AM330" i="3"/>
  <c r="AL331" i="3"/>
  <c r="AM331" i="3"/>
  <c r="AL332" i="3"/>
  <c r="AM332" i="3"/>
  <c r="AL333" i="3"/>
  <c r="AM333" i="3"/>
  <c r="AL334" i="3"/>
  <c r="AM334" i="3"/>
  <c r="AL335" i="3"/>
  <c r="AM335" i="3"/>
  <c r="AL336" i="3"/>
  <c r="AM336" i="3"/>
  <c r="AL337" i="3"/>
  <c r="AM337" i="3"/>
  <c r="AL338" i="3"/>
  <c r="AM338" i="3"/>
  <c r="AL339" i="3"/>
  <c r="AM339" i="3"/>
  <c r="AL340" i="3"/>
  <c r="AM340" i="3"/>
  <c r="AL341" i="3"/>
  <c r="AM341" i="3"/>
  <c r="AL342" i="3"/>
  <c r="AM342" i="3"/>
  <c r="AL343" i="3"/>
  <c r="AM343" i="3"/>
  <c r="AL344" i="3"/>
  <c r="AM344" i="3"/>
  <c r="AL345" i="3"/>
  <c r="AM345" i="3"/>
  <c r="AL346" i="3"/>
  <c r="AM346" i="3"/>
  <c r="AL347" i="3"/>
  <c r="AM347" i="3"/>
  <c r="AL348" i="3"/>
  <c r="AM348" i="3"/>
  <c r="AL349" i="3"/>
  <c r="AM349" i="3"/>
  <c r="AL350" i="3"/>
  <c r="AM350" i="3"/>
  <c r="AL351" i="3"/>
  <c r="AM351" i="3"/>
  <c r="AL352" i="3"/>
  <c r="AM352" i="3"/>
  <c r="AL353" i="3"/>
  <c r="AM353" i="3"/>
  <c r="AL354" i="3"/>
  <c r="AM354" i="3"/>
  <c r="AL355" i="3"/>
  <c r="AM355" i="3"/>
  <c r="AL356" i="3"/>
  <c r="AM356" i="3"/>
  <c r="AL357" i="3"/>
  <c r="AM357" i="3"/>
  <c r="AL358" i="3"/>
  <c r="AM358" i="3"/>
  <c r="AL359" i="3"/>
  <c r="AM359" i="3"/>
  <c r="AL360" i="3"/>
  <c r="AM360" i="3"/>
  <c r="AL361" i="3"/>
  <c r="AM361" i="3"/>
  <c r="AL362" i="3"/>
  <c r="AM362" i="3"/>
  <c r="AL363" i="3"/>
  <c r="AM363" i="3"/>
  <c r="AL364" i="3"/>
  <c r="AM364" i="3"/>
  <c r="AL365" i="3"/>
  <c r="AM365" i="3"/>
  <c r="AL366" i="3"/>
  <c r="AM366" i="3"/>
  <c r="AL367" i="3"/>
  <c r="AM367" i="3"/>
  <c r="AL368" i="3"/>
  <c r="AM368" i="3"/>
  <c r="AL369" i="3"/>
  <c r="AM369" i="3"/>
  <c r="AL370" i="3"/>
  <c r="AM370" i="3"/>
  <c r="AL371" i="3"/>
  <c r="AM371" i="3"/>
  <c r="AL372" i="3"/>
  <c r="AM372" i="3"/>
  <c r="AL373" i="3"/>
  <c r="AM373" i="3"/>
  <c r="AL374" i="3"/>
  <c r="AM374" i="3"/>
  <c r="AL375" i="3"/>
  <c r="AM375" i="3"/>
  <c r="AL376" i="3"/>
  <c r="AM376" i="3"/>
  <c r="AL377" i="3"/>
  <c r="AM377" i="3"/>
  <c r="AL378" i="3"/>
  <c r="AM378" i="3"/>
  <c r="AL379" i="3"/>
  <c r="AM379" i="3"/>
  <c r="AL380" i="3"/>
  <c r="AM380" i="3"/>
  <c r="AL381" i="3"/>
  <c r="AM381" i="3"/>
  <c r="AL382" i="3"/>
  <c r="AM382" i="3"/>
  <c r="AL383" i="3"/>
  <c r="AM383" i="3"/>
  <c r="AL384" i="3"/>
  <c r="AM384" i="3"/>
  <c r="AL385" i="3"/>
  <c r="AM385" i="3"/>
  <c r="AL386" i="3"/>
  <c r="AM386" i="3"/>
  <c r="AL387" i="3"/>
  <c r="AM387" i="3"/>
  <c r="AL388" i="3"/>
  <c r="AM388" i="3"/>
  <c r="AL389" i="3"/>
  <c r="AM389" i="3"/>
  <c r="AL390" i="3"/>
  <c r="AM390" i="3"/>
  <c r="AL391" i="3"/>
  <c r="AM391" i="3"/>
  <c r="AL392" i="3"/>
  <c r="AM392" i="3"/>
  <c r="AL393" i="3"/>
  <c r="AM393" i="3"/>
  <c r="AL394" i="3"/>
  <c r="AM394" i="3"/>
  <c r="AL395" i="3"/>
  <c r="AM395" i="3"/>
  <c r="AL396" i="3"/>
  <c r="AM396" i="3"/>
  <c r="AL397" i="3"/>
  <c r="AM397" i="3"/>
  <c r="AL398" i="3"/>
  <c r="AM398" i="3"/>
  <c r="AL399" i="3"/>
  <c r="AM399" i="3"/>
  <c r="AL400" i="3"/>
  <c r="AM400" i="3"/>
  <c r="AL401" i="3"/>
  <c r="AM401" i="3"/>
  <c r="AL402" i="3"/>
  <c r="AM402" i="3"/>
  <c r="AL403" i="3"/>
  <c r="AM403" i="3"/>
  <c r="AL404" i="3"/>
  <c r="AM404" i="3"/>
  <c r="AL405" i="3"/>
  <c r="AM405" i="3"/>
  <c r="AL406" i="3"/>
  <c r="AM406" i="3"/>
  <c r="AL407" i="3"/>
  <c r="AM407" i="3"/>
  <c r="AL408" i="3"/>
  <c r="AM408" i="3"/>
  <c r="AL409" i="3"/>
  <c r="AM409" i="3"/>
  <c r="AL410" i="3"/>
  <c r="AM410" i="3"/>
  <c r="AL411" i="3"/>
  <c r="AM411" i="3"/>
  <c r="AL412" i="3"/>
  <c r="AM412" i="3"/>
  <c r="AL413" i="3"/>
  <c r="AM413" i="3"/>
  <c r="AL414" i="3"/>
  <c r="AM414" i="3"/>
  <c r="AL415" i="3"/>
  <c r="AM415" i="3"/>
  <c r="AL416" i="3"/>
  <c r="AM416" i="3"/>
  <c r="AL417" i="3"/>
  <c r="AM417" i="3"/>
  <c r="AL418" i="3"/>
  <c r="AM418" i="3"/>
  <c r="AL419" i="3"/>
  <c r="AM419" i="3"/>
  <c r="AL420" i="3"/>
  <c r="AM420" i="3"/>
  <c r="AL421" i="3"/>
  <c r="AM421" i="3"/>
  <c r="AL422" i="3"/>
  <c r="AM422" i="3"/>
  <c r="AL423" i="3"/>
  <c r="AM423" i="3"/>
  <c r="AL424" i="3"/>
  <c r="AM424" i="3"/>
  <c r="AL425" i="3"/>
  <c r="AM425" i="3"/>
  <c r="AL426" i="3"/>
  <c r="AM426" i="3"/>
  <c r="AL427" i="3"/>
  <c r="AM427" i="3"/>
  <c r="AL428" i="3"/>
  <c r="AM428" i="3"/>
  <c r="AL429" i="3"/>
  <c r="AM429" i="3"/>
  <c r="AL430" i="3"/>
  <c r="AM430" i="3"/>
  <c r="AL431" i="3"/>
  <c r="AM431" i="3"/>
  <c r="AL432" i="3"/>
  <c r="AM432" i="3"/>
  <c r="AL433" i="3"/>
  <c r="AM433" i="3"/>
  <c r="AL434" i="3"/>
  <c r="AM434" i="3"/>
  <c r="AL435" i="3"/>
  <c r="AM435" i="3"/>
  <c r="AL436" i="3"/>
  <c r="AM436" i="3"/>
  <c r="AL437" i="3"/>
  <c r="AM437" i="3"/>
  <c r="AL438" i="3"/>
  <c r="AM438" i="3"/>
  <c r="AL439" i="3"/>
  <c r="AM439" i="3"/>
  <c r="AL440" i="3"/>
  <c r="AM440" i="3"/>
  <c r="AL441" i="3"/>
  <c r="AM441" i="3"/>
  <c r="AL442" i="3"/>
  <c r="AM442" i="3"/>
  <c r="AL443" i="3"/>
  <c r="AM443" i="3"/>
  <c r="AL444" i="3"/>
  <c r="AM444" i="3"/>
  <c r="AL445" i="3"/>
  <c r="AM445" i="3"/>
  <c r="AL446" i="3"/>
  <c r="AM446" i="3"/>
  <c r="AL447" i="3"/>
  <c r="AM447" i="3"/>
  <c r="AL448" i="3"/>
  <c r="AM448" i="3"/>
  <c r="AL449" i="3"/>
  <c r="AM449" i="3"/>
  <c r="AL450" i="3"/>
  <c r="AM450" i="3"/>
  <c r="AL451" i="3"/>
  <c r="AM451" i="3"/>
  <c r="AL452" i="3"/>
  <c r="AM452" i="3"/>
  <c r="AL453" i="3"/>
  <c r="AM453" i="3"/>
  <c r="AL454" i="3"/>
  <c r="AM454" i="3"/>
  <c r="AL455" i="3"/>
  <c r="AM455" i="3"/>
  <c r="AL456" i="3"/>
  <c r="AM456" i="3"/>
  <c r="AL457" i="3"/>
  <c r="AM457" i="3"/>
  <c r="AL458" i="3"/>
  <c r="AM458" i="3"/>
  <c r="AL459" i="3"/>
  <c r="AM459" i="3"/>
  <c r="AL460" i="3"/>
  <c r="AM460" i="3"/>
  <c r="AL461" i="3"/>
  <c r="AM461" i="3"/>
  <c r="AL462" i="3"/>
  <c r="AM462" i="3"/>
  <c r="AL463" i="3"/>
  <c r="AM463" i="3"/>
  <c r="AL464" i="3"/>
  <c r="AM464" i="3"/>
  <c r="AL465" i="3"/>
  <c r="AM465" i="3"/>
  <c r="AL466" i="3"/>
  <c r="AM466" i="3"/>
  <c r="AL467" i="3"/>
  <c r="AM467" i="3"/>
  <c r="AL468" i="3"/>
  <c r="AM468" i="3"/>
  <c r="AL469" i="3"/>
  <c r="AM469" i="3"/>
  <c r="AL470" i="3"/>
  <c r="AM470" i="3"/>
  <c r="AL471" i="3"/>
  <c r="AM471" i="3"/>
  <c r="AL472" i="3"/>
  <c r="AM472" i="3"/>
  <c r="AL473" i="3"/>
  <c r="AM473" i="3"/>
  <c r="AL474" i="3"/>
  <c r="AM474" i="3"/>
  <c r="AL475" i="3"/>
  <c r="AM475" i="3"/>
  <c r="AL476" i="3"/>
  <c r="AM476" i="3"/>
  <c r="AL477" i="3"/>
  <c r="AM477" i="3"/>
  <c r="AL478" i="3"/>
  <c r="AM478" i="3"/>
  <c r="AL479" i="3"/>
  <c r="AM479" i="3"/>
  <c r="AL480" i="3"/>
  <c r="AM480" i="3"/>
  <c r="AL481" i="3"/>
  <c r="AM481" i="3"/>
  <c r="AL482" i="3"/>
  <c r="AM482" i="3"/>
  <c r="AL483" i="3"/>
  <c r="AM483" i="3"/>
  <c r="AL484" i="3"/>
  <c r="AM484" i="3"/>
  <c r="AL485" i="3"/>
  <c r="AM485" i="3"/>
  <c r="AL486" i="3"/>
  <c r="AM486" i="3"/>
  <c r="AL487" i="3"/>
  <c r="AM487" i="3"/>
  <c r="AL488" i="3"/>
  <c r="AM488" i="3"/>
  <c r="AL489" i="3"/>
  <c r="AM489" i="3"/>
  <c r="AL490" i="3"/>
  <c r="AM490" i="3"/>
  <c r="AL491" i="3"/>
  <c r="AM491" i="3"/>
  <c r="AL492" i="3"/>
  <c r="AM492" i="3"/>
  <c r="AL493" i="3"/>
  <c r="AM493" i="3"/>
  <c r="AL494" i="3"/>
  <c r="AM494" i="3"/>
  <c r="AL495" i="3"/>
  <c r="AM495" i="3"/>
  <c r="AL496" i="3"/>
  <c r="AM496" i="3"/>
  <c r="AL497" i="3"/>
  <c r="AM497" i="3"/>
  <c r="AL498" i="3"/>
  <c r="AM498" i="3"/>
  <c r="AL499" i="3"/>
  <c r="AM499" i="3"/>
  <c r="AL500" i="3"/>
  <c r="AM500" i="3"/>
  <c r="AL501" i="3"/>
  <c r="AM501" i="3"/>
  <c r="AL502" i="3"/>
  <c r="AM502" i="3"/>
  <c r="AL503" i="3"/>
  <c r="AM503" i="3"/>
  <c r="AL504" i="3"/>
  <c r="AM504" i="3"/>
  <c r="AL505" i="3"/>
  <c r="AM505" i="3"/>
  <c r="AL506" i="3"/>
  <c r="AM506" i="3"/>
  <c r="AL507" i="3"/>
  <c r="AM507" i="3"/>
  <c r="AL508" i="3"/>
  <c r="AM508" i="3"/>
  <c r="AL509" i="3"/>
  <c r="AM509" i="3"/>
  <c r="AL510" i="3"/>
  <c r="AM510" i="3"/>
  <c r="AL511" i="3"/>
  <c r="AM511" i="3"/>
  <c r="AL512" i="3"/>
  <c r="AM512" i="3"/>
  <c r="AL513" i="3"/>
  <c r="AM513" i="3"/>
  <c r="AL514" i="3"/>
  <c r="AM514" i="3"/>
  <c r="AL515" i="3"/>
  <c r="AM515" i="3"/>
  <c r="AL516" i="3"/>
  <c r="AM516" i="3"/>
  <c r="AL517" i="3"/>
  <c r="AM517" i="3"/>
  <c r="AL518" i="3"/>
  <c r="AM518" i="3"/>
  <c r="AL519" i="3"/>
  <c r="AM519" i="3"/>
  <c r="AL520" i="3"/>
  <c r="AM520" i="3"/>
  <c r="AL521" i="3"/>
  <c r="AM521" i="3"/>
  <c r="AL522" i="3"/>
  <c r="AM522" i="3"/>
  <c r="AL523" i="3"/>
  <c r="AM523" i="3"/>
  <c r="AL524" i="3"/>
  <c r="AM524" i="3"/>
  <c r="AL525" i="3"/>
  <c r="AM525" i="3"/>
  <c r="AL526" i="3"/>
  <c r="AM526" i="3"/>
  <c r="AL527" i="3"/>
  <c r="AM527" i="3"/>
  <c r="AL528" i="3"/>
  <c r="AM528" i="3"/>
  <c r="AL529" i="3"/>
  <c r="AM529" i="3"/>
  <c r="AL530" i="3"/>
  <c r="AM530" i="3"/>
  <c r="AL531" i="3"/>
  <c r="AM531" i="3"/>
  <c r="AL532" i="3"/>
  <c r="AM532" i="3"/>
  <c r="AL533" i="3"/>
  <c r="AM533" i="3"/>
  <c r="AL534" i="3"/>
  <c r="AM534" i="3"/>
  <c r="AL535" i="3"/>
  <c r="AM535" i="3"/>
  <c r="AL536" i="3"/>
  <c r="AM536" i="3"/>
  <c r="AL537" i="3"/>
  <c r="AM537" i="3"/>
  <c r="AL538" i="3"/>
  <c r="AM538" i="3"/>
  <c r="AL539" i="3"/>
  <c r="AM539" i="3"/>
  <c r="AL540" i="3"/>
  <c r="AM540" i="3"/>
  <c r="AL541" i="3"/>
  <c r="AM541" i="3"/>
  <c r="AL542" i="3"/>
  <c r="AM542" i="3"/>
  <c r="AL543" i="3"/>
  <c r="AM543" i="3"/>
  <c r="AL544" i="3"/>
  <c r="AM544" i="3"/>
  <c r="AL545" i="3"/>
  <c r="AM545" i="3"/>
  <c r="AM546" i="3"/>
  <c r="AM547" i="3"/>
  <c r="AM548" i="3"/>
  <c r="AM549" i="3"/>
  <c r="AM550" i="3"/>
  <c r="AM551" i="3"/>
  <c r="AM552" i="3"/>
  <c r="AM553" i="3"/>
  <c r="AM554" i="3"/>
  <c r="AM555" i="3"/>
  <c r="AM556" i="3"/>
  <c r="AM557" i="3"/>
  <c r="AM558" i="3"/>
  <c r="AM559" i="3"/>
  <c r="AM560" i="3"/>
  <c r="AM561" i="3"/>
  <c r="AM562" i="3"/>
  <c r="AM563" i="3"/>
  <c r="AM564" i="3"/>
  <c r="AM565" i="3"/>
  <c r="AM566" i="3"/>
  <c r="AM567" i="3"/>
  <c r="AM568" i="3"/>
  <c r="AM569" i="3"/>
  <c r="AM570" i="3"/>
  <c r="AM571" i="3"/>
  <c r="AM572" i="3"/>
  <c r="AM573" i="3"/>
  <c r="AM574" i="3"/>
  <c r="AM575" i="3"/>
  <c r="AM576" i="3"/>
  <c r="AM577" i="3"/>
  <c r="AM578" i="3"/>
  <c r="AM579" i="3"/>
  <c r="AM580" i="3"/>
  <c r="AM581" i="3"/>
  <c r="AM582" i="3"/>
  <c r="AM583" i="3"/>
  <c r="AM584" i="3"/>
  <c r="AM585" i="3"/>
  <c r="AM586" i="3"/>
  <c r="AM587" i="3"/>
  <c r="AM588" i="3"/>
  <c r="AM589" i="3"/>
  <c r="AM590" i="3"/>
  <c r="AM591" i="3"/>
  <c r="AM592" i="3"/>
  <c r="AM593" i="3"/>
  <c r="AM594" i="3"/>
  <c r="AM595" i="3"/>
  <c r="AM596" i="3"/>
  <c r="AM597" i="3"/>
  <c r="AM598" i="3"/>
  <c r="AM599" i="3"/>
  <c r="AM600" i="3"/>
  <c r="AM601" i="3"/>
  <c r="AM602" i="3"/>
  <c r="AM603" i="3"/>
  <c r="AM604" i="3"/>
  <c r="AM605" i="3"/>
  <c r="AM606" i="3"/>
  <c r="AM607" i="3"/>
  <c r="AM608" i="3"/>
  <c r="AM609" i="3"/>
  <c r="AM610" i="3"/>
  <c r="AM611" i="3"/>
  <c r="AM612" i="3"/>
  <c r="AM613" i="3"/>
  <c r="AM614" i="3"/>
  <c r="AM615" i="3"/>
  <c r="AM616" i="3"/>
  <c r="AM617" i="3"/>
  <c r="AM618" i="3"/>
  <c r="AM619" i="3"/>
  <c r="AM620" i="3"/>
  <c r="AM621" i="3"/>
  <c r="AM622" i="3"/>
  <c r="AM623" i="3"/>
  <c r="AM624" i="3"/>
  <c r="AM625" i="3"/>
  <c r="AM626" i="3"/>
  <c r="AM627" i="3"/>
  <c r="AM628" i="3"/>
  <c r="AM629" i="3"/>
  <c r="AM630" i="3"/>
  <c r="AM631" i="3"/>
  <c r="AM632" i="3"/>
  <c r="AM633" i="3"/>
  <c r="AM634" i="3"/>
  <c r="AM635" i="3"/>
  <c r="AM636" i="3"/>
  <c r="AM637" i="3"/>
  <c r="AM638" i="3"/>
  <c r="AM639" i="3"/>
  <c r="AM640" i="3"/>
  <c r="AM641" i="3"/>
  <c r="AM642" i="3"/>
  <c r="AM643" i="3"/>
  <c r="AM644" i="3"/>
  <c r="AM645" i="3"/>
  <c r="AM646" i="3"/>
  <c r="AM647" i="3"/>
  <c r="AM648" i="3"/>
  <c r="AM649" i="3"/>
  <c r="AM650" i="3"/>
  <c r="AM651" i="3"/>
  <c r="AM652" i="3"/>
  <c r="AM653" i="3"/>
  <c r="AM654" i="3"/>
  <c r="AM655" i="3"/>
  <c r="AM656" i="3"/>
  <c r="AM657" i="3"/>
  <c r="AM658" i="3"/>
  <c r="AM659" i="3"/>
  <c r="AM660" i="3"/>
  <c r="AM661" i="3"/>
  <c r="AM662" i="3"/>
  <c r="AM663" i="3"/>
  <c r="AM664" i="3"/>
  <c r="AM665" i="3"/>
  <c r="AM666" i="3"/>
  <c r="AM667" i="3"/>
  <c r="AM668" i="3"/>
  <c r="AM669" i="3"/>
  <c r="AM670" i="3"/>
  <c r="AM671" i="3"/>
  <c r="AM672" i="3"/>
  <c r="AM673" i="3"/>
  <c r="AM674" i="3"/>
  <c r="AM675" i="3"/>
  <c r="AM676" i="3"/>
  <c r="AM677" i="3"/>
  <c r="AM678" i="3"/>
  <c r="AM679" i="3"/>
  <c r="AM680" i="3"/>
  <c r="AM681" i="3"/>
  <c r="AM682" i="3"/>
  <c r="AM683" i="3"/>
  <c r="AM684" i="3"/>
  <c r="AM685" i="3"/>
  <c r="AM686" i="3"/>
  <c r="AM687" i="3"/>
  <c r="AM688" i="3"/>
  <c r="AM689" i="3"/>
  <c r="AM690" i="3"/>
  <c r="AM691" i="3"/>
  <c r="AM692" i="3"/>
  <c r="AM693" i="3"/>
  <c r="AM694" i="3"/>
  <c r="AM695" i="3"/>
  <c r="AM696" i="3"/>
  <c r="AM697" i="3"/>
  <c r="AM698" i="3"/>
  <c r="AM699" i="3"/>
  <c r="AM700" i="3"/>
  <c r="AM701" i="3"/>
  <c r="AM702" i="3"/>
  <c r="AM703" i="3"/>
  <c r="AM704" i="3"/>
  <c r="AM705" i="3"/>
  <c r="AM706" i="3"/>
  <c r="AM707" i="3"/>
  <c r="AM708" i="3"/>
  <c r="AM709" i="3"/>
  <c r="AM710" i="3"/>
  <c r="AM711" i="3"/>
  <c r="AM712" i="3"/>
  <c r="AM713" i="3"/>
  <c r="AM714" i="3"/>
  <c r="AM715" i="3"/>
  <c r="AM716" i="3"/>
  <c r="AM717" i="3"/>
  <c r="AM718" i="3"/>
  <c r="AM719" i="3"/>
  <c r="AM720" i="3"/>
  <c r="AM721" i="3"/>
  <c r="AM722" i="3"/>
  <c r="AM723" i="3"/>
  <c r="AM724" i="3"/>
  <c r="AM725" i="3"/>
  <c r="AM726" i="3"/>
  <c r="AM727" i="3"/>
  <c r="AM728" i="3"/>
  <c r="AM729" i="3"/>
  <c r="AM730" i="3"/>
  <c r="AM731" i="3"/>
  <c r="AM732" i="3"/>
  <c r="AM733" i="3"/>
  <c r="AM734" i="3"/>
  <c r="AM735" i="3"/>
  <c r="AM736" i="3"/>
  <c r="AM737" i="3"/>
  <c r="AM738" i="3"/>
  <c r="AM739" i="3"/>
  <c r="AM740" i="3"/>
  <c r="AM741" i="3"/>
  <c r="AM742" i="3"/>
  <c r="AM743" i="3"/>
  <c r="AM744" i="3"/>
  <c r="AM745" i="3"/>
  <c r="AM746" i="3"/>
  <c r="AM747" i="3"/>
  <c r="AM748" i="3"/>
  <c r="AM749" i="3"/>
  <c r="AM750" i="3"/>
  <c r="AM751" i="3"/>
  <c r="AM752" i="3"/>
  <c r="AM753" i="3"/>
  <c r="AM754" i="3"/>
  <c r="AM755" i="3"/>
  <c r="AM756" i="3"/>
  <c r="AM757" i="3"/>
  <c r="AM758" i="3"/>
  <c r="AM759" i="3"/>
  <c r="AM760" i="3"/>
  <c r="AG11" i="3"/>
  <c r="AG10" i="3"/>
  <c r="AH11" i="3"/>
  <c r="AG12" i="3"/>
  <c r="AH12" i="3"/>
  <c r="AG13" i="3"/>
  <c r="AH13" i="3"/>
  <c r="AG14" i="3"/>
  <c r="AH14" i="3"/>
  <c r="AG15" i="3"/>
  <c r="AH15" i="3"/>
  <c r="AG16" i="3"/>
  <c r="AH16" i="3"/>
  <c r="AG17" i="3"/>
  <c r="AH17" i="3"/>
  <c r="AG18" i="3"/>
  <c r="AH18" i="3"/>
  <c r="AG19" i="3"/>
  <c r="AH19" i="3"/>
  <c r="AG20" i="3"/>
  <c r="AH20" i="3"/>
  <c r="AG21" i="3"/>
  <c r="AH21" i="3"/>
  <c r="AG22" i="3"/>
  <c r="AH22" i="3"/>
  <c r="AG23" i="3"/>
  <c r="AH23" i="3"/>
  <c r="AG24" i="3"/>
  <c r="AH24" i="3"/>
  <c r="AG25" i="3"/>
  <c r="AH25" i="3"/>
  <c r="AG26" i="3"/>
  <c r="AH26" i="3"/>
  <c r="AG27" i="3"/>
  <c r="AH27" i="3"/>
  <c r="AG28" i="3"/>
  <c r="AH28" i="3"/>
  <c r="AG29" i="3"/>
  <c r="AH29" i="3"/>
  <c r="AG30" i="3"/>
  <c r="AH30" i="3"/>
  <c r="AG31" i="3"/>
  <c r="AH31" i="3"/>
  <c r="AG32" i="3"/>
  <c r="AH32" i="3"/>
  <c r="AG33" i="3"/>
  <c r="AH33" i="3"/>
  <c r="AG34" i="3"/>
  <c r="AH34" i="3"/>
  <c r="AG35" i="3"/>
  <c r="AH35" i="3"/>
  <c r="AG36" i="3"/>
  <c r="AH36" i="3"/>
  <c r="AG37" i="3"/>
  <c r="AH37" i="3"/>
  <c r="AG38" i="3"/>
  <c r="AH38" i="3"/>
  <c r="AG39" i="3"/>
  <c r="AH39" i="3"/>
  <c r="AG40" i="3"/>
  <c r="AH40" i="3"/>
  <c r="AG41" i="3"/>
  <c r="AH41" i="3"/>
  <c r="AG42" i="3"/>
  <c r="AH42" i="3"/>
  <c r="AG43" i="3"/>
  <c r="AH43" i="3"/>
  <c r="AG44" i="3"/>
  <c r="AH44" i="3"/>
  <c r="AG45" i="3"/>
  <c r="AH45" i="3"/>
  <c r="AG46" i="3"/>
  <c r="AH46" i="3"/>
  <c r="AG47" i="3"/>
  <c r="AH47" i="3"/>
  <c r="AG48" i="3"/>
  <c r="AH48" i="3"/>
  <c r="AG49" i="3"/>
  <c r="AH49" i="3"/>
  <c r="AG50" i="3"/>
  <c r="AH50" i="3"/>
  <c r="AG51" i="3"/>
  <c r="AH51" i="3"/>
  <c r="AG52" i="3"/>
  <c r="AH52" i="3"/>
  <c r="AG53" i="3"/>
  <c r="AH53" i="3"/>
  <c r="AG54" i="3"/>
  <c r="AH54" i="3"/>
  <c r="AG55" i="3"/>
  <c r="AH55" i="3"/>
  <c r="AG56" i="3"/>
  <c r="AH56" i="3"/>
  <c r="AG57" i="3"/>
  <c r="AH57" i="3"/>
  <c r="AG58" i="3"/>
  <c r="AH58" i="3"/>
  <c r="AG59" i="3"/>
  <c r="AH59" i="3"/>
  <c r="AG60" i="3"/>
  <c r="AH60" i="3"/>
  <c r="AG61" i="3"/>
  <c r="AH61" i="3"/>
  <c r="AG62" i="3"/>
  <c r="AH62" i="3"/>
  <c r="AG63" i="3"/>
  <c r="AH63" i="3"/>
  <c r="AG64" i="3"/>
  <c r="AH64" i="3"/>
  <c r="AG65" i="3"/>
  <c r="AH65" i="3"/>
  <c r="AG66" i="3"/>
  <c r="AH66" i="3"/>
  <c r="AG67" i="3"/>
  <c r="AH67" i="3"/>
  <c r="AG68" i="3"/>
  <c r="AH68" i="3"/>
  <c r="AG69" i="3"/>
  <c r="AH69" i="3"/>
  <c r="AG70" i="3"/>
  <c r="AH70" i="3"/>
  <c r="AG71" i="3"/>
  <c r="AH71" i="3"/>
  <c r="AG72" i="3"/>
  <c r="AH72" i="3"/>
  <c r="AG73" i="3"/>
  <c r="AH73" i="3"/>
  <c r="AG74" i="3"/>
  <c r="AH74" i="3"/>
  <c r="AG75" i="3"/>
  <c r="AH75" i="3"/>
  <c r="AG76" i="3"/>
  <c r="AH76" i="3"/>
  <c r="AG77" i="3"/>
  <c r="AH77" i="3"/>
  <c r="AG78" i="3"/>
  <c r="AH78" i="3"/>
  <c r="AG79" i="3"/>
  <c r="AH79" i="3"/>
  <c r="AG80" i="3"/>
  <c r="AH80" i="3"/>
  <c r="AG81" i="3"/>
  <c r="AH81" i="3"/>
  <c r="AG82" i="3"/>
  <c r="AH82" i="3"/>
  <c r="AG83" i="3"/>
  <c r="AH83" i="3"/>
  <c r="AG84" i="3"/>
  <c r="AH84" i="3"/>
  <c r="AG85" i="3"/>
  <c r="AH85" i="3"/>
  <c r="AG86" i="3"/>
  <c r="AH86" i="3"/>
  <c r="AG87" i="3"/>
  <c r="AH87" i="3"/>
  <c r="AG88" i="3"/>
  <c r="AH88" i="3"/>
  <c r="AG89" i="3"/>
  <c r="AH89" i="3"/>
  <c r="AG90" i="3"/>
  <c r="AH90" i="3"/>
  <c r="AG91" i="3"/>
  <c r="AH91" i="3"/>
  <c r="AG92" i="3"/>
  <c r="AH92" i="3"/>
  <c r="AG93" i="3"/>
  <c r="AH93" i="3"/>
  <c r="AG94" i="3"/>
  <c r="AH94" i="3"/>
  <c r="AG95" i="3"/>
  <c r="AH95" i="3"/>
  <c r="AG96" i="3"/>
  <c r="AH96" i="3"/>
  <c r="AG97" i="3"/>
  <c r="AH97" i="3"/>
  <c r="AG98" i="3"/>
  <c r="AH98" i="3"/>
  <c r="AG99" i="3"/>
  <c r="AH99" i="3"/>
  <c r="AG100" i="3"/>
  <c r="AH100" i="3"/>
  <c r="AG101" i="3"/>
  <c r="AH101" i="3"/>
  <c r="AG102" i="3"/>
  <c r="AH102" i="3"/>
  <c r="AG103" i="3"/>
  <c r="AH103" i="3"/>
  <c r="AG104" i="3"/>
  <c r="AH104" i="3"/>
  <c r="AG105" i="3"/>
  <c r="AH105" i="3"/>
  <c r="AG106" i="3"/>
  <c r="AH106" i="3"/>
  <c r="AG107" i="3"/>
  <c r="AH107" i="3"/>
  <c r="AG108" i="3"/>
  <c r="AH108" i="3"/>
  <c r="AG109" i="3"/>
  <c r="AH109" i="3"/>
  <c r="AG110" i="3"/>
  <c r="AH110" i="3"/>
  <c r="AG111" i="3"/>
  <c r="AH111" i="3"/>
  <c r="AG112" i="3"/>
  <c r="AH112" i="3"/>
  <c r="AG113" i="3"/>
  <c r="AH113" i="3"/>
  <c r="AG114" i="3"/>
  <c r="AH114" i="3"/>
  <c r="AG115" i="3"/>
  <c r="AH115" i="3"/>
  <c r="AG116" i="3"/>
  <c r="AH116" i="3"/>
  <c r="AG117" i="3"/>
  <c r="AH117" i="3"/>
  <c r="AG118" i="3"/>
  <c r="AH118" i="3"/>
  <c r="AG119" i="3"/>
  <c r="AH119" i="3"/>
  <c r="AG120" i="3"/>
  <c r="AH120" i="3"/>
  <c r="AG121" i="3"/>
  <c r="AH121" i="3"/>
  <c r="AG122" i="3"/>
  <c r="AH122" i="3"/>
  <c r="AG123" i="3"/>
  <c r="AH123" i="3"/>
  <c r="AG124" i="3"/>
  <c r="AH124" i="3"/>
  <c r="AG125" i="3"/>
  <c r="AH125" i="3"/>
  <c r="AG126" i="3"/>
  <c r="AH126" i="3"/>
  <c r="AG127" i="3"/>
  <c r="AH127" i="3"/>
  <c r="AG128" i="3"/>
  <c r="AH128" i="3"/>
  <c r="AG129" i="3"/>
  <c r="AH129" i="3"/>
  <c r="AG130" i="3"/>
  <c r="AH130" i="3"/>
  <c r="AG131" i="3"/>
  <c r="AH131" i="3"/>
  <c r="AG132" i="3"/>
  <c r="AH132" i="3"/>
  <c r="AG133" i="3"/>
  <c r="AH133" i="3"/>
  <c r="AG134" i="3"/>
  <c r="AH134" i="3"/>
  <c r="AG135" i="3"/>
  <c r="AH135" i="3"/>
  <c r="AG136" i="3"/>
  <c r="AH136" i="3"/>
  <c r="AG137" i="3"/>
  <c r="AH137" i="3"/>
  <c r="AG138" i="3"/>
  <c r="AH138" i="3"/>
  <c r="AG139" i="3"/>
  <c r="AH139" i="3"/>
  <c r="AG140" i="3"/>
  <c r="AH140" i="3"/>
  <c r="AG141" i="3"/>
  <c r="AH141" i="3"/>
  <c r="AG142" i="3"/>
  <c r="AH142" i="3"/>
  <c r="AG143" i="3"/>
  <c r="AH143" i="3"/>
  <c r="AG144" i="3"/>
  <c r="AH144" i="3"/>
  <c r="AG145" i="3"/>
  <c r="AH145" i="3"/>
  <c r="AG146" i="3"/>
  <c r="AH146" i="3"/>
  <c r="AG147" i="3"/>
  <c r="AH147" i="3"/>
  <c r="AG148" i="3"/>
  <c r="AH148" i="3"/>
  <c r="AG149" i="3"/>
  <c r="AH149" i="3"/>
  <c r="AG150" i="3"/>
  <c r="AH150" i="3"/>
  <c r="AG151" i="3"/>
  <c r="AH151" i="3"/>
  <c r="AG152" i="3"/>
  <c r="AH152" i="3"/>
  <c r="AG153" i="3"/>
  <c r="AH153" i="3"/>
  <c r="AG154" i="3"/>
  <c r="AH154" i="3"/>
  <c r="AG155" i="3"/>
  <c r="AH155" i="3"/>
  <c r="AG156" i="3"/>
  <c r="AH156" i="3"/>
  <c r="AG157" i="3"/>
  <c r="AH157" i="3"/>
  <c r="AG158" i="3"/>
  <c r="AH158" i="3"/>
  <c r="AG159" i="3"/>
  <c r="AH159" i="3"/>
  <c r="AG160" i="3"/>
  <c r="AH160" i="3"/>
  <c r="AG161" i="3"/>
  <c r="AH161" i="3"/>
  <c r="AG162" i="3"/>
  <c r="AH162" i="3"/>
  <c r="AG163" i="3"/>
  <c r="AH163" i="3"/>
  <c r="AG164" i="3"/>
  <c r="AH164" i="3"/>
  <c r="AG165" i="3"/>
  <c r="AH165" i="3"/>
  <c r="AG166" i="3"/>
  <c r="AH166" i="3"/>
  <c r="AG167" i="3"/>
  <c r="AH167" i="3"/>
  <c r="AG168" i="3"/>
  <c r="AH168" i="3"/>
  <c r="AG169" i="3"/>
  <c r="AH169" i="3"/>
  <c r="AG170" i="3"/>
  <c r="AH170" i="3"/>
  <c r="AG171" i="3"/>
  <c r="AH171" i="3"/>
  <c r="AG172" i="3"/>
  <c r="AH172" i="3"/>
  <c r="AG173" i="3"/>
  <c r="AH173" i="3"/>
  <c r="AG174" i="3"/>
  <c r="AH174" i="3"/>
  <c r="AG175" i="3"/>
  <c r="AH175" i="3"/>
  <c r="AG176" i="3"/>
  <c r="AH176" i="3"/>
  <c r="AG177" i="3"/>
  <c r="AH177" i="3"/>
  <c r="AG178" i="3"/>
  <c r="AH178" i="3"/>
  <c r="AG179" i="3"/>
  <c r="AH179" i="3"/>
  <c r="AG180" i="3"/>
  <c r="AH180" i="3"/>
  <c r="AG181" i="3"/>
  <c r="AH181" i="3"/>
  <c r="AG182" i="3"/>
  <c r="AH182" i="3"/>
  <c r="AG183" i="3"/>
  <c r="AH183" i="3"/>
  <c r="AG184" i="3"/>
  <c r="AH184" i="3"/>
  <c r="AG185" i="3"/>
  <c r="AH185" i="3"/>
  <c r="AG186" i="3"/>
  <c r="AH186" i="3"/>
  <c r="AG187" i="3"/>
  <c r="AH187" i="3"/>
  <c r="AG188" i="3"/>
  <c r="AH188" i="3"/>
  <c r="AG189" i="3"/>
  <c r="AH189" i="3"/>
  <c r="AG190" i="3"/>
  <c r="AH190" i="3"/>
  <c r="AG191" i="3"/>
  <c r="AH191" i="3"/>
  <c r="AG192" i="3"/>
  <c r="AH192" i="3"/>
  <c r="AG193" i="3"/>
  <c r="AH193" i="3"/>
  <c r="AG194" i="3"/>
  <c r="AH194" i="3"/>
  <c r="AG195" i="3"/>
  <c r="AH195" i="3"/>
  <c r="AG196" i="3"/>
  <c r="AH196" i="3"/>
  <c r="AG197" i="3"/>
  <c r="AH197" i="3"/>
  <c r="AG198" i="3"/>
  <c r="AH198" i="3"/>
  <c r="AG199" i="3"/>
  <c r="AH199" i="3"/>
  <c r="AG200" i="3"/>
  <c r="AH200" i="3"/>
  <c r="AG201" i="3"/>
  <c r="AH201" i="3"/>
  <c r="AG202" i="3"/>
  <c r="AH202" i="3"/>
  <c r="AG203" i="3"/>
  <c r="AH203" i="3"/>
  <c r="AG204" i="3"/>
  <c r="AH204" i="3"/>
  <c r="AG205" i="3"/>
  <c r="AH205" i="3"/>
  <c r="AG206" i="3"/>
  <c r="AH206" i="3"/>
  <c r="AG207" i="3"/>
  <c r="AH207" i="3"/>
  <c r="AG208" i="3"/>
  <c r="AH208" i="3"/>
  <c r="AG209" i="3"/>
  <c r="AH209" i="3"/>
  <c r="AG210" i="3"/>
  <c r="AH210" i="3"/>
  <c r="AG211" i="3"/>
  <c r="AH211" i="3"/>
  <c r="AG212" i="3"/>
  <c r="AH212" i="3"/>
  <c r="AG213" i="3"/>
  <c r="AH213" i="3"/>
  <c r="AG214" i="3"/>
  <c r="AH214" i="3"/>
  <c r="AG215" i="3"/>
  <c r="AH215" i="3"/>
  <c r="AG216" i="3"/>
  <c r="AH216" i="3"/>
  <c r="AG217" i="3"/>
  <c r="AH217" i="3"/>
  <c r="AG218" i="3"/>
  <c r="AH218" i="3"/>
  <c r="AG219" i="3"/>
  <c r="AH219" i="3"/>
  <c r="AG220" i="3"/>
  <c r="AH220" i="3"/>
  <c r="AG221" i="3"/>
  <c r="AH221" i="3"/>
  <c r="AG222" i="3"/>
  <c r="AH222" i="3"/>
  <c r="AG223" i="3"/>
  <c r="AH223" i="3"/>
  <c r="AG224" i="3"/>
  <c r="AH224" i="3"/>
  <c r="AG225" i="3"/>
  <c r="AH225" i="3"/>
  <c r="AG226" i="3"/>
  <c r="AH226" i="3"/>
  <c r="AG227" i="3"/>
  <c r="AH227" i="3"/>
  <c r="AG228" i="3"/>
  <c r="AH228" i="3"/>
  <c r="AG229" i="3"/>
  <c r="AH229" i="3"/>
  <c r="AG230" i="3"/>
  <c r="AH230" i="3"/>
  <c r="AG231" i="3"/>
  <c r="AH231" i="3"/>
  <c r="AG232" i="3"/>
  <c r="AH232" i="3"/>
  <c r="AG233" i="3"/>
  <c r="AH233" i="3"/>
  <c r="AG234" i="3"/>
  <c r="AH234" i="3"/>
  <c r="AG235" i="3"/>
  <c r="AH235" i="3"/>
  <c r="AG236" i="3"/>
  <c r="AH236" i="3"/>
  <c r="AG237" i="3"/>
  <c r="AH237" i="3"/>
  <c r="AG238" i="3"/>
  <c r="AH238" i="3"/>
  <c r="AG239" i="3"/>
  <c r="AH239" i="3"/>
  <c r="AG240" i="3"/>
  <c r="AH240" i="3"/>
  <c r="AG241" i="3"/>
  <c r="AH241" i="3"/>
  <c r="AG242" i="3"/>
  <c r="AH242" i="3"/>
  <c r="AG243" i="3"/>
  <c r="AH243" i="3"/>
  <c r="AG244" i="3"/>
  <c r="AH244" i="3"/>
  <c r="AG245" i="3"/>
  <c r="AH245" i="3"/>
  <c r="AG246" i="3"/>
  <c r="AH246" i="3"/>
  <c r="AG247" i="3"/>
  <c r="AH247" i="3"/>
  <c r="AG248" i="3"/>
  <c r="AH248" i="3"/>
  <c r="AG249" i="3"/>
  <c r="AH249" i="3"/>
  <c r="AG250" i="3"/>
  <c r="AH250" i="3"/>
  <c r="AG251" i="3"/>
  <c r="AH251" i="3"/>
  <c r="AG252" i="3"/>
  <c r="AH252" i="3"/>
  <c r="AG253" i="3"/>
  <c r="AH253" i="3"/>
  <c r="AG254" i="3"/>
  <c r="AH254" i="3"/>
  <c r="AG255" i="3"/>
  <c r="AH255" i="3"/>
  <c r="AG256" i="3"/>
  <c r="AH256" i="3"/>
  <c r="AG257" i="3"/>
  <c r="AH257" i="3"/>
  <c r="AG258" i="3"/>
  <c r="AH258" i="3"/>
  <c r="AG259" i="3"/>
  <c r="AH259" i="3"/>
  <c r="AG260" i="3"/>
  <c r="AH260" i="3"/>
  <c r="AG261" i="3"/>
  <c r="AH261" i="3"/>
  <c r="AG262" i="3"/>
  <c r="AH262" i="3"/>
  <c r="AG263" i="3"/>
  <c r="AH263" i="3"/>
  <c r="AG264" i="3"/>
  <c r="AH264" i="3"/>
  <c r="AG265" i="3"/>
  <c r="AH265" i="3"/>
  <c r="AG266" i="3"/>
  <c r="AH266" i="3"/>
  <c r="AG267" i="3"/>
  <c r="AH267" i="3"/>
  <c r="AG268" i="3"/>
  <c r="AH268" i="3"/>
  <c r="AG269" i="3"/>
  <c r="AH269" i="3"/>
  <c r="AG270" i="3"/>
  <c r="AH270" i="3"/>
  <c r="AG271" i="3"/>
  <c r="AH271" i="3"/>
  <c r="AG272" i="3"/>
  <c r="AH272" i="3"/>
  <c r="AG273" i="3"/>
  <c r="AH273" i="3"/>
  <c r="AG274" i="3"/>
  <c r="AH274" i="3"/>
  <c r="AG275" i="3"/>
  <c r="AH275" i="3"/>
  <c r="AG276" i="3"/>
  <c r="AH276" i="3"/>
  <c r="AG277" i="3"/>
  <c r="AH277" i="3"/>
  <c r="AG278" i="3"/>
  <c r="AH278" i="3"/>
  <c r="AG279" i="3"/>
  <c r="AH279" i="3"/>
  <c r="AG280" i="3"/>
  <c r="AH280" i="3"/>
  <c r="AG281" i="3"/>
  <c r="AH281" i="3"/>
  <c r="AG282" i="3"/>
  <c r="AH282" i="3"/>
  <c r="AG283" i="3"/>
  <c r="AH283" i="3"/>
  <c r="AG284" i="3"/>
  <c r="AH284" i="3"/>
  <c r="AG285" i="3"/>
  <c r="AH285" i="3"/>
  <c r="AG286" i="3"/>
  <c r="AH286" i="3"/>
  <c r="AG287" i="3"/>
  <c r="AH287" i="3"/>
  <c r="AG288" i="3"/>
  <c r="AH288" i="3"/>
  <c r="AG289" i="3"/>
  <c r="AH289" i="3"/>
  <c r="AG290" i="3"/>
  <c r="AH290" i="3"/>
  <c r="AG291" i="3"/>
  <c r="AH291" i="3"/>
  <c r="AG292" i="3"/>
  <c r="AH292" i="3"/>
  <c r="AG293" i="3"/>
  <c r="AH293" i="3"/>
  <c r="AG294" i="3"/>
  <c r="AH294" i="3"/>
  <c r="AG295" i="3"/>
  <c r="AH295" i="3"/>
  <c r="AG296" i="3"/>
  <c r="AH296" i="3"/>
  <c r="AG297" i="3"/>
  <c r="AH297" i="3"/>
  <c r="AG298" i="3"/>
  <c r="AH298" i="3"/>
  <c r="AG299" i="3"/>
  <c r="AH299" i="3"/>
  <c r="AG300" i="3"/>
  <c r="AH300" i="3"/>
  <c r="AG301" i="3"/>
  <c r="AH301" i="3"/>
  <c r="AG302" i="3"/>
  <c r="AH302" i="3"/>
  <c r="AG303" i="3"/>
  <c r="AH303" i="3"/>
  <c r="AG304" i="3"/>
  <c r="AH304" i="3"/>
  <c r="AG305" i="3"/>
  <c r="AH305" i="3"/>
  <c r="AG306" i="3"/>
  <c r="AH306" i="3"/>
  <c r="AG307" i="3"/>
  <c r="AH307" i="3"/>
  <c r="AG308" i="3"/>
  <c r="AH308" i="3"/>
  <c r="AG309" i="3"/>
  <c r="AH309" i="3"/>
  <c r="AG310" i="3"/>
  <c r="AH310" i="3"/>
  <c r="AG311" i="3"/>
  <c r="AH311" i="3"/>
  <c r="AG312" i="3"/>
  <c r="AH312" i="3"/>
  <c r="AG313" i="3"/>
  <c r="AH313" i="3"/>
  <c r="AG314" i="3"/>
  <c r="AH314" i="3"/>
  <c r="AG315" i="3"/>
  <c r="AH315" i="3"/>
  <c r="AG316" i="3"/>
  <c r="AH316" i="3"/>
  <c r="AG317" i="3"/>
  <c r="AH317" i="3"/>
  <c r="AG318" i="3"/>
  <c r="AH318" i="3"/>
  <c r="AG319" i="3"/>
  <c r="AH319" i="3"/>
  <c r="AG320" i="3"/>
  <c r="AH320" i="3"/>
  <c r="AG321" i="3"/>
  <c r="AH321" i="3"/>
  <c r="AG322" i="3"/>
  <c r="AH322" i="3"/>
  <c r="AG323" i="3"/>
  <c r="AH323" i="3"/>
  <c r="AG324" i="3"/>
  <c r="AH324" i="3"/>
  <c r="AG325" i="3"/>
  <c r="AH325" i="3"/>
  <c r="AG326" i="3"/>
  <c r="AH326" i="3"/>
  <c r="AG327" i="3"/>
  <c r="AH327" i="3"/>
  <c r="AG328" i="3"/>
  <c r="AH328" i="3"/>
  <c r="AG329" i="3"/>
  <c r="AH329" i="3"/>
  <c r="AG330" i="3"/>
  <c r="AH330" i="3"/>
  <c r="AG331" i="3"/>
  <c r="AH331" i="3"/>
  <c r="AG332" i="3"/>
  <c r="AH332" i="3"/>
  <c r="AG333" i="3"/>
  <c r="AH333" i="3"/>
  <c r="AG334" i="3"/>
  <c r="AH334" i="3"/>
  <c r="AG335" i="3"/>
  <c r="AH335" i="3"/>
  <c r="AG336" i="3"/>
  <c r="AH336" i="3"/>
  <c r="AG337" i="3"/>
  <c r="AH337" i="3"/>
  <c r="AG338" i="3"/>
  <c r="AH338" i="3"/>
  <c r="AG339" i="3"/>
  <c r="AH339" i="3"/>
  <c r="AG340" i="3"/>
  <c r="AH340" i="3"/>
  <c r="AG341" i="3"/>
  <c r="AH341" i="3"/>
  <c r="AG342" i="3"/>
  <c r="AH342" i="3"/>
  <c r="AG343" i="3"/>
  <c r="AH343" i="3"/>
  <c r="AG344" i="3"/>
  <c r="AH344" i="3"/>
  <c r="AG345" i="3"/>
  <c r="AH345" i="3"/>
  <c r="AG346" i="3"/>
  <c r="AH346" i="3"/>
  <c r="AG347" i="3"/>
  <c r="AH347" i="3"/>
  <c r="AG348" i="3"/>
  <c r="AH348" i="3"/>
  <c r="AG349" i="3"/>
  <c r="AH349" i="3"/>
  <c r="AG350" i="3"/>
  <c r="AH350" i="3"/>
  <c r="AG351" i="3"/>
  <c r="AH351" i="3"/>
  <c r="AG352" i="3"/>
  <c r="AH352" i="3"/>
  <c r="AG353" i="3"/>
  <c r="AH353" i="3"/>
  <c r="AG354" i="3"/>
  <c r="AH354" i="3"/>
  <c r="AG355" i="3"/>
  <c r="AH355" i="3"/>
  <c r="AG356" i="3"/>
  <c r="AH356" i="3"/>
  <c r="AG357" i="3"/>
  <c r="AH357" i="3"/>
  <c r="AG358" i="3"/>
  <c r="AH358" i="3"/>
  <c r="AG359" i="3"/>
  <c r="AH359" i="3"/>
  <c r="AG360" i="3"/>
  <c r="AH360" i="3"/>
  <c r="AG361" i="3"/>
  <c r="AH361" i="3"/>
  <c r="AG362" i="3"/>
  <c r="AH362" i="3"/>
  <c r="AG363" i="3"/>
  <c r="AH363" i="3"/>
  <c r="AG364" i="3"/>
  <c r="AH364" i="3"/>
  <c r="AG365" i="3"/>
  <c r="AH365" i="3"/>
  <c r="AG366" i="3"/>
  <c r="AH366" i="3"/>
  <c r="AG367" i="3"/>
  <c r="AH367" i="3"/>
  <c r="AG368" i="3"/>
  <c r="AH368" i="3"/>
  <c r="AG369" i="3"/>
  <c r="AH369" i="3"/>
  <c r="AG370" i="3"/>
  <c r="AH370" i="3"/>
  <c r="AG371" i="3"/>
  <c r="AH371" i="3"/>
  <c r="AG372" i="3"/>
  <c r="AH372" i="3"/>
  <c r="AG373" i="3"/>
  <c r="AH373" i="3"/>
  <c r="AG374" i="3"/>
  <c r="AH374" i="3"/>
  <c r="AG375" i="3"/>
  <c r="AH375" i="3"/>
  <c r="AG376" i="3"/>
  <c r="AH376" i="3"/>
  <c r="AG377" i="3"/>
  <c r="AH377" i="3"/>
  <c r="AG378" i="3"/>
  <c r="AH378" i="3"/>
  <c r="AG379" i="3"/>
  <c r="AH379" i="3"/>
  <c r="AG380" i="3"/>
  <c r="AH380" i="3"/>
  <c r="AG381" i="3"/>
  <c r="AH381" i="3"/>
  <c r="AG382" i="3"/>
  <c r="AH382" i="3"/>
  <c r="AG383" i="3"/>
  <c r="AH383" i="3"/>
  <c r="AG384" i="3"/>
  <c r="AH384" i="3"/>
  <c r="AG385" i="3"/>
  <c r="AH385" i="3"/>
  <c r="AG386" i="3"/>
  <c r="AH386" i="3"/>
  <c r="AG387" i="3"/>
  <c r="AH387" i="3"/>
  <c r="AG388" i="3"/>
  <c r="AH388" i="3"/>
  <c r="AG389" i="3"/>
  <c r="AH389" i="3"/>
  <c r="AG390" i="3"/>
  <c r="AH390" i="3"/>
  <c r="AG391" i="3"/>
  <c r="AH391" i="3"/>
  <c r="AG392" i="3"/>
  <c r="AH392" i="3"/>
  <c r="AG393" i="3"/>
  <c r="AH393" i="3"/>
  <c r="AG394" i="3"/>
  <c r="AH394" i="3"/>
  <c r="AG395" i="3"/>
  <c r="AH395" i="3"/>
  <c r="AG396" i="3"/>
  <c r="AH396" i="3"/>
  <c r="AG397" i="3"/>
  <c r="AH397" i="3"/>
  <c r="AG398" i="3"/>
  <c r="AH398" i="3"/>
  <c r="AG399" i="3"/>
  <c r="AH399" i="3"/>
  <c r="AG400" i="3"/>
  <c r="AH400" i="3"/>
  <c r="AG401" i="3"/>
  <c r="AH401" i="3"/>
  <c r="AG402" i="3"/>
  <c r="AH402" i="3"/>
  <c r="AG403" i="3"/>
  <c r="AH403" i="3"/>
  <c r="AG404" i="3"/>
  <c r="AH404" i="3"/>
  <c r="AG405" i="3"/>
  <c r="AH405" i="3"/>
  <c r="AG406" i="3"/>
  <c r="AH406" i="3"/>
  <c r="AG407" i="3"/>
  <c r="AH407" i="3"/>
  <c r="AG408" i="3"/>
  <c r="AH408" i="3"/>
  <c r="AG409" i="3"/>
  <c r="AH409" i="3"/>
  <c r="AG410" i="3"/>
  <c r="AH410" i="3"/>
  <c r="AG411" i="3"/>
  <c r="AH411" i="3"/>
  <c r="AG412" i="3"/>
  <c r="AH412" i="3"/>
  <c r="AG413" i="3"/>
  <c r="AH413" i="3"/>
  <c r="AG414" i="3"/>
  <c r="AH414" i="3"/>
  <c r="AG415" i="3"/>
  <c r="AH415" i="3"/>
  <c r="AG416" i="3"/>
  <c r="AH416" i="3"/>
  <c r="AG417" i="3"/>
  <c r="AH417" i="3"/>
  <c r="AG418" i="3"/>
  <c r="AH418" i="3"/>
  <c r="AG419" i="3"/>
  <c r="AH419" i="3"/>
  <c r="AG420" i="3"/>
  <c r="AH420" i="3"/>
  <c r="AG421" i="3"/>
  <c r="AH421" i="3"/>
  <c r="AG422" i="3"/>
  <c r="AH422" i="3"/>
  <c r="AG423" i="3"/>
  <c r="AH423" i="3"/>
  <c r="AG424" i="3"/>
  <c r="AH424" i="3"/>
  <c r="AG425" i="3"/>
  <c r="AH425" i="3"/>
  <c r="AG426" i="3"/>
  <c r="AH426" i="3"/>
  <c r="AG427" i="3"/>
  <c r="AH427" i="3"/>
  <c r="AG428" i="3"/>
  <c r="AH428" i="3"/>
  <c r="AG429" i="3"/>
  <c r="AH429" i="3"/>
  <c r="AG430" i="3"/>
  <c r="AH430" i="3"/>
  <c r="AG431" i="3"/>
  <c r="AH431" i="3"/>
  <c r="AG432" i="3"/>
  <c r="AH432" i="3"/>
  <c r="AG433" i="3"/>
  <c r="AH433" i="3"/>
  <c r="AG434" i="3"/>
  <c r="AH434" i="3"/>
  <c r="AG435" i="3"/>
  <c r="AH435" i="3"/>
  <c r="AG436" i="3"/>
  <c r="AH436" i="3"/>
  <c r="AG437" i="3"/>
  <c r="AH437" i="3"/>
  <c r="AG438" i="3"/>
  <c r="AH438" i="3"/>
  <c r="AG439" i="3"/>
  <c r="AH439" i="3"/>
  <c r="AG440" i="3"/>
  <c r="AH440" i="3"/>
  <c r="AG441" i="3"/>
  <c r="AH441" i="3"/>
  <c r="AG442" i="3"/>
  <c r="AH442" i="3"/>
  <c r="AG443" i="3"/>
  <c r="AH443" i="3"/>
  <c r="AG444" i="3"/>
  <c r="AH444" i="3"/>
  <c r="AG445" i="3"/>
  <c r="AH445" i="3"/>
  <c r="AG446" i="3"/>
  <c r="AH446" i="3"/>
  <c r="AG447" i="3"/>
  <c r="AH447" i="3"/>
  <c r="AG448" i="3"/>
  <c r="AH448" i="3"/>
  <c r="AG449" i="3"/>
  <c r="AH449" i="3"/>
  <c r="AG450" i="3"/>
  <c r="AH450" i="3"/>
  <c r="AG451" i="3"/>
  <c r="AH451" i="3"/>
  <c r="AG452" i="3"/>
  <c r="AH452" i="3"/>
  <c r="AG453" i="3"/>
  <c r="AH453" i="3"/>
  <c r="AG454" i="3"/>
  <c r="AH454" i="3"/>
  <c r="AG455" i="3"/>
  <c r="AH455" i="3"/>
  <c r="AG456" i="3"/>
  <c r="AH456" i="3"/>
  <c r="AG457" i="3"/>
  <c r="AH457" i="3"/>
  <c r="AG458" i="3"/>
  <c r="AH458" i="3"/>
  <c r="AG459" i="3"/>
  <c r="AH459" i="3"/>
  <c r="AG460" i="3"/>
  <c r="AH460" i="3"/>
  <c r="AG461" i="3"/>
  <c r="AH461" i="3"/>
  <c r="AG462" i="3"/>
  <c r="AH462" i="3"/>
  <c r="AG463" i="3"/>
  <c r="AH463" i="3"/>
  <c r="AG464" i="3"/>
  <c r="AH464" i="3"/>
  <c r="AG465" i="3"/>
  <c r="AH465" i="3"/>
  <c r="AG466" i="3"/>
  <c r="AH466" i="3"/>
  <c r="AG467" i="3"/>
  <c r="AH467" i="3"/>
  <c r="AG468" i="3"/>
  <c r="AH468" i="3"/>
  <c r="AG469" i="3"/>
  <c r="AH469" i="3"/>
  <c r="AG470" i="3"/>
  <c r="AH470" i="3"/>
  <c r="AG471" i="3"/>
  <c r="AH471" i="3"/>
  <c r="AG472" i="3"/>
  <c r="AH472" i="3"/>
  <c r="AG473" i="3"/>
  <c r="AH473" i="3"/>
  <c r="AG474" i="3"/>
  <c r="AH474" i="3"/>
  <c r="AG475" i="3"/>
  <c r="AH475" i="3"/>
  <c r="AG476" i="3"/>
  <c r="AH476" i="3"/>
  <c r="AG477" i="3"/>
  <c r="AH477" i="3"/>
  <c r="AG478" i="3"/>
  <c r="AH478" i="3"/>
  <c r="AG479" i="3"/>
  <c r="AH479" i="3"/>
  <c r="AG480" i="3"/>
  <c r="AH480" i="3"/>
  <c r="AG481" i="3"/>
  <c r="AH481" i="3"/>
  <c r="AG482" i="3"/>
  <c r="AH482" i="3"/>
  <c r="AG483" i="3"/>
  <c r="AH483" i="3"/>
  <c r="AG484" i="3"/>
  <c r="AH484" i="3"/>
  <c r="AG485" i="3"/>
  <c r="AH485" i="3"/>
  <c r="AG486" i="3"/>
  <c r="AH486" i="3"/>
  <c r="AG487" i="3"/>
  <c r="AH487" i="3"/>
  <c r="AG488" i="3"/>
  <c r="AH488" i="3"/>
  <c r="AG489" i="3"/>
  <c r="AH489" i="3"/>
  <c r="AG490" i="3"/>
  <c r="AH490" i="3"/>
  <c r="AG491" i="3"/>
  <c r="AH491" i="3"/>
  <c r="AG492" i="3"/>
  <c r="AH492" i="3"/>
  <c r="AG493" i="3"/>
  <c r="AH493" i="3"/>
  <c r="AG494" i="3"/>
  <c r="AH494" i="3"/>
  <c r="AG495" i="3"/>
  <c r="AH495" i="3"/>
  <c r="AG496" i="3"/>
  <c r="AH496" i="3"/>
  <c r="AG497" i="3"/>
  <c r="AH497" i="3"/>
  <c r="AG498" i="3"/>
  <c r="AH498" i="3"/>
  <c r="AG499" i="3"/>
  <c r="AH499" i="3"/>
  <c r="AG500" i="3"/>
  <c r="AH500" i="3"/>
  <c r="AG501" i="3"/>
  <c r="AH501" i="3"/>
  <c r="AG502" i="3"/>
  <c r="AH502" i="3"/>
  <c r="AG503" i="3"/>
  <c r="AH503" i="3"/>
  <c r="AG504" i="3"/>
  <c r="AH504" i="3"/>
  <c r="AG505" i="3"/>
  <c r="AH505" i="3"/>
  <c r="AG506" i="3"/>
  <c r="AH506" i="3"/>
  <c r="AG507" i="3"/>
  <c r="AH507" i="3"/>
  <c r="AG508" i="3"/>
  <c r="AH508" i="3"/>
  <c r="AG509" i="3"/>
  <c r="AH509" i="3"/>
  <c r="AG510" i="3"/>
  <c r="AH510" i="3"/>
  <c r="AG511" i="3"/>
  <c r="AH511" i="3"/>
  <c r="AG512" i="3"/>
  <c r="AH512" i="3"/>
  <c r="AG513" i="3"/>
  <c r="AH513" i="3"/>
  <c r="AG514" i="3"/>
  <c r="AH514" i="3"/>
  <c r="AG515" i="3"/>
  <c r="AH515" i="3"/>
  <c r="AG516" i="3"/>
  <c r="AH516" i="3"/>
  <c r="AG517" i="3"/>
  <c r="AH517" i="3"/>
  <c r="AG518" i="3"/>
  <c r="AH518" i="3"/>
  <c r="AG519" i="3"/>
  <c r="AH519" i="3"/>
  <c r="AG520" i="3"/>
  <c r="AH520" i="3"/>
  <c r="AG521" i="3"/>
  <c r="AH521" i="3"/>
  <c r="AG522" i="3"/>
  <c r="AH522" i="3"/>
  <c r="AG523" i="3"/>
  <c r="AH523" i="3"/>
  <c r="AG524" i="3"/>
  <c r="AH524" i="3"/>
  <c r="AG525" i="3"/>
  <c r="AH525" i="3"/>
  <c r="AG526" i="3"/>
  <c r="AH526" i="3"/>
  <c r="AG527" i="3"/>
  <c r="AH527" i="3"/>
  <c r="AG528" i="3"/>
  <c r="AH528" i="3"/>
  <c r="AG529" i="3"/>
  <c r="AH529" i="3"/>
  <c r="AG530" i="3"/>
  <c r="AH530" i="3"/>
  <c r="AG531" i="3"/>
  <c r="AH531" i="3"/>
  <c r="AG532" i="3"/>
  <c r="AH532" i="3"/>
  <c r="AG533" i="3"/>
  <c r="AH533" i="3"/>
  <c r="AG534" i="3"/>
  <c r="AH534" i="3"/>
  <c r="AG535" i="3"/>
  <c r="AH535" i="3"/>
  <c r="AG536" i="3"/>
  <c r="AH536" i="3"/>
  <c r="AG537" i="3"/>
  <c r="AH537" i="3"/>
  <c r="AG538" i="3"/>
  <c r="AH538" i="3"/>
  <c r="AG539" i="3"/>
  <c r="AH539" i="3"/>
  <c r="AG540" i="3"/>
  <c r="AH540" i="3"/>
  <c r="AG541" i="3"/>
  <c r="AH541" i="3"/>
  <c r="AG542" i="3"/>
  <c r="AH542" i="3"/>
  <c r="AG543" i="3"/>
  <c r="AH543" i="3"/>
  <c r="AG544" i="3"/>
  <c r="AH544" i="3"/>
  <c r="AG545" i="3"/>
  <c r="AH545" i="3"/>
  <c r="AH546" i="3"/>
  <c r="AH547" i="3"/>
  <c r="AH548" i="3"/>
  <c r="AH549" i="3"/>
  <c r="AH550" i="3"/>
  <c r="AH551" i="3"/>
  <c r="AH552" i="3"/>
  <c r="AH553" i="3"/>
  <c r="AH554" i="3"/>
  <c r="AH555" i="3"/>
  <c r="AH556" i="3"/>
  <c r="AH557" i="3"/>
  <c r="AH558" i="3"/>
  <c r="AH559" i="3"/>
  <c r="AH560" i="3"/>
  <c r="AH561" i="3"/>
  <c r="AH562" i="3"/>
  <c r="AH563" i="3"/>
  <c r="AH564" i="3"/>
  <c r="AH565" i="3"/>
  <c r="AH566" i="3"/>
  <c r="AH567" i="3"/>
  <c r="AH568" i="3"/>
  <c r="AH569" i="3"/>
  <c r="AH570" i="3"/>
  <c r="AH571" i="3"/>
  <c r="AH572" i="3"/>
  <c r="AH573" i="3"/>
  <c r="AH574" i="3"/>
  <c r="AH575" i="3"/>
  <c r="AH576" i="3"/>
  <c r="AH577" i="3"/>
  <c r="AH578" i="3"/>
  <c r="AH579" i="3"/>
  <c r="AH580" i="3"/>
  <c r="AH581" i="3"/>
  <c r="AH582" i="3"/>
  <c r="AH583" i="3"/>
  <c r="AH584" i="3"/>
  <c r="AH585" i="3"/>
  <c r="AH586" i="3"/>
  <c r="AH587" i="3"/>
  <c r="AH588" i="3"/>
  <c r="AH589" i="3"/>
  <c r="AH590" i="3"/>
  <c r="AH591" i="3"/>
  <c r="AH592" i="3"/>
  <c r="AH593" i="3"/>
  <c r="AH594" i="3"/>
  <c r="AH595" i="3"/>
  <c r="AH596" i="3"/>
  <c r="AH597" i="3"/>
  <c r="AH598" i="3"/>
  <c r="AH599" i="3"/>
  <c r="AH600" i="3"/>
  <c r="AH601" i="3"/>
  <c r="AH602" i="3"/>
  <c r="AH603" i="3"/>
  <c r="AH604" i="3"/>
  <c r="AH605" i="3"/>
  <c r="AH606" i="3"/>
  <c r="AH607" i="3"/>
  <c r="AH608" i="3"/>
  <c r="AH609" i="3"/>
  <c r="AH610" i="3"/>
  <c r="AH611" i="3"/>
  <c r="AH612" i="3"/>
  <c r="AH613" i="3"/>
  <c r="AH614" i="3"/>
  <c r="AH615" i="3"/>
  <c r="AH616" i="3"/>
  <c r="AH617" i="3"/>
  <c r="AH618" i="3"/>
  <c r="AH619" i="3"/>
  <c r="AH620" i="3"/>
  <c r="AH621" i="3"/>
  <c r="AH622" i="3"/>
  <c r="AH623" i="3"/>
  <c r="AH624" i="3"/>
  <c r="AH625" i="3"/>
  <c r="AH626" i="3"/>
  <c r="AH627" i="3"/>
  <c r="AH628" i="3"/>
  <c r="AH629" i="3"/>
  <c r="AH630" i="3"/>
  <c r="AH631" i="3"/>
  <c r="AH632" i="3"/>
  <c r="AH633" i="3"/>
  <c r="AH634" i="3"/>
  <c r="AH635" i="3"/>
  <c r="AH636" i="3"/>
  <c r="AH637" i="3"/>
  <c r="AH638" i="3"/>
  <c r="AH639" i="3"/>
  <c r="AH640" i="3"/>
  <c r="AH641" i="3"/>
  <c r="AH642" i="3"/>
  <c r="AH643" i="3"/>
  <c r="AH644" i="3"/>
  <c r="AH645" i="3"/>
  <c r="AH646" i="3"/>
  <c r="AH647" i="3"/>
  <c r="AH648" i="3"/>
  <c r="AH649" i="3"/>
  <c r="AH650" i="3"/>
  <c r="AH651" i="3"/>
  <c r="AH652" i="3"/>
  <c r="AH653" i="3"/>
  <c r="AH654" i="3"/>
  <c r="AH655" i="3"/>
  <c r="AH656" i="3"/>
  <c r="AH657" i="3"/>
  <c r="AH658" i="3"/>
  <c r="AH659" i="3"/>
  <c r="AH660" i="3"/>
  <c r="AH661" i="3"/>
  <c r="AH662" i="3"/>
  <c r="AH663" i="3"/>
  <c r="AH664" i="3"/>
  <c r="AH665" i="3"/>
  <c r="AH666" i="3"/>
  <c r="AH667" i="3"/>
  <c r="AH668" i="3"/>
  <c r="AH669" i="3"/>
  <c r="AH670" i="3"/>
  <c r="AH671" i="3"/>
  <c r="AH672" i="3"/>
  <c r="AH673" i="3"/>
  <c r="AH674" i="3"/>
  <c r="AH675" i="3"/>
  <c r="AH676" i="3"/>
  <c r="AH677" i="3"/>
  <c r="AH678" i="3"/>
  <c r="AH679" i="3"/>
  <c r="AH680" i="3"/>
  <c r="AH681" i="3"/>
  <c r="AH682" i="3"/>
  <c r="AH683" i="3"/>
  <c r="AH684" i="3"/>
  <c r="AH685" i="3"/>
  <c r="AH686" i="3"/>
  <c r="AH687" i="3"/>
  <c r="AH688" i="3"/>
  <c r="AH689" i="3"/>
  <c r="AH690" i="3"/>
  <c r="AH691" i="3"/>
  <c r="AH692" i="3"/>
  <c r="AH693" i="3"/>
  <c r="AH694" i="3"/>
  <c r="AH695" i="3"/>
  <c r="AH696" i="3"/>
  <c r="AH697" i="3"/>
  <c r="AH698" i="3"/>
  <c r="AH699" i="3"/>
  <c r="AH700" i="3"/>
  <c r="AH701" i="3"/>
  <c r="AH702" i="3"/>
  <c r="AH703" i="3"/>
  <c r="AH704" i="3"/>
  <c r="AH705" i="3"/>
  <c r="AH706" i="3"/>
  <c r="AH707" i="3"/>
  <c r="AH708" i="3"/>
  <c r="AH709" i="3"/>
  <c r="AH710" i="3"/>
  <c r="AH711" i="3"/>
  <c r="AH712" i="3"/>
  <c r="AH713" i="3"/>
  <c r="AH714" i="3"/>
  <c r="AH715" i="3"/>
  <c r="AH716" i="3"/>
  <c r="AH717" i="3"/>
  <c r="AH718" i="3"/>
  <c r="AH719" i="3"/>
  <c r="AH720" i="3"/>
  <c r="AH721" i="3"/>
  <c r="AH722" i="3"/>
  <c r="AH723" i="3"/>
  <c r="AH724" i="3"/>
  <c r="AH725" i="3"/>
  <c r="AH726" i="3"/>
  <c r="AH727" i="3"/>
  <c r="AH728" i="3"/>
  <c r="AH729" i="3"/>
  <c r="AH730" i="3"/>
  <c r="AH731" i="3"/>
  <c r="AH732" i="3"/>
  <c r="AH733" i="3"/>
  <c r="AH734" i="3"/>
  <c r="AH735" i="3"/>
  <c r="AH736" i="3"/>
  <c r="AH737" i="3"/>
  <c r="AH738" i="3"/>
  <c r="AH739" i="3"/>
  <c r="AH740" i="3"/>
  <c r="AH741" i="3"/>
  <c r="AH742" i="3"/>
  <c r="AH743" i="3"/>
  <c r="AH744" i="3"/>
  <c r="AH745" i="3"/>
  <c r="AH746" i="3"/>
  <c r="AH747" i="3"/>
  <c r="AH748" i="3"/>
  <c r="AH749" i="3"/>
  <c r="AH750" i="3"/>
  <c r="AH751" i="3"/>
  <c r="AH752" i="3"/>
  <c r="AH753" i="3"/>
  <c r="AH754" i="3"/>
  <c r="AH755" i="3"/>
  <c r="AH756" i="3"/>
  <c r="AH757" i="3"/>
  <c r="AH758" i="3"/>
  <c r="AH759" i="3"/>
  <c r="AH760" i="3"/>
  <c r="AB11" i="3"/>
  <c r="AB10" i="3"/>
  <c r="AC11" i="3"/>
  <c r="AB12" i="3"/>
  <c r="AC12" i="3"/>
  <c r="AB13" i="3"/>
  <c r="AC13" i="3"/>
  <c r="AB14" i="3"/>
  <c r="AC14" i="3"/>
  <c r="AB15" i="3"/>
  <c r="AC15" i="3"/>
  <c r="AB16" i="3"/>
  <c r="AC16" i="3"/>
  <c r="AB17" i="3"/>
  <c r="AC17" i="3"/>
  <c r="AB18" i="3"/>
  <c r="AC18" i="3"/>
  <c r="AB19" i="3"/>
  <c r="AC19" i="3"/>
  <c r="AB20" i="3"/>
  <c r="AC20" i="3"/>
  <c r="AB21" i="3"/>
  <c r="AC21" i="3"/>
  <c r="AB22" i="3"/>
  <c r="AC22" i="3"/>
  <c r="AB23" i="3"/>
  <c r="AC23" i="3"/>
  <c r="AB24" i="3"/>
  <c r="AC24" i="3"/>
  <c r="AB25" i="3"/>
  <c r="AC25" i="3"/>
  <c r="AB26" i="3"/>
  <c r="AC26" i="3"/>
  <c r="AB27" i="3"/>
  <c r="AC27" i="3"/>
  <c r="AB28" i="3"/>
  <c r="AC28" i="3"/>
  <c r="AB29" i="3"/>
  <c r="AC29" i="3"/>
  <c r="AB30" i="3"/>
  <c r="AC30" i="3"/>
  <c r="AB31" i="3"/>
  <c r="AC31" i="3"/>
  <c r="AB32" i="3"/>
  <c r="AC32" i="3"/>
  <c r="AB33" i="3"/>
  <c r="AC33" i="3"/>
  <c r="AB34" i="3"/>
  <c r="AC34" i="3"/>
  <c r="AB35" i="3"/>
  <c r="AC35" i="3"/>
  <c r="AB36" i="3"/>
  <c r="AC36" i="3"/>
  <c r="AB37" i="3"/>
  <c r="AC37" i="3"/>
  <c r="AB38" i="3"/>
  <c r="AC38" i="3"/>
  <c r="AB39" i="3"/>
  <c r="AC39" i="3"/>
  <c r="AB40" i="3"/>
  <c r="AC40" i="3"/>
  <c r="AB41" i="3"/>
  <c r="AC41" i="3"/>
  <c r="AB42" i="3"/>
  <c r="AC42" i="3"/>
  <c r="AB43" i="3"/>
  <c r="AC43" i="3"/>
  <c r="AB44" i="3"/>
  <c r="AC44" i="3"/>
  <c r="AB45" i="3"/>
  <c r="AC45" i="3"/>
  <c r="AB46" i="3"/>
  <c r="AC46" i="3"/>
  <c r="AB47" i="3"/>
  <c r="AC47" i="3"/>
  <c r="AB48" i="3"/>
  <c r="AC48" i="3"/>
  <c r="AB49" i="3"/>
  <c r="AC49" i="3"/>
  <c r="AB50" i="3"/>
  <c r="AC50" i="3"/>
  <c r="AB51" i="3"/>
  <c r="AC51" i="3"/>
  <c r="AB52" i="3"/>
  <c r="AC52" i="3"/>
  <c r="AB53" i="3"/>
  <c r="AC53" i="3"/>
  <c r="AB54" i="3"/>
  <c r="AC54" i="3"/>
  <c r="AB55" i="3"/>
  <c r="AC55" i="3"/>
  <c r="AB56" i="3"/>
  <c r="AC56" i="3"/>
  <c r="AB57" i="3"/>
  <c r="AC57" i="3"/>
  <c r="AB58" i="3"/>
  <c r="AC58" i="3"/>
  <c r="AB59" i="3"/>
  <c r="AC59" i="3"/>
  <c r="AB60" i="3"/>
  <c r="AC60" i="3"/>
  <c r="AB61" i="3"/>
  <c r="AC61" i="3"/>
  <c r="AB62" i="3"/>
  <c r="AC62" i="3"/>
  <c r="AB63" i="3"/>
  <c r="AC63" i="3"/>
  <c r="AB64" i="3"/>
  <c r="AC64" i="3"/>
  <c r="AB65" i="3"/>
  <c r="AC65" i="3"/>
  <c r="AB66" i="3"/>
  <c r="AC66" i="3"/>
  <c r="AB67" i="3"/>
  <c r="AC67" i="3"/>
  <c r="AB68" i="3"/>
  <c r="AC68" i="3"/>
  <c r="AB69" i="3"/>
  <c r="AC69" i="3"/>
  <c r="AB70" i="3"/>
  <c r="AC70" i="3"/>
  <c r="AB71" i="3"/>
  <c r="AC71" i="3"/>
  <c r="AB72" i="3"/>
  <c r="AC72" i="3"/>
  <c r="AB73" i="3"/>
  <c r="AC73" i="3"/>
  <c r="AB74" i="3"/>
  <c r="AC74" i="3"/>
  <c r="AB75" i="3"/>
  <c r="AC75" i="3"/>
  <c r="AB76" i="3"/>
  <c r="AC76" i="3"/>
  <c r="AB77" i="3"/>
  <c r="AC77" i="3"/>
  <c r="AB78" i="3"/>
  <c r="AC78" i="3"/>
  <c r="AB79" i="3"/>
  <c r="AC79" i="3"/>
  <c r="AB80" i="3"/>
  <c r="AC80" i="3"/>
  <c r="AB81" i="3"/>
  <c r="AC81" i="3"/>
  <c r="AB82" i="3"/>
  <c r="AC82" i="3"/>
  <c r="AB83" i="3"/>
  <c r="AC83" i="3"/>
  <c r="AB84" i="3"/>
  <c r="AC84" i="3"/>
  <c r="AB85" i="3"/>
  <c r="AC85" i="3"/>
  <c r="AB86" i="3"/>
  <c r="AC86" i="3"/>
  <c r="AB87" i="3"/>
  <c r="AC87" i="3"/>
  <c r="AB88" i="3"/>
  <c r="AC88" i="3"/>
  <c r="AB89" i="3"/>
  <c r="AC89" i="3"/>
  <c r="AB90" i="3"/>
  <c r="AC90" i="3"/>
  <c r="AB91" i="3"/>
  <c r="AC91" i="3"/>
  <c r="AB92" i="3"/>
  <c r="AC92" i="3"/>
  <c r="AB93" i="3"/>
  <c r="AC93" i="3"/>
  <c r="AB94" i="3"/>
  <c r="AC94" i="3"/>
  <c r="AB95" i="3"/>
  <c r="AC95" i="3"/>
  <c r="AB96" i="3"/>
  <c r="AC96" i="3"/>
  <c r="AB97" i="3"/>
  <c r="AC97" i="3"/>
  <c r="AB98" i="3"/>
  <c r="AC98" i="3"/>
  <c r="AB99" i="3"/>
  <c r="AC99" i="3"/>
  <c r="AB100" i="3"/>
  <c r="AC100" i="3"/>
  <c r="AB101" i="3"/>
  <c r="AC101" i="3"/>
  <c r="AB102" i="3"/>
  <c r="AC102" i="3"/>
  <c r="AB103" i="3"/>
  <c r="AC103" i="3"/>
  <c r="AB104" i="3"/>
  <c r="AC104" i="3"/>
  <c r="AB105" i="3"/>
  <c r="AC105" i="3"/>
  <c r="AB106" i="3"/>
  <c r="AC106" i="3"/>
  <c r="AB107" i="3"/>
  <c r="AC107" i="3"/>
  <c r="AB108" i="3"/>
  <c r="AC108" i="3"/>
  <c r="AB109" i="3"/>
  <c r="AC109" i="3"/>
  <c r="AB110" i="3"/>
  <c r="AC110" i="3"/>
  <c r="AB111" i="3"/>
  <c r="AC111" i="3"/>
  <c r="AB112" i="3"/>
  <c r="AC112" i="3"/>
  <c r="AB113" i="3"/>
  <c r="AC113" i="3"/>
  <c r="AB114" i="3"/>
  <c r="AC114" i="3"/>
  <c r="AB115" i="3"/>
  <c r="AC115" i="3"/>
  <c r="AB116" i="3"/>
  <c r="AC116" i="3"/>
  <c r="AB117" i="3"/>
  <c r="AC117" i="3"/>
  <c r="AB118" i="3"/>
  <c r="AC118" i="3"/>
  <c r="AB119" i="3"/>
  <c r="AC119" i="3"/>
  <c r="AB120" i="3"/>
  <c r="AC120" i="3"/>
  <c r="AB121" i="3"/>
  <c r="AC121" i="3"/>
  <c r="AB122" i="3"/>
  <c r="AC122" i="3"/>
  <c r="AB123" i="3"/>
  <c r="AC123" i="3"/>
  <c r="AB124" i="3"/>
  <c r="AC124" i="3"/>
  <c r="AB125" i="3"/>
  <c r="AC125" i="3"/>
  <c r="AB126" i="3"/>
  <c r="AC126" i="3"/>
  <c r="AB127" i="3"/>
  <c r="AC127" i="3"/>
  <c r="AB128" i="3"/>
  <c r="AC128" i="3"/>
  <c r="AB129" i="3"/>
  <c r="AC129" i="3"/>
  <c r="AB130" i="3"/>
  <c r="AC130" i="3"/>
  <c r="AB131" i="3"/>
  <c r="AC131" i="3"/>
  <c r="AB132" i="3"/>
  <c r="AC132" i="3"/>
  <c r="AB133" i="3"/>
  <c r="AC133" i="3"/>
  <c r="AB134" i="3"/>
  <c r="AC134" i="3"/>
  <c r="AB135" i="3"/>
  <c r="AC135" i="3"/>
  <c r="AB136" i="3"/>
  <c r="AC136" i="3"/>
  <c r="AB137" i="3"/>
  <c r="AC137" i="3"/>
  <c r="AB138" i="3"/>
  <c r="AC138" i="3"/>
  <c r="AB139" i="3"/>
  <c r="AC139" i="3"/>
  <c r="AB140" i="3"/>
  <c r="AC140" i="3"/>
  <c r="AB141" i="3"/>
  <c r="AC141" i="3"/>
  <c r="AB142" i="3"/>
  <c r="AC142" i="3"/>
  <c r="AB143" i="3"/>
  <c r="AC143" i="3"/>
  <c r="AB144" i="3"/>
  <c r="AC144" i="3"/>
  <c r="AB145" i="3"/>
  <c r="AC145" i="3"/>
  <c r="AB146" i="3"/>
  <c r="AC146" i="3"/>
  <c r="AB147" i="3"/>
  <c r="AC147" i="3"/>
  <c r="AB148" i="3"/>
  <c r="AC148" i="3"/>
  <c r="AB149" i="3"/>
  <c r="AC149" i="3"/>
  <c r="AB150" i="3"/>
  <c r="AC150" i="3"/>
  <c r="AB151" i="3"/>
  <c r="AC151" i="3"/>
  <c r="AB152" i="3"/>
  <c r="AC152" i="3"/>
  <c r="AB153" i="3"/>
  <c r="AC153" i="3"/>
  <c r="AB154" i="3"/>
  <c r="AC154" i="3"/>
  <c r="AB155" i="3"/>
  <c r="AC155" i="3"/>
  <c r="AB156" i="3"/>
  <c r="AC156" i="3"/>
  <c r="AB157" i="3"/>
  <c r="AC157" i="3"/>
  <c r="AB158" i="3"/>
  <c r="AC158" i="3"/>
  <c r="AB159" i="3"/>
  <c r="AC159" i="3"/>
  <c r="AB160" i="3"/>
  <c r="AC160" i="3"/>
  <c r="AB161" i="3"/>
  <c r="AC161" i="3"/>
  <c r="AB162" i="3"/>
  <c r="AC162" i="3"/>
  <c r="AB163" i="3"/>
  <c r="AC163" i="3"/>
  <c r="AB164" i="3"/>
  <c r="AC164" i="3"/>
  <c r="AB165" i="3"/>
  <c r="AC165" i="3"/>
  <c r="AB166" i="3"/>
  <c r="AC166" i="3"/>
  <c r="AB167" i="3"/>
  <c r="AC167" i="3"/>
  <c r="AB168" i="3"/>
  <c r="AC168" i="3"/>
  <c r="AB169" i="3"/>
  <c r="AC169" i="3"/>
  <c r="AB170" i="3"/>
  <c r="AC170" i="3"/>
  <c r="AB171" i="3"/>
  <c r="AC171" i="3"/>
  <c r="AB172" i="3"/>
  <c r="AC172" i="3"/>
  <c r="AB173" i="3"/>
  <c r="AC173" i="3"/>
  <c r="AB174" i="3"/>
  <c r="AC174" i="3"/>
  <c r="AB175" i="3"/>
  <c r="AC175" i="3"/>
  <c r="AB176" i="3"/>
  <c r="AC176" i="3"/>
  <c r="AB177" i="3"/>
  <c r="AC177" i="3"/>
  <c r="AB178" i="3"/>
  <c r="AC178" i="3"/>
  <c r="AB179" i="3"/>
  <c r="AC179" i="3"/>
  <c r="AB180" i="3"/>
  <c r="AC180" i="3"/>
  <c r="AB181" i="3"/>
  <c r="AC181" i="3"/>
  <c r="AB182" i="3"/>
  <c r="AC182" i="3"/>
  <c r="AB183" i="3"/>
  <c r="AC183" i="3"/>
  <c r="AB184" i="3"/>
  <c r="AC184" i="3"/>
  <c r="AB185" i="3"/>
  <c r="AC185" i="3"/>
  <c r="AB186" i="3"/>
  <c r="AC186" i="3"/>
  <c r="AB187" i="3"/>
  <c r="AC187" i="3"/>
  <c r="AB188" i="3"/>
  <c r="AC188" i="3"/>
  <c r="AB189" i="3"/>
  <c r="AC189" i="3"/>
  <c r="AB190" i="3"/>
  <c r="AC190" i="3"/>
  <c r="AB191" i="3"/>
  <c r="AC191" i="3"/>
  <c r="AB192" i="3"/>
  <c r="AC192" i="3"/>
  <c r="AB193" i="3"/>
  <c r="AC193" i="3"/>
  <c r="AB194" i="3"/>
  <c r="AC194" i="3"/>
  <c r="AB195" i="3"/>
  <c r="AC195" i="3"/>
  <c r="AB196" i="3"/>
  <c r="AC196" i="3"/>
  <c r="AB197" i="3"/>
  <c r="AC197" i="3"/>
  <c r="AB198" i="3"/>
  <c r="AC198" i="3"/>
  <c r="AB199" i="3"/>
  <c r="AC199" i="3"/>
  <c r="AB200" i="3"/>
  <c r="AC200" i="3"/>
  <c r="AB201" i="3"/>
  <c r="AC201" i="3"/>
  <c r="AB202" i="3"/>
  <c r="AC202" i="3"/>
  <c r="AB203" i="3"/>
  <c r="AC203" i="3"/>
  <c r="AB204" i="3"/>
  <c r="AC204" i="3"/>
  <c r="AB205" i="3"/>
  <c r="AC205" i="3"/>
  <c r="AB206" i="3"/>
  <c r="AC206" i="3"/>
  <c r="AB207" i="3"/>
  <c r="AC207" i="3"/>
  <c r="AB208" i="3"/>
  <c r="AC208" i="3"/>
  <c r="AB209" i="3"/>
  <c r="AC209" i="3"/>
  <c r="AB210" i="3"/>
  <c r="AC210" i="3"/>
  <c r="AB211" i="3"/>
  <c r="AC211" i="3"/>
  <c r="AB212" i="3"/>
  <c r="AC212" i="3"/>
  <c r="AB213" i="3"/>
  <c r="AC213" i="3"/>
  <c r="AB214" i="3"/>
  <c r="AC214" i="3"/>
  <c r="AB215" i="3"/>
  <c r="AC215" i="3"/>
  <c r="AB216" i="3"/>
  <c r="AC216" i="3"/>
  <c r="AB217" i="3"/>
  <c r="AC217" i="3"/>
  <c r="AB218" i="3"/>
  <c r="AC218" i="3"/>
  <c r="AB219" i="3"/>
  <c r="AC219" i="3"/>
  <c r="AB220" i="3"/>
  <c r="AC220" i="3"/>
  <c r="AB221" i="3"/>
  <c r="AC221" i="3"/>
  <c r="AB222" i="3"/>
  <c r="AC222" i="3"/>
  <c r="AB223" i="3"/>
  <c r="AC223" i="3"/>
  <c r="AB224" i="3"/>
  <c r="AC224" i="3"/>
  <c r="AB225" i="3"/>
  <c r="AC225" i="3"/>
  <c r="AB226" i="3"/>
  <c r="AC226" i="3"/>
  <c r="AB227" i="3"/>
  <c r="AC227" i="3"/>
  <c r="AB228" i="3"/>
  <c r="AC228" i="3"/>
  <c r="AB229" i="3"/>
  <c r="AC229" i="3"/>
  <c r="AB230" i="3"/>
  <c r="AC230" i="3"/>
  <c r="AB231" i="3"/>
  <c r="AC231" i="3"/>
  <c r="AB232" i="3"/>
  <c r="AC232" i="3"/>
  <c r="AB233" i="3"/>
  <c r="AC233" i="3"/>
  <c r="AB234" i="3"/>
  <c r="AC234" i="3"/>
  <c r="AB235" i="3"/>
  <c r="AC235" i="3"/>
  <c r="AB236" i="3"/>
  <c r="AC236" i="3"/>
  <c r="AB237" i="3"/>
  <c r="AC237" i="3"/>
  <c r="AB238" i="3"/>
  <c r="AC238" i="3"/>
  <c r="AB239" i="3"/>
  <c r="AC239" i="3"/>
  <c r="AB240" i="3"/>
  <c r="AC240" i="3"/>
  <c r="AB241" i="3"/>
  <c r="AC241" i="3"/>
  <c r="AB242" i="3"/>
  <c r="AC242" i="3"/>
  <c r="AB243" i="3"/>
  <c r="AC243" i="3"/>
  <c r="AB244" i="3"/>
  <c r="AC244" i="3"/>
  <c r="AB245" i="3"/>
  <c r="AC245" i="3"/>
  <c r="AB246" i="3"/>
  <c r="AC246" i="3"/>
  <c r="AB247" i="3"/>
  <c r="AC247" i="3"/>
  <c r="AB248" i="3"/>
  <c r="AC248" i="3"/>
  <c r="AB249" i="3"/>
  <c r="AC249" i="3"/>
  <c r="AB250" i="3"/>
  <c r="AC250" i="3"/>
  <c r="AB251" i="3"/>
  <c r="AC251" i="3"/>
  <c r="AB252" i="3"/>
  <c r="AC252" i="3"/>
  <c r="AB253" i="3"/>
  <c r="AC253" i="3"/>
  <c r="AB254" i="3"/>
  <c r="AC254" i="3"/>
  <c r="AB255" i="3"/>
  <c r="AC255" i="3"/>
  <c r="AB256" i="3"/>
  <c r="AC256" i="3"/>
  <c r="AB257" i="3"/>
  <c r="AC257" i="3"/>
  <c r="AB258" i="3"/>
  <c r="AC258" i="3"/>
  <c r="AB259" i="3"/>
  <c r="AC259" i="3"/>
  <c r="AB260" i="3"/>
  <c r="AC260" i="3"/>
  <c r="AB261" i="3"/>
  <c r="AC261" i="3"/>
  <c r="AB262" i="3"/>
  <c r="AC262" i="3"/>
  <c r="AB263" i="3"/>
  <c r="AC263" i="3"/>
  <c r="AB264" i="3"/>
  <c r="AC264" i="3"/>
  <c r="AB265" i="3"/>
  <c r="AC265" i="3"/>
  <c r="AB266" i="3"/>
  <c r="AC266" i="3"/>
  <c r="AB267" i="3"/>
  <c r="AC267" i="3"/>
  <c r="AB268" i="3"/>
  <c r="AC268" i="3"/>
  <c r="AB269" i="3"/>
  <c r="AC269" i="3"/>
  <c r="AB270" i="3"/>
  <c r="AC270" i="3"/>
  <c r="AB271" i="3"/>
  <c r="AC271" i="3"/>
  <c r="AB272" i="3"/>
  <c r="AC272" i="3"/>
  <c r="AB273" i="3"/>
  <c r="AC273" i="3"/>
  <c r="AB274" i="3"/>
  <c r="AC274" i="3"/>
  <c r="AB275" i="3"/>
  <c r="AC275" i="3"/>
  <c r="AB276" i="3"/>
  <c r="AC276" i="3"/>
  <c r="AB277" i="3"/>
  <c r="AC277" i="3"/>
  <c r="AB278" i="3"/>
  <c r="AC278" i="3"/>
  <c r="AB279" i="3"/>
  <c r="AC279" i="3"/>
  <c r="AB280" i="3"/>
  <c r="AC280" i="3"/>
  <c r="AB281" i="3"/>
  <c r="AC281" i="3"/>
  <c r="AB282" i="3"/>
  <c r="AC282" i="3"/>
  <c r="AB283" i="3"/>
  <c r="AC283" i="3"/>
  <c r="AB284" i="3"/>
  <c r="AC284" i="3"/>
  <c r="AB285" i="3"/>
  <c r="AC285" i="3"/>
  <c r="AB286" i="3"/>
  <c r="AC286" i="3"/>
  <c r="AB287" i="3"/>
  <c r="AC287" i="3"/>
  <c r="AB288" i="3"/>
  <c r="AC288" i="3"/>
  <c r="AB289" i="3"/>
  <c r="AC289" i="3"/>
  <c r="AB290" i="3"/>
  <c r="AC290" i="3"/>
  <c r="AB291" i="3"/>
  <c r="AC291" i="3"/>
  <c r="AB292" i="3"/>
  <c r="AC292" i="3"/>
  <c r="AB293" i="3"/>
  <c r="AC293" i="3"/>
  <c r="AB294" i="3"/>
  <c r="AC294" i="3"/>
  <c r="AB295" i="3"/>
  <c r="AC295" i="3"/>
  <c r="AB296" i="3"/>
  <c r="AC296" i="3"/>
  <c r="AB297" i="3"/>
  <c r="AC297" i="3"/>
  <c r="AB298" i="3"/>
  <c r="AC298" i="3"/>
  <c r="AB299" i="3"/>
  <c r="AC299" i="3"/>
  <c r="AB300" i="3"/>
  <c r="AC300" i="3"/>
  <c r="AB301" i="3"/>
  <c r="AC301" i="3"/>
  <c r="AB302" i="3"/>
  <c r="AC302" i="3"/>
  <c r="AB303" i="3"/>
  <c r="AC303" i="3"/>
  <c r="AB304" i="3"/>
  <c r="AC304" i="3"/>
  <c r="AB305" i="3"/>
  <c r="AC305" i="3"/>
  <c r="AB306" i="3"/>
  <c r="AC306" i="3"/>
  <c r="AB307" i="3"/>
  <c r="AC307" i="3"/>
  <c r="AB308" i="3"/>
  <c r="AC308" i="3"/>
  <c r="AB309" i="3"/>
  <c r="AC309" i="3"/>
  <c r="AB310" i="3"/>
  <c r="AC310" i="3"/>
  <c r="AB311" i="3"/>
  <c r="AC311" i="3"/>
  <c r="AB312" i="3"/>
  <c r="AC312" i="3"/>
  <c r="AB313" i="3"/>
  <c r="AC313" i="3"/>
  <c r="AB314" i="3"/>
  <c r="AC314" i="3"/>
  <c r="AB315" i="3"/>
  <c r="AC315" i="3"/>
  <c r="AB316" i="3"/>
  <c r="AC316" i="3"/>
  <c r="AB317" i="3"/>
  <c r="AC317" i="3"/>
  <c r="AB318" i="3"/>
  <c r="AC318" i="3"/>
  <c r="AB319" i="3"/>
  <c r="AC319" i="3"/>
  <c r="AB320" i="3"/>
  <c r="AC320" i="3"/>
  <c r="AB321" i="3"/>
  <c r="AC321" i="3"/>
  <c r="AB322" i="3"/>
  <c r="AC322" i="3"/>
  <c r="AB323" i="3"/>
  <c r="AC323" i="3"/>
  <c r="AB324" i="3"/>
  <c r="AC324" i="3"/>
  <c r="AB325" i="3"/>
  <c r="AC325" i="3"/>
  <c r="AB326" i="3"/>
  <c r="AC326" i="3"/>
  <c r="AB327" i="3"/>
  <c r="AC327" i="3"/>
  <c r="AB328" i="3"/>
  <c r="AC328" i="3"/>
  <c r="AB329" i="3"/>
  <c r="AC329" i="3"/>
  <c r="AB330" i="3"/>
  <c r="AC330" i="3"/>
  <c r="AB331" i="3"/>
  <c r="AC331" i="3"/>
  <c r="AB332" i="3"/>
  <c r="AC332" i="3"/>
  <c r="AB333" i="3"/>
  <c r="AC333" i="3"/>
  <c r="AB334" i="3"/>
  <c r="AC334" i="3"/>
  <c r="AB335" i="3"/>
  <c r="AC335" i="3"/>
  <c r="AB336" i="3"/>
  <c r="AC336" i="3"/>
  <c r="AB337" i="3"/>
  <c r="AC337" i="3"/>
  <c r="AB338" i="3"/>
  <c r="AC338" i="3"/>
  <c r="AB339" i="3"/>
  <c r="AC339" i="3"/>
  <c r="AB340" i="3"/>
  <c r="AC340" i="3"/>
  <c r="AB341" i="3"/>
  <c r="AC341" i="3"/>
  <c r="AB342" i="3"/>
  <c r="AC342" i="3"/>
  <c r="AB343" i="3"/>
  <c r="AC343" i="3"/>
  <c r="AB344" i="3"/>
  <c r="AC344" i="3"/>
  <c r="AB345" i="3"/>
  <c r="AC345" i="3"/>
  <c r="AB346" i="3"/>
  <c r="AC346" i="3"/>
  <c r="AB347" i="3"/>
  <c r="AC347" i="3"/>
  <c r="AB348" i="3"/>
  <c r="AC348" i="3"/>
  <c r="AB349" i="3"/>
  <c r="AC349" i="3"/>
  <c r="AB350" i="3"/>
  <c r="AC350" i="3"/>
  <c r="AB351" i="3"/>
  <c r="AC351" i="3"/>
  <c r="AB352" i="3"/>
  <c r="AC352" i="3"/>
  <c r="AB353" i="3"/>
  <c r="AC353" i="3"/>
  <c r="AB354" i="3"/>
  <c r="AC354" i="3"/>
  <c r="AB355" i="3"/>
  <c r="AC355" i="3"/>
  <c r="AB356" i="3"/>
  <c r="AC356" i="3"/>
  <c r="AB357" i="3"/>
  <c r="AC357" i="3"/>
  <c r="AB358" i="3"/>
  <c r="AC358" i="3"/>
  <c r="AB359" i="3"/>
  <c r="AC359" i="3"/>
  <c r="AB360" i="3"/>
  <c r="AC360" i="3"/>
  <c r="AB361" i="3"/>
  <c r="AC361" i="3"/>
  <c r="AB362" i="3"/>
  <c r="AC362" i="3"/>
  <c r="AB363" i="3"/>
  <c r="AC363" i="3"/>
  <c r="AB364" i="3"/>
  <c r="AC364" i="3"/>
  <c r="AB365" i="3"/>
  <c r="AC365" i="3"/>
  <c r="AB366" i="3"/>
  <c r="AC366" i="3"/>
  <c r="AB367" i="3"/>
  <c r="AC367" i="3"/>
  <c r="AB368" i="3"/>
  <c r="AC368" i="3"/>
  <c r="AB369" i="3"/>
  <c r="AC369" i="3"/>
  <c r="AB370" i="3"/>
  <c r="AC370" i="3"/>
  <c r="AB371" i="3"/>
  <c r="AC371" i="3"/>
  <c r="AB372" i="3"/>
  <c r="AC372" i="3"/>
  <c r="AB373" i="3"/>
  <c r="AC373" i="3"/>
  <c r="AB374" i="3"/>
  <c r="AC374" i="3"/>
  <c r="AB375" i="3"/>
  <c r="AC375" i="3"/>
  <c r="AB376" i="3"/>
  <c r="AC376" i="3"/>
  <c r="AB377" i="3"/>
  <c r="AC377" i="3"/>
  <c r="AB378" i="3"/>
  <c r="AC378" i="3"/>
  <c r="AB379" i="3"/>
  <c r="AC379" i="3"/>
  <c r="AB380" i="3"/>
  <c r="AC380" i="3"/>
  <c r="AB381" i="3"/>
  <c r="AC381" i="3"/>
  <c r="AB382" i="3"/>
  <c r="AC382" i="3"/>
  <c r="AB383" i="3"/>
  <c r="AC383" i="3"/>
  <c r="AB384" i="3"/>
  <c r="AC384" i="3"/>
  <c r="AB385" i="3"/>
  <c r="AC385" i="3"/>
  <c r="AB386" i="3"/>
  <c r="AC386" i="3"/>
  <c r="AB387" i="3"/>
  <c r="AC387" i="3"/>
  <c r="AB388" i="3"/>
  <c r="AC388" i="3"/>
  <c r="AB389" i="3"/>
  <c r="AC389" i="3"/>
  <c r="AB390" i="3"/>
  <c r="AC390" i="3"/>
  <c r="AB391" i="3"/>
  <c r="AC391" i="3"/>
  <c r="AB392" i="3"/>
  <c r="AC392" i="3"/>
  <c r="AB393" i="3"/>
  <c r="AC393" i="3"/>
  <c r="AB394" i="3"/>
  <c r="AC394" i="3"/>
  <c r="AB395" i="3"/>
  <c r="AC395" i="3"/>
  <c r="AB396" i="3"/>
  <c r="AC396" i="3"/>
  <c r="AB397" i="3"/>
  <c r="AC397" i="3"/>
  <c r="AB398" i="3"/>
  <c r="AC398" i="3"/>
  <c r="AB399" i="3"/>
  <c r="AC399" i="3"/>
  <c r="AB400" i="3"/>
  <c r="AC400" i="3"/>
  <c r="AB401" i="3"/>
  <c r="AC401" i="3"/>
  <c r="AB402" i="3"/>
  <c r="AC402" i="3"/>
  <c r="AB403" i="3"/>
  <c r="AC403" i="3"/>
  <c r="AB404" i="3"/>
  <c r="AC404" i="3"/>
  <c r="AB405" i="3"/>
  <c r="AC405" i="3"/>
  <c r="AB406" i="3"/>
  <c r="AC406" i="3"/>
  <c r="AB407" i="3"/>
  <c r="AC407" i="3"/>
  <c r="AB408" i="3"/>
  <c r="AC408" i="3"/>
  <c r="AB409" i="3"/>
  <c r="AC409" i="3"/>
  <c r="AB410" i="3"/>
  <c r="AC410" i="3"/>
  <c r="AB411" i="3"/>
  <c r="AC411" i="3"/>
  <c r="AB412" i="3"/>
  <c r="AC412" i="3"/>
  <c r="AB413" i="3"/>
  <c r="AC413" i="3"/>
  <c r="AB414" i="3"/>
  <c r="AC414" i="3"/>
  <c r="AB415" i="3"/>
  <c r="AC415" i="3"/>
  <c r="AB416" i="3"/>
  <c r="AC416" i="3"/>
  <c r="AB417" i="3"/>
  <c r="AC417" i="3"/>
  <c r="AB418" i="3"/>
  <c r="AC418" i="3"/>
  <c r="AB419" i="3"/>
  <c r="AC419" i="3"/>
  <c r="AB420" i="3"/>
  <c r="AC420" i="3"/>
  <c r="AB421" i="3"/>
  <c r="AC421" i="3"/>
  <c r="AB422" i="3"/>
  <c r="AC422" i="3"/>
  <c r="AB423" i="3"/>
  <c r="AC423" i="3"/>
  <c r="AB424" i="3"/>
  <c r="AC424" i="3"/>
  <c r="AB425" i="3"/>
  <c r="AC425" i="3"/>
  <c r="AB426" i="3"/>
  <c r="AC426" i="3"/>
  <c r="AB427" i="3"/>
  <c r="AC427" i="3"/>
  <c r="AB428" i="3"/>
  <c r="AC428" i="3"/>
  <c r="AB429" i="3"/>
  <c r="AC429" i="3"/>
  <c r="AB430" i="3"/>
  <c r="AC430" i="3"/>
  <c r="AB431" i="3"/>
  <c r="AC431" i="3"/>
  <c r="AB432" i="3"/>
  <c r="AC432" i="3"/>
  <c r="AB433" i="3"/>
  <c r="AC433" i="3"/>
  <c r="AB434" i="3"/>
  <c r="AC434" i="3"/>
  <c r="AB435" i="3"/>
  <c r="AC435" i="3"/>
  <c r="AB436" i="3"/>
  <c r="AC436" i="3"/>
  <c r="AB437" i="3"/>
  <c r="AC437" i="3"/>
  <c r="AB438" i="3"/>
  <c r="AC438" i="3"/>
  <c r="AB439" i="3"/>
  <c r="AC439" i="3"/>
  <c r="AB440" i="3"/>
  <c r="AC440" i="3"/>
  <c r="AB441" i="3"/>
  <c r="AC441" i="3"/>
  <c r="AB442" i="3"/>
  <c r="AC442" i="3"/>
  <c r="AB443" i="3"/>
  <c r="AC443" i="3"/>
  <c r="AB444" i="3"/>
  <c r="AC444" i="3"/>
  <c r="AB445" i="3"/>
  <c r="AC445" i="3"/>
  <c r="AB446" i="3"/>
  <c r="AC446" i="3"/>
  <c r="AB447" i="3"/>
  <c r="AC447" i="3"/>
  <c r="AB448" i="3"/>
  <c r="AC448" i="3"/>
  <c r="AB449" i="3"/>
  <c r="AC449" i="3"/>
  <c r="AB450" i="3"/>
  <c r="AC450" i="3"/>
  <c r="AB451" i="3"/>
  <c r="AC451" i="3"/>
  <c r="AB452" i="3"/>
  <c r="AC452" i="3"/>
  <c r="AB453" i="3"/>
  <c r="AC453" i="3"/>
  <c r="AB454" i="3"/>
  <c r="AC454" i="3"/>
  <c r="AB455" i="3"/>
  <c r="AC455" i="3"/>
  <c r="AB456" i="3"/>
  <c r="AC456" i="3"/>
  <c r="AB457" i="3"/>
  <c r="AC457" i="3"/>
  <c r="AB458" i="3"/>
  <c r="AC458" i="3"/>
  <c r="AB459" i="3"/>
  <c r="AC459" i="3"/>
  <c r="AB460" i="3"/>
  <c r="AC460" i="3"/>
  <c r="AB461" i="3"/>
  <c r="AC461" i="3"/>
  <c r="AB462" i="3"/>
  <c r="AC462" i="3"/>
  <c r="AB463" i="3"/>
  <c r="AC463" i="3"/>
  <c r="AB464" i="3"/>
  <c r="AC464" i="3"/>
  <c r="AB465" i="3"/>
  <c r="AC465" i="3"/>
  <c r="AB466" i="3"/>
  <c r="AC466" i="3"/>
  <c r="AB467" i="3"/>
  <c r="AC467" i="3"/>
  <c r="AB468" i="3"/>
  <c r="AC468" i="3"/>
  <c r="AB469" i="3"/>
  <c r="AC469" i="3"/>
  <c r="AB470" i="3"/>
  <c r="AC470" i="3"/>
  <c r="AB471" i="3"/>
  <c r="AC471" i="3"/>
  <c r="AB472" i="3"/>
  <c r="AC472" i="3"/>
  <c r="AB473" i="3"/>
  <c r="AC473" i="3"/>
  <c r="AB474" i="3"/>
  <c r="AC474" i="3"/>
  <c r="AB475" i="3"/>
  <c r="AC475" i="3"/>
  <c r="AB476" i="3"/>
  <c r="AC476" i="3"/>
  <c r="AB477" i="3"/>
  <c r="AC477" i="3"/>
  <c r="AB478" i="3"/>
  <c r="AC478" i="3"/>
  <c r="AB479" i="3"/>
  <c r="AC479" i="3"/>
  <c r="AB480" i="3"/>
  <c r="AC480" i="3"/>
  <c r="AB481" i="3"/>
  <c r="AC481" i="3"/>
  <c r="AB482" i="3"/>
  <c r="AC482" i="3"/>
  <c r="AB483" i="3"/>
  <c r="AC483" i="3"/>
  <c r="AB484" i="3"/>
  <c r="AC484" i="3"/>
  <c r="AB485" i="3"/>
  <c r="AC485" i="3"/>
  <c r="AB486" i="3"/>
  <c r="AC486" i="3"/>
  <c r="AB487" i="3"/>
  <c r="AC487" i="3"/>
  <c r="AB488" i="3"/>
  <c r="AC488" i="3"/>
  <c r="AB489" i="3"/>
  <c r="AC489" i="3"/>
  <c r="AB490" i="3"/>
  <c r="AC490" i="3"/>
  <c r="AB491" i="3"/>
  <c r="AC491" i="3"/>
  <c r="AB492" i="3"/>
  <c r="AC492" i="3"/>
  <c r="AB493" i="3"/>
  <c r="AC493" i="3"/>
  <c r="AB494" i="3"/>
  <c r="AC494" i="3"/>
  <c r="AB495" i="3"/>
  <c r="AC495" i="3"/>
  <c r="AB496" i="3"/>
  <c r="AC496" i="3"/>
  <c r="AB497" i="3"/>
  <c r="AC497" i="3"/>
  <c r="AB498" i="3"/>
  <c r="AC498" i="3"/>
  <c r="AB499" i="3"/>
  <c r="AC499" i="3"/>
  <c r="AB500" i="3"/>
  <c r="AC500" i="3"/>
  <c r="AB501" i="3"/>
  <c r="AC501" i="3"/>
  <c r="AB502" i="3"/>
  <c r="AC502" i="3"/>
  <c r="AB503" i="3"/>
  <c r="AC503" i="3"/>
  <c r="AB504" i="3"/>
  <c r="AC504" i="3"/>
  <c r="AB505" i="3"/>
  <c r="AC505" i="3"/>
  <c r="AB506" i="3"/>
  <c r="AC506" i="3"/>
  <c r="AB507" i="3"/>
  <c r="AC507" i="3"/>
  <c r="AB508" i="3"/>
  <c r="AC508" i="3"/>
  <c r="AB509" i="3"/>
  <c r="AC509" i="3"/>
  <c r="AB510" i="3"/>
  <c r="AC510" i="3"/>
  <c r="AB511" i="3"/>
  <c r="AC511" i="3"/>
  <c r="AB512" i="3"/>
  <c r="AC512" i="3"/>
  <c r="AB513" i="3"/>
  <c r="AC513" i="3"/>
  <c r="AB514" i="3"/>
  <c r="AC514" i="3"/>
  <c r="AB515" i="3"/>
  <c r="AC515" i="3"/>
  <c r="AB516" i="3"/>
  <c r="AC516" i="3"/>
  <c r="AB517" i="3"/>
  <c r="AC517" i="3"/>
  <c r="AB518" i="3"/>
  <c r="AC518" i="3"/>
  <c r="AB519" i="3"/>
  <c r="AC519" i="3"/>
  <c r="AB520" i="3"/>
  <c r="AC520" i="3"/>
  <c r="AB521" i="3"/>
  <c r="AC521" i="3"/>
  <c r="AB522" i="3"/>
  <c r="AC522" i="3"/>
  <c r="AB523" i="3"/>
  <c r="AC523" i="3"/>
  <c r="AB524" i="3"/>
  <c r="AC524" i="3"/>
  <c r="AB525" i="3"/>
  <c r="AC525" i="3"/>
  <c r="AB526" i="3"/>
  <c r="AC526" i="3"/>
  <c r="AB527" i="3"/>
  <c r="AC527" i="3"/>
  <c r="AB528" i="3"/>
  <c r="AC528" i="3"/>
  <c r="AB529" i="3"/>
  <c r="AC529" i="3"/>
  <c r="AB530" i="3"/>
  <c r="AC530" i="3"/>
  <c r="AB531" i="3"/>
  <c r="AC531" i="3"/>
  <c r="AB532" i="3"/>
  <c r="AC532" i="3"/>
  <c r="AB533" i="3"/>
  <c r="AC533" i="3"/>
  <c r="AB534" i="3"/>
  <c r="AC534" i="3"/>
  <c r="AB535" i="3"/>
  <c r="AC535" i="3"/>
  <c r="AB536" i="3"/>
  <c r="AC536" i="3"/>
  <c r="AB537" i="3"/>
  <c r="AC537" i="3"/>
  <c r="AB538" i="3"/>
  <c r="AC538" i="3"/>
  <c r="AB539" i="3"/>
  <c r="AC539" i="3"/>
  <c r="AB540" i="3"/>
  <c r="AC540" i="3"/>
  <c r="AB541" i="3"/>
  <c r="AC541" i="3"/>
  <c r="AB542" i="3"/>
  <c r="AC542" i="3"/>
  <c r="AB543" i="3"/>
  <c r="AC543" i="3"/>
  <c r="AB544" i="3"/>
  <c r="AC544" i="3"/>
  <c r="AB545" i="3"/>
  <c r="AC545" i="3"/>
  <c r="AC546" i="3"/>
  <c r="AC547" i="3"/>
  <c r="AC548" i="3"/>
  <c r="AC549" i="3"/>
  <c r="AC550" i="3"/>
  <c r="AC551" i="3"/>
  <c r="AC552" i="3"/>
  <c r="AC553" i="3"/>
  <c r="AC554" i="3"/>
  <c r="AC555" i="3"/>
  <c r="AC556" i="3"/>
  <c r="AC557" i="3"/>
  <c r="AC558" i="3"/>
  <c r="AC559" i="3"/>
  <c r="AC560" i="3"/>
  <c r="AC561" i="3"/>
  <c r="AC562" i="3"/>
  <c r="AC563" i="3"/>
  <c r="AC564" i="3"/>
  <c r="AC565" i="3"/>
  <c r="AC566" i="3"/>
  <c r="AC567" i="3"/>
  <c r="AC568" i="3"/>
  <c r="AC569" i="3"/>
  <c r="AC570" i="3"/>
  <c r="AC571" i="3"/>
  <c r="AC572" i="3"/>
  <c r="AC573" i="3"/>
  <c r="AC574" i="3"/>
  <c r="AC575" i="3"/>
  <c r="AC576" i="3"/>
  <c r="AC577" i="3"/>
  <c r="AC578" i="3"/>
  <c r="AC579" i="3"/>
  <c r="AC580" i="3"/>
  <c r="AC581" i="3"/>
  <c r="AC582" i="3"/>
  <c r="AC583" i="3"/>
  <c r="AC584" i="3"/>
  <c r="AC585" i="3"/>
  <c r="AC586" i="3"/>
  <c r="AC587" i="3"/>
  <c r="AC588" i="3"/>
  <c r="AC589" i="3"/>
  <c r="AC590" i="3"/>
  <c r="AC591" i="3"/>
  <c r="AC592" i="3"/>
  <c r="AC593" i="3"/>
  <c r="AC594" i="3"/>
  <c r="AC595" i="3"/>
  <c r="AC596" i="3"/>
  <c r="AC597" i="3"/>
  <c r="AC598" i="3"/>
  <c r="AC599" i="3"/>
  <c r="AC600" i="3"/>
  <c r="AC601" i="3"/>
  <c r="AC602" i="3"/>
  <c r="AC603" i="3"/>
  <c r="AC604" i="3"/>
  <c r="AC605" i="3"/>
  <c r="AC606" i="3"/>
  <c r="AC607" i="3"/>
  <c r="AC608" i="3"/>
  <c r="AC609" i="3"/>
  <c r="AC610" i="3"/>
  <c r="AC611" i="3"/>
  <c r="AC612" i="3"/>
  <c r="AC613" i="3"/>
  <c r="AC614" i="3"/>
  <c r="AC615" i="3"/>
  <c r="AC616" i="3"/>
  <c r="AC617" i="3"/>
  <c r="AC618" i="3"/>
  <c r="AC619" i="3"/>
  <c r="AC620" i="3"/>
  <c r="AC621" i="3"/>
  <c r="AC622" i="3"/>
  <c r="AC623" i="3"/>
  <c r="AC624" i="3"/>
  <c r="AC625" i="3"/>
  <c r="AC626" i="3"/>
  <c r="AC627" i="3"/>
  <c r="AC628" i="3"/>
  <c r="AC629" i="3"/>
  <c r="AC630" i="3"/>
  <c r="AC631" i="3"/>
  <c r="AC632" i="3"/>
  <c r="AC633" i="3"/>
  <c r="AC634" i="3"/>
  <c r="AC635" i="3"/>
  <c r="AC636" i="3"/>
  <c r="AC637" i="3"/>
  <c r="AC638" i="3"/>
  <c r="AC639" i="3"/>
  <c r="AC640" i="3"/>
  <c r="AC641" i="3"/>
  <c r="AC642" i="3"/>
  <c r="AC643" i="3"/>
  <c r="AC644" i="3"/>
  <c r="AC645" i="3"/>
  <c r="AC646" i="3"/>
  <c r="AC647" i="3"/>
  <c r="AC648" i="3"/>
  <c r="AC649" i="3"/>
  <c r="AC650" i="3"/>
  <c r="AC651" i="3"/>
  <c r="AC652" i="3"/>
  <c r="AC653" i="3"/>
  <c r="AC654" i="3"/>
  <c r="AC655" i="3"/>
  <c r="AC656" i="3"/>
  <c r="AC657" i="3"/>
  <c r="AC658" i="3"/>
  <c r="AC659" i="3"/>
  <c r="AC660" i="3"/>
  <c r="AC661" i="3"/>
  <c r="AC662" i="3"/>
  <c r="AC663" i="3"/>
  <c r="AC664" i="3"/>
  <c r="AC665" i="3"/>
  <c r="AC666" i="3"/>
  <c r="AC667" i="3"/>
  <c r="AC668" i="3"/>
  <c r="AC669" i="3"/>
  <c r="AC670" i="3"/>
  <c r="AC671" i="3"/>
  <c r="AC672" i="3"/>
  <c r="AC673" i="3"/>
  <c r="AC674" i="3"/>
  <c r="AC675" i="3"/>
  <c r="AC676" i="3"/>
  <c r="AC677" i="3"/>
  <c r="AC678" i="3"/>
  <c r="AC679" i="3"/>
  <c r="AC680" i="3"/>
  <c r="AC681" i="3"/>
  <c r="AC682" i="3"/>
  <c r="AC683" i="3"/>
  <c r="AC684" i="3"/>
  <c r="AC685" i="3"/>
  <c r="AC686" i="3"/>
  <c r="AC687" i="3"/>
  <c r="AC688" i="3"/>
  <c r="AC689" i="3"/>
  <c r="AC690" i="3"/>
  <c r="AC691" i="3"/>
  <c r="AC692" i="3"/>
  <c r="AC693" i="3"/>
  <c r="AC694" i="3"/>
  <c r="AC695" i="3"/>
  <c r="AC696" i="3"/>
  <c r="AC697" i="3"/>
  <c r="AC698" i="3"/>
  <c r="AC699" i="3"/>
  <c r="AC700" i="3"/>
  <c r="AC701" i="3"/>
  <c r="AC702" i="3"/>
  <c r="AC703" i="3"/>
  <c r="AC704" i="3"/>
  <c r="AC705" i="3"/>
  <c r="AC706" i="3"/>
  <c r="AC707" i="3"/>
  <c r="AC708" i="3"/>
  <c r="AC709" i="3"/>
  <c r="AC710" i="3"/>
  <c r="AC711" i="3"/>
  <c r="AC712" i="3"/>
  <c r="AC713" i="3"/>
  <c r="AC714" i="3"/>
  <c r="AC715" i="3"/>
  <c r="AC716" i="3"/>
  <c r="AC717" i="3"/>
  <c r="AC718" i="3"/>
  <c r="AC719" i="3"/>
  <c r="AC720" i="3"/>
  <c r="AC721" i="3"/>
  <c r="AC722" i="3"/>
  <c r="AC723" i="3"/>
  <c r="AC724" i="3"/>
  <c r="AC725" i="3"/>
  <c r="AC726" i="3"/>
  <c r="AC727" i="3"/>
  <c r="AC728" i="3"/>
  <c r="AC729" i="3"/>
  <c r="AC730" i="3"/>
  <c r="AC731" i="3"/>
  <c r="AC732" i="3"/>
  <c r="AC733" i="3"/>
  <c r="AC734" i="3"/>
  <c r="AC735" i="3"/>
  <c r="AC736" i="3"/>
  <c r="AC737" i="3"/>
  <c r="AC738" i="3"/>
  <c r="AC739" i="3"/>
  <c r="AC740" i="3"/>
  <c r="AC741" i="3"/>
  <c r="AC742" i="3"/>
  <c r="AC743" i="3"/>
  <c r="AC744" i="3"/>
  <c r="AC745" i="3"/>
  <c r="AC746" i="3"/>
  <c r="AC747" i="3"/>
  <c r="AC748" i="3"/>
  <c r="AC749" i="3"/>
  <c r="AC750" i="3"/>
  <c r="AC751" i="3"/>
  <c r="AC752" i="3"/>
  <c r="AC753" i="3"/>
  <c r="AC754" i="3"/>
  <c r="AC755" i="3"/>
  <c r="AC756" i="3"/>
  <c r="AC757" i="3"/>
  <c r="AC758" i="3"/>
  <c r="AC759" i="3"/>
  <c r="AC760" i="3"/>
  <c r="W11" i="3"/>
  <c r="W10" i="3"/>
  <c r="X11" i="3"/>
  <c r="W12" i="3"/>
  <c r="X12" i="3"/>
  <c r="W13" i="3"/>
  <c r="X13" i="3"/>
  <c r="W14" i="3"/>
  <c r="X14" i="3"/>
  <c r="W15" i="3"/>
  <c r="X15" i="3"/>
  <c r="W16" i="3"/>
  <c r="X16" i="3"/>
  <c r="W17" i="3"/>
  <c r="X17" i="3"/>
  <c r="W18" i="3"/>
  <c r="X18" i="3"/>
  <c r="W19" i="3"/>
  <c r="X19" i="3"/>
  <c r="W20" i="3"/>
  <c r="X20" i="3"/>
  <c r="W21" i="3"/>
  <c r="X21" i="3"/>
  <c r="W22" i="3"/>
  <c r="X22" i="3"/>
  <c r="W23" i="3"/>
  <c r="X23" i="3"/>
  <c r="W24" i="3"/>
  <c r="X24" i="3"/>
  <c r="W25" i="3"/>
  <c r="X25" i="3"/>
  <c r="W26" i="3"/>
  <c r="X26" i="3"/>
  <c r="W27" i="3"/>
  <c r="X27" i="3"/>
  <c r="W28" i="3"/>
  <c r="X28" i="3"/>
  <c r="W29" i="3"/>
  <c r="X29" i="3"/>
  <c r="W30" i="3"/>
  <c r="X30" i="3"/>
  <c r="W31" i="3"/>
  <c r="X31" i="3"/>
  <c r="W32" i="3"/>
  <c r="X32" i="3"/>
  <c r="W33" i="3"/>
  <c r="X33" i="3"/>
  <c r="W34" i="3"/>
  <c r="X34" i="3"/>
  <c r="W35" i="3"/>
  <c r="X35" i="3"/>
  <c r="W36" i="3"/>
  <c r="X36" i="3"/>
  <c r="W37" i="3"/>
  <c r="X37" i="3"/>
  <c r="W38" i="3"/>
  <c r="X38" i="3"/>
  <c r="W39" i="3"/>
  <c r="X39" i="3"/>
  <c r="W40" i="3"/>
  <c r="X40" i="3"/>
  <c r="W41" i="3"/>
  <c r="X41" i="3"/>
  <c r="W42" i="3"/>
  <c r="X42" i="3"/>
  <c r="W43" i="3"/>
  <c r="X43" i="3"/>
  <c r="W44" i="3"/>
  <c r="X44" i="3"/>
  <c r="W45" i="3"/>
  <c r="X45" i="3"/>
  <c r="W46" i="3"/>
  <c r="X46" i="3"/>
  <c r="W47" i="3"/>
  <c r="X47" i="3"/>
  <c r="W48" i="3"/>
  <c r="X48" i="3"/>
  <c r="W49" i="3"/>
  <c r="X49" i="3"/>
  <c r="W50" i="3"/>
  <c r="X50" i="3"/>
  <c r="W51" i="3"/>
  <c r="X51" i="3"/>
  <c r="W52" i="3"/>
  <c r="X52" i="3"/>
  <c r="W53" i="3"/>
  <c r="X53" i="3"/>
  <c r="W54" i="3"/>
  <c r="X54" i="3"/>
  <c r="W55" i="3"/>
  <c r="X55" i="3"/>
  <c r="W56" i="3"/>
  <c r="X56" i="3"/>
  <c r="W57" i="3"/>
  <c r="X57" i="3"/>
  <c r="W58" i="3"/>
  <c r="X58" i="3"/>
  <c r="W59" i="3"/>
  <c r="X59" i="3"/>
  <c r="W60" i="3"/>
  <c r="X60" i="3"/>
  <c r="W61" i="3"/>
  <c r="X61" i="3"/>
  <c r="W62" i="3"/>
  <c r="X62" i="3"/>
  <c r="W63" i="3"/>
  <c r="X63" i="3"/>
  <c r="W64" i="3"/>
  <c r="X64" i="3"/>
  <c r="W65" i="3"/>
  <c r="X65" i="3"/>
  <c r="W66" i="3"/>
  <c r="X66" i="3"/>
  <c r="W67" i="3"/>
  <c r="X67" i="3"/>
  <c r="W68" i="3"/>
  <c r="X68" i="3"/>
  <c r="W69" i="3"/>
  <c r="X69" i="3"/>
  <c r="W70" i="3"/>
  <c r="X70" i="3"/>
  <c r="W71" i="3"/>
  <c r="X71" i="3"/>
  <c r="W72" i="3"/>
  <c r="X72" i="3"/>
  <c r="W73" i="3"/>
  <c r="X73" i="3"/>
  <c r="W74" i="3"/>
  <c r="X74" i="3"/>
  <c r="W75" i="3"/>
  <c r="X75" i="3"/>
  <c r="W76" i="3"/>
  <c r="X76" i="3"/>
  <c r="W77" i="3"/>
  <c r="X77" i="3"/>
  <c r="W78" i="3"/>
  <c r="X78" i="3"/>
  <c r="W79" i="3"/>
  <c r="X79" i="3"/>
  <c r="W80" i="3"/>
  <c r="X80" i="3"/>
  <c r="W81" i="3"/>
  <c r="X81" i="3"/>
  <c r="W82" i="3"/>
  <c r="X82" i="3"/>
  <c r="W83" i="3"/>
  <c r="X83" i="3"/>
  <c r="W84" i="3"/>
  <c r="X84" i="3"/>
  <c r="W85" i="3"/>
  <c r="X85" i="3"/>
  <c r="W86" i="3"/>
  <c r="X86" i="3"/>
  <c r="W87" i="3"/>
  <c r="X87" i="3"/>
  <c r="W88" i="3"/>
  <c r="X88" i="3"/>
  <c r="W89" i="3"/>
  <c r="X89" i="3"/>
  <c r="W90" i="3"/>
  <c r="X90" i="3"/>
  <c r="W91" i="3"/>
  <c r="X91" i="3"/>
  <c r="W92" i="3"/>
  <c r="X92" i="3"/>
  <c r="W93" i="3"/>
  <c r="X93" i="3"/>
  <c r="W94" i="3"/>
  <c r="X94" i="3"/>
  <c r="W95" i="3"/>
  <c r="X95" i="3"/>
  <c r="W96" i="3"/>
  <c r="X96" i="3"/>
  <c r="W97" i="3"/>
  <c r="X97" i="3"/>
  <c r="W98" i="3"/>
  <c r="X98" i="3"/>
  <c r="W99" i="3"/>
  <c r="X99" i="3"/>
  <c r="W100" i="3"/>
  <c r="X100" i="3"/>
  <c r="W101" i="3"/>
  <c r="X101" i="3"/>
  <c r="W102" i="3"/>
  <c r="X102" i="3"/>
  <c r="W103" i="3"/>
  <c r="X103" i="3"/>
  <c r="W104" i="3"/>
  <c r="X104" i="3"/>
  <c r="W105" i="3"/>
  <c r="X105" i="3"/>
  <c r="W106" i="3"/>
  <c r="X106" i="3"/>
  <c r="W107" i="3"/>
  <c r="X107" i="3"/>
  <c r="W108" i="3"/>
  <c r="X108" i="3"/>
  <c r="W109" i="3"/>
  <c r="X109" i="3"/>
  <c r="W110" i="3"/>
  <c r="X110" i="3"/>
  <c r="W111" i="3"/>
  <c r="X111" i="3"/>
  <c r="W112" i="3"/>
  <c r="X112" i="3"/>
  <c r="W113" i="3"/>
  <c r="X113" i="3"/>
  <c r="W114" i="3"/>
  <c r="X114" i="3"/>
  <c r="W115" i="3"/>
  <c r="X115" i="3"/>
  <c r="W116" i="3"/>
  <c r="X116" i="3"/>
  <c r="W117" i="3"/>
  <c r="X117" i="3"/>
  <c r="W118" i="3"/>
  <c r="X118" i="3"/>
  <c r="W119" i="3"/>
  <c r="X119" i="3"/>
  <c r="W120" i="3"/>
  <c r="X120" i="3"/>
  <c r="W121" i="3"/>
  <c r="X121" i="3"/>
  <c r="W122" i="3"/>
  <c r="X122" i="3"/>
  <c r="W123" i="3"/>
  <c r="X123" i="3"/>
  <c r="W124" i="3"/>
  <c r="X124" i="3"/>
  <c r="W125" i="3"/>
  <c r="X125" i="3"/>
  <c r="W126" i="3"/>
  <c r="X126" i="3"/>
  <c r="W127" i="3"/>
  <c r="X127" i="3"/>
  <c r="W128" i="3"/>
  <c r="X128" i="3"/>
  <c r="W129" i="3"/>
  <c r="X129" i="3"/>
  <c r="W130" i="3"/>
  <c r="X130" i="3"/>
  <c r="W131" i="3"/>
  <c r="X131" i="3"/>
  <c r="W132" i="3"/>
  <c r="X132" i="3"/>
  <c r="W133" i="3"/>
  <c r="X133" i="3"/>
  <c r="W134" i="3"/>
  <c r="X134" i="3"/>
  <c r="W135" i="3"/>
  <c r="X135" i="3"/>
  <c r="W136" i="3"/>
  <c r="X136" i="3"/>
  <c r="W137" i="3"/>
  <c r="X137" i="3"/>
  <c r="W138" i="3"/>
  <c r="X138" i="3"/>
  <c r="W139" i="3"/>
  <c r="X139" i="3"/>
  <c r="W140" i="3"/>
  <c r="X140" i="3"/>
  <c r="W141" i="3"/>
  <c r="X141" i="3"/>
  <c r="W142" i="3"/>
  <c r="X142" i="3"/>
  <c r="W143" i="3"/>
  <c r="X143" i="3"/>
  <c r="W144" i="3"/>
  <c r="X144" i="3"/>
  <c r="W145" i="3"/>
  <c r="X145" i="3"/>
  <c r="W146" i="3"/>
  <c r="X146" i="3"/>
  <c r="W147" i="3"/>
  <c r="X147" i="3"/>
  <c r="W148" i="3"/>
  <c r="X148" i="3"/>
  <c r="W149" i="3"/>
  <c r="X149" i="3"/>
  <c r="W150" i="3"/>
  <c r="X150" i="3"/>
  <c r="W151" i="3"/>
  <c r="X151" i="3"/>
  <c r="W152" i="3"/>
  <c r="X152" i="3"/>
  <c r="W153" i="3"/>
  <c r="X153" i="3"/>
  <c r="W154" i="3"/>
  <c r="X154" i="3"/>
  <c r="W155" i="3"/>
  <c r="X155" i="3"/>
  <c r="W156" i="3"/>
  <c r="X156" i="3"/>
  <c r="W157" i="3"/>
  <c r="X157" i="3"/>
  <c r="W158" i="3"/>
  <c r="X158" i="3"/>
  <c r="W159" i="3"/>
  <c r="X159" i="3"/>
  <c r="W160" i="3"/>
  <c r="X160" i="3"/>
  <c r="W161" i="3"/>
  <c r="X161" i="3"/>
  <c r="W162" i="3"/>
  <c r="X162" i="3"/>
  <c r="W163" i="3"/>
  <c r="X163" i="3"/>
  <c r="W164" i="3"/>
  <c r="X164" i="3"/>
  <c r="W165" i="3"/>
  <c r="X165" i="3"/>
  <c r="W166" i="3"/>
  <c r="X166" i="3"/>
  <c r="W167" i="3"/>
  <c r="X167" i="3"/>
  <c r="W168" i="3"/>
  <c r="X168" i="3"/>
  <c r="W169" i="3"/>
  <c r="X169" i="3"/>
  <c r="W170" i="3"/>
  <c r="X170" i="3"/>
  <c r="W171" i="3"/>
  <c r="X171" i="3"/>
  <c r="W172" i="3"/>
  <c r="X172" i="3"/>
  <c r="W173" i="3"/>
  <c r="X173" i="3"/>
  <c r="W174" i="3"/>
  <c r="X174" i="3"/>
  <c r="W175" i="3"/>
  <c r="X175" i="3"/>
  <c r="W176" i="3"/>
  <c r="X176" i="3"/>
  <c r="W177" i="3"/>
  <c r="X177" i="3"/>
  <c r="W178" i="3"/>
  <c r="X178" i="3"/>
  <c r="W179" i="3"/>
  <c r="X179" i="3"/>
  <c r="W180" i="3"/>
  <c r="X180" i="3"/>
  <c r="W181" i="3"/>
  <c r="X181" i="3"/>
  <c r="W182" i="3"/>
  <c r="X182" i="3"/>
  <c r="W183" i="3"/>
  <c r="X183" i="3"/>
  <c r="W184" i="3"/>
  <c r="X184" i="3"/>
  <c r="W185" i="3"/>
  <c r="X185" i="3"/>
  <c r="W186" i="3"/>
  <c r="X186" i="3"/>
  <c r="W187" i="3"/>
  <c r="X187" i="3"/>
  <c r="W188" i="3"/>
  <c r="X188" i="3"/>
  <c r="W189" i="3"/>
  <c r="X189" i="3"/>
  <c r="W190" i="3"/>
  <c r="X190" i="3"/>
  <c r="W191" i="3"/>
  <c r="X191" i="3"/>
  <c r="W192" i="3"/>
  <c r="X192" i="3"/>
  <c r="W193" i="3"/>
  <c r="X193" i="3"/>
  <c r="W194" i="3"/>
  <c r="X194" i="3"/>
  <c r="W195" i="3"/>
  <c r="X195" i="3"/>
  <c r="W196" i="3"/>
  <c r="X196" i="3"/>
  <c r="W197" i="3"/>
  <c r="X197" i="3"/>
  <c r="W198" i="3"/>
  <c r="X198" i="3"/>
  <c r="W199" i="3"/>
  <c r="X199" i="3"/>
  <c r="W200" i="3"/>
  <c r="X200" i="3"/>
  <c r="W201" i="3"/>
  <c r="X201" i="3"/>
  <c r="W202" i="3"/>
  <c r="X202" i="3"/>
  <c r="W203" i="3"/>
  <c r="X203" i="3"/>
  <c r="W204" i="3"/>
  <c r="X204" i="3"/>
  <c r="W205" i="3"/>
  <c r="X205" i="3"/>
  <c r="W206" i="3"/>
  <c r="X206" i="3"/>
  <c r="W207" i="3"/>
  <c r="X207" i="3"/>
  <c r="W208" i="3"/>
  <c r="X208" i="3"/>
  <c r="W209" i="3"/>
  <c r="X209" i="3"/>
  <c r="W210" i="3"/>
  <c r="X210" i="3"/>
  <c r="W211" i="3"/>
  <c r="X211" i="3"/>
  <c r="W212" i="3"/>
  <c r="X212" i="3"/>
  <c r="W213" i="3"/>
  <c r="X213" i="3"/>
  <c r="W214" i="3"/>
  <c r="X214" i="3"/>
  <c r="W215" i="3"/>
  <c r="X215" i="3"/>
  <c r="W216" i="3"/>
  <c r="X216" i="3"/>
  <c r="W217" i="3"/>
  <c r="X217" i="3"/>
  <c r="W218" i="3"/>
  <c r="X218" i="3"/>
  <c r="W219" i="3"/>
  <c r="X219" i="3"/>
  <c r="W220" i="3"/>
  <c r="X220" i="3"/>
  <c r="W221" i="3"/>
  <c r="X221" i="3"/>
  <c r="W222" i="3"/>
  <c r="X222" i="3"/>
  <c r="W223" i="3"/>
  <c r="X223" i="3"/>
  <c r="W224" i="3"/>
  <c r="X224" i="3"/>
  <c r="W225" i="3"/>
  <c r="X225" i="3"/>
  <c r="W226" i="3"/>
  <c r="X226" i="3"/>
  <c r="W227" i="3"/>
  <c r="X227" i="3"/>
  <c r="W228" i="3"/>
  <c r="X228" i="3"/>
  <c r="W229" i="3"/>
  <c r="X229" i="3"/>
  <c r="W230" i="3"/>
  <c r="X230" i="3"/>
  <c r="W231" i="3"/>
  <c r="X231" i="3"/>
  <c r="W232" i="3"/>
  <c r="X232" i="3"/>
  <c r="W233" i="3"/>
  <c r="X233" i="3"/>
  <c r="W234" i="3"/>
  <c r="X234" i="3"/>
  <c r="W235" i="3"/>
  <c r="X235" i="3"/>
  <c r="W236" i="3"/>
  <c r="X236" i="3"/>
  <c r="W237" i="3"/>
  <c r="X237" i="3"/>
  <c r="W238" i="3"/>
  <c r="X238" i="3"/>
  <c r="W239" i="3"/>
  <c r="X239" i="3"/>
  <c r="W240" i="3"/>
  <c r="X240" i="3"/>
  <c r="W241" i="3"/>
  <c r="X241" i="3"/>
  <c r="W242" i="3"/>
  <c r="X242" i="3"/>
  <c r="W243" i="3"/>
  <c r="X243" i="3"/>
  <c r="W244" i="3"/>
  <c r="X244" i="3"/>
  <c r="W245" i="3"/>
  <c r="X245" i="3"/>
  <c r="W246" i="3"/>
  <c r="X246" i="3"/>
  <c r="W247" i="3"/>
  <c r="X247" i="3"/>
  <c r="W248" i="3"/>
  <c r="X248" i="3"/>
  <c r="W249" i="3"/>
  <c r="X249" i="3"/>
  <c r="W250" i="3"/>
  <c r="X250" i="3"/>
  <c r="W251" i="3"/>
  <c r="X251" i="3"/>
  <c r="W252" i="3"/>
  <c r="X252" i="3"/>
  <c r="W253" i="3"/>
  <c r="X253" i="3"/>
  <c r="W254" i="3"/>
  <c r="X254" i="3"/>
  <c r="W255" i="3"/>
  <c r="X255" i="3"/>
  <c r="W256" i="3"/>
  <c r="X256" i="3"/>
  <c r="W257" i="3"/>
  <c r="X257" i="3"/>
  <c r="W258" i="3"/>
  <c r="X258" i="3"/>
  <c r="W259" i="3"/>
  <c r="X259" i="3"/>
  <c r="W260" i="3"/>
  <c r="X260" i="3"/>
  <c r="W261" i="3"/>
  <c r="X261" i="3"/>
  <c r="W262" i="3"/>
  <c r="X262" i="3"/>
  <c r="W263" i="3"/>
  <c r="X263" i="3"/>
  <c r="W264" i="3"/>
  <c r="X264" i="3"/>
  <c r="W265" i="3"/>
  <c r="X265" i="3"/>
  <c r="W266" i="3"/>
  <c r="X266" i="3"/>
  <c r="W267" i="3"/>
  <c r="X267" i="3"/>
  <c r="W268" i="3"/>
  <c r="X268" i="3"/>
  <c r="W269" i="3"/>
  <c r="X269" i="3"/>
  <c r="W270" i="3"/>
  <c r="X270" i="3"/>
  <c r="W271" i="3"/>
  <c r="X271" i="3"/>
  <c r="W272" i="3"/>
  <c r="X272" i="3"/>
  <c r="W273" i="3"/>
  <c r="X273" i="3"/>
  <c r="W274" i="3"/>
  <c r="X274" i="3"/>
  <c r="W275" i="3"/>
  <c r="X275" i="3"/>
  <c r="W276" i="3"/>
  <c r="X276" i="3"/>
  <c r="W277" i="3"/>
  <c r="X277" i="3"/>
  <c r="W278" i="3"/>
  <c r="X278" i="3"/>
  <c r="W279" i="3"/>
  <c r="X279" i="3"/>
  <c r="W280" i="3"/>
  <c r="X280" i="3"/>
  <c r="W281" i="3"/>
  <c r="X281" i="3"/>
  <c r="W282" i="3"/>
  <c r="X282" i="3"/>
  <c r="W283" i="3"/>
  <c r="X283" i="3"/>
  <c r="W284" i="3"/>
  <c r="X284" i="3"/>
  <c r="W285" i="3"/>
  <c r="X285" i="3"/>
  <c r="W286" i="3"/>
  <c r="X286" i="3"/>
  <c r="W287" i="3"/>
  <c r="X287" i="3"/>
  <c r="W288" i="3"/>
  <c r="X288" i="3"/>
  <c r="W289" i="3"/>
  <c r="X289" i="3"/>
  <c r="W290" i="3"/>
  <c r="X290" i="3"/>
  <c r="W291" i="3"/>
  <c r="X291" i="3"/>
  <c r="W292" i="3"/>
  <c r="X292" i="3"/>
  <c r="W293" i="3"/>
  <c r="X293" i="3"/>
  <c r="W294" i="3"/>
  <c r="X294" i="3"/>
  <c r="W295" i="3"/>
  <c r="X295" i="3"/>
  <c r="W296" i="3"/>
  <c r="X296" i="3"/>
  <c r="W297" i="3"/>
  <c r="X297" i="3"/>
  <c r="W298" i="3"/>
  <c r="X298" i="3"/>
  <c r="W299" i="3"/>
  <c r="X299" i="3"/>
  <c r="W300" i="3"/>
  <c r="X300" i="3"/>
  <c r="W301" i="3"/>
  <c r="X301" i="3"/>
  <c r="W302" i="3"/>
  <c r="X302" i="3"/>
  <c r="W303" i="3"/>
  <c r="X303" i="3"/>
  <c r="W304" i="3"/>
  <c r="X304" i="3"/>
  <c r="W305" i="3"/>
  <c r="X305" i="3"/>
  <c r="W306" i="3"/>
  <c r="X306" i="3"/>
  <c r="W307" i="3"/>
  <c r="X307" i="3"/>
  <c r="W308" i="3"/>
  <c r="X308" i="3"/>
  <c r="W309" i="3"/>
  <c r="X309" i="3"/>
  <c r="W310" i="3"/>
  <c r="X310" i="3"/>
  <c r="W311" i="3"/>
  <c r="X311" i="3"/>
  <c r="W312" i="3"/>
  <c r="X312" i="3"/>
  <c r="W313" i="3"/>
  <c r="X313" i="3"/>
  <c r="W314" i="3"/>
  <c r="X314" i="3"/>
  <c r="W315" i="3"/>
  <c r="X315" i="3"/>
  <c r="W316" i="3"/>
  <c r="X316" i="3"/>
  <c r="W317" i="3"/>
  <c r="X317" i="3"/>
  <c r="W318" i="3"/>
  <c r="X318" i="3"/>
  <c r="W319" i="3"/>
  <c r="X319" i="3"/>
  <c r="W320" i="3"/>
  <c r="X320" i="3"/>
  <c r="W321" i="3"/>
  <c r="X321" i="3"/>
  <c r="W322" i="3"/>
  <c r="X322" i="3"/>
  <c r="W323" i="3"/>
  <c r="X323" i="3"/>
  <c r="W324" i="3"/>
  <c r="X324" i="3"/>
  <c r="W325" i="3"/>
  <c r="X325" i="3"/>
  <c r="W326" i="3"/>
  <c r="X326" i="3"/>
  <c r="W327" i="3"/>
  <c r="X327" i="3"/>
  <c r="W328" i="3"/>
  <c r="X328" i="3"/>
  <c r="W329" i="3"/>
  <c r="X329" i="3"/>
  <c r="W330" i="3"/>
  <c r="X330" i="3"/>
  <c r="W331" i="3"/>
  <c r="X331" i="3"/>
  <c r="W332" i="3"/>
  <c r="X332" i="3"/>
  <c r="W333" i="3"/>
  <c r="X333" i="3"/>
  <c r="W334" i="3"/>
  <c r="X334" i="3"/>
  <c r="W335" i="3"/>
  <c r="X335" i="3"/>
  <c r="W336" i="3"/>
  <c r="X336" i="3"/>
  <c r="W337" i="3"/>
  <c r="X337" i="3"/>
  <c r="W338" i="3"/>
  <c r="X338" i="3"/>
  <c r="W339" i="3"/>
  <c r="X339" i="3"/>
  <c r="W340" i="3"/>
  <c r="X340" i="3"/>
  <c r="W341" i="3"/>
  <c r="X341" i="3"/>
  <c r="W342" i="3"/>
  <c r="X342" i="3"/>
  <c r="W343" i="3"/>
  <c r="X343" i="3"/>
  <c r="W344" i="3"/>
  <c r="X344" i="3"/>
  <c r="W345" i="3"/>
  <c r="X345" i="3"/>
  <c r="W346" i="3"/>
  <c r="X346" i="3"/>
  <c r="W347" i="3"/>
  <c r="X347" i="3"/>
  <c r="W348" i="3"/>
  <c r="X348" i="3"/>
  <c r="W349" i="3"/>
  <c r="X349" i="3"/>
  <c r="W350" i="3"/>
  <c r="X350" i="3"/>
  <c r="W351" i="3"/>
  <c r="X351" i="3"/>
  <c r="W352" i="3"/>
  <c r="X352" i="3"/>
  <c r="W353" i="3"/>
  <c r="X353" i="3"/>
  <c r="W354" i="3"/>
  <c r="X354" i="3"/>
  <c r="W355" i="3"/>
  <c r="X355" i="3"/>
  <c r="W356" i="3"/>
  <c r="X356" i="3"/>
  <c r="W357" i="3"/>
  <c r="X357" i="3"/>
  <c r="W358" i="3"/>
  <c r="X358" i="3"/>
  <c r="W359" i="3"/>
  <c r="X359" i="3"/>
  <c r="W360" i="3"/>
  <c r="X360" i="3"/>
  <c r="W361" i="3"/>
  <c r="X361" i="3"/>
  <c r="W362" i="3"/>
  <c r="X362" i="3"/>
  <c r="W363" i="3"/>
  <c r="X363" i="3"/>
  <c r="W364" i="3"/>
  <c r="X364" i="3"/>
  <c r="W365" i="3"/>
  <c r="X365" i="3"/>
  <c r="W366" i="3"/>
  <c r="X366" i="3"/>
  <c r="W367" i="3"/>
  <c r="X367" i="3"/>
  <c r="W368" i="3"/>
  <c r="X368" i="3"/>
  <c r="W369" i="3"/>
  <c r="X369" i="3"/>
  <c r="W370" i="3"/>
  <c r="X370" i="3"/>
  <c r="W371" i="3"/>
  <c r="X371" i="3"/>
  <c r="W372" i="3"/>
  <c r="X372" i="3"/>
  <c r="W373" i="3"/>
  <c r="X373" i="3"/>
  <c r="W374" i="3"/>
  <c r="X374" i="3"/>
  <c r="W375" i="3"/>
  <c r="X375" i="3"/>
  <c r="W376" i="3"/>
  <c r="X376" i="3"/>
  <c r="W377" i="3"/>
  <c r="X377" i="3"/>
  <c r="W378" i="3"/>
  <c r="X378" i="3"/>
  <c r="W379" i="3"/>
  <c r="X379" i="3"/>
  <c r="W380" i="3"/>
  <c r="X380" i="3"/>
  <c r="W381" i="3"/>
  <c r="X381" i="3"/>
  <c r="W382" i="3"/>
  <c r="X382" i="3"/>
  <c r="W383" i="3"/>
  <c r="X383" i="3"/>
  <c r="W384" i="3"/>
  <c r="X384" i="3"/>
  <c r="W385" i="3"/>
  <c r="X385" i="3"/>
  <c r="W386" i="3"/>
  <c r="X386" i="3"/>
  <c r="W387" i="3"/>
  <c r="X387" i="3"/>
  <c r="W388" i="3"/>
  <c r="X388" i="3"/>
  <c r="W389" i="3"/>
  <c r="X389" i="3"/>
  <c r="W390" i="3"/>
  <c r="X390" i="3"/>
  <c r="W391" i="3"/>
  <c r="X391" i="3"/>
  <c r="W392" i="3"/>
  <c r="X392" i="3"/>
  <c r="W393" i="3"/>
  <c r="X393" i="3"/>
  <c r="W394" i="3"/>
  <c r="X394" i="3"/>
  <c r="W395" i="3"/>
  <c r="X395" i="3"/>
  <c r="W396" i="3"/>
  <c r="X396" i="3"/>
  <c r="W397" i="3"/>
  <c r="X397" i="3"/>
  <c r="W398" i="3"/>
  <c r="X398" i="3"/>
  <c r="W399" i="3"/>
  <c r="X399" i="3"/>
  <c r="W400" i="3"/>
  <c r="X400" i="3"/>
  <c r="W401" i="3"/>
  <c r="X401" i="3"/>
  <c r="W402" i="3"/>
  <c r="X402" i="3"/>
  <c r="W403" i="3"/>
  <c r="X403" i="3"/>
  <c r="W404" i="3"/>
  <c r="X404" i="3"/>
  <c r="W405" i="3"/>
  <c r="X405" i="3"/>
  <c r="W406" i="3"/>
  <c r="X406" i="3"/>
  <c r="W407" i="3"/>
  <c r="X407" i="3"/>
  <c r="W408" i="3"/>
  <c r="X408" i="3"/>
  <c r="W409" i="3"/>
  <c r="X409" i="3"/>
  <c r="W410" i="3"/>
  <c r="X410" i="3"/>
  <c r="W411" i="3"/>
  <c r="X411" i="3"/>
  <c r="W412" i="3"/>
  <c r="X412" i="3"/>
  <c r="W413" i="3"/>
  <c r="X413" i="3"/>
  <c r="W414" i="3"/>
  <c r="X414" i="3"/>
  <c r="W415" i="3"/>
  <c r="X415" i="3"/>
  <c r="W416" i="3"/>
  <c r="X416" i="3"/>
  <c r="W417" i="3"/>
  <c r="X417" i="3"/>
  <c r="W418" i="3"/>
  <c r="X418" i="3"/>
  <c r="W419" i="3"/>
  <c r="X419" i="3"/>
  <c r="W420" i="3"/>
  <c r="X420" i="3"/>
  <c r="W421" i="3"/>
  <c r="X421" i="3"/>
  <c r="W422" i="3"/>
  <c r="X422" i="3"/>
  <c r="W423" i="3"/>
  <c r="X423" i="3"/>
  <c r="W424" i="3"/>
  <c r="X424" i="3"/>
  <c r="W425" i="3"/>
  <c r="X425" i="3"/>
  <c r="W426" i="3"/>
  <c r="X426" i="3"/>
  <c r="W427" i="3"/>
  <c r="X427" i="3"/>
  <c r="W428" i="3"/>
  <c r="X428" i="3"/>
  <c r="W429" i="3"/>
  <c r="X429" i="3"/>
  <c r="W430" i="3"/>
  <c r="X430" i="3"/>
  <c r="W431" i="3"/>
  <c r="X431" i="3"/>
  <c r="W432" i="3"/>
  <c r="X432" i="3"/>
  <c r="W433" i="3"/>
  <c r="X433" i="3"/>
  <c r="W434" i="3"/>
  <c r="X434" i="3"/>
  <c r="W435" i="3"/>
  <c r="X435" i="3"/>
  <c r="W436" i="3"/>
  <c r="X436" i="3"/>
  <c r="W437" i="3"/>
  <c r="X437" i="3"/>
  <c r="W438" i="3"/>
  <c r="X438" i="3"/>
  <c r="W439" i="3"/>
  <c r="X439" i="3"/>
  <c r="W440" i="3"/>
  <c r="X440" i="3"/>
  <c r="W441" i="3"/>
  <c r="X441" i="3"/>
  <c r="W442" i="3"/>
  <c r="X442" i="3"/>
  <c r="W443" i="3"/>
  <c r="X443" i="3"/>
  <c r="W444" i="3"/>
  <c r="X444" i="3"/>
  <c r="W445" i="3"/>
  <c r="X445" i="3"/>
  <c r="W446" i="3"/>
  <c r="X446" i="3"/>
  <c r="W447" i="3"/>
  <c r="X447" i="3"/>
  <c r="W448" i="3"/>
  <c r="X448" i="3"/>
  <c r="W449" i="3"/>
  <c r="X449" i="3"/>
  <c r="W450" i="3"/>
  <c r="X450" i="3"/>
  <c r="W451" i="3"/>
  <c r="X451" i="3"/>
  <c r="W452" i="3"/>
  <c r="X452" i="3"/>
  <c r="W453" i="3"/>
  <c r="X453" i="3"/>
  <c r="W454" i="3"/>
  <c r="X454" i="3"/>
  <c r="W455" i="3"/>
  <c r="X455" i="3"/>
  <c r="W456" i="3"/>
  <c r="X456" i="3"/>
  <c r="W457" i="3"/>
  <c r="X457" i="3"/>
  <c r="W458" i="3"/>
  <c r="X458" i="3"/>
  <c r="W459" i="3"/>
  <c r="X459" i="3"/>
  <c r="W460" i="3"/>
  <c r="X460" i="3"/>
  <c r="W461" i="3"/>
  <c r="X461" i="3"/>
  <c r="W462" i="3"/>
  <c r="X462" i="3"/>
  <c r="W463" i="3"/>
  <c r="X463" i="3"/>
  <c r="W464" i="3"/>
  <c r="X464" i="3"/>
  <c r="W465" i="3"/>
  <c r="X465" i="3"/>
  <c r="W466" i="3"/>
  <c r="X466" i="3"/>
  <c r="W467" i="3"/>
  <c r="X467" i="3"/>
  <c r="W468" i="3"/>
  <c r="X468" i="3"/>
  <c r="W469" i="3"/>
  <c r="X469" i="3"/>
  <c r="W470" i="3"/>
  <c r="X470" i="3"/>
  <c r="W471" i="3"/>
  <c r="X471" i="3"/>
  <c r="W472" i="3"/>
  <c r="X472" i="3"/>
  <c r="W473" i="3"/>
  <c r="X473" i="3"/>
  <c r="W474" i="3"/>
  <c r="X474" i="3"/>
  <c r="W475" i="3"/>
  <c r="X475" i="3"/>
  <c r="W476" i="3"/>
  <c r="X476" i="3"/>
  <c r="W477" i="3"/>
  <c r="X477" i="3"/>
  <c r="W478" i="3"/>
  <c r="X478" i="3"/>
  <c r="W479" i="3"/>
  <c r="X479" i="3"/>
  <c r="W480" i="3"/>
  <c r="X480" i="3"/>
  <c r="W481" i="3"/>
  <c r="X481" i="3"/>
  <c r="W482" i="3"/>
  <c r="X482" i="3"/>
  <c r="W483" i="3"/>
  <c r="X483" i="3"/>
  <c r="W484" i="3"/>
  <c r="X484" i="3"/>
  <c r="W485" i="3"/>
  <c r="X485" i="3"/>
  <c r="W486" i="3"/>
  <c r="X486" i="3"/>
  <c r="W487" i="3"/>
  <c r="X487" i="3"/>
  <c r="W488" i="3"/>
  <c r="X488" i="3"/>
  <c r="W489" i="3"/>
  <c r="X489" i="3"/>
  <c r="W490" i="3"/>
  <c r="X490" i="3"/>
  <c r="W491" i="3"/>
  <c r="X491" i="3"/>
  <c r="W492" i="3"/>
  <c r="X492" i="3"/>
  <c r="W493" i="3"/>
  <c r="X493" i="3"/>
  <c r="W494" i="3"/>
  <c r="X494" i="3"/>
  <c r="W495" i="3"/>
  <c r="X495" i="3"/>
  <c r="W496" i="3"/>
  <c r="X496" i="3"/>
  <c r="W497" i="3"/>
  <c r="X497" i="3"/>
  <c r="W498" i="3"/>
  <c r="X498" i="3"/>
  <c r="W499" i="3"/>
  <c r="X499" i="3"/>
  <c r="W500" i="3"/>
  <c r="X500" i="3"/>
  <c r="W501" i="3"/>
  <c r="X501" i="3"/>
  <c r="W502" i="3"/>
  <c r="X502" i="3"/>
  <c r="W503" i="3"/>
  <c r="X503" i="3"/>
  <c r="W504" i="3"/>
  <c r="X504" i="3"/>
  <c r="W505" i="3"/>
  <c r="X505" i="3"/>
  <c r="W506" i="3"/>
  <c r="X506" i="3"/>
  <c r="W507" i="3"/>
  <c r="X507" i="3"/>
  <c r="W508" i="3"/>
  <c r="X508" i="3"/>
  <c r="W509" i="3"/>
  <c r="X509" i="3"/>
  <c r="W510" i="3"/>
  <c r="X510" i="3"/>
  <c r="W511" i="3"/>
  <c r="X511" i="3"/>
  <c r="W512" i="3"/>
  <c r="X512" i="3"/>
  <c r="W513" i="3"/>
  <c r="X513" i="3"/>
  <c r="W514" i="3"/>
  <c r="X514" i="3"/>
  <c r="W515" i="3"/>
  <c r="X515" i="3"/>
  <c r="W516" i="3"/>
  <c r="X516" i="3"/>
  <c r="W517" i="3"/>
  <c r="X517" i="3"/>
  <c r="W518" i="3"/>
  <c r="X518" i="3"/>
  <c r="W519" i="3"/>
  <c r="X519" i="3"/>
  <c r="W520" i="3"/>
  <c r="X520" i="3"/>
  <c r="W521" i="3"/>
  <c r="X521" i="3"/>
  <c r="W522" i="3"/>
  <c r="X522" i="3"/>
  <c r="W523" i="3"/>
  <c r="X523" i="3"/>
  <c r="W524" i="3"/>
  <c r="X524" i="3"/>
  <c r="W525" i="3"/>
  <c r="X525" i="3"/>
  <c r="W526" i="3"/>
  <c r="X526" i="3"/>
  <c r="W527" i="3"/>
  <c r="X527" i="3"/>
  <c r="W528" i="3"/>
  <c r="X528" i="3"/>
  <c r="W529" i="3"/>
  <c r="X529" i="3"/>
  <c r="W530" i="3"/>
  <c r="X530" i="3"/>
  <c r="W531" i="3"/>
  <c r="X531" i="3"/>
  <c r="W532" i="3"/>
  <c r="X532" i="3"/>
  <c r="W533" i="3"/>
  <c r="X533" i="3"/>
  <c r="W534" i="3"/>
  <c r="X534" i="3"/>
  <c r="W535" i="3"/>
  <c r="X535" i="3"/>
  <c r="W536" i="3"/>
  <c r="X536" i="3"/>
  <c r="W537" i="3"/>
  <c r="X537" i="3"/>
  <c r="W538" i="3"/>
  <c r="X538" i="3"/>
  <c r="W539" i="3"/>
  <c r="X539" i="3"/>
  <c r="W540" i="3"/>
  <c r="X540" i="3"/>
  <c r="W541" i="3"/>
  <c r="X541" i="3"/>
  <c r="W542" i="3"/>
  <c r="X542" i="3"/>
  <c r="W543" i="3"/>
  <c r="X543" i="3"/>
  <c r="W544" i="3"/>
  <c r="X544" i="3"/>
  <c r="W545" i="3"/>
  <c r="X545" i="3"/>
  <c r="X546" i="3"/>
  <c r="X547" i="3"/>
  <c r="X548" i="3"/>
  <c r="X549" i="3"/>
  <c r="X550" i="3"/>
  <c r="X551" i="3"/>
  <c r="X552" i="3"/>
  <c r="X553" i="3"/>
  <c r="X554" i="3"/>
  <c r="X555" i="3"/>
  <c r="X556" i="3"/>
  <c r="X557" i="3"/>
  <c r="X558" i="3"/>
  <c r="X559" i="3"/>
  <c r="X560" i="3"/>
  <c r="X561" i="3"/>
  <c r="X562" i="3"/>
  <c r="X563" i="3"/>
  <c r="X564" i="3"/>
  <c r="X565" i="3"/>
  <c r="X566" i="3"/>
  <c r="X567" i="3"/>
  <c r="X568" i="3"/>
  <c r="X569" i="3"/>
  <c r="X570" i="3"/>
  <c r="X571" i="3"/>
  <c r="X572" i="3"/>
  <c r="X573" i="3"/>
  <c r="X574" i="3"/>
  <c r="X575" i="3"/>
  <c r="X576" i="3"/>
  <c r="X577" i="3"/>
  <c r="X578" i="3"/>
  <c r="X579" i="3"/>
  <c r="X580" i="3"/>
  <c r="X581" i="3"/>
  <c r="X582" i="3"/>
  <c r="X583" i="3"/>
  <c r="X584" i="3"/>
  <c r="X585" i="3"/>
  <c r="X586" i="3"/>
  <c r="X587" i="3"/>
  <c r="X588" i="3"/>
  <c r="X589" i="3"/>
  <c r="X590" i="3"/>
  <c r="X591" i="3"/>
  <c r="X592" i="3"/>
  <c r="X593" i="3"/>
  <c r="X594" i="3"/>
  <c r="X595" i="3"/>
  <c r="X596" i="3"/>
  <c r="X597" i="3"/>
  <c r="X598" i="3"/>
  <c r="X599" i="3"/>
  <c r="X600" i="3"/>
  <c r="X601" i="3"/>
  <c r="X602" i="3"/>
  <c r="X603" i="3"/>
  <c r="X604" i="3"/>
  <c r="X605" i="3"/>
  <c r="X606" i="3"/>
  <c r="X607" i="3"/>
  <c r="X608" i="3"/>
  <c r="X609" i="3"/>
  <c r="X610" i="3"/>
  <c r="X611" i="3"/>
  <c r="X612" i="3"/>
  <c r="X613" i="3"/>
  <c r="X614" i="3"/>
  <c r="X615" i="3"/>
  <c r="X616" i="3"/>
  <c r="X617" i="3"/>
  <c r="X618" i="3"/>
  <c r="X619" i="3"/>
  <c r="X620" i="3"/>
  <c r="X621" i="3"/>
  <c r="X622" i="3"/>
  <c r="X623" i="3"/>
  <c r="X624" i="3"/>
  <c r="X625" i="3"/>
  <c r="X626" i="3"/>
  <c r="X627" i="3"/>
  <c r="X628" i="3"/>
  <c r="X629" i="3"/>
  <c r="X630" i="3"/>
  <c r="X631" i="3"/>
  <c r="X632" i="3"/>
  <c r="X633" i="3"/>
  <c r="X634" i="3"/>
  <c r="X635" i="3"/>
  <c r="X636" i="3"/>
  <c r="X637" i="3"/>
  <c r="X638" i="3"/>
  <c r="X639" i="3"/>
  <c r="X640" i="3"/>
  <c r="X641" i="3"/>
  <c r="X642" i="3"/>
  <c r="X643" i="3"/>
  <c r="X644" i="3"/>
  <c r="X645" i="3"/>
  <c r="X646" i="3"/>
  <c r="X647" i="3"/>
  <c r="X648" i="3"/>
  <c r="X649" i="3"/>
  <c r="X650" i="3"/>
  <c r="X651" i="3"/>
  <c r="X652" i="3"/>
  <c r="X653" i="3"/>
  <c r="X654" i="3"/>
  <c r="X655" i="3"/>
  <c r="X656" i="3"/>
  <c r="X657" i="3"/>
  <c r="X658" i="3"/>
  <c r="X659" i="3"/>
  <c r="X660" i="3"/>
  <c r="X661" i="3"/>
  <c r="X662" i="3"/>
  <c r="X663" i="3"/>
  <c r="X664" i="3"/>
  <c r="X665" i="3"/>
  <c r="X666" i="3"/>
  <c r="X667" i="3"/>
  <c r="X668" i="3"/>
  <c r="X669" i="3"/>
  <c r="X670" i="3"/>
  <c r="X671" i="3"/>
  <c r="X672" i="3"/>
  <c r="X673" i="3"/>
  <c r="X674" i="3"/>
  <c r="X675" i="3"/>
  <c r="X676" i="3"/>
  <c r="X677" i="3"/>
  <c r="X678" i="3"/>
  <c r="X679" i="3"/>
  <c r="X680" i="3"/>
  <c r="X681" i="3"/>
  <c r="X682" i="3"/>
  <c r="X683" i="3"/>
  <c r="X684" i="3"/>
  <c r="X685" i="3"/>
  <c r="X686" i="3"/>
  <c r="X687" i="3"/>
  <c r="X688" i="3"/>
  <c r="X689" i="3"/>
  <c r="X690" i="3"/>
  <c r="X691" i="3"/>
  <c r="X692" i="3"/>
  <c r="X693" i="3"/>
  <c r="X694" i="3"/>
  <c r="X695" i="3"/>
  <c r="X696" i="3"/>
  <c r="X697" i="3"/>
  <c r="X698" i="3"/>
  <c r="X699" i="3"/>
  <c r="X700" i="3"/>
  <c r="X701" i="3"/>
  <c r="X702" i="3"/>
  <c r="X703" i="3"/>
  <c r="X704" i="3"/>
  <c r="X705" i="3"/>
  <c r="X706" i="3"/>
  <c r="X707" i="3"/>
  <c r="X708" i="3"/>
  <c r="X709" i="3"/>
  <c r="X710" i="3"/>
  <c r="X711" i="3"/>
  <c r="X712" i="3"/>
  <c r="X713" i="3"/>
  <c r="X714" i="3"/>
  <c r="X715" i="3"/>
  <c r="X716" i="3"/>
  <c r="X717" i="3"/>
  <c r="X718" i="3"/>
  <c r="X719" i="3"/>
  <c r="X720" i="3"/>
  <c r="X721" i="3"/>
  <c r="X722" i="3"/>
  <c r="X723" i="3"/>
  <c r="X724" i="3"/>
  <c r="X725" i="3"/>
  <c r="X726" i="3"/>
  <c r="X727" i="3"/>
  <c r="X728" i="3"/>
  <c r="X729" i="3"/>
  <c r="X730" i="3"/>
  <c r="X731" i="3"/>
  <c r="X732" i="3"/>
  <c r="X733" i="3"/>
  <c r="X734" i="3"/>
  <c r="X735" i="3"/>
  <c r="X736" i="3"/>
  <c r="X737" i="3"/>
  <c r="X738" i="3"/>
  <c r="X739" i="3"/>
  <c r="X740" i="3"/>
  <c r="X741" i="3"/>
  <c r="X742" i="3"/>
  <c r="X743" i="3"/>
  <c r="X744" i="3"/>
  <c r="X745" i="3"/>
  <c r="X746" i="3"/>
  <c r="X747" i="3"/>
  <c r="X748" i="3"/>
  <c r="X749" i="3"/>
  <c r="X750" i="3"/>
  <c r="X751" i="3"/>
  <c r="X752" i="3"/>
  <c r="X753" i="3"/>
  <c r="X754" i="3"/>
  <c r="X755" i="3"/>
  <c r="X756" i="3"/>
  <c r="X757" i="3"/>
  <c r="X758" i="3"/>
  <c r="X759" i="3"/>
  <c r="X760" i="3"/>
  <c r="M11" i="3"/>
  <c r="M10" i="3"/>
  <c r="N11" i="3"/>
  <c r="M12" i="3"/>
  <c r="N12" i="3"/>
  <c r="M13" i="3"/>
  <c r="N13" i="3"/>
  <c r="M14" i="3"/>
  <c r="N14" i="3"/>
  <c r="M15" i="3"/>
  <c r="N15" i="3"/>
  <c r="M16" i="3"/>
  <c r="N16" i="3"/>
  <c r="M17" i="3"/>
  <c r="N17" i="3"/>
  <c r="M18" i="3"/>
  <c r="N18" i="3"/>
  <c r="M19" i="3"/>
  <c r="N19" i="3"/>
  <c r="M20" i="3"/>
  <c r="N20" i="3"/>
  <c r="M21" i="3"/>
  <c r="N21" i="3"/>
  <c r="M22" i="3"/>
  <c r="N22" i="3"/>
  <c r="M23" i="3"/>
  <c r="N23" i="3"/>
  <c r="M24" i="3"/>
  <c r="N24" i="3"/>
  <c r="M25" i="3"/>
  <c r="N25" i="3"/>
  <c r="M26" i="3"/>
  <c r="N26" i="3"/>
  <c r="M27" i="3"/>
  <c r="N27" i="3"/>
  <c r="M28" i="3"/>
  <c r="N28" i="3"/>
  <c r="M29" i="3"/>
  <c r="N29" i="3"/>
  <c r="M30" i="3"/>
  <c r="N30" i="3"/>
  <c r="M31" i="3"/>
  <c r="N31" i="3"/>
  <c r="M32" i="3"/>
  <c r="N32" i="3"/>
  <c r="M33" i="3"/>
  <c r="N33" i="3"/>
  <c r="M34" i="3"/>
  <c r="N34" i="3"/>
  <c r="M35" i="3"/>
  <c r="N35" i="3"/>
  <c r="M36" i="3"/>
  <c r="N36" i="3"/>
  <c r="M37" i="3"/>
  <c r="N37" i="3"/>
  <c r="M38" i="3"/>
  <c r="N38" i="3"/>
  <c r="M39" i="3"/>
  <c r="N39" i="3"/>
  <c r="M40" i="3"/>
  <c r="N40" i="3"/>
  <c r="M41" i="3"/>
  <c r="N41" i="3"/>
  <c r="M42" i="3"/>
  <c r="N42" i="3"/>
  <c r="M43" i="3"/>
  <c r="N43" i="3"/>
  <c r="M44" i="3"/>
  <c r="N44" i="3"/>
  <c r="M45" i="3"/>
  <c r="N45" i="3"/>
  <c r="M46" i="3"/>
  <c r="N46" i="3"/>
  <c r="M47" i="3"/>
  <c r="N47" i="3"/>
  <c r="M48" i="3"/>
  <c r="N48" i="3"/>
  <c r="M49" i="3"/>
  <c r="N49" i="3"/>
  <c r="M50" i="3"/>
  <c r="N50" i="3"/>
  <c r="M51" i="3"/>
  <c r="N51" i="3"/>
  <c r="M52" i="3"/>
  <c r="N52" i="3"/>
  <c r="M53" i="3"/>
  <c r="N53" i="3"/>
  <c r="M54" i="3"/>
  <c r="N54" i="3"/>
  <c r="M55" i="3"/>
  <c r="N55" i="3"/>
  <c r="M56" i="3"/>
  <c r="N56" i="3"/>
  <c r="M57" i="3"/>
  <c r="N57" i="3"/>
  <c r="M58" i="3"/>
  <c r="N58" i="3"/>
  <c r="M59" i="3"/>
  <c r="N59" i="3"/>
  <c r="M60" i="3"/>
  <c r="N60" i="3"/>
  <c r="M61" i="3"/>
  <c r="N61" i="3"/>
  <c r="M62" i="3"/>
  <c r="N62" i="3"/>
  <c r="M63" i="3"/>
  <c r="N63" i="3"/>
  <c r="M64" i="3"/>
  <c r="N64" i="3"/>
  <c r="M65" i="3"/>
  <c r="N65" i="3"/>
  <c r="M66" i="3"/>
  <c r="N66" i="3"/>
  <c r="M67" i="3"/>
  <c r="N67" i="3"/>
  <c r="M68" i="3"/>
  <c r="N68" i="3"/>
  <c r="M69" i="3"/>
  <c r="N69" i="3"/>
  <c r="M70" i="3"/>
  <c r="N70" i="3"/>
  <c r="M71" i="3"/>
  <c r="N71" i="3"/>
  <c r="M72" i="3"/>
  <c r="N72" i="3"/>
  <c r="M73" i="3"/>
  <c r="N73" i="3"/>
  <c r="M74" i="3"/>
  <c r="N74" i="3"/>
  <c r="M75" i="3"/>
  <c r="N75" i="3"/>
  <c r="M76" i="3"/>
  <c r="N76" i="3"/>
  <c r="M77" i="3"/>
  <c r="N77" i="3"/>
  <c r="M78" i="3"/>
  <c r="N78" i="3"/>
  <c r="M79" i="3"/>
  <c r="N79" i="3"/>
  <c r="M80" i="3"/>
  <c r="N80" i="3"/>
  <c r="M81" i="3"/>
  <c r="N81" i="3"/>
  <c r="M82" i="3"/>
  <c r="N82" i="3"/>
  <c r="M83" i="3"/>
  <c r="N83" i="3"/>
  <c r="M84" i="3"/>
  <c r="N84" i="3"/>
  <c r="M85" i="3"/>
  <c r="N85" i="3"/>
  <c r="M86" i="3"/>
  <c r="N86" i="3"/>
  <c r="M87" i="3"/>
  <c r="N87" i="3"/>
  <c r="M88" i="3"/>
  <c r="N88" i="3"/>
  <c r="M89" i="3"/>
  <c r="N89" i="3"/>
  <c r="M90" i="3"/>
  <c r="N90" i="3"/>
  <c r="M91" i="3"/>
  <c r="N91" i="3"/>
  <c r="M92" i="3"/>
  <c r="N92" i="3"/>
  <c r="M93" i="3"/>
  <c r="N93" i="3"/>
  <c r="M94" i="3"/>
  <c r="N94" i="3"/>
  <c r="M95" i="3"/>
  <c r="N95" i="3"/>
  <c r="M96" i="3"/>
  <c r="N96" i="3"/>
  <c r="M97" i="3"/>
  <c r="N97" i="3"/>
  <c r="M98" i="3"/>
  <c r="N98" i="3"/>
  <c r="M99" i="3"/>
  <c r="N99" i="3"/>
  <c r="M100" i="3"/>
  <c r="N100" i="3"/>
  <c r="M101" i="3"/>
  <c r="N101" i="3"/>
  <c r="M102" i="3"/>
  <c r="N102" i="3"/>
  <c r="M103" i="3"/>
  <c r="N103" i="3"/>
  <c r="M104" i="3"/>
  <c r="N104" i="3"/>
  <c r="M105" i="3"/>
  <c r="N105" i="3"/>
  <c r="M106" i="3"/>
  <c r="N106" i="3"/>
  <c r="M107" i="3"/>
  <c r="N107" i="3"/>
  <c r="M108" i="3"/>
  <c r="N108" i="3"/>
  <c r="M109" i="3"/>
  <c r="N109" i="3"/>
  <c r="M110" i="3"/>
  <c r="N110" i="3"/>
  <c r="M111" i="3"/>
  <c r="N111" i="3"/>
  <c r="M112" i="3"/>
  <c r="N112" i="3"/>
  <c r="M113" i="3"/>
  <c r="N113" i="3"/>
  <c r="M114" i="3"/>
  <c r="N114" i="3"/>
  <c r="M115" i="3"/>
  <c r="N115" i="3"/>
  <c r="M116" i="3"/>
  <c r="N116" i="3"/>
  <c r="M117" i="3"/>
  <c r="N117" i="3"/>
  <c r="M118" i="3"/>
  <c r="N118" i="3"/>
  <c r="M119" i="3"/>
  <c r="N119" i="3"/>
  <c r="M120" i="3"/>
  <c r="N120" i="3"/>
  <c r="M121" i="3"/>
  <c r="N121" i="3"/>
  <c r="M122" i="3"/>
  <c r="N122" i="3"/>
  <c r="M123" i="3"/>
  <c r="N123" i="3"/>
  <c r="M124" i="3"/>
  <c r="N124" i="3"/>
  <c r="M125" i="3"/>
  <c r="N125" i="3"/>
  <c r="M126" i="3"/>
  <c r="N126" i="3"/>
  <c r="M127" i="3"/>
  <c r="N127" i="3"/>
  <c r="M128" i="3"/>
  <c r="N128" i="3"/>
  <c r="M129" i="3"/>
  <c r="N129" i="3"/>
  <c r="M130" i="3"/>
  <c r="N130" i="3"/>
  <c r="M131" i="3"/>
  <c r="N131" i="3"/>
  <c r="M132" i="3"/>
  <c r="N132" i="3"/>
  <c r="M133" i="3"/>
  <c r="N133" i="3"/>
  <c r="M134" i="3"/>
  <c r="N134" i="3"/>
  <c r="M135" i="3"/>
  <c r="N135" i="3"/>
  <c r="M136" i="3"/>
  <c r="N136" i="3"/>
  <c r="M137" i="3"/>
  <c r="N137" i="3"/>
  <c r="M138" i="3"/>
  <c r="N138" i="3"/>
  <c r="M139" i="3"/>
  <c r="N139" i="3"/>
  <c r="M140" i="3"/>
  <c r="N140" i="3"/>
  <c r="M141" i="3"/>
  <c r="N141" i="3"/>
  <c r="M142" i="3"/>
  <c r="N142" i="3"/>
  <c r="M143" i="3"/>
  <c r="N143" i="3"/>
  <c r="M144" i="3"/>
  <c r="N144" i="3"/>
  <c r="M145" i="3"/>
  <c r="N145" i="3"/>
  <c r="M146" i="3"/>
  <c r="N146" i="3"/>
  <c r="M147" i="3"/>
  <c r="N147" i="3"/>
  <c r="M148" i="3"/>
  <c r="N148" i="3"/>
  <c r="M149" i="3"/>
  <c r="N149" i="3"/>
  <c r="M150" i="3"/>
  <c r="N150" i="3"/>
  <c r="M151" i="3"/>
  <c r="N151" i="3"/>
  <c r="M152" i="3"/>
  <c r="N152" i="3"/>
  <c r="M153" i="3"/>
  <c r="N153" i="3"/>
  <c r="M154" i="3"/>
  <c r="N154" i="3"/>
  <c r="M155" i="3"/>
  <c r="N155" i="3"/>
  <c r="M156" i="3"/>
  <c r="N156" i="3"/>
  <c r="M157" i="3"/>
  <c r="N157" i="3"/>
  <c r="M158" i="3"/>
  <c r="N158" i="3"/>
  <c r="M159" i="3"/>
  <c r="N159" i="3"/>
  <c r="M160" i="3"/>
  <c r="N160" i="3"/>
  <c r="M161" i="3"/>
  <c r="N161" i="3"/>
  <c r="M162" i="3"/>
  <c r="N162" i="3"/>
  <c r="M163" i="3"/>
  <c r="N163" i="3"/>
  <c r="M164" i="3"/>
  <c r="N164" i="3"/>
  <c r="M165" i="3"/>
  <c r="N165" i="3"/>
  <c r="M166" i="3"/>
  <c r="N166" i="3"/>
  <c r="M167" i="3"/>
  <c r="N167" i="3"/>
  <c r="M168" i="3"/>
  <c r="N168" i="3"/>
  <c r="M169" i="3"/>
  <c r="N169" i="3"/>
  <c r="M170" i="3"/>
  <c r="N170" i="3"/>
  <c r="M171" i="3"/>
  <c r="N171" i="3"/>
  <c r="M172" i="3"/>
  <c r="N172" i="3"/>
  <c r="M173" i="3"/>
  <c r="N173" i="3"/>
  <c r="M174" i="3"/>
  <c r="N174" i="3"/>
  <c r="M175" i="3"/>
  <c r="N175" i="3"/>
  <c r="M176" i="3"/>
  <c r="N176" i="3"/>
  <c r="M177" i="3"/>
  <c r="N177" i="3"/>
  <c r="M178" i="3"/>
  <c r="N178" i="3"/>
  <c r="M179" i="3"/>
  <c r="N179" i="3"/>
  <c r="M180" i="3"/>
  <c r="N180" i="3"/>
  <c r="M181" i="3"/>
  <c r="N181" i="3"/>
  <c r="M182" i="3"/>
  <c r="N182" i="3"/>
  <c r="M183" i="3"/>
  <c r="N183" i="3"/>
  <c r="M184" i="3"/>
  <c r="N184" i="3"/>
  <c r="M185" i="3"/>
  <c r="N185" i="3"/>
  <c r="M186" i="3"/>
  <c r="N186" i="3"/>
  <c r="M187" i="3"/>
  <c r="N187" i="3"/>
  <c r="M188" i="3"/>
  <c r="N188" i="3"/>
  <c r="M189" i="3"/>
  <c r="N189" i="3"/>
  <c r="M190" i="3"/>
  <c r="N190" i="3"/>
  <c r="M191" i="3"/>
  <c r="N191" i="3"/>
  <c r="M192" i="3"/>
  <c r="N192" i="3"/>
  <c r="M193" i="3"/>
  <c r="N193" i="3"/>
  <c r="M194" i="3"/>
  <c r="N194" i="3"/>
  <c r="M195" i="3"/>
  <c r="N195" i="3"/>
  <c r="M196" i="3"/>
  <c r="N196" i="3"/>
  <c r="M197" i="3"/>
  <c r="N197" i="3"/>
  <c r="M198" i="3"/>
  <c r="N198" i="3"/>
  <c r="M199" i="3"/>
  <c r="N199" i="3"/>
  <c r="M200" i="3"/>
  <c r="N200" i="3"/>
  <c r="M201" i="3"/>
  <c r="N201" i="3"/>
  <c r="M202" i="3"/>
  <c r="N202" i="3"/>
  <c r="M203" i="3"/>
  <c r="N203" i="3"/>
  <c r="M204" i="3"/>
  <c r="N204" i="3"/>
  <c r="M205" i="3"/>
  <c r="N205" i="3"/>
  <c r="M206" i="3"/>
  <c r="N206" i="3"/>
  <c r="M207" i="3"/>
  <c r="N207" i="3"/>
  <c r="M208" i="3"/>
  <c r="N208" i="3"/>
  <c r="M209" i="3"/>
  <c r="N209" i="3"/>
  <c r="M210" i="3"/>
  <c r="N210" i="3"/>
  <c r="M211" i="3"/>
  <c r="N211" i="3"/>
  <c r="M212" i="3"/>
  <c r="N212" i="3"/>
  <c r="M213" i="3"/>
  <c r="N213" i="3"/>
  <c r="M214" i="3"/>
  <c r="N214" i="3"/>
  <c r="M215" i="3"/>
  <c r="N215" i="3"/>
  <c r="M216" i="3"/>
  <c r="N216" i="3"/>
  <c r="M217" i="3"/>
  <c r="N217" i="3"/>
  <c r="M218" i="3"/>
  <c r="N218" i="3"/>
  <c r="M219" i="3"/>
  <c r="N219" i="3"/>
  <c r="M220" i="3"/>
  <c r="N220" i="3"/>
  <c r="M221" i="3"/>
  <c r="N221" i="3"/>
  <c r="M222" i="3"/>
  <c r="N222" i="3"/>
  <c r="M223" i="3"/>
  <c r="N223" i="3"/>
  <c r="M224" i="3"/>
  <c r="N224" i="3"/>
  <c r="M225" i="3"/>
  <c r="N225" i="3"/>
  <c r="M226" i="3"/>
  <c r="N226" i="3"/>
  <c r="M227" i="3"/>
  <c r="N227" i="3"/>
  <c r="M228" i="3"/>
  <c r="N228" i="3"/>
  <c r="M229" i="3"/>
  <c r="N229" i="3"/>
  <c r="M230" i="3"/>
  <c r="N230" i="3"/>
  <c r="M231" i="3"/>
  <c r="N231" i="3"/>
  <c r="M232" i="3"/>
  <c r="N232" i="3"/>
  <c r="M233" i="3"/>
  <c r="N233" i="3"/>
  <c r="M234" i="3"/>
  <c r="N234" i="3"/>
  <c r="M235" i="3"/>
  <c r="N235" i="3"/>
  <c r="M236" i="3"/>
  <c r="N236" i="3"/>
  <c r="M237" i="3"/>
  <c r="N237" i="3"/>
  <c r="M238" i="3"/>
  <c r="N238" i="3"/>
  <c r="M239" i="3"/>
  <c r="N239" i="3"/>
  <c r="M240" i="3"/>
  <c r="N240" i="3"/>
  <c r="M241" i="3"/>
  <c r="N241" i="3"/>
  <c r="M242" i="3"/>
  <c r="N242" i="3"/>
  <c r="M243" i="3"/>
  <c r="N243" i="3"/>
  <c r="M244" i="3"/>
  <c r="N244" i="3"/>
  <c r="M245" i="3"/>
  <c r="N245" i="3"/>
  <c r="M246" i="3"/>
  <c r="N246" i="3"/>
  <c r="M247" i="3"/>
  <c r="N247" i="3"/>
  <c r="M248" i="3"/>
  <c r="N248" i="3"/>
  <c r="M249" i="3"/>
  <c r="N249" i="3"/>
  <c r="M250" i="3"/>
  <c r="N250" i="3"/>
  <c r="M251" i="3"/>
  <c r="N251" i="3"/>
  <c r="M252" i="3"/>
  <c r="N252" i="3"/>
  <c r="M253" i="3"/>
  <c r="N253" i="3"/>
  <c r="M254" i="3"/>
  <c r="N254" i="3"/>
  <c r="M255" i="3"/>
  <c r="N255" i="3"/>
  <c r="M256" i="3"/>
  <c r="N256" i="3"/>
  <c r="M257" i="3"/>
  <c r="N257" i="3"/>
  <c r="M258" i="3"/>
  <c r="N258" i="3"/>
  <c r="M259" i="3"/>
  <c r="N259" i="3"/>
  <c r="M260" i="3"/>
  <c r="N260" i="3"/>
  <c r="M261" i="3"/>
  <c r="N261" i="3"/>
  <c r="M262" i="3"/>
  <c r="N262" i="3"/>
  <c r="M263" i="3"/>
  <c r="N263" i="3"/>
  <c r="M264" i="3"/>
  <c r="N264" i="3"/>
  <c r="M265" i="3"/>
  <c r="N265" i="3"/>
  <c r="M266" i="3"/>
  <c r="N266" i="3"/>
  <c r="M267" i="3"/>
  <c r="N267" i="3"/>
  <c r="M268" i="3"/>
  <c r="N268" i="3"/>
  <c r="M269" i="3"/>
  <c r="N269" i="3"/>
  <c r="M270" i="3"/>
  <c r="N270" i="3"/>
  <c r="M271" i="3"/>
  <c r="N271" i="3"/>
  <c r="M272" i="3"/>
  <c r="N272" i="3"/>
  <c r="M273" i="3"/>
  <c r="N273" i="3"/>
  <c r="M274" i="3"/>
  <c r="N274" i="3"/>
  <c r="M275" i="3"/>
  <c r="N275" i="3"/>
  <c r="M276" i="3"/>
  <c r="N276" i="3"/>
  <c r="M277" i="3"/>
  <c r="N277" i="3"/>
  <c r="M278" i="3"/>
  <c r="N278" i="3"/>
  <c r="M279" i="3"/>
  <c r="N279" i="3"/>
  <c r="M280" i="3"/>
  <c r="N280" i="3"/>
  <c r="M281" i="3"/>
  <c r="N281" i="3"/>
  <c r="M282" i="3"/>
  <c r="N282" i="3"/>
  <c r="M283" i="3"/>
  <c r="N283" i="3"/>
  <c r="M284" i="3"/>
  <c r="N284" i="3"/>
  <c r="M285" i="3"/>
  <c r="N285" i="3"/>
  <c r="M286" i="3"/>
  <c r="N286" i="3"/>
  <c r="M287" i="3"/>
  <c r="N287" i="3"/>
  <c r="M288" i="3"/>
  <c r="N288" i="3"/>
  <c r="M289" i="3"/>
  <c r="N289" i="3"/>
  <c r="M290" i="3"/>
  <c r="N290" i="3"/>
  <c r="M291" i="3"/>
  <c r="N291" i="3"/>
  <c r="M292" i="3"/>
  <c r="N292" i="3"/>
  <c r="M293" i="3"/>
  <c r="N293" i="3"/>
  <c r="M294" i="3"/>
  <c r="N294" i="3"/>
  <c r="M295" i="3"/>
  <c r="N295" i="3"/>
  <c r="M296" i="3"/>
  <c r="N296" i="3"/>
  <c r="M297" i="3"/>
  <c r="N297" i="3"/>
  <c r="M298" i="3"/>
  <c r="N298" i="3"/>
  <c r="M299" i="3"/>
  <c r="N299" i="3"/>
  <c r="M300" i="3"/>
  <c r="N300" i="3"/>
  <c r="M301" i="3"/>
  <c r="N301" i="3"/>
  <c r="M302" i="3"/>
  <c r="N302" i="3"/>
  <c r="M303" i="3"/>
  <c r="N303" i="3"/>
  <c r="M304" i="3"/>
  <c r="N304" i="3"/>
  <c r="M305" i="3"/>
  <c r="N305" i="3"/>
  <c r="M306" i="3"/>
  <c r="N306" i="3"/>
  <c r="M307" i="3"/>
  <c r="N307" i="3"/>
  <c r="M308" i="3"/>
  <c r="N308" i="3"/>
  <c r="M309" i="3"/>
  <c r="N309" i="3"/>
  <c r="M310" i="3"/>
  <c r="N310" i="3"/>
  <c r="M311" i="3"/>
  <c r="N311" i="3"/>
  <c r="M312" i="3"/>
  <c r="N312" i="3"/>
  <c r="M313" i="3"/>
  <c r="N313" i="3"/>
  <c r="M314" i="3"/>
  <c r="N314" i="3"/>
  <c r="M315" i="3"/>
  <c r="N315" i="3"/>
  <c r="M316" i="3"/>
  <c r="N316" i="3"/>
  <c r="M317" i="3"/>
  <c r="N317" i="3"/>
  <c r="M318" i="3"/>
  <c r="N318" i="3"/>
  <c r="M319" i="3"/>
  <c r="N319" i="3"/>
  <c r="M320" i="3"/>
  <c r="N320" i="3"/>
  <c r="M321" i="3"/>
  <c r="N321" i="3"/>
  <c r="M322" i="3"/>
  <c r="N322" i="3"/>
  <c r="M323" i="3"/>
  <c r="N323" i="3"/>
  <c r="M324" i="3"/>
  <c r="N324" i="3"/>
  <c r="M325" i="3"/>
  <c r="N325" i="3"/>
  <c r="M326" i="3"/>
  <c r="N326" i="3"/>
  <c r="M327" i="3"/>
  <c r="N327" i="3"/>
  <c r="M328" i="3"/>
  <c r="N328" i="3"/>
  <c r="M329" i="3"/>
  <c r="N329" i="3"/>
  <c r="M330" i="3"/>
  <c r="N330" i="3"/>
  <c r="M331" i="3"/>
  <c r="N331" i="3"/>
  <c r="M332" i="3"/>
  <c r="N332" i="3"/>
  <c r="M333" i="3"/>
  <c r="N333" i="3"/>
  <c r="M334" i="3"/>
  <c r="N334" i="3"/>
  <c r="M335" i="3"/>
  <c r="N335" i="3"/>
  <c r="M336" i="3"/>
  <c r="N336" i="3"/>
  <c r="M337" i="3"/>
  <c r="N337" i="3"/>
  <c r="M338" i="3"/>
  <c r="N338" i="3"/>
  <c r="M339" i="3"/>
  <c r="N339" i="3"/>
  <c r="M340" i="3"/>
  <c r="N340" i="3"/>
  <c r="M341" i="3"/>
  <c r="N341" i="3"/>
  <c r="M342" i="3"/>
  <c r="N342" i="3"/>
  <c r="M343" i="3"/>
  <c r="N343" i="3"/>
  <c r="M344" i="3"/>
  <c r="N344" i="3"/>
  <c r="M345" i="3"/>
  <c r="N345" i="3"/>
  <c r="M346" i="3"/>
  <c r="N346" i="3"/>
  <c r="M347" i="3"/>
  <c r="N347" i="3"/>
  <c r="M348" i="3"/>
  <c r="N348" i="3"/>
  <c r="M349" i="3"/>
  <c r="N349" i="3"/>
  <c r="M350" i="3"/>
  <c r="N350" i="3"/>
  <c r="M351" i="3"/>
  <c r="N351" i="3"/>
  <c r="M352" i="3"/>
  <c r="N352" i="3"/>
  <c r="M353" i="3"/>
  <c r="N353" i="3"/>
  <c r="M354" i="3"/>
  <c r="N354" i="3"/>
  <c r="M355" i="3"/>
  <c r="N355" i="3"/>
  <c r="M356" i="3"/>
  <c r="N356" i="3"/>
  <c r="M357" i="3"/>
  <c r="N357" i="3"/>
  <c r="M358" i="3"/>
  <c r="N358" i="3"/>
  <c r="M359" i="3"/>
  <c r="N359" i="3"/>
  <c r="M360" i="3"/>
  <c r="N360" i="3"/>
  <c r="M361" i="3"/>
  <c r="N361" i="3"/>
  <c r="M362" i="3"/>
  <c r="N362" i="3"/>
  <c r="M363" i="3"/>
  <c r="N363" i="3"/>
  <c r="M364" i="3"/>
  <c r="N364" i="3"/>
  <c r="M365" i="3"/>
  <c r="N365" i="3"/>
  <c r="M366" i="3"/>
  <c r="N366" i="3"/>
  <c r="M367" i="3"/>
  <c r="N367" i="3"/>
  <c r="M368" i="3"/>
  <c r="N368" i="3"/>
  <c r="M369" i="3"/>
  <c r="N369" i="3"/>
  <c r="M370" i="3"/>
  <c r="N370" i="3"/>
  <c r="M371" i="3"/>
  <c r="N371" i="3"/>
  <c r="M372" i="3"/>
  <c r="N372" i="3"/>
  <c r="M373" i="3"/>
  <c r="N373" i="3"/>
  <c r="M374" i="3"/>
  <c r="N374" i="3"/>
  <c r="M375" i="3"/>
  <c r="N375" i="3"/>
  <c r="M376" i="3"/>
  <c r="N376" i="3"/>
  <c r="M377" i="3"/>
  <c r="N377" i="3"/>
  <c r="M378" i="3"/>
  <c r="N378" i="3"/>
  <c r="M379" i="3"/>
  <c r="N379" i="3"/>
  <c r="M380" i="3"/>
  <c r="N380" i="3"/>
  <c r="M381" i="3"/>
  <c r="N381" i="3"/>
  <c r="M382" i="3"/>
  <c r="N382" i="3"/>
  <c r="M383" i="3"/>
  <c r="N383" i="3"/>
  <c r="M384" i="3"/>
  <c r="N384" i="3"/>
  <c r="M385" i="3"/>
  <c r="N385" i="3"/>
  <c r="M386" i="3"/>
  <c r="N386" i="3"/>
  <c r="M387" i="3"/>
  <c r="N387" i="3"/>
  <c r="M388" i="3"/>
  <c r="N388" i="3"/>
  <c r="M389" i="3"/>
  <c r="N389" i="3"/>
  <c r="M390" i="3"/>
  <c r="N390" i="3"/>
  <c r="M391" i="3"/>
  <c r="N391" i="3"/>
  <c r="M392" i="3"/>
  <c r="N392" i="3"/>
  <c r="M393" i="3"/>
  <c r="N393" i="3"/>
  <c r="M394" i="3"/>
  <c r="N394" i="3"/>
  <c r="M395" i="3"/>
  <c r="N395" i="3"/>
  <c r="M396" i="3"/>
  <c r="N396" i="3"/>
  <c r="M397" i="3"/>
  <c r="N397" i="3"/>
  <c r="M398" i="3"/>
  <c r="N398" i="3"/>
  <c r="M399" i="3"/>
  <c r="N399" i="3"/>
  <c r="M400" i="3"/>
  <c r="N400" i="3"/>
  <c r="M401" i="3"/>
  <c r="N401" i="3"/>
  <c r="M402" i="3"/>
  <c r="N402" i="3"/>
  <c r="M403" i="3"/>
  <c r="N403" i="3"/>
  <c r="M404" i="3"/>
  <c r="N404" i="3"/>
  <c r="M405" i="3"/>
  <c r="N405" i="3"/>
  <c r="M406" i="3"/>
  <c r="N406" i="3"/>
  <c r="M407" i="3"/>
  <c r="N407" i="3"/>
  <c r="M408" i="3"/>
  <c r="N408" i="3"/>
  <c r="M409" i="3"/>
  <c r="N409" i="3"/>
  <c r="M410" i="3"/>
  <c r="N410" i="3"/>
  <c r="M411" i="3"/>
  <c r="N411" i="3"/>
  <c r="M412" i="3"/>
  <c r="N412" i="3"/>
  <c r="M413" i="3"/>
  <c r="N413" i="3"/>
  <c r="M414" i="3"/>
  <c r="N414" i="3"/>
  <c r="M415" i="3"/>
  <c r="N415" i="3"/>
  <c r="M416" i="3"/>
  <c r="N416" i="3"/>
  <c r="M417" i="3"/>
  <c r="N417" i="3"/>
  <c r="M418" i="3"/>
  <c r="N418" i="3"/>
  <c r="M419" i="3"/>
  <c r="N419" i="3"/>
  <c r="M420" i="3"/>
  <c r="N420" i="3"/>
  <c r="M421" i="3"/>
  <c r="N421" i="3"/>
  <c r="M422" i="3"/>
  <c r="N422" i="3"/>
  <c r="M423" i="3"/>
  <c r="N423" i="3"/>
  <c r="M424" i="3"/>
  <c r="N424" i="3"/>
  <c r="M425" i="3"/>
  <c r="N425" i="3"/>
  <c r="M426" i="3"/>
  <c r="N426" i="3"/>
  <c r="M427" i="3"/>
  <c r="N427" i="3"/>
  <c r="M428" i="3"/>
  <c r="N428" i="3"/>
  <c r="M429" i="3"/>
  <c r="N429" i="3"/>
  <c r="M430" i="3"/>
  <c r="N430" i="3"/>
  <c r="M431" i="3"/>
  <c r="N431" i="3"/>
  <c r="M432" i="3"/>
  <c r="N432" i="3"/>
  <c r="M433" i="3"/>
  <c r="N433" i="3"/>
  <c r="M434" i="3"/>
  <c r="N434" i="3"/>
  <c r="M435" i="3"/>
  <c r="N435" i="3"/>
  <c r="M436" i="3"/>
  <c r="N436" i="3"/>
  <c r="M437" i="3"/>
  <c r="N437" i="3"/>
  <c r="M438" i="3"/>
  <c r="N438" i="3"/>
  <c r="M439" i="3"/>
  <c r="N439" i="3"/>
  <c r="M440" i="3"/>
  <c r="N440" i="3"/>
  <c r="M441" i="3"/>
  <c r="N441" i="3"/>
  <c r="M442" i="3"/>
  <c r="N442" i="3"/>
  <c r="M443" i="3"/>
  <c r="N443" i="3"/>
  <c r="M444" i="3"/>
  <c r="N444" i="3"/>
  <c r="M445" i="3"/>
  <c r="N445" i="3"/>
  <c r="M446" i="3"/>
  <c r="N446" i="3"/>
  <c r="M447" i="3"/>
  <c r="N447" i="3"/>
  <c r="M448" i="3"/>
  <c r="N448" i="3"/>
  <c r="M449" i="3"/>
  <c r="N449" i="3"/>
  <c r="M450" i="3"/>
  <c r="N450" i="3"/>
  <c r="M451" i="3"/>
  <c r="N451" i="3"/>
  <c r="M452" i="3"/>
  <c r="N452" i="3"/>
  <c r="M453" i="3"/>
  <c r="N453" i="3"/>
  <c r="M454" i="3"/>
  <c r="N454" i="3"/>
  <c r="M455" i="3"/>
  <c r="N455" i="3"/>
  <c r="M456" i="3"/>
  <c r="N456" i="3"/>
  <c r="M457" i="3"/>
  <c r="N457" i="3"/>
  <c r="M458" i="3"/>
  <c r="N458" i="3"/>
  <c r="M459" i="3"/>
  <c r="N459" i="3"/>
  <c r="M460" i="3"/>
  <c r="N460" i="3"/>
  <c r="M461" i="3"/>
  <c r="N461" i="3"/>
  <c r="M462" i="3"/>
  <c r="N462" i="3"/>
  <c r="M463" i="3"/>
  <c r="N463" i="3"/>
  <c r="M464" i="3"/>
  <c r="N464" i="3"/>
  <c r="M465" i="3"/>
  <c r="N465" i="3"/>
  <c r="M466" i="3"/>
  <c r="N466" i="3"/>
  <c r="M467" i="3"/>
  <c r="N467" i="3"/>
  <c r="M468" i="3"/>
  <c r="N468" i="3"/>
  <c r="M469" i="3"/>
  <c r="N469" i="3"/>
  <c r="M470" i="3"/>
  <c r="N470" i="3"/>
  <c r="M471" i="3"/>
  <c r="N471" i="3"/>
  <c r="M472" i="3"/>
  <c r="N472" i="3"/>
  <c r="M473" i="3"/>
  <c r="N473" i="3"/>
  <c r="M474" i="3"/>
  <c r="N474" i="3"/>
  <c r="M475" i="3"/>
  <c r="N475" i="3"/>
  <c r="M476" i="3"/>
  <c r="N476" i="3"/>
  <c r="M477" i="3"/>
  <c r="N477" i="3"/>
  <c r="M478" i="3"/>
  <c r="N478" i="3"/>
  <c r="M479" i="3"/>
  <c r="N479" i="3"/>
  <c r="M480" i="3"/>
  <c r="N480" i="3"/>
  <c r="M481" i="3"/>
  <c r="N481" i="3"/>
  <c r="M482" i="3"/>
  <c r="N482" i="3"/>
  <c r="M483" i="3"/>
  <c r="N483" i="3"/>
  <c r="M484" i="3"/>
  <c r="N484" i="3"/>
  <c r="M485" i="3"/>
  <c r="N485" i="3"/>
  <c r="M486" i="3"/>
  <c r="N486" i="3"/>
  <c r="M487" i="3"/>
  <c r="N487" i="3"/>
  <c r="M488" i="3"/>
  <c r="N488" i="3"/>
  <c r="M489" i="3"/>
  <c r="N489" i="3"/>
  <c r="M490" i="3"/>
  <c r="N490" i="3"/>
  <c r="M491" i="3"/>
  <c r="N491" i="3"/>
  <c r="M492" i="3"/>
  <c r="N492" i="3"/>
  <c r="M493" i="3"/>
  <c r="N493" i="3"/>
  <c r="M494" i="3"/>
  <c r="N494" i="3"/>
  <c r="M495" i="3"/>
  <c r="N495" i="3"/>
  <c r="M496" i="3"/>
  <c r="N496" i="3"/>
  <c r="M497" i="3"/>
  <c r="N497" i="3"/>
  <c r="M498" i="3"/>
  <c r="N498" i="3"/>
  <c r="M499" i="3"/>
  <c r="N499" i="3"/>
  <c r="M500" i="3"/>
  <c r="N500" i="3"/>
  <c r="M501" i="3"/>
  <c r="N501" i="3"/>
  <c r="M502" i="3"/>
  <c r="N502" i="3"/>
  <c r="M503" i="3"/>
  <c r="N503" i="3"/>
  <c r="M504" i="3"/>
  <c r="N504" i="3"/>
  <c r="M505" i="3"/>
  <c r="N505" i="3"/>
  <c r="M506" i="3"/>
  <c r="N506" i="3"/>
  <c r="M507" i="3"/>
  <c r="N507" i="3"/>
  <c r="M508" i="3"/>
  <c r="N508" i="3"/>
  <c r="M509" i="3"/>
  <c r="N509" i="3"/>
  <c r="M510" i="3"/>
  <c r="N510" i="3"/>
  <c r="M511" i="3"/>
  <c r="N511" i="3"/>
  <c r="M512" i="3"/>
  <c r="N512" i="3"/>
  <c r="M513" i="3"/>
  <c r="N513" i="3"/>
  <c r="M514" i="3"/>
  <c r="N514" i="3"/>
  <c r="M515" i="3"/>
  <c r="N515" i="3"/>
  <c r="M516" i="3"/>
  <c r="N516" i="3"/>
  <c r="M517" i="3"/>
  <c r="N517" i="3"/>
  <c r="M518" i="3"/>
  <c r="N518" i="3"/>
  <c r="M519" i="3"/>
  <c r="N519" i="3"/>
  <c r="M520" i="3"/>
  <c r="N520" i="3"/>
  <c r="M521" i="3"/>
  <c r="N521" i="3"/>
  <c r="M522" i="3"/>
  <c r="N522" i="3"/>
  <c r="M523" i="3"/>
  <c r="N523" i="3"/>
  <c r="M524" i="3"/>
  <c r="N524" i="3"/>
  <c r="M525" i="3"/>
  <c r="N525" i="3"/>
  <c r="M526" i="3"/>
  <c r="N526" i="3"/>
  <c r="M527" i="3"/>
  <c r="N527" i="3"/>
  <c r="M528" i="3"/>
  <c r="N528" i="3"/>
  <c r="M529" i="3"/>
  <c r="N529" i="3"/>
  <c r="M530" i="3"/>
  <c r="N530" i="3"/>
  <c r="M531" i="3"/>
  <c r="N531" i="3"/>
  <c r="M532" i="3"/>
  <c r="N532" i="3"/>
  <c r="M533" i="3"/>
  <c r="N533" i="3"/>
  <c r="M534" i="3"/>
  <c r="N534" i="3"/>
  <c r="M535" i="3"/>
  <c r="N535" i="3"/>
  <c r="M536" i="3"/>
  <c r="N536" i="3"/>
  <c r="M537" i="3"/>
  <c r="N537" i="3"/>
  <c r="M538" i="3"/>
  <c r="N538" i="3"/>
  <c r="M539" i="3"/>
  <c r="N539" i="3"/>
  <c r="M540" i="3"/>
  <c r="N540" i="3"/>
  <c r="M541" i="3"/>
  <c r="N541" i="3"/>
  <c r="M542" i="3"/>
  <c r="N542" i="3"/>
  <c r="M543" i="3"/>
  <c r="N543" i="3"/>
  <c r="M544" i="3"/>
  <c r="N544" i="3"/>
  <c r="M545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H11" i="3"/>
  <c r="H10" i="3"/>
  <c r="I11" i="3"/>
  <c r="H12" i="3"/>
  <c r="I12" i="3"/>
  <c r="H13" i="3"/>
  <c r="I13" i="3"/>
  <c r="H14" i="3"/>
  <c r="I14" i="3"/>
  <c r="H15" i="3"/>
  <c r="I15" i="3"/>
  <c r="H16" i="3"/>
  <c r="I16" i="3"/>
  <c r="H17" i="3"/>
  <c r="I17" i="3"/>
  <c r="H18" i="3"/>
  <c r="I18" i="3"/>
  <c r="H19" i="3"/>
  <c r="I19" i="3"/>
  <c r="H20" i="3"/>
  <c r="I20" i="3"/>
  <c r="H21" i="3"/>
  <c r="I21" i="3"/>
  <c r="H22" i="3"/>
  <c r="I22" i="3"/>
  <c r="H23" i="3"/>
  <c r="I23" i="3"/>
  <c r="H24" i="3"/>
  <c r="I24" i="3"/>
  <c r="H25" i="3"/>
  <c r="I25" i="3"/>
  <c r="H26" i="3"/>
  <c r="I26" i="3"/>
  <c r="H27" i="3"/>
  <c r="I27" i="3"/>
  <c r="H28" i="3"/>
  <c r="I28" i="3"/>
  <c r="H29" i="3"/>
  <c r="I29" i="3"/>
  <c r="H30" i="3"/>
  <c r="I30" i="3"/>
  <c r="H31" i="3"/>
  <c r="I31" i="3"/>
  <c r="H32" i="3"/>
  <c r="I32" i="3"/>
  <c r="H33" i="3"/>
  <c r="I33" i="3"/>
  <c r="H34" i="3"/>
  <c r="I34" i="3"/>
  <c r="H35" i="3"/>
  <c r="I35" i="3"/>
  <c r="H36" i="3"/>
  <c r="I36" i="3"/>
  <c r="H37" i="3"/>
  <c r="I37" i="3"/>
  <c r="H38" i="3"/>
  <c r="I38" i="3"/>
  <c r="H39" i="3"/>
  <c r="I39" i="3"/>
  <c r="H40" i="3"/>
  <c r="I40" i="3"/>
  <c r="H41" i="3"/>
  <c r="I41" i="3"/>
  <c r="H42" i="3"/>
  <c r="I42" i="3"/>
  <c r="H43" i="3"/>
  <c r="I43" i="3"/>
  <c r="H44" i="3"/>
  <c r="I44" i="3"/>
  <c r="H45" i="3"/>
  <c r="I45" i="3"/>
  <c r="H46" i="3"/>
  <c r="I46" i="3"/>
  <c r="H47" i="3"/>
  <c r="I47" i="3"/>
  <c r="H48" i="3"/>
  <c r="I48" i="3"/>
  <c r="H49" i="3"/>
  <c r="I49" i="3"/>
  <c r="H50" i="3"/>
  <c r="I50" i="3"/>
  <c r="H51" i="3"/>
  <c r="I51" i="3"/>
  <c r="H52" i="3"/>
  <c r="I52" i="3"/>
  <c r="H53" i="3"/>
  <c r="I53" i="3"/>
  <c r="H54" i="3"/>
  <c r="I54" i="3"/>
  <c r="H55" i="3"/>
  <c r="I55" i="3"/>
  <c r="H56" i="3"/>
  <c r="I56" i="3"/>
  <c r="H57" i="3"/>
  <c r="I57" i="3"/>
  <c r="H58" i="3"/>
  <c r="I58" i="3"/>
  <c r="H59" i="3"/>
  <c r="I59" i="3"/>
  <c r="H60" i="3"/>
  <c r="I60" i="3"/>
  <c r="H61" i="3"/>
  <c r="I61" i="3"/>
  <c r="H62" i="3"/>
  <c r="I62" i="3"/>
  <c r="H63" i="3"/>
  <c r="I63" i="3"/>
  <c r="H64" i="3"/>
  <c r="I64" i="3"/>
  <c r="H65" i="3"/>
  <c r="I65" i="3"/>
  <c r="H66" i="3"/>
  <c r="I66" i="3"/>
  <c r="H67" i="3"/>
  <c r="I67" i="3"/>
  <c r="H68" i="3"/>
  <c r="I68" i="3"/>
  <c r="H69" i="3"/>
  <c r="I69" i="3"/>
  <c r="H70" i="3"/>
  <c r="I70" i="3"/>
  <c r="H71" i="3"/>
  <c r="I71" i="3"/>
  <c r="H72" i="3"/>
  <c r="I72" i="3"/>
  <c r="H73" i="3"/>
  <c r="I73" i="3"/>
  <c r="H74" i="3"/>
  <c r="I74" i="3"/>
  <c r="H75" i="3"/>
  <c r="I75" i="3"/>
  <c r="H76" i="3"/>
  <c r="I76" i="3"/>
  <c r="H77" i="3"/>
  <c r="I77" i="3"/>
  <c r="H78" i="3"/>
  <c r="I78" i="3"/>
  <c r="H79" i="3"/>
  <c r="I79" i="3"/>
  <c r="H80" i="3"/>
  <c r="I80" i="3"/>
  <c r="H81" i="3"/>
  <c r="I81" i="3"/>
  <c r="H82" i="3"/>
  <c r="I82" i="3"/>
  <c r="H83" i="3"/>
  <c r="I83" i="3"/>
  <c r="H84" i="3"/>
  <c r="I84" i="3"/>
  <c r="H85" i="3"/>
  <c r="I85" i="3"/>
  <c r="H86" i="3"/>
  <c r="I86" i="3"/>
  <c r="H87" i="3"/>
  <c r="I87" i="3"/>
  <c r="H88" i="3"/>
  <c r="I88" i="3"/>
  <c r="H89" i="3"/>
  <c r="I89" i="3"/>
  <c r="H90" i="3"/>
  <c r="I90" i="3"/>
  <c r="H91" i="3"/>
  <c r="I91" i="3"/>
  <c r="H92" i="3"/>
  <c r="I92" i="3"/>
  <c r="H93" i="3"/>
  <c r="I93" i="3"/>
  <c r="H94" i="3"/>
  <c r="I94" i="3"/>
  <c r="H95" i="3"/>
  <c r="I95" i="3"/>
  <c r="H96" i="3"/>
  <c r="I96" i="3"/>
  <c r="H97" i="3"/>
  <c r="I97" i="3"/>
  <c r="H98" i="3"/>
  <c r="I98" i="3"/>
  <c r="H99" i="3"/>
  <c r="I99" i="3"/>
  <c r="H100" i="3"/>
  <c r="I100" i="3"/>
  <c r="H101" i="3"/>
  <c r="I101" i="3"/>
  <c r="H102" i="3"/>
  <c r="I102" i="3"/>
  <c r="H103" i="3"/>
  <c r="I103" i="3"/>
  <c r="H104" i="3"/>
  <c r="I104" i="3"/>
  <c r="H105" i="3"/>
  <c r="I105" i="3"/>
  <c r="H106" i="3"/>
  <c r="I106" i="3"/>
  <c r="H107" i="3"/>
  <c r="I107" i="3"/>
  <c r="H108" i="3"/>
  <c r="I108" i="3"/>
  <c r="H109" i="3"/>
  <c r="I109" i="3"/>
  <c r="H110" i="3"/>
  <c r="I110" i="3"/>
  <c r="H111" i="3"/>
  <c r="I111" i="3"/>
  <c r="H112" i="3"/>
  <c r="I112" i="3"/>
  <c r="H113" i="3"/>
  <c r="I113" i="3"/>
  <c r="H114" i="3"/>
  <c r="I114" i="3"/>
  <c r="H115" i="3"/>
  <c r="I115" i="3"/>
  <c r="H116" i="3"/>
  <c r="I116" i="3"/>
  <c r="H117" i="3"/>
  <c r="I117" i="3"/>
  <c r="H118" i="3"/>
  <c r="I118" i="3"/>
  <c r="H119" i="3"/>
  <c r="I119" i="3"/>
  <c r="H120" i="3"/>
  <c r="I120" i="3"/>
  <c r="H121" i="3"/>
  <c r="I121" i="3"/>
  <c r="H122" i="3"/>
  <c r="I122" i="3"/>
  <c r="H123" i="3"/>
  <c r="I123" i="3"/>
  <c r="H124" i="3"/>
  <c r="I124" i="3"/>
  <c r="H125" i="3"/>
  <c r="I125" i="3"/>
  <c r="H126" i="3"/>
  <c r="I126" i="3"/>
  <c r="H127" i="3"/>
  <c r="I127" i="3"/>
  <c r="H128" i="3"/>
  <c r="I128" i="3"/>
  <c r="H129" i="3"/>
  <c r="I129" i="3"/>
  <c r="H130" i="3"/>
  <c r="I130" i="3"/>
  <c r="H131" i="3"/>
  <c r="I131" i="3"/>
  <c r="H132" i="3"/>
  <c r="I132" i="3"/>
  <c r="H133" i="3"/>
  <c r="I133" i="3"/>
  <c r="H134" i="3"/>
  <c r="I134" i="3"/>
  <c r="H135" i="3"/>
  <c r="I135" i="3"/>
  <c r="H136" i="3"/>
  <c r="I136" i="3"/>
  <c r="H137" i="3"/>
  <c r="I137" i="3"/>
  <c r="H138" i="3"/>
  <c r="I138" i="3"/>
  <c r="H139" i="3"/>
  <c r="I139" i="3"/>
  <c r="H140" i="3"/>
  <c r="I140" i="3"/>
  <c r="H141" i="3"/>
  <c r="I141" i="3"/>
  <c r="H142" i="3"/>
  <c r="I142" i="3"/>
  <c r="H143" i="3"/>
  <c r="I143" i="3"/>
  <c r="H144" i="3"/>
  <c r="I144" i="3"/>
  <c r="H145" i="3"/>
  <c r="I145" i="3"/>
  <c r="H146" i="3"/>
  <c r="I146" i="3"/>
  <c r="H147" i="3"/>
  <c r="I147" i="3"/>
  <c r="H148" i="3"/>
  <c r="I148" i="3"/>
  <c r="H149" i="3"/>
  <c r="I149" i="3"/>
  <c r="H150" i="3"/>
  <c r="I150" i="3"/>
  <c r="H151" i="3"/>
  <c r="I151" i="3"/>
  <c r="H152" i="3"/>
  <c r="I152" i="3"/>
  <c r="H153" i="3"/>
  <c r="I153" i="3"/>
  <c r="H154" i="3"/>
  <c r="I154" i="3"/>
  <c r="H155" i="3"/>
  <c r="I155" i="3"/>
  <c r="H156" i="3"/>
  <c r="I156" i="3"/>
  <c r="H157" i="3"/>
  <c r="I157" i="3"/>
  <c r="H158" i="3"/>
  <c r="I158" i="3"/>
  <c r="H159" i="3"/>
  <c r="I159" i="3"/>
  <c r="H160" i="3"/>
  <c r="I160" i="3"/>
  <c r="H161" i="3"/>
  <c r="I161" i="3"/>
  <c r="H162" i="3"/>
  <c r="I162" i="3"/>
  <c r="H163" i="3"/>
  <c r="I163" i="3"/>
  <c r="H164" i="3"/>
  <c r="I164" i="3"/>
  <c r="H165" i="3"/>
  <c r="I165" i="3"/>
  <c r="H166" i="3"/>
  <c r="I166" i="3"/>
  <c r="H167" i="3"/>
  <c r="I167" i="3"/>
  <c r="H168" i="3"/>
  <c r="I168" i="3"/>
  <c r="H169" i="3"/>
  <c r="I169" i="3"/>
  <c r="H170" i="3"/>
  <c r="I170" i="3"/>
  <c r="H171" i="3"/>
  <c r="I171" i="3"/>
  <c r="H172" i="3"/>
  <c r="I172" i="3"/>
  <c r="H173" i="3"/>
  <c r="I173" i="3"/>
  <c r="H174" i="3"/>
  <c r="I174" i="3"/>
  <c r="H175" i="3"/>
  <c r="I175" i="3"/>
  <c r="H176" i="3"/>
  <c r="I176" i="3"/>
  <c r="H177" i="3"/>
  <c r="I177" i="3"/>
  <c r="H178" i="3"/>
  <c r="I178" i="3"/>
  <c r="H179" i="3"/>
  <c r="I179" i="3"/>
  <c r="H180" i="3"/>
  <c r="I180" i="3"/>
  <c r="H181" i="3"/>
  <c r="I181" i="3"/>
  <c r="H182" i="3"/>
  <c r="I182" i="3"/>
  <c r="H183" i="3"/>
  <c r="I183" i="3"/>
  <c r="H184" i="3"/>
  <c r="I184" i="3"/>
  <c r="H185" i="3"/>
  <c r="I185" i="3"/>
  <c r="H186" i="3"/>
  <c r="I186" i="3"/>
  <c r="H187" i="3"/>
  <c r="I187" i="3"/>
  <c r="H188" i="3"/>
  <c r="I188" i="3"/>
  <c r="H189" i="3"/>
  <c r="I189" i="3"/>
  <c r="H190" i="3"/>
  <c r="I190" i="3"/>
  <c r="H191" i="3"/>
  <c r="I191" i="3"/>
  <c r="H192" i="3"/>
  <c r="I192" i="3"/>
  <c r="H193" i="3"/>
  <c r="I193" i="3"/>
  <c r="H194" i="3"/>
  <c r="I194" i="3"/>
  <c r="H195" i="3"/>
  <c r="I195" i="3"/>
  <c r="H196" i="3"/>
  <c r="I196" i="3"/>
  <c r="H197" i="3"/>
  <c r="I197" i="3"/>
  <c r="H198" i="3"/>
  <c r="I198" i="3"/>
  <c r="H199" i="3"/>
  <c r="I199" i="3"/>
  <c r="H200" i="3"/>
  <c r="I200" i="3"/>
  <c r="H201" i="3"/>
  <c r="I201" i="3"/>
  <c r="H202" i="3"/>
  <c r="I202" i="3"/>
  <c r="H203" i="3"/>
  <c r="I203" i="3"/>
  <c r="H204" i="3"/>
  <c r="I204" i="3"/>
  <c r="H205" i="3"/>
  <c r="I205" i="3"/>
  <c r="H206" i="3"/>
  <c r="I206" i="3"/>
  <c r="H207" i="3"/>
  <c r="I207" i="3"/>
  <c r="H208" i="3"/>
  <c r="I208" i="3"/>
  <c r="H209" i="3"/>
  <c r="I209" i="3"/>
  <c r="H210" i="3"/>
  <c r="I210" i="3"/>
  <c r="H211" i="3"/>
  <c r="I211" i="3"/>
  <c r="H212" i="3"/>
  <c r="I212" i="3"/>
  <c r="H213" i="3"/>
  <c r="I213" i="3"/>
  <c r="H214" i="3"/>
  <c r="I214" i="3"/>
  <c r="H215" i="3"/>
  <c r="I215" i="3"/>
  <c r="H216" i="3"/>
  <c r="I216" i="3"/>
  <c r="H217" i="3"/>
  <c r="I217" i="3"/>
  <c r="H218" i="3"/>
  <c r="I218" i="3"/>
  <c r="H219" i="3"/>
  <c r="I219" i="3"/>
  <c r="H220" i="3"/>
  <c r="I220" i="3"/>
  <c r="H221" i="3"/>
  <c r="I221" i="3"/>
  <c r="H222" i="3"/>
  <c r="I222" i="3"/>
  <c r="H223" i="3"/>
  <c r="I223" i="3"/>
  <c r="H224" i="3"/>
  <c r="I224" i="3"/>
  <c r="H225" i="3"/>
  <c r="I225" i="3"/>
  <c r="H226" i="3"/>
  <c r="I226" i="3"/>
  <c r="H227" i="3"/>
  <c r="I227" i="3"/>
  <c r="H228" i="3"/>
  <c r="I228" i="3"/>
  <c r="H229" i="3"/>
  <c r="I229" i="3"/>
  <c r="H230" i="3"/>
  <c r="I230" i="3"/>
  <c r="H231" i="3"/>
  <c r="I231" i="3"/>
  <c r="H232" i="3"/>
  <c r="I232" i="3"/>
  <c r="H233" i="3"/>
  <c r="I233" i="3"/>
  <c r="H234" i="3"/>
  <c r="I234" i="3"/>
  <c r="H235" i="3"/>
  <c r="I235" i="3"/>
  <c r="H236" i="3"/>
  <c r="I236" i="3"/>
  <c r="H237" i="3"/>
  <c r="I237" i="3"/>
  <c r="H238" i="3"/>
  <c r="I238" i="3"/>
  <c r="H239" i="3"/>
  <c r="I239" i="3"/>
  <c r="H240" i="3"/>
  <c r="I240" i="3"/>
  <c r="H241" i="3"/>
  <c r="I241" i="3"/>
  <c r="H242" i="3"/>
  <c r="I242" i="3"/>
  <c r="H243" i="3"/>
  <c r="I243" i="3"/>
  <c r="H244" i="3"/>
  <c r="I244" i="3"/>
  <c r="H245" i="3"/>
  <c r="I245" i="3"/>
  <c r="H246" i="3"/>
  <c r="I246" i="3"/>
  <c r="H247" i="3"/>
  <c r="I247" i="3"/>
  <c r="H248" i="3"/>
  <c r="I248" i="3"/>
  <c r="H249" i="3"/>
  <c r="I249" i="3"/>
  <c r="H250" i="3"/>
  <c r="I250" i="3"/>
  <c r="H251" i="3"/>
  <c r="I251" i="3"/>
  <c r="H252" i="3"/>
  <c r="I252" i="3"/>
  <c r="H253" i="3"/>
  <c r="I253" i="3"/>
  <c r="H254" i="3"/>
  <c r="I254" i="3"/>
  <c r="H255" i="3"/>
  <c r="I255" i="3"/>
  <c r="H256" i="3"/>
  <c r="I256" i="3"/>
  <c r="H257" i="3"/>
  <c r="I257" i="3"/>
  <c r="H258" i="3"/>
  <c r="I258" i="3"/>
  <c r="H259" i="3"/>
  <c r="I259" i="3"/>
  <c r="H260" i="3"/>
  <c r="I260" i="3"/>
  <c r="H261" i="3"/>
  <c r="I261" i="3"/>
  <c r="H262" i="3"/>
  <c r="I262" i="3"/>
  <c r="H263" i="3"/>
  <c r="I263" i="3"/>
  <c r="H264" i="3"/>
  <c r="I264" i="3"/>
  <c r="H265" i="3"/>
  <c r="I265" i="3"/>
  <c r="H266" i="3"/>
  <c r="I266" i="3"/>
  <c r="H267" i="3"/>
  <c r="I267" i="3"/>
  <c r="H268" i="3"/>
  <c r="I268" i="3"/>
  <c r="H269" i="3"/>
  <c r="I269" i="3"/>
  <c r="H270" i="3"/>
  <c r="I270" i="3"/>
  <c r="H271" i="3"/>
  <c r="I271" i="3"/>
  <c r="H272" i="3"/>
  <c r="I272" i="3"/>
  <c r="H273" i="3"/>
  <c r="I273" i="3"/>
  <c r="H274" i="3"/>
  <c r="I274" i="3"/>
  <c r="H275" i="3"/>
  <c r="I275" i="3"/>
  <c r="H276" i="3"/>
  <c r="I276" i="3"/>
  <c r="H277" i="3"/>
  <c r="I277" i="3"/>
  <c r="H278" i="3"/>
  <c r="I278" i="3"/>
  <c r="H279" i="3"/>
  <c r="I279" i="3"/>
  <c r="H280" i="3"/>
  <c r="I280" i="3"/>
  <c r="H281" i="3"/>
  <c r="I281" i="3"/>
  <c r="H282" i="3"/>
  <c r="I282" i="3"/>
  <c r="H283" i="3"/>
  <c r="I283" i="3"/>
  <c r="H284" i="3"/>
  <c r="I284" i="3"/>
  <c r="H285" i="3"/>
  <c r="I285" i="3"/>
  <c r="H286" i="3"/>
  <c r="I286" i="3"/>
  <c r="H287" i="3"/>
  <c r="I287" i="3"/>
  <c r="H288" i="3"/>
  <c r="I288" i="3"/>
  <c r="H289" i="3"/>
  <c r="I289" i="3"/>
  <c r="H290" i="3"/>
  <c r="I290" i="3"/>
  <c r="H291" i="3"/>
  <c r="I291" i="3"/>
  <c r="H292" i="3"/>
  <c r="I292" i="3"/>
  <c r="H293" i="3"/>
  <c r="I293" i="3"/>
  <c r="H294" i="3"/>
  <c r="I294" i="3"/>
  <c r="H295" i="3"/>
  <c r="I295" i="3"/>
  <c r="H296" i="3"/>
  <c r="I296" i="3"/>
  <c r="H297" i="3"/>
  <c r="I297" i="3"/>
  <c r="H298" i="3"/>
  <c r="I298" i="3"/>
  <c r="H299" i="3"/>
  <c r="I299" i="3"/>
  <c r="H300" i="3"/>
  <c r="I300" i="3"/>
  <c r="H301" i="3"/>
  <c r="I301" i="3"/>
  <c r="H302" i="3"/>
  <c r="I302" i="3"/>
  <c r="H303" i="3"/>
  <c r="I303" i="3"/>
  <c r="H304" i="3"/>
  <c r="I304" i="3"/>
  <c r="H305" i="3"/>
  <c r="I305" i="3"/>
  <c r="H306" i="3"/>
  <c r="I306" i="3"/>
  <c r="H307" i="3"/>
  <c r="I307" i="3"/>
  <c r="H308" i="3"/>
  <c r="I308" i="3"/>
  <c r="H309" i="3"/>
  <c r="I309" i="3"/>
  <c r="H310" i="3"/>
  <c r="I310" i="3"/>
  <c r="H311" i="3"/>
  <c r="I311" i="3"/>
  <c r="H312" i="3"/>
  <c r="I312" i="3"/>
  <c r="H313" i="3"/>
  <c r="I313" i="3"/>
  <c r="H314" i="3"/>
  <c r="I314" i="3"/>
  <c r="H315" i="3"/>
  <c r="I315" i="3"/>
  <c r="H316" i="3"/>
  <c r="I316" i="3"/>
  <c r="H317" i="3"/>
  <c r="I317" i="3"/>
  <c r="H318" i="3"/>
  <c r="I318" i="3"/>
  <c r="H319" i="3"/>
  <c r="I319" i="3"/>
  <c r="H320" i="3"/>
  <c r="I320" i="3"/>
  <c r="H321" i="3"/>
  <c r="I321" i="3"/>
  <c r="H322" i="3"/>
  <c r="I322" i="3"/>
  <c r="H323" i="3"/>
  <c r="I323" i="3"/>
  <c r="H324" i="3"/>
  <c r="I324" i="3"/>
  <c r="H325" i="3"/>
  <c r="I325" i="3"/>
  <c r="H326" i="3"/>
  <c r="I326" i="3"/>
  <c r="H327" i="3"/>
  <c r="I327" i="3"/>
  <c r="H328" i="3"/>
  <c r="I328" i="3"/>
  <c r="H329" i="3"/>
  <c r="I329" i="3"/>
  <c r="H330" i="3"/>
  <c r="I330" i="3"/>
  <c r="H331" i="3"/>
  <c r="I331" i="3"/>
  <c r="H332" i="3"/>
  <c r="I332" i="3"/>
  <c r="H333" i="3"/>
  <c r="I333" i="3"/>
  <c r="H334" i="3"/>
  <c r="I334" i="3"/>
  <c r="H335" i="3"/>
  <c r="I335" i="3"/>
  <c r="H336" i="3"/>
  <c r="I336" i="3"/>
  <c r="H337" i="3"/>
  <c r="I337" i="3"/>
  <c r="H338" i="3"/>
  <c r="I338" i="3"/>
  <c r="H339" i="3"/>
  <c r="I339" i="3"/>
  <c r="H340" i="3"/>
  <c r="I340" i="3"/>
  <c r="H341" i="3"/>
  <c r="I341" i="3"/>
  <c r="H342" i="3"/>
  <c r="I342" i="3"/>
  <c r="H343" i="3"/>
  <c r="I343" i="3"/>
  <c r="H344" i="3"/>
  <c r="I344" i="3"/>
  <c r="H345" i="3"/>
  <c r="I345" i="3"/>
  <c r="H346" i="3"/>
  <c r="I346" i="3"/>
  <c r="H347" i="3"/>
  <c r="I347" i="3"/>
  <c r="H348" i="3"/>
  <c r="I348" i="3"/>
  <c r="H349" i="3"/>
  <c r="I349" i="3"/>
  <c r="H350" i="3"/>
  <c r="I350" i="3"/>
  <c r="H351" i="3"/>
  <c r="I351" i="3"/>
  <c r="H352" i="3"/>
  <c r="I352" i="3"/>
  <c r="H353" i="3"/>
  <c r="I353" i="3"/>
  <c r="H354" i="3"/>
  <c r="I354" i="3"/>
  <c r="H355" i="3"/>
  <c r="I355" i="3"/>
  <c r="H356" i="3"/>
  <c r="I356" i="3"/>
  <c r="H357" i="3"/>
  <c r="I357" i="3"/>
  <c r="H358" i="3"/>
  <c r="I358" i="3"/>
  <c r="H359" i="3"/>
  <c r="I359" i="3"/>
  <c r="H360" i="3"/>
  <c r="I360" i="3"/>
  <c r="H361" i="3"/>
  <c r="I361" i="3"/>
  <c r="H362" i="3"/>
  <c r="I362" i="3"/>
  <c r="H363" i="3"/>
  <c r="I363" i="3"/>
  <c r="H364" i="3"/>
  <c r="I364" i="3"/>
  <c r="H365" i="3"/>
  <c r="I365" i="3"/>
  <c r="H366" i="3"/>
  <c r="I366" i="3"/>
  <c r="H367" i="3"/>
  <c r="I367" i="3"/>
  <c r="H368" i="3"/>
  <c r="I368" i="3"/>
  <c r="H369" i="3"/>
  <c r="I369" i="3"/>
  <c r="H370" i="3"/>
  <c r="I370" i="3"/>
  <c r="H371" i="3"/>
  <c r="I371" i="3"/>
  <c r="H372" i="3"/>
  <c r="I372" i="3"/>
  <c r="H373" i="3"/>
  <c r="I373" i="3"/>
  <c r="H374" i="3"/>
  <c r="I374" i="3"/>
  <c r="H375" i="3"/>
  <c r="I375" i="3"/>
  <c r="H376" i="3"/>
  <c r="I376" i="3"/>
  <c r="H377" i="3"/>
  <c r="I377" i="3"/>
  <c r="H378" i="3"/>
  <c r="I378" i="3"/>
  <c r="H379" i="3"/>
  <c r="I379" i="3"/>
  <c r="H380" i="3"/>
  <c r="I380" i="3"/>
  <c r="H381" i="3"/>
  <c r="I381" i="3"/>
  <c r="H382" i="3"/>
  <c r="I382" i="3"/>
  <c r="H383" i="3"/>
  <c r="I383" i="3"/>
  <c r="H384" i="3"/>
  <c r="I384" i="3"/>
  <c r="H385" i="3"/>
  <c r="I385" i="3"/>
  <c r="H386" i="3"/>
  <c r="I386" i="3"/>
  <c r="H387" i="3"/>
  <c r="I387" i="3"/>
  <c r="H388" i="3"/>
  <c r="I388" i="3"/>
  <c r="H389" i="3"/>
  <c r="I389" i="3"/>
  <c r="H390" i="3"/>
  <c r="I390" i="3"/>
  <c r="H391" i="3"/>
  <c r="I391" i="3"/>
  <c r="H392" i="3"/>
  <c r="I392" i="3"/>
  <c r="H393" i="3"/>
  <c r="I393" i="3"/>
  <c r="H394" i="3"/>
  <c r="I394" i="3"/>
  <c r="H395" i="3"/>
  <c r="I395" i="3"/>
  <c r="H396" i="3"/>
  <c r="I396" i="3"/>
  <c r="H397" i="3"/>
  <c r="I397" i="3"/>
  <c r="H398" i="3"/>
  <c r="I398" i="3"/>
  <c r="H399" i="3"/>
  <c r="I399" i="3"/>
  <c r="H400" i="3"/>
  <c r="I400" i="3"/>
  <c r="H401" i="3"/>
  <c r="I401" i="3"/>
  <c r="H402" i="3"/>
  <c r="I402" i="3"/>
  <c r="H403" i="3"/>
  <c r="I403" i="3"/>
  <c r="H404" i="3"/>
  <c r="I404" i="3"/>
  <c r="H405" i="3"/>
  <c r="I405" i="3"/>
  <c r="H406" i="3"/>
  <c r="I406" i="3"/>
  <c r="H407" i="3"/>
  <c r="I407" i="3"/>
  <c r="H408" i="3"/>
  <c r="I408" i="3"/>
  <c r="H409" i="3"/>
  <c r="I409" i="3"/>
  <c r="H410" i="3"/>
  <c r="I410" i="3"/>
  <c r="H411" i="3"/>
  <c r="I411" i="3"/>
  <c r="H412" i="3"/>
  <c r="I412" i="3"/>
  <c r="H413" i="3"/>
  <c r="I413" i="3"/>
  <c r="H414" i="3"/>
  <c r="I414" i="3"/>
  <c r="H415" i="3"/>
  <c r="I415" i="3"/>
  <c r="H416" i="3"/>
  <c r="I416" i="3"/>
  <c r="H417" i="3"/>
  <c r="I417" i="3"/>
  <c r="H418" i="3"/>
  <c r="I418" i="3"/>
  <c r="H419" i="3"/>
  <c r="I419" i="3"/>
  <c r="H420" i="3"/>
  <c r="I420" i="3"/>
  <c r="H421" i="3"/>
  <c r="I421" i="3"/>
  <c r="H422" i="3"/>
  <c r="I422" i="3"/>
  <c r="H423" i="3"/>
  <c r="I423" i="3"/>
  <c r="H424" i="3"/>
  <c r="I424" i="3"/>
  <c r="H425" i="3"/>
  <c r="I425" i="3"/>
  <c r="H426" i="3"/>
  <c r="I426" i="3"/>
  <c r="H427" i="3"/>
  <c r="I427" i="3"/>
  <c r="H428" i="3"/>
  <c r="I428" i="3"/>
  <c r="H429" i="3"/>
  <c r="I429" i="3"/>
  <c r="H430" i="3"/>
  <c r="I430" i="3"/>
  <c r="H431" i="3"/>
  <c r="I431" i="3"/>
  <c r="H432" i="3"/>
  <c r="I432" i="3"/>
  <c r="H433" i="3"/>
  <c r="I433" i="3"/>
  <c r="H434" i="3"/>
  <c r="I434" i="3"/>
  <c r="H435" i="3"/>
  <c r="I435" i="3"/>
  <c r="H436" i="3"/>
  <c r="I436" i="3"/>
  <c r="H437" i="3"/>
  <c r="I437" i="3"/>
  <c r="H438" i="3"/>
  <c r="I438" i="3"/>
  <c r="H439" i="3"/>
  <c r="I439" i="3"/>
  <c r="H440" i="3"/>
  <c r="I440" i="3"/>
  <c r="H441" i="3"/>
  <c r="I441" i="3"/>
  <c r="H442" i="3"/>
  <c r="I442" i="3"/>
  <c r="H443" i="3"/>
  <c r="I443" i="3"/>
  <c r="H444" i="3"/>
  <c r="I444" i="3"/>
  <c r="H445" i="3"/>
  <c r="I445" i="3"/>
  <c r="H446" i="3"/>
  <c r="I446" i="3"/>
  <c r="H447" i="3"/>
  <c r="I447" i="3"/>
  <c r="H448" i="3"/>
  <c r="I448" i="3"/>
  <c r="H449" i="3"/>
  <c r="I449" i="3"/>
  <c r="H450" i="3"/>
  <c r="I450" i="3"/>
  <c r="H451" i="3"/>
  <c r="I451" i="3"/>
  <c r="H452" i="3"/>
  <c r="I452" i="3"/>
  <c r="H453" i="3"/>
  <c r="I453" i="3"/>
  <c r="H454" i="3"/>
  <c r="I454" i="3"/>
  <c r="H455" i="3"/>
  <c r="I455" i="3"/>
  <c r="H456" i="3"/>
  <c r="I456" i="3"/>
  <c r="H457" i="3"/>
  <c r="I457" i="3"/>
  <c r="H458" i="3"/>
  <c r="I458" i="3"/>
  <c r="H459" i="3"/>
  <c r="I459" i="3"/>
  <c r="H460" i="3"/>
  <c r="I460" i="3"/>
  <c r="H461" i="3"/>
  <c r="I461" i="3"/>
  <c r="H462" i="3"/>
  <c r="I462" i="3"/>
  <c r="H463" i="3"/>
  <c r="I463" i="3"/>
  <c r="H464" i="3"/>
  <c r="I464" i="3"/>
  <c r="H465" i="3"/>
  <c r="I465" i="3"/>
  <c r="H466" i="3"/>
  <c r="I466" i="3"/>
  <c r="H467" i="3"/>
  <c r="I467" i="3"/>
  <c r="H468" i="3"/>
  <c r="I468" i="3"/>
  <c r="H469" i="3"/>
  <c r="I469" i="3"/>
  <c r="H470" i="3"/>
  <c r="I470" i="3"/>
  <c r="H471" i="3"/>
  <c r="I471" i="3"/>
  <c r="H472" i="3"/>
  <c r="I472" i="3"/>
  <c r="H473" i="3"/>
  <c r="I473" i="3"/>
  <c r="H474" i="3"/>
  <c r="I474" i="3"/>
  <c r="H475" i="3"/>
  <c r="I475" i="3"/>
  <c r="H476" i="3"/>
  <c r="I476" i="3"/>
  <c r="H477" i="3"/>
  <c r="I477" i="3"/>
  <c r="H478" i="3"/>
  <c r="I478" i="3"/>
  <c r="H479" i="3"/>
  <c r="I479" i="3"/>
  <c r="H480" i="3"/>
  <c r="I480" i="3"/>
  <c r="H481" i="3"/>
  <c r="I481" i="3"/>
  <c r="H482" i="3"/>
  <c r="I482" i="3"/>
  <c r="H483" i="3"/>
  <c r="I483" i="3"/>
  <c r="H484" i="3"/>
  <c r="I484" i="3"/>
  <c r="H485" i="3"/>
  <c r="I485" i="3"/>
  <c r="H486" i="3"/>
  <c r="I486" i="3"/>
  <c r="H487" i="3"/>
  <c r="I487" i="3"/>
  <c r="H488" i="3"/>
  <c r="I488" i="3"/>
  <c r="H489" i="3"/>
  <c r="I489" i="3"/>
  <c r="H490" i="3"/>
  <c r="I490" i="3"/>
  <c r="H491" i="3"/>
  <c r="I491" i="3"/>
  <c r="H492" i="3"/>
  <c r="I492" i="3"/>
  <c r="H493" i="3"/>
  <c r="I493" i="3"/>
  <c r="H494" i="3"/>
  <c r="I494" i="3"/>
  <c r="H495" i="3"/>
  <c r="I495" i="3"/>
  <c r="H496" i="3"/>
  <c r="I496" i="3"/>
  <c r="H497" i="3"/>
  <c r="I497" i="3"/>
  <c r="H498" i="3"/>
  <c r="I498" i="3"/>
  <c r="H499" i="3"/>
  <c r="I499" i="3"/>
  <c r="H500" i="3"/>
  <c r="I500" i="3"/>
  <c r="H501" i="3"/>
  <c r="I501" i="3"/>
  <c r="H502" i="3"/>
  <c r="I502" i="3"/>
  <c r="H503" i="3"/>
  <c r="I503" i="3"/>
  <c r="H504" i="3"/>
  <c r="I504" i="3"/>
  <c r="H505" i="3"/>
  <c r="I505" i="3"/>
  <c r="H506" i="3"/>
  <c r="I506" i="3"/>
  <c r="H507" i="3"/>
  <c r="I507" i="3"/>
  <c r="H508" i="3"/>
  <c r="I508" i="3"/>
  <c r="H509" i="3"/>
  <c r="I509" i="3"/>
  <c r="H510" i="3"/>
  <c r="I510" i="3"/>
  <c r="H511" i="3"/>
  <c r="I511" i="3"/>
  <c r="H512" i="3"/>
  <c r="I512" i="3"/>
  <c r="H513" i="3"/>
  <c r="I513" i="3"/>
  <c r="H514" i="3"/>
  <c r="I514" i="3"/>
  <c r="H515" i="3"/>
  <c r="I515" i="3"/>
  <c r="H516" i="3"/>
  <c r="I516" i="3"/>
  <c r="H517" i="3"/>
  <c r="I517" i="3"/>
  <c r="H518" i="3"/>
  <c r="I518" i="3"/>
  <c r="H519" i="3"/>
  <c r="I519" i="3"/>
  <c r="H520" i="3"/>
  <c r="I520" i="3"/>
  <c r="H521" i="3"/>
  <c r="I521" i="3"/>
  <c r="H522" i="3"/>
  <c r="I522" i="3"/>
  <c r="H523" i="3"/>
  <c r="I523" i="3"/>
  <c r="H524" i="3"/>
  <c r="I524" i="3"/>
  <c r="H525" i="3"/>
  <c r="I525" i="3"/>
  <c r="H526" i="3"/>
  <c r="I526" i="3"/>
  <c r="H527" i="3"/>
  <c r="I527" i="3"/>
  <c r="H528" i="3"/>
  <c r="I528" i="3"/>
  <c r="H529" i="3"/>
  <c r="I529" i="3"/>
  <c r="H530" i="3"/>
  <c r="I530" i="3"/>
  <c r="H531" i="3"/>
  <c r="I531" i="3"/>
  <c r="H532" i="3"/>
  <c r="I532" i="3"/>
  <c r="H533" i="3"/>
  <c r="I533" i="3"/>
  <c r="H534" i="3"/>
  <c r="I534" i="3"/>
  <c r="H535" i="3"/>
  <c r="I535" i="3"/>
  <c r="H536" i="3"/>
  <c r="I536" i="3"/>
  <c r="H537" i="3"/>
  <c r="I537" i="3"/>
  <c r="H538" i="3"/>
  <c r="I538" i="3"/>
  <c r="H539" i="3"/>
  <c r="I539" i="3"/>
  <c r="H540" i="3"/>
  <c r="I540" i="3"/>
  <c r="H541" i="3"/>
  <c r="I541" i="3"/>
  <c r="H542" i="3"/>
  <c r="I542" i="3"/>
  <c r="H543" i="3"/>
  <c r="I543" i="3"/>
  <c r="H544" i="3"/>
  <c r="I544" i="3"/>
  <c r="H545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AZ7" i="3"/>
  <c r="AZ3" i="3"/>
  <c r="BA5" i="3"/>
  <c r="BA6" i="3"/>
  <c r="CF791" i="3"/>
  <c r="CA791" i="3"/>
  <c r="BV791" i="3"/>
  <c r="BQ791" i="3"/>
  <c r="CF790" i="3"/>
  <c r="CA790" i="3"/>
  <c r="BV790" i="3"/>
  <c r="BQ790" i="3"/>
  <c r="CF789" i="3"/>
  <c r="CA789" i="3"/>
  <c r="BV789" i="3"/>
  <c r="BQ789" i="3"/>
  <c r="CF788" i="3"/>
  <c r="CA788" i="3"/>
  <c r="BV788" i="3"/>
  <c r="BQ788" i="3"/>
  <c r="CF787" i="3"/>
  <c r="CA787" i="3"/>
  <c r="BV787" i="3"/>
  <c r="BQ787" i="3"/>
  <c r="CF786" i="3"/>
  <c r="CA786" i="3"/>
  <c r="BV786" i="3"/>
  <c r="BQ786" i="3"/>
  <c r="CF785" i="3"/>
  <c r="CA785" i="3"/>
  <c r="BV785" i="3"/>
  <c r="BQ785" i="3"/>
  <c r="CF784" i="3"/>
  <c r="CA784" i="3"/>
  <c r="BV784" i="3"/>
  <c r="BQ784" i="3"/>
  <c r="CF783" i="3"/>
  <c r="CA783" i="3"/>
  <c r="BV783" i="3"/>
  <c r="BQ783" i="3"/>
  <c r="CF782" i="3"/>
  <c r="CA782" i="3"/>
  <c r="BV782" i="3"/>
  <c r="BQ782" i="3"/>
  <c r="CF781" i="3"/>
  <c r="CA781" i="3"/>
  <c r="BV781" i="3"/>
  <c r="BQ781" i="3"/>
  <c r="CF780" i="3"/>
  <c r="CA780" i="3"/>
  <c r="BV780" i="3"/>
  <c r="BQ780" i="3"/>
  <c r="CF779" i="3"/>
  <c r="CA779" i="3"/>
  <c r="BV779" i="3"/>
  <c r="BQ779" i="3"/>
  <c r="CF778" i="3"/>
  <c r="CA778" i="3"/>
  <c r="BV778" i="3"/>
  <c r="BQ778" i="3"/>
  <c r="CF777" i="3"/>
  <c r="CA777" i="3"/>
  <c r="BV777" i="3"/>
  <c r="BQ777" i="3"/>
  <c r="CF776" i="3"/>
  <c r="CA776" i="3"/>
  <c r="BV776" i="3"/>
  <c r="BQ776" i="3"/>
  <c r="CF775" i="3"/>
  <c r="CA775" i="3"/>
  <c r="BV775" i="3"/>
  <c r="BQ775" i="3"/>
  <c r="CF774" i="3"/>
  <c r="CA774" i="3"/>
  <c r="BV774" i="3"/>
  <c r="BQ774" i="3"/>
  <c r="CF773" i="3"/>
  <c r="CA773" i="3"/>
  <c r="BV773" i="3"/>
  <c r="BQ773" i="3"/>
  <c r="CF772" i="3"/>
  <c r="CA772" i="3"/>
  <c r="BV772" i="3"/>
  <c r="BQ772" i="3"/>
  <c r="CF771" i="3"/>
  <c r="CA771" i="3"/>
  <c r="BV771" i="3"/>
  <c r="BQ771" i="3"/>
  <c r="CF770" i="3"/>
  <c r="CA770" i="3"/>
  <c r="BV770" i="3"/>
  <c r="BQ770" i="3"/>
  <c r="CF769" i="3"/>
  <c r="CA769" i="3"/>
  <c r="BV769" i="3"/>
  <c r="BQ769" i="3"/>
  <c r="CF768" i="3"/>
  <c r="CA768" i="3"/>
  <c r="BV768" i="3"/>
  <c r="BQ768" i="3"/>
  <c r="CF767" i="3"/>
  <c r="CA767" i="3"/>
  <c r="BV767" i="3"/>
  <c r="BQ767" i="3"/>
  <c r="CF766" i="3"/>
  <c r="CA766" i="3"/>
  <c r="BV766" i="3"/>
  <c r="BQ766" i="3"/>
  <c r="CF765" i="3"/>
  <c r="CA765" i="3"/>
  <c r="BV765" i="3"/>
  <c r="BQ765" i="3"/>
  <c r="CF764" i="3"/>
  <c r="CA764" i="3"/>
  <c r="BV764" i="3"/>
  <c r="BQ764" i="3"/>
  <c r="CF763" i="3"/>
  <c r="CA763" i="3"/>
  <c r="BV763" i="3"/>
  <c r="BQ763" i="3"/>
  <c r="CF762" i="3"/>
  <c r="CA762" i="3"/>
  <c r="BV762" i="3"/>
  <c r="BQ762" i="3"/>
  <c r="CF761" i="3"/>
  <c r="CA761" i="3"/>
  <c r="BV761" i="3"/>
  <c r="BQ761" i="3"/>
  <c r="BL791" i="3"/>
  <c r="BG791" i="3"/>
  <c r="BB791" i="3"/>
  <c r="AW791" i="3"/>
  <c r="BL790" i="3"/>
  <c r="BG790" i="3"/>
  <c r="BB790" i="3"/>
  <c r="AW790" i="3"/>
  <c r="BL789" i="3"/>
  <c r="BG789" i="3"/>
  <c r="BB789" i="3"/>
  <c r="AW789" i="3"/>
  <c r="BL788" i="3"/>
  <c r="BG788" i="3"/>
  <c r="BB788" i="3"/>
  <c r="AW788" i="3"/>
  <c r="BL787" i="3"/>
  <c r="BG787" i="3"/>
  <c r="BB787" i="3"/>
  <c r="AW787" i="3"/>
  <c r="BL786" i="3"/>
  <c r="BG786" i="3"/>
  <c r="BB786" i="3"/>
  <c r="AW786" i="3"/>
  <c r="BL785" i="3"/>
  <c r="BG785" i="3"/>
  <c r="BB785" i="3"/>
  <c r="AW785" i="3"/>
  <c r="BL784" i="3"/>
  <c r="BG784" i="3"/>
  <c r="BB784" i="3"/>
  <c r="AW784" i="3"/>
  <c r="BL783" i="3"/>
  <c r="BG783" i="3"/>
  <c r="BB783" i="3"/>
  <c r="AW783" i="3"/>
  <c r="BL782" i="3"/>
  <c r="BG782" i="3"/>
  <c r="BB782" i="3"/>
  <c r="AW782" i="3"/>
  <c r="BL781" i="3"/>
  <c r="BG781" i="3"/>
  <c r="BB781" i="3"/>
  <c r="AW781" i="3"/>
  <c r="BL780" i="3"/>
  <c r="BG780" i="3"/>
  <c r="BB780" i="3"/>
  <c r="AW780" i="3"/>
  <c r="BL779" i="3"/>
  <c r="BG779" i="3"/>
  <c r="BB779" i="3"/>
  <c r="AW779" i="3"/>
  <c r="BL778" i="3"/>
  <c r="BG778" i="3"/>
  <c r="BB778" i="3"/>
  <c r="AW778" i="3"/>
  <c r="BL777" i="3"/>
  <c r="BG777" i="3"/>
  <c r="BB777" i="3"/>
  <c r="AW777" i="3"/>
  <c r="BL776" i="3"/>
  <c r="BG776" i="3"/>
  <c r="BB776" i="3"/>
  <c r="AW776" i="3"/>
  <c r="BL775" i="3"/>
  <c r="BG775" i="3"/>
  <c r="BB775" i="3"/>
  <c r="AW775" i="3"/>
  <c r="BL774" i="3"/>
  <c r="BG774" i="3"/>
  <c r="BB774" i="3"/>
  <c r="AW774" i="3"/>
  <c r="BL773" i="3"/>
  <c r="BG773" i="3"/>
  <c r="BB773" i="3"/>
  <c r="AW773" i="3"/>
  <c r="BL772" i="3"/>
  <c r="BG772" i="3"/>
  <c r="BB772" i="3"/>
  <c r="AW772" i="3"/>
  <c r="BL771" i="3"/>
  <c r="BG771" i="3"/>
  <c r="BB771" i="3"/>
  <c r="AW771" i="3"/>
  <c r="BL770" i="3"/>
  <c r="BG770" i="3"/>
  <c r="BB770" i="3"/>
  <c r="AW770" i="3"/>
  <c r="BL769" i="3"/>
  <c r="BG769" i="3"/>
  <c r="BB769" i="3"/>
  <c r="AW769" i="3"/>
  <c r="BL768" i="3"/>
  <c r="BG768" i="3"/>
  <c r="BB768" i="3"/>
  <c r="AW768" i="3"/>
  <c r="BL767" i="3"/>
  <c r="BG767" i="3"/>
  <c r="BB767" i="3"/>
  <c r="AW767" i="3"/>
  <c r="BL766" i="3"/>
  <c r="BG766" i="3"/>
  <c r="BB766" i="3"/>
  <c r="AW766" i="3"/>
  <c r="BL765" i="3"/>
  <c r="BG765" i="3"/>
  <c r="BB765" i="3"/>
  <c r="AW765" i="3"/>
  <c r="BL764" i="3"/>
  <c r="BG764" i="3"/>
  <c r="BB764" i="3"/>
  <c r="AW764" i="3"/>
  <c r="BL763" i="3"/>
  <c r="BG763" i="3"/>
  <c r="BB763" i="3"/>
  <c r="AW763" i="3"/>
  <c r="BL762" i="3"/>
  <c r="BG762" i="3"/>
  <c r="BB762" i="3"/>
  <c r="AW762" i="3"/>
  <c r="BL761" i="3"/>
  <c r="BG761" i="3"/>
  <c r="BB761" i="3"/>
  <c r="AW761" i="3"/>
  <c r="BG760" i="3"/>
  <c r="BG759" i="3"/>
  <c r="BG758" i="3"/>
  <c r="BG757" i="3"/>
  <c r="BG756" i="3"/>
  <c r="BG755" i="3"/>
  <c r="BG754" i="3"/>
  <c r="BG753" i="3"/>
  <c r="BG752" i="3"/>
  <c r="BG751" i="3"/>
  <c r="BG750" i="3"/>
  <c r="BG749" i="3"/>
  <c r="BG748" i="3"/>
  <c r="BG747" i="3"/>
  <c r="BG746" i="3"/>
  <c r="BG745" i="3"/>
  <c r="BG744" i="3"/>
  <c r="BG743" i="3"/>
  <c r="BG742" i="3"/>
  <c r="BG741" i="3"/>
  <c r="BG740" i="3"/>
  <c r="BG739" i="3"/>
  <c r="BG738" i="3"/>
  <c r="BG737" i="3"/>
  <c r="BG736" i="3"/>
  <c r="BG735" i="3"/>
  <c r="BG734" i="3"/>
  <c r="BG733" i="3"/>
  <c r="BG732" i="3"/>
  <c r="BG731" i="3"/>
  <c r="BG730" i="3"/>
  <c r="BG729" i="3"/>
  <c r="BG728" i="3"/>
  <c r="BG727" i="3"/>
  <c r="BG726" i="3"/>
  <c r="BG725" i="3"/>
  <c r="BG724" i="3"/>
  <c r="BG723" i="3"/>
  <c r="BG722" i="3"/>
  <c r="BG721" i="3"/>
  <c r="BG720" i="3"/>
  <c r="BG719" i="3"/>
  <c r="BG718" i="3"/>
  <c r="BG717" i="3"/>
  <c r="BG716" i="3"/>
  <c r="BG715" i="3"/>
  <c r="BG714" i="3"/>
  <c r="BG713" i="3"/>
  <c r="BG712" i="3"/>
  <c r="BG711" i="3"/>
  <c r="BG710" i="3"/>
  <c r="BG709" i="3"/>
  <c r="BG708" i="3"/>
  <c r="BG707" i="3"/>
  <c r="BG706" i="3"/>
  <c r="BG705" i="3"/>
  <c r="BG704" i="3"/>
  <c r="BG703" i="3"/>
  <c r="BG702" i="3"/>
  <c r="BG701" i="3"/>
  <c r="BG700" i="3"/>
  <c r="BG699" i="3"/>
  <c r="BG698" i="3"/>
  <c r="BG697" i="3"/>
  <c r="BG696" i="3"/>
  <c r="BG695" i="3"/>
  <c r="BG694" i="3"/>
  <c r="BG693" i="3"/>
  <c r="BG692" i="3"/>
  <c r="BG691" i="3"/>
  <c r="BG690" i="3"/>
  <c r="BG689" i="3"/>
  <c r="BG688" i="3"/>
  <c r="BG687" i="3"/>
  <c r="BG686" i="3"/>
  <c r="BG685" i="3"/>
  <c r="BG684" i="3"/>
  <c r="BG683" i="3"/>
  <c r="BG682" i="3"/>
  <c r="BG681" i="3"/>
  <c r="BG680" i="3"/>
  <c r="BG679" i="3"/>
  <c r="BG678" i="3"/>
  <c r="BG677" i="3"/>
  <c r="BG676" i="3"/>
  <c r="BG675" i="3"/>
  <c r="BG674" i="3"/>
  <c r="BG673" i="3"/>
  <c r="BG672" i="3"/>
  <c r="BG671" i="3"/>
  <c r="BG670" i="3"/>
  <c r="BG669" i="3"/>
  <c r="BG668" i="3"/>
  <c r="BG667" i="3"/>
  <c r="BG666" i="3"/>
  <c r="BG665" i="3"/>
  <c r="BG664" i="3"/>
  <c r="BG663" i="3"/>
  <c r="BG662" i="3"/>
  <c r="BG661" i="3"/>
  <c r="BG660" i="3"/>
  <c r="BG659" i="3"/>
  <c r="BG658" i="3"/>
  <c r="BG657" i="3"/>
  <c r="BG656" i="3"/>
  <c r="BG655" i="3"/>
  <c r="BG654" i="3"/>
  <c r="BG653" i="3"/>
  <c r="BG652" i="3"/>
  <c r="BG651" i="3"/>
  <c r="BG650" i="3"/>
  <c r="BG649" i="3"/>
  <c r="BG648" i="3"/>
  <c r="BG647" i="3"/>
  <c r="BG646" i="3"/>
  <c r="BG645" i="3"/>
  <c r="BG644" i="3"/>
  <c r="BG643" i="3"/>
  <c r="BG642" i="3"/>
  <c r="BG641" i="3"/>
  <c r="BG640" i="3"/>
  <c r="BG639" i="3"/>
  <c r="BG638" i="3"/>
  <c r="BG637" i="3"/>
  <c r="BG636" i="3"/>
  <c r="BG635" i="3"/>
  <c r="BG634" i="3"/>
  <c r="BG633" i="3"/>
  <c r="BG632" i="3"/>
  <c r="BG631" i="3"/>
  <c r="BG630" i="3"/>
  <c r="BG629" i="3"/>
  <c r="BG628" i="3"/>
  <c r="BG627" i="3"/>
  <c r="BG626" i="3"/>
  <c r="BG625" i="3"/>
  <c r="BG624" i="3"/>
  <c r="BG623" i="3"/>
  <c r="BG622" i="3"/>
  <c r="BG621" i="3"/>
  <c r="BG620" i="3"/>
  <c r="BG619" i="3"/>
  <c r="BG618" i="3"/>
  <c r="BG617" i="3"/>
  <c r="BG616" i="3"/>
  <c r="BG615" i="3"/>
  <c r="BG614" i="3"/>
  <c r="BG613" i="3"/>
  <c r="BG612" i="3"/>
  <c r="BG611" i="3"/>
  <c r="BG610" i="3"/>
  <c r="BG609" i="3"/>
  <c r="BG608" i="3"/>
  <c r="BG607" i="3"/>
  <c r="BG606" i="3"/>
  <c r="BG605" i="3"/>
  <c r="BG604" i="3"/>
  <c r="BG603" i="3"/>
  <c r="BG602" i="3"/>
  <c r="BG601" i="3"/>
  <c r="BG600" i="3"/>
  <c r="BG599" i="3"/>
  <c r="BG598" i="3"/>
  <c r="BG597" i="3"/>
  <c r="BG596" i="3"/>
  <c r="BG595" i="3"/>
  <c r="BG594" i="3"/>
  <c r="BG593" i="3"/>
  <c r="BG592" i="3"/>
  <c r="BG591" i="3"/>
  <c r="BG590" i="3"/>
  <c r="BG589" i="3"/>
  <c r="BG588" i="3"/>
  <c r="BG587" i="3"/>
  <c r="BG586" i="3"/>
  <c r="BG585" i="3"/>
  <c r="BG584" i="3"/>
  <c r="BG583" i="3"/>
  <c r="BG582" i="3"/>
  <c r="BG581" i="3"/>
  <c r="BG580" i="3"/>
  <c r="BG579" i="3"/>
  <c r="BG578" i="3"/>
  <c r="BG577" i="3"/>
  <c r="BG576" i="3"/>
  <c r="BG575" i="3"/>
  <c r="BG574" i="3"/>
  <c r="BG573" i="3"/>
  <c r="BG572" i="3"/>
  <c r="BG571" i="3"/>
  <c r="BG570" i="3"/>
  <c r="BG569" i="3"/>
  <c r="BG568" i="3"/>
  <c r="BG567" i="3"/>
  <c r="BG566" i="3"/>
  <c r="BG565" i="3"/>
  <c r="BG564" i="3"/>
  <c r="BG563" i="3"/>
  <c r="BG562" i="3"/>
  <c r="BG561" i="3"/>
  <c r="BG560" i="3"/>
  <c r="BG559" i="3"/>
  <c r="BG558" i="3"/>
  <c r="BG557" i="3"/>
  <c r="BG556" i="3"/>
  <c r="BG555" i="3"/>
  <c r="BG554" i="3"/>
  <c r="BG553" i="3"/>
  <c r="BG552" i="3"/>
  <c r="BG551" i="3"/>
  <c r="BG550" i="3"/>
  <c r="BG549" i="3"/>
  <c r="BG548" i="3"/>
  <c r="BG547" i="3"/>
  <c r="BG546" i="3"/>
  <c r="BF545" i="3"/>
  <c r="BF544" i="3"/>
  <c r="BF543" i="3"/>
  <c r="BG544" i="3"/>
  <c r="BF542" i="3"/>
  <c r="BF541" i="3"/>
  <c r="BG542" i="3"/>
  <c r="BF540" i="3"/>
  <c r="BF539" i="3"/>
  <c r="BG540" i="3"/>
  <c r="BF538" i="3"/>
  <c r="BF537" i="3"/>
  <c r="BG538" i="3"/>
  <c r="BF536" i="3"/>
  <c r="BF535" i="3"/>
  <c r="BG536" i="3"/>
  <c r="BF534" i="3"/>
  <c r="BF533" i="3"/>
  <c r="BG534" i="3"/>
  <c r="BF532" i="3"/>
  <c r="BF531" i="3"/>
  <c r="BG532" i="3"/>
  <c r="BF530" i="3"/>
  <c r="BF529" i="3"/>
  <c r="BG530" i="3"/>
  <c r="BF528" i="3"/>
  <c r="BF527" i="3"/>
  <c r="BF526" i="3"/>
  <c r="BG527" i="3"/>
  <c r="BF525" i="3"/>
  <c r="BF524" i="3"/>
  <c r="BG525" i="3"/>
  <c r="BG526" i="3"/>
  <c r="BF523" i="3"/>
  <c r="BG524" i="3"/>
  <c r="BF522" i="3"/>
  <c r="BG523" i="3"/>
  <c r="BF521" i="3"/>
  <c r="BG522" i="3"/>
  <c r="BF520" i="3"/>
  <c r="BG521" i="3"/>
  <c r="BF519" i="3"/>
  <c r="BF518" i="3"/>
  <c r="BF517" i="3"/>
  <c r="BF516" i="3"/>
  <c r="BG517" i="3"/>
  <c r="BF515" i="3"/>
  <c r="BG516" i="3"/>
  <c r="BF514" i="3"/>
  <c r="BG515" i="3"/>
  <c r="BF513" i="3"/>
  <c r="BG514" i="3"/>
  <c r="BF512" i="3"/>
  <c r="BG513" i="3"/>
  <c r="BF511" i="3"/>
  <c r="BG512" i="3"/>
  <c r="BF510" i="3"/>
  <c r="BG511" i="3"/>
  <c r="BF509" i="3"/>
  <c r="BG510" i="3"/>
  <c r="BF508" i="3"/>
  <c r="BF507" i="3"/>
  <c r="BG508" i="3"/>
  <c r="BF506" i="3"/>
  <c r="BG507" i="3"/>
  <c r="BF505" i="3"/>
  <c r="BG506" i="3"/>
  <c r="BF504" i="3"/>
  <c r="BG505" i="3"/>
  <c r="BF503" i="3"/>
  <c r="BG504" i="3"/>
  <c r="BF502" i="3"/>
  <c r="BG503" i="3"/>
  <c r="BF501" i="3"/>
  <c r="BF500" i="3"/>
  <c r="BF499" i="3"/>
  <c r="BG500" i="3"/>
  <c r="BF498" i="3"/>
  <c r="BG499" i="3"/>
  <c r="BF497" i="3"/>
  <c r="BG498" i="3"/>
  <c r="BF496" i="3"/>
  <c r="BG497" i="3"/>
  <c r="BF495" i="3"/>
  <c r="BF494" i="3"/>
  <c r="BG495" i="3"/>
  <c r="BF493" i="3"/>
  <c r="BG494" i="3"/>
  <c r="BF492" i="3"/>
  <c r="BF491" i="3"/>
  <c r="BG492" i="3"/>
  <c r="BG493" i="3"/>
  <c r="BF490" i="3"/>
  <c r="BG491" i="3"/>
  <c r="BF489" i="3"/>
  <c r="BF488" i="3"/>
  <c r="BG489" i="3"/>
  <c r="BF487" i="3"/>
  <c r="BG488" i="3"/>
  <c r="BF486" i="3"/>
  <c r="BG487" i="3"/>
  <c r="BF485" i="3"/>
  <c r="BF484" i="3"/>
  <c r="BG485" i="3"/>
  <c r="BF483" i="3"/>
  <c r="BG484" i="3"/>
  <c r="BF482" i="3"/>
  <c r="BG483" i="3"/>
  <c r="BF481" i="3"/>
  <c r="BF480" i="3"/>
  <c r="BG481" i="3"/>
  <c r="BG482" i="3"/>
  <c r="BF479" i="3"/>
  <c r="BF478" i="3"/>
  <c r="BG479" i="3"/>
  <c r="BF477" i="3"/>
  <c r="BF476" i="3"/>
  <c r="BG477" i="3"/>
  <c r="BG478" i="3"/>
  <c r="BF475" i="3"/>
  <c r="BG476" i="3"/>
  <c r="BF474" i="3"/>
  <c r="BG475" i="3"/>
  <c r="BF473" i="3"/>
  <c r="BF472" i="3"/>
  <c r="BF471" i="3"/>
  <c r="BG472" i="3"/>
  <c r="BF470" i="3"/>
  <c r="BG471" i="3"/>
  <c r="BF469" i="3"/>
  <c r="BF468" i="3"/>
  <c r="BF467" i="3"/>
  <c r="BG468" i="3"/>
  <c r="BF466" i="3"/>
  <c r="BG467" i="3"/>
  <c r="BF465" i="3"/>
  <c r="BG466" i="3"/>
  <c r="BF464" i="3"/>
  <c r="BG465" i="3"/>
  <c r="BF463" i="3"/>
  <c r="BG464" i="3"/>
  <c r="BF462" i="3"/>
  <c r="BG463" i="3"/>
  <c r="BF461" i="3"/>
  <c r="BG462" i="3"/>
  <c r="BF460" i="3"/>
  <c r="BF459" i="3"/>
  <c r="BG460" i="3"/>
  <c r="BF458" i="3"/>
  <c r="BG459" i="3"/>
  <c r="BF457" i="3"/>
  <c r="BF456" i="3"/>
  <c r="BF455" i="3"/>
  <c r="BF454" i="3"/>
  <c r="BG455" i="3"/>
  <c r="BF453" i="3"/>
  <c r="BF452" i="3"/>
  <c r="BG453" i="3"/>
  <c r="BF451" i="3"/>
  <c r="BG452" i="3"/>
  <c r="BF450" i="3"/>
  <c r="BG451" i="3"/>
  <c r="BF449" i="3"/>
  <c r="BF448" i="3"/>
  <c r="BF447" i="3"/>
  <c r="BG448" i="3"/>
  <c r="BF446" i="3"/>
  <c r="BG447" i="3"/>
  <c r="BF445" i="3"/>
  <c r="BG446" i="3"/>
  <c r="BF444" i="3"/>
  <c r="BF443" i="3"/>
  <c r="BF442" i="3"/>
  <c r="BG443" i="3"/>
  <c r="BF441" i="3"/>
  <c r="BG442" i="3"/>
  <c r="BF440" i="3"/>
  <c r="BG441" i="3"/>
  <c r="BF439" i="3"/>
  <c r="BG440" i="3"/>
  <c r="BF438" i="3"/>
  <c r="BG439" i="3"/>
  <c r="BF437" i="3"/>
  <c r="BF436" i="3"/>
  <c r="BF435" i="3"/>
  <c r="BG436" i="3"/>
  <c r="BF434" i="3"/>
  <c r="BF433" i="3"/>
  <c r="BG434" i="3"/>
  <c r="BF432" i="3"/>
  <c r="BF431" i="3"/>
  <c r="BG432" i="3"/>
  <c r="BF430" i="3"/>
  <c r="BF429" i="3"/>
  <c r="BG430" i="3"/>
  <c r="BF428" i="3"/>
  <c r="BF427" i="3"/>
  <c r="BG428" i="3"/>
  <c r="BF426" i="3"/>
  <c r="BF425" i="3"/>
  <c r="BG426" i="3"/>
  <c r="BF424" i="3"/>
  <c r="BF423" i="3"/>
  <c r="BG424" i="3"/>
  <c r="BF422" i="3"/>
  <c r="BF421" i="3"/>
  <c r="BG422" i="3"/>
  <c r="BF420" i="3"/>
  <c r="BF419" i="3"/>
  <c r="BG420" i="3"/>
  <c r="BF418" i="3"/>
  <c r="BF417" i="3"/>
  <c r="BG418" i="3"/>
  <c r="BF416" i="3"/>
  <c r="BF415" i="3"/>
  <c r="BG416" i="3"/>
  <c r="BF414" i="3"/>
  <c r="BF413" i="3"/>
  <c r="BG414" i="3"/>
  <c r="BF412" i="3"/>
  <c r="BF411" i="3"/>
  <c r="BG412" i="3"/>
  <c r="BF410" i="3"/>
  <c r="BF409" i="3"/>
  <c r="BG410" i="3"/>
  <c r="BF408" i="3"/>
  <c r="BF407" i="3"/>
  <c r="BG408" i="3"/>
  <c r="BF406" i="3"/>
  <c r="BF405" i="3"/>
  <c r="BG406" i="3"/>
  <c r="BF404" i="3"/>
  <c r="BF403" i="3"/>
  <c r="BG404" i="3"/>
  <c r="BF402" i="3"/>
  <c r="BF401" i="3"/>
  <c r="BG402" i="3"/>
  <c r="BF400" i="3"/>
  <c r="BF399" i="3"/>
  <c r="BG400" i="3"/>
  <c r="BF398" i="3"/>
  <c r="BF397" i="3"/>
  <c r="BG398" i="3"/>
  <c r="BF396" i="3"/>
  <c r="BF395" i="3"/>
  <c r="BG396" i="3"/>
  <c r="BF394" i="3"/>
  <c r="BF393" i="3"/>
  <c r="BG394" i="3"/>
  <c r="BF392" i="3"/>
  <c r="BF391" i="3"/>
  <c r="BG392" i="3"/>
  <c r="BF390" i="3"/>
  <c r="BF389" i="3"/>
  <c r="BG390" i="3"/>
  <c r="BF388" i="3"/>
  <c r="BF387" i="3"/>
  <c r="BG388" i="3"/>
  <c r="BF386" i="3"/>
  <c r="BF385" i="3"/>
  <c r="BG386" i="3"/>
  <c r="BF384" i="3"/>
  <c r="BF383" i="3"/>
  <c r="BG384" i="3"/>
  <c r="BF382" i="3"/>
  <c r="BF381" i="3"/>
  <c r="BG382" i="3"/>
  <c r="BF380" i="3"/>
  <c r="BF379" i="3"/>
  <c r="BG380" i="3"/>
  <c r="BF378" i="3"/>
  <c r="BF377" i="3"/>
  <c r="BG378" i="3"/>
  <c r="BF376" i="3"/>
  <c r="BF375" i="3"/>
  <c r="BG376" i="3"/>
  <c r="BF374" i="3"/>
  <c r="BF373" i="3"/>
  <c r="BG374" i="3"/>
  <c r="BF372" i="3"/>
  <c r="BF371" i="3"/>
  <c r="BG372" i="3"/>
  <c r="BF370" i="3"/>
  <c r="BF369" i="3"/>
  <c r="BG370" i="3"/>
  <c r="BF368" i="3"/>
  <c r="BF367" i="3"/>
  <c r="BG368" i="3"/>
  <c r="BF366" i="3"/>
  <c r="BF365" i="3"/>
  <c r="BG366" i="3"/>
  <c r="BF364" i="3"/>
  <c r="BF363" i="3"/>
  <c r="BG364" i="3"/>
  <c r="BF362" i="3"/>
  <c r="BF361" i="3"/>
  <c r="BG362" i="3"/>
  <c r="BF360" i="3"/>
  <c r="BF359" i="3"/>
  <c r="BG360" i="3"/>
  <c r="BF358" i="3"/>
  <c r="BF357" i="3"/>
  <c r="BG358" i="3"/>
  <c r="BF356" i="3"/>
  <c r="BF355" i="3"/>
  <c r="BG356" i="3"/>
  <c r="BF354" i="3"/>
  <c r="BF353" i="3"/>
  <c r="BG354" i="3"/>
  <c r="BF352" i="3"/>
  <c r="BF351" i="3"/>
  <c r="BG352" i="3"/>
  <c r="BF350" i="3"/>
  <c r="BF349" i="3"/>
  <c r="BG350" i="3"/>
  <c r="BF348" i="3"/>
  <c r="BF347" i="3"/>
  <c r="BG348" i="3"/>
  <c r="BF346" i="3"/>
  <c r="BF345" i="3"/>
  <c r="BG346" i="3"/>
  <c r="BF344" i="3"/>
  <c r="BG345" i="3"/>
  <c r="BF343" i="3"/>
  <c r="BF342" i="3"/>
  <c r="BG343" i="3"/>
  <c r="BF341" i="3"/>
  <c r="BG342" i="3"/>
  <c r="BF340" i="3"/>
  <c r="BF339" i="3"/>
  <c r="BF338" i="3"/>
  <c r="BG339" i="3"/>
  <c r="BF337" i="3"/>
  <c r="BG338" i="3"/>
  <c r="BF336" i="3"/>
  <c r="BF335" i="3"/>
  <c r="BG336" i="3"/>
  <c r="BG337" i="3"/>
  <c r="BF334" i="3"/>
  <c r="BG335" i="3"/>
  <c r="BF333" i="3"/>
  <c r="BF332" i="3"/>
  <c r="BG333" i="3"/>
  <c r="BG334" i="3"/>
  <c r="BF331" i="3"/>
  <c r="BG332" i="3"/>
  <c r="BF330" i="3"/>
  <c r="BG331" i="3"/>
  <c r="BF329" i="3"/>
  <c r="BG330" i="3"/>
  <c r="BF328" i="3"/>
  <c r="BG329" i="3"/>
  <c r="BF327" i="3"/>
  <c r="BF326" i="3"/>
  <c r="BG327" i="3"/>
  <c r="BF325" i="3"/>
  <c r="BF324" i="3"/>
  <c r="BG325" i="3"/>
  <c r="BG326" i="3"/>
  <c r="BF323" i="3"/>
  <c r="BG324" i="3"/>
  <c r="BF322" i="3"/>
  <c r="BG323" i="3"/>
  <c r="BF321" i="3"/>
  <c r="BG322" i="3"/>
  <c r="BF320" i="3"/>
  <c r="BF319" i="3"/>
  <c r="BG320" i="3"/>
  <c r="BF318" i="3"/>
  <c r="BG319" i="3"/>
  <c r="BF317" i="3"/>
  <c r="BF316" i="3"/>
  <c r="BG317" i="3"/>
  <c r="BG318" i="3"/>
  <c r="BF315" i="3"/>
  <c r="BG316" i="3"/>
  <c r="BF314" i="3"/>
  <c r="BG315" i="3"/>
  <c r="BF313" i="3"/>
  <c r="BF312" i="3"/>
  <c r="BG313" i="3"/>
  <c r="BF311" i="3"/>
  <c r="BF310" i="3"/>
  <c r="BG311" i="3"/>
  <c r="BF309" i="3"/>
  <c r="BG310" i="3"/>
  <c r="BF308" i="3"/>
  <c r="BF307" i="3"/>
  <c r="BG308" i="3"/>
  <c r="BF306" i="3"/>
  <c r="BG307" i="3"/>
  <c r="BF305" i="3"/>
  <c r="BG306" i="3"/>
  <c r="BF304" i="3"/>
  <c r="BG305" i="3"/>
  <c r="BF303" i="3"/>
  <c r="BF302" i="3"/>
  <c r="BG303" i="3"/>
  <c r="BF301" i="3"/>
  <c r="BF300" i="3"/>
  <c r="BG301" i="3"/>
  <c r="BG302" i="3"/>
  <c r="BF299" i="3"/>
  <c r="BG300" i="3"/>
  <c r="BF298" i="3"/>
  <c r="BG299" i="3"/>
  <c r="BF297" i="3"/>
  <c r="BG298" i="3"/>
  <c r="BF296" i="3"/>
  <c r="BG297" i="3"/>
  <c r="BF295" i="3"/>
  <c r="BF294" i="3"/>
  <c r="BG295" i="3"/>
  <c r="BF293" i="3"/>
  <c r="BF292" i="3"/>
  <c r="BG293" i="3"/>
  <c r="BG294" i="3"/>
  <c r="BF291" i="3"/>
  <c r="BG292" i="3"/>
  <c r="BF290" i="3"/>
  <c r="BG291" i="3"/>
  <c r="BF289" i="3"/>
  <c r="BF288" i="3"/>
  <c r="BG289" i="3"/>
  <c r="BG290" i="3"/>
  <c r="BF287" i="3"/>
  <c r="BG288" i="3"/>
  <c r="BF286" i="3"/>
  <c r="BG287" i="3"/>
  <c r="BF285" i="3"/>
  <c r="BF284" i="3"/>
  <c r="BG285" i="3"/>
  <c r="BG286" i="3"/>
  <c r="BF283" i="3"/>
  <c r="BG284" i="3"/>
  <c r="BF282" i="3"/>
  <c r="BG283" i="3"/>
  <c r="BF281" i="3"/>
  <c r="BG282" i="3"/>
  <c r="BF280" i="3"/>
  <c r="BG281" i="3"/>
  <c r="BF279" i="3"/>
  <c r="BF278" i="3"/>
  <c r="BG279" i="3"/>
  <c r="BF277" i="3"/>
  <c r="BG278" i="3"/>
  <c r="BF276" i="3"/>
  <c r="BF275" i="3"/>
  <c r="BG276" i="3"/>
  <c r="BF274" i="3"/>
  <c r="BG275" i="3"/>
  <c r="BF273" i="3"/>
  <c r="BF272" i="3"/>
  <c r="BG273" i="3"/>
  <c r="BG274" i="3"/>
  <c r="BF271" i="3"/>
  <c r="BG272" i="3"/>
  <c r="BF270" i="3"/>
  <c r="BG271" i="3"/>
  <c r="BF269" i="3"/>
  <c r="BF268" i="3"/>
  <c r="BG269" i="3"/>
  <c r="BG270" i="3"/>
  <c r="BF267" i="3"/>
  <c r="BG268" i="3"/>
  <c r="BF266" i="3"/>
  <c r="BG267" i="3"/>
  <c r="BF265" i="3"/>
  <c r="BF264" i="3"/>
  <c r="BG265" i="3"/>
  <c r="BF263" i="3"/>
  <c r="BF262" i="3"/>
  <c r="BG263" i="3"/>
  <c r="BF261" i="3"/>
  <c r="BG262" i="3"/>
  <c r="BF260" i="3"/>
  <c r="BF259" i="3"/>
  <c r="BF258" i="3"/>
  <c r="BG259" i="3"/>
  <c r="BF257" i="3"/>
  <c r="BG258" i="3"/>
  <c r="BF256" i="3"/>
  <c r="BG257" i="3"/>
  <c r="BF255" i="3"/>
  <c r="BF254" i="3"/>
  <c r="BF253" i="3"/>
  <c r="BF252" i="3"/>
  <c r="BG253" i="3"/>
  <c r="BG254" i="3"/>
  <c r="BF251" i="3"/>
  <c r="BG252" i="3"/>
  <c r="BF250" i="3"/>
  <c r="BG251" i="3"/>
  <c r="BF249" i="3"/>
  <c r="BG250" i="3"/>
  <c r="BF248" i="3"/>
  <c r="BG249" i="3"/>
  <c r="BF247" i="3"/>
  <c r="BF246" i="3"/>
  <c r="BG247" i="3"/>
  <c r="BF245" i="3"/>
  <c r="BF244" i="3"/>
  <c r="BG245" i="3"/>
  <c r="BG246" i="3"/>
  <c r="BF243" i="3"/>
  <c r="BG244" i="3"/>
  <c r="BF242" i="3"/>
  <c r="BG243" i="3"/>
  <c r="BF241" i="3"/>
  <c r="BF240" i="3"/>
  <c r="BG241" i="3"/>
  <c r="BG242" i="3"/>
  <c r="BF239" i="3"/>
  <c r="BG240" i="3"/>
  <c r="BF238" i="3"/>
  <c r="BG239" i="3"/>
  <c r="BF237" i="3"/>
  <c r="BF236" i="3"/>
  <c r="BG237" i="3"/>
  <c r="BG238" i="3"/>
  <c r="BF235" i="3"/>
  <c r="BG236" i="3"/>
  <c r="BF234" i="3"/>
  <c r="BG235" i="3"/>
  <c r="BF233" i="3"/>
  <c r="BF232" i="3"/>
  <c r="BG233" i="3"/>
  <c r="BF231" i="3"/>
  <c r="BF230" i="3"/>
  <c r="BG231" i="3"/>
  <c r="BF229" i="3"/>
  <c r="BG230" i="3"/>
  <c r="BF228" i="3"/>
  <c r="BF227" i="3"/>
  <c r="BG228" i="3"/>
  <c r="BF226" i="3"/>
  <c r="BG227" i="3"/>
  <c r="BF225" i="3"/>
  <c r="BG226" i="3"/>
  <c r="BF224" i="3"/>
  <c r="BG225" i="3"/>
  <c r="BF223" i="3"/>
  <c r="BF222" i="3"/>
  <c r="BG223" i="3"/>
  <c r="BF221" i="3"/>
  <c r="BF220" i="3"/>
  <c r="BG221" i="3"/>
  <c r="BG222" i="3"/>
  <c r="BF219" i="3"/>
  <c r="BG220" i="3"/>
  <c r="BF218" i="3"/>
  <c r="BG219" i="3"/>
  <c r="BF217" i="3"/>
  <c r="BF216" i="3"/>
  <c r="BF215" i="3"/>
  <c r="BF214" i="3"/>
  <c r="BG215" i="3"/>
  <c r="BF213" i="3"/>
  <c r="BF212" i="3"/>
  <c r="BG213" i="3"/>
  <c r="BG214" i="3"/>
  <c r="BF211" i="3"/>
  <c r="BG212" i="3"/>
  <c r="BF210" i="3"/>
  <c r="BG211" i="3"/>
  <c r="BF209" i="3"/>
  <c r="BG210" i="3"/>
  <c r="BF208" i="3"/>
  <c r="BF207" i="3"/>
  <c r="BG208" i="3"/>
  <c r="BG209" i="3"/>
  <c r="BF206" i="3"/>
  <c r="BG207" i="3"/>
  <c r="BF205" i="3"/>
  <c r="BF204" i="3"/>
  <c r="BG205" i="3"/>
  <c r="BG206" i="3"/>
  <c r="BF203" i="3"/>
  <c r="BG204" i="3"/>
  <c r="BF202" i="3"/>
  <c r="BG203" i="3"/>
  <c r="BF201" i="3"/>
  <c r="BG202" i="3"/>
  <c r="BF200" i="3"/>
  <c r="BG201" i="3"/>
  <c r="BF199" i="3"/>
  <c r="BF198" i="3"/>
  <c r="BG199" i="3"/>
  <c r="BF197" i="3"/>
  <c r="BF196" i="3"/>
  <c r="BG197" i="3"/>
  <c r="BG198" i="3"/>
  <c r="BF195" i="3"/>
  <c r="BG196" i="3"/>
  <c r="BF194" i="3"/>
  <c r="BG195" i="3"/>
  <c r="BF193" i="3"/>
  <c r="BG194" i="3"/>
  <c r="BF192" i="3"/>
  <c r="BF191" i="3"/>
  <c r="BG192" i="3"/>
  <c r="BF190" i="3"/>
  <c r="BG191" i="3"/>
  <c r="BF189" i="3"/>
  <c r="BF188" i="3"/>
  <c r="BG189" i="3"/>
  <c r="BG190" i="3"/>
  <c r="BF187" i="3"/>
  <c r="BG188" i="3"/>
  <c r="BF186" i="3"/>
  <c r="BG187" i="3"/>
  <c r="BF185" i="3"/>
  <c r="BF184" i="3"/>
  <c r="BG185" i="3"/>
  <c r="BF183" i="3"/>
  <c r="BF182" i="3"/>
  <c r="BG183" i="3"/>
  <c r="BF181" i="3"/>
  <c r="BG182" i="3"/>
  <c r="BF180" i="3"/>
  <c r="BF179" i="3"/>
  <c r="BG180" i="3"/>
  <c r="BF178" i="3"/>
  <c r="BG179" i="3"/>
  <c r="BF177" i="3"/>
  <c r="BG178" i="3"/>
  <c r="BF176" i="3"/>
  <c r="BG177" i="3"/>
  <c r="BF175" i="3"/>
  <c r="BF174" i="3"/>
  <c r="BG175" i="3"/>
  <c r="BF173" i="3"/>
  <c r="BF172" i="3"/>
  <c r="BG173" i="3"/>
  <c r="BG174" i="3"/>
  <c r="BF171" i="3"/>
  <c r="BG172" i="3"/>
  <c r="BF170" i="3"/>
  <c r="BG171" i="3"/>
  <c r="BF169" i="3"/>
  <c r="BG170" i="3"/>
  <c r="BF168" i="3"/>
  <c r="BG169" i="3"/>
  <c r="BF167" i="3"/>
  <c r="BF166" i="3"/>
  <c r="BG167" i="3"/>
  <c r="BF165" i="3"/>
  <c r="BF164" i="3"/>
  <c r="BG165" i="3"/>
  <c r="BG166" i="3"/>
  <c r="BF163" i="3"/>
  <c r="BG164" i="3"/>
  <c r="BF162" i="3"/>
  <c r="BG163" i="3"/>
  <c r="BF161" i="3"/>
  <c r="BF160" i="3"/>
  <c r="BG161" i="3"/>
  <c r="BG162" i="3"/>
  <c r="BF159" i="3"/>
  <c r="BG160" i="3"/>
  <c r="BF158" i="3"/>
  <c r="BG159" i="3"/>
  <c r="BF157" i="3"/>
  <c r="BF156" i="3"/>
  <c r="BG157" i="3"/>
  <c r="BG158" i="3"/>
  <c r="BF155" i="3"/>
  <c r="BG156" i="3"/>
  <c r="BF154" i="3"/>
  <c r="BG155" i="3"/>
  <c r="BF153" i="3"/>
  <c r="BG154" i="3"/>
  <c r="BF152" i="3"/>
  <c r="BG153" i="3"/>
  <c r="BF151" i="3"/>
  <c r="BF150" i="3"/>
  <c r="BG151" i="3"/>
  <c r="BF149" i="3"/>
  <c r="BG150" i="3"/>
  <c r="BF148" i="3"/>
  <c r="BF147" i="3"/>
  <c r="BG148" i="3"/>
  <c r="BF146" i="3"/>
  <c r="BG147" i="3"/>
  <c r="BF145" i="3"/>
  <c r="BF144" i="3"/>
  <c r="BG145" i="3"/>
  <c r="BG146" i="3"/>
  <c r="BF143" i="3"/>
  <c r="BG144" i="3"/>
  <c r="BF142" i="3"/>
  <c r="BG143" i="3"/>
  <c r="BF141" i="3"/>
  <c r="BF140" i="3"/>
  <c r="BG141" i="3"/>
  <c r="BG142" i="3"/>
  <c r="BF139" i="3"/>
  <c r="BG140" i="3"/>
  <c r="BF138" i="3"/>
  <c r="BG139" i="3"/>
  <c r="BF137" i="3"/>
  <c r="BF136" i="3"/>
  <c r="BG137" i="3"/>
  <c r="BF135" i="3"/>
  <c r="BF134" i="3"/>
  <c r="BG135" i="3"/>
  <c r="BF133" i="3"/>
  <c r="BG134" i="3"/>
  <c r="BF132" i="3"/>
  <c r="BF131" i="3"/>
  <c r="BF130" i="3"/>
  <c r="BG131" i="3"/>
  <c r="BF129" i="3"/>
  <c r="BG130" i="3"/>
  <c r="BF128" i="3"/>
  <c r="BG129" i="3"/>
  <c r="BF127" i="3"/>
  <c r="BF126" i="3"/>
  <c r="BF125" i="3"/>
  <c r="BF124" i="3"/>
  <c r="BG125" i="3"/>
  <c r="BG126" i="3"/>
  <c r="BF123" i="3"/>
  <c r="BG124" i="3"/>
  <c r="BF122" i="3"/>
  <c r="BG123" i="3"/>
  <c r="BF121" i="3"/>
  <c r="BG122" i="3"/>
  <c r="BF120" i="3"/>
  <c r="BG121" i="3"/>
  <c r="BF119" i="3"/>
  <c r="BF118" i="3"/>
  <c r="BG119" i="3"/>
  <c r="BF117" i="3"/>
  <c r="BF116" i="3"/>
  <c r="BG117" i="3"/>
  <c r="BG118" i="3"/>
  <c r="BF115" i="3"/>
  <c r="BG116" i="3"/>
  <c r="BF114" i="3"/>
  <c r="BG115" i="3"/>
  <c r="BF113" i="3"/>
  <c r="BG114" i="3"/>
  <c r="BF112" i="3"/>
  <c r="BF111" i="3"/>
  <c r="BG112" i="3"/>
  <c r="BF110" i="3"/>
  <c r="BG111" i="3"/>
  <c r="BF109" i="3"/>
  <c r="BF108" i="3"/>
  <c r="BG109" i="3"/>
  <c r="BG110" i="3"/>
  <c r="BF107" i="3"/>
  <c r="BG108" i="3"/>
  <c r="BF106" i="3"/>
  <c r="BG107" i="3"/>
  <c r="BF105" i="3"/>
  <c r="BF104" i="3"/>
  <c r="BG105" i="3"/>
  <c r="BF103" i="3"/>
  <c r="BF102" i="3"/>
  <c r="BG103" i="3"/>
  <c r="BF101" i="3"/>
  <c r="BG102" i="3"/>
  <c r="BF100" i="3"/>
  <c r="BF99" i="3"/>
  <c r="BG100" i="3"/>
  <c r="BF98" i="3"/>
  <c r="BG99" i="3"/>
  <c r="BF97" i="3"/>
  <c r="BG98" i="3"/>
  <c r="BF96" i="3"/>
  <c r="BG97" i="3"/>
  <c r="BF95" i="3"/>
  <c r="BF94" i="3"/>
  <c r="BG95" i="3"/>
  <c r="BF93" i="3"/>
  <c r="BF92" i="3"/>
  <c r="BG93" i="3"/>
  <c r="BG94" i="3"/>
  <c r="BF91" i="3"/>
  <c r="BG92" i="3"/>
  <c r="BF90" i="3"/>
  <c r="BG91" i="3"/>
  <c r="BF89" i="3"/>
  <c r="BF88" i="3"/>
  <c r="BF87" i="3"/>
  <c r="BF86" i="3"/>
  <c r="BG87" i="3"/>
  <c r="BF85" i="3"/>
  <c r="BG86" i="3"/>
  <c r="BF84" i="3"/>
  <c r="BG85" i="3"/>
  <c r="BF83" i="3"/>
  <c r="BG84" i="3"/>
  <c r="BF82" i="3"/>
  <c r="BG83" i="3"/>
  <c r="BF81" i="3"/>
  <c r="BG82" i="3"/>
  <c r="BF80" i="3"/>
  <c r="BG81" i="3"/>
  <c r="BF79" i="3"/>
  <c r="BG80" i="3"/>
  <c r="BF78" i="3"/>
  <c r="BG79" i="3"/>
  <c r="BF77" i="3"/>
  <c r="BG78" i="3"/>
  <c r="BF76" i="3"/>
  <c r="BG77" i="3"/>
  <c r="BF75" i="3"/>
  <c r="BG76" i="3"/>
  <c r="BF74" i="3"/>
  <c r="BG75" i="3"/>
  <c r="BF73" i="3"/>
  <c r="BG74" i="3"/>
  <c r="BF72" i="3"/>
  <c r="BG73" i="3"/>
  <c r="BF71" i="3"/>
  <c r="BG72" i="3"/>
  <c r="BF70" i="3"/>
  <c r="BG71" i="3"/>
  <c r="BF69" i="3"/>
  <c r="BG70" i="3"/>
  <c r="BF68" i="3"/>
  <c r="BG69" i="3"/>
  <c r="BF67" i="3"/>
  <c r="BG68" i="3"/>
  <c r="BF66" i="3"/>
  <c r="BG67" i="3"/>
  <c r="BF65" i="3"/>
  <c r="BG66" i="3"/>
  <c r="BF64" i="3"/>
  <c r="BG65" i="3"/>
  <c r="BF63" i="3"/>
  <c r="BG64" i="3"/>
  <c r="BF62" i="3"/>
  <c r="BG63" i="3"/>
  <c r="BF61" i="3"/>
  <c r="BG62" i="3"/>
  <c r="BF60" i="3"/>
  <c r="BG61" i="3"/>
  <c r="BF59" i="3"/>
  <c r="BG60" i="3"/>
  <c r="BF58" i="3"/>
  <c r="BG59" i="3"/>
  <c r="BF57" i="3"/>
  <c r="BG58" i="3"/>
  <c r="BF56" i="3"/>
  <c r="BG57" i="3"/>
  <c r="BF55" i="3"/>
  <c r="BG56" i="3"/>
  <c r="BF54" i="3"/>
  <c r="BG55" i="3"/>
  <c r="BF53" i="3"/>
  <c r="BG54" i="3"/>
  <c r="BF52" i="3"/>
  <c r="BG53" i="3"/>
  <c r="BF51" i="3"/>
  <c r="BG52" i="3"/>
  <c r="BF50" i="3"/>
  <c r="BG51" i="3"/>
  <c r="BF49" i="3"/>
  <c r="BG50" i="3"/>
  <c r="BF48" i="3"/>
  <c r="BG49" i="3"/>
  <c r="BF47" i="3"/>
  <c r="BG48" i="3"/>
  <c r="BF46" i="3"/>
  <c r="BG47" i="3"/>
  <c r="BF45" i="3"/>
  <c r="BG46" i="3"/>
  <c r="BF44" i="3"/>
  <c r="BG45" i="3"/>
  <c r="BF43" i="3"/>
  <c r="BG44" i="3"/>
  <c r="BF42" i="3"/>
  <c r="BG43" i="3"/>
  <c r="BF41" i="3"/>
  <c r="BG42" i="3"/>
  <c r="BF40" i="3"/>
  <c r="BG41" i="3"/>
  <c r="BF39" i="3"/>
  <c r="BG40" i="3"/>
  <c r="BF38" i="3"/>
  <c r="BG39" i="3"/>
  <c r="BF37" i="3"/>
  <c r="BG38" i="3"/>
  <c r="BF36" i="3"/>
  <c r="BG37" i="3"/>
  <c r="BF35" i="3"/>
  <c r="BG36" i="3"/>
  <c r="BF34" i="3"/>
  <c r="BG35" i="3"/>
  <c r="BF33" i="3"/>
  <c r="BG34" i="3"/>
  <c r="BF32" i="3"/>
  <c r="BG33" i="3"/>
  <c r="BF31" i="3"/>
  <c r="BG32" i="3"/>
  <c r="BF30" i="3"/>
  <c r="BG31" i="3"/>
  <c r="BF29" i="3"/>
  <c r="BG30" i="3"/>
  <c r="BF28" i="3"/>
  <c r="BG29" i="3"/>
  <c r="BF27" i="3"/>
  <c r="BG28" i="3"/>
  <c r="BF26" i="3"/>
  <c r="BG27" i="3"/>
  <c r="BF25" i="3"/>
  <c r="BG26" i="3"/>
  <c r="BF24" i="3"/>
  <c r="BG25" i="3"/>
  <c r="BF23" i="3"/>
  <c r="BG24" i="3"/>
  <c r="BF22" i="3"/>
  <c r="BG23" i="3"/>
  <c r="BF21" i="3"/>
  <c r="BG22" i="3"/>
  <c r="BF20" i="3"/>
  <c r="BG21" i="3"/>
  <c r="BF19" i="3"/>
  <c r="BG20" i="3"/>
  <c r="BF18" i="3"/>
  <c r="BG19" i="3"/>
  <c r="BF17" i="3"/>
  <c r="BG18" i="3"/>
  <c r="BF16" i="3"/>
  <c r="BG17" i="3"/>
  <c r="BF15" i="3"/>
  <c r="BG16" i="3"/>
  <c r="BF14" i="3"/>
  <c r="BG15" i="3"/>
  <c r="BF13" i="3"/>
  <c r="BG14" i="3"/>
  <c r="BF12" i="3"/>
  <c r="BG13" i="3"/>
  <c r="BF11" i="3"/>
  <c r="BF10" i="3"/>
  <c r="BG11" i="3"/>
  <c r="BG12" i="3"/>
  <c r="AR791" i="3"/>
  <c r="AM791" i="3"/>
  <c r="AH791" i="3"/>
  <c r="AC791" i="3"/>
  <c r="AR790" i="3"/>
  <c r="AM790" i="3"/>
  <c r="AH790" i="3"/>
  <c r="AC790" i="3"/>
  <c r="AR789" i="3"/>
  <c r="AM789" i="3"/>
  <c r="AH789" i="3"/>
  <c r="AC789" i="3"/>
  <c r="AR788" i="3"/>
  <c r="AM788" i="3"/>
  <c r="AH788" i="3"/>
  <c r="AC788" i="3"/>
  <c r="AR787" i="3"/>
  <c r="AM787" i="3"/>
  <c r="AH787" i="3"/>
  <c r="AC787" i="3"/>
  <c r="AR786" i="3"/>
  <c r="AM786" i="3"/>
  <c r="AH786" i="3"/>
  <c r="AC786" i="3"/>
  <c r="AR785" i="3"/>
  <c r="AM785" i="3"/>
  <c r="AH785" i="3"/>
  <c r="AC785" i="3"/>
  <c r="AR784" i="3"/>
  <c r="AM784" i="3"/>
  <c r="AH784" i="3"/>
  <c r="AC784" i="3"/>
  <c r="AR783" i="3"/>
  <c r="AM783" i="3"/>
  <c r="AH783" i="3"/>
  <c r="AC783" i="3"/>
  <c r="AR782" i="3"/>
  <c r="AM782" i="3"/>
  <c r="AH782" i="3"/>
  <c r="AC782" i="3"/>
  <c r="AR781" i="3"/>
  <c r="AM781" i="3"/>
  <c r="AH781" i="3"/>
  <c r="AC781" i="3"/>
  <c r="AR780" i="3"/>
  <c r="AM780" i="3"/>
  <c r="AH780" i="3"/>
  <c r="AC780" i="3"/>
  <c r="AR779" i="3"/>
  <c r="AM779" i="3"/>
  <c r="AH779" i="3"/>
  <c r="AC779" i="3"/>
  <c r="AR778" i="3"/>
  <c r="AM778" i="3"/>
  <c r="AH778" i="3"/>
  <c r="AC778" i="3"/>
  <c r="AR777" i="3"/>
  <c r="AM777" i="3"/>
  <c r="AH777" i="3"/>
  <c r="AC777" i="3"/>
  <c r="AR776" i="3"/>
  <c r="AM776" i="3"/>
  <c r="AH776" i="3"/>
  <c r="AC776" i="3"/>
  <c r="AR775" i="3"/>
  <c r="AM775" i="3"/>
  <c r="AH775" i="3"/>
  <c r="AC775" i="3"/>
  <c r="AR774" i="3"/>
  <c r="AM774" i="3"/>
  <c r="AH774" i="3"/>
  <c r="AC774" i="3"/>
  <c r="AR773" i="3"/>
  <c r="AM773" i="3"/>
  <c r="AH773" i="3"/>
  <c r="AC773" i="3"/>
  <c r="AR772" i="3"/>
  <c r="AM772" i="3"/>
  <c r="AH772" i="3"/>
  <c r="AC772" i="3"/>
  <c r="AR771" i="3"/>
  <c r="AM771" i="3"/>
  <c r="AH771" i="3"/>
  <c r="AC771" i="3"/>
  <c r="AR770" i="3"/>
  <c r="AM770" i="3"/>
  <c r="AH770" i="3"/>
  <c r="AC770" i="3"/>
  <c r="AR769" i="3"/>
  <c r="AM769" i="3"/>
  <c r="AH769" i="3"/>
  <c r="AC769" i="3"/>
  <c r="AR768" i="3"/>
  <c r="AM768" i="3"/>
  <c r="AH768" i="3"/>
  <c r="AC768" i="3"/>
  <c r="AR767" i="3"/>
  <c r="AM767" i="3"/>
  <c r="AH767" i="3"/>
  <c r="AC767" i="3"/>
  <c r="AR766" i="3"/>
  <c r="AM766" i="3"/>
  <c r="AH766" i="3"/>
  <c r="AC766" i="3"/>
  <c r="AR765" i="3"/>
  <c r="AM765" i="3"/>
  <c r="AH765" i="3"/>
  <c r="AC765" i="3"/>
  <c r="AR764" i="3"/>
  <c r="AM764" i="3"/>
  <c r="AH764" i="3"/>
  <c r="AC764" i="3"/>
  <c r="AR763" i="3"/>
  <c r="AM763" i="3"/>
  <c r="AH763" i="3"/>
  <c r="AC763" i="3"/>
  <c r="AR762" i="3"/>
  <c r="AM762" i="3"/>
  <c r="AH762" i="3"/>
  <c r="AC762" i="3"/>
  <c r="AR761" i="3"/>
  <c r="AM761" i="3"/>
  <c r="AH761" i="3"/>
  <c r="AC761" i="3"/>
  <c r="X791" i="3"/>
  <c r="X790" i="3"/>
  <c r="X789" i="3"/>
  <c r="X788" i="3"/>
  <c r="X787" i="3"/>
  <c r="X786" i="3"/>
  <c r="X785" i="3"/>
  <c r="X784" i="3"/>
  <c r="X783" i="3"/>
  <c r="X782" i="3"/>
  <c r="X781" i="3"/>
  <c r="X780" i="3"/>
  <c r="X779" i="3"/>
  <c r="X778" i="3"/>
  <c r="X777" i="3"/>
  <c r="X776" i="3"/>
  <c r="X775" i="3"/>
  <c r="X774" i="3"/>
  <c r="X773" i="3"/>
  <c r="X772" i="3"/>
  <c r="X771" i="3"/>
  <c r="X770" i="3"/>
  <c r="X769" i="3"/>
  <c r="X768" i="3"/>
  <c r="X767" i="3"/>
  <c r="X766" i="3"/>
  <c r="X765" i="3"/>
  <c r="X764" i="3"/>
  <c r="X763" i="3"/>
  <c r="X762" i="3"/>
  <c r="X761" i="3"/>
  <c r="S791" i="3"/>
  <c r="S790" i="3"/>
  <c r="S789" i="3"/>
  <c r="S788" i="3"/>
  <c r="S787" i="3"/>
  <c r="S786" i="3"/>
  <c r="S785" i="3"/>
  <c r="S784" i="3"/>
  <c r="S783" i="3"/>
  <c r="S782" i="3"/>
  <c r="S781" i="3"/>
  <c r="S780" i="3"/>
  <c r="S779" i="3"/>
  <c r="S778" i="3"/>
  <c r="S777" i="3"/>
  <c r="S776" i="3"/>
  <c r="S775" i="3"/>
  <c r="S774" i="3"/>
  <c r="S773" i="3"/>
  <c r="S772" i="3"/>
  <c r="S771" i="3"/>
  <c r="S770" i="3"/>
  <c r="S769" i="3"/>
  <c r="S768" i="3"/>
  <c r="S767" i="3"/>
  <c r="S766" i="3"/>
  <c r="S765" i="3"/>
  <c r="S764" i="3"/>
  <c r="S763" i="3"/>
  <c r="S762" i="3"/>
  <c r="S761" i="3"/>
  <c r="N791" i="3"/>
  <c r="N790" i="3"/>
  <c r="N789" i="3"/>
  <c r="N788" i="3"/>
  <c r="N787" i="3"/>
  <c r="N786" i="3"/>
  <c r="N785" i="3"/>
  <c r="N784" i="3"/>
  <c r="N783" i="3"/>
  <c r="N782" i="3"/>
  <c r="N781" i="3"/>
  <c r="N780" i="3"/>
  <c r="N779" i="3"/>
  <c r="N778" i="3"/>
  <c r="N777" i="3"/>
  <c r="N776" i="3"/>
  <c r="N775" i="3"/>
  <c r="N774" i="3"/>
  <c r="N773" i="3"/>
  <c r="N772" i="3"/>
  <c r="N771" i="3"/>
  <c r="N770" i="3"/>
  <c r="N769" i="3"/>
  <c r="N768" i="3"/>
  <c r="N767" i="3"/>
  <c r="N766" i="3"/>
  <c r="N765" i="3"/>
  <c r="N764" i="3"/>
  <c r="N763" i="3"/>
  <c r="N762" i="3"/>
  <c r="N761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B7" i="5"/>
  <c r="B8" i="5"/>
  <c r="B9" i="5"/>
  <c r="B10" i="5"/>
  <c r="B11" i="5"/>
  <c r="B12" i="5"/>
  <c r="CD7" i="3"/>
  <c r="BY7" i="3"/>
  <c r="BT7" i="3"/>
  <c r="BO7" i="3"/>
  <c r="BJ7" i="3"/>
  <c r="BE7" i="3"/>
  <c r="AU7" i="3"/>
  <c r="AP7" i="3"/>
  <c r="AK7" i="3"/>
  <c r="AF7" i="3"/>
  <c r="AA7" i="3"/>
  <c r="V7" i="3"/>
  <c r="Q7" i="3"/>
  <c r="L7" i="3"/>
  <c r="R6" i="4" a="1"/>
  <c r="R151" i="4"/>
  <c r="Q6" i="4" a="1"/>
  <c r="Q233" i="4"/>
  <c r="P6" i="4" a="1"/>
  <c r="O6" i="4" a="1"/>
  <c r="N6" i="4" a="1"/>
  <c r="N8" i="4"/>
  <c r="M6" i="4" a="1"/>
  <c r="M6" i="4"/>
  <c r="L6" i="4" a="1"/>
  <c r="L125" i="4"/>
  <c r="K6" i="4" a="1"/>
  <c r="K17" i="4"/>
  <c r="J6" i="4" a="1"/>
  <c r="J173" i="4"/>
  <c r="I6" i="4" a="1"/>
  <c r="I132" i="4"/>
  <c r="H6" i="4" a="1"/>
  <c r="H146" i="4"/>
  <c r="G6" i="4" a="1"/>
  <c r="G734" i="4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F6" i="4" a="1"/>
  <c r="F37" i="4"/>
  <c r="E6" i="4" a="1"/>
  <c r="E202" i="4"/>
  <c r="D6" i="4" a="1"/>
  <c r="D201" i="4"/>
  <c r="C6" i="4" a="1"/>
  <c r="C137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CE6" i="3"/>
  <c r="CE5" i="3"/>
  <c r="BZ6" i="3"/>
  <c r="BZ5" i="3"/>
  <c r="BU6" i="3"/>
  <c r="BU5" i="3"/>
  <c r="BP6" i="3"/>
  <c r="BP5" i="3"/>
  <c r="BK6" i="3"/>
  <c r="BK5" i="3"/>
  <c r="BF6" i="3"/>
  <c r="BF5" i="3"/>
  <c r="AV6" i="3"/>
  <c r="AV5" i="3"/>
  <c r="AQ6" i="3"/>
  <c r="AQ5" i="3"/>
  <c r="AL6" i="3"/>
  <c r="AL5" i="3"/>
  <c r="AG6" i="3"/>
  <c r="AG5" i="3"/>
  <c r="AB6" i="3"/>
  <c r="AB5" i="3"/>
  <c r="W6" i="3"/>
  <c r="W5" i="3"/>
  <c r="R6" i="3"/>
  <c r="R5" i="3"/>
  <c r="M6" i="3"/>
  <c r="M5" i="3"/>
  <c r="CD3" i="3"/>
  <c r="BY3" i="3"/>
  <c r="BT3" i="3"/>
  <c r="BO3" i="3"/>
  <c r="BJ3" i="3"/>
  <c r="BE3" i="3"/>
  <c r="AU3" i="3"/>
  <c r="AP3" i="3"/>
  <c r="AK3" i="3"/>
  <c r="AF3" i="3"/>
  <c r="AA3" i="3"/>
  <c r="V3" i="3"/>
  <c r="Q3" i="3"/>
  <c r="L3" i="3"/>
  <c r="G3" i="3"/>
  <c r="BG89" i="3"/>
  <c r="BG90" i="3"/>
  <c r="BG193" i="3"/>
  <c r="BG449" i="3"/>
  <c r="BG450" i="3"/>
  <c r="BG127" i="3"/>
  <c r="BG128" i="3"/>
  <c r="BG255" i="3"/>
  <c r="BG256" i="3"/>
  <c r="BG321" i="3"/>
  <c r="BG113" i="3"/>
  <c r="BG217" i="3"/>
  <c r="BG218" i="3"/>
  <c r="BG519" i="3"/>
  <c r="BG520" i="3"/>
  <c r="BG132" i="3"/>
  <c r="BG133" i="3"/>
  <c r="BG260" i="3"/>
  <c r="BG261" i="3"/>
  <c r="BG106" i="3"/>
  <c r="BG149" i="3"/>
  <c r="BG234" i="3"/>
  <c r="BG277" i="3"/>
  <c r="BG469" i="3"/>
  <c r="BG473" i="3"/>
  <c r="BG474" i="3"/>
  <c r="BG490" i="3"/>
  <c r="BG96" i="3"/>
  <c r="BG101" i="3"/>
  <c r="BG186" i="3"/>
  <c r="BG224" i="3"/>
  <c r="BG229" i="3"/>
  <c r="BG314" i="3"/>
  <c r="BG444" i="3"/>
  <c r="BG445" i="3"/>
  <c r="BG138" i="3"/>
  <c r="BG176" i="3"/>
  <c r="BG181" i="3"/>
  <c r="BG266" i="3"/>
  <c r="BG304" i="3"/>
  <c r="BG309" i="3"/>
  <c r="BG461" i="3"/>
  <c r="BG88" i="3"/>
  <c r="BG104" i="3"/>
  <c r="BG120" i="3"/>
  <c r="BG136" i="3"/>
  <c r="BG152" i="3"/>
  <c r="BG168" i="3"/>
  <c r="BG184" i="3"/>
  <c r="BG200" i="3"/>
  <c r="BG216" i="3"/>
  <c r="BG232" i="3"/>
  <c r="BG248" i="3"/>
  <c r="BG264" i="3"/>
  <c r="BG280" i="3"/>
  <c r="BG296" i="3"/>
  <c r="BG312" i="3"/>
  <c r="BG328" i="3"/>
  <c r="BG509" i="3"/>
  <c r="BG457" i="3"/>
  <c r="BG458" i="3"/>
  <c r="BG480" i="3"/>
  <c r="BG501" i="3"/>
  <c r="BG437" i="3"/>
  <c r="BG456" i="3"/>
  <c r="BG340" i="3"/>
  <c r="BG496" i="3"/>
  <c r="BG341" i="3"/>
  <c r="BG347" i="3"/>
  <c r="BG351" i="3"/>
  <c r="BG355" i="3"/>
  <c r="BG359" i="3"/>
  <c r="BG363" i="3"/>
  <c r="BG367" i="3"/>
  <c r="BG371" i="3"/>
  <c r="BG375" i="3"/>
  <c r="BG379" i="3"/>
  <c r="BG383" i="3"/>
  <c r="BG387" i="3"/>
  <c r="BG391" i="3"/>
  <c r="BG395" i="3"/>
  <c r="BG399" i="3"/>
  <c r="BG403" i="3"/>
  <c r="BG407" i="3"/>
  <c r="BG411" i="3"/>
  <c r="BG415" i="3"/>
  <c r="BG419" i="3"/>
  <c r="BG423" i="3"/>
  <c r="BG427" i="3"/>
  <c r="BG431" i="3"/>
  <c r="BG435" i="3"/>
  <c r="BG349" i="3"/>
  <c r="BG353" i="3"/>
  <c r="BG357" i="3"/>
  <c r="BG361" i="3"/>
  <c r="BG365" i="3"/>
  <c r="BG369" i="3"/>
  <c r="BG373" i="3"/>
  <c r="BG377" i="3"/>
  <c r="BG381" i="3"/>
  <c r="BG385" i="3"/>
  <c r="BG389" i="3"/>
  <c r="BG393" i="3"/>
  <c r="BG397" i="3"/>
  <c r="BG401" i="3"/>
  <c r="BG405" i="3"/>
  <c r="BG409" i="3"/>
  <c r="BG413" i="3"/>
  <c r="BG417" i="3"/>
  <c r="BG421" i="3"/>
  <c r="BG425" i="3"/>
  <c r="BG429" i="3"/>
  <c r="BG433" i="3"/>
  <c r="BG438" i="3"/>
  <c r="BG454" i="3"/>
  <c r="BG470" i="3"/>
  <c r="BG486" i="3"/>
  <c r="BG502" i="3"/>
  <c r="BG518" i="3"/>
  <c r="BG528" i="3"/>
  <c r="BG344" i="3"/>
  <c r="BG529" i="3"/>
  <c r="BG535" i="3"/>
  <c r="BG539" i="3"/>
  <c r="BG543" i="3"/>
  <c r="BG533" i="3"/>
  <c r="BG537" i="3"/>
  <c r="BG541" i="3"/>
  <c r="BG545" i="3"/>
  <c r="BG531" i="3"/>
  <c r="K692" i="4"/>
  <c r="K682" i="4"/>
  <c r="N360" i="4"/>
  <c r="K426" i="4"/>
  <c r="K413" i="4"/>
  <c r="K334" i="4"/>
  <c r="K124" i="4"/>
  <c r="C156" i="4"/>
  <c r="G207" i="4"/>
  <c r="G97" i="4"/>
  <c r="M173" i="4"/>
  <c r="K118" i="4"/>
  <c r="G638" i="4"/>
  <c r="G559" i="4"/>
  <c r="K701" i="4"/>
  <c r="K117" i="4"/>
  <c r="G251" i="4"/>
  <c r="C401" i="4"/>
  <c r="M171" i="4"/>
  <c r="G61" i="4"/>
  <c r="K493" i="4"/>
  <c r="K24" i="4"/>
  <c r="C689" i="4"/>
  <c r="G568" i="4"/>
  <c r="K408" i="4"/>
  <c r="M212" i="4"/>
  <c r="N322" i="4"/>
  <c r="N114" i="4"/>
  <c r="M541" i="4"/>
  <c r="N660" i="4"/>
  <c r="M686" i="4"/>
  <c r="K616" i="4"/>
  <c r="K245" i="4"/>
  <c r="L586" i="4"/>
  <c r="M540" i="4"/>
  <c r="N651" i="4"/>
  <c r="L312" i="4"/>
  <c r="M701" i="4"/>
  <c r="K592" i="4"/>
  <c r="K216" i="4"/>
  <c r="L585" i="4"/>
  <c r="M406" i="4"/>
  <c r="N592" i="4"/>
  <c r="Q327" i="4"/>
  <c r="K509" i="4"/>
  <c r="K206" i="4"/>
  <c r="L386" i="4"/>
  <c r="M345" i="4"/>
  <c r="N379" i="4"/>
  <c r="N47" i="4"/>
  <c r="N286" i="4"/>
  <c r="N562" i="4"/>
  <c r="D558" i="4"/>
  <c r="G451" i="4"/>
  <c r="K582" i="4"/>
  <c r="K325" i="4"/>
  <c r="K35" i="4"/>
  <c r="L62" i="4"/>
  <c r="M505" i="4"/>
  <c r="M154" i="4"/>
  <c r="N561" i="4"/>
  <c r="N216" i="4"/>
  <c r="D9" i="4"/>
  <c r="G414" i="4"/>
  <c r="K512" i="4"/>
  <c r="K301" i="4"/>
  <c r="K30" i="4"/>
  <c r="L61" i="4"/>
  <c r="M504" i="4"/>
  <c r="M90" i="4"/>
  <c r="N496" i="4"/>
  <c r="N180" i="4"/>
  <c r="Q390" i="4"/>
  <c r="N454" i="4"/>
  <c r="N177" i="4"/>
  <c r="G238" i="4"/>
  <c r="M708" i="4"/>
  <c r="M393" i="4"/>
  <c r="N699" i="4"/>
  <c r="N423" i="4"/>
  <c r="N151" i="4"/>
  <c r="H674" i="4"/>
  <c r="H503" i="4"/>
  <c r="L514" i="4"/>
  <c r="L497" i="4"/>
  <c r="L254" i="4"/>
  <c r="D338" i="4"/>
  <c r="H299" i="4"/>
  <c r="K744" i="4"/>
  <c r="K658" i="4"/>
  <c r="K561" i="4"/>
  <c r="K462" i="4"/>
  <c r="K390" i="4"/>
  <c r="K283" i="4"/>
  <c r="K182" i="4"/>
  <c r="K97" i="4"/>
  <c r="L741" i="4"/>
  <c r="L430" i="4"/>
  <c r="L237" i="4"/>
  <c r="N523" i="4"/>
  <c r="N315" i="4"/>
  <c r="N87" i="4"/>
  <c r="Q297" i="4"/>
  <c r="D456" i="4"/>
  <c r="D441" i="4"/>
  <c r="H300" i="4"/>
  <c r="K680" i="4"/>
  <c r="K483" i="4"/>
  <c r="K400" i="4"/>
  <c r="K113" i="4"/>
  <c r="D692" i="4"/>
  <c r="D326" i="4"/>
  <c r="H237" i="4"/>
  <c r="K737" i="4"/>
  <c r="K640" i="4"/>
  <c r="K556" i="4"/>
  <c r="K456" i="4"/>
  <c r="K372" i="4"/>
  <c r="K264" i="4"/>
  <c r="K171" i="4"/>
  <c r="K81" i="4"/>
  <c r="L738" i="4"/>
  <c r="L429" i="4"/>
  <c r="L235" i="4"/>
  <c r="L260" i="4"/>
  <c r="K298" i="4"/>
  <c r="D667" i="4"/>
  <c r="D178" i="4"/>
  <c r="H56" i="4"/>
  <c r="K731" i="4"/>
  <c r="K634" i="4"/>
  <c r="K528" i="4"/>
  <c r="K451" i="4"/>
  <c r="K347" i="4"/>
  <c r="K256" i="4"/>
  <c r="K170" i="4"/>
  <c r="K62" i="4"/>
  <c r="L700" i="4"/>
  <c r="L408" i="4"/>
  <c r="L154" i="4"/>
  <c r="M638" i="4"/>
  <c r="M335" i="4"/>
  <c r="N692" i="4"/>
  <c r="N489" i="4"/>
  <c r="N254" i="4"/>
  <c r="N38" i="4"/>
  <c r="R554" i="4"/>
  <c r="D472" i="4"/>
  <c r="H522" i="4"/>
  <c r="K747" i="4"/>
  <c r="K564" i="4"/>
  <c r="K201" i="4"/>
  <c r="D574" i="4"/>
  <c r="D158" i="4"/>
  <c r="H691" i="4"/>
  <c r="H47" i="4"/>
  <c r="K710" i="4"/>
  <c r="K628" i="4"/>
  <c r="K514" i="4"/>
  <c r="K448" i="4"/>
  <c r="K341" i="4"/>
  <c r="K253" i="4"/>
  <c r="K154" i="4"/>
  <c r="K52" i="4"/>
  <c r="L673" i="4"/>
  <c r="L403" i="4"/>
  <c r="L147" i="4"/>
  <c r="R436" i="4"/>
  <c r="R548" i="4"/>
  <c r="G456" i="4"/>
  <c r="H613" i="4"/>
  <c r="H430" i="4"/>
  <c r="H188" i="4"/>
  <c r="I392" i="4"/>
  <c r="K725" i="4"/>
  <c r="K673" i="4"/>
  <c r="K609" i="4"/>
  <c r="K552" i="4"/>
  <c r="K488" i="4"/>
  <c r="K441" i="4"/>
  <c r="K384" i="4"/>
  <c r="M637" i="4"/>
  <c r="M491" i="4"/>
  <c r="M308" i="4"/>
  <c r="R319" i="4"/>
  <c r="H593" i="4"/>
  <c r="H409" i="4"/>
  <c r="H187" i="4"/>
  <c r="I111" i="4"/>
  <c r="K712" i="4"/>
  <c r="K665" i="4"/>
  <c r="K594" i="4"/>
  <c r="K539" i="4"/>
  <c r="K486" i="4"/>
  <c r="K428" i="4"/>
  <c r="K382" i="4"/>
  <c r="K299" i="4"/>
  <c r="K236" i="4"/>
  <c r="K164" i="4"/>
  <c r="K82" i="4"/>
  <c r="K21" i="4"/>
  <c r="M611" i="4"/>
  <c r="M443" i="4"/>
  <c r="M295" i="4"/>
  <c r="M77" i="4"/>
  <c r="N634" i="4"/>
  <c r="N427" i="4"/>
  <c r="N243" i="4"/>
  <c r="N40" i="4"/>
  <c r="R307" i="4"/>
  <c r="H447" i="4"/>
  <c r="H754" i="4"/>
  <c r="H590" i="4"/>
  <c r="H399" i="4"/>
  <c r="H184" i="4"/>
  <c r="M747" i="4"/>
  <c r="M601" i="4"/>
  <c r="M441" i="4"/>
  <c r="M283" i="4"/>
  <c r="M24" i="4"/>
  <c r="R288" i="4"/>
  <c r="H629" i="4"/>
  <c r="G376" i="4"/>
  <c r="H695" i="4"/>
  <c r="H527" i="4"/>
  <c r="H331" i="4"/>
  <c r="H90" i="4"/>
  <c r="K707" i="4"/>
  <c r="K643" i="4"/>
  <c r="K590" i="4"/>
  <c r="K518" i="4"/>
  <c r="K472" i="4"/>
  <c r="K424" i="4"/>
  <c r="K355" i="4"/>
  <c r="K290" i="4"/>
  <c r="K208" i="4"/>
  <c r="K140" i="4"/>
  <c r="K67" i="4"/>
  <c r="M735" i="4"/>
  <c r="M588" i="4"/>
  <c r="M408" i="4"/>
  <c r="M226" i="4"/>
  <c r="M21" i="4"/>
  <c r="R683" i="4"/>
  <c r="R287" i="4"/>
  <c r="D587" i="4"/>
  <c r="H693" i="4"/>
  <c r="H526" i="4"/>
  <c r="H325" i="4"/>
  <c r="H88" i="4"/>
  <c r="R558" i="4"/>
  <c r="R176" i="4"/>
  <c r="P18" i="4"/>
  <c r="P7" i="4"/>
  <c r="P41" i="4"/>
  <c r="P71" i="4"/>
  <c r="P104" i="4"/>
  <c r="P135" i="4"/>
  <c r="P169" i="4"/>
  <c r="P200" i="4"/>
  <c r="P234" i="4"/>
  <c r="P260" i="4"/>
  <c r="P291" i="4"/>
  <c r="P321" i="4"/>
  <c r="P344" i="4"/>
  <c r="P375" i="4"/>
  <c r="P405" i="4"/>
  <c r="P434" i="4"/>
  <c r="P458" i="4"/>
  <c r="P489" i="4"/>
  <c r="P517" i="4"/>
  <c r="P547" i="4"/>
  <c r="P576" i="4"/>
  <c r="P601" i="4"/>
  <c r="P631" i="4"/>
  <c r="P656" i="4"/>
  <c r="P680" i="4"/>
  <c r="P704" i="4"/>
  <c r="P730" i="4"/>
  <c r="P754" i="4"/>
  <c r="P9" i="4"/>
  <c r="P43" i="4"/>
  <c r="P74" i="4"/>
  <c r="P108" i="4"/>
  <c r="P140" i="4"/>
  <c r="P172" i="4"/>
  <c r="P204" i="4"/>
  <c r="P236" i="4"/>
  <c r="P266" i="4"/>
  <c r="P297" i="4"/>
  <c r="P323" i="4"/>
  <c r="P353" i="4"/>
  <c r="P380" i="4"/>
  <c r="P15" i="4"/>
  <c r="P56" i="4"/>
  <c r="P91" i="4"/>
  <c r="P141" i="4"/>
  <c r="P184" i="4"/>
  <c r="P226" i="4"/>
  <c r="P268" i="4"/>
  <c r="P307" i="4"/>
  <c r="P341" i="4"/>
  <c r="P384" i="4"/>
  <c r="P417" i="4"/>
  <c r="P448" i="4"/>
  <c r="P480" i="4"/>
  <c r="P511" i="4"/>
  <c r="P545" i="4"/>
  <c r="P579" i="4"/>
  <c r="P610" i="4"/>
  <c r="P642" i="4"/>
  <c r="P669" i="4"/>
  <c r="P696" i="4"/>
  <c r="P725" i="4"/>
  <c r="P752" i="4"/>
  <c r="P19" i="4"/>
  <c r="P60" i="4"/>
  <c r="P100" i="4"/>
  <c r="P151" i="4"/>
  <c r="P187" i="4"/>
  <c r="P232" i="4"/>
  <c r="P275" i="4"/>
  <c r="P309" i="4"/>
  <c r="P343" i="4"/>
  <c r="P385" i="4"/>
  <c r="P419" i="4"/>
  <c r="P451" i="4"/>
  <c r="P482" i="4"/>
  <c r="P516" i="4"/>
  <c r="P549" i="4"/>
  <c r="P580" i="4"/>
  <c r="P613" i="4"/>
  <c r="P643" i="4"/>
  <c r="P671" i="4"/>
  <c r="P698" i="4"/>
  <c r="P727" i="4"/>
  <c r="P23" i="4"/>
  <c r="P67" i="4"/>
  <c r="P114" i="4"/>
  <c r="P153" i="4"/>
  <c r="P195" i="4"/>
  <c r="P242" i="4"/>
  <c r="P279" i="4"/>
  <c r="P311" i="4"/>
  <c r="P354" i="4"/>
  <c r="P391" i="4"/>
  <c r="P424" i="4"/>
  <c r="P453" i="4"/>
  <c r="P488" i="4"/>
  <c r="P520" i="4"/>
  <c r="P552" i="4"/>
  <c r="P584" i="4"/>
  <c r="P616" i="4"/>
  <c r="P645" i="4"/>
  <c r="P672" i="4"/>
  <c r="P702" i="4"/>
  <c r="P732" i="4"/>
  <c r="P27" i="4"/>
  <c r="P69" i="4"/>
  <c r="P116" i="4"/>
  <c r="P155" i="4"/>
  <c r="P197" i="4"/>
  <c r="P245" i="4"/>
  <c r="P280" i="4"/>
  <c r="P315" i="4"/>
  <c r="P360" i="4"/>
  <c r="P393" i="4"/>
  <c r="P425" i="4"/>
  <c r="P456" i="4"/>
  <c r="P490" i="4"/>
  <c r="P521" i="4"/>
  <c r="P553" i="4"/>
  <c r="P586" i="4"/>
  <c r="P618" i="4"/>
  <c r="P647" i="4"/>
  <c r="P677" i="4"/>
  <c r="P709" i="4"/>
  <c r="P736" i="4"/>
  <c r="P77" i="4"/>
  <c r="P119" i="4"/>
  <c r="P162" i="4"/>
  <c r="P213" i="4"/>
  <c r="P247" i="4"/>
  <c r="P281" i="4"/>
  <c r="P325" i="4"/>
  <c r="P362" i="4"/>
  <c r="P394" i="4"/>
  <c r="P28" i="4"/>
  <c r="P124" i="4"/>
  <c r="P90" i="4"/>
  <c r="P742" i="4"/>
  <c r="P628" i="4"/>
  <c r="P500" i="4"/>
  <c r="P252" i="4"/>
  <c r="P684" i="4"/>
  <c r="P623" i="4"/>
  <c r="P561" i="4"/>
  <c r="P330" i="4"/>
  <c r="P723" i="4"/>
  <c r="P668" i="4"/>
  <c r="P608" i="4"/>
  <c r="P537" i="4"/>
  <c r="P474" i="4"/>
  <c r="P216" i="4"/>
  <c r="P215" i="4"/>
  <c r="G17" i="4"/>
  <c r="G98" i="4"/>
  <c r="G325" i="4"/>
  <c r="G462" i="4"/>
  <c r="G644" i="4"/>
  <c r="G111" i="4"/>
  <c r="G328" i="4"/>
  <c r="G488" i="4"/>
  <c r="G654" i="4"/>
  <c r="G148" i="4"/>
  <c r="G334" i="4"/>
  <c r="G532" i="4"/>
  <c r="G685" i="4"/>
  <c r="G195" i="4"/>
  <c r="G365" i="4"/>
  <c r="G536" i="4"/>
  <c r="G686" i="4"/>
  <c r="M699" i="4"/>
  <c r="M600" i="4"/>
  <c r="M503" i="4"/>
  <c r="M405" i="4"/>
  <c r="M284" i="4"/>
  <c r="M156" i="4"/>
  <c r="P715" i="4"/>
  <c r="P659" i="4"/>
  <c r="P594" i="4"/>
  <c r="P531" i="4"/>
  <c r="P467" i="4"/>
  <c r="P403" i="4"/>
  <c r="P298" i="4"/>
  <c r="P183" i="4"/>
  <c r="P88" i="4"/>
  <c r="P339" i="4"/>
  <c r="P426" i="4"/>
  <c r="E124" i="4"/>
  <c r="E275" i="4"/>
  <c r="E333" i="4"/>
  <c r="E753" i="4"/>
  <c r="P716" i="4"/>
  <c r="P660" i="4"/>
  <c r="P600" i="4"/>
  <c r="P535" i="4"/>
  <c r="P469" i="4"/>
  <c r="P89" i="4"/>
  <c r="M9" i="4"/>
  <c r="M58" i="4"/>
  <c r="M124" i="4"/>
  <c r="M181" i="4"/>
  <c r="M237" i="4"/>
  <c r="M294" i="4"/>
  <c r="M342" i="4"/>
  <c r="M391" i="4"/>
  <c r="M432" i="4"/>
  <c r="M478" i="4"/>
  <c r="M516" i="4"/>
  <c r="M564" i="4"/>
  <c r="M604" i="4"/>
  <c r="M651" i="4"/>
  <c r="M697" i="4"/>
  <c r="M734" i="4"/>
  <c r="M25" i="4"/>
  <c r="M111" i="4"/>
  <c r="M183" i="4"/>
  <c r="M254" i="4"/>
  <c r="M309" i="4"/>
  <c r="M368" i="4"/>
  <c r="M415" i="4"/>
  <c r="M467" i="4"/>
  <c r="M513" i="4"/>
  <c r="M565" i="4"/>
  <c r="M614" i="4"/>
  <c r="M662" i="4"/>
  <c r="M711" i="4"/>
  <c r="M43" i="4"/>
  <c r="M126" i="4"/>
  <c r="M198" i="4"/>
  <c r="M256" i="4"/>
  <c r="M320" i="4"/>
  <c r="M369" i="4"/>
  <c r="M419" i="4"/>
  <c r="M468" i="4"/>
  <c r="M527" i="4"/>
  <c r="M576" i="4"/>
  <c r="M624" i="4"/>
  <c r="M673" i="4"/>
  <c r="M723" i="4"/>
  <c r="M61" i="4"/>
  <c r="M141" i="4"/>
  <c r="M199" i="4"/>
  <c r="M264" i="4"/>
  <c r="M321" i="4"/>
  <c r="M381" i="4"/>
  <c r="M430" i="4"/>
  <c r="M479" i="4"/>
  <c r="M531" i="4"/>
  <c r="M577" i="4"/>
  <c r="M628" i="4"/>
  <c r="M675" i="4"/>
  <c r="M725" i="4"/>
  <c r="M76" i="4"/>
  <c r="M143" i="4"/>
  <c r="M211" i="4"/>
  <c r="M267" i="4"/>
  <c r="M333" i="4"/>
  <c r="M382" i="4"/>
  <c r="M440" i="4"/>
  <c r="M488" i="4"/>
  <c r="M537" i="4"/>
  <c r="M587" i="4"/>
  <c r="M635" i="4"/>
  <c r="M684" i="4"/>
  <c r="M733" i="4"/>
  <c r="P714" i="4"/>
  <c r="P654" i="4"/>
  <c r="P593" i="4"/>
  <c r="P530" i="4"/>
  <c r="P466" i="4"/>
  <c r="P372" i="4"/>
  <c r="P289" i="4"/>
  <c r="P177" i="4"/>
  <c r="P51" i="4"/>
  <c r="P436" i="4"/>
  <c r="P497" i="4"/>
  <c r="P409" i="4"/>
  <c r="P299" i="4"/>
  <c r="I242" i="4"/>
  <c r="I695" i="4"/>
  <c r="I484" i="4"/>
  <c r="I706" i="4"/>
  <c r="M752" i="4"/>
  <c r="M661" i="4"/>
  <c r="M555" i="4"/>
  <c r="M457" i="4"/>
  <c r="M359" i="4"/>
  <c r="M240" i="4"/>
  <c r="M109" i="4"/>
  <c r="P751" i="4"/>
  <c r="P695" i="4"/>
  <c r="P640" i="4"/>
  <c r="P571" i="4"/>
  <c r="P507" i="4"/>
  <c r="P443" i="4"/>
  <c r="P370" i="4"/>
  <c r="P259" i="4"/>
  <c r="P163" i="4"/>
  <c r="P45" i="4"/>
  <c r="P686" i="4"/>
  <c r="P563" i="4"/>
  <c r="P131" i="4"/>
  <c r="P741" i="4"/>
  <c r="P218" i="4"/>
  <c r="P329" i="4"/>
  <c r="P407" i="4"/>
  <c r="G571" i="4"/>
  <c r="G239" i="4"/>
  <c r="M748" i="4"/>
  <c r="M652" i="4"/>
  <c r="M552" i="4"/>
  <c r="M455" i="4"/>
  <c r="M358" i="4"/>
  <c r="M227" i="4"/>
  <c r="M93" i="4"/>
  <c r="P744" i="4"/>
  <c r="P690" i="4"/>
  <c r="P634" i="4"/>
  <c r="P565" i="4"/>
  <c r="P503" i="4"/>
  <c r="P437" i="4"/>
  <c r="P363" i="4"/>
  <c r="P257" i="4"/>
  <c r="P133" i="4"/>
  <c r="P36" i="4"/>
  <c r="H738" i="4"/>
  <c r="H673" i="4"/>
  <c r="H586" i="4"/>
  <c r="H474" i="4"/>
  <c r="H381" i="4"/>
  <c r="H271" i="4"/>
  <c r="H160" i="4"/>
  <c r="H14" i="4"/>
  <c r="J746" i="4"/>
  <c r="K730" i="4"/>
  <c r="K693" i="4"/>
  <c r="K664" i="4"/>
  <c r="K621" i="4"/>
  <c r="K584" i="4"/>
  <c r="K546" i="4"/>
  <c r="K510" i="4"/>
  <c r="K475" i="4"/>
  <c r="K445" i="4"/>
  <c r="K410" i="4"/>
  <c r="K381" i="4"/>
  <c r="K329" i="4"/>
  <c r="K289" i="4"/>
  <c r="K237" i="4"/>
  <c r="K200" i="4"/>
  <c r="K149" i="4"/>
  <c r="K106" i="4"/>
  <c r="K54" i="4"/>
  <c r="L565" i="4"/>
  <c r="L356" i="4"/>
  <c r="N728" i="4"/>
  <c r="N582" i="4"/>
  <c r="N446" i="4"/>
  <c r="N313" i="4"/>
  <c r="N153" i="4"/>
  <c r="K6" i="4"/>
  <c r="K33" i="4"/>
  <c r="K73" i="4"/>
  <c r="K115" i="4"/>
  <c r="K152" i="4"/>
  <c r="K197" i="4"/>
  <c r="K232" i="4"/>
  <c r="K270" i="4"/>
  <c r="K316" i="4"/>
  <c r="K353" i="4"/>
  <c r="K387" i="4"/>
  <c r="K419" i="4"/>
  <c r="K446" i="4"/>
  <c r="K473" i="4"/>
  <c r="K505" i="4"/>
  <c r="K533" i="4"/>
  <c r="K565" i="4"/>
  <c r="K606" i="4"/>
  <c r="K636" i="4"/>
  <c r="K666" i="4"/>
  <c r="K700" i="4"/>
  <c r="K729" i="4"/>
  <c r="K756" i="4"/>
  <c r="N80" i="4"/>
  <c r="N107" i="4"/>
  <c r="N225" i="4"/>
  <c r="N354" i="4"/>
  <c r="N460" i="4"/>
  <c r="N590" i="4"/>
  <c r="N716" i="4"/>
  <c r="H737" i="4"/>
  <c r="H653" i="4"/>
  <c r="H567" i="4"/>
  <c r="H473" i="4"/>
  <c r="H380" i="4"/>
  <c r="H270" i="4"/>
  <c r="H151" i="4"/>
  <c r="H732" i="4"/>
  <c r="H636" i="4"/>
  <c r="H566" i="4"/>
  <c r="H455" i="4"/>
  <c r="H375" i="4"/>
  <c r="H248" i="4"/>
  <c r="K753" i="4"/>
  <c r="K722" i="4"/>
  <c r="K684" i="4"/>
  <c r="K656" i="4"/>
  <c r="K612" i="4"/>
  <c r="K579" i="4"/>
  <c r="K538" i="4"/>
  <c r="K497" i="4"/>
  <c r="K468" i="4"/>
  <c r="K433" i="4"/>
  <c r="K402" i="4"/>
  <c r="K363" i="4"/>
  <c r="K318" i="4"/>
  <c r="K272" i="4"/>
  <c r="K228" i="4"/>
  <c r="K181" i="4"/>
  <c r="K137" i="4"/>
  <c r="K90" i="4"/>
  <c r="K51" i="4"/>
  <c r="H16" i="4"/>
  <c r="H95" i="4"/>
  <c r="H218" i="4"/>
  <c r="H322" i="4"/>
  <c r="H401" i="4"/>
  <c r="H502" i="4"/>
  <c r="H572" i="4"/>
  <c r="H650" i="4"/>
  <c r="H711" i="4"/>
  <c r="H630" i="4"/>
  <c r="H545" i="4"/>
  <c r="H449" i="4"/>
  <c r="H351" i="4"/>
  <c r="H238" i="4"/>
  <c r="H115" i="4"/>
  <c r="K749" i="4"/>
  <c r="K713" i="4"/>
  <c r="K683" i="4"/>
  <c r="K645" i="4"/>
  <c r="K610" i="4"/>
  <c r="K566" i="4"/>
  <c r="K530" i="4"/>
  <c r="K496" i="4"/>
  <c r="K465" i="4"/>
  <c r="K432" i="4"/>
  <c r="K401" i="4"/>
  <c r="K356" i="4"/>
  <c r="K317" i="4"/>
  <c r="K268" i="4"/>
  <c r="K225" i="4"/>
  <c r="K180" i="4"/>
  <c r="K136" i="4"/>
  <c r="K89" i="4"/>
  <c r="K49" i="4"/>
  <c r="L25" i="4"/>
  <c r="L116" i="4"/>
  <c r="L310" i="4"/>
  <c r="L494" i="4"/>
  <c r="L716" i="4"/>
  <c r="N663" i="4"/>
  <c r="N526" i="4"/>
  <c r="N380" i="4"/>
  <c r="N249" i="4"/>
  <c r="N113" i="4"/>
  <c r="R435" i="4"/>
  <c r="R155" i="4"/>
  <c r="R689" i="4"/>
  <c r="R422" i="4"/>
  <c r="R152" i="4"/>
  <c r="R687" i="4"/>
  <c r="R414" i="4"/>
  <c r="C19" i="4"/>
  <c r="C192" i="4"/>
  <c r="C497" i="4"/>
  <c r="C693" i="4"/>
  <c r="C389" i="4"/>
  <c r="C577" i="4"/>
  <c r="C245" i="4"/>
  <c r="C501" i="4"/>
  <c r="C705" i="4"/>
  <c r="C341" i="4"/>
  <c r="C565" i="4"/>
  <c r="C581" i="4"/>
  <c r="I620" i="4"/>
  <c r="I357" i="4"/>
  <c r="C613" i="4"/>
  <c r="D34" i="4"/>
  <c r="D225" i="4"/>
  <c r="D368" i="4"/>
  <c r="D484" i="4"/>
  <c r="D602" i="4"/>
  <c r="D706" i="4"/>
  <c r="D290" i="4"/>
  <c r="D411" i="4"/>
  <c r="D529" i="4"/>
  <c r="D642" i="4"/>
  <c r="D745" i="4"/>
  <c r="D62" i="4"/>
  <c r="D246" i="4"/>
  <c r="D383" i="4"/>
  <c r="D500" i="4"/>
  <c r="D617" i="4"/>
  <c r="D718" i="4"/>
  <c r="D113" i="4"/>
  <c r="D130" i="4"/>
  <c r="D307" i="4"/>
  <c r="D427" i="4"/>
  <c r="D545" i="4"/>
  <c r="D654" i="4"/>
  <c r="D756" i="4"/>
  <c r="D87" i="4"/>
  <c r="D270" i="4"/>
  <c r="D399" i="4"/>
  <c r="D514" i="4"/>
  <c r="D628" i="4"/>
  <c r="D731" i="4"/>
  <c r="G731" i="4"/>
  <c r="G612" i="4"/>
  <c r="G520" i="4"/>
  <c r="G411" i="4"/>
  <c r="G293" i="4"/>
  <c r="G194" i="4"/>
  <c r="G53" i="4"/>
  <c r="H718" i="4"/>
  <c r="H668" i="4"/>
  <c r="H611" i="4"/>
  <c r="H553" i="4"/>
  <c r="H499" i="4"/>
  <c r="H429" i="4"/>
  <c r="H360" i="4"/>
  <c r="H293" i="4"/>
  <c r="H216" i="4"/>
  <c r="H124" i="4"/>
  <c r="H44" i="4"/>
  <c r="I587" i="4"/>
  <c r="I272" i="4"/>
  <c r="J739" i="4"/>
  <c r="C485" i="4"/>
  <c r="D681" i="4"/>
  <c r="D354" i="4"/>
  <c r="G728" i="4"/>
  <c r="G606" i="4"/>
  <c r="G494" i="4"/>
  <c r="G408" i="4"/>
  <c r="G292" i="4"/>
  <c r="G158" i="4"/>
  <c r="G50" i="4"/>
  <c r="H713" i="4"/>
  <c r="H654" i="4"/>
  <c r="H609" i="4"/>
  <c r="H546" i="4"/>
  <c r="H482" i="4"/>
  <c r="H428" i="4"/>
  <c r="H355" i="4"/>
  <c r="H276" i="4"/>
  <c r="H215" i="4"/>
  <c r="H123" i="4"/>
  <c r="I574" i="4"/>
  <c r="I252" i="4"/>
  <c r="I694" i="4"/>
  <c r="I359" i="4"/>
  <c r="C657" i="4"/>
  <c r="C469" i="4"/>
  <c r="G692" i="4"/>
  <c r="G603" i="4"/>
  <c r="G493" i="4"/>
  <c r="G379" i="4"/>
  <c r="G279" i="4"/>
  <c r="G151" i="4"/>
  <c r="I495" i="4"/>
  <c r="J96" i="4"/>
  <c r="J171" i="4"/>
  <c r="J631" i="4"/>
  <c r="J46" i="4"/>
  <c r="J532" i="4"/>
  <c r="J60" i="4"/>
  <c r="J632" i="4"/>
  <c r="J276" i="4"/>
  <c r="J516" i="4"/>
  <c r="J277" i="4"/>
  <c r="J413" i="4"/>
  <c r="J427" i="4"/>
  <c r="I8" i="4"/>
  <c r="I51" i="4"/>
  <c r="I154" i="4"/>
  <c r="I220" i="4"/>
  <c r="I306" i="4"/>
  <c r="I389" i="4"/>
  <c r="I456" i="4"/>
  <c r="I533" i="4"/>
  <c r="I592" i="4"/>
  <c r="I660" i="4"/>
  <c r="I58" i="4"/>
  <c r="I168" i="4"/>
  <c r="I256" i="4"/>
  <c r="I347" i="4"/>
  <c r="I431" i="4"/>
  <c r="I508" i="4"/>
  <c r="I589" i="4"/>
  <c r="I666" i="4"/>
  <c r="I740" i="4"/>
  <c r="I92" i="4"/>
  <c r="I175" i="4"/>
  <c r="I260" i="4"/>
  <c r="I356" i="4"/>
  <c r="I442" i="4"/>
  <c r="I531" i="4"/>
  <c r="I616" i="4"/>
  <c r="I677" i="4"/>
  <c r="I749" i="4"/>
  <c r="I29" i="4"/>
  <c r="I167" i="4"/>
  <c r="I292" i="4"/>
  <c r="I395" i="4"/>
  <c r="I499" i="4"/>
  <c r="I622" i="4"/>
  <c r="I708" i="4"/>
  <c r="I100" i="4"/>
  <c r="I210" i="4"/>
  <c r="I346" i="4"/>
  <c r="I459" i="4"/>
  <c r="I571" i="4"/>
  <c r="I659" i="4"/>
  <c r="I751" i="4"/>
  <c r="I48" i="4"/>
  <c r="I203" i="4"/>
  <c r="I293" i="4"/>
  <c r="I399" i="4"/>
  <c r="I541" i="4"/>
  <c r="I630" i="4"/>
  <c r="I711" i="4"/>
  <c r="I50" i="4"/>
  <c r="I207" i="4"/>
  <c r="I314" i="4"/>
  <c r="I412" i="4"/>
  <c r="I543" i="4"/>
  <c r="I631" i="4"/>
  <c r="I735" i="4"/>
  <c r="I93" i="4"/>
  <c r="I208" i="4"/>
  <c r="I320" i="4"/>
  <c r="I448" i="4"/>
  <c r="I557" i="4"/>
  <c r="I651" i="4"/>
  <c r="I750" i="4"/>
  <c r="C405" i="4"/>
  <c r="G12" i="4"/>
  <c r="G38" i="4"/>
  <c r="G85" i="4"/>
  <c r="G123" i="4"/>
  <c r="G163" i="4"/>
  <c r="G212" i="4"/>
  <c r="G244" i="4"/>
  <c r="G280" i="4"/>
  <c r="G324" i="4"/>
  <c r="G357" i="4"/>
  <c r="G389" i="4"/>
  <c r="G431" i="4"/>
  <c r="G468" i="4"/>
  <c r="G495" i="4"/>
  <c r="G535" i="4"/>
  <c r="G564" i="4"/>
  <c r="G596" i="4"/>
  <c r="G632" i="4"/>
  <c r="G667" i="4"/>
  <c r="G708" i="4"/>
  <c r="G749" i="4"/>
  <c r="G22" i="4"/>
  <c r="G67" i="4"/>
  <c r="G121" i="4"/>
  <c r="G159" i="4"/>
  <c r="G215" i="4"/>
  <c r="G254" i="4"/>
  <c r="G301" i="4"/>
  <c r="G335" i="4"/>
  <c r="G382" i="4"/>
  <c r="G421" i="4"/>
  <c r="G463" i="4"/>
  <c r="G507" i="4"/>
  <c r="G539" i="4"/>
  <c r="G580" i="4"/>
  <c r="G613" i="4"/>
  <c r="G655" i="4"/>
  <c r="G702" i="4"/>
  <c r="G741" i="4"/>
  <c r="G49" i="4"/>
  <c r="G95" i="4"/>
  <c r="G145" i="4"/>
  <c r="G188" i="4"/>
  <c r="G237" i="4"/>
  <c r="G276" i="4"/>
  <c r="G318" i="4"/>
  <c r="G360" i="4"/>
  <c r="G407" i="4"/>
  <c r="G446" i="4"/>
  <c r="G485" i="4"/>
  <c r="G517" i="4"/>
  <c r="G558" i="4"/>
  <c r="G591" i="4"/>
  <c r="G635" i="4"/>
  <c r="G680" i="4"/>
  <c r="G727" i="4"/>
  <c r="G23" i="4"/>
  <c r="G70" i="4"/>
  <c r="G122" i="4"/>
  <c r="G177" i="4"/>
  <c r="G216" i="4"/>
  <c r="G261" i="4"/>
  <c r="G302" i="4"/>
  <c r="G347" i="4"/>
  <c r="G387" i="4"/>
  <c r="G430" i="4"/>
  <c r="G471" i="4"/>
  <c r="G510" i="4"/>
  <c r="G542" i="4"/>
  <c r="G581" i="4"/>
  <c r="G616" i="4"/>
  <c r="G660" i="4"/>
  <c r="G707" i="4"/>
  <c r="G750" i="4"/>
  <c r="G25" i="4"/>
  <c r="G78" i="4"/>
  <c r="G126" i="4"/>
  <c r="G181" i="4"/>
  <c r="G219" i="4"/>
  <c r="G264" i="4"/>
  <c r="G303" i="4"/>
  <c r="G350" i="4"/>
  <c r="G388" i="4"/>
  <c r="G436" i="4"/>
  <c r="G472" i="4"/>
  <c r="G515" i="4"/>
  <c r="G548" i="4"/>
  <c r="G584" i="4"/>
  <c r="G621" i="4"/>
  <c r="G663" i="4"/>
  <c r="G709" i="4"/>
  <c r="G751" i="4"/>
  <c r="G35" i="4"/>
  <c r="G90" i="4"/>
  <c r="G133" i="4"/>
  <c r="G185" i="4"/>
  <c r="G228" i="4"/>
  <c r="G270" i="4"/>
  <c r="G308" i="4"/>
  <c r="G356" i="4"/>
  <c r="G404" i="4"/>
  <c r="G440" i="4"/>
  <c r="G484" i="4"/>
  <c r="G516" i="4"/>
  <c r="G557" i="4"/>
  <c r="G590" i="4"/>
  <c r="G628" i="4"/>
  <c r="G677" i="4"/>
  <c r="G718" i="4"/>
  <c r="H11" i="4"/>
  <c r="H24" i="4"/>
  <c r="H53" i="4"/>
  <c r="H78" i="4"/>
  <c r="H107" i="4"/>
  <c r="H132" i="4"/>
  <c r="H155" i="4"/>
  <c r="H180" i="4"/>
  <c r="H203" i="4"/>
  <c r="H220" i="4"/>
  <c r="H245" i="4"/>
  <c r="H262" i="4"/>
  <c r="H287" i="4"/>
  <c r="H308" i="4"/>
  <c r="H328" i="4"/>
  <c r="H346" i="4"/>
  <c r="H366" i="4"/>
  <c r="H385" i="4"/>
  <c r="H403" i="4"/>
  <c r="H421" i="4"/>
  <c r="H443" i="4"/>
  <c r="H458" i="4"/>
  <c r="H476" i="4"/>
  <c r="H494" i="4"/>
  <c r="H513" i="4"/>
  <c r="H530" i="4"/>
  <c r="H26" i="4"/>
  <c r="H54" i="4"/>
  <c r="H84" i="4"/>
  <c r="H109" i="4"/>
  <c r="H133" i="4"/>
  <c r="H159" i="4"/>
  <c r="H181" i="4"/>
  <c r="H205" i="4"/>
  <c r="H224" i="4"/>
  <c r="H246" i="4"/>
  <c r="H267" i="4"/>
  <c r="H288" i="4"/>
  <c r="H309" i="4"/>
  <c r="H330" i="4"/>
  <c r="H349" i="4"/>
  <c r="H371" i="4"/>
  <c r="H388" i="4"/>
  <c r="H407" i="4"/>
  <c r="H426" i="4"/>
  <c r="H444" i="4"/>
  <c r="H461" i="4"/>
  <c r="H479" i="4"/>
  <c r="H498" i="4"/>
  <c r="H516" i="4"/>
  <c r="H534" i="4"/>
  <c r="H554" i="4"/>
  <c r="H571" i="4"/>
  <c r="H589" i="4"/>
  <c r="H607" i="4"/>
  <c r="H626" i="4"/>
  <c r="H641" i="4"/>
  <c r="H663" i="4"/>
  <c r="H681" i="4"/>
  <c r="H699" i="4"/>
  <c r="H714" i="4"/>
  <c r="H735" i="4"/>
  <c r="H750" i="4"/>
  <c r="H18" i="4"/>
  <c r="H62" i="4"/>
  <c r="H96" i="4"/>
  <c r="H125" i="4"/>
  <c r="H162" i="4"/>
  <c r="H196" i="4"/>
  <c r="H219" i="4"/>
  <c r="H251" i="4"/>
  <c r="H278" i="4"/>
  <c r="H302" i="4"/>
  <c r="H333" i="4"/>
  <c r="H362" i="4"/>
  <c r="H383" i="4"/>
  <c r="H411" i="4"/>
  <c r="H434" i="4"/>
  <c r="H457" i="4"/>
  <c r="H483" i="4"/>
  <c r="H507" i="4"/>
  <c r="H529" i="4"/>
  <c r="H555" i="4"/>
  <c r="H574" i="4"/>
  <c r="H594" i="4"/>
  <c r="H617" i="4"/>
  <c r="H637" i="4"/>
  <c r="H655" i="4"/>
  <c r="H677" i="4"/>
  <c r="H700" i="4"/>
  <c r="H721" i="4"/>
  <c r="H740" i="4"/>
  <c r="H43" i="4"/>
  <c r="H75" i="4"/>
  <c r="H114" i="4"/>
  <c r="H144" i="4"/>
  <c r="H175" i="4"/>
  <c r="H207" i="4"/>
  <c r="H236" i="4"/>
  <c r="H261" i="4"/>
  <c r="H292" i="4"/>
  <c r="H318" i="4"/>
  <c r="H344" i="4"/>
  <c r="H374" i="4"/>
  <c r="H398" i="4"/>
  <c r="H419" i="4"/>
  <c r="H446" i="4"/>
  <c r="H471" i="4"/>
  <c r="H492" i="4"/>
  <c r="H519" i="4"/>
  <c r="H543" i="4"/>
  <c r="H563" i="4"/>
  <c r="H583" i="4"/>
  <c r="H603" i="4"/>
  <c r="H627" i="4"/>
  <c r="H649" i="4"/>
  <c r="H667" i="4"/>
  <c r="H686" i="4"/>
  <c r="H710" i="4"/>
  <c r="H729" i="4"/>
  <c r="H749" i="4"/>
  <c r="H29" i="4"/>
  <c r="H70" i="4"/>
  <c r="H98" i="4"/>
  <c r="H135" i="4"/>
  <c r="H163" i="4"/>
  <c r="H197" i="4"/>
  <c r="H228" i="4"/>
  <c r="H252" i="4"/>
  <c r="H279" i="4"/>
  <c r="H311" i="4"/>
  <c r="H334" i="4"/>
  <c r="H363" i="4"/>
  <c r="H391" i="4"/>
  <c r="H412" i="4"/>
  <c r="H435" i="4"/>
  <c r="H462" i="4"/>
  <c r="H485" i="4"/>
  <c r="H509" i="4"/>
  <c r="H538" i="4"/>
  <c r="H556" i="4"/>
  <c r="H575" i="4"/>
  <c r="H599" i="4"/>
  <c r="H618" i="4"/>
  <c r="H638" i="4"/>
  <c r="H657" i="4"/>
  <c r="H682" i="4"/>
  <c r="H701" i="4"/>
  <c r="H722" i="4"/>
  <c r="H741" i="4"/>
  <c r="H32" i="4"/>
  <c r="H71" i="4"/>
  <c r="H102" i="4"/>
  <c r="H139" i="4"/>
  <c r="H170" i="4"/>
  <c r="H199" i="4"/>
  <c r="H230" i="4"/>
  <c r="H256" i="4"/>
  <c r="H280" i="4"/>
  <c r="H312" i="4"/>
  <c r="H342" i="4"/>
  <c r="H364" i="4"/>
  <c r="H393" i="4"/>
  <c r="H417" i="4"/>
  <c r="H439" i="4"/>
  <c r="H465" i="4"/>
  <c r="H490" i="4"/>
  <c r="H510" i="4"/>
  <c r="H539" i="4"/>
  <c r="H557" i="4"/>
  <c r="H580" i="4"/>
  <c r="H601" i="4"/>
  <c r="H620" i="4"/>
  <c r="H639" i="4"/>
  <c r="H665" i="4"/>
  <c r="H684" i="4"/>
  <c r="H703" i="4"/>
  <c r="H726" i="4"/>
  <c r="H747" i="4"/>
  <c r="H42" i="4"/>
  <c r="H72" i="4"/>
  <c r="H111" i="4"/>
  <c r="H143" i="4"/>
  <c r="H172" i="4"/>
  <c r="H206" i="4"/>
  <c r="H235" i="4"/>
  <c r="H260" i="4"/>
  <c r="H291" i="4"/>
  <c r="H315" i="4"/>
  <c r="H343" i="4"/>
  <c r="H372" i="4"/>
  <c r="H394" i="4"/>
  <c r="H418" i="4"/>
  <c r="H445" i="4"/>
  <c r="H467" i="4"/>
  <c r="H491" i="4"/>
  <c r="H518" i="4"/>
  <c r="H540" i="4"/>
  <c r="H558" i="4"/>
  <c r="H582" i="4"/>
  <c r="H602" i="4"/>
  <c r="H622" i="4"/>
  <c r="H645" i="4"/>
  <c r="H666" i="4"/>
  <c r="H685" i="4"/>
  <c r="H705" i="4"/>
  <c r="H727" i="4"/>
  <c r="H748" i="4"/>
  <c r="I491" i="4"/>
  <c r="I149" i="4"/>
  <c r="R13" i="4"/>
  <c r="R16" i="4"/>
  <c r="R42" i="4"/>
  <c r="R74" i="4"/>
  <c r="R103" i="4"/>
  <c r="R135" i="4"/>
  <c r="R162" i="4"/>
  <c r="R196" i="4"/>
  <c r="R221" i="4"/>
  <c r="R248" i="4"/>
  <c r="R278" i="4"/>
  <c r="R301" i="4"/>
  <c r="R324" i="4"/>
  <c r="R352" i="4"/>
  <c r="R380" i="4"/>
  <c r="R403" i="4"/>
  <c r="R423" i="4"/>
  <c r="R447" i="4"/>
  <c r="R468" i="4"/>
  <c r="R488" i="4"/>
  <c r="R512" i="4"/>
  <c r="R539" i="4"/>
  <c r="R570" i="4"/>
  <c r="R600" i="4"/>
  <c r="R623" i="4"/>
  <c r="R652" i="4"/>
  <c r="R676" i="4"/>
  <c r="R698" i="4"/>
  <c r="R721" i="4"/>
  <c r="R744" i="4"/>
  <c r="R18" i="4"/>
  <c r="R45" i="4"/>
  <c r="R76" i="4"/>
  <c r="R111" i="4"/>
  <c r="R136" i="4"/>
  <c r="R163" i="4"/>
  <c r="R197" i="4"/>
  <c r="R226" i="4"/>
  <c r="R251" i="4"/>
  <c r="R279" i="4"/>
  <c r="R303" i="4"/>
  <c r="R330" i="4"/>
  <c r="R356" i="4"/>
  <c r="R381" i="4"/>
  <c r="R404" i="4"/>
  <c r="R429" i="4"/>
  <c r="R450" i="4"/>
  <c r="R470" i="4"/>
  <c r="R491" i="4"/>
  <c r="R516" i="4"/>
  <c r="R540" i="4"/>
  <c r="R571" i="4"/>
  <c r="R603" i="4"/>
  <c r="R624" i="4"/>
  <c r="R653" i="4"/>
  <c r="R679" i="4"/>
  <c r="R702" i="4"/>
  <c r="R723" i="4"/>
  <c r="R747" i="4"/>
  <c r="R26" i="4"/>
  <c r="R52" i="4"/>
  <c r="R87" i="4"/>
  <c r="R114" i="4"/>
  <c r="R140" i="4"/>
  <c r="R175" i="4"/>
  <c r="R200" i="4"/>
  <c r="R232" i="4"/>
  <c r="R261" i="4"/>
  <c r="R286" i="4"/>
  <c r="R308" i="4"/>
  <c r="R339" i="4"/>
  <c r="R362" i="4"/>
  <c r="R384" i="4"/>
  <c r="R413" i="4"/>
  <c r="R434" i="4"/>
  <c r="R454" i="4"/>
  <c r="R476" i="4"/>
  <c r="R498" i="4"/>
  <c r="R518" i="4"/>
  <c r="R550" i="4"/>
  <c r="R580" i="4"/>
  <c r="R606" i="4"/>
  <c r="R634" i="4"/>
  <c r="R659" i="4"/>
  <c r="R685" i="4"/>
  <c r="R705" i="4"/>
  <c r="R730" i="4"/>
  <c r="R750" i="4"/>
  <c r="R20" i="4"/>
  <c r="R66" i="4"/>
  <c r="R115" i="4"/>
  <c r="R159" i="4"/>
  <c r="R210" i="4"/>
  <c r="R258" i="4"/>
  <c r="R298" i="4"/>
  <c r="R340" i="4"/>
  <c r="R374" i="4"/>
  <c r="R415" i="4"/>
  <c r="R453" i="4"/>
  <c r="R486" i="4"/>
  <c r="R523" i="4"/>
  <c r="R562" i="4"/>
  <c r="R614" i="4"/>
  <c r="R655" i="4"/>
  <c r="R695" i="4"/>
  <c r="R731" i="4"/>
  <c r="R27" i="4"/>
  <c r="R69" i="4"/>
  <c r="R119" i="4"/>
  <c r="R173" i="4"/>
  <c r="R216" i="4"/>
  <c r="R266" i="4"/>
  <c r="R299" i="4"/>
  <c r="R341" i="4"/>
  <c r="R383" i="4"/>
  <c r="R418" i="4"/>
  <c r="R456" i="4"/>
  <c r="R487" i="4"/>
  <c r="R526" i="4"/>
  <c r="R575" i="4"/>
  <c r="R621" i="4"/>
  <c r="R663" i="4"/>
  <c r="R696" i="4"/>
  <c r="R733" i="4"/>
  <c r="R39" i="4"/>
  <c r="R90" i="4"/>
  <c r="R131" i="4"/>
  <c r="R179" i="4"/>
  <c r="R228" i="4"/>
  <c r="R268" i="4"/>
  <c r="R317" i="4"/>
  <c r="R349" i="4"/>
  <c r="R395" i="4"/>
  <c r="R432" i="4"/>
  <c r="R463" i="4"/>
  <c r="R499" i="4"/>
  <c r="R536" i="4"/>
  <c r="R586" i="4"/>
  <c r="R632" i="4"/>
  <c r="R669" i="4"/>
  <c r="R712" i="4"/>
  <c r="R741" i="4"/>
  <c r="R29" i="4"/>
  <c r="R99" i="4"/>
  <c r="R184" i="4"/>
  <c r="R247" i="4"/>
  <c r="R320" i="4"/>
  <c r="R392" i="4"/>
  <c r="R439" i="4"/>
  <c r="R506" i="4"/>
  <c r="R559" i="4"/>
  <c r="R642" i="4"/>
  <c r="R704" i="4"/>
  <c r="R40" i="4"/>
  <c r="R112" i="4"/>
  <c r="R187" i="4"/>
  <c r="R267" i="4"/>
  <c r="R322" i="4"/>
  <c r="R397" i="4"/>
  <c r="R443" i="4"/>
  <c r="R507" i="4"/>
  <c r="R582" i="4"/>
  <c r="R643" i="4"/>
  <c r="R713" i="4"/>
  <c r="R51" i="4"/>
  <c r="R127" i="4"/>
  <c r="R199" i="4"/>
  <c r="R269" i="4"/>
  <c r="R334" i="4"/>
  <c r="R402" i="4"/>
  <c r="R458" i="4"/>
  <c r="R508" i="4"/>
  <c r="R590" i="4"/>
  <c r="R645" i="4"/>
  <c r="R714" i="4"/>
  <c r="R61" i="4"/>
  <c r="R138" i="4"/>
  <c r="R208" i="4"/>
  <c r="R283" i="4"/>
  <c r="R344" i="4"/>
  <c r="R407" i="4"/>
  <c r="R467" i="4"/>
  <c r="R517" i="4"/>
  <c r="R591" i="4"/>
  <c r="R664" i="4"/>
  <c r="R717" i="4"/>
  <c r="Q93" i="4"/>
  <c r="Q237" i="4"/>
  <c r="Q421" i="4"/>
  <c r="Q542" i="4"/>
  <c r="Q711" i="4"/>
  <c r="Q102" i="4"/>
  <c r="Q261" i="4"/>
  <c r="Q423" i="4"/>
  <c r="Q597" i="4"/>
  <c r="Q134" i="4"/>
  <c r="Q326" i="4"/>
  <c r="Q453" i="4"/>
  <c r="Q608" i="4"/>
  <c r="Q16" i="4"/>
  <c r="Q329" i="4"/>
  <c r="Q600" i="4"/>
  <c r="Q127" i="4"/>
  <c r="Q357" i="4"/>
  <c r="Q623" i="4"/>
  <c r="Q193" i="4"/>
  <c r="Q432" i="4"/>
  <c r="Q683" i="4"/>
  <c r="Q8" i="4"/>
  <c r="Q487" i="4"/>
  <c r="Q14" i="4"/>
  <c r="Q511" i="4"/>
  <c r="Q161" i="4"/>
  <c r="Q513" i="4"/>
  <c r="Q225" i="4"/>
  <c r="Q541" i="4"/>
  <c r="R637" i="4"/>
  <c r="R496" i="4"/>
  <c r="R372" i="4"/>
  <c r="R246" i="4"/>
  <c r="R93" i="4"/>
  <c r="E557" i="4"/>
  <c r="L629" i="4"/>
  <c r="L491" i="4"/>
  <c r="L336" i="4"/>
  <c r="L213" i="4"/>
  <c r="L35" i="4"/>
  <c r="R749" i="4"/>
  <c r="R622" i="4"/>
  <c r="R480" i="4"/>
  <c r="R366" i="4"/>
  <c r="R240" i="4"/>
  <c r="R91" i="4"/>
  <c r="E633" i="4"/>
  <c r="E413" i="4"/>
  <c r="L606" i="4"/>
  <c r="L472" i="4"/>
  <c r="L333" i="4"/>
  <c r="L177" i="4"/>
  <c r="Q710" i="4"/>
  <c r="R739" i="4"/>
  <c r="R613" i="4"/>
  <c r="R478" i="4"/>
  <c r="R363" i="4"/>
  <c r="R237" i="4"/>
  <c r="R82" i="4"/>
  <c r="R672" i="4"/>
  <c r="R533" i="4"/>
  <c r="E580" i="4"/>
  <c r="E389" i="4"/>
  <c r="L36" i="4"/>
  <c r="L123" i="4"/>
  <c r="L202" i="4"/>
  <c r="L261" i="4"/>
  <c r="L334" i="4"/>
  <c r="L401" i="4"/>
  <c r="L451" i="4"/>
  <c r="L515" i="4"/>
  <c r="L605" i="4"/>
  <c r="L696" i="4"/>
  <c r="L64" i="4"/>
  <c r="L150" i="4"/>
  <c r="L232" i="4"/>
  <c r="L288" i="4"/>
  <c r="L362" i="4"/>
  <c r="L421" i="4"/>
  <c r="L473" i="4"/>
  <c r="L539" i="4"/>
  <c r="L630" i="4"/>
  <c r="L721" i="4"/>
  <c r="L89" i="4"/>
  <c r="L178" i="4"/>
  <c r="L280" i="4"/>
  <c r="L365" i="4"/>
  <c r="L449" i="4"/>
  <c r="L518" i="4"/>
  <c r="L650" i="4"/>
  <c r="L91" i="4"/>
  <c r="L181" i="4"/>
  <c r="L286" i="4"/>
  <c r="L380" i="4"/>
  <c r="L450" i="4"/>
  <c r="L537" i="4"/>
  <c r="L651" i="4"/>
  <c r="L92" i="4"/>
  <c r="L211" i="4"/>
  <c r="L308" i="4"/>
  <c r="L382" i="4"/>
  <c r="L469" i="4"/>
  <c r="L564" i="4"/>
  <c r="L670" i="4"/>
  <c r="Q681" i="4"/>
  <c r="R729" i="4"/>
  <c r="R604" i="4"/>
  <c r="R475" i="4"/>
  <c r="R359" i="4"/>
  <c r="R220" i="4"/>
  <c r="R63" i="4"/>
  <c r="K740" i="4"/>
  <c r="K718" i="4"/>
  <c r="K698" i="4"/>
  <c r="K676" i="4"/>
  <c r="K652" i="4"/>
  <c r="K627" i="4"/>
  <c r="K601" i="4"/>
  <c r="K576" i="4"/>
  <c r="K548" i="4"/>
  <c r="K526" i="4"/>
  <c r="K501" i="4"/>
  <c r="K482" i="4"/>
  <c r="K460" i="4"/>
  <c r="K438" i="4"/>
  <c r="K417" i="4"/>
  <c r="K398" i="4"/>
  <c r="K371" i="4"/>
  <c r="K338" i="4"/>
  <c r="K314" i="4"/>
  <c r="K282" i="4"/>
  <c r="K252" i="4"/>
  <c r="K222" i="4"/>
  <c r="K190" i="4"/>
  <c r="K163" i="4"/>
  <c r="K134" i="4"/>
  <c r="K104" i="4"/>
  <c r="K70" i="4"/>
  <c r="K45" i="4"/>
  <c r="K16" i="4"/>
  <c r="K739" i="4"/>
  <c r="K716" i="4"/>
  <c r="K694" i="4"/>
  <c r="K674" i="4"/>
  <c r="K648" i="4"/>
  <c r="K625" i="4"/>
  <c r="K597" i="4"/>
  <c r="K572" i="4"/>
  <c r="K547" i="4"/>
  <c r="K521" i="4"/>
  <c r="K499" i="4"/>
  <c r="K481" i="4"/>
  <c r="K457" i="4"/>
  <c r="K435" i="4"/>
  <c r="K414" i="4"/>
  <c r="K392" i="4"/>
  <c r="K365" i="4"/>
  <c r="K337" i="4"/>
  <c r="K305" i="4"/>
  <c r="K273" i="4"/>
  <c r="K250" i="4"/>
  <c r="K217" i="4"/>
  <c r="K186" i="4"/>
  <c r="K155" i="4"/>
  <c r="K128" i="4"/>
  <c r="K98" i="4"/>
  <c r="K69" i="4"/>
  <c r="K36" i="4"/>
  <c r="K8" i="4"/>
  <c r="K12" i="4"/>
  <c r="K34" i="4"/>
  <c r="K53" i="4"/>
  <c r="K80" i="4"/>
  <c r="K99" i="4"/>
  <c r="K122" i="4"/>
  <c r="K146" i="4"/>
  <c r="K168" i="4"/>
  <c r="K188" i="4"/>
  <c r="K213" i="4"/>
  <c r="K235" i="4"/>
  <c r="K254" i="4"/>
  <c r="K281" i="4"/>
  <c r="K300" i="4"/>
  <c r="K323" i="4"/>
  <c r="K346" i="4"/>
  <c r="K369" i="4"/>
  <c r="K389" i="4"/>
  <c r="K404" i="4"/>
  <c r="K420" i="4"/>
  <c r="K437" i="4"/>
  <c r="K453" i="4"/>
  <c r="K469" i="4"/>
  <c r="K484" i="4"/>
  <c r="K500" i="4"/>
  <c r="K517" i="4"/>
  <c r="K536" i="4"/>
  <c r="K555" i="4"/>
  <c r="K574" i="4"/>
  <c r="K593" i="4"/>
  <c r="K611" i="4"/>
  <c r="K629" i="4"/>
  <c r="K649" i="4"/>
  <c r="K667" i="4"/>
  <c r="K689" i="4"/>
  <c r="K709" i="4"/>
  <c r="K728" i="4"/>
  <c r="K746" i="4"/>
  <c r="K18" i="4"/>
  <c r="K40" i="4"/>
  <c r="K64" i="4"/>
  <c r="K85" i="4"/>
  <c r="K107" i="4"/>
  <c r="K133" i="4"/>
  <c r="K153" i="4"/>
  <c r="K172" i="4"/>
  <c r="K198" i="4"/>
  <c r="K219" i="4"/>
  <c r="K241" i="4"/>
  <c r="K265" i="4"/>
  <c r="K286" i="4"/>
  <c r="K308" i="4"/>
  <c r="K332" i="4"/>
  <c r="K354" i="4"/>
  <c r="K373" i="4"/>
  <c r="K396" i="4"/>
  <c r="K411" i="4"/>
  <c r="K427" i="4"/>
  <c r="K444" i="4"/>
  <c r="K459" i="4"/>
  <c r="K474" i="4"/>
  <c r="K490" i="4"/>
  <c r="K508" i="4"/>
  <c r="K524" i="4"/>
  <c r="K542" i="4"/>
  <c r="K563" i="4"/>
  <c r="K581" i="4"/>
  <c r="K600" i="4"/>
  <c r="K619" i="4"/>
  <c r="K638" i="4"/>
  <c r="K657" i="4"/>
  <c r="O665" i="4"/>
  <c r="O284" i="4"/>
  <c r="M750" i="4"/>
  <c r="M724" i="4"/>
  <c r="M687" i="4"/>
  <c r="M660" i="4"/>
  <c r="M625" i="4"/>
  <c r="M589" i="4"/>
  <c r="M561" i="4"/>
  <c r="M528" i="4"/>
  <c r="M492" i="4"/>
  <c r="M464" i="4"/>
  <c r="M431" i="4"/>
  <c r="M395" i="4"/>
  <c r="M367" i="4"/>
  <c r="M332" i="4"/>
  <c r="M293" i="4"/>
  <c r="M253" i="4"/>
  <c r="M210" i="4"/>
  <c r="M157" i="4"/>
  <c r="M112" i="4"/>
  <c r="M62" i="4"/>
  <c r="M42" i="4"/>
  <c r="M80" i="4"/>
  <c r="M125" i="4"/>
  <c r="M168" i="4"/>
  <c r="M200" i="4"/>
  <c r="M239" i="4"/>
  <c r="M282" i="4"/>
  <c r="M311" i="4"/>
  <c r="M344" i="4"/>
  <c r="M744" i="4"/>
  <c r="M710" i="4"/>
  <c r="M677" i="4"/>
  <c r="M649" i="4"/>
  <c r="M613" i="4"/>
  <c r="M579" i="4"/>
  <c r="M551" i="4"/>
  <c r="M515" i="4"/>
  <c r="M481" i="4"/>
  <c r="M454" i="4"/>
  <c r="M417" i="4"/>
  <c r="M384" i="4"/>
  <c r="M357" i="4"/>
  <c r="M318" i="4"/>
  <c r="M268" i="4"/>
  <c r="M229" i="4"/>
  <c r="M184" i="4"/>
  <c r="M146" i="4"/>
  <c r="M94" i="4"/>
  <c r="M46" i="4"/>
  <c r="P743" i="4"/>
  <c r="P726" i="4"/>
  <c r="P708" i="4"/>
  <c r="P688" i="4"/>
  <c r="P670" i="4"/>
  <c r="P653" i="4"/>
  <c r="P632" i="4"/>
  <c r="P612" i="4"/>
  <c r="P592" i="4"/>
  <c r="P568" i="4"/>
  <c r="P548" i="4"/>
  <c r="P529" i="4"/>
  <c r="P506" i="4"/>
  <c r="P484" i="4"/>
  <c r="P465" i="4"/>
  <c r="P440" i="4"/>
  <c r="P421" i="4"/>
  <c r="P401" i="4"/>
  <c r="P378" i="4"/>
  <c r="P356" i="4"/>
  <c r="P338" i="4"/>
  <c r="P312" i="4"/>
  <c r="P293" i="4"/>
  <c r="P273" i="4"/>
  <c r="P250" i="4"/>
  <c r="P227" i="4"/>
  <c r="P202" i="4"/>
  <c r="P181" i="4"/>
  <c r="P154" i="4"/>
  <c r="P132" i="4"/>
  <c r="P106" i="4"/>
  <c r="P85" i="4"/>
  <c r="P58" i="4"/>
  <c r="P35" i="4"/>
  <c r="P8" i="4"/>
  <c r="N727" i="4"/>
  <c r="N626" i="4"/>
  <c r="N514" i="4"/>
  <c r="N388" i="4"/>
  <c r="N290" i="4"/>
  <c r="N179" i="4"/>
  <c r="P755" i="4"/>
  <c r="P739" i="4"/>
  <c r="P717" i="4"/>
  <c r="P700" i="4"/>
  <c r="P682" i="4"/>
  <c r="P661" i="4"/>
  <c r="P644" i="4"/>
  <c r="P626" i="4"/>
  <c r="P602" i="4"/>
  <c r="P581" i="4"/>
  <c r="P562" i="4"/>
  <c r="P538" i="4"/>
  <c r="P519" i="4"/>
  <c r="P498" i="4"/>
  <c r="P475" i="4"/>
  <c r="P455" i="4"/>
  <c r="P435" i="4"/>
  <c r="P411" i="4"/>
  <c r="P392" i="4"/>
  <c r="P371" i="4"/>
  <c r="P348" i="4"/>
  <c r="P328" i="4"/>
  <c r="P308" i="4"/>
  <c r="P283" i="4"/>
  <c r="P265" i="4"/>
  <c r="P244" i="4"/>
  <c r="P217" i="4"/>
  <c r="P196" i="4"/>
  <c r="P171" i="4"/>
  <c r="P147" i="4"/>
  <c r="P120" i="4"/>
  <c r="P99" i="4"/>
  <c r="P72" i="4"/>
  <c r="P50" i="4"/>
  <c r="P25" i="4"/>
  <c r="L7" i="4"/>
  <c r="L11" i="4"/>
  <c r="L20" i="4"/>
  <c r="L29" i="4"/>
  <c r="L38" i="4"/>
  <c r="L48" i="4"/>
  <c r="L57" i="4"/>
  <c r="L66" i="4"/>
  <c r="L75" i="4"/>
  <c r="L84" i="4"/>
  <c r="L93" i="4"/>
  <c r="L102" i="4"/>
  <c r="L112" i="4"/>
  <c r="L121" i="4"/>
  <c r="L130" i="4"/>
  <c r="L139" i="4"/>
  <c r="L148" i="4"/>
  <c r="L157" i="4"/>
  <c r="L166" i="4"/>
  <c r="L176" i="4"/>
  <c r="L185" i="4"/>
  <c r="L194" i="4"/>
  <c r="L203" i="4"/>
  <c r="L212" i="4"/>
  <c r="L221" i="4"/>
  <c r="L230" i="4"/>
  <c r="L240" i="4"/>
  <c r="L249" i="4"/>
  <c r="L258" i="4"/>
  <c r="L267" i="4"/>
  <c r="L276" i="4"/>
  <c r="L285" i="4"/>
  <c r="L294" i="4"/>
  <c r="L304" i="4"/>
  <c r="L313" i="4"/>
  <c r="L322" i="4"/>
  <c r="L331" i="4"/>
  <c r="L340" i="4"/>
  <c r="L349" i="4"/>
  <c r="L13" i="4"/>
  <c r="L24" i="4"/>
  <c r="L34" i="4"/>
  <c r="L44" i="4"/>
  <c r="L54" i="4"/>
  <c r="L65" i="4"/>
  <c r="L76" i="4"/>
  <c r="L86" i="4"/>
  <c r="L97" i="4"/>
  <c r="L107" i="4"/>
  <c r="L117" i="4"/>
  <c r="L128" i="4"/>
  <c r="L138" i="4"/>
  <c r="L149" i="4"/>
  <c r="L160" i="4"/>
  <c r="L170" i="4"/>
  <c r="L180" i="4"/>
  <c r="L190" i="4"/>
  <c r="L6" i="4"/>
  <c r="L17" i="4"/>
  <c r="L27" i="4"/>
  <c r="L37" i="4"/>
  <c r="L49" i="4"/>
  <c r="L59" i="4"/>
  <c r="L69" i="4"/>
  <c r="L80" i="4"/>
  <c r="L90" i="4"/>
  <c r="L100" i="4"/>
  <c r="L110" i="4"/>
  <c r="L122" i="4"/>
  <c r="L132" i="4"/>
  <c r="L142" i="4"/>
  <c r="L153" i="4"/>
  <c r="L163" i="4"/>
  <c r="L173" i="4"/>
  <c r="L184" i="4"/>
  <c r="L195" i="4"/>
  <c r="L205" i="4"/>
  <c r="L216" i="4"/>
  <c r="L226" i="4"/>
  <c r="L236" i="4"/>
  <c r="L246" i="4"/>
  <c r="L257" i="4"/>
  <c r="L268" i="4"/>
  <c r="L278" i="4"/>
  <c r="L289" i="4"/>
  <c r="L299" i="4"/>
  <c r="L309" i="4"/>
  <c r="L320" i="4"/>
  <c r="L330" i="4"/>
  <c r="L341" i="4"/>
  <c r="L352" i="4"/>
  <c r="L361" i="4"/>
  <c r="L370" i="4"/>
  <c r="L379" i="4"/>
  <c r="L388" i="4"/>
  <c r="L397" i="4"/>
  <c r="L406" i="4"/>
  <c r="L416" i="4"/>
  <c r="L425" i="4"/>
  <c r="L434" i="4"/>
  <c r="L443" i="4"/>
  <c r="L452" i="4"/>
  <c r="L461" i="4"/>
  <c r="L470" i="4"/>
  <c r="L480" i="4"/>
  <c r="L489" i="4"/>
  <c r="L498" i="4"/>
  <c r="L507" i="4"/>
  <c r="L516" i="4"/>
  <c r="L525" i="4"/>
  <c r="L534" i="4"/>
  <c r="L544" i="4"/>
  <c r="L553" i="4"/>
  <c r="L562" i="4"/>
  <c r="L571" i="4"/>
  <c r="L580" i="4"/>
  <c r="L589" i="4"/>
  <c r="L598" i="4"/>
  <c r="L608" i="4"/>
  <c r="L617" i="4"/>
  <c r="L626" i="4"/>
  <c r="L635" i="4"/>
  <c r="L644" i="4"/>
  <c r="L653" i="4"/>
  <c r="L662" i="4"/>
  <c r="L672" i="4"/>
  <c r="L681" i="4"/>
  <c r="L690" i="4"/>
  <c r="L699" i="4"/>
  <c r="L708" i="4"/>
  <c r="L717" i="4"/>
  <c r="L726" i="4"/>
  <c r="L736" i="4"/>
  <c r="L745" i="4"/>
  <c r="L754" i="4"/>
  <c r="L12" i="4"/>
  <c r="L26" i="4"/>
  <c r="L41" i="4"/>
  <c r="L53" i="4"/>
  <c r="L68" i="4"/>
  <c r="L82" i="4"/>
  <c r="L96" i="4"/>
  <c r="L109" i="4"/>
  <c r="L124" i="4"/>
  <c r="L137" i="4"/>
  <c r="L152" i="4"/>
  <c r="L165" i="4"/>
  <c r="L179" i="4"/>
  <c r="L193" i="4"/>
  <c r="L206" i="4"/>
  <c r="L218" i="4"/>
  <c r="L229" i="4"/>
  <c r="L242" i="4"/>
  <c r="L253" i="4"/>
  <c r="L265" i="4"/>
  <c r="L277" i="4"/>
  <c r="L290" i="4"/>
  <c r="L301" i="4"/>
  <c r="L314" i="4"/>
  <c r="L325" i="4"/>
  <c r="L337" i="4"/>
  <c r="L348" i="4"/>
  <c r="L360" i="4"/>
  <c r="L371" i="4"/>
  <c r="L381" i="4"/>
  <c r="L392" i="4"/>
  <c r="L402" i="4"/>
  <c r="L412" i="4"/>
  <c r="L422" i="4"/>
  <c r="L433" i="4"/>
  <c r="L444" i="4"/>
  <c r="L454" i="4"/>
  <c r="L465" i="4"/>
  <c r="L475" i="4"/>
  <c r="L485" i="4"/>
  <c r="L496" i="4"/>
  <c r="L506" i="4"/>
  <c r="L517" i="4"/>
  <c r="L528" i="4"/>
  <c r="L538" i="4"/>
  <c r="L548" i="4"/>
  <c r="L558" i="4"/>
  <c r="L569" i="4"/>
  <c r="L579" i="4"/>
  <c r="L590" i="4"/>
  <c r="L601" i="4"/>
  <c r="L611" i="4"/>
  <c r="L621" i="4"/>
  <c r="L632" i="4"/>
  <c r="L642" i="4"/>
  <c r="L652" i="4"/>
  <c r="L664" i="4"/>
  <c r="L674" i="4"/>
  <c r="L684" i="4"/>
  <c r="L694" i="4"/>
  <c r="L705" i="4"/>
  <c r="L715" i="4"/>
  <c r="L725" i="4"/>
  <c r="L737" i="4"/>
  <c r="L747" i="4"/>
  <c r="L16" i="4"/>
  <c r="L30" i="4"/>
  <c r="L43" i="4"/>
  <c r="L58" i="4"/>
  <c r="L72" i="4"/>
  <c r="L85" i="4"/>
  <c r="L99" i="4"/>
  <c r="L114" i="4"/>
  <c r="L126" i="4"/>
  <c r="L141" i="4"/>
  <c r="L155" i="4"/>
  <c r="L169" i="4"/>
  <c r="L182" i="4"/>
  <c r="L197" i="4"/>
  <c r="L209" i="4"/>
  <c r="L220" i="4"/>
  <c r="L233" i="4"/>
  <c r="L244" i="4"/>
  <c r="L256" i="4"/>
  <c r="L269" i="4"/>
  <c r="L281" i="4"/>
  <c r="L292" i="4"/>
  <c r="L305" i="4"/>
  <c r="L316" i="4"/>
  <c r="L328" i="4"/>
  <c r="L339" i="4"/>
  <c r="L353" i="4"/>
  <c r="L363" i="4"/>
  <c r="L373" i="4"/>
  <c r="L384" i="4"/>
  <c r="L394" i="4"/>
  <c r="L404" i="4"/>
  <c r="L414" i="4"/>
  <c r="L426" i="4"/>
  <c r="L436" i="4"/>
  <c r="L446" i="4"/>
  <c r="L457" i="4"/>
  <c r="L467" i="4"/>
  <c r="L477" i="4"/>
  <c r="L488" i="4"/>
  <c r="L499" i="4"/>
  <c r="L509" i="4"/>
  <c r="L520" i="4"/>
  <c r="L530" i="4"/>
  <c r="L540" i="4"/>
  <c r="L550" i="4"/>
  <c r="L561" i="4"/>
  <c r="L572" i="4"/>
  <c r="L582" i="4"/>
  <c r="L593" i="4"/>
  <c r="L603" i="4"/>
  <c r="L613" i="4"/>
  <c r="L624" i="4"/>
  <c r="L634" i="4"/>
  <c r="L645" i="4"/>
  <c r="L656" i="4"/>
  <c r="L666" i="4"/>
  <c r="L676" i="4"/>
  <c r="L686" i="4"/>
  <c r="L697" i="4"/>
  <c r="L707" i="4"/>
  <c r="L718" i="4"/>
  <c r="L729" i="4"/>
  <c r="L739" i="4"/>
  <c r="L749" i="4"/>
  <c r="L18" i="4"/>
  <c r="L32" i="4"/>
  <c r="L45" i="4"/>
  <c r="L60" i="4"/>
  <c r="L73" i="4"/>
  <c r="L88" i="4"/>
  <c r="L101" i="4"/>
  <c r="L115" i="4"/>
  <c r="L129" i="4"/>
  <c r="L144" i="4"/>
  <c r="L156" i="4"/>
  <c r="L171" i="4"/>
  <c r="L186" i="4"/>
  <c r="L198" i="4"/>
  <c r="L210" i="4"/>
  <c r="L222" i="4"/>
  <c r="L234" i="4"/>
  <c r="L245" i="4"/>
  <c r="L259" i="4"/>
  <c r="L270" i="4"/>
  <c r="L282" i="4"/>
  <c r="L293" i="4"/>
  <c r="L306" i="4"/>
  <c r="L317" i="4"/>
  <c r="L329" i="4"/>
  <c r="L342" i="4"/>
  <c r="L354" i="4"/>
  <c r="L364" i="4"/>
  <c r="L374" i="4"/>
  <c r="L385" i="4"/>
  <c r="L395" i="4"/>
  <c r="L405" i="4"/>
  <c r="L417" i="4"/>
  <c r="L427" i="4"/>
  <c r="L437" i="4"/>
  <c r="L448" i="4"/>
  <c r="L458" i="4"/>
  <c r="L468" i="4"/>
  <c r="L478" i="4"/>
  <c r="L490" i="4"/>
  <c r="L500" i="4"/>
  <c r="L510" i="4"/>
  <c r="L521" i="4"/>
  <c r="L531" i="4"/>
  <c r="L541" i="4"/>
  <c r="L552" i="4"/>
  <c r="L563" i="4"/>
  <c r="L573" i="4"/>
  <c r="L584" i="4"/>
  <c r="L594" i="4"/>
  <c r="L604" i="4"/>
  <c r="L614" i="4"/>
  <c r="L625" i="4"/>
  <c r="L636" i="4"/>
  <c r="L646" i="4"/>
  <c r="L657" i="4"/>
  <c r="L667" i="4"/>
  <c r="L677" i="4"/>
  <c r="L688" i="4"/>
  <c r="L698" i="4"/>
  <c r="L709" i="4"/>
  <c r="L720" i="4"/>
  <c r="L730" i="4"/>
  <c r="L740" i="4"/>
  <c r="L750" i="4"/>
  <c r="L8" i="4"/>
  <c r="L28" i="4"/>
  <c r="L51" i="4"/>
  <c r="L74" i="4"/>
  <c r="L94" i="4"/>
  <c r="L118" i="4"/>
  <c r="L140" i="4"/>
  <c r="L162" i="4"/>
  <c r="L187" i="4"/>
  <c r="L204" i="4"/>
  <c r="L225" i="4"/>
  <c r="L243" i="4"/>
  <c r="L262" i="4"/>
  <c r="L283" i="4"/>
  <c r="L300" i="4"/>
  <c r="L321" i="4"/>
  <c r="L338" i="4"/>
  <c r="L357" i="4"/>
  <c r="L376" i="4"/>
  <c r="L390" i="4"/>
  <c r="L409" i="4"/>
  <c r="L424" i="4"/>
  <c r="L441" i="4"/>
  <c r="L459" i="4"/>
  <c r="L474" i="4"/>
  <c r="L492" i="4"/>
  <c r="L508" i="4"/>
  <c r="L524" i="4"/>
  <c r="L542" i="4"/>
  <c r="L557" i="4"/>
  <c r="L576" i="4"/>
  <c r="L592" i="4"/>
  <c r="L609" i="4"/>
  <c r="L627" i="4"/>
  <c r="L641" i="4"/>
  <c r="L659" i="4"/>
  <c r="L675" i="4"/>
  <c r="L692" i="4"/>
  <c r="L710" i="4"/>
  <c r="L724" i="4"/>
  <c r="L742" i="4"/>
  <c r="L9" i="4"/>
  <c r="L33" i="4"/>
  <c r="L52" i="4"/>
  <c r="L77" i="4"/>
  <c r="L98" i="4"/>
  <c r="L120" i="4"/>
  <c r="L145" i="4"/>
  <c r="L164" i="4"/>
  <c r="L188" i="4"/>
  <c r="L208" i="4"/>
  <c r="L227" i="4"/>
  <c r="L248" i="4"/>
  <c r="L264" i="4"/>
  <c r="L284" i="4"/>
  <c r="L302" i="4"/>
  <c r="L323" i="4"/>
  <c r="L344" i="4"/>
  <c r="L358" i="4"/>
  <c r="L377" i="4"/>
  <c r="L393" i="4"/>
  <c r="L410" i="4"/>
  <c r="L428" i="4"/>
  <c r="L442" i="4"/>
  <c r="L460" i="4"/>
  <c r="L476" i="4"/>
  <c r="L493" i="4"/>
  <c r="L512" i="4"/>
  <c r="L526" i="4"/>
  <c r="L545" i="4"/>
  <c r="L560" i="4"/>
  <c r="L577" i="4"/>
  <c r="L595" i="4"/>
  <c r="L610" i="4"/>
  <c r="L628" i="4"/>
  <c r="L643" i="4"/>
  <c r="L660" i="4"/>
  <c r="L678" i="4"/>
  <c r="L693" i="4"/>
  <c r="L712" i="4"/>
  <c r="L728" i="4"/>
  <c r="L744" i="4"/>
  <c r="D6" i="4"/>
  <c r="D27" i="4"/>
  <c r="D46" i="4"/>
  <c r="D72" i="4"/>
  <c r="C645" i="4"/>
  <c r="C561" i="4"/>
  <c r="C465" i="4"/>
  <c r="C325" i="4"/>
  <c r="C119" i="4"/>
  <c r="D753" i="4"/>
  <c r="D739" i="4"/>
  <c r="D726" i="4"/>
  <c r="D714" i="4"/>
  <c r="D700" i="4"/>
  <c r="D689" i="4"/>
  <c r="D675" i="4"/>
  <c r="D662" i="4"/>
  <c r="D650" i="4"/>
  <c r="D636" i="4"/>
  <c r="D625" i="4"/>
  <c r="D611" i="4"/>
  <c r="D596" i="4"/>
  <c r="D583" i="4"/>
  <c r="D567" i="4"/>
  <c r="D554" i="4"/>
  <c r="D538" i="4"/>
  <c r="D523" i="4"/>
  <c r="D510" i="4"/>
  <c r="D494" i="4"/>
  <c r="D481" i="4"/>
  <c r="D465" i="4"/>
  <c r="D450" i="4"/>
  <c r="D436" i="4"/>
  <c r="D420" i="4"/>
  <c r="D408" i="4"/>
  <c r="D392" i="4"/>
  <c r="D377" i="4"/>
  <c r="D363" i="4"/>
  <c r="D347" i="4"/>
  <c r="D335" i="4"/>
  <c r="D319" i="4"/>
  <c r="D302" i="4"/>
  <c r="D286" i="4"/>
  <c r="D258" i="4"/>
  <c r="D241" i="4"/>
  <c r="D215" i="4"/>
  <c r="D192" i="4"/>
  <c r="D170" i="4"/>
  <c r="D146" i="4"/>
  <c r="D127" i="4"/>
  <c r="D103" i="4"/>
  <c r="D78" i="4"/>
  <c r="D55" i="4"/>
  <c r="D30" i="4"/>
  <c r="J703" i="4"/>
  <c r="J611" i="4"/>
  <c r="J491" i="4"/>
  <c r="J363" i="4"/>
  <c r="J260" i="4"/>
  <c r="J132" i="4"/>
  <c r="L755" i="4"/>
  <c r="L733" i="4"/>
  <c r="L713" i="4"/>
  <c r="L689" i="4"/>
  <c r="L668" i="4"/>
  <c r="L648" i="4"/>
  <c r="L620" i="4"/>
  <c r="L600" i="4"/>
  <c r="L578" i="4"/>
  <c r="L555" i="4"/>
  <c r="L533" i="4"/>
  <c r="L513" i="4"/>
  <c r="L486" i="4"/>
  <c r="L466" i="4"/>
  <c r="L445" i="4"/>
  <c r="L420" i="4"/>
  <c r="L400" i="4"/>
  <c r="L378" i="4"/>
  <c r="L355" i="4"/>
  <c r="L332" i="4"/>
  <c r="L307" i="4"/>
  <c r="L275" i="4"/>
  <c r="L252" i="4"/>
  <c r="L228" i="4"/>
  <c r="L201" i="4"/>
  <c r="L174" i="4"/>
  <c r="L146" i="4"/>
  <c r="L113" i="4"/>
  <c r="L83" i="4"/>
  <c r="L56" i="4"/>
  <c r="L22" i="4"/>
  <c r="C725" i="4"/>
  <c r="C641" i="4"/>
  <c r="C549" i="4"/>
  <c r="C437" i="4"/>
  <c r="C293" i="4"/>
  <c r="C101" i="4"/>
  <c r="D750" i="4"/>
  <c r="D738" i="4"/>
  <c r="D724" i="4"/>
  <c r="D713" i="4"/>
  <c r="D699" i="4"/>
  <c r="D686" i="4"/>
  <c r="D674" i="4"/>
  <c r="D660" i="4"/>
  <c r="D649" i="4"/>
  <c r="D635" i="4"/>
  <c r="D622" i="4"/>
  <c r="D610" i="4"/>
  <c r="D594" i="4"/>
  <c r="D582" i="4"/>
  <c r="D566" i="4"/>
  <c r="D551" i="4"/>
  <c r="D537" i="4"/>
  <c r="D521" i="4"/>
  <c r="D508" i="4"/>
  <c r="D492" i="4"/>
  <c r="D478" i="4"/>
  <c r="D464" i="4"/>
  <c r="D448" i="4"/>
  <c r="D435" i="4"/>
  <c r="D419" i="4"/>
  <c r="D404" i="4"/>
  <c r="D391" i="4"/>
  <c r="D375" i="4"/>
  <c r="D362" i="4"/>
  <c r="D346" i="4"/>
  <c r="D331" i="4"/>
  <c r="D318" i="4"/>
  <c r="D298" i="4"/>
  <c r="D283" i="4"/>
  <c r="D257" i="4"/>
  <c r="D234" i="4"/>
  <c r="D214" i="4"/>
  <c r="D190" i="4"/>
  <c r="D169" i="4"/>
  <c r="D145" i="4"/>
  <c r="D120" i="4"/>
  <c r="D98" i="4"/>
  <c r="D74" i="4"/>
  <c r="D50" i="4"/>
  <c r="D21" i="4"/>
  <c r="E606" i="4"/>
  <c r="G748" i="4"/>
  <c r="G724" i="4"/>
  <c r="G699" i="4"/>
  <c r="G676" i="4"/>
  <c r="G648" i="4"/>
  <c r="G623" i="4"/>
  <c r="G600" i="4"/>
  <c r="G579" i="4"/>
  <c r="G552" i="4"/>
  <c r="G527" i="4"/>
  <c r="G504" i="4"/>
  <c r="G478" i="4"/>
  <c r="G453" i="4"/>
  <c r="G429" i="4"/>
  <c r="G399" i="4"/>
  <c r="G372" i="4"/>
  <c r="G343" i="4"/>
  <c r="G315" i="4"/>
  <c r="G286" i="4"/>
  <c r="G260" i="4"/>
  <c r="G232" i="4"/>
  <c r="G206" i="4"/>
  <c r="G171" i="4"/>
  <c r="G140" i="4"/>
  <c r="G108" i="4"/>
  <c r="G75" i="4"/>
  <c r="G47" i="4"/>
  <c r="G13" i="4"/>
  <c r="I724" i="4"/>
  <c r="I687" i="4"/>
  <c r="I650" i="4"/>
  <c r="I604" i="4"/>
  <c r="I565" i="4"/>
  <c r="I527" i="4"/>
  <c r="I476" i="4"/>
  <c r="I427" i="4"/>
  <c r="I380" i="4"/>
  <c r="I327" i="4"/>
  <c r="I288" i="4"/>
  <c r="I240" i="4"/>
  <c r="I188" i="4"/>
  <c r="I136" i="4"/>
  <c r="I91" i="4"/>
  <c r="I26" i="4"/>
  <c r="J696" i="4"/>
  <c r="J594" i="4"/>
  <c r="J466" i="4"/>
  <c r="J355" i="4"/>
  <c r="J235" i="4"/>
  <c r="J105" i="4"/>
  <c r="L753" i="4"/>
  <c r="L732" i="4"/>
  <c r="L706" i="4"/>
  <c r="L685" i="4"/>
  <c r="L665" i="4"/>
  <c r="L640" i="4"/>
  <c r="L619" i="4"/>
  <c r="L597" i="4"/>
  <c r="L574" i="4"/>
  <c r="L554" i="4"/>
  <c r="L532" i="4"/>
  <c r="L505" i="4"/>
  <c r="L484" i="4"/>
  <c r="L464" i="4"/>
  <c r="L440" i="4"/>
  <c r="L419" i="4"/>
  <c r="L398" i="4"/>
  <c r="L372" i="4"/>
  <c r="L350" i="4"/>
  <c r="L326" i="4"/>
  <c r="L298" i="4"/>
  <c r="L274" i="4"/>
  <c r="L251" i="4"/>
  <c r="L224" i="4"/>
  <c r="L200" i="4"/>
  <c r="L172" i="4"/>
  <c r="L136" i="4"/>
  <c r="L108" i="4"/>
  <c r="L81" i="4"/>
  <c r="L50" i="4"/>
  <c r="L21" i="4"/>
  <c r="D742" i="4"/>
  <c r="D716" i="4"/>
  <c r="D691" i="4"/>
  <c r="D666" i="4"/>
  <c r="D652" i="4"/>
  <c r="D627" i="4"/>
  <c r="D601" i="4"/>
  <c r="D572" i="4"/>
  <c r="D542" i="4"/>
  <c r="D512" i="4"/>
  <c r="D483" i="4"/>
  <c r="D468" i="4"/>
  <c r="D439" i="4"/>
  <c r="D426" i="4"/>
  <c r="D395" i="4"/>
  <c r="D382" i="4"/>
  <c r="D353" i="4"/>
  <c r="D337" i="4"/>
  <c r="D306" i="4"/>
  <c r="D288" i="4"/>
  <c r="D267" i="4"/>
  <c r="D222" i="4"/>
  <c r="D200" i="4"/>
  <c r="D174" i="4"/>
  <c r="D129" i="4"/>
  <c r="D106" i="4"/>
  <c r="D86" i="4"/>
  <c r="D59" i="4"/>
  <c r="D754" i="4"/>
  <c r="D740" i="4"/>
  <c r="D729" i="4"/>
  <c r="D715" i="4"/>
  <c r="D702" i="4"/>
  <c r="D690" i="4"/>
  <c r="D676" i="4"/>
  <c r="D665" i="4"/>
  <c r="D651" i="4"/>
  <c r="D638" i="4"/>
  <c r="D626" i="4"/>
  <c r="D612" i="4"/>
  <c r="D600" i="4"/>
  <c r="D584" i="4"/>
  <c r="D569" i="4"/>
  <c r="D555" i="4"/>
  <c r="D539" i="4"/>
  <c r="D527" i="4"/>
  <c r="D511" i="4"/>
  <c r="D496" i="4"/>
  <c r="D482" i="4"/>
  <c r="D466" i="4"/>
  <c r="D454" i="4"/>
  <c r="D438" i="4"/>
  <c r="D423" i="4"/>
  <c r="D409" i="4"/>
  <c r="D393" i="4"/>
  <c r="D380" i="4"/>
  <c r="D364" i="4"/>
  <c r="D350" i="4"/>
  <c r="D336" i="4"/>
  <c r="D320" i="4"/>
  <c r="D305" i="4"/>
  <c r="D287" i="4"/>
  <c r="D264" i="4"/>
  <c r="D242" i="4"/>
  <c r="D216" i="4"/>
  <c r="D199" i="4"/>
  <c r="D171" i="4"/>
  <c r="D150" i="4"/>
  <c r="D128" i="4"/>
  <c r="D104" i="4"/>
  <c r="D83" i="4"/>
  <c r="D56" i="4"/>
  <c r="D31" i="4"/>
  <c r="J716" i="4"/>
  <c r="J618" i="4"/>
  <c r="J508" i="4"/>
  <c r="J376" i="4"/>
  <c r="J274" i="4"/>
  <c r="J149" i="4"/>
  <c r="L581" i="4"/>
  <c r="C721" i="4"/>
  <c r="C629" i="4"/>
  <c r="C533" i="4"/>
  <c r="C433" i="4"/>
  <c r="C277" i="4"/>
  <c r="C83" i="4"/>
  <c r="D748" i="4"/>
  <c r="D737" i="4"/>
  <c r="D723" i="4"/>
  <c r="D710" i="4"/>
  <c r="D698" i="4"/>
  <c r="D684" i="4"/>
  <c r="D673" i="4"/>
  <c r="D659" i="4"/>
  <c r="D646" i="4"/>
  <c r="D634" i="4"/>
  <c r="D620" i="4"/>
  <c r="D609" i="4"/>
  <c r="D593" i="4"/>
  <c r="D578" i="4"/>
  <c r="D564" i="4"/>
  <c r="D548" i="4"/>
  <c r="D536" i="4"/>
  <c r="D520" i="4"/>
  <c r="D505" i="4"/>
  <c r="D491" i="4"/>
  <c r="D475" i="4"/>
  <c r="D463" i="4"/>
  <c r="D447" i="4"/>
  <c r="D432" i="4"/>
  <c r="D418" i="4"/>
  <c r="D402" i="4"/>
  <c r="D390" i="4"/>
  <c r="D374" i="4"/>
  <c r="D359" i="4"/>
  <c r="D345" i="4"/>
  <c r="D329" i="4"/>
  <c r="D315" i="4"/>
  <c r="D297" i="4"/>
  <c r="D278" i="4"/>
  <c r="D256" i="4"/>
  <c r="D232" i="4"/>
  <c r="D211" i="4"/>
  <c r="D187" i="4"/>
  <c r="D162" i="4"/>
  <c r="D142" i="4"/>
  <c r="D118" i="4"/>
  <c r="D97" i="4"/>
  <c r="D73" i="4"/>
  <c r="D43" i="4"/>
  <c r="D17" i="4"/>
  <c r="E12" i="4"/>
  <c r="E306" i="4"/>
  <c r="E653" i="4"/>
  <c r="G744" i="4"/>
  <c r="G719" i="4"/>
  <c r="G696" i="4"/>
  <c r="G670" i="4"/>
  <c r="G645" i="4"/>
  <c r="G622" i="4"/>
  <c r="G599" i="4"/>
  <c r="G574" i="4"/>
  <c r="G549" i="4"/>
  <c r="G526" i="4"/>
  <c r="G500" i="4"/>
  <c r="G475" i="4"/>
  <c r="G452" i="4"/>
  <c r="G424" i="4"/>
  <c r="G398" i="4"/>
  <c r="G366" i="4"/>
  <c r="G340" i="4"/>
  <c r="G312" i="4"/>
  <c r="G283" i="4"/>
  <c r="G259" i="4"/>
  <c r="G229" i="4"/>
  <c r="G199" i="4"/>
  <c r="G169" i="4"/>
  <c r="G134" i="4"/>
  <c r="G103" i="4"/>
  <c r="G71" i="4"/>
  <c r="G42" i="4"/>
  <c r="I723" i="4"/>
  <c r="I680" i="4"/>
  <c r="I648" i="4"/>
  <c r="I603" i="4"/>
  <c r="I562" i="4"/>
  <c r="I517" i="4"/>
  <c r="I466" i="4"/>
  <c r="I424" i="4"/>
  <c r="I379" i="4"/>
  <c r="I325" i="4"/>
  <c r="I285" i="4"/>
  <c r="I239" i="4"/>
  <c r="I186" i="4"/>
  <c r="I135" i="4"/>
  <c r="I90" i="4"/>
  <c r="I15" i="4"/>
  <c r="J675" i="4"/>
  <c r="J584" i="4"/>
  <c r="J440" i="4"/>
  <c r="J338" i="4"/>
  <c r="J226" i="4"/>
  <c r="L752" i="4"/>
  <c r="L731" i="4"/>
  <c r="L704" i="4"/>
  <c r="L683" i="4"/>
  <c r="L661" i="4"/>
  <c r="L638" i="4"/>
  <c r="L618" i="4"/>
  <c r="L596" i="4"/>
  <c r="L570" i="4"/>
  <c r="L549" i="4"/>
  <c r="L529" i="4"/>
  <c r="L504" i="4"/>
  <c r="L483" i="4"/>
  <c r="L462" i="4"/>
  <c r="L438" i="4"/>
  <c r="L418" i="4"/>
  <c r="L396" i="4"/>
  <c r="L369" i="4"/>
  <c r="L347" i="4"/>
  <c r="L324" i="4"/>
  <c r="L297" i="4"/>
  <c r="L273" i="4"/>
  <c r="L250" i="4"/>
  <c r="L219" i="4"/>
  <c r="L196" i="4"/>
  <c r="L168" i="4"/>
  <c r="L134" i="4"/>
  <c r="L106" i="4"/>
  <c r="L78" i="4"/>
  <c r="L46" i="4"/>
  <c r="L19" i="4"/>
  <c r="J32" i="4"/>
  <c r="J37" i="4"/>
  <c r="J120" i="4"/>
  <c r="J176" i="4"/>
  <c r="J252" i="4"/>
  <c r="J324" i="4"/>
  <c r="J380" i="4"/>
  <c r="J458" i="4"/>
  <c r="J530" i="4"/>
  <c r="J586" i="4"/>
  <c r="J653" i="4"/>
  <c r="J714" i="4"/>
  <c r="J67" i="4"/>
  <c r="J157" i="4"/>
  <c r="J227" i="4"/>
  <c r="J312" i="4"/>
  <c r="J388" i="4"/>
  <c r="J477" i="4"/>
  <c r="J541" i="4"/>
  <c r="J628" i="4"/>
  <c r="J682" i="4"/>
  <c r="J756" i="4"/>
  <c r="J6" i="4"/>
  <c r="J123" i="4"/>
  <c r="J210" i="4"/>
  <c r="J285" i="4"/>
  <c r="J379" i="4"/>
  <c r="J482" i="4"/>
  <c r="J568" i="4"/>
  <c r="J639" i="4"/>
  <c r="J717" i="4"/>
  <c r="J16" i="4"/>
  <c r="J124" i="4"/>
  <c r="J221" i="4"/>
  <c r="J304" i="4"/>
  <c r="J405" i="4"/>
  <c r="J483" i="4"/>
  <c r="J580" i="4"/>
  <c r="J660" i="4"/>
  <c r="J724" i="4"/>
  <c r="L756" i="4"/>
  <c r="L734" i="4"/>
  <c r="L714" i="4"/>
  <c r="L691" i="4"/>
  <c r="L669" i="4"/>
  <c r="L649" i="4"/>
  <c r="L622" i="4"/>
  <c r="L602" i="4"/>
  <c r="L556" i="4"/>
  <c r="L536" i="4"/>
  <c r="C709" i="4"/>
  <c r="C625" i="4"/>
  <c r="C513" i="4"/>
  <c r="C421" i="4"/>
  <c r="C261" i="4"/>
  <c r="C9" i="4"/>
  <c r="D747" i="4"/>
  <c r="D734" i="4"/>
  <c r="D722" i="4"/>
  <c r="D708" i="4"/>
  <c r="D697" i="4"/>
  <c r="D683" i="4"/>
  <c r="D670" i="4"/>
  <c r="D658" i="4"/>
  <c r="D644" i="4"/>
  <c r="D633" i="4"/>
  <c r="D619" i="4"/>
  <c r="D606" i="4"/>
  <c r="D592" i="4"/>
  <c r="D576" i="4"/>
  <c r="D563" i="4"/>
  <c r="D547" i="4"/>
  <c r="D532" i="4"/>
  <c r="D519" i="4"/>
  <c r="D503" i="4"/>
  <c r="D490" i="4"/>
  <c r="D474" i="4"/>
  <c r="D459" i="4"/>
  <c r="D446" i="4"/>
  <c r="D430" i="4"/>
  <c r="D417" i="4"/>
  <c r="D401" i="4"/>
  <c r="D386" i="4"/>
  <c r="D372" i="4"/>
  <c r="D356" i="4"/>
  <c r="D344" i="4"/>
  <c r="D328" i="4"/>
  <c r="D312" i="4"/>
  <c r="D296" i="4"/>
  <c r="D274" i="4"/>
  <c r="D255" i="4"/>
  <c r="D231" i="4"/>
  <c r="D206" i="4"/>
  <c r="D184" i="4"/>
  <c r="D160" i="4"/>
  <c r="D139" i="4"/>
  <c r="D115" i="4"/>
  <c r="D94" i="4"/>
  <c r="D71" i="4"/>
  <c r="D42" i="4"/>
  <c r="D15" i="4"/>
  <c r="F467" i="4"/>
  <c r="G6" i="4"/>
  <c r="G11" i="4"/>
  <c r="G34" i="4"/>
  <c r="G59" i="4"/>
  <c r="G84" i="4"/>
  <c r="G107" i="4"/>
  <c r="G132" i="4"/>
  <c r="G157" i="4"/>
  <c r="G180" i="4"/>
  <c r="G205" i="4"/>
  <c r="G227" i="4"/>
  <c r="G247" i="4"/>
  <c r="G269" i="4"/>
  <c r="G291" i="4"/>
  <c r="G311" i="4"/>
  <c r="G333" i="4"/>
  <c r="G355" i="4"/>
  <c r="G375" i="4"/>
  <c r="G397" i="4"/>
  <c r="G419" i="4"/>
  <c r="G439" i="4"/>
  <c r="G461" i="4"/>
  <c r="G483" i="4"/>
  <c r="G503" i="4"/>
  <c r="G525" i="4"/>
  <c r="G547" i="4"/>
  <c r="G567" i="4"/>
  <c r="G589" i="4"/>
  <c r="G611" i="4"/>
  <c r="G631" i="4"/>
  <c r="G653" i="4"/>
  <c r="G675" i="4"/>
  <c r="G695" i="4"/>
  <c r="G717" i="4"/>
  <c r="G739" i="4"/>
  <c r="G756" i="4"/>
  <c r="G30" i="4"/>
  <c r="G60" i="4"/>
  <c r="G86" i="4"/>
  <c r="G115" i="4"/>
  <c r="G143" i="4"/>
  <c r="G170" i="4"/>
  <c r="G196" i="4"/>
  <c r="G222" i="4"/>
  <c r="G248" i="4"/>
  <c r="G271" i="4"/>
  <c r="G296" i="4"/>
  <c r="G323" i="4"/>
  <c r="G344" i="4"/>
  <c r="G367" i="4"/>
  <c r="G392" i="4"/>
  <c r="G420" i="4"/>
  <c r="G443" i="4"/>
  <c r="I754" i="4"/>
  <c r="I722" i="4"/>
  <c r="I678" i="4"/>
  <c r="I632" i="4"/>
  <c r="I594" i="4"/>
  <c r="I559" i="4"/>
  <c r="I509" i="4"/>
  <c r="I463" i="4"/>
  <c r="I423" i="4"/>
  <c r="I363" i="4"/>
  <c r="I324" i="4"/>
  <c r="I274" i="4"/>
  <c r="I221" i="4"/>
  <c r="I176" i="4"/>
  <c r="I133" i="4"/>
  <c r="I68" i="4"/>
  <c r="J674" i="4"/>
  <c r="J560" i="4"/>
  <c r="J432" i="4"/>
  <c r="J330" i="4"/>
  <c r="J202" i="4"/>
  <c r="J76" i="4"/>
  <c r="L748" i="4"/>
  <c r="L723" i="4"/>
  <c r="L702" i="4"/>
  <c r="L682" i="4"/>
  <c r="L658" i="4"/>
  <c r="L637" i="4"/>
  <c r="L616" i="4"/>
  <c r="L588" i="4"/>
  <c r="L568" i="4"/>
  <c r="L547" i="4"/>
  <c r="L523" i="4"/>
  <c r="L502" i="4"/>
  <c r="L482" i="4"/>
  <c r="L456" i="4"/>
  <c r="L435" i="4"/>
  <c r="L413" i="4"/>
  <c r="L389" i="4"/>
  <c r="L368" i="4"/>
  <c r="L346" i="4"/>
  <c r="L318" i="4"/>
  <c r="L296" i="4"/>
  <c r="L272" i="4"/>
  <c r="L241" i="4"/>
  <c r="L217" i="4"/>
  <c r="L192" i="4"/>
  <c r="L161" i="4"/>
  <c r="L133" i="4"/>
  <c r="L105" i="4"/>
  <c r="L70" i="4"/>
  <c r="L42" i="4"/>
  <c r="L14" i="4"/>
  <c r="D755" i="4"/>
  <c r="D730" i="4"/>
  <c r="D705" i="4"/>
  <c r="D678" i="4"/>
  <c r="D641" i="4"/>
  <c r="D614" i="4"/>
  <c r="D585" i="4"/>
  <c r="D556" i="4"/>
  <c r="D528" i="4"/>
  <c r="D499" i="4"/>
  <c r="D455" i="4"/>
  <c r="D410" i="4"/>
  <c r="D366" i="4"/>
  <c r="D322" i="4"/>
  <c r="D243" i="4"/>
  <c r="D155" i="4"/>
  <c r="D32" i="4"/>
  <c r="D746" i="4"/>
  <c r="D732" i="4"/>
  <c r="D721" i="4"/>
  <c r="D707" i="4"/>
  <c r="D694" i="4"/>
  <c r="D682" i="4"/>
  <c r="D668" i="4"/>
  <c r="D657" i="4"/>
  <c r="D643" i="4"/>
  <c r="D630" i="4"/>
  <c r="D618" i="4"/>
  <c r="D603" i="4"/>
  <c r="D591" i="4"/>
  <c r="D575" i="4"/>
  <c r="D560" i="4"/>
  <c r="D546" i="4"/>
  <c r="D530" i="4"/>
  <c r="D518" i="4"/>
  <c r="D502" i="4"/>
  <c r="D487" i="4"/>
  <c r="D473" i="4"/>
  <c r="D457" i="4"/>
  <c r="D444" i="4"/>
  <c r="D428" i="4"/>
  <c r="D414" i="4"/>
  <c r="D400" i="4"/>
  <c r="D384" i="4"/>
  <c r="D371" i="4"/>
  <c r="D355" i="4"/>
  <c r="D340" i="4"/>
  <c r="D327" i="4"/>
  <c r="D310" i="4"/>
  <c r="D295" i="4"/>
  <c r="D273" i="4"/>
  <c r="D248" i="4"/>
  <c r="D226" i="4"/>
  <c r="D202" i="4"/>
  <c r="D183" i="4"/>
  <c r="D159" i="4"/>
  <c r="D136" i="4"/>
  <c r="D114" i="4"/>
  <c r="D88" i="4"/>
  <c r="D64" i="4"/>
  <c r="D41" i="4"/>
  <c r="D12" i="4"/>
  <c r="G740" i="4"/>
  <c r="G712" i="4"/>
  <c r="G687" i="4"/>
  <c r="G664" i="4"/>
  <c r="G643" i="4"/>
  <c r="I16" i="4"/>
  <c r="I7" i="4"/>
  <c r="I47" i="4"/>
  <c r="I72" i="4"/>
  <c r="I112" i="4"/>
  <c r="I143" i="4"/>
  <c r="I171" i="4"/>
  <c r="I200" i="4"/>
  <c r="I224" i="4"/>
  <c r="I253" i="4"/>
  <c r="I277" i="4"/>
  <c r="I307" i="4"/>
  <c r="I338" i="4"/>
  <c r="I360" i="4"/>
  <c r="I391" i="4"/>
  <c r="I413" i="4"/>
  <c r="I444" i="4"/>
  <c r="I475" i="4"/>
  <c r="I498" i="4"/>
  <c r="I528" i="4"/>
  <c r="I549" i="4"/>
  <c r="I575" i="4"/>
  <c r="I602" i="4"/>
  <c r="I621" i="4"/>
  <c r="I647" i="4"/>
  <c r="I667" i="4"/>
  <c r="I693" i="4"/>
  <c r="I717" i="4"/>
  <c r="I739" i="4"/>
  <c r="I36" i="4"/>
  <c r="I79" i="4"/>
  <c r="I115" i="4"/>
  <c r="I155" i="4"/>
  <c r="I187" i="4"/>
  <c r="I219" i="4"/>
  <c r="I243" i="4"/>
  <c r="I275" i="4"/>
  <c r="I309" i="4"/>
  <c r="I341" i="4"/>
  <c r="I373" i="4"/>
  <c r="I405" i="4"/>
  <c r="I432" i="4"/>
  <c r="I464" i="4"/>
  <c r="I496" i="4"/>
  <c r="I530" i="4"/>
  <c r="I558" i="4"/>
  <c r="I586" i="4"/>
  <c r="I607" i="4"/>
  <c r="I635" i="4"/>
  <c r="I662" i="4"/>
  <c r="I690" i="4"/>
  <c r="I720" i="4"/>
  <c r="I748" i="4"/>
  <c r="I27" i="4"/>
  <c r="I69" i="4"/>
  <c r="I114" i="4"/>
  <c r="I156" i="4"/>
  <c r="I189" i="4"/>
  <c r="I228" i="4"/>
  <c r="I261" i="4"/>
  <c r="I295" i="4"/>
  <c r="I328" i="4"/>
  <c r="I371" i="4"/>
  <c r="I410" i="4"/>
  <c r="I443" i="4"/>
  <c r="I477" i="4"/>
  <c r="I512" i="4"/>
  <c r="I547" i="4"/>
  <c r="I576" i="4"/>
  <c r="I605" i="4"/>
  <c r="I638" i="4"/>
  <c r="I675" i="4"/>
  <c r="I703" i="4"/>
  <c r="I732" i="4"/>
  <c r="I28" i="4"/>
  <c r="I71" i="4"/>
  <c r="I122" i="4"/>
  <c r="I157" i="4"/>
  <c r="I192" i="4"/>
  <c r="I235" i="4"/>
  <c r="I271" i="4"/>
  <c r="I304" i="4"/>
  <c r="I339" i="4"/>
  <c r="I378" i="4"/>
  <c r="I411" i="4"/>
  <c r="I445" i="4"/>
  <c r="I480" i="4"/>
  <c r="I516" i="4"/>
  <c r="I548" i="4"/>
  <c r="I578" i="4"/>
  <c r="I614" i="4"/>
  <c r="I644" i="4"/>
  <c r="I676" i="4"/>
  <c r="I704" i="4"/>
  <c r="I733" i="4"/>
  <c r="J671" i="4"/>
  <c r="J533" i="4"/>
  <c r="J429" i="4"/>
  <c r="J328" i="4"/>
  <c r="J184" i="4"/>
  <c r="J65" i="4"/>
  <c r="L746" i="4"/>
  <c r="L722" i="4"/>
  <c r="L701" i="4"/>
  <c r="L680" i="4"/>
  <c r="L654" i="4"/>
  <c r="L633" i="4"/>
  <c r="L612" i="4"/>
  <c r="L587" i="4"/>
  <c r="L566" i="4"/>
  <c r="L546" i="4"/>
  <c r="L522" i="4"/>
  <c r="L501" i="4"/>
  <c r="L481" i="4"/>
  <c r="L453" i="4"/>
  <c r="L432" i="4"/>
  <c r="L411" i="4"/>
  <c r="L387" i="4"/>
  <c r="L366" i="4"/>
  <c r="L345" i="4"/>
  <c r="L315" i="4"/>
  <c r="L291" i="4"/>
  <c r="L266" i="4"/>
  <c r="L238" i="4"/>
  <c r="L214" i="4"/>
  <c r="L189" i="4"/>
  <c r="L158" i="4"/>
  <c r="L131" i="4"/>
  <c r="L104" i="4"/>
  <c r="L67" i="4"/>
  <c r="L40" i="4"/>
  <c r="L10" i="4"/>
  <c r="N9" i="4"/>
  <c r="N28" i="4"/>
  <c r="N46" i="4"/>
  <c r="N60" i="4"/>
  <c r="N76" i="4"/>
  <c r="N89" i="4"/>
  <c r="N105" i="4"/>
  <c r="N121" i="4"/>
  <c r="N134" i="4"/>
  <c r="N150" i="4"/>
  <c r="N162" i="4"/>
  <c r="N178" i="4"/>
  <c r="N194" i="4"/>
  <c r="N207" i="4"/>
  <c r="N223" i="4"/>
  <c r="N235" i="4"/>
  <c r="N251" i="4"/>
  <c r="N267" i="4"/>
  <c r="N280" i="4"/>
  <c r="N296" i="4"/>
  <c r="N308" i="4"/>
  <c r="N324" i="4"/>
  <c r="N340" i="4"/>
  <c r="N353" i="4"/>
  <c r="N369" i="4"/>
  <c r="N382" i="4"/>
  <c r="N398" i="4"/>
  <c r="N414" i="4"/>
  <c r="N426" i="4"/>
  <c r="N442" i="4"/>
  <c r="N455" i="4"/>
  <c r="N471" i="4"/>
  <c r="N487" i="4"/>
  <c r="N499" i="4"/>
  <c r="N515" i="4"/>
  <c r="N528" i="4"/>
  <c r="N544" i="4"/>
  <c r="N560" i="4"/>
  <c r="N572" i="4"/>
  <c r="N588" i="4"/>
  <c r="N601" i="4"/>
  <c r="N617" i="4"/>
  <c r="N633" i="4"/>
  <c r="N646" i="4"/>
  <c r="N662" i="4"/>
  <c r="N674" i="4"/>
  <c r="N690" i="4"/>
  <c r="N706" i="4"/>
  <c r="N719" i="4"/>
  <c r="N735" i="4"/>
  <c r="N747" i="4"/>
  <c r="N14" i="4"/>
  <c r="N30" i="4"/>
  <c r="N49" i="4"/>
  <c r="N68" i="4"/>
  <c r="N86" i="4"/>
  <c r="N103" i="4"/>
  <c r="N116" i="4"/>
  <c r="N135" i="4"/>
  <c r="N152" i="4"/>
  <c r="N169" i="4"/>
  <c r="N186" i="4"/>
  <c r="N203" i="4"/>
  <c r="N217" i="4"/>
  <c r="N234" i="4"/>
  <c r="N252" i="4"/>
  <c r="N270" i="4"/>
  <c r="N287" i="4"/>
  <c r="N304" i="4"/>
  <c r="N318" i="4"/>
  <c r="N335" i="4"/>
  <c r="N352" i="4"/>
  <c r="N370" i="4"/>
  <c r="N387" i="4"/>
  <c r="N404" i="4"/>
  <c r="N418" i="4"/>
  <c r="N435" i="4"/>
  <c r="N452" i="4"/>
  <c r="N470" i="4"/>
  <c r="N488" i="4"/>
  <c r="N505" i="4"/>
  <c r="N519" i="4"/>
  <c r="N536" i="4"/>
  <c r="N553" i="4"/>
  <c r="N570" i="4"/>
  <c r="N587" i="4"/>
  <c r="N606" i="4"/>
  <c r="N619" i="4"/>
  <c r="N636" i="4"/>
  <c r="N654" i="4"/>
  <c r="N671" i="4"/>
  <c r="N688" i="4"/>
  <c r="N702" i="4"/>
  <c r="N720" i="4"/>
  <c r="N737" i="4"/>
  <c r="N754" i="4"/>
  <c r="N17" i="4"/>
  <c r="N37" i="4"/>
  <c r="N56" i="4"/>
  <c r="N71" i="4"/>
  <c r="N88" i="4"/>
  <c r="N106" i="4"/>
  <c r="N123" i="4"/>
  <c r="N140" i="4"/>
  <c r="N158" i="4"/>
  <c r="N171" i="4"/>
  <c r="N188" i="4"/>
  <c r="N206" i="4"/>
  <c r="N224" i="4"/>
  <c r="N241" i="4"/>
  <c r="N258" i="4"/>
  <c r="N272" i="4"/>
  <c r="N289" i="4"/>
  <c r="N306" i="4"/>
  <c r="N323" i="4"/>
  <c r="N342" i="4"/>
  <c r="N359" i="4"/>
  <c r="N372" i="4"/>
  <c r="N390" i="4"/>
  <c r="N407" i="4"/>
  <c r="N424" i="4"/>
  <c r="N441" i="4"/>
  <c r="N459" i="4"/>
  <c r="N473" i="4"/>
  <c r="N490" i="4"/>
  <c r="N507" i="4"/>
  <c r="N524" i="4"/>
  <c r="N542" i="4"/>
  <c r="N555" i="4"/>
  <c r="N574" i="4"/>
  <c r="N591" i="4"/>
  <c r="N608" i="4"/>
  <c r="N625" i="4"/>
  <c r="N642" i="4"/>
  <c r="N656" i="4"/>
  <c r="N673" i="4"/>
  <c r="N691" i="4"/>
  <c r="N708" i="4"/>
  <c r="N726" i="4"/>
  <c r="N743" i="4"/>
  <c r="N756" i="4"/>
  <c r="N18" i="4"/>
  <c r="N25" i="4"/>
  <c r="N48" i="4"/>
  <c r="N75" i="4"/>
  <c r="N96" i="4"/>
  <c r="N115" i="4"/>
  <c r="N142" i="4"/>
  <c r="N161" i="4"/>
  <c r="N185" i="4"/>
  <c r="N208" i="4"/>
  <c r="N231" i="4"/>
  <c r="N250" i="4"/>
  <c r="N276" i="4"/>
  <c r="N297" i="4"/>
  <c r="N316" i="4"/>
  <c r="N343" i="4"/>
  <c r="N362" i="4"/>
  <c r="N386" i="4"/>
  <c r="N408" i="4"/>
  <c r="N432" i="4"/>
  <c r="N451" i="4"/>
  <c r="N478" i="4"/>
  <c r="N497" i="4"/>
  <c r="N518" i="4"/>
  <c r="N543" i="4"/>
  <c r="N563" i="4"/>
  <c r="N583" i="4"/>
  <c r="N609" i="4"/>
  <c r="N628" i="4"/>
  <c r="N652" i="4"/>
  <c r="N679" i="4"/>
  <c r="N698" i="4"/>
  <c r="N718" i="4"/>
  <c r="N744" i="4"/>
  <c r="N29" i="4"/>
  <c r="N58" i="4"/>
  <c r="N84" i="4"/>
  <c r="N112" i="4"/>
  <c r="N132" i="4"/>
  <c r="N160" i="4"/>
  <c r="N187" i="4"/>
  <c r="N214" i="4"/>
  <c r="N240" i="4"/>
  <c r="N262" i="4"/>
  <c r="N288" i="4"/>
  <c r="N314" i="4"/>
  <c r="N336" i="4"/>
  <c r="N363" i="4"/>
  <c r="N391" i="4"/>
  <c r="N416" i="4"/>
  <c r="N443" i="4"/>
  <c r="N464" i="4"/>
  <c r="N491" i="4"/>
  <c r="N516" i="4"/>
  <c r="N545" i="4"/>
  <c r="N569" i="4"/>
  <c r="N596" i="4"/>
  <c r="N618" i="4"/>
  <c r="N644" i="4"/>
  <c r="N670" i="4"/>
  <c r="N697" i="4"/>
  <c r="N724" i="4"/>
  <c r="N746" i="4"/>
  <c r="N7" i="4"/>
  <c r="N39" i="4"/>
  <c r="N67" i="4"/>
  <c r="N95" i="4"/>
  <c r="N122" i="4"/>
  <c r="N144" i="4"/>
  <c r="N170" i="4"/>
  <c r="N196" i="4"/>
  <c r="N222" i="4"/>
  <c r="N244" i="4"/>
  <c r="N271" i="4"/>
  <c r="N298" i="4"/>
  <c r="N326" i="4"/>
  <c r="N350" i="4"/>
  <c r="N377" i="4"/>
  <c r="N399" i="4"/>
  <c r="N425" i="4"/>
  <c r="N450" i="4"/>
  <c r="N479" i="4"/>
  <c r="N500" i="4"/>
  <c r="N527" i="4"/>
  <c r="N552" i="4"/>
  <c r="N579" i="4"/>
  <c r="N600" i="4"/>
  <c r="N627" i="4"/>
  <c r="N655" i="4"/>
  <c r="N681" i="4"/>
  <c r="N707" i="4"/>
  <c r="N729" i="4"/>
  <c r="N755" i="4"/>
  <c r="N16" i="4"/>
  <c r="N57" i="4"/>
  <c r="N94" i="4"/>
  <c r="N126" i="4"/>
  <c r="N159" i="4"/>
  <c r="N195" i="4"/>
  <c r="N226" i="4"/>
  <c r="N260" i="4"/>
  <c r="N295" i="4"/>
  <c r="N331" i="4"/>
  <c r="N361" i="4"/>
  <c r="N396" i="4"/>
  <c r="N433" i="4"/>
  <c r="N463" i="4"/>
  <c r="N498" i="4"/>
  <c r="N534" i="4"/>
  <c r="N564" i="4"/>
  <c r="N599" i="4"/>
  <c r="N635" i="4"/>
  <c r="N665" i="4"/>
  <c r="N700" i="4"/>
  <c r="N736" i="4"/>
  <c r="N20" i="4"/>
  <c r="N62" i="4"/>
  <c r="N97" i="4"/>
  <c r="N130" i="4"/>
  <c r="N167" i="4"/>
  <c r="N198" i="4"/>
  <c r="N232" i="4"/>
  <c r="N263" i="4"/>
  <c r="N299" i="4"/>
  <c r="N332" i="4"/>
  <c r="N368" i="4"/>
  <c r="N400" i="4"/>
  <c r="N434" i="4"/>
  <c r="N468" i="4"/>
  <c r="N506" i="4"/>
  <c r="N535" i="4"/>
  <c r="N571" i="4"/>
  <c r="N607" i="4"/>
  <c r="N638" i="4"/>
  <c r="N672" i="4"/>
  <c r="N710" i="4"/>
  <c r="N738" i="4"/>
  <c r="N26" i="4"/>
  <c r="N66" i="4"/>
  <c r="N98" i="4"/>
  <c r="N131" i="4"/>
  <c r="N168" i="4"/>
  <c r="N199" i="4"/>
  <c r="N233" i="4"/>
  <c r="N268" i="4"/>
  <c r="N305" i="4"/>
  <c r="N334" i="4"/>
  <c r="N371" i="4"/>
  <c r="N406" i="4"/>
  <c r="N436" i="4"/>
  <c r="N472" i="4"/>
  <c r="N508" i="4"/>
  <c r="N537" i="4"/>
  <c r="N578" i="4"/>
  <c r="N610" i="4"/>
  <c r="N643" i="4"/>
  <c r="N680" i="4"/>
  <c r="N711" i="4"/>
  <c r="N745" i="4"/>
  <c r="N36" i="4"/>
  <c r="N70" i="4"/>
  <c r="N104" i="4"/>
  <c r="N139" i="4"/>
  <c r="N176" i="4"/>
  <c r="N204" i="4"/>
  <c r="N242" i="4"/>
  <c r="N278" i="4"/>
  <c r="N307" i="4"/>
  <c r="N344" i="4"/>
  <c r="N378" i="4"/>
  <c r="N409" i="4"/>
  <c r="N444" i="4"/>
  <c r="N480" i="4"/>
  <c r="N510" i="4"/>
  <c r="N546" i="4"/>
  <c r="N580" i="4"/>
  <c r="N615" i="4"/>
  <c r="N647" i="4"/>
  <c r="N682" i="4"/>
  <c r="N715" i="4"/>
  <c r="N752" i="4"/>
  <c r="M7" i="4"/>
  <c r="M15" i="4"/>
  <c r="M23" i="4"/>
  <c r="M31" i="4"/>
  <c r="M39" i="4"/>
  <c r="M47" i="4"/>
  <c r="M55" i="4"/>
  <c r="M11" i="4"/>
  <c r="M20" i="4"/>
  <c r="M29" i="4"/>
  <c r="M38" i="4"/>
  <c r="M48" i="4"/>
  <c r="M57" i="4"/>
  <c r="M65" i="4"/>
  <c r="M73" i="4"/>
  <c r="M81" i="4"/>
  <c r="M89" i="4"/>
  <c r="M97" i="4"/>
  <c r="M105" i="4"/>
  <c r="M113" i="4"/>
  <c r="M121" i="4"/>
  <c r="M129" i="4"/>
  <c r="M137" i="4"/>
  <c r="M145" i="4"/>
  <c r="M153" i="4"/>
  <c r="M161" i="4"/>
  <c r="M169" i="4"/>
  <c r="M177" i="4"/>
  <c r="M185" i="4"/>
  <c r="M193" i="4"/>
  <c r="M201" i="4"/>
  <c r="M209" i="4"/>
  <c r="M217" i="4"/>
  <c r="M225" i="4"/>
  <c r="M233" i="4"/>
  <c r="M241" i="4"/>
  <c r="M249" i="4"/>
  <c r="M257" i="4"/>
  <c r="M265" i="4"/>
  <c r="M273" i="4"/>
  <c r="M281" i="4"/>
  <c r="M289" i="4"/>
  <c r="M297" i="4"/>
  <c r="M13" i="4"/>
  <c r="M22" i="4"/>
  <c r="M32" i="4"/>
  <c r="M41" i="4"/>
  <c r="M50" i="4"/>
  <c r="M59" i="4"/>
  <c r="M67" i="4"/>
  <c r="M75" i="4"/>
  <c r="M83" i="4"/>
  <c r="M91" i="4"/>
  <c r="M99" i="4"/>
  <c r="M107" i="4"/>
  <c r="M115" i="4"/>
  <c r="M123" i="4"/>
  <c r="M131" i="4"/>
  <c r="M139" i="4"/>
  <c r="M8" i="4"/>
  <c r="M19" i="4"/>
  <c r="M33" i="4"/>
  <c r="M44" i="4"/>
  <c r="M56" i="4"/>
  <c r="M68" i="4"/>
  <c r="M78" i="4"/>
  <c r="M88" i="4"/>
  <c r="M100" i="4"/>
  <c r="M110" i="4"/>
  <c r="M120" i="4"/>
  <c r="M132" i="4"/>
  <c r="M142" i="4"/>
  <c r="M151" i="4"/>
  <c r="M160" i="4"/>
  <c r="M170" i="4"/>
  <c r="M179" i="4"/>
  <c r="M188" i="4"/>
  <c r="M197" i="4"/>
  <c r="M206" i="4"/>
  <c r="M215" i="4"/>
  <c r="M224" i="4"/>
  <c r="M234" i="4"/>
  <c r="M243" i="4"/>
  <c r="M252" i="4"/>
  <c r="M261" i="4"/>
  <c r="M270" i="4"/>
  <c r="M279" i="4"/>
  <c r="M288" i="4"/>
  <c r="M298" i="4"/>
  <c r="M306" i="4"/>
  <c r="M314" i="4"/>
  <c r="M322" i="4"/>
  <c r="M330" i="4"/>
  <c r="M338" i="4"/>
  <c r="M346" i="4"/>
  <c r="M354" i="4"/>
  <c r="M362" i="4"/>
  <c r="M370" i="4"/>
  <c r="M378" i="4"/>
  <c r="M386" i="4"/>
  <c r="M394" i="4"/>
  <c r="M402" i="4"/>
  <c r="M410" i="4"/>
  <c r="M418" i="4"/>
  <c r="M426" i="4"/>
  <c r="M434" i="4"/>
  <c r="M442" i="4"/>
  <c r="M450" i="4"/>
  <c r="M458" i="4"/>
  <c r="M466" i="4"/>
  <c r="M474" i="4"/>
  <c r="M482" i="4"/>
  <c r="M490" i="4"/>
  <c r="M498" i="4"/>
  <c r="M506" i="4"/>
  <c r="M514" i="4"/>
  <c r="M522" i="4"/>
  <c r="M530" i="4"/>
  <c r="M538" i="4"/>
  <c r="M546" i="4"/>
  <c r="M554" i="4"/>
  <c r="M562" i="4"/>
  <c r="M570" i="4"/>
  <c r="M578" i="4"/>
  <c r="M586" i="4"/>
  <c r="M594" i="4"/>
  <c r="M602" i="4"/>
  <c r="M610" i="4"/>
  <c r="M618" i="4"/>
  <c r="M626" i="4"/>
  <c r="M634" i="4"/>
  <c r="M642" i="4"/>
  <c r="M650" i="4"/>
  <c r="M658" i="4"/>
  <c r="M666" i="4"/>
  <c r="M674" i="4"/>
  <c r="M682" i="4"/>
  <c r="M690" i="4"/>
  <c r="M698" i="4"/>
  <c r="M706" i="4"/>
  <c r="M714" i="4"/>
  <c r="M722" i="4"/>
  <c r="M730" i="4"/>
  <c r="M738" i="4"/>
  <c r="M746" i="4"/>
  <c r="M754" i="4"/>
  <c r="M12" i="4"/>
  <c r="M26" i="4"/>
  <c r="M40" i="4"/>
  <c r="M53" i="4"/>
  <c r="M66" i="4"/>
  <c r="M79" i="4"/>
  <c r="M92" i="4"/>
  <c r="M103" i="4"/>
  <c r="M116" i="4"/>
  <c r="M127" i="4"/>
  <c r="M140" i="4"/>
  <c r="M150" i="4"/>
  <c r="M162" i="4"/>
  <c r="M172" i="4"/>
  <c r="M182" i="4"/>
  <c r="M192" i="4"/>
  <c r="M203" i="4"/>
  <c r="M213" i="4"/>
  <c r="M223" i="4"/>
  <c r="M235" i="4"/>
  <c r="M245" i="4"/>
  <c r="M255" i="4"/>
  <c r="M266" i="4"/>
  <c r="M276" i="4"/>
  <c r="M286" i="4"/>
  <c r="M296" i="4"/>
  <c r="M307" i="4"/>
  <c r="M316" i="4"/>
  <c r="M325" i="4"/>
  <c r="M334" i="4"/>
  <c r="M343" i="4"/>
  <c r="M352" i="4"/>
  <c r="M361" i="4"/>
  <c r="M371" i="4"/>
  <c r="M380" i="4"/>
  <c r="M389" i="4"/>
  <c r="M398" i="4"/>
  <c r="M407" i="4"/>
  <c r="M416" i="4"/>
  <c r="M425" i="4"/>
  <c r="M435" i="4"/>
  <c r="M444" i="4"/>
  <c r="M453" i="4"/>
  <c r="M462" i="4"/>
  <c r="M471" i="4"/>
  <c r="M480" i="4"/>
  <c r="M489" i="4"/>
  <c r="M499" i="4"/>
  <c r="M508" i="4"/>
  <c r="M517" i="4"/>
  <c r="M526" i="4"/>
  <c r="M535" i="4"/>
  <c r="M544" i="4"/>
  <c r="M553" i="4"/>
  <c r="M563" i="4"/>
  <c r="M572" i="4"/>
  <c r="M581" i="4"/>
  <c r="M590" i="4"/>
  <c r="M599" i="4"/>
  <c r="M608" i="4"/>
  <c r="M617" i="4"/>
  <c r="M627" i="4"/>
  <c r="M636" i="4"/>
  <c r="M645" i="4"/>
  <c r="M654" i="4"/>
  <c r="M663" i="4"/>
  <c r="M672" i="4"/>
  <c r="M681" i="4"/>
  <c r="M691" i="4"/>
  <c r="M700" i="4"/>
  <c r="M709" i="4"/>
  <c r="M718" i="4"/>
  <c r="M727" i="4"/>
  <c r="M736" i="4"/>
  <c r="M745" i="4"/>
  <c r="M755" i="4"/>
  <c r="M17" i="4"/>
  <c r="M30" i="4"/>
  <c r="M45" i="4"/>
  <c r="M60" i="4"/>
  <c r="M71" i="4"/>
  <c r="M84" i="4"/>
  <c r="M95" i="4"/>
  <c r="M108" i="4"/>
  <c r="M119" i="4"/>
  <c r="M133" i="4"/>
  <c r="M144" i="4"/>
  <c r="M155" i="4"/>
  <c r="M165" i="4"/>
  <c r="M175" i="4"/>
  <c r="M186" i="4"/>
  <c r="M196" i="4"/>
  <c r="M207" i="4"/>
  <c r="M218" i="4"/>
  <c r="M228" i="4"/>
  <c r="M238" i="4"/>
  <c r="M248" i="4"/>
  <c r="M259" i="4"/>
  <c r="M269" i="4"/>
  <c r="M280" i="4"/>
  <c r="M291" i="4"/>
  <c r="M301" i="4"/>
  <c r="M310" i="4"/>
  <c r="M319" i="4"/>
  <c r="M328" i="4"/>
  <c r="M337" i="4"/>
  <c r="M347" i="4"/>
  <c r="M356" i="4"/>
  <c r="M365" i="4"/>
  <c r="M374" i="4"/>
  <c r="M383" i="4"/>
  <c r="M392" i="4"/>
  <c r="M401" i="4"/>
  <c r="M411" i="4"/>
  <c r="M420" i="4"/>
  <c r="M429" i="4"/>
  <c r="M438" i="4"/>
  <c r="M447" i="4"/>
  <c r="M456" i="4"/>
  <c r="M465" i="4"/>
  <c r="M475" i="4"/>
  <c r="M484" i="4"/>
  <c r="M493" i="4"/>
  <c r="M502" i="4"/>
  <c r="M511" i="4"/>
  <c r="M520" i="4"/>
  <c r="M529" i="4"/>
  <c r="M539" i="4"/>
  <c r="M548" i="4"/>
  <c r="M557" i="4"/>
  <c r="M566" i="4"/>
  <c r="M575" i="4"/>
  <c r="M584" i="4"/>
  <c r="M593" i="4"/>
  <c r="M603" i="4"/>
  <c r="M612" i="4"/>
  <c r="M621" i="4"/>
  <c r="M630" i="4"/>
  <c r="M639" i="4"/>
  <c r="M648" i="4"/>
  <c r="M657" i="4"/>
  <c r="M667" i="4"/>
  <c r="M676" i="4"/>
  <c r="M685" i="4"/>
  <c r="M694" i="4"/>
  <c r="M703" i="4"/>
  <c r="M712" i="4"/>
  <c r="M721" i="4"/>
  <c r="M731" i="4"/>
  <c r="M740" i="4"/>
  <c r="M749" i="4"/>
  <c r="M10" i="4"/>
  <c r="M28" i="4"/>
  <c r="M49" i="4"/>
  <c r="M64" i="4"/>
  <c r="M82" i="4"/>
  <c r="M98" i="4"/>
  <c r="M114" i="4"/>
  <c r="M130" i="4"/>
  <c r="M147" i="4"/>
  <c r="M159" i="4"/>
  <c r="M174" i="4"/>
  <c r="M189" i="4"/>
  <c r="M202" i="4"/>
  <c r="M216" i="4"/>
  <c r="M230" i="4"/>
  <c r="M244" i="4"/>
  <c r="M258" i="4"/>
  <c r="M272" i="4"/>
  <c r="M285" i="4"/>
  <c r="M300" i="4"/>
  <c r="M312" i="4"/>
  <c r="M324" i="4"/>
  <c r="M336" i="4"/>
  <c r="M349" i="4"/>
  <c r="M360" i="4"/>
  <c r="M373" i="4"/>
  <c r="M385" i="4"/>
  <c r="M397" i="4"/>
  <c r="M409" i="4"/>
  <c r="M422" i="4"/>
  <c r="M433" i="4"/>
  <c r="M446" i="4"/>
  <c r="M459" i="4"/>
  <c r="M470" i="4"/>
  <c r="M483" i="4"/>
  <c r="M495" i="4"/>
  <c r="M507" i="4"/>
  <c r="M519" i="4"/>
  <c r="M532" i="4"/>
  <c r="M543" i="4"/>
  <c r="M556" i="4"/>
  <c r="M568" i="4"/>
  <c r="M580" i="4"/>
  <c r="M592" i="4"/>
  <c r="M605" i="4"/>
  <c r="M616" i="4"/>
  <c r="M629" i="4"/>
  <c r="M641" i="4"/>
  <c r="M653" i="4"/>
  <c r="M665" i="4"/>
  <c r="M678" i="4"/>
  <c r="M689" i="4"/>
  <c r="M702" i="4"/>
  <c r="M715" i="4"/>
  <c r="M726" i="4"/>
  <c r="M739" i="4"/>
  <c r="M751" i="4"/>
  <c r="M14" i="4"/>
  <c r="M34" i="4"/>
  <c r="M51" i="4"/>
  <c r="M69" i="4"/>
  <c r="M85" i="4"/>
  <c r="M101" i="4"/>
  <c r="M117" i="4"/>
  <c r="M134" i="4"/>
  <c r="M148" i="4"/>
  <c r="M163" i="4"/>
  <c r="M176" i="4"/>
  <c r="M190" i="4"/>
  <c r="M204" i="4"/>
  <c r="M219" i="4"/>
  <c r="M231" i="4"/>
  <c r="M246" i="4"/>
  <c r="M260" i="4"/>
  <c r="M274" i="4"/>
  <c r="M287" i="4"/>
  <c r="M302" i="4"/>
  <c r="M313" i="4"/>
  <c r="M326" i="4"/>
  <c r="M339" i="4"/>
  <c r="M350" i="4"/>
  <c r="M363" i="4"/>
  <c r="M375" i="4"/>
  <c r="M387" i="4"/>
  <c r="M399" i="4"/>
  <c r="M412" i="4"/>
  <c r="M423" i="4"/>
  <c r="M436" i="4"/>
  <c r="M448" i="4"/>
  <c r="M460" i="4"/>
  <c r="M472" i="4"/>
  <c r="M485" i="4"/>
  <c r="M496" i="4"/>
  <c r="M509" i="4"/>
  <c r="M521" i="4"/>
  <c r="M533" i="4"/>
  <c r="M545" i="4"/>
  <c r="M558" i="4"/>
  <c r="M569" i="4"/>
  <c r="M582" i="4"/>
  <c r="M595" i="4"/>
  <c r="M606" i="4"/>
  <c r="M619" i="4"/>
  <c r="M631" i="4"/>
  <c r="M643" i="4"/>
  <c r="M655" i="4"/>
  <c r="M668" i="4"/>
  <c r="M679" i="4"/>
  <c r="M692" i="4"/>
  <c r="M704" i="4"/>
  <c r="M716" i="4"/>
  <c r="M728" i="4"/>
  <c r="M16" i="4"/>
  <c r="M35" i="4"/>
  <c r="M52" i="4"/>
  <c r="M70" i="4"/>
  <c r="M86" i="4"/>
  <c r="M102" i="4"/>
  <c r="M118" i="4"/>
  <c r="M135" i="4"/>
  <c r="M149" i="4"/>
  <c r="M164" i="4"/>
  <c r="M178" i="4"/>
  <c r="M191" i="4"/>
  <c r="M205" i="4"/>
  <c r="M220" i="4"/>
  <c r="M232" i="4"/>
  <c r="M247" i="4"/>
  <c r="M262" i="4"/>
  <c r="M275" i="4"/>
  <c r="M290" i="4"/>
  <c r="M303" i="4"/>
  <c r="M315" i="4"/>
  <c r="M327" i="4"/>
  <c r="M340" i="4"/>
  <c r="M351" i="4"/>
  <c r="M364" i="4"/>
  <c r="M376" i="4"/>
  <c r="M388" i="4"/>
  <c r="M400" i="4"/>
  <c r="M413" i="4"/>
  <c r="M424" i="4"/>
  <c r="M437" i="4"/>
  <c r="M449" i="4"/>
  <c r="M461" i="4"/>
  <c r="M473" i="4"/>
  <c r="M486" i="4"/>
  <c r="M497" i="4"/>
  <c r="M510" i="4"/>
  <c r="M523" i="4"/>
  <c r="M534" i="4"/>
  <c r="M547" i="4"/>
  <c r="M559" i="4"/>
  <c r="M571" i="4"/>
  <c r="M583" i="4"/>
  <c r="M596" i="4"/>
  <c r="M607" i="4"/>
  <c r="M620" i="4"/>
  <c r="M632" i="4"/>
  <c r="M644" i="4"/>
  <c r="M656" i="4"/>
  <c r="M669" i="4"/>
  <c r="M680" i="4"/>
  <c r="M693" i="4"/>
  <c r="M705" i="4"/>
  <c r="M717" i="4"/>
  <c r="M729" i="4"/>
  <c r="M742" i="4"/>
  <c r="M753" i="4"/>
  <c r="M18" i="4"/>
  <c r="M36" i="4"/>
  <c r="M54" i="4"/>
  <c r="M72" i="4"/>
  <c r="M87" i="4"/>
  <c r="M104" i="4"/>
  <c r="M122" i="4"/>
  <c r="M136" i="4"/>
  <c r="M152" i="4"/>
  <c r="M166" i="4"/>
  <c r="M180" i="4"/>
  <c r="M194" i="4"/>
  <c r="M208" i="4"/>
  <c r="M221" i="4"/>
  <c r="M236" i="4"/>
  <c r="M250" i="4"/>
  <c r="M263" i="4"/>
  <c r="M277" i="4"/>
  <c r="M292" i="4"/>
  <c r="M304" i="4"/>
  <c r="M317" i="4"/>
  <c r="M329" i="4"/>
  <c r="M341" i="4"/>
  <c r="M353" i="4"/>
  <c r="M366" i="4"/>
  <c r="M377" i="4"/>
  <c r="M390" i="4"/>
  <c r="M403" i="4"/>
  <c r="M414" i="4"/>
  <c r="M427" i="4"/>
  <c r="M439" i="4"/>
  <c r="M451" i="4"/>
  <c r="M463" i="4"/>
  <c r="M476" i="4"/>
  <c r="M487" i="4"/>
  <c r="M500" i="4"/>
  <c r="M512" i="4"/>
  <c r="M524" i="4"/>
  <c r="M536" i="4"/>
  <c r="M549" i="4"/>
  <c r="M560" i="4"/>
  <c r="M573" i="4"/>
  <c r="M585" i="4"/>
  <c r="M597" i="4"/>
  <c r="M609" i="4"/>
  <c r="M622" i="4"/>
  <c r="M633" i="4"/>
  <c r="M646" i="4"/>
  <c r="M659" i="4"/>
  <c r="M670" i="4"/>
  <c r="M683" i="4"/>
  <c r="M695" i="4"/>
  <c r="M707" i="4"/>
  <c r="M719" i="4"/>
  <c r="M732" i="4"/>
  <c r="M743" i="4"/>
  <c r="M756" i="4"/>
  <c r="N689" i="4"/>
  <c r="N624" i="4"/>
  <c r="N554" i="4"/>
  <c r="N482" i="4"/>
  <c r="N417" i="4"/>
  <c r="N351" i="4"/>
  <c r="N281" i="4"/>
  <c r="N215" i="4"/>
  <c r="N148" i="4"/>
  <c r="N79" i="4"/>
  <c r="H755" i="4"/>
  <c r="H739" i="4"/>
  <c r="H723" i="4"/>
  <c r="H709" i="4"/>
  <c r="H692" i="4"/>
  <c r="H676" i="4"/>
  <c r="H659" i="4"/>
  <c r="H644" i="4"/>
  <c r="H628" i="4"/>
  <c r="H612" i="4"/>
  <c r="H595" i="4"/>
  <c r="H581" i="4"/>
  <c r="H565" i="4"/>
  <c r="H547" i="4"/>
  <c r="H531" i="4"/>
  <c r="H517" i="4"/>
  <c r="H501" i="4"/>
  <c r="H484" i="4"/>
  <c r="H470" i="4"/>
  <c r="H454" i="4"/>
  <c r="H436" i="4"/>
  <c r="H420" i="4"/>
  <c r="H406" i="4"/>
  <c r="H389" i="4"/>
  <c r="H373" i="4"/>
  <c r="H356" i="4"/>
  <c r="H340" i="4"/>
  <c r="H319" i="4"/>
  <c r="H301" i="4"/>
  <c r="H283" i="4"/>
  <c r="H266" i="4"/>
  <c r="H247" i="4"/>
  <c r="H229" i="4"/>
  <c r="H210" i="4"/>
  <c r="H191" i="4"/>
  <c r="H171" i="4"/>
  <c r="H148" i="4"/>
  <c r="H126" i="4"/>
  <c r="H108" i="4"/>
  <c r="H87" i="4"/>
  <c r="H61" i="4"/>
  <c r="H34" i="4"/>
  <c r="M741" i="4"/>
  <c r="M720" i="4"/>
  <c r="M696" i="4"/>
  <c r="M671" i="4"/>
  <c r="M647" i="4"/>
  <c r="M623" i="4"/>
  <c r="M598" i="4"/>
  <c r="M574" i="4"/>
  <c r="M550" i="4"/>
  <c r="M525" i="4"/>
  <c r="M501" i="4"/>
  <c r="M477" i="4"/>
  <c r="M452" i="4"/>
  <c r="M428" i="4"/>
  <c r="M404" i="4"/>
  <c r="M379" i="4"/>
  <c r="M355" i="4"/>
  <c r="M331" i="4"/>
  <c r="M305" i="4"/>
  <c r="M278" i="4"/>
  <c r="M251" i="4"/>
  <c r="M222" i="4"/>
  <c r="M195" i="4"/>
  <c r="M167" i="4"/>
  <c r="M138" i="4"/>
  <c r="M106" i="4"/>
  <c r="M74" i="4"/>
  <c r="M37" i="4"/>
  <c r="N753" i="4"/>
  <c r="N683" i="4"/>
  <c r="N616" i="4"/>
  <c r="N551" i="4"/>
  <c r="N481" i="4"/>
  <c r="N415" i="4"/>
  <c r="N345" i="4"/>
  <c r="N279" i="4"/>
  <c r="N212" i="4"/>
  <c r="N143" i="4"/>
  <c r="N78" i="4"/>
  <c r="H8" i="4"/>
  <c r="H27" i="4"/>
  <c r="H45" i="4"/>
  <c r="H69" i="4"/>
  <c r="H86" i="4"/>
  <c r="H100" i="4"/>
  <c r="H118" i="4"/>
  <c r="H134" i="4"/>
  <c r="H150" i="4"/>
  <c r="H168" i="4"/>
  <c r="H182" i="4"/>
  <c r="H198" i="4"/>
  <c r="H214" i="4"/>
  <c r="H227" i="4"/>
  <c r="H239" i="4"/>
  <c r="H255" i="4"/>
  <c r="H269" i="4"/>
  <c r="H282" i="4"/>
  <c r="H298" i="4"/>
  <c r="H310" i="4"/>
  <c r="H324" i="4"/>
  <c r="H339" i="4"/>
  <c r="H352" i="4"/>
  <c r="H365" i="4"/>
  <c r="H379" i="4"/>
  <c r="H390" i="4"/>
  <c r="H402" i="4"/>
  <c r="H415" i="4"/>
  <c r="H427" i="4"/>
  <c r="H438" i="4"/>
  <c r="H452" i="4"/>
  <c r="H463" i="4"/>
  <c r="H475" i="4"/>
  <c r="H489" i="4"/>
  <c r="H500" i="4"/>
  <c r="H511" i="4"/>
  <c r="H525" i="4"/>
  <c r="H537" i="4"/>
  <c r="H548" i="4"/>
  <c r="H562" i="4"/>
  <c r="H573" i="4"/>
  <c r="H585" i="4"/>
  <c r="H598" i="4"/>
  <c r="H610" i="4"/>
  <c r="H621" i="4"/>
  <c r="H635" i="4"/>
  <c r="H646" i="4"/>
  <c r="H658" i="4"/>
  <c r="H671" i="4"/>
  <c r="H683" i="4"/>
  <c r="H694" i="4"/>
  <c r="H708" i="4"/>
  <c r="H719" i="4"/>
  <c r="H731" i="4"/>
  <c r="H745" i="4"/>
  <c r="H756" i="4"/>
  <c r="H15" i="4"/>
  <c r="H38" i="4"/>
  <c r="H60" i="4"/>
  <c r="H82" i="4"/>
  <c r="H99" i="4"/>
  <c r="H120" i="4"/>
  <c r="H136" i="4"/>
  <c r="H157" i="4"/>
  <c r="H173" i="4"/>
  <c r="H194" i="4"/>
  <c r="H208" i="4"/>
  <c r="H226" i="4"/>
  <c r="H242" i="4"/>
  <c r="H258" i="4"/>
  <c r="H272" i="4"/>
  <c r="H290" i="4"/>
  <c r="H303" i="4"/>
  <c r="H320" i="4"/>
  <c r="H335" i="4"/>
  <c r="H354" i="4"/>
  <c r="H370" i="4"/>
  <c r="H382" i="4"/>
  <c r="H397" i="4"/>
  <c r="H410" i="4"/>
  <c r="H425" i="4"/>
  <c r="H437" i="4"/>
  <c r="H453" i="4"/>
  <c r="H466" i="4"/>
  <c r="H481" i="4"/>
  <c r="H493" i="4"/>
  <c r="H508" i="4"/>
  <c r="H521" i="4"/>
  <c r="H535" i="4"/>
  <c r="H549" i="4"/>
  <c r="H564" i="4"/>
  <c r="H577" i="4"/>
  <c r="H591" i="4"/>
  <c r="H604" i="4"/>
  <c r="H619" i="4"/>
  <c r="H631" i="4"/>
  <c r="H647" i="4"/>
  <c r="H662" i="4"/>
  <c r="H675" i="4"/>
  <c r="H690" i="4"/>
  <c r="H702" i="4"/>
  <c r="H717" i="4"/>
  <c r="H730" i="4"/>
  <c r="H746" i="4"/>
  <c r="M737" i="4"/>
  <c r="M713" i="4"/>
  <c r="M688" i="4"/>
  <c r="M664" i="4"/>
  <c r="M640" i="4"/>
  <c r="M615" i="4"/>
  <c r="M591" i="4"/>
  <c r="M567" i="4"/>
  <c r="M542" i="4"/>
  <c r="M518" i="4"/>
  <c r="M494" i="4"/>
  <c r="M469" i="4"/>
  <c r="M445" i="4"/>
  <c r="M421" i="4"/>
  <c r="M396" i="4"/>
  <c r="M372" i="4"/>
  <c r="M348" i="4"/>
  <c r="M323" i="4"/>
  <c r="M299" i="4"/>
  <c r="M271" i="4"/>
  <c r="M242" i="4"/>
  <c r="M214" i="4"/>
  <c r="M187" i="4"/>
  <c r="M158" i="4"/>
  <c r="M128" i="4"/>
  <c r="M96" i="4"/>
  <c r="M63" i="4"/>
  <c r="M27" i="4"/>
  <c r="N734" i="4"/>
  <c r="N664" i="4"/>
  <c r="N598" i="4"/>
  <c r="N532" i="4"/>
  <c r="N462" i="4"/>
  <c r="N395" i="4"/>
  <c r="N327" i="4"/>
  <c r="N259" i="4"/>
  <c r="N190" i="4"/>
  <c r="N124" i="4"/>
  <c r="N50" i="4"/>
  <c r="Q7" i="4"/>
  <c r="Q32" i="4"/>
  <c r="Q61" i="4"/>
  <c r="Q83" i="4"/>
  <c r="Q114" i="4"/>
  <c r="Q136" i="4"/>
  <c r="Q158" i="4"/>
  <c r="Q182" i="4"/>
  <c r="Q201" i="4"/>
  <c r="Q221" i="4"/>
  <c r="Q245" i="4"/>
  <c r="Q265" i="4"/>
  <c r="Q285" i="4"/>
  <c r="Q309" i="4"/>
  <c r="Q328" i="4"/>
  <c r="Q349" i="4"/>
  <c r="Q373" i="4"/>
  <c r="Q392" i="4"/>
  <c r="Q411" i="4"/>
  <c r="Q435" i="4"/>
  <c r="Q456" i="4"/>
  <c r="Q474" i="4"/>
  <c r="Q495" i="4"/>
  <c r="Q512" i="4"/>
  <c r="Q530" i="4"/>
  <c r="Q551" i="4"/>
  <c r="Q568" i="4"/>
  <c r="Q585" i="4"/>
  <c r="Q606" i="4"/>
  <c r="Q624" i="4"/>
  <c r="Q641" i="4"/>
  <c r="Q663" i="4"/>
  <c r="Q679" i="4"/>
  <c r="Q697" i="4"/>
  <c r="Q719" i="4"/>
  <c r="Q735" i="4"/>
  <c r="Q749" i="4"/>
  <c r="Q10" i="4"/>
  <c r="Q41" i="4"/>
  <c r="Q70" i="4"/>
  <c r="Q96" i="4"/>
  <c r="Q119" i="4"/>
  <c r="Q145" i="4"/>
  <c r="Q169" i="4"/>
  <c r="Q185" i="4"/>
  <c r="Q208" i="4"/>
  <c r="Q231" i="4"/>
  <c r="Q253" i="4"/>
  <c r="Q273" i="4"/>
  <c r="Q294" i="4"/>
  <c r="Q315" i="4"/>
  <c r="Q337" i="4"/>
  <c r="Q359" i="4"/>
  <c r="Q377" i="4"/>
  <c r="Q400" i="4"/>
  <c r="Q422" i="4"/>
  <c r="Q443" i="4"/>
  <c r="Q464" i="4"/>
  <c r="Q482" i="4"/>
  <c r="Q501" i="4"/>
  <c r="Q520" i="4"/>
  <c r="Q539" i="4"/>
  <c r="Q555" i="4"/>
  <c r="Q575" i="4"/>
  <c r="Q594" i="4"/>
  <c r="Q613" i="4"/>
  <c r="Q631" i="4"/>
  <c r="Q649" i="4"/>
  <c r="Q667" i="4"/>
  <c r="Q687" i="4"/>
  <c r="Q706" i="4"/>
  <c r="Q722" i="4"/>
  <c r="Q740" i="4"/>
  <c r="Q35" i="4"/>
  <c r="Q79" i="4"/>
  <c r="Q107" i="4"/>
  <c r="Q142" i="4"/>
  <c r="Q171" i="4"/>
  <c r="Q198" i="4"/>
  <c r="Q229" i="4"/>
  <c r="Q256" i="4"/>
  <c r="Q281" i="4"/>
  <c r="Q312" i="4"/>
  <c r="Q341" i="4"/>
  <c r="Q368" i="4"/>
  <c r="Q395" i="4"/>
  <c r="Q425" i="4"/>
  <c r="Q455" i="4"/>
  <c r="Q481" i="4"/>
  <c r="Q505" i="4"/>
  <c r="Q529" i="4"/>
  <c r="Q554" i="4"/>
  <c r="Q582" i="4"/>
  <c r="Q603" i="4"/>
  <c r="Q627" i="4"/>
  <c r="Q655" i="4"/>
  <c r="Q678" i="4"/>
  <c r="Q704" i="4"/>
  <c r="Q729" i="4"/>
  <c r="Q748" i="4"/>
  <c r="Q19" i="4"/>
  <c r="Q63" i="4"/>
  <c r="Q105" i="4"/>
  <c r="Q149" i="4"/>
  <c r="Q176" i="4"/>
  <c r="Q213" i="4"/>
  <c r="Q242" i="4"/>
  <c r="Q277" i="4"/>
  <c r="Q304" i="4"/>
  <c r="Q339" i="4"/>
  <c r="Q374" i="4"/>
  <c r="Q407" i="4"/>
  <c r="Q437" i="4"/>
  <c r="Q469" i="4"/>
  <c r="Q498" i="4"/>
  <c r="Q523" i="4"/>
  <c r="Q553" i="4"/>
  <c r="Q583" i="4"/>
  <c r="Q610" i="4"/>
  <c r="Q638" i="4"/>
  <c r="Q666" i="4"/>
  <c r="Q694" i="4"/>
  <c r="Q721" i="4"/>
  <c r="Q747" i="4"/>
  <c r="Q25" i="4"/>
  <c r="Q78" i="4"/>
  <c r="Q117" i="4"/>
  <c r="Q151" i="4"/>
  <c r="Q183" i="4"/>
  <c r="Q216" i="4"/>
  <c r="Q246" i="4"/>
  <c r="Q279" i="4"/>
  <c r="Q311" i="4"/>
  <c r="Q344" i="4"/>
  <c r="Q375" i="4"/>
  <c r="Q409" i="4"/>
  <c r="Q440" i="4"/>
  <c r="Q471" i="4"/>
  <c r="Q499" i="4"/>
  <c r="Q527" i="4"/>
  <c r="Q558" i="4"/>
  <c r="Q584" i="4"/>
  <c r="Q614" i="4"/>
  <c r="Q639" i="4"/>
  <c r="Q669" i="4"/>
  <c r="Q696" i="4"/>
  <c r="Q725" i="4"/>
  <c r="Q753" i="4"/>
  <c r="Q33" i="4"/>
  <c r="Q80" i="4"/>
  <c r="Q118" i="4"/>
  <c r="Q153" i="4"/>
  <c r="Q184" i="4"/>
  <c r="Q217" i="4"/>
  <c r="Q248" i="4"/>
  <c r="Q280" i="4"/>
  <c r="Q317" i="4"/>
  <c r="Q347" i="4"/>
  <c r="Q381" i="4"/>
  <c r="Q410" i="4"/>
  <c r="Q445" i="4"/>
  <c r="Q472" i="4"/>
  <c r="Q502" i="4"/>
  <c r="Q533" i="4"/>
  <c r="Q562" i="4"/>
  <c r="Q590" i="4"/>
  <c r="Q617" i="4"/>
  <c r="Q646" i="4"/>
  <c r="Q673" i="4"/>
  <c r="Q701" i="4"/>
  <c r="Q731" i="4"/>
  <c r="Q756" i="4"/>
  <c r="Q42" i="4"/>
  <c r="Q81" i="4"/>
  <c r="Q120" i="4"/>
  <c r="Q155" i="4"/>
  <c r="Q190" i="4"/>
  <c r="Q218" i="4"/>
  <c r="Q254" i="4"/>
  <c r="Q289" i="4"/>
  <c r="Q320" i="4"/>
  <c r="Q352" i="4"/>
  <c r="Q384" i="4"/>
  <c r="Q416" i="4"/>
  <c r="Q447" i="4"/>
  <c r="Q478" i="4"/>
  <c r="Q510" i="4"/>
  <c r="Q537" i="4"/>
  <c r="Q565" i="4"/>
  <c r="Q593" i="4"/>
  <c r="Q621" i="4"/>
  <c r="Q648" i="4"/>
  <c r="Q677" i="4"/>
  <c r="Q709" i="4"/>
  <c r="Q732" i="4"/>
  <c r="Q62" i="4"/>
  <c r="Q137" i="4"/>
  <c r="Q206" i="4"/>
  <c r="Q267" i="4"/>
  <c r="Q331" i="4"/>
  <c r="Q403" i="4"/>
  <c r="Q467" i="4"/>
  <c r="Q522" i="4"/>
  <c r="Q578" i="4"/>
  <c r="Q637" i="4"/>
  <c r="Q691" i="4"/>
  <c r="Q746" i="4"/>
  <c r="Q47" i="4"/>
  <c r="Q133" i="4"/>
  <c r="Q203" i="4"/>
  <c r="Q291" i="4"/>
  <c r="Q361" i="4"/>
  <c r="Q427" i="4"/>
  <c r="Q491" i="4"/>
  <c r="Q566" i="4"/>
  <c r="Q626" i="4"/>
  <c r="Q690" i="4"/>
  <c r="Q90" i="4"/>
  <c r="Q165" i="4"/>
  <c r="Q234" i="4"/>
  <c r="Q301" i="4"/>
  <c r="Q389" i="4"/>
  <c r="Q457" i="4"/>
  <c r="Q517" i="4"/>
  <c r="Q595" i="4"/>
  <c r="Q656" i="4"/>
  <c r="Q714" i="4"/>
  <c r="K755" i="4"/>
  <c r="K738" i="4"/>
  <c r="K721" i="4"/>
  <c r="K702" i="4"/>
  <c r="K685" i="4"/>
  <c r="K670" i="4"/>
  <c r="K654" i="4"/>
  <c r="K637" i="4"/>
  <c r="K620" i="4"/>
  <c r="K603" i="4"/>
  <c r="K585" i="4"/>
  <c r="K570" i="4"/>
  <c r="K554" i="4"/>
  <c r="K537" i="4"/>
  <c r="K520" i="4"/>
  <c r="K506" i="4"/>
  <c r="K492" i="4"/>
  <c r="K477" i="4"/>
  <c r="K464" i="4"/>
  <c r="K450" i="4"/>
  <c r="K436" i="4"/>
  <c r="K422" i="4"/>
  <c r="K409" i="4"/>
  <c r="K395" i="4"/>
  <c r="K378" i="4"/>
  <c r="K362" i="4"/>
  <c r="K345" i="4"/>
  <c r="K328" i="4"/>
  <c r="K310" i="4"/>
  <c r="K296" i="4"/>
  <c r="K280" i="4"/>
  <c r="K261" i="4"/>
  <c r="K244" i="4"/>
  <c r="K227" i="4"/>
  <c r="K210" i="4"/>
  <c r="K195" i="4"/>
  <c r="K179" i="4"/>
  <c r="K162" i="4"/>
  <c r="K144" i="4"/>
  <c r="K126" i="4"/>
  <c r="K109" i="4"/>
  <c r="K94" i="4"/>
  <c r="K78" i="4"/>
  <c r="K61" i="4"/>
  <c r="K44" i="4"/>
  <c r="K26" i="4"/>
  <c r="K9" i="4"/>
  <c r="Q744" i="4"/>
  <c r="Q665" i="4"/>
  <c r="Q573" i="4"/>
  <c r="Q489" i="4"/>
  <c r="Q394" i="4"/>
  <c r="Q299" i="4"/>
  <c r="Q197" i="4"/>
  <c r="Q99" i="4"/>
  <c r="K374" i="4"/>
  <c r="K360" i="4"/>
  <c r="K344" i="4"/>
  <c r="K326" i="4"/>
  <c r="K309" i="4"/>
  <c r="K292" i="4"/>
  <c r="K274" i="4"/>
  <c r="K259" i="4"/>
  <c r="K243" i="4"/>
  <c r="K226" i="4"/>
  <c r="K209" i="4"/>
  <c r="K192" i="4"/>
  <c r="K177" i="4"/>
  <c r="K158" i="4"/>
  <c r="K142" i="4"/>
  <c r="K125" i="4"/>
  <c r="K108" i="4"/>
  <c r="K91" i="4"/>
  <c r="K76" i="4"/>
  <c r="K60" i="4"/>
  <c r="K42" i="4"/>
  <c r="K25" i="4"/>
  <c r="Q738" i="4"/>
  <c r="Q658" i="4"/>
  <c r="Q571" i="4"/>
  <c r="Q737" i="4"/>
  <c r="Q651" i="4"/>
  <c r="Q547" i="4"/>
  <c r="Q485" i="4"/>
  <c r="Q363" i="4"/>
  <c r="Q266" i="4"/>
  <c r="Q173" i="4"/>
  <c r="Q56" i="4"/>
  <c r="K14" i="4"/>
  <c r="K27" i="4"/>
  <c r="K43" i="4"/>
  <c r="K58" i="4"/>
  <c r="K72" i="4"/>
  <c r="K88" i="4"/>
  <c r="K100" i="4"/>
  <c r="K116" i="4"/>
  <c r="K131" i="4"/>
  <c r="K145" i="4"/>
  <c r="K161" i="4"/>
  <c r="K173" i="4"/>
  <c r="K189" i="4"/>
  <c r="K204" i="4"/>
  <c r="K218" i="4"/>
  <c r="K234" i="4"/>
  <c r="K246" i="4"/>
  <c r="K262" i="4"/>
  <c r="K277" i="4"/>
  <c r="K291" i="4"/>
  <c r="K307" i="4"/>
  <c r="K320" i="4"/>
  <c r="K336" i="4"/>
  <c r="K350" i="4"/>
  <c r="K364" i="4"/>
  <c r="K380" i="4"/>
  <c r="K393" i="4"/>
  <c r="K405" i="4"/>
  <c r="K418" i="4"/>
  <c r="K429" i="4"/>
  <c r="K442" i="4"/>
  <c r="K454" i="4"/>
  <c r="K466" i="4"/>
  <c r="K478" i="4"/>
  <c r="K491" i="4"/>
  <c r="K502" i="4"/>
  <c r="K515" i="4"/>
  <c r="K529" i="4"/>
  <c r="K545" i="4"/>
  <c r="K557" i="4"/>
  <c r="K573" i="4"/>
  <c r="K588" i="4"/>
  <c r="K602" i="4"/>
  <c r="K618" i="4"/>
  <c r="K630" i="4"/>
  <c r="K646" i="4"/>
  <c r="K661" i="4"/>
  <c r="K675" i="4"/>
  <c r="K691" i="4"/>
  <c r="K704" i="4"/>
  <c r="K720" i="4"/>
  <c r="K734" i="4"/>
  <c r="K748" i="4"/>
  <c r="Q720" i="4"/>
  <c r="Q635" i="4"/>
  <c r="Q544" i="4"/>
  <c r="Q458" i="4"/>
  <c r="Q362" i="4"/>
  <c r="Q264" i="4"/>
  <c r="Q170" i="4"/>
  <c r="Q53" i="4"/>
  <c r="R742" i="4"/>
  <c r="R726" i="4"/>
  <c r="R711" i="4"/>
  <c r="R693" i="4"/>
  <c r="R674" i="4"/>
  <c r="R654" i="4"/>
  <c r="R635" i="4"/>
  <c r="R616" i="4"/>
  <c r="R596" i="4"/>
  <c r="R572" i="4"/>
  <c r="R551" i="4"/>
  <c r="R530" i="4"/>
  <c r="R390" i="4"/>
  <c r="R371" i="4"/>
  <c r="R351" i="4"/>
  <c r="R332" i="4"/>
  <c r="R314" i="4"/>
  <c r="R296" i="4"/>
  <c r="R276" i="4"/>
  <c r="R256" i="4"/>
  <c r="R236" i="4"/>
  <c r="R212" i="4"/>
  <c r="R191" i="4"/>
  <c r="R172" i="4"/>
  <c r="R148" i="4"/>
  <c r="R124" i="4"/>
  <c r="R101" i="4"/>
  <c r="R79" i="4"/>
  <c r="R58" i="4"/>
  <c r="R37" i="4"/>
  <c r="R15" i="4"/>
  <c r="P228" i="4"/>
  <c r="P210" i="4"/>
  <c r="P186" i="4"/>
  <c r="P165" i="4"/>
  <c r="P145" i="4"/>
  <c r="P122" i="4"/>
  <c r="P101" i="4"/>
  <c r="P82" i="4"/>
  <c r="P59" i="4"/>
  <c r="P37" i="4"/>
  <c r="R753" i="4"/>
  <c r="R735" i="4"/>
  <c r="R720" i="4"/>
  <c r="R703" i="4"/>
  <c r="R686" i="4"/>
  <c r="R667" i="4"/>
  <c r="R648" i="4"/>
  <c r="R631" i="4"/>
  <c r="R610" i="4"/>
  <c r="R589" i="4"/>
  <c r="R568" i="4"/>
  <c r="R541" i="4"/>
  <c r="R520" i="4"/>
  <c r="R502" i="4"/>
  <c r="R485" i="4"/>
  <c r="R466" i="4"/>
  <c r="R445" i="4"/>
  <c r="R424" i="4"/>
  <c r="R405" i="4"/>
  <c r="R387" i="4"/>
  <c r="R370" i="4"/>
  <c r="R350" i="4"/>
  <c r="R331" i="4"/>
  <c r="R311" i="4"/>
  <c r="R290" i="4"/>
  <c r="R271" i="4"/>
  <c r="R255" i="4"/>
  <c r="R234" i="4"/>
  <c r="R211" i="4"/>
  <c r="R188" i="4"/>
  <c r="R167" i="4"/>
  <c r="R143" i="4"/>
  <c r="R123" i="4"/>
  <c r="R100" i="4"/>
  <c r="R77" i="4"/>
  <c r="R55" i="4"/>
  <c r="R34" i="4"/>
  <c r="F635" i="4"/>
  <c r="O9" i="4"/>
  <c r="O17" i="4"/>
  <c r="O25" i="4"/>
  <c r="O33" i="4"/>
  <c r="O41" i="4"/>
  <c r="O49" i="4"/>
  <c r="O57" i="4"/>
  <c r="O65" i="4"/>
  <c r="O73" i="4"/>
  <c r="O81" i="4"/>
  <c r="O89" i="4"/>
  <c r="O97" i="4"/>
  <c r="O105" i="4"/>
  <c r="O113" i="4"/>
  <c r="O121" i="4"/>
  <c r="O129" i="4"/>
  <c r="O137" i="4"/>
  <c r="O145" i="4"/>
  <c r="O153" i="4"/>
  <c r="O161" i="4"/>
  <c r="O169" i="4"/>
  <c r="O13" i="4"/>
  <c r="O22" i="4"/>
  <c r="O31" i="4"/>
  <c r="O40" i="4"/>
  <c r="O50" i="4"/>
  <c r="O59" i="4"/>
  <c r="O68" i="4"/>
  <c r="O77" i="4"/>
  <c r="O86" i="4"/>
  <c r="O95" i="4"/>
  <c r="O104" i="4"/>
  <c r="O114" i="4"/>
  <c r="O123" i="4"/>
  <c r="O132" i="4"/>
  <c r="O141" i="4"/>
  <c r="O150" i="4"/>
  <c r="O159" i="4"/>
  <c r="O168" i="4"/>
  <c r="O177" i="4"/>
  <c r="O185" i="4"/>
  <c r="O193" i="4"/>
  <c r="O201" i="4"/>
  <c r="O209" i="4"/>
  <c r="O217" i="4"/>
  <c r="O225" i="4"/>
  <c r="O233" i="4"/>
  <c r="O241" i="4"/>
  <c r="O249" i="4"/>
  <c r="O257" i="4"/>
  <c r="O265" i="4"/>
  <c r="O273" i="4"/>
  <c r="O281" i="4"/>
  <c r="O289" i="4"/>
  <c r="O297" i="4"/>
  <c r="O305" i="4"/>
  <c r="O313" i="4"/>
  <c r="O321" i="4"/>
  <c r="O329" i="4"/>
  <c r="O337" i="4"/>
  <c r="O345" i="4"/>
  <c r="O353" i="4"/>
  <c r="O361" i="4"/>
  <c r="O369" i="4"/>
  <c r="O377" i="4"/>
  <c r="O385" i="4"/>
  <c r="O393" i="4"/>
  <c r="O401" i="4"/>
  <c r="O409" i="4"/>
  <c r="O6" i="4"/>
  <c r="O15" i="4"/>
  <c r="O24" i="4"/>
  <c r="O34" i="4"/>
  <c r="O43" i="4"/>
  <c r="O52" i="4"/>
  <c r="O61" i="4"/>
  <c r="O70" i="4"/>
  <c r="O79" i="4"/>
  <c r="O88" i="4"/>
  <c r="O98" i="4"/>
  <c r="O107" i="4"/>
  <c r="O116" i="4"/>
  <c r="O125" i="4"/>
  <c r="O134" i="4"/>
  <c r="O143" i="4"/>
  <c r="O152" i="4"/>
  <c r="O162" i="4"/>
  <c r="O171" i="4"/>
  <c r="O179" i="4"/>
  <c r="O187" i="4"/>
  <c r="O195" i="4"/>
  <c r="O203" i="4"/>
  <c r="O211" i="4"/>
  <c r="O219" i="4"/>
  <c r="O227" i="4"/>
  <c r="O235" i="4"/>
  <c r="O243" i="4"/>
  <c r="O251" i="4"/>
  <c r="O259" i="4"/>
  <c r="O267" i="4"/>
  <c r="O275" i="4"/>
  <c r="O283" i="4"/>
  <c r="O291" i="4"/>
  <c r="O299" i="4"/>
  <c r="O307" i="4"/>
  <c r="O315" i="4"/>
  <c r="O323" i="4"/>
  <c r="O331" i="4"/>
  <c r="O339" i="4"/>
  <c r="O347" i="4"/>
  <c r="O355" i="4"/>
  <c r="O363" i="4"/>
  <c r="O371" i="4"/>
  <c r="O379" i="4"/>
  <c r="O387" i="4"/>
  <c r="O395" i="4"/>
  <c r="O403" i="4"/>
  <c r="O411" i="4"/>
  <c r="O419" i="4"/>
  <c r="O427" i="4"/>
  <c r="O435" i="4"/>
  <c r="O443" i="4"/>
  <c r="O451" i="4"/>
  <c r="O459" i="4"/>
  <c r="O467" i="4"/>
  <c r="O475" i="4"/>
  <c r="O483" i="4"/>
  <c r="O491" i="4"/>
  <c r="O499" i="4"/>
  <c r="O507" i="4"/>
  <c r="O515" i="4"/>
  <c r="O523" i="4"/>
  <c r="O531" i="4"/>
  <c r="O539" i="4"/>
  <c r="O547" i="4"/>
  <c r="O555" i="4"/>
  <c r="O563" i="4"/>
  <c r="O571" i="4"/>
  <c r="O579" i="4"/>
  <c r="O587" i="4"/>
  <c r="O595" i="4"/>
  <c r="O603" i="4"/>
  <c r="O611" i="4"/>
  <c r="O619" i="4"/>
  <c r="O627" i="4"/>
  <c r="O635" i="4"/>
  <c r="O643" i="4"/>
  <c r="O651" i="4"/>
  <c r="O659" i="4"/>
  <c r="O667" i="4"/>
  <c r="O675" i="4"/>
  <c r="O683" i="4"/>
  <c r="O691" i="4"/>
  <c r="O699" i="4"/>
  <c r="O707" i="4"/>
  <c r="O715" i="4"/>
  <c r="O723" i="4"/>
  <c r="O731" i="4"/>
  <c r="O739" i="4"/>
  <c r="O747" i="4"/>
  <c r="O755" i="4"/>
  <c r="O8" i="4"/>
  <c r="O20" i="4"/>
  <c r="O32" i="4"/>
  <c r="O45" i="4"/>
  <c r="O56" i="4"/>
  <c r="O69" i="4"/>
  <c r="O82" i="4"/>
  <c r="O93" i="4"/>
  <c r="O106" i="4"/>
  <c r="O118" i="4"/>
  <c r="O130" i="4"/>
  <c r="O142" i="4"/>
  <c r="O155" i="4"/>
  <c r="O166" i="4"/>
  <c r="O178" i="4"/>
  <c r="O189" i="4"/>
  <c r="O199" i="4"/>
  <c r="O210" i="4"/>
  <c r="O221" i="4"/>
  <c r="O231" i="4"/>
  <c r="O242" i="4"/>
  <c r="O253" i="4"/>
  <c r="O263" i="4"/>
  <c r="O274" i="4"/>
  <c r="O285" i="4"/>
  <c r="O295" i="4"/>
  <c r="O306" i="4"/>
  <c r="O317" i="4"/>
  <c r="O327" i="4"/>
  <c r="O338" i="4"/>
  <c r="O10" i="4"/>
  <c r="O23" i="4"/>
  <c r="O37" i="4"/>
  <c r="O51" i="4"/>
  <c r="O64" i="4"/>
  <c r="O78" i="4"/>
  <c r="O92" i="4"/>
  <c r="O108" i="4"/>
  <c r="O120" i="4"/>
  <c r="O135" i="4"/>
  <c r="O148" i="4"/>
  <c r="O163" i="4"/>
  <c r="O175" i="4"/>
  <c r="O188" i="4"/>
  <c r="O200" i="4"/>
  <c r="O213" i="4"/>
  <c r="O224" i="4"/>
  <c r="O237" i="4"/>
  <c r="O248" i="4"/>
  <c r="O261" i="4"/>
  <c r="O272" i="4"/>
  <c r="O286" i="4"/>
  <c r="O298" i="4"/>
  <c r="O310" i="4"/>
  <c r="O322" i="4"/>
  <c r="O334" i="4"/>
  <c r="O346" i="4"/>
  <c r="O357" i="4"/>
  <c r="O367" i="4"/>
  <c r="O378" i="4"/>
  <c r="O389" i="4"/>
  <c r="O399" i="4"/>
  <c r="O410" i="4"/>
  <c r="O420" i="4"/>
  <c r="O429" i="4"/>
  <c r="O438" i="4"/>
  <c r="O447" i="4"/>
  <c r="O456" i="4"/>
  <c r="O465" i="4"/>
  <c r="O474" i="4"/>
  <c r="O484" i="4"/>
  <c r="O493" i="4"/>
  <c r="O502" i="4"/>
  <c r="O511" i="4"/>
  <c r="O520" i="4"/>
  <c r="O529" i="4"/>
  <c r="O538" i="4"/>
  <c r="O548" i="4"/>
  <c r="O557" i="4"/>
  <c r="O566" i="4"/>
  <c r="O575" i="4"/>
  <c r="O584" i="4"/>
  <c r="O593" i="4"/>
  <c r="O602" i="4"/>
  <c r="O612" i="4"/>
  <c r="O621" i="4"/>
  <c r="O630" i="4"/>
  <c r="O639" i="4"/>
  <c r="O648" i="4"/>
  <c r="O657" i="4"/>
  <c r="O666" i="4"/>
  <c r="O676" i="4"/>
  <c r="O685" i="4"/>
  <c r="O694" i="4"/>
  <c r="O703" i="4"/>
  <c r="O712" i="4"/>
  <c r="O721" i="4"/>
  <c r="O730" i="4"/>
  <c r="O740" i="4"/>
  <c r="O749" i="4"/>
  <c r="O11" i="4"/>
  <c r="O26" i="4"/>
  <c r="O38" i="4"/>
  <c r="O53" i="4"/>
  <c r="O66" i="4"/>
  <c r="O80" i="4"/>
  <c r="O94" i="4"/>
  <c r="O109" i="4"/>
  <c r="O122" i="4"/>
  <c r="O136" i="4"/>
  <c r="O149" i="4"/>
  <c r="O164" i="4"/>
  <c r="O176" i="4"/>
  <c r="O190" i="4"/>
  <c r="O202" i="4"/>
  <c r="O214" i="4"/>
  <c r="O226" i="4"/>
  <c r="O238" i="4"/>
  <c r="O250" i="4"/>
  <c r="O262" i="4"/>
  <c r="O276" i="4"/>
  <c r="O287" i="4"/>
  <c r="O300" i="4"/>
  <c r="O311" i="4"/>
  <c r="O324" i="4"/>
  <c r="O335" i="4"/>
  <c r="O348" i="4"/>
  <c r="O358" i="4"/>
  <c r="O368" i="4"/>
  <c r="O380" i="4"/>
  <c r="O390" i="4"/>
  <c r="O400" i="4"/>
  <c r="O412" i="4"/>
  <c r="O421" i="4"/>
  <c r="O430" i="4"/>
  <c r="O439" i="4"/>
  <c r="O448" i="4"/>
  <c r="O12" i="4"/>
  <c r="O29" i="4"/>
  <c r="O47" i="4"/>
  <c r="O67" i="4"/>
  <c r="O85" i="4"/>
  <c r="O102" i="4"/>
  <c r="O124" i="4"/>
  <c r="O140" i="4"/>
  <c r="O158" i="4"/>
  <c r="O180" i="4"/>
  <c r="O194" i="4"/>
  <c r="O208" i="4"/>
  <c r="O228" i="4"/>
  <c r="O244" i="4"/>
  <c r="O258" i="4"/>
  <c r="O277" i="4"/>
  <c r="O292" i="4"/>
  <c r="O308" i="4"/>
  <c r="O325" i="4"/>
  <c r="O341" i="4"/>
  <c r="O354" i="4"/>
  <c r="O370" i="4"/>
  <c r="O383" i="4"/>
  <c r="O397" i="4"/>
  <c r="O413" i="4"/>
  <c r="O424" i="4"/>
  <c r="O436" i="4"/>
  <c r="O449" i="4"/>
  <c r="O460" i="4"/>
  <c r="O470" i="4"/>
  <c r="O480" i="4"/>
  <c r="O490" i="4"/>
  <c r="O501" i="4"/>
  <c r="O512" i="4"/>
  <c r="O522" i="4"/>
  <c r="O533" i="4"/>
  <c r="O543" i="4"/>
  <c r="O553" i="4"/>
  <c r="O564" i="4"/>
  <c r="O574" i="4"/>
  <c r="O585" i="4"/>
  <c r="O596" i="4"/>
  <c r="O606" i="4"/>
  <c r="O616" i="4"/>
  <c r="O626" i="4"/>
  <c r="O637" i="4"/>
  <c r="O647" i="4"/>
  <c r="O658" i="4"/>
  <c r="O669" i="4"/>
  <c r="O679" i="4"/>
  <c r="O689" i="4"/>
  <c r="O700" i="4"/>
  <c r="O710" i="4"/>
  <c r="O720" i="4"/>
  <c r="O732" i="4"/>
  <c r="O742" i="4"/>
  <c r="O752" i="4"/>
  <c r="O14" i="4"/>
  <c r="O30" i="4"/>
  <c r="O48" i="4"/>
  <c r="O71" i="4"/>
  <c r="O87" i="4"/>
  <c r="O103" i="4"/>
  <c r="O126" i="4"/>
  <c r="O144" i="4"/>
  <c r="O160" i="4"/>
  <c r="O181" i="4"/>
  <c r="O196" i="4"/>
  <c r="O212" i="4"/>
  <c r="O229" i="4"/>
  <c r="O245" i="4"/>
  <c r="O260" i="4"/>
  <c r="O278" i="4"/>
  <c r="O293" i="4"/>
  <c r="O309" i="4"/>
  <c r="O326" i="4"/>
  <c r="O342" i="4"/>
  <c r="O356" i="4"/>
  <c r="O372" i="4"/>
  <c r="O384" i="4"/>
  <c r="O398" i="4"/>
  <c r="O414" i="4"/>
  <c r="O425" i="4"/>
  <c r="O437" i="4"/>
  <c r="O450" i="4"/>
  <c r="O461" i="4"/>
  <c r="O471" i="4"/>
  <c r="O481" i="4"/>
  <c r="O492" i="4"/>
  <c r="O503" i="4"/>
  <c r="O513" i="4"/>
  <c r="O524" i="4"/>
  <c r="O534" i="4"/>
  <c r="O544" i="4"/>
  <c r="O554" i="4"/>
  <c r="O565" i="4"/>
  <c r="O576" i="4"/>
  <c r="O586" i="4"/>
  <c r="O597" i="4"/>
  <c r="O607" i="4"/>
  <c r="O617" i="4"/>
  <c r="O628" i="4"/>
  <c r="O638" i="4"/>
  <c r="O649" i="4"/>
  <c r="O660" i="4"/>
  <c r="O670" i="4"/>
  <c r="O680" i="4"/>
  <c r="O690" i="4"/>
  <c r="O701" i="4"/>
  <c r="O711" i="4"/>
  <c r="O722" i="4"/>
  <c r="O733" i="4"/>
  <c r="O743" i="4"/>
  <c r="O753" i="4"/>
  <c r="O16" i="4"/>
  <c r="O35" i="4"/>
  <c r="O54" i="4"/>
  <c r="O72" i="4"/>
  <c r="O90" i="4"/>
  <c r="O110" i="4"/>
  <c r="O127" i="4"/>
  <c r="O146" i="4"/>
  <c r="O165" i="4"/>
  <c r="O182" i="4"/>
  <c r="O197" i="4"/>
  <c r="O215" i="4"/>
  <c r="O230" i="4"/>
  <c r="O246" i="4"/>
  <c r="O264" i="4"/>
  <c r="O279" i="4"/>
  <c r="O294" i="4"/>
  <c r="O312" i="4"/>
  <c r="O328" i="4"/>
  <c r="O343" i="4"/>
  <c r="O359" i="4"/>
  <c r="O373" i="4"/>
  <c r="O386" i="4"/>
  <c r="O402" i="4"/>
  <c r="O415" i="4"/>
  <c r="O426" i="4"/>
  <c r="O440" i="4"/>
  <c r="O452" i="4"/>
  <c r="O462" i="4"/>
  <c r="O472" i="4"/>
  <c r="O482" i="4"/>
  <c r="O494" i="4"/>
  <c r="O504" i="4"/>
  <c r="O514" i="4"/>
  <c r="O525" i="4"/>
  <c r="O535" i="4"/>
  <c r="O545" i="4"/>
  <c r="O556" i="4"/>
  <c r="O567" i="4"/>
  <c r="O577" i="4"/>
  <c r="O588" i="4"/>
  <c r="O598" i="4"/>
  <c r="O608" i="4"/>
  <c r="O618" i="4"/>
  <c r="O629" i="4"/>
  <c r="O640" i="4"/>
  <c r="O650" i="4"/>
  <c r="O661" i="4"/>
  <c r="O671" i="4"/>
  <c r="O681" i="4"/>
  <c r="O692" i="4"/>
  <c r="O702" i="4"/>
  <c r="O713" i="4"/>
  <c r="O724" i="4"/>
  <c r="O734" i="4"/>
  <c r="O744" i="4"/>
  <c r="O754" i="4"/>
  <c r="O19" i="4"/>
  <c r="O39" i="4"/>
  <c r="O58" i="4"/>
  <c r="O75" i="4"/>
  <c r="O96" i="4"/>
  <c r="O112" i="4"/>
  <c r="O131" i="4"/>
  <c r="O151" i="4"/>
  <c r="O170" i="4"/>
  <c r="O184" i="4"/>
  <c r="O204" i="4"/>
  <c r="O218" i="4"/>
  <c r="O234" i="4"/>
  <c r="O252" i="4"/>
  <c r="O268" i="4"/>
  <c r="O282" i="4"/>
  <c r="O301" i="4"/>
  <c r="O316" i="4"/>
  <c r="O332" i="4"/>
  <c r="O349" i="4"/>
  <c r="O362" i="4"/>
  <c r="O375" i="4"/>
  <c r="O391" i="4"/>
  <c r="O405" i="4"/>
  <c r="O417" i="4"/>
  <c r="O431" i="4"/>
  <c r="O442" i="4"/>
  <c r="O454" i="4"/>
  <c r="O464" i="4"/>
  <c r="O476" i="4"/>
  <c r="O486" i="4"/>
  <c r="O496" i="4"/>
  <c r="O506" i="4"/>
  <c r="O517" i="4"/>
  <c r="O527" i="4"/>
  <c r="O537" i="4"/>
  <c r="O549" i="4"/>
  <c r="O559" i="4"/>
  <c r="O569" i="4"/>
  <c r="O580" i="4"/>
  <c r="O590" i="4"/>
  <c r="O600" i="4"/>
  <c r="O610" i="4"/>
  <c r="O622" i="4"/>
  <c r="O632" i="4"/>
  <c r="O642" i="4"/>
  <c r="O653" i="4"/>
  <c r="O663" i="4"/>
  <c r="O673" i="4"/>
  <c r="O684" i="4"/>
  <c r="O695" i="4"/>
  <c r="O705" i="4"/>
  <c r="O716" i="4"/>
  <c r="O726" i="4"/>
  <c r="O736" i="4"/>
  <c r="O746" i="4"/>
  <c r="O18" i="4"/>
  <c r="O55" i="4"/>
  <c r="O91" i="4"/>
  <c r="O128" i="4"/>
  <c r="O167" i="4"/>
  <c r="O198" i="4"/>
  <c r="O232" i="4"/>
  <c r="O266" i="4"/>
  <c r="O296" i="4"/>
  <c r="O330" i="4"/>
  <c r="O360" i="4"/>
  <c r="O388" i="4"/>
  <c r="O416" i="4"/>
  <c r="O441" i="4"/>
  <c r="O463" i="4"/>
  <c r="O485" i="4"/>
  <c r="O505" i="4"/>
  <c r="O526" i="4"/>
  <c r="O546" i="4"/>
  <c r="O568" i="4"/>
  <c r="O589" i="4"/>
  <c r="O609" i="4"/>
  <c r="O631" i="4"/>
  <c r="O652" i="4"/>
  <c r="O672" i="4"/>
  <c r="O693" i="4"/>
  <c r="O714" i="4"/>
  <c r="O735" i="4"/>
  <c r="O756" i="4"/>
  <c r="O21" i="4"/>
  <c r="O60" i="4"/>
  <c r="O99" i="4"/>
  <c r="O133" i="4"/>
  <c r="O172" i="4"/>
  <c r="O205" i="4"/>
  <c r="O236" i="4"/>
  <c r="O269" i="4"/>
  <c r="O302" i="4"/>
  <c r="O333" i="4"/>
  <c r="O364" i="4"/>
  <c r="O392" i="4"/>
  <c r="O418" i="4"/>
  <c r="O444" i="4"/>
  <c r="O466" i="4"/>
  <c r="O487" i="4"/>
  <c r="O508" i="4"/>
  <c r="O528" i="4"/>
  <c r="O550" i="4"/>
  <c r="O570" i="4"/>
  <c r="O591" i="4"/>
  <c r="O613" i="4"/>
  <c r="O633" i="4"/>
  <c r="O654" i="4"/>
  <c r="O674" i="4"/>
  <c r="O696" i="4"/>
  <c r="O717" i="4"/>
  <c r="O737" i="4"/>
  <c r="O28" i="4"/>
  <c r="O63" i="4"/>
  <c r="O101" i="4"/>
  <c r="O139" i="4"/>
  <c r="O174" i="4"/>
  <c r="O207" i="4"/>
  <c r="O240" i="4"/>
  <c r="O271" i="4"/>
  <c r="O304" i="4"/>
  <c r="O340" i="4"/>
  <c r="O366" i="4"/>
  <c r="O396" i="4"/>
  <c r="O423" i="4"/>
  <c r="O446" i="4"/>
  <c r="O469" i="4"/>
  <c r="O489" i="4"/>
  <c r="O510" i="4"/>
  <c r="O532" i="4"/>
  <c r="O552" i="4"/>
  <c r="O573" i="4"/>
  <c r="O594" i="4"/>
  <c r="O615" i="4"/>
  <c r="O636" i="4"/>
  <c r="O656" i="4"/>
  <c r="O678" i="4"/>
  <c r="O698" i="4"/>
  <c r="O719" i="4"/>
  <c r="O741" i="4"/>
  <c r="O36" i="4"/>
  <c r="O74" i="4"/>
  <c r="O111" i="4"/>
  <c r="O147" i="4"/>
  <c r="O183" i="4"/>
  <c r="O216" i="4"/>
  <c r="O247" i="4"/>
  <c r="O280" i="4"/>
  <c r="O314" i="4"/>
  <c r="O344" i="4"/>
  <c r="O374" i="4"/>
  <c r="O404" i="4"/>
  <c r="O428" i="4"/>
  <c r="O453" i="4"/>
  <c r="O473" i="4"/>
  <c r="O495" i="4"/>
  <c r="O516" i="4"/>
  <c r="O536" i="4"/>
  <c r="O558" i="4"/>
  <c r="O578" i="4"/>
  <c r="O599" i="4"/>
  <c r="O620" i="4"/>
  <c r="O641" i="4"/>
  <c r="O662" i="4"/>
  <c r="O682" i="4"/>
  <c r="O704" i="4"/>
  <c r="O725" i="4"/>
  <c r="O745" i="4"/>
  <c r="O27" i="4"/>
  <c r="O100" i="4"/>
  <c r="O173" i="4"/>
  <c r="O239" i="4"/>
  <c r="O303" i="4"/>
  <c r="O365" i="4"/>
  <c r="O422" i="4"/>
  <c r="O468" i="4"/>
  <c r="O509" i="4"/>
  <c r="O551" i="4"/>
  <c r="O592" i="4"/>
  <c r="O634" i="4"/>
  <c r="O677" i="4"/>
  <c r="O718" i="4"/>
  <c r="O42" i="4"/>
  <c r="O115" i="4"/>
  <c r="O186" i="4"/>
  <c r="O254" i="4"/>
  <c r="O318" i="4"/>
  <c r="O376" i="4"/>
  <c r="O432" i="4"/>
  <c r="O477" i="4"/>
  <c r="O518" i="4"/>
  <c r="O560" i="4"/>
  <c r="O601" i="4"/>
  <c r="O644" i="4"/>
  <c r="O686" i="4"/>
  <c r="O727" i="4"/>
  <c r="O44" i="4"/>
  <c r="O117" i="4"/>
  <c r="O191" i="4"/>
  <c r="O255" i="4"/>
  <c r="O319" i="4"/>
  <c r="O381" i="4"/>
  <c r="O433" i="4"/>
  <c r="O478" i="4"/>
  <c r="O519" i="4"/>
  <c r="O561" i="4"/>
  <c r="O604" i="4"/>
  <c r="O645" i="4"/>
  <c r="O687" i="4"/>
  <c r="O728" i="4"/>
  <c r="O7" i="4"/>
  <c r="O84" i="4"/>
  <c r="O157" i="4"/>
  <c r="O223" i="4"/>
  <c r="O290" i="4"/>
  <c r="O352" i="4"/>
  <c r="O408" i="4"/>
  <c r="O458" i="4"/>
  <c r="O500" i="4"/>
  <c r="O542" i="4"/>
  <c r="O583" i="4"/>
  <c r="O625" i="4"/>
  <c r="O668" i="4"/>
  <c r="O709" i="4"/>
  <c r="O751" i="4"/>
  <c r="O62" i="4"/>
  <c r="O206" i="4"/>
  <c r="O336" i="4"/>
  <c r="O445" i="4"/>
  <c r="O530" i="4"/>
  <c r="O614" i="4"/>
  <c r="O697" i="4"/>
  <c r="O76" i="4"/>
  <c r="O220" i="4"/>
  <c r="O350" i="4"/>
  <c r="O455" i="4"/>
  <c r="O540" i="4"/>
  <c r="O623" i="4"/>
  <c r="O706" i="4"/>
  <c r="O119" i="4"/>
  <c r="O256" i="4"/>
  <c r="O382" i="4"/>
  <c r="O479" i="4"/>
  <c r="O562" i="4"/>
  <c r="O646" i="4"/>
  <c r="O729" i="4"/>
  <c r="O46" i="4"/>
  <c r="O192" i="4"/>
  <c r="O320" i="4"/>
  <c r="O434" i="4"/>
  <c r="O521" i="4"/>
  <c r="O605" i="4"/>
  <c r="O688" i="4"/>
  <c r="O138" i="4"/>
  <c r="O394" i="4"/>
  <c r="O572" i="4"/>
  <c r="O738" i="4"/>
  <c r="O154" i="4"/>
  <c r="O406" i="4"/>
  <c r="O581" i="4"/>
  <c r="O748" i="4"/>
  <c r="O156" i="4"/>
  <c r="O407" i="4"/>
  <c r="O582" i="4"/>
  <c r="O750" i="4"/>
  <c r="O222" i="4"/>
  <c r="O457" i="4"/>
  <c r="O624" i="4"/>
  <c r="O270" i="4"/>
  <c r="O488" i="4"/>
  <c r="O655" i="4"/>
  <c r="O83" i="4"/>
  <c r="O351" i="4"/>
  <c r="O541" i="4"/>
  <c r="O708" i="4"/>
  <c r="O664" i="4"/>
  <c r="F685" i="4"/>
  <c r="O498" i="4"/>
  <c r="F11" i="4"/>
  <c r="F100" i="4"/>
  <c r="F571" i="4"/>
  <c r="F104" i="4"/>
  <c r="F628" i="4"/>
  <c r="F282" i="4"/>
  <c r="F352" i="4"/>
  <c r="F403" i="4"/>
  <c r="F416" i="4"/>
  <c r="F171" i="4"/>
  <c r="F716" i="4"/>
  <c r="O497" i="4"/>
  <c r="O288" i="4"/>
  <c r="D749" i="4"/>
  <c r="D741" i="4"/>
  <c r="D733" i="4"/>
  <c r="D725" i="4"/>
  <c r="D717" i="4"/>
  <c r="D709" i="4"/>
  <c r="D701" i="4"/>
  <c r="D693" i="4"/>
  <c r="D685" i="4"/>
  <c r="D677" i="4"/>
  <c r="D669" i="4"/>
  <c r="D661" i="4"/>
  <c r="D653" i="4"/>
  <c r="D645" i="4"/>
  <c r="D637" i="4"/>
  <c r="D629" i="4"/>
  <c r="D621" i="4"/>
  <c r="D613" i="4"/>
  <c r="D604" i="4"/>
  <c r="D595" i="4"/>
  <c r="D586" i="4"/>
  <c r="D577" i="4"/>
  <c r="D568" i="4"/>
  <c r="D559" i="4"/>
  <c r="D550" i="4"/>
  <c r="D540" i="4"/>
  <c r="D531" i="4"/>
  <c r="D522" i="4"/>
  <c r="D513" i="4"/>
  <c r="D504" i="4"/>
  <c r="D495" i="4"/>
  <c r="D486" i="4"/>
  <c r="D476" i="4"/>
  <c r="D467" i="4"/>
  <c r="D458" i="4"/>
  <c r="D449" i="4"/>
  <c r="D440" i="4"/>
  <c r="D431" i="4"/>
  <c r="D422" i="4"/>
  <c r="D412" i="4"/>
  <c r="D403" i="4"/>
  <c r="D394" i="4"/>
  <c r="D385" i="4"/>
  <c r="D376" i="4"/>
  <c r="D367" i="4"/>
  <c r="D358" i="4"/>
  <c r="D348" i="4"/>
  <c r="D339" i="4"/>
  <c r="D330" i="4"/>
  <c r="D321" i="4"/>
  <c r="D311" i="4"/>
  <c r="D299" i="4"/>
  <c r="D289" i="4"/>
  <c r="D275" i="4"/>
  <c r="D263" i="4"/>
  <c r="D247" i="4"/>
  <c r="D233" i="4"/>
  <c r="D219" i="4"/>
  <c r="D203" i="4"/>
  <c r="D191" i="4"/>
  <c r="D177" i="4"/>
  <c r="D161" i="4"/>
  <c r="D147" i="4"/>
  <c r="D135" i="4"/>
  <c r="D119" i="4"/>
  <c r="D105" i="4"/>
  <c r="D91" i="4"/>
  <c r="D75" i="4"/>
  <c r="D63" i="4"/>
  <c r="D49" i="4"/>
  <c r="D33" i="4"/>
  <c r="D18" i="4"/>
  <c r="G736" i="4"/>
  <c r="G726" i="4"/>
  <c r="G716" i="4"/>
  <c r="G704" i="4"/>
  <c r="G694" i="4"/>
  <c r="G684" i="4"/>
  <c r="G672" i="4"/>
  <c r="G662" i="4"/>
  <c r="G652" i="4"/>
  <c r="G640" i="4"/>
  <c r="G630" i="4"/>
  <c r="G620" i="4"/>
  <c r="G608" i="4"/>
  <c r="G598" i="4"/>
  <c r="G588" i="4"/>
  <c r="G576" i="4"/>
  <c r="G566" i="4"/>
  <c r="G556" i="4"/>
  <c r="G544" i="4"/>
  <c r="G534" i="4"/>
  <c r="G524" i="4"/>
  <c r="G512" i="4"/>
  <c r="G502" i="4"/>
  <c r="G492" i="4"/>
  <c r="G480" i="4"/>
  <c r="G470" i="4"/>
  <c r="G460" i="4"/>
  <c r="G448" i="4"/>
  <c r="G438" i="4"/>
  <c r="G428" i="4"/>
  <c r="G416" i="4"/>
  <c r="G406" i="4"/>
  <c r="G396" i="4"/>
  <c r="G384" i="4"/>
  <c r="G374" i="4"/>
  <c r="G364" i="4"/>
  <c r="G352" i="4"/>
  <c r="G342" i="4"/>
  <c r="G332" i="4"/>
  <c r="G320" i="4"/>
  <c r="G310" i="4"/>
  <c r="G300" i="4"/>
  <c r="G288" i="4"/>
  <c r="G278" i="4"/>
  <c r="G268" i="4"/>
  <c r="G256" i="4"/>
  <c r="G246" i="4"/>
  <c r="G236" i="4"/>
  <c r="G224" i="4"/>
  <c r="G214" i="4"/>
  <c r="G204" i="4"/>
  <c r="G190" i="4"/>
  <c r="G179" i="4"/>
  <c r="G167" i="4"/>
  <c r="G154" i="4"/>
  <c r="G142" i="4"/>
  <c r="G131" i="4"/>
  <c r="G117" i="4"/>
  <c r="G106" i="4"/>
  <c r="G94" i="4"/>
  <c r="G81" i="4"/>
  <c r="G69" i="4"/>
  <c r="G58" i="4"/>
  <c r="G44" i="4"/>
  <c r="G33" i="4"/>
  <c r="G21" i="4"/>
  <c r="G7" i="4"/>
  <c r="J738" i="4"/>
  <c r="J695" i="4"/>
  <c r="J652" i="4"/>
  <c r="J610" i="4"/>
  <c r="J557" i="4"/>
  <c r="J507" i="4"/>
  <c r="J456" i="4"/>
  <c r="J404" i="4"/>
  <c r="J354" i="4"/>
  <c r="J301" i="4"/>
  <c r="J251" i="4"/>
  <c r="J200" i="4"/>
  <c r="J148" i="4"/>
  <c r="J94" i="4"/>
  <c r="J34" i="4"/>
  <c r="G747" i="4"/>
  <c r="G735" i="4"/>
  <c r="G725" i="4"/>
  <c r="G715" i="4"/>
  <c r="G703" i="4"/>
  <c r="G693" i="4"/>
  <c r="G683" i="4"/>
  <c r="G671" i="4"/>
  <c r="G661" i="4"/>
  <c r="G651" i="4"/>
  <c r="G639" i="4"/>
  <c r="G629" i="4"/>
  <c r="G619" i="4"/>
  <c r="G607" i="4"/>
  <c r="G597" i="4"/>
  <c r="G587" i="4"/>
  <c r="G575" i="4"/>
  <c r="G565" i="4"/>
  <c r="G555" i="4"/>
  <c r="G543" i="4"/>
  <c r="G533" i="4"/>
  <c r="G523" i="4"/>
  <c r="G511" i="4"/>
  <c r="G501" i="4"/>
  <c r="G491" i="4"/>
  <c r="G479" i="4"/>
  <c r="G469" i="4"/>
  <c r="G459" i="4"/>
  <c r="G447" i="4"/>
  <c r="G437" i="4"/>
  <c r="G427" i="4"/>
  <c r="G415" i="4"/>
  <c r="G405" i="4"/>
  <c r="G395" i="4"/>
  <c r="G383" i="4"/>
  <c r="G373" i="4"/>
  <c r="G363" i="4"/>
  <c r="G351" i="4"/>
  <c r="G341" i="4"/>
  <c r="G331" i="4"/>
  <c r="G319" i="4"/>
  <c r="G309" i="4"/>
  <c r="G299" i="4"/>
  <c r="G287" i="4"/>
  <c r="G277" i="4"/>
  <c r="G267" i="4"/>
  <c r="G255" i="4"/>
  <c r="G245" i="4"/>
  <c r="G235" i="4"/>
  <c r="G223" i="4"/>
  <c r="G213" i="4"/>
  <c r="G203" i="4"/>
  <c r="G189" i="4"/>
  <c r="G178" i="4"/>
  <c r="G166" i="4"/>
  <c r="G153" i="4"/>
  <c r="G141" i="4"/>
  <c r="G130" i="4"/>
  <c r="G116" i="4"/>
  <c r="G105" i="4"/>
  <c r="G93" i="4"/>
  <c r="G79" i="4"/>
  <c r="G68" i="4"/>
  <c r="G57" i="4"/>
  <c r="G43" i="4"/>
  <c r="G31" i="4"/>
  <c r="G20" i="4"/>
  <c r="J735" i="4"/>
  <c r="J692" i="4"/>
  <c r="J650" i="4"/>
  <c r="J605" i="4"/>
  <c r="J555" i="4"/>
  <c r="J504" i="4"/>
  <c r="J452" i="4"/>
  <c r="J402" i="4"/>
  <c r="J349" i="4"/>
  <c r="J299" i="4"/>
  <c r="J248" i="4"/>
  <c r="J196" i="4"/>
  <c r="J146" i="4"/>
  <c r="J89" i="4"/>
  <c r="C753" i="4"/>
  <c r="C677" i="4"/>
  <c r="C597" i="4"/>
  <c r="C529" i="4"/>
  <c r="C453" i="4"/>
  <c r="C373" i="4"/>
  <c r="C229" i="4"/>
  <c r="C64" i="4"/>
  <c r="D752" i="4"/>
  <c r="D744" i="4"/>
  <c r="D736" i="4"/>
  <c r="D728" i="4"/>
  <c r="D720" i="4"/>
  <c r="D712" i="4"/>
  <c r="D704" i="4"/>
  <c r="D696" i="4"/>
  <c r="D688" i="4"/>
  <c r="D680" i="4"/>
  <c r="D672" i="4"/>
  <c r="D664" i="4"/>
  <c r="D656" i="4"/>
  <c r="D648" i="4"/>
  <c r="D640" i="4"/>
  <c r="D632" i="4"/>
  <c r="D624" i="4"/>
  <c r="D616" i="4"/>
  <c r="D608" i="4"/>
  <c r="D599" i="4"/>
  <c r="D590" i="4"/>
  <c r="D580" i="4"/>
  <c r="D571" i="4"/>
  <c r="D562" i="4"/>
  <c r="D553" i="4"/>
  <c r="D544" i="4"/>
  <c r="D535" i="4"/>
  <c r="D526" i="4"/>
  <c r="D516" i="4"/>
  <c r="D507" i="4"/>
  <c r="D498" i="4"/>
  <c r="D489" i="4"/>
  <c r="D480" i="4"/>
  <c r="D471" i="4"/>
  <c r="D462" i="4"/>
  <c r="D452" i="4"/>
  <c r="D443" i="4"/>
  <c r="D434" i="4"/>
  <c r="D425" i="4"/>
  <c r="D416" i="4"/>
  <c r="D407" i="4"/>
  <c r="D398" i="4"/>
  <c r="D388" i="4"/>
  <c r="D379" i="4"/>
  <c r="D370" i="4"/>
  <c r="D361" i="4"/>
  <c r="D352" i="4"/>
  <c r="D343" i="4"/>
  <c r="D334" i="4"/>
  <c r="D324" i="4"/>
  <c r="D314" i="4"/>
  <c r="D304" i="4"/>
  <c r="D294" i="4"/>
  <c r="D280" i="4"/>
  <c r="D266" i="4"/>
  <c r="D254" i="4"/>
  <c r="D238" i="4"/>
  <c r="D224" i="4"/>
  <c r="D210" i="4"/>
  <c r="D194" i="4"/>
  <c r="D182" i="4"/>
  <c r="D168" i="4"/>
  <c r="D152" i="4"/>
  <c r="D138" i="4"/>
  <c r="D126" i="4"/>
  <c r="D110" i="4"/>
  <c r="D96" i="4"/>
  <c r="D82" i="4"/>
  <c r="D66" i="4"/>
  <c r="D54" i="4"/>
  <c r="D40" i="4"/>
  <c r="D23" i="4"/>
  <c r="D7" i="4"/>
  <c r="G8" i="4"/>
  <c r="G16" i="4"/>
  <c r="G24" i="4"/>
  <c r="G32" i="4"/>
  <c r="G40" i="4"/>
  <c r="G48" i="4"/>
  <c r="G56" i="4"/>
  <c r="G64" i="4"/>
  <c r="G72" i="4"/>
  <c r="G80" i="4"/>
  <c r="G88" i="4"/>
  <c r="G96" i="4"/>
  <c r="G104" i="4"/>
  <c r="G112" i="4"/>
  <c r="G120" i="4"/>
  <c r="G128" i="4"/>
  <c r="G136" i="4"/>
  <c r="G144" i="4"/>
  <c r="G152" i="4"/>
  <c r="G160" i="4"/>
  <c r="G168" i="4"/>
  <c r="G176" i="4"/>
  <c r="G184" i="4"/>
  <c r="G192" i="4"/>
  <c r="G200" i="4"/>
  <c r="G9" i="4"/>
  <c r="G18" i="4"/>
  <c r="G27" i="4"/>
  <c r="G36" i="4"/>
  <c r="G45" i="4"/>
  <c r="G54" i="4"/>
  <c r="G63" i="4"/>
  <c r="G73" i="4"/>
  <c r="G82" i="4"/>
  <c r="G91" i="4"/>
  <c r="G100" i="4"/>
  <c r="G109" i="4"/>
  <c r="G118" i="4"/>
  <c r="G127" i="4"/>
  <c r="G137" i="4"/>
  <c r="G146" i="4"/>
  <c r="G155" i="4"/>
  <c r="G164" i="4"/>
  <c r="G173" i="4"/>
  <c r="G182" i="4"/>
  <c r="G191" i="4"/>
  <c r="G201" i="4"/>
  <c r="G209" i="4"/>
  <c r="G217" i="4"/>
  <c r="G225" i="4"/>
  <c r="G233" i="4"/>
  <c r="G241" i="4"/>
  <c r="G249" i="4"/>
  <c r="G257" i="4"/>
  <c r="G265" i="4"/>
  <c r="G273" i="4"/>
  <c r="G281" i="4"/>
  <c r="G289" i="4"/>
  <c r="G297" i="4"/>
  <c r="G305" i="4"/>
  <c r="G313" i="4"/>
  <c r="G321" i="4"/>
  <c r="G329" i="4"/>
  <c r="G337" i="4"/>
  <c r="G345" i="4"/>
  <c r="G353" i="4"/>
  <c r="G361" i="4"/>
  <c r="G369" i="4"/>
  <c r="G377" i="4"/>
  <c r="G385" i="4"/>
  <c r="G393" i="4"/>
  <c r="G401" i="4"/>
  <c r="G409" i="4"/>
  <c r="G417" i="4"/>
  <c r="G425" i="4"/>
  <c r="G433" i="4"/>
  <c r="G441" i="4"/>
  <c r="G449" i="4"/>
  <c r="G457" i="4"/>
  <c r="G465" i="4"/>
  <c r="G473" i="4"/>
  <c r="G481" i="4"/>
  <c r="G489" i="4"/>
  <c r="G497" i="4"/>
  <c r="G505" i="4"/>
  <c r="G513" i="4"/>
  <c r="G521" i="4"/>
  <c r="G529" i="4"/>
  <c r="G537" i="4"/>
  <c r="G545" i="4"/>
  <c r="G553" i="4"/>
  <c r="G561" i="4"/>
  <c r="G569" i="4"/>
  <c r="G577" i="4"/>
  <c r="G585" i="4"/>
  <c r="G593" i="4"/>
  <c r="G601" i="4"/>
  <c r="G609" i="4"/>
  <c r="G617" i="4"/>
  <c r="G625" i="4"/>
  <c r="G633" i="4"/>
  <c r="G641" i="4"/>
  <c r="G649" i="4"/>
  <c r="G657" i="4"/>
  <c r="G665" i="4"/>
  <c r="G673" i="4"/>
  <c r="G681" i="4"/>
  <c r="G689" i="4"/>
  <c r="G697" i="4"/>
  <c r="G705" i="4"/>
  <c r="G713" i="4"/>
  <c r="G721" i="4"/>
  <c r="G729" i="4"/>
  <c r="G737" i="4"/>
  <c r="G745" i="4"/>
  <c r="G753" i="4"/>
  <c r="G10" i="4"/>
  <c r="G19" i="4"/>
  <c r="G28" i="4"/>
  <c r="G37" i="4"/>
  <c r="G46" i="4"/>
  <c r="G55" i="4"/>
  <c r="G65" i="4"/>
  <c r="G74" i="4"/>
  <c r="G83" i="4"/>
  <c r="G92" i="4"/>
  <c r="G101" i="4"/>
  <c r="G110" i="4"/>
  <c r="G119" i="4"/>
  <c r="G129" i="4"/>
  <c r="G138" i="4"/>
  <c r="G147" i="4"/>
  <c r="G156" i="4"/>
  <c r="G165" i="4"/>
  <c r="G174" i="4"/>
  <c r="G183" i="4"/>
  <c r="G193" i="4"/>
  <c r="G202" i="4"/>
  <c r="G210" i="4"/>
  <c r="G218" i="4"/>
  <c r="G226" i="4"/>
  <c r="G234" i="4"/>
  <c r="G242" i="4"/>
  <c r="G250" i="4"/>
  <c r="G258" i="4"/>
  <c r="G266" i="4"/>
  <c r="G274" i="4"/>
  <c r="G282" i="4"/>
  <c r="G290" i="4"/>
  <c r="G298" i="4"/>
  <c r="G306" i="4"/>
  <c r="G314" i="4"/>
  <c r="G322" i="4"/>
  <c r="G330" i="4"/>
  <c r="G338" i="4"/>
  <c r="G346" i="4"/>
  <c r="G354" i="4"/>
  <c r="G362" i="4"/>
  <c r="G370" i="4"/>
  <c r="G378" i="4"/>
  <c r="G386" i="4"/>
  <c r="G394" i="4"/>
  <c r="G402" i="4"/>
  <c r="G410" i="4"/>
  <c r="G418" i="4"/>
  <c r="G426" i="4"/>
  <c r="G434" i="4"/>
  <c r="G442" i="4"/>
  <c r="G450" i="4"/>
  <c r="G458" i="4"/>
  <c r="G466" i="4"/>
  <c r="G474" i="4"/>
  <c r="G482" i="4"/>
  <c r="G490" i="4"/>
  <c r="G498" i="4"/>
  <c r="G506" i="4"/>
  <c r="G514" i="4"/>
  <c r="G522" i="4"/>
  <c r="G530" i="4"/>
  <c r="G538" i="4"/>
  <c r="G546" i="4"/>
  <c r="G554" i="4"/>
  <c r="G562" i="4"/>
  <c r="G570" i="4"/>
  <c r="G578" i="4"/>
  <c r="G586" i="4"/>
  <c r="G594" i="4"/>
  <c r="G602" i="4"/>
  <c r="G610" i="4"/>
  <c r="G618" i="4"/>
  <c r="G626" i="4"/>
  <c r="G634" i="4"/>
  <c r="G642" i="4"/>
  <c r="G650" i="4"/>
  <c r="G658" i="4"/>
  <c r="G666" i="4"/>
  <c r="G674" i="4"/>
  <c r="G682" i="4"/>
  <c r="G690" i="4"/>
  <c r="G698" i="4"/>
  <c r="G706" i="4"/>
  <c r="G714" i="4"/>
  <c r="G722" i="4"/>
  <c r="G730" i="4"/>
  <c r="G738" i="4"/>
  <c r="G746" i="4"/>
  <c r="G754" i="4"/>
  <c r="C741" i="4"/>
  <c r="C661" i="4"/>
  <c r="C593" i="4"/>
  <c r="C517" i="4"/>
  <c r="C449" i="4"/>
  <c r="C357" i="4"/>
  <c r="C211" i="4"/>
  <c r="C46" i="4"/>
  <c r="D751" i="4"/>
  <c r="D743" i="4"/>
  <c r="D735" i="4"/>
  <c r="D727" i="4"/>
  <c r="D719" i="4"/>
  <c r="D711" i="4"/>
  <c r="D703" i="4"/>
  <c r="D695" i="4"/>
  <c r="D687" i="4"/>
  <c r="D679" i="4"/>
  <c r="D671" i="4"/>
  <c r="D663" i="4"/>
  <c r="D655" i="4"/>
  <c r="D647" i="4"/>
  <c r="D639" i="4"/>
  <c r="D631" i="4"/>
  <c r="D623" i="4"/>
  <c r="D615" i="4"/>
  <c r="D607" i="4"/>
  <c r="D598" i="4"/>
  <c r="D588" i="4"/>
  <c r="D579" i="4"/>
  <c r="D570" i="4"/>
  <c r="D561" i="4"/>
  <c r="D552" i="4"/>
  <c r="D543" i="4"/>
  <c r="D534" i="4"/>
  <c r="D524" i="4"/>
  <c r="D515" i="4"/>
  <c r="D506" i="4"/>
  <c r="D497" i="4"/>
  <c r="D488" i="4"/>
  <c r="D479" i="4"/>
  <c r="D470" i="4"/>
  <c r="D460" i="4"/>
  <c r="D451" i="4"/>
  <c r="D442" i="4"/>
  <c r="D433" i="4"/>
  <c r="D424" i="4"/>
  <c r="D415" i="4"/>
  <c r="D406" i="4"/>
  <c r="D396" i="4"/>
  <c r="D387" i="4"/>
  <c r="D378" i="4"/>
  <c r="D369" i="4"/>
  <c r="D360" i="4"/>
  <c r="D351" i="4"/>
  <c r="D342" i="4"/>
  <c r="D332" i="4"/>
  <c r="D323" i="4"/>
  <c r="D313" i="4"/>
  <c r="D303" i="4"/>
  <c r="D291" i="4"/>
  <c r="D279" i="4"/>
  <c r="D265" i="4"/>
  <c r="D251" i="4"/>
  <c r="D235" i="4"/>
  <c r="D223" i="4"/>
  <c r="D209" i="4"/>
  <c r="D193" i="4"/>
  <c r="D179" i="4"/>
  <c r="D167" i="4"/>
  <c r="D151" i="4"/>
  <c r="D137" i="4"/>
  <c r="D123" i="4"/>
  <c r="D107" i="4"/>
  <c r="D95" i="4"/>
  <c r="D81" i="4"/>
  <c r="D65" i="4"/>
  <c r="D51" i="4"/>
  <c r="D39" i="4"/>
  <c r="D22" i="4"/>
  <c r="E525" i="4"/>
  <c r="G755" i="4"/>
  <c r="G743" i="4"/>
  <c r="G733" i="4"/>
  <c r="G723" i="4"/>
  <c r="G711" i="4"/>
  <c r="G701" i="4"/>
  <c r="G691" i="4"/>
  <c r="G679" i="4"/>
  <c r="G669" i="4"/>
  <c r="G659" i="4"/>
  <c r="G647" i="4"/>
  <c r="G637" i="4"/>
  <c r="G627" i="4"/>
  <c r="G615" i="4"/>
  <c r="G605" i="4"/>
  <c r="G595" i="4"/>
  <c r="G583" i="4"/>
  <c r="G573" i="4"/>
  <c r="G563" i="4"/>
  <c r="G551" i="4"/>
  <c r="G541" i="4"/>
  <c r="G531" i="4"/>
  <c r="G519" i="4"/>
  <c r="G509" i="4"/>
  <c r="G499" i="4"/>
  <c r="G487" i="4"/>
  <c r="G477" i="4"/>
  <c r="G467" i="4"/>
  <c r="G455" i="4"/>
  <c r="G445" i="4"/>
  <c r="G435" i="4"/>
  <c r="G423" i="4"/>
  <c r="G413" i="4"/>
  <c r="G403" i="4"/>
  <c r="G391" i="4"/>
  <c r="G381" i="4"/>
  <c r="G371" i="4"/>
  <c r="G359" i="4"/>
  <c r="G349" i="4"/>
  <c r="G339" i="4"/>
  <c r="G327" i="4"/>
  <c r="G317" i="4"/>
  <c r="G307" i="4"/>
  <c r="G295" i="4"/>
  <c r="G285" i="4"/>
  <c r="G275" i="4"/>
  <c r="G263" i="4"/>
  <c r="G253" i="4"/>
  <c r="G243" i="4"/>
  <c r="G231" i="4"/>
  <c r="G221" i="4"/>
  <c r="G211" i="4"/>
  <c r="G198" i="4"/>
  <c r="G187" i="4"/>
  <c r="G175" i="4"/>
  <c r="G162" i="4"/>
  <c r="G150" i="4"/>
  <c r="G139" i="4"/>
  <c r="G125" i="4"/>
  <c r="G114" i="4"/>
  <c r="G102" i="4"/>
  <c r="G89" i="4"/>
  <c r="G77" i="4"/>
  <c r="G66" i="4"/>
  <c r="G52" i="4"/>
  <c r="G41" i="4"/>
  <c r="G29" i="4"/>
  <c r="G15" i="4"/>
  <c r="D10" i="4"/>
  <c r="D13" i="4"/>
  <c r="D25" i="4"/>
  <c r="D35" i="4"/>
  <c r="D47" i="4"/>
  <c r="D57" i="4"/>
  <c r="D67" i="4"/>
  <c r="D79" i="4"/>
  <c r="D89" i="4"/>
  <c r="D99" i="4"/>
  <c r="D111" i="4"/>
  <c r="D121" i="4"/>
  <c r="D131" i="4"/>
  <c r="D143" i="4"/>
  <c r="D153" i="4"/>
  <c r="D163" i="4"/>
  <c r="D175" i="4"/>
  <c r="D185" i="4"/>
  <c r="D195" i="4"/>
  <c r="D207" i="4"/>
  <c r="D217" i="4"/>
  <c r="D227" i="4"/>
  <c r="D239" i="4"/>
  <c r="D249" i="4"/>
  <c r="D259" i="4"/>
  <c r="D271" i="4"/>
  <c r="D281" i="4"/>
  <c r="D14" i="4"/>
  <c r="D26" i="4"/>
  <c r="D38" i="4"/>
  <c r="D48" i="4"/>
  <c r="D58" i="4"/>
  <c r="D70" i="4"/>
  <c r="D80" i="4"/>
  <c r="D90" i="4"/>
  <c r="D102" i="4"/>
  <c r="D112" i="4"/>
  <c r="D122" i="4"/>
  <c r="D134" i="4"/>
  <c r="D144" i="4"/>
  <c r="D154" i="4"/>
  <c r="D166" i="4"/>
  <c r="D176" i="4"/>
  <c r="D186" i="4"/>
  <c r="D198" i="4"/>
  <c r="D208" i="4"/>
  <c r="D218" i="4"/>
  <c r="D230" i="4"/>
  <c r="D240" i="4"/>
  <c r="D250" i="4"/>
  <c r="D262" i="4"/>
  <c r="D272" i="4"/>
  <c r="D282" i="4"/>
  <c r="E6" i="4"/>
  <c r="E164" i="4"/>
  <c r="E442" i="4"/>
  <c r="E701" i="4"/>
  <c r="E167" i="4"/>
  <c r="E444" i="4"/>
  <c r="E749" i="4"/>
  <c r="G752" i="4"/>
  <c r="G742" i="4"/>
  <c r="G732" i="4"/>
  <c r="G720" i="4"/>
  <c r="G710" i="4"/>
  <c r="G700" i="4"/>
  <c r="G688" i="4"/>
  <c r="G678" i="4"/>
  <c r="G668" i="4"/>
  <c r="G656" i="4"/>
  <c r="G646" i="4"/>
  <c r="G636" i="4"/>
  <c r="G624" i="4"/>
  <c r="G614" i="4"/>
  <c r="G604" i="4"/>
  <c r="G592" i="4"/>
  <c r="G582" i="4"/>
  <c r="G572" i="4"/>
  <c r="G560" i="4"/>
  <c r="G550" i="4"/>
  <c r="G540" i="4"/>
  <c r="G528" i="4"/>
  <c r="G518" i="4"/>
  <c r="G508" i="4"/>
  <c r="G496" i="4"/>
  <c r="G486" i="4"/>
  <c r="G476" i="4"/>
  <c r="G464" i="4"/>
  <c r="G454" i="4"/>
  <c r="G444" i="4"/>
  <c r="G432" i="4"/>
  <c r="G422" i="4"/>
  <c r="G412" i="4"/>
  <c r="G400" i="4"/>
  <c r="G390" i="4"/>
  <c r="G380" i="4"/>
  <c r="G368" i="4"/>
  <c r="G358" i="4"/>
  <c r="G348" i="4"/>
  <c r="G336" i="4"/>
  <c r="G326" i="4"/>
  <c r="G316" i="4"/>
  <c r="G304" i="4"/>
  <c r="G294" i="4"/>
  <c r="G284" i="4"/>
  <c r="G272" i="4"/>
  <c r="G262" i="4"/>
  <c r="G252" i="4"/>
  <c r="G240" i="4"/>
  <c r="G230" i="4"/>
  <c r="G220" i="4"/>
  <c r="G208" i="4"/>
  <c r="G197" i="4"/>
  <c r="G186" i="4"/>
  <c r="G172" i="4"/>
  <c r="G161" i="4"/>
  <c r="G149" i="4"/>
  <c r="G135" i="4"/>
  <c r="G124" i="4"/>
  <c r="G113" i="4"/>
  <c r="G99" i="4"/>
  <c r="G87" i="4"/>
  <c r="G76" i="4"/>
  <c r="G62" i="4"/>
  <c r="G51" i="4"/>
  <c r="G39" i="4"/>
  <c r="G26" i="4"/>
  <c r="G14" i="4"/>
  <c r="J7" i="4"/>
  <c r="J15" i="4"/>
  <c r="J23" i="4"/>
  <c r="J31" i="4"/>
  <c r="J39" i="4"/>
  <c r="J47" i="4"/>
  <c r="J55" i="4"/>
  <c r="J63" i="4"/>
  <c r="J71" i="4"/>
  <c r="J79" i="4"/>
  <c r="J87" i="4"/>
  <c r="J95" i="4"/>
  <c r="J103" i="4"/>
  <c r="J111" i="4"/>
  <c r="J119" i="4"/>
  <c r="J8" i="4"/>
  <c r="J17" i="4"/>
  <c r="J26" i="4"/>
  <c r="J35" i="4"/>
  <c r="J44" i="4"/>
  <c r="J53" i="4"/>
  <c r="J62" i="4"/>
  <c r="J72" i="4"/>
  <c r="J81" i="4"/>
  <c r="J90" i="4"/>
  <c r="J99" i="4"/>
  <c r="J108" i="4"/>
  <c r="J117" i="4"/>
  <c r="J126" i="4"/>
  <c r="J134" i="4"/>
  <c r="J142" i="4"/>
  <c r="J150" i="4"/>
  <c r="J158" i="4"/>
  <c r="J166" i="4"/>
  <c r="J174" i="4"/>
  <c r="J182" i="4"/>
  <c r="J190" i="4"/>
  <c r="J198" i="4"/>
  <c r="J206" i="4"/>
  <c r="J214" i="4"/>
  <c r="J222" i="4"/>
  <c r="J230" i="4"/>
  <c r="J238" i="4"/>
  <c r="J246" i="4"/>
  <c r="J254" i="4"/>
  <c r="J262" i="4"/>
  <c r="J270" i="4"/>
  <c r="J278" i="4"/>
  <c r="J286" i="4"/>
  <c r="J294" i="4"/>
  <c r="J302" i="4"/>
  <c r="J310" i="4"/>
  <c r="J318" i="4"/>
  <c r="J326" i="4"/>
  <c r="J334" i="4"/>
  <c r="J342" i="4"/>
  <c r="J350" i="4"/>
  <c r="J358" i="4"/>
  <c r="J366" i="4"/>
  <c r="J374" i="4"/>
  <c r="J382" i="4"/>
  <c r="J390" i="4"/>
  <c r="J398" i="4"/>
  <c r="J406" i="4"/>
  <c r="J414" i="4"/>
  <c r="J422" i="4"/>
  <c r="J430" i="4"/>
  <c r="J438" i="4"/>
  <c r="J446" i="4"/>
  <c r="J454" i="4"/>
  <c r="J462" i="4"/>
  <c r="J470" i="4"/>
  <c r="J478" i="4"/>
  <c r="J486" i="4"/>
  <c r="J494" i="4"/>
  <c r="J502" i="4"/>
  <c r="J510" i="4"/>
  <c r="J518" i="4"/>
  <c r="J526" i="4"/>
  <c r="J534" i="4"/>
  <c r="J542" i="4"/>
  <c r="J550" i="4"/>
  <c r="J558" i="4"/>
  <c r="J566" i="4"/>
  <c r="J574" i="4"/>
  <c r="J582" i="4"/>
  <c r="J590" i="4"/>
  <c r="J598" i="4"/>
  <c r="J606" i="4"/>
  <c r="J614" i="4"/>
  <c r="J622" i="4"/>
  <c r="J630" i="4"/>
  <c r="J638" i="4"/>
  <c r="J646" i="4"/>
  <c r="J654" i="4"/>
  <c r="J662" i="4"/>
  <c r="J670" i="4"/>
  <c r="J678" i="4"/>
  <c r="J686" i="4"/>
  <c r="J694" i="4"/>
  <c r="J702" i="4"/>
  <c r="J710" i="4"/>
  <c r="J718" i="4"/>
  <c r="J726" i="4"/>
  <c r="J734" i="4"/>
  <c r="J742" i="4"/>
  <c r="J750" i="4"/>
  <c r="J9" i="4"/>
  <c r="J18" i="4"/>
  <c r="J27" i="4"/>
  <c r="J36" i="4"/>
  <c r="J45" i="4"/>
  <c r="J54" i="4"/>
  <c r="J64" i="4"/>
  <c r="J73" i="4"/>
  <c r="J82" i="4"/>
  <c r="J91" i="4"/>
  <c r="J100" i="4"/>
  <c r="J109" i="4"/>
  <c r="J118" i="4"/>
  <c r="J127" i="4"/>
  <c r="J135" i="4"/>
  <c r="J143" i="4"/>
  <c r="J151" i="4"/>
  <c r="J159" i="4"/>
  <c r="J167" i="4"/>
  <c r="J175" i="4"/>
  <c r="J183" i="4"/>
  <c r="J191" i="4"/>
  <c r="J199" i="4"/>
  <c r="J207" i="4"/>
  <c r="J215" i="4"/>
  <c r="J223" i="4"/>
  <c r="J231" i="4"/>
  <c r="J239" i="4"/>
  <c r="J247" i="4"/>
  <c r="J255" i="4"/>
  <c r="J263" i="4"/>
  <c r="J271" i="4"/>
  <c r="J279" i="4"/>
  <c r="J287" i="4"/>
  <c r="J295" i="4"/>
  <c r="J303" i="4"/>
  <c r="J311" i="4"/>
  <c r="J319" i="4"/>
  <c r="J327" i="4"/>
  <c r="J335" i="4"/>
  <c r="J343" i="4"/>
  <c r="J351" i="4"/>
  <c r="J359" i="4"/>
  <c r="J367" i="4"/>
  <c r="J375" i="4"/>
  <c r="J383" i="4"/>
  <c r="J391" i="4"/>
  <c r="J399" i="4"/>
  <c r="J407" i="4"/>
  <c r="J415" i="4"/>
  <c r="J423" i="4"/>
  <c r="J431" i="4"/>
  <c r="J439" i="4"/>
  <c r="J447" i="4"/>
  <c r="J455" i="4"/>
  <c r="J463" i="4"/>
  <c r="J471" i="4"/>
  <c r="J479" i="4"/>
  <c r="J487" i="4"/>
  <c r="J495" i="4"/>
  <c r="J503" i="4"/>
  <c r="J511" i="4"/>
  <c r="J519" i="4"/>
  <c r="J527" i="4"/>
  <c r="J535" i="4"/>
  <c r="J543" i="4"/>
  <c r="J551" i="4"/>
  <c r="J559" i="4"/>
  <c r="J567" i="4"/>
  <c r="J575" i="4"/>
  <c r="J583" i="4"/>
  <c r="J591" i="4"/>
  <c r="J599" i="4"/>
  <c r="J607" i="4"/>
  <c r="J11" i="4"/>
  <c r="J20" i="4"/>
  <c r="J29" i="4"/>
  <c r="J38" i="4"/>
  <c r="J48" i="4"/>
  <c r="J57" i="4"/>
  <c r="J66" i="4"/>
  <c r="J75" i="4"/>
  <c r="J84" i="4"/>
  <c r="J93" i="4"/>
  <c r="J102" i="4"/>
  <c r="J112" i="4"/>
  <c r="J121" i="4"/>
  <c r="J129" i="4"/>
  <c r="J137" i="4"/>
  <c r="J145" i="4"/>
  <c r="J153" i="4"/>
  <c r="J161" i="4"/>
  <c r="J169" i="4"/>
  <c r="J177" i="4"/>
  <c r="J185" i="4"/>
  <c r="J193" i="4"/>
  <c r="J201" i="4"/>
  <c r="J209" i="4"/>
  <c r="J217" i="4"/>
  <c r="J225" i="4"/>
  <c r="J233" i="4"/>
  <c r="J241" i="4"/>
  <c r="J249" i="4"/>
  <c r="J257" i="4"/>
  <c r="J265" i="4"/>
  <c r="J273" i="4"/>
  <c r="J281" i="4"/>
  <c r="J289" i="4"/>
  <c r="J297" i="4"/>
  <c r="J305" i="4"/>
  <c r="J313" i="4"/>
  <c r="J321" i="4"/>
  <c r="J329" i="4"/>
  <c r="J337" i="4"/>
  <c r="J345" i="4"/>
  <c r="J353" i="4"/>
  <c r="J361" i="4"/>
  <c r="J369" i="4"/>
  <c r="J377" i="4"/>
  <c r="J385" i="4"/>
  <c r="J393" i="4"/>
  <c r="J401" i="4"/>
  <c r="J409" i="4"/>
  <c r="J417" i="4"/>
  <c r="J425" i="4"/>
  <c r="J433" i="4"/>
  <c r="J441" i="4"/>
  <c r="J449" i="4"/>
  <c r="J457" i="4"/>
  <c r="J465" i="4"/>
  <c r="J473" i="4"/>
  <c r="J481" i="4"/>
  <c r="J489" i="4"/>
  <c r="J497" i="4"/>
  <c r="J505" i="4"/>
  <c r="J513" i="4"/>
  <c r="J521" i="4"/>
  <c r="J529" i="4"/>
  <c r="J537" i="4"/>
  <c r="J545" i="4"/>
  <c r="J553" i="4"/>
  <c r="J561" i="4"/>
  <c r="J569" i="4"/>
  <c r="J577" i="4"/>
  <c r="J585" i="4"/>
  <c r="J593" i="4"/>
  <c r="J601" i="4"/>
  <c r="J609" i="4"/>
  <c r="J617" i="4"/>
  <c r="J625" i="4"/>
  <c r="J633" i="4"/>
  <c r="J641" i="4"/>
  <c r="J649" i="4"/>
  <c r="J657" i="4"/>
  <c r="J665" i="4"/>
  <c r="J673" i="4"/>
  <c r="J681" i="4"/>
  <c r="J689" i="4"/>
  <c r="J697" i="4"/>
  <c r="J705" i="4"/>
  <c r="J713" i="4"/>
  <c r="J721" i="4"/>
  <c r="J729" i="4"/>
  <c r="J737" i="4"/>
  <c r="J745" i="4"/>
  <c r="J753" i="4"/>
  <c r="J12" i="4"/>
  <c r="J25" i="4"/>
  <c r="J41" i="4"/>
  <c r="J56" i="4"/>
  <c r="J69" i="4"/>
  <c r="J85" i="4"/>
  <c r="J98" i="4"/>
  <c r="J114" i="4"/>
  <c r="J128" i="4"/>
  <c r="J140" i="4"/>
  <c r="J154" i="4"/>
  <c r="J165" i="4"/>
  <c r="J179" i="4"/>
  <c r="J192" i="4"/>
  <c r="J204" i="4"/>
  <c r="J218" i="4"/>
  <c r="J229" i="4"/>
  <c r="J243" i="4"/>
  <c r="J256" i="4"/>
  <c r="J268" i="4"/>
  <c r="J282" i="4"/>
  <c r="J293" i="4"/>
  <c r="J307" i="4"/>
  <c r="J320" i="4"/>
  <c r="J332" i="4"/>
  <c r="J346" i="4"/>
  <c r="J357" i="4"/>
  <c r="J371" i="4"/>
  <c r="J384" i="4"/>
  <c r="J396" i="4"/>
  <c r="J410" i="4"/>
  <c r="J421" i="4"/>
  <c r="J435" i="4"/>
  <c r="J448" i="4"/>
  <c r="J460" i="4"/>
  <c r="J474" i="4"/>
  <c r="J485" i="4"/>
  <c r="J499" i="4"/>
  <c r="J512" i="4"/>
  <c r="J524" i="4"/>
  <c r="J538" i="4"/>
  <c r="J549" i="4"/>
  <c r="J563" i="4"/>
  <c r="J576" i="4"/>
  <c r="J588" i="4"/>
  <c r="J602" i="4"/>
  <c r="J613" i="4"/>
  <c r="J624" i="4"/>
  <c r="J635" i="4"/>
  <c r="J645" i="4"/>
  <c r="J656" i="4"/>
  <c r="J667" i="4"/>
  <c r="J677" i="4"/>
  <c r="J688" i="4"/>
  <c r="J699" i="4"/>
  <c r="J709" i="4"/>
  <c r="J720" i="4"/>
  <c r="J731" i="4"/>
  <c r="J741" i="4"/>
  <c r="J752" i="4"/>
  <c r="J13" i="4"/>
  <c r="J28" i="4"/>
  <c r="J42" i="4"/>
  <c r="J58" i="4"/>
  <c r="J70" i="4"/>
  <c r="J86" i="4"/>
  <c r="J101" i="4"/>
  <c r="J115" i="4"/>
  <c r="J130" i="4"/>
  <c r="J141" i="4"/>
  <c r="J155" i="4"/>
  <c r="J168" i="4"/>
  <c r="J180" i="4"/>
  <c r="J194" i="4"/>
  <c r="J205" i="4"/>
  <c r="J219" i="4"/>
  <c r="J232" i="4"/>
  <c r="J244" i="4"/>
  <c r="J258" i="4"/>
  <c r="J269" i="4"/>
  <c r="J283" i="4"/>
  <c r="J296" i="4"/>
  <c r="J308" i="4"/>
  <c r="J322" i="4"/>
  <c r="J333" i="4"/>
  <c r="J347" i="4"/>
  <c r="J360" i="4"/>
  <c r="J372" i="4"/>
  <c r="J386" i="4"/>
  <c r="J397" i="4"/>
  <c r="J411" i="4"/>
  <c r="J424" i="4"/>
  <c r="J436" i="4"/>
  <c r="J450" i="4"/>
  <c r="J461" i="4"/>
  <c r="J475" i="4"/>
  <c r="J488" i="4"/>
  <c r="J500" i="4"/>
  <c r="J514" i="4"/>
  <c r="J525" i="4"/>
  <c r="J539" i="4"/>
  <c r="J552" i="4"/>
  <c r="J564" i="4"/>
  <c r="J578" i="4"/>
  <c r="J589" i="4"/>
  <c r="J603" i="4"/>
  <c r="J615" i="4"/>
  <c r="J626" i="4"/>
  <c r="J636" i="4"/>
  <c r="J647" i="4"/>
  <c r="J658" i="4"/>
  <c r="J668" i="4"/>
  <c r="J679" i="4"/>
  <c r="J690" i="4"/>
  <c r="J700" i="4"/>
  <c r="J711" i="4"/>
  <c r="J722" i="4"/>
  <c r="J732" i="4"/>
  <c r="J743" i="4"/>
  <c r="J754" i="4"/>
  <c r="J14" i="4"/>
  <c r="J30" i="4"/>
  <c r="J43" i="4"/>
  <c r="J59" i="4"/>
  <c r="J74" i="4"/>
  <c r="J88" i="4"/>
  <c r="J104" i="4"/>
  <c r="J116" i="4"/>
  <c r="J131" i="4"/>
  <c r="J144" i="4"/>
  <c r="J156" i="4"/>
  <c r="J170" i="4"/>
  <c r="J181" i="4"/>
  <c r="J195" i="4"/>
  <c r="J208" i="4"/>
  <c r="J220" i="4"/>
  <c r="J234" i="4"/>
  <c r="J245" i="4"/>
  <c r="J259" i="4"/>
  <c r="J272" i="4"/>
  <c r="J284" i="4"/>
  <c r="J298" i="4"/>
  <c r="J309" i="4"/>
  <c r="J323" i="4"/>
  <c r="J336" i="4"/>
  <c r="J348" i="4"/>
  <c r="J362" i="4"/>
  <c r="J373" i="4"/>
  <c r="J387" i="4"/>
  <c r="J400" i="4"/>
  <c r="J412" i="4"/>
  <c r="J426" i="4"/>
  <c r="J437" i="4"/>
  <c r="J451" i="4"/>
  <c r="J464" i="4"/>
  <c r="J476" i="4"/>
  <c r="J490" i="4"/>
  <c r="J501" i="4"/>
  <c r="J515" i="4"/>
  <c r="J528" i="4"/>
  <c r="J540" i="4"/>
  <c r="J554" i="4"/>
  <c r="J565" i="4"/>
  <c r="J579" i="4"/>
  <c r="J592" i="4"/>
  <c r="J604" i="4"/>
  <c r="J616" i="4"/>
  <c r="J627" i="4"/>
  <c r="J637" i="4"/>
  <c r="J648" i="4"/>
  <c r="J659" i="4"/>
  <c r="J669" i="4"/>
  <c r="J680" i="4"/>
  <c r="J691" i="4"/>
  <c r="J701" i="4"/>
  <c r="J712" i="4"/>
  <c r="J723" i="4"/>
  <c r="J733" i="4"/>
  <c r="J744" i="4"/>
  <c r="J755" i="4"/>
  <c r="J10" i="4"/>
  <c r="J24" i="4"/>
  <c r="J40" i="4"/>
  <c r="J52" i="4"/>
  <c r="J68" i="4"/>
  <c r="J83" i="4"/>
  <c r="J97" i="4"/>
  <c r="J113" i="4"/>
  <c r="J125" i="4"/>
  <c r="J139" i="4"/>
  <c r="J152" i="4"/>
  <c r="J164" i="4"/>
  <c r="J178" i="4"/>
  <c r="J189" i="4"/>
  <c r="J203" i="4"/>
  <c r="J216" i="4"/>
  <c r="J228" i="4"/>
  <c r="J242" i="4"/>
  <c r="J253" i="4"/>
  <c r="J267" i="4"/>
  <c r="J280" i="4"/>
  <c r="J292" i="4"/>
  <c r="J306" i="4"/>
  <c r="J317" i="4"/>
  <c r="J331" i="4"/>
  <c r="J344" i="4"/>
  <c r="J356" i="4"/>
  <c r="J370" i="4"/>
  <c r="J381" i="4"/>
  <c r="J395" i="4"/>
  <c r="J408" i="4"/>
  <c r="J420" i="4"/>
  <c r="J434" i="4"/>
  <c r="J445" i="4"/>
  <c r="J459" i="4"/>
  <c r="J472" i="4"/>
  <c r="J484" i="4"/>
  <c r="J498" i="4"/>
  <c r="J509" i="4"/>
  <c r="J523" i="4"/>
  <c r="J536" i="4"/>
  <c r="J548" i="4"/>
  <c r="J562" i="4"/>
  <c r="J573" i="4"/>
  <c r="J587" i="4"/>
  <c r="J600" i="4"/>
  <c r="J612" i="4"/>
  <c r="J623" i="4"/>
  <c r="J634" i="4"/>
  <c r="J644" i="4"/>
  <c r="J655" i="4"/>
  <c r="J666" i="4"/>
  <c r="J676" i="4"/>
  <c r="J687" i="4"/>
  <c r="J698" i="4"/>
  <c r="J708" i="4"/>
  <c r="J719" i="4"/>
  <c r="J730" i="4"/>
  <c r="J740" i="4"/>
  <c r="J751" i="4"/>
  <c r="J21" i="4"/>
  <c r="J50" i="4"/>
  <c r="J78" i="4"/>
  <c r="J107" i="4"/>
  <c r="J136" i="4"/>
  <c r="J162" i="4"/>
  <c r="J187" i="4"/>
  <c r="J212" i="4"/>
  <c r="J237" i="4"/>
  <c r="J264" i="4"/>
  <c r="J290" i="4"/>
  <c r="J315" i="4"/>
  <c r="J340" i="4"/>
  <c r="J365" i="4"/>
  <c r="J392" i="4"/>
  <c r="J418" i="4"/>
  <c r="J443" i="4"/>
  <c r="J468" i="4"/>
  <c r="J493" i="4"/>
  <c r="J520" i="4"/>
  <c r="J546" i="4"/>
  <c r="J571" i="4"/>
  <c r="J596" i="4"/>
  <c r="J620" i="4"/>
  <c r="J642" i="4"/>
  <c r="J663" i="4"/>
  <c r="J684" i="4"/>
  <c r="J706" i="4"/>
  <c r="J727" i="4"/>
  <c r="J748" i="4"/>
  <c r="J22" i="4"/>
  <c r="J51" i="4"/>
  <c r="J80" i="4"/>
  <c r="J110" i="4"/>
  <c r="J138" i="4"/>
  <c r="J163" i="4"/>
  <c r="J188" i="4"/>
  <c r="J213" i="4"/>
  <c r="J240" i="4"/>
  <c r="J266" i="4"/>
  <c r="J291" i="4"/>
  <c r="J316" i="4"/>
  <c r="J341" i="4"/>
  <c r="J368" i="4"/>
  <c r="J394" i="4"/>
  <c r="J419" i="4"/>
  <c r="J444" i="4"/>
  <c r="J469" i="4"/>
  <c r="J496" i="4"/>
  <c r="J522" i="4"/>
  <c r="J547" i="4"/>
  <c r="J572" i="4"/>
  <c r="J597" i="4"/>
  <c r="J621" i="4"/>
  <c r="J643" i="4"/>
  <c r="J664" i="4"/>
  <c r="J685" i="4"/>
  <c r="J707" i="4"/>
  <c r="J728" i="4"/>
  <c r="J749" i="4"/>
  <c r="J33" i="4"/>
  <c r="J61" i="4"/>
  <c r="J92" i="4"/>
  <c r="J122" i="4"/>
  <c r="J147" i="4"/>
  <c r="J172" i="4"/>
  <c r="J197" i="4"/>
  <c r="J224" i="4"/>
  <c r="J250" i="4"/>
  <c r="J275" i="4"/>
  <c r="J300" i="4"/>
  <c r="J325" i="4"/>
  <c r="J352" i="4"/>
  <c r="J378" i="4"/>
  <c r="J403" i="4"/>
  <c r="J428" i="4"/>
  <c r="J453" i="4"/>
  <c r="J480" i="4"/>
  <c r="J506" i="4"/>
  <c r="J531" i="4"/>
  <c r="J556" i="4"/>
  <c r="J581" i="4"/>
  <c r="J608" i="4"/>
  <c r="J629" i="4"/>
  <c r="J651" i="4"/>
  <c r="J672" i="4"/>
  <c r="J693" i="4"/>
  <c r="J715" i="4"/>
  <c r="J736" i="4"/>
  <c r="J19" i="4"/>
  <c r="J49" i="4"/>
  <c r="J77" i="4"/>
  <c r="J106" i="4"/>
  <c r="J133" i="4"/>
  <c r="J160" i="4"/>
  <c r="J186" i="4"/>
  <c r="J211" i="4"/>
  <c r="J236" i="4"/>
  <c r="J261" i="4"/>
  <c r="J288" i="4"/>
  <c r="J314" i="4"/>
  <c r="J339" i="4"/>
  <c r="J364" i="4"/>
  <c r="J389" i="4"/>
  <c r="J416" i="4"/>
  <c r="J442" i="4"/>
  <c r="J467" i="4"/>
  <c r="J492" i="4"/>
  <c r="J517" i="4"/>
  <c r="J544" i="4"/>
  <c r="J570" i="4"/>
  <c r="J595" i="4"/>
  <c r="J619" i="4"/>
  <c r="J640" i="4"/>
  <c r="J661" i="4"/>
  <c r="J683" i="4"/>
  <c r="J704" i="4"/>
  <c r="J725" i="4"/>
  <c r="J747" i="4"/>
  <c r="H9" i="4"/>
  <c r="H17" i="4"/>
  <c r="H25" i="4"/>
  <c r="H33" i="4"/>
  <c r="H41" i="4"/>
  <c r="H49" i="4"/>
  <c r="H57" i="4"/>
  <c r="H65" i="4"/>
  <c r="H73" i="4"/>
  <c r="H81" i="4"/>
  <c r="H89" i="4"/>
  <c r="H97" i="4"/>
  <c r="H105" i="4"/>
  <c r="H113" i="4"/>
  <c r="H121" i="4"/>
  <c r="H129" i="4"/>
  <c r="H137" i="4"/>
  <c r="H145" i="4"/>
  <c r="H153" i="4"/>
  <c r="H161" i="4"/>
  <c r="H169" i="4"/>
  <c r="H177" i="4"/>
  <c r="H185" i="4"/>
  <c r="H193" i="4"/>
  <c r="H201" i="4"/>
  <c r="H209" i="4"/>
  <c r="H217" i="4"/>
  <c r="H225" i="4"/>
  <c r="H233" i="4"/>
  <c r="H241" i="4"/>
  <c r="H249" i="4"/>
  <c r="H257" i="4"/>
  <c r="H265" i="4"/>
  <c r="H273" i="4"/>
  <c r="H281" i="4"/>
  <c r="H289" i="4"/>
  <c r="H297" i="4"/>
  <c r="H305" i="4"/>
  <c r="H313" i="4"/>
  <c r="H321" i="4"/>
  <c r="H329" i="4"/>
  <c r="H337" i="4"/>
  <c r="H345" i="4"/>
  <c r="H353" i="4"/>
  <c r="H361" i="4"/>
  <c r="H12" i="4"/>
  <c r="H21" i="4"/>
  <c r="H30" i="4"/>
  <c r="H39" i="4"/>
  <c r="H48" i="4"/>
  <c r="H58" i="4"/>
  <c r="H67" i="4"/>
  <c r="H76" i="4"/>
  <c r="H85" i="4"/>
  <c r="H94" i="4"/>
  <c r="H103" i="4"/>
  <c r="H112" i="4"/>
  <c r="H122" i="4"/>
  <c r="H131" i="4"/>
  <c r="H140" i="4"/>
  <c r="H149" i="4"/>
  <c r="H158" i="4"/>
  <c r="H167" i="4"/>
  <c r="H176" i="4"/>
  <c r="H186" i="4"/>
  <c r="H195" i="4"/>
  <c r="H204" i="4"/>
  <c r="H213" i="4"/>
  <c r="H222" i="4"/>
  <c r="H231" i="4"/>
  <c r="H240" i="4"/>
  <c r="H250" i="4"/>
  <c r="H259" i="4"/>
  <c r="H268" i="4"/>
  <c r="H277" i="4"/>
  <c r="H286" i="4"/>
  <c r="H295" i="4"/>
  <c r="H304" i="4"/>
  <c r="H314" i="4"/>
  <c r="H323" i="4"/>
  <c r="H332" i="4"/>
  <c r="H341" i="4"/>
  <c r="H350" i="4"/>
  <c r="H359" i="4"/>
  <c r="H368" i="4"/>
  <c r="H376" i="4"/>
  <c r="H384" i="4"/>
  <c r="H392" i="4"/>
  <c r="H400" i="4"/>
  <c r="H408" i="4"/>
  <c r="H416" i="4"/>
  <c r="H424" i="4"/>
  <c r="H432" i="4"/>
  <c r="H440" i="4"/>
  <c r="H448" i="4"/>
  <c r="H456" i="4"/>
  <c r="H464" i="4"/>
  <c r="H472" i="4"/>
  <c r="H480" i="4"/>
  <c r="H488" i="4"/>
  <c r="H496" i="4"/>
  <c r="H504" i="4"/>
  <c r="H512" i="4"/>
  <c r="H520" i="4"/>
  <c r="H528" i="4"/>
  <c r="H536" i="4"/>
  <c r="H544" i="4"/>
  <c r="H552" i="4"/>
  <c r="H560" i="4"/>
  <c r="H568" i="4"/>
  <c r="H576" i="4"/>
  <c r="H584" i="4"/>
  <c r="H592" i="4"/>
  <c r="H600" i="4"/>
  <c r="H608" i="4"/>
  <c r="H616" i="4"/>
  <c r="H624" i="4"/>
  <c r="H632" i="4"/>
  <c r="H640" i="4"/>
  <c r="H648" i="4"/>
  <c r="H656" i="4"/>
  <c r="H664" i="4"/>
  <c r="H672" i="4"/>
  <c r="H680" i="4"/>
  <c r="H688" i="4"/>
  <c r="H696" i="4"/>
  <c r="H704" i="4"/>
  <c r="H712" i="4"/>
  <c r="H720" i="4"/>
  <c r="H728" i="4"/>
  <c r="H736" i="4"/>
  <c r="H744" i="4"/>
  <c r="H752" i="4"/>
  <c r="H13" i="4"/>
  <c r="H22" i="4"/>
  <c r="H31" i="4"/>
  <c r="H40" i="4"/>
  <c r="H50" i="4"/>
  <c r="H59" i="4"/>
  <c r="H68" i="4"/>
  <c r="H77" i="4"/>
  <c r="H10" i="4"/>
  <c r="H19" i="4"/>
  <c r="H28" i="4"/>
  <c r="H37" i="4"/>
  <c r="H46" i="4"/>
  <c r="H55" i="4"/>
  <c r="H64" i="4"/>
  <c r="H74" i="4"/>
  <c r="H83" i="4"/>
  <c r="H92" i="4"/>
  <c r="H101" i="4"/>
  <c r="H110" i="4"/>
  <c r="H119" i="4"/>
  <c r="H128" i="4"/>
  <c r="H138" i="4"/>
  <c r="H147" i="4"/>
  <c r="H156" i="4"/>
  <c r="H165" i="4"/>
  <c r="H174" i="4"/>
  <c r="H183" i="4"/>
  <c r="H192" i="4"/>
  <c r="I741" i="4"/>
  <c r="I726" i="4"/>
  <c r="I712" i="4"/>
  <c r="I696" i="4"/>
  <c r="I684" i="4"/>
  <c r="I668" i="4"/>
  <c r="I653" i="4"/>
  <c r="I639" i="4"/>
  <c r="I623" i="4"/>
  <c r="I611" i="4"/>
  <c r="I595" i="4"/>
  <c r="I580" i="4"/>
  <c r="I566" i="4"/>
  <c r="I550" i="4"/>
  <c r="I538" i="4"/>
  <c r="I519" i="4"/>
  <c r="I501" i="4"/>
  <c r="I485" i="4"/>
  <c r="I467" i="4"/>
  <c r="I452" i="4"/>
  <c r="I434" i="4"/>
  <c r="I416" i="4"/>
  <c r="I400" i="4"/>
  <c r="I381" i="4"/>
  <c r="I367" i="4"/>
  <c r="I348" i="4"/>
  <c r="I331" i="4"/>
  <c r="I315" i="4"/>
  <c r="I296" i="4"/>
  <c r="I282" i="4"/>
  <c r="I263" i="4"/>
  <c r="I245" i="4"/>
  <c r="I229" i="4"/>
  <c r="I211" i="4"/>
  <c r="I196" i="4"/>
  <c r="I178" i="4"/>
  <c r="I160" i="4"/>
  <c r="I144" i="4"/>
  <c r="I123" i="4"/>
  <c r="I101" i="4"/>
  <c r="I80" i="4"/>
  <c r="I59" i="4"/>
  <c r="I37" i="4"/>
  <c r="I6" i="4"/>
  <c r="I14" i="4"/>
  <c r="I22" i="4"/>
  <c r="I30" i="4"/>
  <c r="I38" i="4"/>
  <c r="I46" i="4"/>
  <c r="I54" i="4"/>
  <c r="I62" i="4"/>
  <c r="I70" i="4"/>
  <c r="I78" i="4"/>
  <c r="I86" i="4"/>
  <c r="I94" i="4"/>
  <c r="I102" i="4"/>
  <c r="I110" i="4"/>
  <c r="I118" i="4"/>
  <c r="I126" i="4"/>
  <c r="I134" i="4"/>
  <c r="I142" i="4"/>
  <c r="I150" i="4"/>
  <c r="I158" i="4"/>
  <c r="I166" i="4"/>
  <c r="I174" i="4"/>
  <c r="I182" i="4"/>
  <c r="I190" i="4"/>
  <c r="I198" i="4"/>
  <c r="I206" i="4"/>
  <c r="I214" i="4"/>
  <c r="I222" i="4"/>
  <c r="I230" i="4"/>
  <c r="I238" i="4"/>
  <c r="I246" i="4"/>
  <c r="I254" i="4"/>
  <c r="I262" i="4"/>
  <c r="I270" i="4"/>
  <c r="I278" i="4"/>
  <c r="I286" i="4"/>
  <c r="I294" i="4"/>
  <c r="I302" i="4"/>
  <c r="I310" i="4"/>
  <c r="I318" i="4"/>
  <c r="I326" i="4"/>
  <c r="I334" i="4"/>
  <c r="I342" i="4"/>
  <c r="I350" i="4"/>
  <c r="I358" i="4"/>
  <c r="I366" i="4"/>
  <c r="I374" i="4"/>
  <c r="I382" i="4"/>
  <c r="I390" i="4"/>
  <c r="I398" i="4"/>
  <c r="I406" i="4"/>
  <c r="I414" i="4"/>
  <c r="I422" i="4"/>
  <c r="I430" i="4"/>
  <c r="I438" i="4"/>
  <c r="I446" i="4"/>
  <c r="I454" i="4"/>
  <c r="I462" i="4"/>
  <c r="I470" i="4"/>
  <c r="I478" i="4"/>
  <c r="I486" i="4"/>
  <c r="I494" i="4"/>
  <c r="I502" i="4"/>
  <c r="I510" i="4"/>
  <c r="I518" i="4"/>
  <c r="I526" i="4"/>
  <c r="I534" i="4"/>
  <c r="I9" i="4"/>
  <c r="I17" i="4"/>
  <c r="I25" i="4"/>
  <c r="I33" i="4"/>
  <c r="I41" i="4"/>
  <c r="I49" i="4"/>
  <c r="I57" i="4"/>
  <c r="I65" i="4"/>
  <c r="I73" i="4"/>
  <c r="I81" i="4"/>
  <c r="I89" i="4"/>
  <c r="I97" i="4"/>
  <c r="I105" i="4"/>
  <c r="I113" i="4"/>
  <c r="I121" i="4"/>
  <c r="I129" i="4"/>
  <c r="I137" i="4"/>
  <c r="I145" i="4"/>
  <c r="I153" i="4"/>
  <c r="I161" i="4"/>
  <c r="I169" i="4"/>
  <c r="I177" i="4"/>
  <c r="I185" i="4"/>
  <c r="I193" i="4"/>
  <c r="I201" i="4"/>
  <c r="I209" i="4"/>
  <c r="I217" i="4"/>
  <c r="I225" i="4"/>
  <c r="I233" i="4"/>
  <c r="I241" i="4"/>
  <c r="I249" i="4"/>
  <c r="I257" i="4"/>
  <c r="I265" i="4"/>
  <c r="I273" i="4"/>
  <c r="I281" i="4"/>
  <c r="I289" i="4"/>
  <c r="I297" i="4"/>
  <c r="I305" i="4"/>
  <c r="I313" i="4"/>
  <c r="I321" i="4"/>
  <c r="I329" i="4"/>
  <c r="I337" i="4"/>
  <c r="I345" i="4"/>
  <c r="I353" i="4"/>
  <c r="I361" i="4"/>
  <c r="I369" i="4"/>
  <c r="I377" i="4"/>
  <c r="I385" i="4"/>
  <c r="I393" i="4"/>
  <c r="I401" i="4"/>
  <c r="I409" i="4"/>
  <c r="I417" i="4"/>
  <c r="I425" i="4"/>
  <c r="I433" i="4"/>
  <c r="I441" i="4"/>
  <c r="I449" i="4"/>
  <c r="I457" i="4"/>
  <c r="I465" i="4"/>
  <c r="I473" i="4"/>
  <c r="I481" i="4"/>
  <c r="I489" i="4"/>
  <c r="I497" i="4"/>
  <c r="I505" i="4"/>
  <c r="I513" i="4"/>
  <c r="I521" i="4"/>
  <c r="I529" i="4"/>
  <c r="I537" i="4"/>
  <c r="I545" i="4"/>
  <c r="I553" i="4"/>
  <c r="I561" i="4"/>
  <c r="I569" i="4"/>
  <c r="I577" i="4"/>
  <c r="I585" i="4"/>
  <c r="I593" i="4"/>
  <c r="I601" i="4"/>
  <c r="I609" i="4"/>
  <c r="I617" i="4"/>
  <c r="I625" i="4"/>
  <c r="I633" i="4"/>
  <c r="I641" i="4"/>
  <c r="I649" i="4"/>
  <c r="I657" i="4"/>
  <c r="I665" i="4"/>
  <c r="I673" i="4"/>
  <c r="I681" i="4"/>
  <c r="I689" i="4"/>
  <c r="I697" i="4"/>
  <c r="I705" i="4"/>
  <c r="I713" i="4"/>
  <c r="I721" i="4"/>
  <c r="I729" i="4"/>
  <c r="I737" i="4"/>
  <c r="I745" i="4"/>
  <c r="I753" i="4"/>
  <c r="I11" i="4"/>
  <c r="I21" i="4"/>
  <c r="I32" i="4"/>
  <c r="I43" i="4"/>
  <c r="I53" i="4"/>
  <c r="I64" i="4"/>
  <c r="I75" i="4"/>
  <c r="I85" i="4"/>
  <c r="I96" i="4"/>
  <c r="I107" i="4"/>
  <c r="I117" i="4"/>
  <c r="I128" i="4"/>
  <c r="I139" i="4"/>
  <c r="I12" i="4"/>
  <c r="I23" i="4"/>
  <c r="I34" i="4"/>
  <c r="I44" i="4"/>
  <c r="I55" i="4"/>
  <c r="I66" i="4"/>
  <c r="I76" i="4"/>
  <c r="I87" i="4"/>
  <c r="I98" i="4"/>
  <c r="I108" i="4"/>
  <c r="I119" i="4"/>
  <c r="I130" i="4"/>
  <c r="I140" i="4"/>
  <c r="I151" i="4"/>
  <c r="I162" i="4"/>
  <c r="I172" i="4"/>
  <c r="I183" i="4"/>
  <c r="I194" i="4"/>
  <c r="I204" i="4"/>
  <c r="I215" i="4"/>
  <c r="I226" i="4"/>
  <c r="I236" i="4"/>
  <c r="I247" i="4"/>
  <c r="I258" i="4"/>
  <c r="I268" i="4"/>
  <c r="I279" i="4"/>
  <c r="I290" i="4"/>
  <c r="I300" i="4"/>
  <c r="I311" i="4"/>
  <c r="I322" i="4"/>
  <c r="I332" i="4"/>
  <c r="I343" i="4"/>
  <c r="I354" i="4"/>
  <c r="I364" i="4"/>
  <c r="I375" i="4"/>
  <c r="I386" i="4"/>
  <c r="I396" i="4"/>
  <c r="I407" i="4"/>
  <c r="I418" i="4"/>
  <c r="I428" i="4"/>
  <c r="I439" i="4"/>
  <c r="I450" i="4"/>
  <c r="I460" i="4"/>
  <c r="I471" i="4"/>
  <c r="I482" i="4"/>
  <c r="I492" i="4"/>
  <c r="I503" i="4"/>
  <c r="I514" i="4"/>
  <c r="I524" i="4"/>
  <c r="I535" i="4"/>
  <c r="I544" i="4"/>
  <c r="I554" i="4"/>
  <c r="I563" i="4"/>
  <c r="I572" i="4"/>
  <c r="I581" i="4"/>
  <c r="I590" i="4"/>
  <c r="I599" i="4"/>
  <c r="I608" i="4"/>
  <c r="I618" i="4"/>
  <c r="I627" i="4"/>
  <c r="I636" i="4"/>
  <c r="I645" i="4"/>
  <c r="I654" i="4"/>
  <c r="I663" i="4"/>
  <c r="I672" i="4"/>
  <c r="I682" i="4"/>
  <c r="I691" i="4"/>
  <c r="I700" i="4"/>
  <c r="I709" i="4"/>
  <c r="I718" i="4"/>
  <c r="I727" i="4"/>
  <c r="I736" i="4"/>
  <c r="I746" i="4"/>
  <c r="I755" i="4"/>
  <c r="I13" i="4"/>
  <c r="I24" i="4"/>
  <c r="I35" i="4"/>
  <c r="I45" i="4"/>
  <c r="I56" i="4"/>
  <c r="I67" i="4"/>
  <c r="I77" i="4"/>
  <c r="I88" i="4"/>
  <c r="I99" i="4"/>
  <c r="I109" i="4"/>
  <c r="I120" i="4"/>
  <c r="I131" i="4"/>
  <c r="I141" i="4"/>
  <c r="I152" i="4"/>
  <c r="I163" i="4"/>
  <c r="I173" i="4"/>
  <c r="I184" i="4"/>
  <c r="I195" i="4"/>
  <c r="I205" i="4"/>
  <c r="I216" i="4"/>
  <c r="I227" i="4"/>
  <c r="I237" i="4"/>
  <c r="I248" i="4"/>
  <c r="I259" i="4"/>
  <c r="I269" i="4"/>
  <c r="I280" i="4"/>
  <c r="I291" i="4"/>
  <c r="I301" i="4"/>
  <c r="I312" i="4"/>
  <c r="I323" i="4"/>
  <c r="I333" i="4"/>
  <c r="I344" i="4"/>
  <c r="I355" i="4"/>
  <c r="I365" i="4"/>
  <c r="I376" i="4"/>
  <c r="I387" i="4"/>
  <c r="I397" i="4"/>
  <c r="I408" i="4"/>
  <c r="I419" i="4"/>
  <c r="I429" i="4"/>
  <c r="I440" i="4"/>
  <c r="I451" i="4"/>
  <c r="I461" i="4"/>
  <c r="I472" i="4"/>
  <c r="I483" i="4"/>
  <c r="I493" i="4"/>
  <c r="I504" i="4"/>
  <c r="I515" i="4"/>
  <c r="I525" i="4"/>
  <c r="I536" i="4"/>
  <c r="I546" i="4"/>
  <c r="I555" i="4"/>
  <c r="I564" i="4"/>
  <c r="I573" i="4"/>
  <c r="I582" i="4"/>
  <c r="I591" i="4"/>
  <c r="I600" i="4"/>
  <c r="I610" i="4"/>
  <c r="I619" i="4"/>
  <c r="I628" i="4"/>
  <c r="I637" i="4"/>
  <c r="I646" i="4"/>
  <c r="I655" i="4"/>
  <c r="I664" i="4"/>
  <c r="I674" i="4"/>
  <c r="I683" i="4"/>
  <c r="I692" i="4"/>
  <c r="I701" i="4"/>
  <c r="I710" i="4"/>
  <c r="I719" i="4"/>
  <c r="I728" i="4"/>
  <c r="I738" i="4"/>
  <c r="I747" i="4"/>
  <c r="I756" i="4"/>
  <c r="I10" i="4"/>
  <c r="I20" i="4"/>
  <c r="I31" i="4"/>
  <c r="I42" i="4"/>
  <c r="I52" i="4"/>
  <c r="I63" i="4"/>
  <c r="I74" i="4"/>
  <c r="I84" i="4"/>
  <c r="I95" i="4"/>
  <c r="I106" i="4"/>
  <c r="I116" i="4"/>
  <c r="I127" i="4"/>
  <c r="I138" i="4"/>
  <c r="I148" i="4"/>
  <c r="I159" i="4"/>
  <c r="I170" i="4"/>
  <c r="I180" i="4"/>
  <c r="I191" i="4"/>
  <c r="I202" i="4"/>
  <c r="I212" i="4"/>
  <c r="I223" i="4"/>
  <c r="I234" i="4"/>
  <c r="I244" i="4"/>
  <c r="I255" i="4"/>
  <c r="I266" i="4"/>
  <c r="I276" i="4"/>
  <c r="I287" i="4"/>
  <c r="I298" i="4"/>
  <c r="I308" i="4"/>
  <c r="I319" i="4"/>
  <c r="I330" i="4"/>
  <c r="I340" i="4"/>
  <c r="I351" i="4"/>
  <c r="I362" i="4"/>
  <c r="I372" i="4"/>
  <c r="I383" i="4"/>
  <c r="I394" i="4"/>
  <c r="I404" i="4"/>
  <c r="I415" i="4"/>
  <c r="I426" i="4"/>
  <c r="I436" i="4"/>
  <c r="I447" i="4"/>
  <c r="I458" i="4"/>
  <c r="I468" i="4"/>
  <c r="I479" i="4"/>
  <c r="I490" i="4"/>
  <c r="I500" i="4"/>
  <c r="I511" i="4"/>
  <c r="I522" i="4"/>
  <c r="I532" i="4"/>
  <c r="I542" i="4"/>
  <c r="I551" i="4"/>
  <c r="I560" i="4"/>
  <c r="I570" i="4"/>
  <c r="I579" i="4"/>
  <c r="I588" i="4"/>
  <c r="I597" i="4"/>
  <c r="I606" i="4"/>
  <c r="I615" i="4"/>
  <c r="I624" i="4"/>
  <c r="I634" i="4"/>
  <c r="I643" i="4"/>
  <c r="I652" i="4"/>
  <c r="I661" i="4"/>
  <c r="I670" i="4"/>
  <c r="I679" i="4"/>
  <c r="I688" i="4"/>
  <c r="I698" i="4"/>
  <c r="I707" i="4"/>
  <c r="I716" i="4"/>
  <c r="I725" i="4"/>
  <c r="I734" i="4"/>
  <c r="I743" i="4"/>
  <c r="I752" i="4"/>
  <c r="H753" i="4"/>
  <c r="H743" i="4"/>
  <c r="H734" i="4"/>
  <c r="H725" i="4"/>
  <c r="H716" i="4"/>
  <c r="H707" i="4"/>
  <c r="H698" i="4"/>
  <c r="H689" i="4"/>
  <c r="H679" i="4"/>
  <c r="H670" i="4"/>
  <c r="H661" i="4"/>
  <c r="H652" i="4"/>
  <c r="H643" i="4"/>
  <c r="H634" i="4"/>
  <c r="H625" i="4"/>
  <c r="H615" i="4"/>
  <c r="H606" i="4"/>
  <c r="H597" i="4"/>
  <c r="H588" i="4"/>
  <c r="H579" i="4"/>
  <c r="H570" i="4"/>
  <c r="H561" i="4"/>
  <c r="H551" i="4"/>
  <c r="H542" i="4"/>
  <c r="H533" i="4"/>
  <c r="H524" i="4"/>
  <c r="H515" i="4"/>
  <c r="H506" i="4"/>
  <c r="H497" i="4"/>
  <c r="H487" i="4"/>
  <c r="H478" i="4"/>
  <c r="H469" i="4"/>
  <c r="H460" i="4"/>
  <c r="H451" i="4"/>
  <c r="H442" i="4"/>
  <c r="H433" i="4"/>
  <c r="H423" i="4"/>
  <c r="H414" i="4"/>
  <c r="H405" i="4"/>
  <c r="H396" i="4"/>
  <c r="H387" i="4"/>
  <c r="H378" i="4"/>
  <c r="H369" i="4"/>
  <c r="H358" i="4"/>
  <c r="H348" i="4"/>
  <c r="H338" i="4"/>
  <c r="H327" i="4"/>
  <c r="H317" i="4"/>
  <c r="H307" i="4"/>
  <c r="H296" i="4"/>
  <c r="H285" i="4"/>
  <c r="H275" i="4"/>
  <c r="H264" i="4"/>
  <c r="H254" i="4"/>
  <c r="H244" i="4"/>
  <c r="H234" i="4"/>
  <c r="H223" i="4"/>
  <c r="H212" i="4"/>
  <c r="H202" i="4"/>
  <c r="H190" i="4"/>
  <c r="H179" i="4"/>
  <c r="H166" i="4"/>
  <c r="H154" i="4"/>
  <c r="H142" i="4"/>
  <c r="H130" i="4"/>
  <c r="H117" i="4"/>
  <c r="H106" i="4"/>
  <c r="H93" i="4"/>
  <c r="H80" i="4"/>
  <c r="H66" i="4"/>
  <c r="H52" i="4"/>
  <c r="H36" i="4"/>
  <c r="H23" i="4"/>
  <c r="H7" i="4"/>
  <c r="I744" i="4"/>
  <c r="I731" i="4"/>
  <c r="I715" i="4"/>
  <c r="I702" i="4"/>
  <c r="I686" i="4"/>
  <c r="I671" i="4"/>
  <c r="I658" i="4"/>
  <c r="I642" i="4"/>
  <c r="I629" i="4"/>
  <c r="I613" i="4"/>
  <c r="I598" i="4"/>
  <c r="I584" i="4"/>
  <c r="I568" i="4"/>
  <c r="I556" i="4"/>
  <c r="I540" i="4"/>
  <c r="I523" i="4"/>
  <c r="I507" i="4"/>
  <c r="I488" i="4"/>
  <c r="I474" i="4"/>
  <c r="I455" i="4"/>
  <c r="I437" i="4"/>
  <c r="I421" i="4"/>
  <c r="I403" i="4"/>
  <c r="I388" i="4"/>
  <c r="I370" i="4"/>
  <c r="I352" i="4"/>
  <c r="I336" i="4"/>
  <c r="I317" i="4"/>
  <c r="I303" i="4"/>
  <c r="I284" i="4"/>
  <c r="I267" i="4"/>
  <c r="I251" i="4"/>
  <c r="I232" i="4"/>
  <c r="I218" i="4"/>
  <c r="I199" i="4"/>
  <c r="I181" i="4"/>
  <c r="I165" i="4"/>
  <c r="I147" i="4"/>
  <c r="I125" i="4"/>
  <c r="I104" i="4"/>
  <c r="I83" i="4"/>
  <c r="I61" i="4"/>
  <c r="I40" i="4"/>
  <c r="I19" i="4"/>
  <c r="H751" i="4"/>
  <c r="H742" i="4"/>
  <c r="H733" i="4"/>
  <c r="H724" i="4"/>
  <c r="H715" i="4"/>
  <c r="H706" i="4"/>
  <c r="H697" i="4"/>
  <c r="H687" i="4"/>
  <c r="H678" i="4"/>
  <c r="H669" i="4"/>
  <c r="H660" i="4"/>
  <c r="H651" i="4"/>
  <c r="H642" i="4"/>
  <c r="H633" i="4"/>
  <c r="H623" i="4"/>
  <c r="H614" i="4"/>
  <c r="H605" i="4"/>
  <c r="H596" i="4"/>
  <c r="H587" i="4"/>
  <c r="H578" i="4"/>
  <c r="H569" i="4"/>
  <c r="H559" i="4"/>
  <c r="H550" i="4"/>
  <c r="H541" i="4"/>
  <c r="H532" i="4"/>
  <c r="H523" i="4"/>
  <c r="H514" i="4"/>
  <c r="H505" i="4"/>
  <c r="H495" i="4"/>
  <c r="H486" i="4"/>
  <c r="H477" i="4"/>
  <c r="H468" i="4"/>
  <c r="H459" i="4"/>
  <c r="H450" i="4"/>
  <c r="H441" i="4"/>
  <c r="H431" i="4"/>
  <c r="H422" i="4"/>
  <c r="H413" i="4"/>
  <c r="H404" i="4"/>
  <c r="H395" i="4"/>
  <c r="H386" i="4"/>
  <c r="H377" i="4"/>
  <c r="H367" i="4"/>
  <c r="H357" i="4"/>
  <c r="H347" i="4"/>
  <c r="H336" i="4"/>
  <c r="H326" i="4"/>
  <c r="H316" i="4"/>
  <c r="H306" i="4"/>
  <c r="H294" i="4"/>
  <c r="H284" i="4"/>
  <c r="H274" i="4"/>
  <c r="H263" i="4"/>
  <c r="H253" i="4"/>
  <c r="H243" i="4"/>
  <c r="H232" i="4"/>
  <c r="H221" i="4"/>
  <c r="H211" i="4"/>
  <c r="H200" i="4"/>
  <c r="H189" i="4"/>
  <c r="H178" i="4"/>
  <c r="H164" i="4"/>
  <c r="H152" i="4"/>
  <c r="H141" i="4"/>
  <c r="H127" i="4"/>
  <c r="H116" i="4"/>
  <c r="H104" i="4"/>
  <c r="H91" i="4"/>
  <c r="H79" i="4"/>
  <c r="H63" i="4"/>
  <c r="H51" i="4"/>
  <c r="H35" i="4"/>
  <c r="H20" i="4"/>
  <c r="H6" i="4"/>
  <c r="I742" i="4"/>
  <c r="I730" i="4"/>
  <c r="I714" i="4"/>
  <c r="I699" i="4"/>
  <c r="I685" i="4"/>
  <c r="I669" i="4"/>
  <c r="I656" i="4"/>
  <c r="I640" i="4"/>
  <c r="I626" i="4"/>
  <c r="I612" i="4"/>
  <c r="I596" i="4"/>
  <c r="I583" i="4"/>
  <c r="I567" i="4"/>
  <c r="I552" i="4"/>
  <c r="I539" i="4"/>
  <c r="I520" i="4"/>
  <c r="I506" i="4"/>
  <c r="I487" i="4"/>
  <c r="I469" i="4"/>
  <c r="I453" i="4"/>
  <c r="I435" i="4"/>
  <c r="I420" i="4"/>
  <c r="I402" i="4"/>
  <c r="I384" i="4"/>
  <c r="I368" i="4"/>
  <c r="I349" i="4"/>
  <c r="I335" i="4"/>
  <c r="I316" i="4"/>
  <c r="I299" i="4"/>
  <c r="I283" i="4"/>
  <c r="I264" i="4"/>
  <c r="I250" i="4"/>
  <c r="I231" i="4"/>
  <c r="I213" i="4"/>
  <c r="I197" i="4"/>
  <c r="I179" i="4"/>
  <c r="I164" i="4"/>
  <c r="I146" i="4"/>
  <c r="I124" i="4"/>
  <c r="I103" i="4"/>
  <c r="I82" i="4"/>
  <c r="I60" i="4"/>
  <c r="I39" i="4"/>
  <c r="I18" i="4"/>
  <c r="K7" i="4"/>
  <c r="K15" i="4"/>
  <c r="K23" i="4"/>
  <c r="K31" i="4"/>
  <c r="K39" i="4"/>
  <c r="K47" i="4"/>
  <c r="K55" i="4"/>
  <c r="K63" i="4"/>
  <c r="K71" i="4"/>
  <c r="K79" i="4"/>
  <c r="K87" i="4"/>
  <c r="K95" i="4"/>
  <c r="K103" i="4"/>
  <c r="K111" i="4"/>
  <c r="K119" i="4"/>
  <c r="K127" i="4"/>
  <c r="K135" i="4"/>
  <c r="K143" i="4"/>
  <c r="K151" i="4"/>
  <c r="K159" i="4"/>
  <c r="K167" i="4"/>
  <c r="K175" i="4"/>
  <c r="K183" i="4"/>
  <c r="K191" i="4"/>
  <c r="K199" i="4"/>
  <c r="K207" i="4"/>
  <c r="K215" i="4"/>
  <c r="K223" i="4"/>
  <c r="K231" i="4"/>
  <c r="K239" i="4"/>
  <c r="K247" i="4"/>
  <c r="K255" i="4"/>
  <c r="K263" i="4"/>
  <c r="K271" i="4"/>
  <c r="K279" i="4"/>
  <c r="K287" i="4"/>
  <c r="K295" i="4"/>
  <c r="K303" i="4"/>
  <c r="K311" i="4"/>
  <c r="K319" i="4"/>
  <c r="K327" i="4"/>
  <c r="K335" i="4"/>
  <c r="K343" i="4"/>
  <c r="K351" i="4"/>
  <c r="K359" i="4"/>
  <c r="K367" i="4"/>
  <c r="K375" i="4"/>
  <c r="K383" i="4"/>
  <c r="K391" i="4"/>
  <c r="K399" i="4"/>
  <c r="K407" i="4"/>
  <c r="K415" i="4"/>
  <c r="K423" i="4"/>
  <c r="K431" i="4"/>
  <c r="K439" i="4"/>
  <c r="K447" i="4"/>
  <c r="K455" i="4"/>
  <c r="K463" i="4"/>
  <c r="K471" i="4"/>
  <c r="K479" i="4"/>
  <c r="K487" i="4"/>
  <c r="K495" i="4"/>
  <c r="K503" i="4"/>
  <c r="K511" i="4"/>
  <c r="K519" i="4"/>
  <c r="K527" i="4"/>
  <c r="K535" i="4"/>
  <c r="K543" i="4"/>
  <c r="K551" i="4"/>
  <c r="K559" i="4"/>
  <c r="K567" i="4"/>
  <c r="K575" i="4"/>
  <c r="K583" i="4"/>
  <c r="K591" i="4"/>
  <c r="K599" i="4"/>
  <c r="K607" i="4"/>
  <c r="K615" i="4"/>
  <c r="K623" i="4"/>
  <c r="K631" i="4"/>
  <c r="K639" i="4"/>
  <c r="K647" i="4"/>
  <c r="K655" i="4"/>
  <c r="K663" i="4"/>
  <c r="K671" i="4"/>
  <c r="K679" i="4"/>
  <c r="K687" i="4"/>
  <c r="K695" i="4"/>
  <c r="K703" i="4"/>
  <c r="K711" i="4"/>
  <c r="K719" i="4"/>
  <c r="K727" i="4"/>
  <c r="K735" i="4"/>
  <c r="K743" i="4"/>
  <c r="K751" i="4"/>
  <c r="K754" i="4"/>
  <c r="K745" i="4"/>
  <c r="K736" i="4"/>
  <c r="K726" i="4"/>
  <c r="K717" i="4"/>
  <c r="K708" i="4"/>
  <c r="K699" i="4"/>
  <c r="K690" i="4"/>
  <c r="K681" i="4"/>
  <c r="K672" i="4"/>
  <c r="K662" i="4"/>
  <c r="K653" i="4"/>
  <c r="K644" i="4"/>
  <c r="K635" i="4"/>
  <c r="K626" i="4"/>
  <c r="K617" i="4"/>
  <c r="K608" i="4"/>
  <c r="K598" i="4"/>
  <c r="K589" i="4"/>
  <c r="K580" i="4"/>
  <c r="K571" i="4"/>
  <c r="K562" i="4"/>
  <c r="K553" i="4"/>
  <c r="K544" i="4"/>
  <c r="K534" i="4"/>
  <c r="K525" i="4"/>
  <c r="K516" i="4"/>
  <c r="K507" i="4"/>
  <c r="K498" i="4"/>
  <c r="K489" i="4"/>
  <c r="K480" i="4"/>
  <c r="K470" i="4"/>
  <c r="K461" i="4"/>
  <c r="K452" i="4"/>
  <c r="K443" i="4"/>
  <c r="K434" i="4"/>
  <c r="K425" i="4"/>
  <c r="K416" i="4"/>
  <c r="K406" i="4"/>
  <c r="K397" i="4"/>
  <c r="K388" i="4"/>
  <c r="K379" i="4"/>
  <c r="K370" i="4"/>
  <c r="K361" i="4"/>
  <c r="K352" i="4"/>
  <c r="K342" i="4"/>
  <c r="K333" i="4"/>
  <c r="K324" i="4"/>
  <c r="K315" i="4"/>
  <c r="K306" i="4"/>
  <c r="K297" i="4"/>
  <c r="K288" i="4"/>
  <c r="K278" i="4"/>
  <c r="K269" i="4"/>
  <c r="K260" i="4"/>
  <c r="K251" i="4"/>
  <c r="K242" i="4"/>
  <c r="K233" i="4"/>
  <c r="K224" i="4"/>
  <c r="K214" i="4"/>
  <c r="K205" i="4"/>
  <c r="K196" i="4"/>
  <c r="K187" i="4"/>
  <c r="K178" i="4"/>
  <c r="K169" i="4"/>
  <c r="K160" i="4"/>
  <c r="K150" i="4"/>
  <c r="K141" i="4"/>
  <c r="K132" i="4"/>
  <c r="K123" i="4"/>
  <c r="K114" i="4"/>
  <c r="K105" i="4"/>
  <c r="K96" i="4"/>
  <c r="K86" i="4"/>
  <c r="K77" i="4"/>
  <c r="K68" i="4"/>
  <c r="K59" i="4"/>
  <c r="K50" i="4"/>
  <c r="K41" i="4"/>
  <c r="K32" i="4"/>
  <c r="K22" i="4"/>
  <c r="K13" i="4"/>
  <c r="K752" i="4"/>
  <c r="K742" i="4"/>
  <c r="K733" i="4"/>
  <c r="K724" i="4"/>
  <c r="K715" i="4"/>
  <c r="K706" i="4"/>
  <c r="K697" i="4"/>
  <c r="K688" i="4"/>
  <c r="K678" i="4"/>
  <c r="K669" i="4"/>
  <c r="K660" i="4"/>
  <c r="K651" i="4"/>
  <c r="K642" i="4"/>
  <c r="K633" i="4"/>
  <c r="K624" i="4"/>
  <c r="K614" i="4"/>
  <c r="K605" i="4"/>
  <c r="K596" i="4"/>
  <c r="K587" i="4"/>
  <c r="K578" i="4"/>
  <c r="K569" i="4"/>
  <c r="K560" i="4"/>
  <c r="K550" i="4"/>
  <c r="K541" i="4"/>
  <c r="K532" i="4"/>
  <c r="K523" i="4"/>
  <c r="K386" i="4"/>
  <c r="K377" i="4"/>
  <c r="K368" i="4"/>
  <c r="K358" i="4"/>
  <c r="K349" i="4"/>
  <c r="K340" i="4"/>
  <c r="K331" i="4"/>
  <c r="K322" i="4"/>
  <c r="K313" i="4"/>
  <c r="K304" i="4"/>
  <c r="K294" i="4"/>
  <c r="K285" i="4"/>
  <c r="K276" i="4"/>
  <c r="K267" i="4"/>
  <c r="K258" i="4"/>
  <c r="K249" i="4"/>
  <c r="K240" i="4"/>
  <c r="K230" i="4"/>
  <c r="K221" i="4"/>
  <c r="K212" i="4"/>
  <c r="K203" i="4"/>
  <c r="K194" i="4"/>
  <c r="K185" i="4"/>
  <c r="K176" i="4"/>
  <c r="K166" i="4"/>
  <c r="K157" i="4"/>
  <c r="K148" i="4"/>
  <c r="K139" i="4"/>
  <c r="K130" i="4"/>
  <c r="K121" i="4"/>
  <c r="K112" i="4"/>
  <c r="K102" i="4"/>
  <c r="K93" i="4"/>
  <c r="K84" i="4"/>
  <c r="K75" i="4"/>
  <c r="K66" i="4"/>
  <c r="K57" i="4"/>
  <c r="K48" i="4"/>
  <c r="K38" i="4"/>
  <c r="K29" i="4"/>
  <c r="K20" i="4"/>
  <c r="K11" i="4"/>
  <c r="K750" i="4"/>
  <c r="K741" i="4"/>
  <c r="K732" i="4"/>
  <c r="K723" i="4"/>
  <c r="K714" i="4"/>
  <c r="K705" i="4"/>
  <c r="K696" i="4"/>
  <c r="K686" i="4"/>
  <c r="K677" i="4"/>
  <c r="K668" i="4"/>
  <c r="K659" i="4"/>
  <c r="K650" i="4"/>
  <c r="K641" i="4"/>
  <c r="K632" i="4"/>
  <c r="K622" i="4"/>
  <c r="K613" i="4"/>
  <c r="K604" i="4"/>
  <c r="K595" i="4"/>
  <c r="K586" i="4"/>
  <c r="K577" i="4"/>
  <c r="K568" i="4"/>
  <c r="K558" i="4"/>
  <c r="K549" i="4"/>
  <c r="K540" i="4"/>
  <c r="K531" i="4"/>
  <c r="K522" i="4"/>
  <c r="K513" i="4"/>
  <c r="K504" i="4"/>
  <c r="K494" i="4"/>
  <c r="K485" i="4"/>
  <c r="K476" i="4"/>
  <c r="K467" i="4"/>
  <c r="K458" i="4"/>
  <c r="K449" i="4"/>
  <c r="K440" i="4"/>
  <c r="K430" i="4"/>
  <c r="K421" i="4"/>
  <c r="K412" i="4"/>
  <c r="K403" i="4"/>
  <c r="K394" i="4"/>
  <c r="K385" i="4"/>
  <c r="K376" i="4"/>
  <c r="K366" i="4"/>
  <c r="K357" i="4"/>
  <c r="K348" i="4"/>
  <c r="K339" i="4"/>
  <c r="K330" i="4"/>
  <c r="K321" i="4"/>
  <c r="K312" i="4"/>
  <c r="K302" i="4"/>
  <c r="K293" i="4"/>
  <c r="K284" i="4"/>
  <c r="K275" i="4"/>
  <c r="K266" i="4"/>
  <c r="K257" i="4"/>
  <c r="K248" i="4"/>
  <c r="K238" i="4"/>
  <c r="K229" i="4"/>
  <c r="K220" i="4"/>
  <c r="K211" i="4"/>
  <c r="K202" i="4"/>
  <c r="K193" i="4"/>
  <c r="K184" i="4"/>
  <c r="K174" i="4"/>
  <c r="K165" i="4"/>
  <c r="K156" i="4"/>
  <c r="K147" i="4"/>
  <c r="K138" i="4"/>
  <c r="K129" i="4"/>
  <c r="K120" i="4"/>
  <c r="K110" i="4"/>
  <c r="K101" i="4"/>
  <c r="K92" i="4"/>
  <c r="K83" i="4"/>
  <c r="K74" i="4"/>
  <c r="K65" i="4"/>
  <c r="K56" i="4"/>
  <c r="K46" i="4"/>
  <c r="K37" i="4"/>
  <c r="K28" i="4"/>
  <c r="K19" i="4"/>
  <c r="K10" i="4"/>
  <c r="N11" i="4"/>
  <c r="N19" i="4"/>
  <c r="N27" i="4"/>
  <c r="N35" i="4"/>
  <c r="N43" i="4"/>
  <c r="N51" i="4"/>
  <c r="N59" i="4"/>
  <c r="N6" i="4"/>
  <c r="N15" i="4"/>
  <c r="N24" i="4"/>
  <c r="N33" i="4"/>
  <c r="N42" i="4"/>
  <c r="N52" i="4"/>
  <c r="N61" i="4"/>
  <c r="N69" i="4"/>
  <c r="N77" i="4"/>
  <c r="N85" i="4"/>
  <c r="N93" i="4"/>
  <c r="N101" i="4"/>
  <c r="N109" i="4"/>
  <c r="N117" i="4"/>
  <c r="N125" i="4"/>
  <c r="N133" i="4"/>
  <c r="N141" i="4"/>
  <c r="N149" i="4"/>
  <c r="N157" i="4"/>
  <c r="N165" i="4"/>
  <c r="N173" i="4"/>
  <c r="N181" i="4"/>
  <c r="N189" i="4"/>
  <c r="N197" i="4"/>
  <c r="N205" i="4"/>
  <c r="N213" i="4"/>
  <c r="N221" i="4"/>
  <c r="N229" i="4"/>
  <c r="N237" i="4"/>
  <c r="N245" i="4"/>
  <c r="N253" i="4"/>
  <c r="N261" i="4"/>
  <c r="N269" i="4"/>
  <c r="N277" i="4"/>
  <c r="N285" i="4"/>
  <c r="N293" i="4"/>
  <c r="N301" i="4"/>
  <c r="N309" i="4"/>
  <c r="N317" i="4"/>
  <c r="N325" i="4"/>
  <c r="N333" i="4"/>
  <c r="N341" i="4"/>
  <c r="N349" i="4"/>
  <c r="N357" i="4"/>
  <c r="N365" i="4"/>
  <c r="N373" i="4"/>
  <c r="N381" i="4"/>
  <c r="N389" i="4"/>
  <c r="N397" i="4"/>
  <c r="N405" i="4"/>
  <c r="N413" i="4"/>
  <c r="N421" i="4"/>
  <c r="N429" i="4"/>
  <c r="N437" i="4"/>
  <c r="N445" i="4"/>
  <c r="N453" i="4"/>
  <c r="N461" i="4"/>
  <c r="N469" i="4"/>
  <c r="N477" i="4"/>
  <c r="N485" i="4"/>
  <c r="N493" i="4"/>
  <c r="N501" i="4"/>
  <c r="N509" i="4"/>
  <c r="N517" i="4"/>
  <c r="N525" i="4"/>
  <c r="N533" i="4"/>
  <c r="N541" i="4"/>
  <c r="N549" i="4"/>
  <c r="N557" i="4"/>
  <c r="N565" i="4"/>
  <c r="N573" i="4"/>
  <c r="N581" i="4"/>
  <c r="N589" i="4"/>
  <c r="N597" i="4"/>
  <c r="N605" i="4"/>
  <c r="N613" i="4"/>
  <c r="N621" i="4"/>
  <c r="N629" i="4"/>
  <c r="N637" i="4"/>
  <c r="N645" i="4"/>
  <c r="N653" i="4"/>
  <c r="N661" i="4"/>
  <c r="N669" i="4"/>
  <c r="N677" i="4"/>
  <c r="N685" i="4"/>
  <c r="N693" i="4"/>
  <c r="N701" i="4"/>
  <c r="N709" i="4"/>
  <c r="N717" i="4"/>
  <c r="N725" i="4"/>
  <c r="N733" i="4"/>
  <c r="N741" i="4"/>
  <c r="N749" i="4"/>
  <c r="L751" i="4"/>
  <c r="L743" i="4"/>
  <c r="L735" i="4"/>
  <c r="L727" i="4"/>
  <c r="L719" i="4"/>
  <c r="L711" i="4"/>
  <c r="L703" i="4"/>
  <c r="L695" i="4"/>
  <c r="L687" i="4"/>
  <c r="L679" i="4"/>
  <c r="L671" i="4"/>
  <c r="L663" i="4"/>
  <c r="L655" i="4"/>
  <c r="L647" i="4"/>
  <c r="L639" i="4"/>
  <c r="L631" i="4"/>
  <c r="L623" i="4"/>
  <c r="L615" i="4"/>
  <c r="L607" i="4"/>
  <c r="L599" i="4"/>
  <c r="L591" i="4"/>
  <c r="L583" i="4"/>
  <c r="L575" i="4"/>
  <c r="L567" i="4"/>
  <c r="L559" i="4"/>
  <c r="L551" i="4"/>
  <c r="L543" i="4"/>
  <c r="L535" i="4"/>
  <c r="L527" i="4"/>
  <c r="L519" i="4"/>
  <c r="L511" i="4"/>
  <c r="L503" i="4"/>
  <c r="L495" i="4"/>
  <c r="L487" i="4"/>
  <c r="L479" i="4"/>
  <c r="L471" i="4"/>
  <c r="L463" i="4"/>
  <c r="L455" i="4"/>
  <c r="L447" i="4"/>
  <c r="L439" i="4"/>
  <c r="L431" i="4"/>
  <c r="L423" i="4"/>
  <c r="L415" i="4"/>
  <c r="L407" i="4"/>
  <c r="L399" i="4"/>
  <c r="L391" i="4"/>
  <c r="L383" i="4"/>
  <c r="L375" i="4"/>
  <c r="L367" i="4"/>
  <c r="L359" i="4"/>
  <c r="L351" i="4"/>
  <c r="L343" i="4"/>
  <c r="L335" i="4"/>
  <c r="L327" i="4"/>
  <c r="L319" i="4"/>
  <c r="L311" i="4"/>
  <c r="L303" i="4"/>
  <c r="L295" i="4"/>
  <c r="L287" i="4"/>
  <c r="L279" i="4"/>
  <c r="L271" i="4"/>
  <c r="L263" i="4"/>
  <c r="L255" i="4"/>
  <c r="L247" i="4"/>
  <c r="L239" i="4"/>
  <c r="L231" i="4"/>
  <c r="L223" i="4"/>
  <c r="L215" i="4"/>
  <c r="L207" i="4"/>
  <c r="L199" i="4"/>
  <c r="L191" i="4"/>
  <c r="L183" i="4"/>
  <c r="L175" i="4"/>
  <c r="L167" i="4"/>
  <c r="L159" i="4"/>
  <c r="L151" i="4"/>
  <c r="L143" i="4"/>
  <c r="L135" i="4"/>
  <c r="L127" i="4"/>
  <c r="L119" i="4"/>
  <c r="L111" i="4"/>
  <c r="L103" i="4"/>
  <c r="L95" i="4"/>
  <c r="L87" i="4"/>
  <c r="L79" i="4"/>
  <c r="L71" i="4"/>
  <c r="L63" i="4"/>
  <c r="L55" i="4"/>
  <c r="L47" i="4"/>
  <c r="L39" i="4"/>
  <c r="L31" i="4"/>
  <c r="L23" i="4"/>
  <c r="L15" i="4"/>
  <c r="N751" i="4"/>
  <c r="N742" i="4"/>
  <c r="N732" i="4"/>
  <c r="N723" i="4"/>
  <c r="N714" i="4"/>
  <c r="N705" i="4"/>
  <c r="N696" i="4"/>
  <c r="N687" i="4"/>
  <c r="N678" i="4"/>
  <c r="N668" i="4"/>
  <c r="N659" i="4"/>
  <c r="N650" i="4"/>
  <c r="N641" i="4"/>
  <c r="N632" i="4"/>
  <c r="N623" i="4"/>
  <c r="N614" i="4"/>
  <c r="N604" i="4"/>
  <c r="N595" i="4"/>
  <c r="N586" i="4"/>
  <c r="N577" i="4"/>
  <c r="N568" i="4"/>
  <c r="N559" i="4"/>
  <c r="N550" i="4"/>
  <c r="N540" i="4"/>
  <c r="N531" i="4"/>
  <c r="N522" i="4"/>
  <c r="N513" i="4"/>
  <c r="N504" i="4"/>
  <c r="N495" i="4"/>
  <c r="N486" i="4"/>
  <c r="N476" i="4"/>
  <c r="N467" i="4"/>
  <c r="N458" i="4"/>
  <c r="N449" i="4"/>
  <c r="N440" i="4"/>
  <c r="N431" i="4"/>
  <c r="N422" i="4"/>
  <c r="N412" i="4"/>
  <c r="N403" i="4"/>
  <c r="N394" i="4"/>
  <c r="N385" i="4"/>
  <c r="N376" i="4"/>
  <c r="N367" i="4"/>
  <c r="N358" i="4"/>
  <c r="N348" i="4"/>
  <c r="N339" i="4"/>
  <c r="N330" i="4"/>
  <c r="N321" i="4"/>
  <c r="N312" i="4"/>
  <c r="N303" i="4"/>
  <c r="N294" i="4"/>
  <c r="N284" i="4"/>
  <c r="N275" i="4"/>
  <c r="N266" i="4"/>
  <c r="N257" i="4"/>
  <c r="N248" i="4"/>
  <c r="N239" i="4"/>
  <c r="N230" i="4"/>
  <c r="N220" i="4"/>
  <c r="N211" i="4"/>
  <c r="N202" i="4"/>
  <c r="N193" i="4"/>
  <c r="N184" i="4"/>
  <c r="N175" i="4"/>
  <c r="N166" i="4"/>
  <c r="N156" i="4"/>
  <c r="N147" i="4"/>
  <c r="N138" i="4"/>
  <c r="N129" i="4"/>
  <c r="N120" i="4"/>
  <c r="N111" i="4"/>
  <c r="N102" i="4"/>
  <c r="N92" i="4"/>
  <c r="N83" i="4"/>
  <c r="N74" i="4"/>
  <c r="N65" i="4"/>
  <c r="N55" i="4"/>
  <c r="N45" i="4"/>
  <c r="N34" i="4"/>
  <c r="N23" i="4"/>
  <c r="N13" i="4"/>
  <c r="N750" i="4"/>
  <c r="N740" i="4"/>
  <c r="N731" i="4"/>
  <c r="N722" i="4"/>
  <c r="N713" i="4"/>
  <c r="N704" i="4"/>
  <c r="N695" i="4"/>
  <c r="N686" i="4"/>
  <c r="N676" i="4"/>
  <c r="N667" i="4"/>
  <c r="N658" i="4"/>
  <c r="N649" i="4"/>
  <c r="N640" i="4"/>
  <c r="N631" i="4"/>
  <c r="N622" i="4"/>
  <c r="N612" i="4"/>
  <c r="N603" i="4"/>
  <c r="N594" i="4"/>
  <c r="N585" i="4"/>
  <c r="N576" i="4"/>
  <c r="N567" i="4"/>
  <c r="N558" i="4"/>
  <c r="N548" i="4"/>
  <c r="N539" i="4"/>
  <c r="N530" i="4"/>
  <c r="N521" i="4"/>
  <c r="N512" i="4"/>
  <c r="N503" i="4"/>
  <c r="N494" i="4"/>
  <c r="N484" i="4"/>
  <c r="N475" i="4"/>
  <c r="N466" i="4"/>
  <c r="N457" i="4"/>
  <c r="N448" i="4"/>
  <c r="N439" i="4"/>
  <c r="N430" i="4"/>
  <c r="N420" i="4"/>
  <c r="N411" i="4"/>
  <c r="N402" i="4"/>
  <c r="N393" i="4"/>
  <c r="N384" i="4"/>
  <c r="N375" i="4"/>
  <c r="N366" i="4"/>
  <c r="N356" i="4"/>
  <c r="N347" i="4"/>
  <c r="N338" i="4"/>
  <c r="N329" i="4"/>
  <c r="N320" i="4"/>
  <c r="N311" i="4"/>
  <c r="N302" i="4"/>
  <c r="N292" i="4"/>
  <c r="N283" i="4"/>
  <c r="N274" i="4"/>
  <c r="N265" i="4"/>
  <c r="N256" i="4"/>
  <c r="N247" i="4"/>
  <c r="N238" i="4"/>
  <c r="N228" i="4"/>
  <c r="N219" i="4"/>
  <c r="N210" i="4"/>
  <c r="N201" i="4"/>
  <c r="N192" i="4"/>
  <c r="N183" i="4"/>
  <c r="N174" i="4"/>
  <c r="N164" i="4"/>
  <c r="N155" i="4"/>
  <c r="N146" i="4"/>
  <c r="N137" i="4"/>
  <c r="N128" i="4"/>
  <c r="N119" i="4"/>
  <c r="N110" i="4"/>
  <c r="N100" i="4"/>
  <c r="N91" i="4"/>
  <c r="N82" i="4"/>
  <c r="N73" i="4"/>
  <c r="N64" i="4"/>
  <c r="N54" i="4"/>
  <c r="N44" i="4"/>
  <c r="N32" i="4"/>
  <c r="N22" i="4"/>
  <c r="N12" i="4"/>
  <c r="N748" i="4"/>
  <c r="N739" i="4"/>
  <c r="N730" i="4"/>
  <c r="N721" i="4"/>
  <c r="N712" i="4"/>
  <c r="N703" i="4"/>
  <c r="N694" i="4"/>
  <c r="N684" i="4"/>
  <c r="N675" i="4"/>
  <c r="N666" i="4"/>
  <c r="N657" i="4"/>
  <c r="N648" i="4"/>
  <c r="N639" i="4"/>
  <c r="N630" i="4"/>
  <c r="N620" i="4"/>
  <c r="N611" i="4"/>
  <c r="N602" i="4"/>
  <c r="N593" i="4"/>
  <c r="N584" i="4"/>
  <c r="N575" i="4"/>
  <c r="N566" i="4"/>
  <c r="N556" i="4"/>
  <c r="N547" i="4"/>
  <c r="N538" i="4"/>
  <c r="N529" i="4"/>
  <c r="N520" i="4"/>
  <c r="N511" i="4"/>
  <c r="N502" i="4"/>
  <c r="N492" i="4"/>
  <c r="N483" i="4"/>
  <c r="N474" i="4"/>
  <c r="N465" i="4"/>
  <c r="N456" i="4"/>
  <c r="N447" i="4"/>
  <c r="N438" i="4"/>
  <c r="N428" i="4"/>
  <c r="N419" i="4"/>
  <c r="N410" i="4"/>
  <c r="N401" i="4"/>
  <c r="N392" i="4"/>
  <c r="N383" i="4"/>
  <c r="N374" i="4"/>
  <c r="N364" i="4"/>
  <c r="N355" i="4"/>
  <c r="N346" i="4"/>
  <c r="N337" i="4"/>
  <c r="N328" i="4"/>
  <c r="N319" i="4"/>
  <c r="N310" i="4"/>
  <c r="N300" i="4"/>
  <c r="N291" i="4"/>
  <c r="N282" i="4"/>
  <c r="N273" i="4"/>
  <c r="N264" i="4"/>
  <c r="N255" i="4"/>
  <c r="N246" i="4"/>
  <c r="N236" i="4"/>
  <c r="N227" i="4"/>
  <c r="N218" i="4"/>
  <c r="N209" i="4"/>
  <c r="N200" i="4"/>
  <c r="N191" i="4"/>
  <c r="N182" i="4"/>
  <c r="N172" i="4"/>
  <c r="N163" i="4"/>
  <c r="N154" i="4"/>
  <c r="N145" i="4"/>
  <c r="N136" i="4"/>
  <c r="N127" i="4"/>
  <c r="N118" i="4"/>
  <c r="N108" i="4"/>
  <c r="N99" i="4"/>
  <c r="N90" i="4"/>
  <c r="N81" i="4"/>
  <c r="N72" i="4"/>
  <c r="N63" i="4"/>
  <c r="N53" i="4"/>
  <c r="N41" i="4"/>
  <c r="N31" i="4"/>
  <c r="N21" i="4"/>
  <c r="N10" i="4"/>
  <c r="P6" i="4"/>
  <c r="P14" i="4"/>
  <c r="P22" i="4"/>
  <c r="P30" i="4"/>
  <c r="P38" i="4"/>
  <c r="P46" i="4"/>
  <c r="P54" i="4"/>
  <c r="P62" i="4"/>
  <c r="P70" i="4"/>
  <c r="P78" i="4"/>
  <c r="P86" i="4"/>
  <c r="P94" i="4"/>
  <c r="P102" i="4"/>
  <c r="P110" i="4"/>
  <c r="P118" i="4"/>
  <c r="P126" i="4"/>
  <c r="P134" i="4"/>
  <c r="P142" i="4"/>
  <c r="P150" i="4"/>
  <c r="P158" i="4"/>
  <c r="P166" i="4"/>
  <c r="P174" i="4"/>
  <c r="P182" i="4"/>
  <c r="P190" i="4"/>
  <c r="P198" i="4"/>
  <c r="P206" i="4"/>
  <c r="P214" i="4"/>
  <c r="P222" i="4"/>
  <c r="P230" i="4"/>
  <c r="P238" i="4"/>
  <c r="P246" i="4"/>
  <c r="P254" i="4"/>
  <c r="P262" i="4"/>
  <c r="P270" i="4"/>
  <c r="P278" i="4"/>
  <c r="P286" i="4"/>
  <c r="P294" i="4"/>
  <c r="P302" i="4"/>
  <c r="P310" i="4"/>
  <c r="P318" i="4"/>
  <c r="P326" i="4"/>
  <c r="P334" i="4"/>
  <c r="P342" i="4"/>
  <c r="P350" i="4"/>
  <c r="P358" i="4"/>
  <c r="P366" i="4"/>
  <c r="P374" i="4"/>
  <c r="P382" i="4"/>
  <c r="P390" i="4"/>
  <c r="P398" i="4"/>
  <c r="P406" i="4"/>
  <c r="P414" i="4"/>
  <c r="P422" i="4"/>
  <c r="P430" i="4"/>
  <c r="P438" i="4"/>
  <c r="P446" i="4"/>
  <c r="P454" i="4"/>
  <c r="P462" i="4"/>
  <c r="P470" i="4"/>
  <c r="P478" i="4"/>
  <c r="P486" i="4"/>
  <c r="P494" i="4"/>
  <c r="P502" i="4"/>
  <c r="P510" i="4"/>
  <c r="P518" i="4"/>
  <c r="P526" i="4"/>
  <c r="P534" i="4"/>
  <c r="P542" i="4"/>
  <c r="P550" i="4"/>
  <c r="P558" i="4"/>
  <c r="P566" i="4"/>
  <c r="P574" i="4"/>
  <c r="P582" i="4"/>
  <c r="P590" i="4"/>
  <c r="P598" i="4"/>
  <c r="P606" i="4"/>
  <c r="P614" i="4"/>
  <c r="P622" i="4"/>
  <c r="P630" i="4"/>
  <c r="P11" i="4"/>
  <c r="P20" i="4"/>
  <c r="P29" i="4"/>
  <c r="P39" i="4"/>
  <c r="P48" i="4"/>
  <c r="P57" i="4"/>
  <c r="P66" i="4"/>
  <c r="P75" i="4"/>
  <c r="P84" i="4"/>
  <c r="P93" i="4"/>
  <c r="P103" i="4"/>
  <c r="P112" i="4"/>
  <c r="P121" i="4"/>
  <c r="P130" i="4"/>
  <c r="P139" i="4"/>
  <c r="P148" i="4"/>
  <c r="P157" i="4"/>
  <c r="P167" i="4"/>
  <c r="P176" i="4"/>
  <c r="P185" i="4"/>
  <c r="P194" i="4"/>
  <c r="P203" i="4"/>
  <c r="P212" i="4"/>
  <c r="P221" i="4"/>
  <c r="P231" i="4"/>
  <c r="P240" i="4"/>
  <c r="P249" i="4"/>
  <c r="P258" i="4"/>
  <c r="P267" i="4"/>
  <c r="P276" i="4"/>
  <c r="P285" i="4"/>
  <c r="P295" i="4"/>
  <c r="P304" i="4"/>
  <c r="P313" i="4"/>
  <c r="P322" i="4"/>
  <c r="P331" i="4"/>
  <c r="P340" i="4"/>
  <c r="P349" i="4"/>
  <c r="P359" i="4"/>
  <c r="P368" i="4"/>
  <c r="P377" i="4"/>
  <c r="P386" i="4"/>
  <c r="P395" i="4"/>
  <c r="P404" i="4"/>
  <c r="P413" i="4"/>
  <c r="P423" i="4"/>
  <c r="P432" i="4"/>
  <c r="P441" i="4"/>
  <c r="P450" i="4"/>
  <c r="P459" i="4"/>
  <c r="P468" i="4"/>
  <c r="P477" i="4"/>
  <c r="P487" i="4"/>
  <c r="P496" i="4"/>
  <c r="P505" i="4"/>
  <c r="P514" i="4"/>
  <c r="P523" i="4"/>
  <c r="P532" i="4"/>
  <c r="P541" i="4"/>
  <c r="P551" i="4"/>
  <c r="P560" i="4"/>
  <c r="P569" i="4"/>
  <c r="P578" i="4"/>
  <c r="P587" i="4"/>
  <c r="P596" i="4"/>
  <c r="P605" i="4"/>
  <c r="P615" i="4"/>
  <c r="P624" i="4"/>
  <c r="P633" i="4"/>
  <c r="P641" i="4"/>
  <c r="P649" i="4"/>
  <c r="P657" i="4"/>
  <c r="P665" i="4"/>
  <c r="P673" i="4"/>
  <c r="P681" i="4"/>
  <c r="P689" i="4"/>
  <c r="P697" i="4"/>
  <c r="P705" i="4"/>
  <c r="P713" i="4"/>
  <c r="P721" i="4"/>
  <c r="P729" i="4"/>
  <c r="P737" i="4"/>
  <c r="P745" i="4"/>
  <c r="P753" i="4"/>
  <c r="P10" i="4"/>
  <c r="P21" i="4"/>
  <c r="P32" i="4"/>
  <c r="P42" i="4"/>
  <c r="P52" i="4"/>
  <c r="P63" i="4"/>
  <c r="P73" i="4"/>
  <c r="P83" i="4"/>
  <c r="P95" i="4"/>
  <c r="P105" i="4"/>
  <c r="P115" i="4"/>
  <c r="P125" i="4"/>
  <c r="P136" i="4"/>
  <c r="P146" i="4"/>
  <c r="P156" i="4"/>
  <c r="P168" i="4"/>
  <c r="P178" i="4"/>
  <c r="P188" i="4"/>
  <c r="P199" i="4"/>
  <c r="P209" i="4"/>
  <c r="P219" i="4"/>
  <c r="P229" i="4"/>
  <c r="P241" i="4"/>
  <c r="P251" i="4"/>
  <c r="P261" i="4"/>
  <c r="P272" i="4"/>
  <c r="P282" i="4"/>
  <c r="P292" i="4"/>
  <c r="P303" i="4"/>
  <c r="P314" i="4"/>
  <c r="P324" i="4"/>
  <c r="P335" i="4"/>
  <c r="P345" i="4"/>
  <c r="P355" i="4"/>
  <c r="P365" i="4"/>
  <c r="P376" i="4"/>
  <c r="P387" i="4"/>
  <c r="P397" i="4"/>
  <c r="P408" i="4"/>
  <c r="P418" i="4"/>
  <c r="P428" i="4"/>
  <c r="P439" i="4"/>
  <c r="P449" i="4"/>
  <c r="P460" i="4"/>
  <c r="P471" i="4"/>
  <c r="P481" i="4"/>
  <c r="P491" i="4"/>
  <c r="P501" i="4"/>
  <c r="P512" i="4"/>
  <c r="P522" i="4"/>
  <c r="P533" i="4"/>
  <c r="P544" i="4"/>
  <c r="P554" i="4"/>
  <c r="P564" i="4"/>
  <c r="P575" i="4"/>
  <c r="P585" i="4"/>
  <c r="P595" i="4"/>
  <c r="P607" i="4"/>
  <c r="P617" i="4"/>
  <c r="P627" i="4"/>
  <c r="P637" i="4"/>
  <c r="P646" i="4"/>
  <c r="P655" i="4"/>
  <c r="P664" i="4"/>
  <c r="P674" i="4"/>
  <c r="P683" i="4"/>
  <c r="P692" i="4"/>
  <c r="P701" i="4"/>
  <c r="P710" i="4"/>
  <c r="P719" i="4"/>
  <c r="P728" i="4"/>
  <c r="P738" i="4"/>
  <c r="P747" i="4"/>
  <c r="P756" i="4"/>
  <c r="P13" i="4"/>
  <c r="P24" i="4"/>
  <c r="P34" i="4"/>
  <c r="P44" i="4"/>
  <c r="P55" i="4"/>
  <c r="P65" i="4"/>
  <c r="P76" i="4"/>
  <c r="P87" i="4"/>
  <c r="P97" i="4"/>
  <c r="P107" i="4"/>
  <c r="P117" i="4"/>
  <c r="P128" i="4"/>
  <c r="P138" i="4"/>
  <c r="P149" i="4"/>
  <c r="P160" i="4"/>
  <c r="P170" i="4"/>
  <c r="P180" i="4"/>
  <c r="P191" i="4"/>
  <c r="P201" i="4"/>
  <c r="P211" i="4"/>
  <c r="P223" i="4"/>
  <c r="P233" i="4"/>
  <c r="P243" i="4"/>
  <c r="P253" i="4"/>
  <c r="P264" i="4"/>
  <c r="P274" i="4"/>
  <c r="P284" i="4"/>
  <c r="P296" i="4"/>
  <c r="P306" i="4"/>
  <c r="P316" i="4"/>
  <c r="P327" i="4"/>
  <c r="P337" i="4"/>
  <c r="P347" i="4"/>
  <c r="P357" i="4"/>
  <c r="P369" i="4"/>
  <c r="P379" i="4"/>
  <c r="P389" i="4"/>
  <c r="P400" i="4"/>
  <c r="P410" i="4"/>
  <c r="P420" i="4"/>
  <c r="P431" i="4"/>
  <c r="P442" i="4"/>
  <c r="P452" i="4"/>
  <c r="P463" i="4"/>
  <c r="P473" i="4"/>
  <c r="P483" i="4"/>
  <c r="P493" i="4"/>
  <c r="P504" i="4"/>
  <c r="P515" i="4"/>
  <c r="P525" i="4"/>
  <c r="P536" i="4"/>
  <c r="P546" i="4"/>
  <c r="P556" i="4"/>
  <c r="P567" i="4"/>
  <c r="P577" i="4"/>
  <c r="P588" i="4"/>
  <c r="P599" i="4"/>
  <c r="P609" i="4"/>
  <c r="P619" i="4"/>
  <c r="P629" i="4"/>
  <c r="P639" i="4"/>
  <c r="P648" i="4"/>
  <c r="P658" i="4"/>
  <c r="P667" i="4"/>
  <c r="P676" i="4"/>
  <c r="P685" i="4"/>
  <c r="P694" i="4"/>
  <c r="P703" i="4"/>
  <c r="P712" i="4"/>
  <c r="P722" i="4"/>
  <c r="P731" i="4"/>
  <c r="P740" i="4"/>
  <c r="P749" i="4"/>
  <c r="P12" i="4"/>
  <c r="P26" i="4"/>
  <c r="P40" i="4"/>
  <c r="P53" i="4"/>
  <c r="P68" i="4"/>
  <c r="P81" i="4"/>
  <c r="P96" i="4"/>
  <c r="P109" i="4"/>
  <c r="P123" i="4"/>
  <c r="P137" i="4"/>
  <c r="P152" i="4"/>
  <c r="P164" i="4"/>
  <c r="P179" i="4"/>
  <c r="P193" i="4"/>
  <c r="P207" i="4"/>
  <c r="P220" i="4"/>
  <c r="P235" i="4"/>
  <c r="P248" i="4"/>
  <c r="P263" i="4"/>
  <c r="P277" i="4"/>
  <c r="P290" i="4"/>
  <c r="P305" i="4"/>
  <c r="P319" i="4"/>
  <c r="P332" i="4"/>
  <c r="P346" i="4"/>
  <c r="P361" i="4"/>
  <c r="P373" i="4"/>
  <c r="P388" i="4"/>
  <c r="P402" i="4"/>
  <c r="P416" i="4"/>
  <c r="P429" i="4"/>
  <c r="P444" i="4"/>
  <c r="P457" i="4"/>
  <c r="P472" i="4"/>
  <c r="P485" i="4"/>
  <c r="P499" i="4"/>
  <c r="P513" i="4"/>
  <c r="P528" i="4"/>
  <c r="P540" i="4"/>
  <c r="P555" i="4"/>
  <c r="P570" i="4"/>
  <c r="P583" i="4"/>
  <c r="P597" i="4"/>
  <c r="P611" i="4"/>
  <c r="P625" i="4"/>
  <c r="P638" i="4"/>
  <c r="P651" i="4"/>
  <c r="P662" i="4"/>
  <c r="P675" i="4"/>
  <c r="P687" i="4"/>
  <c r="P699" i="4"/>
  <c r="P711" i="4"/>
  <c r="P724" i="4"/>
  <c r="P735" i="4"/>
  <c r="P748" i="4"/>
  <c r="P750" i="4"/>
  <c r="P734" i="4"/>
  <c r="P720" i="4"/>
  <c r="P707" i="4"/>
  <c r="P693" i="4"/>
  <c r="P679" i="4"/>
  <c r="P666" i="4"/>
  <c r="P652" i="4"/>
  <c r="P636" i="4"/>
  <c r="P621" i="4"/>
  <c r="P604" i="4"/>
  <c r="P591" i="4"/>
  <c r="P573" i="4"/>
  <c r="P559" i="4"/>
  <c r="P543" i="4"/>
  <c r="P527" i="4"/>
  <c r="P509" i="4"/>
  <c r="P495" i="4"/>
  <c r="P479" i="4"/>
  <c r="P464" i="4"/>
  <c r="P447" i="4"/>
  <c r="P433" i="4"/>
  <c r="P415" i="4"/>
  <c r="P399" i="4"/>
  <c r="P383" i="4"/>
  <c r="P367" i="4"/>
  <c r="P352" i="4"/>
  <c r="P336" i="4"/>
  <c r="P320" i="4"/>
  <c r="P301" i="4"/>
  <c r="P288" i="4"/>
  <c r="P271" i="4"/>
  <c r="P256" i="4"/>
  <c r="P239" i="4"/>
  <c r="P225" i="4"/>
  <c r="P208" i="4"/>
  <c r="P192" i="4"/>
  <c r="P175" i="4"/>
  <c r="P161" i="4"/>
  <c r="P144" i="4"/>
  <c r="P129" i="4"/>
  <c r="P113" i="4"/>
  <c r="P98" i="4"/>
  <c r="P80" i="4"/>
  <c r="P64" i="4"/>
  <c r="P49" i="4"/>
  <c r="P33" i="4"/>
  <c r="P17" i="4"/>
  <c r="P746" i="4"/>
  <c r="P733" i="4"/>
  <c r="P718" i="4"/>
  <c r="P706" i="4"/>
  <c r="P691" i="4"/>
  <c r="P678" i="4"/>
  <c r="P663" i="4"/>
  <c r="P650" i="4"/>
  <c r="P635" i="4"/>
  <c r="P620" i="4"/>
  <c r="P603" i="4"/>
  <c r="P589" i="4"/>
  <c r="P572" i="4"/>
  <c r="P557" i="4"/>
  <c r="P539" i="4"/>
  <c r="P524" i="4"/>
  <c r="P508" i="4"/>
  <c r="P492" i="4"/>
  <c r="P476" i="4"/>
  <c r="P461" i="4"/>
  <c r="P445" i="4"/>
  <c r="P427" i="4"/>
  <c r="P412" i="4"/>
  <c r="P396" i="4"/>
  <c r="P381" i="4"/>
  <c r="P364" i="4"/>
  <c r="P351" i="4"/>
  <c r="P333" i="4"/>
  <c r="P317" i="4"/>
  <c r="P300" i="4"/>
  <c r="P287" i="4"/>
  <c r="P269" i="4"/>
  <c r="P255" i="4"/>
  <c r="P237" i="4"/>
  <c r="P224" i="4"/>
  <c r="P205" i="4"/>
  <c r="P189" i="4"/>
  <c r="P173" i="4"/>
  <c r="P159" i="4"/>
  <c r="P143" i="4"/>
  <c r="P127" i="4"/>
  <c r="P111" i="4"/>
  <c r="P92" i="4"/>
  <c r="P79" i="4"/>
  <c r="P61" i="4"/>
  <c r="P47" i="4"/>
  <c r="P31" i="4"/>
  <c r="P16" i="4"/>
  <c r="Q755" i="4"/>
  <c r="Q741" i="4"/>
  <c r="Q730" i="4"/>
  <c r="Q718" i="4"/>
  <c r="Q702" i="4"/>
  <c r="Q688" i="4"/>
  <c r="Q675" i="4"/>
  <c r="Q659" i="4"/>
  <c r="Q647" i="4"/>
  <c r="Q633" i="4"/>
  <c r="Q618" i="4"/>
  <c r="Q605" i="4"/>
  <c r="Q592" i="4"/>
  <c r="Q576" i="4"/>
  <c r="Q563" i="4"/>
  <c r="Q550" i="4"/>
  <c r="Q535" i="4"/>
  <c r="Q521" i="4"/>
  <c r="Q509" i="4"/>
  <c r="Q493" i="4"/>
  <c r="Q480" i="4"/>
  <c r="Q466" i="4"/>
  <c r="Q448" i="4"/>
  <c r="Q434" i="4"/>
  <c r="Q419" i="4"/>
  <c r="Q401" i="4"/>
  <c r="Q385" i="4"/>
  <c r="Q371" i="4"/>
  <c r="Q353" i="4"/>
  <c r="Q338" i="4"/>
  <c r="Q322" i="4"/>
  <c r="Q306" i="4"/>
  <c r="Q290" i="4"/>
  <c r="Q275" i="4"/>
  <c r="Q257" i="4"/>
  <c r="Q243" i="4"/>
  <c r="Q227" i="4"/>
  <c r="Q210" i="4"/>
  <c r="Q194" i="4"/>
  <c r="Q181" i="4"/>
  <c r="Q162" i="4"/>
  <c r="Q147" i="4"/>
  <c r="Q129" i="4"/>
  <c r="Q109" i="4"/>
  <c r="Q91" i="4"/>
  <c r="Q74" i="4"/>
  <c r="Q50" i="4"/>
  <c r="Q26" i="4"/>
  <c r="Q12" i="4"/>
  <c r="Q20" i="4"/>
  <c r="Q28" i="4"/>
  <c r="Q36" i="4"/>
  <c r="Q44" i="4"/>
  <c r="Q52" i="4"/>
  <c r="Q60" i="4"/>
  <c r="Q68" i="4"/>
  <c r="Q76" i="4"/>
  <c r="Q84" i="4"/>
  <c r="Q92" i="4"/>
  <c r="Q100" i="4"/>
  <c r="Q108" i="4"/>
  <c r="Q116" i="4"/>
  <c r="Q124" i="4"/>
  <c r="Q132" i="4"/>
  <c r="Q140" i="4"/>
  <c r="Q148" i="4"/>
  <c r="Q156" i="4"/>
  <c r="Q164" i="4"/>
  <c r="Q172" i="4"/>
  <c r="Q180" i="4"/>
  <c r="Q188" i="4"/>
  <c r="Q196" i="4"/>
  <c r="Q204" i="4"/>
  <c r="Q212" i="4"/>
  <c r="Q220" i="4"/>
  <c r="Q228" i="4"/>
  <c r="Q236" i="4"/>
  <c r="Q244" i="4"/>
  <c r="Q252" i="4"/>
  <c r="Q260" i="4"/>
  <c r="Q268" i="4"/>
  <c r="Q276" i="4"/>
  <c r="Q284" i="4"/>
  <c r="Q292" i="4"/>
  <c r="Q300" i="4"/>
  <c r="Q308" i="4"/>
  <c r="Q316" i="4"/>
  <c r="Q324" i="4"/>
  <c r="Q332" i="4"/>
  <c r="Q340" i="4"/>
  <c r="Q348" i="4"/>
  <c r="Q356" i="4"/>
  <c r="Q364" i="4"/>
  <c r="Q372" i="4"/>
  <c r="Q380" i="4"/>
  <c r="Q388" i="4"/>
  <c r="Q396" i="4"/>
  <c r="Q404" i="4"/>
  <c r="Q412" i="4"/>
  <c r="Q420" i="4"/>
  <c r="Q428" i="4"/>
  <c r="Q436" i="4"/>
  <c r="Q444" i="4"/>
  <c r="Q452" i="4"/>
  <c r="Q460" i="4"/>
  <c r="Q468" i="4"/>
  <c r="Q476" i="4"/>
  <c r="Q484" i="4"/>
  <c r="Q492" i="4"/>
  <c r="Q500" i="4"/>
  <c r="Q508" i="4"/>
  <c r="Q516" i="4"/>
  <c r="Q524" i="4"/>
  <c r="Q532" i="4"/>
  <c r="Q540" i="4"/>
  <c r="Q548" i="4"/>
  <c r="Q556" i="4"/>
  <c r="Q564" i="4"/>
  <c r="Q572" i="4"/>
  <c r="Q580" i="4"/>
  <c r="Q588" i="4"/>
  <c r="Q596" i="4"/>
  <c r="Q604" i="4"/>
  <c r="Q612" i="4"/>
  <c r="Q620" i="4"/>
  <c r="Q628" i="4"/>
  <c r="Q636" i="4"/>
  <c r="Q644" i="4"/>
  <c r="Q652" i="4"/>
  <c r="Q660" i="4"/>
  <c r="Q668" i="4"/>
  <c r="Q676" i="4"/>
  <c r="Q684" i="4"/>
  <c r="Q692" i="4"/>
  <c r="Q700" i="4"/>
  <c r="Q708" i="4"/>
  <c r="Q716" i="4"/>
  <c r="Q724" i="4"/>
  <c r="Q9" i="4"/>
  <c r="Q18" i="4"/>
  <c r="Q27" i="4"/>
  <c r="Q37" i="4"/>
  <c r="Q46" i="4"/>
  <c r="Q55" i="4"/>
  <c r="Q64" i="4"/>
  <c r="Q73" i="4"/>
  <c r="Q11" i="4"/>
  <c r="Q21" i="4"/>
  <c r="Q30" i="4"/>
  <c r="Q39" i="4"/>
  <c r="Q48" i="4"/>
  <c r="Q57" i="4"/>
  <c r="Q66" i="4"/>
  <c r="Q75" i="4"/>
  <c r="Q85" i="4"/>
  <c r="Q94" i="4"/>
  <c r="Q103" i="4"/>
  <c r="Q112" i="4"/>
  <c r="Q121" i="4"/>
  <c r="Q130" i="4"/>
  <c r="Q139" i="4"/>
  <c r="Q13" i="4"/>
  <c r="Q22" i="4"/>
  <c r="Q31" i="4"/>
  <c r="Q40" i="4"/>
  <c r="Q49" i="4"/>
  <c r="Q58" i="4"/>
  <c r="Q67" i="4"/>
  <c r="Q77" i="4"/>
  <c r="Q86" i="4"/>
  <c r="Q95" i="4"/>
  <c r="Q104" i="4"/>
  <c r="Q113" i="4"/>
  <c r="Q122" i="4"/>
  <c r="Q131" i="4"/>
  <c r="Q141" i="4"/>
  <c r="Q150" i="4"/>
  <c r="Q159" i="4"/>
  <c r="Q168" i="4"/>
  <c r="Q177" i="4"/>
  <c r="Q186" i="4"/>
  <c r="Q195" i="4"/>
  <c r="Q205" i="4"/>
  <c r="Q214" i="4"/>
  <c r="Q223" i="4"/>
  <c r="Q232" i="4"/>
  <c r="Q241" i="4"/>
  <c r="Q250" i="4"/>
  <c r="Q259" i="4"/>
  <c r="Q269" i="4"/>
  <c r="Q278" i="4"/>
  <c r="Q287" i="4"/>
  <c r="Q296" i="4"/>
  <c r="Q305" i="4"/>
  <c r="Q314" i="4"/>
  <c r="Q323" i="4"/>
  <c r="Q333" i="4"/>
  <c r="Q342" i="4"/>
  <c r="Q351" i="4"/>
  <c r="Q360" i="4"/>
  <c r="Q369" i="4"/>
  <c r="Q378" i="4"/>
  <c r="Q387" i="4"/>
  <c r="Q397" i="4"/>
  <c r="Q406" i="4"/>
  <c r="Q415" i="4"/>
  <c r="Q424" i="4"/>
  <c r="Q433" i="4"/>
  <c r="Q442" i="4"/>
  <c r="Q451" i="4"/>
  <c r="Q461" i="4"/>
  <c r="Q470" i="4"/>
  <c r="Q479" i="4"/>
  <c r="Q488" i="4"/>
  <c r="Q497" i="4"/>
  <c r="Q506" i="4"/>
  <c r="Q515" i="4"/>
  <c r="Q525" i="4"/>
  <c r="Q534" i="4"/>
  <c r="Q543" i="4"/>
  <c r="Q552" i="4"/>
  <c r="Q561" i="4"/>
  <c r="Q570" i="4"/>
  <c r="Q579" i="4"/>
  <c r="Q589" i="4"/>
  <c r="Q598" i="4"/>
  <c r="Q607" i="4"/>
  <c r="Q616" i="4"/>
  <c r="Q625" i="4"/>
  <c r="Q634" i="4"/>
  <c r="Q643" i="4"/>
  <c r="Q653" i="4"/>
  <c r="Q662" i="4"/>
  <c r="Q671" i="4"/>
  <c r="Q680" i="4"/>
  <c r="Q689" i="4"/>
  <c r="Q698" i="4"/>
  <c r="Q707" i="4"/>
  <c r="Q717" i="4"/>
  <c r="Q726" i="4"/>
  <c r="Q734" i="4"/>
  <c r="Q742" i="4"/>
  <c r="Q750" i="4"/>
  <c r="Q15" i="4"/>
  <c r="Q29" i="4"/>
  <c r="Q43" i="4"/>
  <c r="Q59" i="4"/>
  <c r="Q72" i="4"/>
  <c r="Q87" i="4"/>
  <c r="Q98" i="4"/>
  <c r="Q110" i="4"/>
  <c r="Q123" i="4"/>
  <c r="Q135" i="4"/>
  <c r="Q146" i="4"/>
  <c r="Q157" i="4"/>
  <c r="Q167" i="4"/>
  <c r="Q178" i="4"/>
  <c r="Q189" i="4"/>
  <c r="Q199" i="4"/>
  <c r="Q209" i="4"/>
  <c r="Q219" i="4"/>
  <c r="Q230" i="4"/>
  <c r="Q240" i="4"/>
  <c r="Q251" i="4"/>
  <c r="Q262" i="4"/>
  <c r="Q272" i="4"/>
  <c r="Q282" i="4"/>
  <c r="Q293" i="4"/>
  <c r="Q303" i="4"/>
  <c r="Q313" i="4"/>
  <c r="Q325" i="4"/>
  <c r="Q335" i="4"/>
  <c r="Q345" i="4"/>
  <c r="Q355" i="4"/>
  <c r="Q366" i="4"/>
  <c r="Q376" i="4"/>
  <c r="Q386" i="4"/>
  <c r="Q398" i="4"/>
  <c r="Q408" i="4"/>
  <c r="Q418" i="4"/>
  <c r="Q429" i="4"/>
  <c r="Q439" i="4"/>
  <c r="Q449" i="4"/>
  <c r="Q459" i="4"/>
  <c r="Q17" i="4"/>
  <c r="Q34" i="4"/>
  <c r="Q51" i="4"/>
  <c r="Q69" i="4"/>
  <c r="Q82" i="4"/>
  <c r="Q97" i="4"/>
  <c r="Q111" i="4"/>
  <c r="Q126" i="4"/>
  <c r="Q138" i="4"/>
  <c r="Q152" i="4"/>
  <c r="Q163" i="4"/>
  <c r="Q175" i="4"/>
  <c r="Q187" i="4"/>
  <c r="Q200" i="4"/>
  <c r="Q211" i="4"/>
  <c r="Q224" i="4"/>
  <c r="Q235" i="4"/>
  <c r="Q247" i="4"/>
  <c r="Q258" i="4"/>
  <c r="Q271" i="4"/>
  <c r="Q283" i="4"/>
  <c r="Q295" i="4"/>
  <c r="Q307" i="4"/>
  <c r="Q319" i="4"/>
  <c r="Q330" i="4"/>
  <c r="Q343" i="4"/>
  <c r="Q354" i="4"/>
  <c r="Q367" i="4"/>
  <c r="Q379" i="4"/>
  <c r="Q391" i="4"/>
  <c r="Q402" i="4"/>
  <c r="Q414" i="4"/>
  <c r="Q426" i="4"/>
  <c r="Q438" i="4"/>
  <c r="Q450" i="4"/>
  <c r="Q463" i="4"/>
  <c r="Q473" i="4"/>
  <c r="Q483" i="4"/>
  <c r="Q494" i="4"/>
  <c r="Q504" i="4"/>
  <c r="Q514" i="4"/>
  <c r="Q526" i="4"/>
  <c r="Q536" i="4"/>
  <c r="Q546" i="4"/>
  <c r="Q557" i="4"/>
  <c r="Q567" i="4"/>
  <c r="Q577" i="4"/>
  <c r="Q587" i="4"/>
  <c r="Q599" i="4"/>
  <c r="Q609" i="4"/>
  <c r="Q619" i="4"/>
  <c r="Q630" i="4"/>
  <c r="Q640" i="4"/>
  <c r="Q650" i="4"/>
  <c r="Q661" i="4"/>
  <c r="Q672" i="4"/>
  <c r="Q682" i="4"/>
  <c r="Q693" i="4"/>
  <c r="Q703" i="4"/>
  <c r="Q713" i="4"/>
  <c r="Q723" i="4"/>
  <c r="Q733" i="4"/>
  <c r="Q743" i="4"/>
  <c r="Q752" i="4"/>
  <c r="Q6" i="4"/>
  <c r="Q23" i="4"/>
  <c r="Q38" i="4"/>
  <c r="Q54" i="4"/>
  <c r="Q71" i="4"/>
  <c r="Q88" i="4"/>
  <c r="Q101" i="4"/>
  <c r="Q115" i="4"/>
  <c r="Q128" i="4"/>
  <c r="Q143" i="4"/>
  <c r="Q154" i="4"/>
  <c r="Q166" i="4"/>
  <c r="Q179" i="4"/>
  <c r="Q191" i="4"/>
  <c r="Q202" i="4"/>
  <c r="Q215" i="4"/>
  <c r="Q226" i="4"/>
  <c r="Q238" i="4"/>
  <c r="Q249" i="4"/>
  <c r="Q263" i="4"/>
  <c r="Q274" i="4"/>
  <c r="Q286" i="4"/>
  <c r="Q298" i="4"/>
  <c r="Q310" i="4"/>
  <c r="Q321" i="4"/>
  <c r="Q334" i="4"/>
  <c r="Q346" i="4"/>
  <c r="Q358" i="4"/>
  <c r="Q370" i="4"/>
  <c r="Q382" i="4"/>
  <c r="Q393" i="4"/>
  <c r="Q405" i="4"/>
  <c r="Q417" i="4"/>
  <c r="Q430" i="4"/>
  <c r="Q441" i="4"/>
  <c r="Q454" i="4"/>
  <c r="Q465" i="4"/>
  <c r="Q475" i="4"/>
  <c r="Q486" i="4"/>
  <c r="Q496" i="4"/>
  <c r="Q507" i="4"/>
  <c r="Q518" i="4"/>
  <c r="Q528" i="4"/>
  <c r="Q538" i="4"/>
  <c r="Q549" i="4"/>
  <c r="Q559" i="4"/>
  <c r="Q569" i="4"/>
  <c r="Q581" i="4"/>
  <c r="Q591" i="4"/>
  <c r="Q601" i="4"/>
  <c r="Q611" i="4"/>
  <c r="Q622" i="4"/>
  <c r="Q632" i="4"/>
  <c r="Q642" i="4"/>
  <c r="Q654" i="4"/>
  <c r="Q664" i="4"/>
  <c r="Q674" i="4"/>
  <c r="Q685" i="4"/>
  <c r="Q695" i="4"/>
  <c r="Q705" i="4"/>
  <c r="Q715" i="4"/>
  <c r="Q727" i="4"/>
  <c r="Q736" i="4"/>
  <c r="Q745" i="4"/>
  <c r="Q754" i="4"/>
  <c r="Q751" i="4"/>
  <c r="Q739" i="4"/>
  <c r="Q728" i="4"/>
  <c r="Q712" i="4"/>
  <c r="Q699" i="4"/>
  <c r="Q686" i="4"/>
  <c r="Q670" i="4"/>
  <c r="Q657" i="4"/>
  <c r="Q645" i="4"/>
  <c r="Q629" i="4"/>
  <c r="Q615" i="4"/>
  <c r="Q602" i="4"/>
  <c r="Q586" i="4"/>
  <c r="Q574" i="4"/>
  <c r="Q560" i="4"/>
  <c r="Q545" i="4"/>
  <c r="Q531" i="4"/>
  <c r="Q519" i="4"/>
  <c r="Q503" i="4"/>
  <c r="Q490" i="4"/>
  <c r="Q477" i="4"/>
  <c r="Q462" i="4"/>
  <c r="Q446" i="4"/>
  <c r="Q431" i="4"/>
  <c r="Q413" i="4"/>
  <c r="Q399" i="4"/>
  <c r="Q383" i="4"/>
  <c r="Q365" i="4"/>
  <c r="Q350" i="4"/>
  <c r="Q336" i="4"/>
  <c r="Q318" i="4"/>
  <c r="Q302" i="4"/>
  <c r="Q288" i="4"/>
  <c r="Q270" i="4"/>
  <c r="Q255" i="4"/>
  <c r="Q239" i="4"/>
  <c r="Q222" i="4"/>
  <c r="Q207" i="4"/>
  <c r="Q192" i="4"/>
  <c r="Q174" i="4"/>
  <c r="Q160" i="4"/>
  <c r="Q144" i="4"/>
  <c r="Q125" i="4"/>
  <c r="Q106" i="4"/>
  <c r="Q89" i="4"/>
  <c r="Q65" i="4"/>
  <c r="Q45" i="4"/>
  <c r="Q24" i="4"/>
  <c r="R6" i="4"/>
  <c r="R14" i="4"/>
  <c r="R22" i="4"/>
  <c r="R30" i="4"/>
  <c r="R38" i="4"/>
  <c r="R46" i="4"/>
  <c r="R54" i="4"/>
  <c r="R62" i="4"/>
  <c r="R70" i="4"/>
  <c r="R78" i="4"/>
  <c r="R86" i="4"/>
  <c r="R94" i="4"/>
  <c r="R102" i="4"/>
  <c r="R110" i="4"/>
  <c r="R118" i="4"/>
  <c r="R126" i="4"/>
  <c r="R134" i="4"/>
  <c r="R142" i="4"/>
  <c r="R150" i="4"/>
  <c r="R158" i="4"/>
  <c r="R166" i="4"/>
  <c r="R174" i="4"/>
  <c r="R182" i="4"/>
  <c r="R190" i="4"/>
  <c r="R198" i="4"/>
  <c r="R206" i="4"/>
  <c r="R214" i="4"/>
  <c r="R222" i="4"/>
  <c r="R230" i="4"/>
  <c r="R238" i="4"/>
  <c r="R9" i="4"/>
  <c r="R17" i="4"/>
  <c r="R25" i="4"/>
  <c r="R33" i="4"/>
  <c r="R41" i="4"/>
  <c r="R49" i="4"/>
  <c r="R57" i="4"/>
  <c r="R65" i="4"/>
  <c r="R73" i="4"/>
  <c r="R81" i="4"/>
  <c r="R89" i="4"/>
  <c r="R97" i="4"/>
  <c r="R105" i="4"/>
  <c r="R113" i="4"/>
  <c r="R121" i="4"/>
  <c r="R129" i="4"/>
  <c r="R137" i="4"/>
  <c r="R145" i="4"/>
  <c r="R153" i="4"/>
  <c r="R161" i="4"/>
  <c r="R169" i="4"/>
  <c r="R177" i="4"/>
  <c r="R185" i="4"/>
  <c r="R193" i="4"/>
  <c r="R201" i="4"/>
  <c r="R209" i="4"/>
  <c r="R217" i="4"/>
  <c r="R225" i="4"/>
  <c r="R233" i="4"/>
  <c r="R241" i="4"/>
  <c r="R249" i="4"/>
  <c r="R257" i="4"/>
  <c r="R265" i="4"/>
  <c r="R273" i="4"/>
  <c r="R281" i="4"/>
  <c r="R289" i="4"/>
  <c r="R297" i="4"/>
  <c r="R305" i="4"/>
  <c r="R313" i="4"/>
  <c r="R321" i="4"/>
  <c r="R329" i="4"/>
  <c r="R337" i="4"/>
  <c r="R345" i="4"/>
  <c r="R353" i="4"/>
  <c r="R361" i="4"/>
  <c r="R369" i="4"/>
  <c r="R377" i="4"/>
  <c r="R385" i="4"/>
  <c r="R393" i="4"/>
  <c r="R401" i="4"/>
  <c r="R409" i="4"/>
  <c r="R417" i="4"/>
  <c r="R425" i="4"/>
  <c r="R433" i="4"/>
  <c r="R441" i="4"/>
  <c r="R449" i="4"/>
  <c r="R457" i="4"/>
  <c r="R465" i="4"/>
  <c r="R473" i="4"/>
  <c r="R481" i="4"/>
  <c r="R489" i="4"/>
  <c r="R497" i="4"/>
  <c r="R505" i="4"/>
  <c r="R513" i="4"/>
  <c r="R521" i="4"/>
  <c r="R529" i="4"/>
  <c r="R537" i="4"/>
  <c r="R545" i="4"/>
  <c r="R553" i="4"/>
  <c r="R561" i="4"/>
  <c r="R569" i="4"/>
  <c r="R577" i="4"/>
  <c r="R585" i="4"/>
  <c r="R593" i="4"/>
  <c r="R601" i="4"/>
  <c r="R609" i="4"/>
  <c r="R617" i="4"/>
  <c r="R625" i="4"/>
  <c r="R633" i="4"/>
  <c r="R641" i="4"/>
  <c r="R649" i="4"/>
  <c r="R657" i="4"/>
  <c r="R665" i="4"/>
  <c r="R673" i="4"/>
  <c r="R681" i="4"/>
  <c r="R11" i="4"/>
  <c r="R21" i="4"/>
  <c r="R32" i="4"/>
  <c r="R43" i="4"/>
  <c r="R53" i="4"/>
  <c r="R64" i="4"/>
  <c r="R75" i="4"/>
  <c r="R85" i="4"/>
  <c r="R96" i="4"/>
  <c r="R107" i="4"/>
  <c r="R117" i="4"/>
  <c r="R128" i="4"/>
  <c r="R139" i="4"/>
  <c r="R149" i="4"/>
  <c r="R160" i="4"/>
  <c r="R171" i="4"/>
  <c r="R181" i="4"/>
  <c r="R192" i="4"/>
  <c r="R203" i="4"/>
  <c r="R213" i="4"/>
  <c r="R224" i="4"/>
  <c r="R235" i="4"/>
  <c r="R245" i="4"/>
  <c r="R254" i="4"/>
  <c r="R263" i="4"/>
  <c r="R272" i="4"/>
  <c r="R282" i="4"/>
  <c r="R291" i="4"/>
  <c r="R300" i="4"/>
  <c r="R309" i="4"/>
  <c r="R318" i="4"/>
  <c r="R327" i="4"/>
  <c r="R336" i="4"/>
  <c r="R346" i="4"/>
  <c r="R355" i="4"/>
  <c r="R364" i="4"/>
  <c r="R373" i="4"/>
  <c r="R382" i="4"/>
  <c r="R391" i="4"/>
  <c r="R400" i="4"/>
  <c r="R410" i="4"/>
  <c r="R419" i="4"/>
  <c r="R428" i="4"/>
  <c r="R437" i="4"/>
  <c r="R446" i="4"/>
  <c r="R455" i="4"/>
  <c r="R464" i="4"/>
  <c r="R474" i="4"/>
  <c r="R483" i="4"/>
  <c r="R492" i="4"/>
  <c r="R501" i="4"/>
  <c r="R510" i="4"/>
  <c r="R519" i="4"/>
  <c r="R528" i="4"/>
  <c r="R538" i="4"/>
  <c r="R547" i="4"/>
  <c r="R556" i="4"/>
  <c r="R565" i="4"/>
  <c r="R574" i="4"/>
  <c r="R583" i="4"/>
  <c r="R592" i="4"/>
  <c r="R602" i="4"/>
  <c r="R611" i="4"/>
  <c r="R620" i="4"/>
  <c r="R629" i="4"/>
  <c r="R638" i="4"/>
  <c r="R647" i="4"/>
  <c r="R656" i="4"/>
  <c r="R666" i="4"/>
  <c r="R675" i="4"/>
  <c r="R684" i="4"/>
  <c r="R692" i="4"/>
  <c r="R700" i="4"/>
  <c r="R708" i="4"/>
  <c r="R716" i="4"/>
  <c r="R724" i="4"/>
  <c r="R732" i="4"/>
  <c r="R740" i="4"/>
  <c r="R748" i="4"/>
  <c r="R756" i="4"/>
  <c r="R7" i="4"/>
  <c r="R19" i="4"/>
  <c r="R31" i="4"/>
  <c r="R44" i="4"/>
  <c r="R56" i="4"/>
  <c r="R68" i="4"/>
  <c r="R80" i="4"/>
  <c r="R92" i="4"/>
  <c r="R104" i="4"/>
  <c r="R116" i="4"/>
  <c r="R130" i="4"/>
  <c r="R141" i="4"/>
  <c r="R154" i="4"/>
  <c r="R165" i="4"/>
  <c r="R178" i="4"/>
  <c r="R189" i="4"/>
  <c r="R202" i="4"/>
  <c r="R215" i="4"/>
  <c r="R227" i="4"/>
  <c r="R239" i="4"/>
  <c r="R250" i="4"/>
  <c r="R260" i="4"/>
  <c r="R270" i="4"/>
  <c r="R280" i="4"/>
  <c r="R292" i="4"/>
  <c r="R302" i="4"/>
  <c r="R312" i="4"/>
  <c r="R323" i="4"/>
  <c r="R333" i="4"/>
  <c r="R343" i="4"/>
  <c r="R354" i="4"/>
  <c r="R365" i="4"/>
  <c r="R375" i="4"/>
  <c r="R386" i="4"/>
  <c r="R396" i="4"/>
  <c r="R406" i="4"/>
  <c r="R416" i="4"/>
  <c r="R427" i="4"/>
  <c r="R438" i="4"/>
  <c r="R448" i="4"/>
  <c r="R459" i="4"/>
  <c r="R469" i="4"/>
  <c r="R479" i="4"/>
  <c r="R490" i="4"/>
  <c r="R500" i="4"/>
  <c r="R511" i="4"/>
  <c r="R522" i="4"/>
  <c r="R532" i="4"/>
  <c r="R542" i="4"/>
  <c r="R552" i="4"/>
  <c r="R563" i="4"/>
  <c r="R573" i="4"/>
  <c r="R584" i="4"/>
  <c r="R595" i="4"/>
  <c r="R605" i="4"/>
  <c r="R615" i="4"/>
  <c r="R626" i="4"/>
  <c r="R636" i="4"/>
  <c r="R646" i="4"/>
  <c r="R658" i="4"/>
  <c r="R668" i="4"/>
  <c r="R678" i="4"/>
  <c r="R688" i="4"/>
  <c r="R697" i="4"/>
  <c r="R706" i="4"/>
  <c r="R715" i="4"/>
  <c r="R725" i="4"/>
  <c r="R734" i="4"/>
  <c r="R743" i="4"/>
  <c r="R752" i="4"/>
  <c r="R10" i="4"/>
  <c r="R23" i="4"/>
  <c r="R35" i="4"/>
  <c r="R47" i="4"/>
  <c r="R59" i="4"/>
  <c r="R71" i="4"/>
  <c r="R83" i="4"/>
  <c r="R95" i="4"/>
  <c r="R108" i="4"/>
  <c r="R120" i="4"/>
  <c r="R132" i="4"/>
  <c r="R144" i="4"/>
  <c r="R156" i="4"/>
  <c r="R168" i="4"/>
  <c r="R180" i="4"/>
  <c r="R194" i="4"/>
  <c r="R205" i="4"/>
  <c r="R218" i="4"/>
  <c r="R229" i="4"/>
  <c r="R242" i="4"/>
  <c r="R252" i="4"/>
  <c r="R262" i="4"/>
  <c r="R274" i="4"/>
  <c r="R284" i="4"/>
  <c r="R294" i="4"/>
  <c r="R304" i="4"/>
  <c r="R315" i="4"/>
  <c r="R325" i="4"/>
  <c r="R335" i="4"/>
  <c r="R347" i="4"/>
  <c r="R357" i="4"/>
  <c r="R367" i="4"/>
  <c r="R378" i="4"/>
  <c r="R388" i="4"/>
  <c r="R398" i="4"/>
  <c r="R408" i="4"/>
  <c r="R420" i="4"/>
  <c r="R430" i="4"/>
  <c r="R440" i="4"/>
  <c r="R451" i="4"/>
  <c r="R461" i="4"/>
  <c r="R471" i="4"/>
  <c r="R482" i="4"/>
  <c r="R493" i="4"/>
  <c r="R503" i="4"/>
  <c r="R514" i="4"/>
  <c r="R524" i="4"/>
  <c r="R534" i="4"/>
  <c r="R544" i="4"/>
  <c r="R555" i="4"/>
  <c r="R566" i="4"/>
  <c r="R576" i="4"/>
  <c r="R587" i="4"/>
  <c r="R597" i="4"/>
  <c r="R607" i="4"/>
  <c r="R618" i="4"/>
  <c r="R628" i="4"/>
  <c r="R639" i="4"/>
  <c r="R650" i="4"/>
  <c r="R660" i="4"/>
  <c r="R670" i="4"/>
  <c r="R680" i="4"/>
  <c r="R690" i="4"/>
  <c r="R699" i="4"/>
  <c r="R709" i="4"/>
  <c r="R718" i="4"/>
  <c r="R727" i="4"/>
  <c r="R736" i="4"/>
  <c r="R745" i="4"/>
  <c r="R754" i="4"/>
  <c r="R12" i="4"/>
  <c r="R24" i="4"/>
  <c r="R36" i="4"/>
  <c r="R48" i="4"/>
  <c r="R60" i="4"/>
  <c r="R72" i="4"/>
  <c r="R84" i="4"/>
  <c r="R98" i="4"/>
  <c r="R109" i="4"/>
  <c r="R122" i="4"/>
  <c r="R133" i="4"/>
  <c r="R146" i="4"/>
  <c r="R157" i="4"/>
  <c r="R170" i="4"/>
  <c r="R183" i="4"/>
  <c r="R195" i="4"/>
  <c r="R207" i="4"/>
  <c r="R219" i="4"/>
  <c r="R231" i="4"/>
  <c r="R243" i="4"/>
  <c r="R253" i="4"/>
  <c r="R264" i="4"/>
  <c r="R275" i="4"/>
  <c r="R285" i="4"/>
  <c r="R295" i="4"/>
  <c r="R306" i="4"/>
  <c r="R316" i="4"/>
  <c r="R326" i="4"/>
  <c r="R338" i="4"/>
  <c r="R348" i="4"/>
  <c r="R358" i="4"/>
  <c r="R368" i="4"/>
  <c r="R379" i="4"/>
  <c r="R389" i="4"/>
  <c r="R399" i="4"/>
  <c r="R411" i="4"/>
  <c r="R421" i="4"/>
  <c r="R431" i="4"/>
  <c r="R442" i="4"/>
  <c r="R452" i="4"/>
  <c r="R462" i="4"/>
  <c r="R472" i="4"/>
  <c r="R484" i="4"/>
  <c r="R494" i="4"/>
  <c r="R504" i="4"/>
  <c r="R515" i="4"/>
  <c r="R525" i="4"/>
  <c r="R535" i="4"/>
  <c r="R546" i="4"/>
  <c r="R557" i="4"/>
  <c r="R567" i="4"/>
  <c r="R578" i="4"/>
  <c r="R588" i="4"/>
  <c r="R598" i="4"/>
  <c r="R608" i="4"/>
  <c r="R619" i="4"/>
  <c r="R630" i="4"/>
  <c r="R640" i="4"/>
  <c r="R651" i="4"/>
  <c r="R661" i="4"/>
  <c r="R671" i="4"/>
  <c r="R682" i="4"/>
  <c r="R691" i="4"/>
  <c r="R701" i="4"/>
  <c r="R710" i="4"/>
  <c r="R719" i="4"/>
  <c r="R728" i="4"/>
  <c r="R737" i="4"/>
  <c r="R746" i="4"/>
  <c r="R755" i="4"/>
  <c r="R599" i="4"/>
  <c r="R581" i="4"/>
  <c r="R564" i="4"/>
  <c r="R549" i="4"/>
  <c r="R531" i="4"/>
  <c r="R751" i="4"/>
  <c r="R738" i="4"/>
  <c r="R722" i="4"/>
  <c r="R707" i="4"/>
  <c r="R694" i="4"/>
  <c r="R677" i="4"/>
  <c r="R662" i="4"/>
  <c r="R644" i="4"/>
  <c r="R627" i="4"/>
  <c r="R612" i="4"/>
  <c r="R594" i="4"/>
  <c r="R579" i="4"/>
  <c r="R560" i="4"/>
  <c r="R543" i="4"/>
  <c r="R527" i="4"/>
  <c r="R509" i="4"/>
  <c r="R495" i="4"/>
  <c r="R477" i="4"/>
  <c r="R460" i="4"/>
  <c r="R444" i="4"/>
  <c r="R426" i="4"/>
  <c r="R412" i="4"/>
  <c r="R394" i="4"/>
  <c r="R376" i="4"/>
  <c r="R360" i="4"/>
  <c r="R342" i="4"/>
  <c r="R328" i="4"/>
  <c r="R310" i="4"/>
  <c r="R293" i="4"/>
  <c r="R277" i="4"/>
  <c r="R259" i="4"/>
  <c r="R244" i="4"/>
  <c r="R223" i="4"/>
  <c r="R204" i="4"/>
  <c r="R186" i="4"/>
  <c r="R164" i="4"/>
  <c r="R147" i="4"/>
  <c r="R125" i="4"/>
  <c r="R106" i="4"/>
  <c r="R88" i="4"/>
  <c r="R67" i="4"/>
  <c r="R50" i="4"/>
  <c r="R28" i="4"/>
  <c r="R8" i="4"/>
  <c r="C737" i="4"/>
  <c r="C673" i="4"/>
  <c r="C609" i="4"/>
  <c r="C545" i="4"/>
  <c r="C481" i="4"/>
  <c r="C417" i="4"/>
  <c r="C309" i="4"/>
  <c r="C174" i="4"/>
  <c r="C28" i="4"/>
  <c r="E705" i="4"/>
  <c r="E527" i="4"/>
  <c r="E330" i="4"/>
  <c r="E85" i="4"/>
  <c r="F624" i="4"/>
  <c r="F293" i="4"/>
  <c r="F111" i="4"/>
  <c r="F285" i="4"/>
  <c r="F464" i="4"/>
  <c r="F584" i="4"/>
  <c r="F721" i="4"/>
  <c r="F160" i="4"/>
  <c r="F341" i="4"/>
  <c r="F520" i="4"/>
  <c r="F676" i="4"/>
  <c r="F165" i="4"/>
  <c r="F347" i="4"/>
  <c r="F525" i="4"/>
  <c r="F682" i="4"/>
  <c r="F15" i="4"/>
  <c r="F224" i="4"/>
  <c r="F407" i="4"/>
  <c r="F576" i="4"/>
  <c r="F725" i="4"/>
  <c r="E678" i="4"/>
  <c r="E469" i="4"/>
  <c r="E277" i="4"/>
  <c r="F531" i="4"/>
  <c r="F234" i="4"/>
  <c r="E23" i="4"/>
  <c r="E91" i="4"/>
  <c r="E246" i="4"/>
  <c r="E361" i="4"/>
  <c r="E473" i="4"/>
  <c r="E585" i="4"/>
  <c r="E681" i="4"/>
  <c r="E46" i="4"/>
  <c r="E207" i="4"/>
  <c r="E358" i="4"/>
  <c r="E497" i="4"/>
  <c r="E609" i="4"/>
  <c r="E725" i="4"/>
  <c r="E51" i="4"/>
  <c r="E241" i="4"/>
  <c r="E386" i="4"/>
  <c r="E500" i="4"/>
  <c r="E630" i="4"/>
  <c r="E727" i="4"/>
  <c r="E129" i="4"/>
  <c r="E302" i="4"/>
  <c r="E417" i="4"/>
  <c r="E553" i="4"/>
  <c r="E658" i="4"/>
  <c r="F475" i="4"/>
  <c r="F219" i="4"/>
  <c r="D605" i="4"/>
  <c r="D597" i="4"/>
  <c r="D589" i="4"/>
  <c r="D581" i="4"/>
  <c r="D573" i="4"/>
  <c r="D565" i="4"/>
  <c r="D557" i="4"/>
  <c r="D549" i="4"/>
  <c r="D541" i="4"/>
  <c r="D533" i="4"/>
  <c r="D525" i="4"/>
  <c r="D517" i="4"/>
  <c r="D509" i="4"/>
  <c r="D501" i="4"/>
  <c r="D493" i="4"/>
  <c r="D485" i="4"/>
  <c r="D477" i="4"/>
  <c r="D469" i="4"/>
  <c r="D461" i="4"/>
  <c r="D453" i="4"/>
  <c r="D445" i="4"/>
  <c r="D437" i="4"/>
  <c r="D429" i="4"/>
  <c r="D421" i="4"/>
  <c r="D413" i="4"/>
  <c r="D405" i="4"/>
  <c r="D397" i="4"/>
  <c r="D389" i="4"/>
  <c r="D381" i="4"/>
  <c r="D373" i="4"/>
  <c r="D365" i="4"/>
  <c r="D357" i="4"/>
  <c r="D349" i="4"/>
  <c r="D341" i="4"/>
  <c r="D333" i="4"/>
  <c r="D325" i="4"/>
  <c r="D317" i="4"/>
  <c r="D309" i="4"/>
  <c r="D301" i="4"/>
  <c r="D293" i="4"/>
  <c r="D285" i="4"/>
  <c r="D277" i="4"/>
  <c r="D269" i="4"/>
  <c r="D261" i="4"/>
  <c r="D253" i="4"/>
  <c r="D245" i="4"/>
  <c r="D237" i="4"/>
  <c r="D229" i="4"/>
  <c r="D221" i="4"/>
  <c r="D213" i="4"/>
  <c r="D205" i="4"/>
  <c r="D197" i="4"/>
  <c r="D189" i="4"/>
  <c r="D181" i="4"/>
  <c r="D173" i="4"/>
  <c r="D165" i="4"/>
  <c r="D157" i="4"/>
  <c r="D149" i="4"/>
  <c r="D141" i="4"/>
  <c r="D133" i="4"/>
  <c r="D125" i="4"/>
  <c r="D117" i="4"/>
  <c r="D109" i="4"/>
  <c r="D101" i="4"/>
  <c r="D93" i="4"/>
  <c r="D85" i="4"/>
  <c r="D77" i="4"/>
  <c r="D69" i="4"/>
  <c r="D61" i="4"/>
  <c r="D53" i="4"/>
  <c r="D45" i="4"/>
  <c r="D37" i="4"/>
  <c r="D29" i="4"/>
  <c r="D20" i="4"/>
  <c r="D11" i="4"/>
  <c r="D316" i="4"/>
  <c r="D308" i="4"/>
  <c r="D300" i="4"/>
  <c r="D292" i="4"/>
  <c r="D284" i="4"/>
  <c r="D276" i="4"/>
  <c r="D268" i="4"/>
  <c r="D260" i="4"/>
  <c r="D252" i="4"/>
  <c r="D244" i="4"/>
  <c r="D236" i="4"/>
  <c r="D228" i="4"/>
  <c r="D220" i="4"/>
  <c r="D212" i="4"/>
  <c r="D204" i="4"/>
  <c r="D196" i="4"/>
  <c r="D188" i="4"/>
  <c r="D180" i="4"/>
  <c r="D172" i="4"/>
  <c r="D164" i="4"/>
  <c r="D156" i="4"/>
  <c r="D148" i="4"/>
  <c r="D140" i="4"/>
  <c r="D132" i="4"/>
  <c r="D124" i="4"/>
  <c r="D116" i="4"/>
  <c r="D108" i="4"/>
  <c r="D100" i="4"/>
  <c r="D92" i="4"/>
  <c r="D84" i="4"/>
  <c r="D76" i="4"/>
  <c r="D68" i="4"/>
  <c r="D60" i="4"/>
  <c r="D52" i="4"/>
  <c r="D44" i="4"/>
  <c r="D36" i="4"/>
  <c r="D28" i="4"/>
  <c r="D19" i="4"/>
  <c r="F9" i="4"/>
  <c r="F17" i="4"/>
  <c r="F25" i="4"/>
  <c r="F33" i="4"/>
  <c r="F41" i="4"/>
  <c r="F49" i="4"/>
  <c r="F57" i="4"/>
  <c r="F65" i="4"/>
  <c r="F73" i="4"/>
  <c r="F81" i="4"/>
  <c r="F89" i="4"/>
  <c r="F97" i="4"/>
  <c r="F105" i="4"/>
  <c r="F113" i="4"/>
  <c r="F121" i="4"/>
  <c r="F129" i="4"/>
  <c r="F137" i="4"/>
  <c r="F145" i="4"/>
  <c r="F153" i="4"/>
  <c r="F161" i="4"/>
  <c r="F169" i="4"/>
  <c r="F177" i="4"/>
  <c r="F185" i="4"/>
  <c r="F193" i="4"/>
  <c r="F201" i="4"/>
  <c r="F209" i="4"/>
  <c r="F217" i="4"/>
  <c r="F225" i="4"/>
  <c r="F233" i="4"/>
  <c r="F241" i="4"/>
  <c r="F249" i="4"/>
  <c r="F257" i="4"/>
  <c r="F265" i="4"/>
  <c r="F273" i="4"/>
  <c r="F281" i="4"/>
  <c r="F289" i="4"/>
  <c r="F297" i="4"/>
  <c r="F305" i="4"/>
  <c r="F313" i="4"/>
  <c r="F321" i="4"/>
  <c r="F329" i="4"/>
  <c r="F337" i="4"/>
  <c r="F345" i="4"/>
  <c r="F353" i="4"/>
  <c r="F361" i="4"/>
  <c r="F369" i="4"/>
  <c r="F377" i="4"/>
  <c r="F385" i="4"/>
  <c r="F393" i="4"/>
  <c r="F401" i="4"/>
  <c r="F409" i="4"/>
  <c r="F417" i="4"/>
  <c r="F425" i="4"/>
  <c r="F433" i="4"/>
  <c r="F441" i="4"/>
  <c r="F449" i="4"/>
  <c r="F457" i="4"/>
  <c r="F465" i="4"/>
  <c r="F473" i="4"/>
  <c r="F481" i="4"/>
  <c r="F489" i="4"/>
  <c r="F497" i="4"/>
  <c r="F505" i="4"/>
  <c r="F513" i="4"/>
  <c r="F521" i="4"/>
  <c r="F529" i="4"/>
  <c r="F537" i="4"/>
  <c r="F545" i="4"/>
  <c r="F553" i="4"/>
  <c r="F561" i="4"/>
  <c r="F569" i="4"/>
  <c r="F577" i="4"/>
  <c r="F585" i="4"/>
  <c r="F593" i="4"/>
  <c r="F601" i="4"/>
  <c r="F609" i="4"/>
  <c r="F617" i="4"/>
  <c r="F625" i="4"/>
  <c r="F633" i="4"/>
  <c r="F641" i="4"/>
  <c r="F649" i="4"/>
  <c r="F657" i="4"/>
  <c r="F665" i="4"/>
  <c r="F673" i="4"/>
  <c r="F681" i="4"/>
  <c r="F6" i="4"/>
  <c r="F14" i="4"/>
  <c r="F22" i="4"/>
  <c r="F30" i="4"/>
  <c r="F38" i="4"/>
  <c r="F46" i="4"/>
  <c r="F54" i="4"/>
  <c r="F62" i="4"/>
  <c r="F70" i="4"/>
  <c r="F78" i="4"/>
  <c r="F86" i="4"/>
  <c r="F94" i="4"/>
  <c r="F102" i="4"/>
  <c r="F110" i="4"/>
  <c r="F118" i="4"/>
  <c r="F126" i="4"/>
  <c r="F134" i="4"/>
  <c r="F142" i="4"/>
  <c r="F150" i="4"/>
  <c r="F158" i="4"/>
  <c r="F166" i="4"/>
  <c r="F174" i="4"/>
  <c r="F182" i="4"/>
  <c r="F190" i="4"/>
  <c r="F198" i="4"/>
  <c r="F206" i="4"/>
  <c r="F214" i="4"/>
  <c r="F222" i="4"/>
  <c r="F230" i="4"/>
  <c r="F238" i="4"/>
  <c r="F246" i="4"/>
  <c r="F254" i="4"/>
  <c r="F262" i="4"/>
  <c r="F270" i="4"/>
  <c r="F278" i="4"/>
  <c r="F286" i="4"/>
  <c r="F294" i="4"/>
  <c r="F302" i="4"/>
  <c r="F310" i="4"/>
  <c r="F318" i="4"/>
  <c r="F326" i="4"/>
  <c r="F334" i="4"/>
  <c r="F342" i="4"/>
  <c r="F350" i="4"/>
  <c r="F358" i="4"/>
  <c r="F366" i="4"/>
  <c r="F374" i="4"/>
  <c r="F382" i="4"/>
  <c r="F390" i="4"/>
  <c r="F398" i="4"/>
  <c r="F406" i="4"/>
  <c r="F414" i="4"/>
  <c r="F422" i="4"/>
  <c r="F430" i="4"/>
  <c r="F438" i="4"/>
  <c r="F446" i="4"/>
  <c r="F454" i="4"/>
  <c r="F462" i="4"/>
  <c r="F470" i="4"/>
  <c r="F478" i="4"/>
  <c r="F486" i="4"/>
  <c r="F494" i="4"/>
  <c r="F502" i="4"/>
  <c r="F510" i="4"/>
  <c r="F518" i="4"/>
  <c r="F526" i="4"/>
  <c r="F534" i="4"/>
  <c r="F542" i="4"/>
  <c r="F550" i="4"/>
  <c r="F558" i="4"/>
  <c r="F566" i="4"/>
  <c r="F574" i="4"/>
  <c r="F582" i="4"/>
  <c r="F590" i="4"/>
  <c r="F598" i="4"/>
  <c r="F606" i="4"/>
  <c r="F614" i="4"/>
  <c r="F622" i="4"/>
  <c r="F630" i="4"/>
  <c r="F638" i="4"/>
  <c r="F646" i="4"/>
  <c r="F654" i="4"/>
  <c r="F662" i="4"/>
  <c r="F670" i="4"/>
  <c r="F678" i="4"/>
  <c r="F13" i="4"/>
  <c r="F24" i="4"/>
  <c r="F35" i="4"/>
  <c r="F45" i="4"/>
  <c r="F56" i="4"/>
  <c r="F67" i="4"/>
  <c r="F77" i="4"/>
  <c r="F88" i="4"/>
  <c r="F99" i="4"/>
  <c r="F109" i="4"/>
  <c r="F120" i="4"/>
  <c r="F131" i="4"/>
  <c r="F141" i="4"/>
  <c r="F152" i="4"/>
  <c r="F163" i="4"/>
  <c r="F173" i="4"/>
  <c r="F184" i="4"/>
  <c r="F195" i="4"/>
  <c r="F205" i="4"/>
  <c r="F216" i="4"/>
  <c r="F227" i="4"/>
  <c r="F237" i="4"/>
  <c r="F248" i="4"/>
  <c r="F259" i="4"/>
  <c r="F269" i="4"/>
  <c r="F280" i="4"/>
  <c r="F291" i="4"/>
  <c r="F301" i="4"/>
  <c r="F312" i="4"/>
  <c r="F323" i="4"/>
  <c r="F333" i="4"/>
  <c r="F344" i="4"/>
  <c r="F355" i="4"/>
  <c r="F365" i="4"/>
  <c r="F376" i="4"/>
  <c r="F387" i="4"/>
  <c r="F397" i="4"/>
  <c r="F408" i="4"/>
  <c r="F419" i="4"/>
  <c r="F429" i="4"/>
  <c r="F440" i="4"/>
  <c r="F451" i="4"/>
  <c r="F461" i="4"/>
  <c r="F472" i="4"/>
  <c r="F483" i="4"/>
  <c r="F493" i="4"/>
  <c r="F7" i="4"/>
  <c r="F18" i="4"/>
  <c r="F28" i="4"/>
  <c r="F39" i="4"/>
  <c r="F50" i="4"/>
  <c r="F60" i="4"/>
  <c r="F71" i="4"/>
  <c r="F82" i="4"/>
  <c r="F92" i="4"/>
  <c r="F103" i="4"/>
  <c r="F114" i="4"/>
  <c r="F124" i="4"/>
  <c r="F135" i="4"/>
  <c r="F146" i="4"/>
  <c r="F156" i="4"/>
  <c r="F167" i="4"/>
  <c r="F178" i="4"/>
  <c r="F188" i="4"/>
  <c r="F199" i="4"/>
  <c r="F210" i="4"/>
  <c r="F220" i="4"/>
  <c r="F231" i="4"/>
  <c r="F242" i="4"/>
  <c r="F252" i="4"/>
  <c r="F263" i="4"/>
  <c r="F274" i="4"/>
  <c r="F284" i="4"/>
  <c r="F295" i="4"/>
  <c r="F306" i="4"/>
  <c r="F316" i="4"/>
  <c r="F327" i="4"/>
  <c r="F338" i="4"/>
  <c r="F348" i="4"/>
  <c r="F359" i="4"/>
  <c r="F370" i="4"/>
  <c r="F380" i="4"/>
  <c r="F391" i="4"/>
  <c r="F402" i="4"/>
  <c r="F412" i="4"/>
  <c r="F423" i="4"/>
  <c r="F434" i="4"/>
  <c r="F444" i="4"/>
  <c r="F455" i="4"/>
  <c r="F466" i="4"/>
  <c r="F476" i="4"/>
  <c r="F487" i="4"/>
  <c r="F498" i="4"/>
  <c r="F508" i="4"/>
  <c r="F519" i="4"/>
  <c r="F530" i="4"/>
  <c r="F540" i="4"/>
  <c r="F551" i="4"/>
  <c r="F562" i="4"/>
  <c r="F572" i="4"/>
  <c r="F583" i="4"/>
  <c r="F594" i="4"/>
  <c r="F604" i="4"/>
  <c r="F615" i="4"/>
  <c r="F626" i="4"/>
  <c r="F636" i="4"/>
  <c r="F647" i="4"/>
  <c r="F658" i="4"/>
  <c r="F668" i="4"/>
  <c r="F679" i="4"/>
  <c r="F688" i="4"/>
  <c r="F696" i="4"/>
  <c r="F704" i="4"/>
  <c r="F712" i="4"/>
  <c r="F720" i="4"/>
  <c r="F728" i="4"/>
  <c r="F736" i="4"/>
  <c r="F744" i="4"/>
  <c r="F752" i="4"/>
  <c r="F12" i="4"/>
  <c r="F27" i="4"/>
  <c r="F42" i="4"/>
  <c r="F55" i="4"/>
  <c r="F69" i="4"/>
  <c r="F84" i="4"/>
  <c r="F98" i="4"/>
  <c r="F112" i="4"/>
  <c r="F127" i="4"/>
  <c r="F140" i="4"/>
  <c r="F155" i="4"/>
  <c r="F170" i="4"/>
  <c r="F183" i="4"/>
  <c r="F197" i="4"/>
  <c r="F212" i="4"/>
  <c r="F226" i="4"/>
  <c r="F240" i="4"/>
  <c r="F255" i="4"/>
  <c r="F268" i="4"/>
  <c r="F283" i="4"/>
  <c r="F298" i="4"/>
  <c r="F311" i="4"/>
  <c r="F325" i="4"/>
  <c r="F340" i="4"/>
  <c r="F354" i="4"/>
  <c r="F368" i="4"/>
  <c r="F383" i="4"/>
  <c r="F396" i="4"/>
  <c r="F411" i="4"/>
  <c r="F426" i="4"/>
  <c r="F439" i="4"/>
  <c r="F453" i="4"/>
  <c r="F468" i="4"/>
  <c r="F482" i="4"/>
  <c r="F496" i="4"/>
  <c r="F509" i="4"/>
  <c r="F522" i="4"/>
  <c r="F533" i="4"/>
  <c r="F546" i="4"/>
  <c r="F557" i="4"/>
  <c r="F570" i="4"/>
  <c r="F581" i="4"/>
  <c r="F595" i="4"/>
  <c r="F607" i="4"/>
  <c r="F619" i="4"/>
  <c r="F631" i="4"/>
  <c r="F643" i="4"/>
  <c r="F655" i="4"/>
  <c r="F667" i="4"/>
  <c r="F680" i="4"/>
  <c r="F690" i="4"/>
  <c r="F699" i="4"/>
  <c r="F708" i="4"/>
  <c r="F717" i="4"/>
  <c r="F726" i="4"/>
  <c r="F735" i="4"/>
  <c r="F745" i="4"/>
  <c r="F754" i="4"/>
  <c r="F16" i="4"/>
  <c r="F31" i="4"/>
  <c r="F44" i="4"/>
  <c r="F59" i="4"/>
  <c r="F74" i="4"/>
  <c r="F87" i="4"/>
  <c r="F101" i="4"/>
  <c r="F116" i="4"/>
  <c r="F130" i="4"/>
  <c r="F144" i="4"/>
  <c r="F159" i="4"/>
  <c r="F172" i="4"/>
  <c r="F187" i="4"/>
  <c r="F202" i="4"/>
  <c r="F215" i="4"/>
  <c r="F229" i="4"/>
  <c r="F244" i="4"/>
  <c r="F258" i="4"/>
  <c r="F272" i="4"/>
  <c r="F287" i="4"/>
  <c r="F300" i="4"/>
  <c r="F315" i="4"/>
  <c r="F330" i="4"/>
  <c r="F343" i="4"/>
  <c r="F357" i="4"/>
  <c r="F372" i="4"/>
  <c r="F386" i="4"/>
  <c r="F400" i="4"/>
  <c r="F415" i="4"/>
  <c r="F428" i="4"/>
  <c r="F443" i="4"/>
  <c r="F458" i="4"/>
  <c r="F471" i="4"/>
  <c r="F485" i="4"/>
  <c r="F500" i="4"/>
  <c r="F512" i="4"/>
  <c r="F524" i="4"/>
  <c r="F536" i="4"/>
  <c r="F548" i="4"/>
  <c r="F560" i="4"/>
  <c r="F573" i="4"/>
  <c r="F586" i="4"/>
  <c r="F597" i="4"/>
  <c r="F610" i="4"/>
  <c r="F621" i="4"/>
  <c r="F634" i="4"/>
  <c r="F645" i="4"/>
  <c r="F659" i="4"/>
  <c r="F671" i="4"/>
  <c r="F683" i="4"/>
  <c r="F692" i="4"/>
  <c r="F701" i="4"/>
  <c r="F710" i="4"/>
  <c r="F719" i="4"/>
  <c r="F729" i="4"/>
  <c r="F738" i="4"/>
  <c r="F747" i="4"/>
  <c r="F756" i="4"/>
  <c r="F8" i="4"/>
  <c r="F21" i="4"/>
  <c r="F36" i="4"/>
  <c r="F51" i="4"/>
  <c r="F64" i="4"/>
  <c r="F79" i="4"/>
  <c r="F93" i="4"/>
  <c r="F107" i="4"/>
  <c r="F122" i="4"/>
  <c r="F136" i="4"/>
  <c r="F149" i="4"/>
  <c r="F164" i="4"/>
  <c r="F179" i="4"/>
  <c r="F192" i="4"/>
  <c r="F207" i="4"/>
  <c r="F221" i="4"/>
  <c r="F235" i="4"/>
  <c r="F250" i="4"/>
  <c r="F264" i="4"/>
  <c r="F277" i="4"/>
  <c r="F292" i="4"/>
  <c r="F307" i="4"/>
  <c r="F320" i="4"/>
  <c r="F335" i="4"/>
  <c r="F349" i="4"/>
  <c r="F363" i="4"/>
  <c r="F378" i="4"/>
  <c r="F392" i="4"/>
  <c r="F405" i="4"/>
  <c r="F420" i="4"/>
  <c r="F435" i="4"/>
  <c r="F448" i="4"/>
  <c r="F463" i="4"/>
  <c r="F477" i="4"/>
  <c r="F491" i="4"/>
  <c r="F504" i="4"/>
  <c r="F516" i="4"/>
  <c r="F528" i="4"/>
  <c r="F541" i="4"/>
  <c r="F554" i="4"/>
  <c r="F565" i="4"/>
  <c r="F578" i="4"/>
  <c r="F589" i="4"/>
  <c r="F602" i="4"/>
  <c r="F613" i="4"/>
  <c r="F627" i="4"/>
  <c r="F639" i="4"/>
  <c r="F651" i="4"/>
  <c r="F663" i="4"/>
  <c r="F675" i="4"/>
  <c r="F686" i="4"/>
  <c r="F695" i="4"/>
  <c r="F705" i="4"/>
  <c r="F714" i="4"/>
  <c r="F723" i="4"/>
  <c r="F732" i="4"/>
  <c r="F741" i="4"/>
  <c r="F750" i="4"/>
  <c r="F19" i="4"/>
  <c r="F40" i="4"/>
  <c r="F63" i="4"/>
  <c r="F85" i="4"/>
  <c r="F108" i="4"/>
  <c r="F132" i="4"/>
  <c r="F154" i="4"/>
  <c r="F176" i="4"/>
  <c r="F200" i="4"/>
  <c r="F223" i="4"/>
  <c r="F245" i="4"/>
  <c r="F267" i="4"/>
  <c r="F290" i="4"/>
  <c r="F314" i="4"/>
  <c r="F336" i="4"/>
  <c r="F360" i="4"/>
  <c r="F381" i="4"/>
  <c r="F404" i="4"/>
  <c r="F427" i="4"/>
  <c r="F450" i="4"/>
  <c r="F474" i="4"/>
  <c r="F495" i="4"/>
  <c r="F515" i="4"/>
  <c r="F535" i="4"/>
  <c r="F555" i="4"/>
  <c r="F575" i="4"/>
  <c r="F592" i="4"/>
  <c r="F612" i="4"/>
  <c r="F632" i="4"/>
  <c r="F652" i="4"/>
  <c r="F672" i="4"/>
  <c r="F689" i="4"/>
  <c r="F703" i="4"/>
  <c r="F718" i="4"/>
  <c r="F733" i="4"/>
  <c r="F748" i="4"/>
  <c r="F20" i="4"/>
  <c r="F43" i="4"/>
  <c r="F26" i="4"/>
  <c r="F48" i="4"/>
  <c r="F72" i="4"/>
  <c r="F95" i="4"/>
  <c r="F117" i="4"/>
  <c r="F139" i="4"/>
  <c r="F162" i="4"/>
  <c r="F186" i="4"/>
  <c r="F208" i="4"/>
  <c r="F232" i="4"/>
  <c r="F253" i="4"/>
  <c r="F276" i="4"/>
  <c r="F299" i="4"/>
  <c r="F322" i="4"/>
  <c r="F346" i="4"/>
  <c r="F367" i="4"/>
  <c r="F389" i="4"/>
  <c r="F413" i="4"/>
  <c r="F436" i="4"/>
  <c r="F459" i="4"/>
  <c r="F480" i="4"/>
  <c r="F503" i="4"/>
  <c r="F523" i="4"/>
  <c r="F543" i="4"/>
  <c r="F563" i="4"/>
  <c r="F580" i="4"/>
  <c r="F600" i="4"/>
  <c r="F620" i="4"/>
  <c r="F640" i="4"/>
  <c r="F660" i="4"/>
  <c r="F677" i="4"/>
  <c r="F694" i="4"/>
  <c r="F709" i="4"/>
  <c r="F724" i="4"/>
  <c r="F739" i="4"/>
  <c r="F753" i="4"/>
  <c r="F23" i="4"/>
  <c r="F58" i="4"/>
  <c r="F90" i="4"/>
  <c r="F119" i="4"/>
  <c r="F148" i="4"/>
  <c r="F180" i="4"/>
  <c r="F211" i="4"/>
  <c r="F239" i="4"/>
  <c r="F271" i="4"/>
  <c r="F303" i="4"/>
  <c r="F331" i="4"/>
  <c r="F362" i="4"/>
  <c r="F394" i="4"/>
  <c r="F421" i="4"/>
  <c r="F452" i="4"/>
  <c r="F484" i="4"/>
  <c r="F511" i="4"/>
  <c r="F538" i="4"/>
  <c r="F564" i="4"/>
  <c r="F588" i="4"/>
  <c r="F616" i="4"/>
  <c r="F642" i="4"/>
  <c r="F666" i="4"/>
  <c r="F691" i="4"/>
  <c r="F711" i="4"/>
  <c r="F730" i="4"/>
  <c r="F749" i="4"/>
  <c r="F34" i="4"/>
  <c r="F29" i="4"/>
  <c r="F61" i="4"/>
  <c r="F91" i="4"/>
  <c r="F123" i="4"/>
  <c r="F151" i="4"/>
  <c r="F181" i="4"/>
  <c r="F213" i="4"/>
  <c r="F243" i="4"/>
  <c r="F275" i="4"/>
  <c r="F304" i="4"/>
  <c r="F332" i="4"/>
  <c r="F364" i="4"/>
  <c r="F395" i="4"/>
  <c r="F424" i="4"/>
  <c r="F456" i="4"/>
  <c r="F488" i="4"/>
  <c r="F514" i="4"/>
  <c r="F539" i="4"/>
  <c r="F567" i="4"/>
  <c r="F591" i="4"/>
  <c r="F618" i="4"/>
  <c r="F644" i="4"/>
  <c r="F669" i="4"/>
  <c r="F693" i="4"/>
  <c r="F713" i="4"/>
  <c r="F731" i="4"/>
  <c r="F751" i="4"/>
  <c r="F68" i="4"/>
  <c r="F32" i="4"/>
  <c r="F66" i="4"/>
  <c r="F96" i="4"/>
  <c r="F125" i="4"/>
  <c r="F157" i="4"/>
  <c r="F189" i="4"/>
  <c r="F218" i="4"/>
  <c r="F247" i="4"/>
  <c r="F279" i="4"/>
  <c r="F308" i="4"/>
  <c r="F339" i="4"/>
  <c r="F371" i="4"/>
  <c r="F399" i="4"/>
  <c r="F431" i="4"/>
  <c r="F460" i="4"/>
  <c r="F490" i="4"/>
  <c r="F517" i="4"/>
  <c r="F544" i="4"/>
  <c r="F568" i="4"/>
  <c r="F596" i="4"/>
  <c r="F623" i="4"/>
  <c r="F648" i="4"/>
  <c r="F674" i="4"/>
  <c r="F697" i="4"/>
  <c r="F715" i="4"/>
  <c r="F734" i="4"/>
  <c r="F755" i="4"/>
  <c r="F10" i="4"/>
  <c r="F47" i="4"/>
  <c r="F76" i="4"/>
  <c r="F106" i="4"/>
  <c r="F138" i="4"/>
  <c r="F168" i="4"/>
  <c r="F196" i="4"/>
  <c r="F228" i="4"/>
  <c r="F260" i="4"/>
  <c r="F288" i="4"/>
  <c r="F319" i="4"/>
  <c r="F351" i="4"/>
  <c r="F379" i="4"/>
  <c r="F410" i="4"/>
  <c r="F442" i="4"/>
  <c r="F469" i="4"/>
  <c r="F501" i="4"/>
  <c r="F527" i="4"/>
  <c r="F552" i="4"/>
  <c r="F579" i="4"/>
  <c r="F605" i="4"/>
  <c r="F629" i="4"/>
  <c r="F656" i="4"/>
  <c r="F684" i="4"/>
  <c r="F702" i="4"/>
  <c r="F722" i="4"/>
  <c r="F742" i="4"/>
  <c r="C749" i="4"/>
  <c r="C733" i="4"/>
  <c r="C717" i="4"/>
  <c r="C701" i="4"/>
  <c r="C685" i="4"/>
  <c r="C669" i="4"/>
  <c r="C653" i="4"/>
  <c r="C637" i="4"/>
  <c r="C621" i="4"/>
  <c r="C605" i="4"/>
  <c r="C589" i="4"/>
  <c r="C573" i="4"/>
  <c r="C557" i="4"/>
  <c r="C541" i="4"/>
  <c r="C525" i="4"/>
  <c r="C509" i="4"/>
  <c r="C493" i="4"/>
  <c r="C477" i="4"/>
  <c r="C461" i="4"/>
  <c r="C445" i="4"/>
  <c r="C429" i="4"/>
  <c r="C413" i="4"/>
  <c r="C397" i="4"/>
  <c r="C381" i="4"/>
  <c r="C365" i="4"/>
  <c r="C349" i="4"/>
  <c r="C333" i="4"/>
  <c r="C317" i="4"/>
  <c r="C301" i="4"/>
  <c r="C285" i="4"/>
  <c r="C269" i="4"/>
  <c r="C253" i="4"/>
  <c r="C237" i="4"/>
  <c r="C220" i="4"/>
  <c r="C201" i="4"/>
  <c r="C183" i="4"/>
  <c r="C165" i="4"/>
  <c r="C147" i="4"/>
  <c r="C128" i="4"/>
  <c r="C110" i="4"/>
  <c r="C92" i="4"/>
  <c r="C73" i="4"/>
  <c r="C55" i="4"/>
  <c r="C37" i="4"/>
  <c r="E741" i="4"/>
  <c r="E716" i="4"/>
  <c r="E692" i="4"/>
  <c r="E669" i="4"/>
  <c r="E644" i="4"/>
  <c r="E621" i="4"/>
  <c r="E597" i="4"/>
  <c r="E570" i="4"/>
  <c r="E542" i="4"/>
  <c r="E515" i="4"/>
  <c r="E486" i="4"/>
  <c r="E459" i="4"/>
  <c r="E431" i="4"/>
  <c r="E403" i="4"/>
  <c r="E375" i="4"/>
  <c r="E348" i="4"/>
  <c r="E319" i="4"/>
  <c r="E292" i="4"/>
  <c r="E265" i="4"/>
  <c r="E226" i="4"/>
  <c r="E188" i="4"/>
  <c r="E149" i="4"/>
  <c r="E109" i="4"/>
  <c r="E70" i="4"/>
  <c r="E33" i="4"/>
  <c r="F743" i="4"/>
  <c r="F706" i="4"/>
  <c r="F661" i="4"/>
  <c r="F608" i="4"/>
  <c r="F556" i="4"/>
  <c r="F506" i="4"/>
  <c r="F445" i="4"/>
  <c r="F384" i="4"/>
  <c r="F324" i="4"/>
  <c r="F261" i="4"/>
  <c r="F203" i="4"/>
  <c r="F143" i="4"/>
  <c r="F80" i="4"/>
  <c r="C10" i="4"/>
  <c r="C18" i="4"/>
  <c r="C26" i="4"/>
  <c r="C34" i="4"/>
  <c r="C42" i="4"/>
  <c r="C50" i="4"/>
  <c r="C58" i="4"/>
  <c r="C66" i="4"/>
  <c r="C74" i="4"/>
  <c r="C82" i="4"/>
  <c r="C90" i="4"/>
  <c r="C98" i="4"/>
  <c r="C106" i="4"/>
  <c r="C114" i="4"/>
  <c r="C122" i="4"/>
  <c r="C130" i="4"/>
  <c r="C138" i="4"/>
  <c r="C146" i="4"/>
  <c r="C154" i="4"/>
  <c r="C162" i="4"/>
  <c r="C170" i="4"/>
  <c r="C178" i="4"/>
  <c r="C186" i="4"/>
  <c r="C194" i="4"/>
  <c r="C202" i="4"/>
  <c r="C210" i="4"/>
  <c r="C218" i="4"/>
  <c r="C226" i="4"/>
  <c r="C6" i="4"/>
  <c r="C15" i="4"/>
  <c r="C24" i="4"/>
  <c r="C33" i="4"/>
  <c r="C43" i="4"/>
  <c r="C52" i="4"/>
  <c r="C61" i="4"/>
  <c r="C70" i="4"/>
  <c r="C79" i="4"/>
  <c r="C88" i="4"/>
  <c r="C97" i="4"/>
  <c r="C107" i="4"/>
  <c r="C116" i="4"/>
  <c r="C125" i="4"/>
  <c r="C134" i="4"/>
  <c r="C143" i="4"/>
  <c r="C152" i="4"/>
  <c r="C161" i="4"/>
  <c r="C171" i="4"/>
  <c r="C180" i="4"/>
  <c r="C189" i="4"/>
  <c r="C198" i="4"/>
  <c r="C207" i="4"/>
  <c r="C216" i="4"/>
  <c r="C225" i="4"/>
  <c r="C234" i="4"/>
  <c r="C242" i="4"/>
  <c r="C250" i="4"/>
  <c r="C258" i="4"/>
  <c r="C266" i="4"/>
  <c r="C274" i="4"/>
  <c r="C282" i="4"/>
  <c r="C290" i="4"/>
  <c r="C298" i="4"/>
  <c r="C306" i="4"/>
  <c r="C314" i="4"/>
  <c r="C322" i="4"/>
  <c r="C330" i="4"/>
  <c r="C338" i="4"/>
  <c r="C346" i="4"/>
  <c r="C354" i="4"/>
  <c r="C362" i="4"/>
  <c r="C370" i="4"/>
  <c r="C378" i="4"/>
  <c r="C386" i="4"/>
  <c r="C394" i="4"/>
  <c r="C402" i="4"/>
  <c r="C410" i="4"/>
  <c r="C418" i="4"/>
  <c r="C426" i="4"/>
  <c r="C434" i="4"/>
  <c r="C442" i="4"/>
  <c r="C450" i="4"/>
  <c r="C458" i="4"/>
  <c r="C466" i="4"/>
  <c r="C474" i="4"/>
  <c r="C482" i="4"/>
  <c r="C490" i="4"/>
  <c r="C498" i="4"/>
  <c r="C506" i="4"/>
  <c r="C514" i="4"/>
  <c r="C522" i="4"/>
  <c r="C530" i="4"/>
  <c r="C538" i="4"/>
  <c r="C546" i="4"/>
  <c r="C554" i="4"/>
  <c r="C562" i="4"/>
  <c r="C570" i="4"/>
  <c r="C578" i="4"/>
  <c r="C586" i="4"/>
  <c r="C594" i="4"/>
  <c r="C602" i="4"/>
  <c r="C610" i="4"/>
  <c r="C618" i="4"/>
  <c r="C626" i="4"/>
  <c r="C634" i="4"/>
  <c r="C642" i="4"/>
  <c r="C650" i="4"/>
  <c r="C658" i="4"/>
  <c r="C666" i="4"/>
  <c r="C674" i="4"/>
  <c r="C682" i="4"/>
  <c r="C690" i="4"/>
  <c r="C698" i="4"/>
  <c r="C706" i="4"/>
  <c r="C714" i="4"/>
  <c r="C722" i="4"/>
  <c r="C730" i="4"/>
  <c r="C738" i="4"/>
  <c r="C746" i="4"/>
  <c r="C754" i="4"/>
  <c r="C7" i="4"/>
  <c r="C16" i="4"/>
  <c r="C25" i="4"/>
  <c r="C35" i="4"/>
  <c r="C44" i="4"/>
  <c r="C53" i="4"/>
  <c r="C62" i="4"/>
  <c r="C71" i="4"/>
  <c r="C80" i="4"/>
  <c r="C89" i="4"/>
  <c r="C99" i="4"/>
  <c r="C108" i="4"/>
  <c r="C117" i="4"/>
  <c r="C126" i="4"/>
  <c r="C135" i="4"/>
  <c r="C144" i="4"/>
  <c r="C153" i="4"/>
  <c r="C163" i="4"/>
  <c r="C172" i="4"/>
  <c r="C181" i="4"/>
  <c r="C190" i="4"/>
  <c r="C199" i="4"/>
  <c r="C208" i="4"/>
  <c r="C217" i="4"/>
  <c r="C227" i="4"/>
  <c r="C235" i="4"/>
  <c r="C243" i="4"/>
  <c r="C251" i="4"/>
  <c r="C259" i="4"/>
  <c r="C267" i="4"/>
  <c r="C275" i="4"/>
  <c r="C283" i="4"/>
  <c r="C291" i="4"/>
  <c r="C299" i="4"/>
  <c r="C307" i="4"/>
  <c r="C315" i="4"/>
  <c r="C323" i="4"/>
  <c r="C331" i="4"/>
  <c r="C339" i="4"/>
  <c r="C347" i="4"/>
  <c r="C355" i="4"/>
  <c r="C363" i="4"/>
  <c r="C371" i="4"/>
  <c r="C379" i="4"/>
  <c r="C387" i="4"/>
  <c r="C395" i="4"/>
  <c r="C403" i="4"/>
  <c r="C411" i="4"/>
  <c r="C419" i="4"/>
  <c r="C427" i="4"/>
  <c r="C435" i="4"/>
  <c r="C443" i="4"/>
  <c r="C451" i="4"/>
  <c r="C459" i="4"/>
  <c r="C467" i="4"/>
  <c r="C475" i="4"/>
  <c r="C483" i="4"/>
  <c r="C491" i="4"/>
  <c r="C499" i="4"/>
  <c r="C507" i="4"/>
  <c r="C515" i="4"/>
  <c r="C523" i="4"/>
  <c r="C531" i="4"/>
  <c r="C539" i="4"/>
  <c r="C547" i="4"/>
  <c r="C555" i="4"/>
  <c r="C563" i="4"/>
  <c r="C571" i="4"/>
  <c r="C579" i="4"/>
  <c r="C587" i="4"/>
  <c r="C595" i="4"/>
  <c r="C603" i="4"/>
  <c r="C611" i="4"/>
  <c r="C619" i="4"/>
  <c r="C627" i="4"/>
  <c r="C635" i="4"/>
  <c r="C643" i="4"/>
  <c r="C651" i="4"/>
  <c r="C659" i="4"/>
  <c r="C667" i="4"/>
  <c r="C675" i="4"/>
  <c r="C683" i="4"/>
  <c r="C691" i="4"/>
  <c r="C699" i="4"/>
  <c r="C707" i="4"/>
  <c r="C715" i="4"/>
  <c r="C723" i="4"/>
  <c r="C731" i="4"/>
  <c r="C739" i="4"/>
  <c r="C747" i="4"/>
  <c r="C755" i="4"/>
  <c r="C8" i="4"/>
  <c r="C17" i="4"/>
  <c r="C27" i="4"/>
  <c r="C36" i="4"/>
  <c r="C45" i="4"/>
  <c r="C54" i="4"/>
  <c r="C63" i="4"/>
  <c r="C72" i="4"/>
  <c r="C81" i="4"/>
  <c r="C91" i="4"/>
  <c r="C100" i="4"/>
  <c r="C109" i="4"/>
  <c r="C118" i="4"/>
  <c r="C127" i="4"/>
  <c r="C136" i="4"/>
  <c r="C145" i="4"/>
  <c r="C155" i="4"/>
  <c r="C164" i="4"/>
  <c r="C173" i="4"/>
  <c r="C182" i="4"/>
  <c r="C191" i="4"/>
  <c r="C200" i="4"/>
  <c r="C209" i="4"/>
  <c r="C219" i="4"/>
  <c r="C228" i="4"/>
  <c r="C236" i="4"/>
  <c r="C244" i="4"/>
  <c r="C252" i="4"/>
  <c r="C260" i="4"/>
  <c r="C268" i="4"/>
  <c r="C276" i="4"/>
  <c r="C284" i="4"/>
  <c r="C292" i="4"/>
  <c r="C300" i="4"/>
  <c r="C308" i="4"/>
  <c r="C316" i="4"/>
  <c r="C324" i="4"/>
  <c r="C332" i="4"/>
  <c r="C340" i="4"/>
  <c r="C348" i="4"/>
  <c r="C356" i="4"/>
  <c r="C364" i="4"/>
  <c r="C372" i="4"/>
  <c r="C380" i="4"/>
  <c r="C388" i="4"/>
  <c r="C396" i="4"/>
  <c r="C404" i="4"/>
  <c r="C412" i="4"/>
  <c r="C420" i="4"/>
  <c r="C428" i="4"/>
  <c r="C436" i="4"/>
  <c r="C444" i="4"/>
  <c r="C452" i="4"/>
  <c r="C460" i="4"/>
  <c r="C468" i="4"/>
  <c r="C476" i="4"/>
  <c r="C484" i="4"/>
  <c r="C492" i="4"/>
  <c r="C500" i="4"/>
  <c r="C508" i="4"/>
  <c r="C516" i="4"/>
  <c r="C524" i="4"/>
  <c r="C532" i="4"/>
  <c r="C540" i="4"/>
  <c r="C548" i="4"/>
  <c r="C556" i="4"/>
  <c r="C564" i="4"/>
  <c r="C572" i="4"/>
  <c r="C580" i="4"/>
  <c r="C588" i="4"/>
  <c r="C596" i="4"/>
  <c r="C604" i="4"/>
  <c r="C612" i="4"/>
  <c r="C620" i="4"/>
  <c r="C628" i="4"/>
  <c r="C636" i="4"/>
  <c r="C644" i="4"/>
  <c r="C652" i="4"/>
  <c r="C660" i="4"/>
  <c r="C668" i="4"/>
  <c r="C676" i="4"/>
  <c r="C684" i="4"/>
  <c r="C692" i="4"/>
  <c r="C700" i="4"/>
  <c r="C708" i="4"/>
  <c r="C716" i="4"/>
  <c r="C724" i="4"/>
  <c r="C732" i="4"/>
  <c r="C740" i="4"/>
  <c r="C748" i="4"/>
  <c r="C756" i="4"/>
  <c r="C12" i="4"/>
  <c r="C21" i="4"/>
  <c r="C30" i="4"/>
  <c r="C39" i="4"/>
  <c r="C48" i="4"/>
  <c r="C57" i="4"/>
  <c r="C67" i="4"/>
  <c r="C76" i="4"/>
  <c r="C85" i="4"/>
  <c r="C94" i="4"/>
  <c r="C103" i="4"/>
  <c r="C112" i="4"/>
  <c r="C121" i="4"/>
  <c r="C131" i="4"/>
  <c r="C140" i="4"/>
  <c r="C149" i="4"/>
  <c r="C158" i="4"/>
  <c r="C167" i="4"/>
  <c r="C176" i="4"/>
  <c r="C185" i="4"/>
  <c r="C195" i="4"/>
  <c r="C204" i="4"/>
  <c r="C213" i="4"/>
  <c r="C222" i="4"/>
  <c r="C231" i="4"/>
  <c r="C239" i="4"/>
  <c r="C247" i="4"/>
  <c r="C255" i="4"/>
  <c r="C263" i="4"/>
  <c r="C271" i="4"/>
  <c r="C279" i="4"/>
  <c r="C287" i="4"/>
  <c r="C295" i="4"/>
  <c r="C303" i="4"/>
  <c r="C311" i="4"/>
  <c r="C319" i="4"/>
  <c r="C327" i="4"/>
  <c r="C335" i="4"/>
  <c r="C343" i="4"/>
  <c r="C351" i="4"/>
  <c r="C359" i="4"/>
  <c r="C367" i="4"/>
  <c r="C375" i="4"/>
  <c r="C383" i="4"/>
  <c r="C391" i="4"/>
  <c r="C399" i="4"/>
  <c r="C407" i="4"/>
  <c r="C415" i="4"/>
  <c r="C423" i="4"/>
  <c r="C431" i="4"/>
  <c r="C439" i="4"/>
  <c r="C447" i="4"/>
  <c r="C455" i="4"/>
  <c r="C463" i="4"/>
  <c r="C471" i="4"/>
  <c r="C479" i="4"/>
  <c r="C487" i="4"/>
  <c r="C495" i="4"/>
  <c r="C503" i="4"/>
  <c r="C511" i="4"/>
  <c r="C519" i="4"/>
  <c r="C527" i="4"/>
  <c r="C535" i="4"/>
  <c r="C543" i="4"/>
  <c r="C551" i="4"/>
  <c r="C559" i="4"/>
  <c r="C567" i="4"/>
  <c r="C575" i="4"/>
  <c r="C583" i="4"/>
  <c r="C591" i="4"/>
  <c r="C599" i="4"/>
  <c r="C607" i="4"/>
  <c r="C615" i="4"/>
  <c r="C623" i="4"/>
  <c r="C631" i="4"/>
  <c r="C639" i="4"/>
  <c r="C647" i="4"/>
  <c r="C655" i="4"/>
  <c r="C663" i="4"/>
  <c r="C671" i="4"/>
  <c r="C679" i="4"/>
  <c r="C687" i="4"/>
  <c r="C695" i="4"/>
  <c r="C703" i="4"/>
  <c r="C711" i="4"/>
  <c r="C719" i="4"/>
  <c r="C727" i="4"/>
  <c r="C735" i="4"/>
  <c r="C743" i="4"/>
  <c r="C751" i="4"/>
  <c r="C736" i="4"/>
  <c r="C704" i="4"/>
  <c r="C672" i="4"/>
  <c r="C640" i="4"/>
  <c r="C608" i="4"/>
  <c r="C576" i="4"/>
  <c r="C544" i="4"/>
  <c r="C512" i="4"/>
  <c r="C480" i="4"/>
  <c r="C448" i="4"/>
  <c r="C416" i="4"/>
  <c r="C384" i="4"/>
  <c r="C352" i="4"/>
  <c r="C320" i="4"/>
  <c r="C288" i="4"/>
  <c r="C240" i="4"/>
  <c r="C205" i="4"/>
  <c r="C168" i="4"/>
  <c r="C132" i="4"/>
  <c r="C77" i="4"/>
  <c r="C22" i="4"/>
  <c r="E747" i="4"/>
  <c r="E700" i="4"/>
  <c r="E652" i="4"/>
  <c r="E605" i="4"/>
  <c r="E550" i="4"/>
  <c r="E495" i="4"/>
  <c r="E439" i="4"/>
  <c r="E383" i="4"/>
  <c r="E329" i="4"/>
  <c r="E271" i="4"/>
  <c r="E198" i="4"/>
  <c r="E122" i="4"/>
  <c r="E82" i="4"/>
  <c r="C750" i="4"/>
  <c r="C702" i="4"/>
  <c r="C638" i="4"/>
  <c r="C574" i="4"/>
  <c r="C526" i="4"/>
  <c r="C446" i="4"/>
  <c r="C382" i="4"/>
  <c r="C334" i="4"/>
  <c r="C270" i="4"/>
  <c r="C203" i="4"/>
  <c r="C129" i="4"/>
  <c r="C20" i="4"/>
  <c r="E742" i="4"/>
  <c r="E622" i="4"/>
  <c r="E487" i="4"/>
  <c r="E321" i="4"/>
  <c r="E110" i="4"/>
  <c r="F664" i="4"/>
  <c r="F204" i="4"/>
  <c r="C745" i="4"/>
  <c r="C729" i="4"/>
  <c r="C713" i="4"/>
  <c r="C697" i="4"/>
  <c r="C681" i="4"/>
  <c r="C665" i="4"/>
  <c r="C649" i="4"/>
  <c r="C633" i="4"/>
  <c r="C617" i="4"/>
  <c r="C601" i="4"/>
  <c r="C585" i="4"/>
  <c r="C569" i="4"/>
  <c r="C553" i="4"/>
  <c r="C537" i="4"/>
  <c r="C521" i="4"/>
  <c r="C505" i="4"/>
  <c r="C489" i="4"/>
  <c r="C473" i="4"/>
  <c r="C457" i="4"/>
  <c r="C441" i="4"/>
  <c r="C425" i="4"/>
  <c r="C409" i="4"/>
  <c r="C393" i="4"/>
  <c r="C377" i="4"/>
  <c r="C361" i="4"/>
  <c r="C345" i="4"/>
  <c r="C329" i="4"/>
  <c r="C313" i="4"/>
  <c r="C297" i="4"/>
  <c r="C281" i="4"/>
  <c r="C265" i="4"/>
  <c r="C249" i="4"/>
  <c r="C233" i="4"/>
  <c r="C215" i="4"/>
  <c r="C197" i="4"/>
  <c r="C179" i="4"/>
  <c r="C160" i="4"/>
  <c r="C142" i="4"/>
  <c r="C124" i="4"/>
  <c r="C105" i="4"/>
  <c r="C87" i="4"/>
  <c r="C69" i="4"/>
  <c r="C51" i="4"/>
  <c r="C32" i="4"/>
  <c r="C14" i="4"/>
  <c r="E737" i="4"/>
  <c r="E714" i="4"/>
  <c r="E690" i="4"/>
  <c r="E665" i="4"/>
  <c r="E642" i="4"/>
  <c r="E618" i="4"/>
  <c r="E595" i="4"/>
  <c r="E567" i="4"/>
  <c r="E539" i="4"/>
  <c r="E511" i="4"/>
  <c r="E484" i="4"/>
  <c r="E454" i="4"/>
  <c r="E427" i="4"/>
  <c r="E399" i="4"/>
  <c r="E371" i="4"/>
  <c r="E343" i="4"/>
  <c r="E316" i="4"/>
  <c r="E287" i="4"/>
  <c r="E259" i="4"/>
  <c r="E222" i="4"/>
  <c r="E182" i="4"/>
  <c r="E143" i="4"/>
  <c r="E106" i="4"/>
  <c r="E65" i="4"/>
  <c r="E27" i="4"/>
  <c r="F740" i="4"/>
  <c r="F700" i="4"/>
  <c r="F653" i="4"/>
  <c r="F603" i="4"/>
  <c r="F549" i="4"/>
  <c r="F499" i="4"/>
  <c r="F437" i="4"/>
  <c r="F375" i="4"/>
  <c r="F317" i="4"/>
  <c r="F256" i="4"/>
  <c r="F194" i="4"/>
  <c r="F133" i="4"/>
  <c r="F75" i="4"/>
  <c r="C385" i="4"/>
  <c r="C369" i="4"/>
  <c r="C353" i="4"/>
  <c r="C337" i="4"/>
  <c r="C321" i="4"/>
  <c r="C305" i="4"/>
  <c r="C289" i="4"/>
  <c r="C273" i="4"/>
  <c r="C257" i="4"/>
  <c r="C241" i="4"/>
  <c r="C224" i="4"/>
  <c r="C206" i="4"/>
  <c r="C188" i="4"/>
  <c r="C169" i="4"/>
  <c r="C151" i="4"/>
  <c r="C133" i="4"/>
  <c r="C115" i="4"/>
  <c r="C96" i="4"/>
  <c r="C78" i="4"/>
  <c r="C60" i="4"/>
  <c r="C41" i="4"/>
  <c r="C23" i="4"/>
  <c r="C752" i="4"/>
  <c r="C720" i="4"/>
  <c r="C688" i="4"/>
  <c r="C656" i="4"/>
  <c r="C624" i="4"/>
  <c r="C592" i="4"/>
  <c r="C560" i="4"/>
  <c r="C528" i="4"/>
  <c r="C496" i="4"/>
  <c r="C464" i="4"/>
  <c r="C432" i="4"/>
  <c r="C400" i="4"/>
  <c r="C368" i="4"/>
  <c r="C336" i="4"/>
  <c r="C304" i="4"/>
  <c r="C272" i="4"/>
  <c r="C256" i="4"/>
  <c r="C223" i="4"/>
  <c r="C187" i="4"/>
  <c r="C150" i="4"/>
  <c r="C113" i="4"/>
  <c r="C95" i="4"/>
  <c r="C59" i="4"/>
  <c r="C40" i="4"/>
  <c r="E724" i="4"/>
  <c r="E676" i="4"/>
  <c r="E628" i="4"/>
  <c r="E579" i="4"/>
  <c r="E523" i="4"/>
  <c r="E467" i="4"/>
  <c r="E412" i="4"/>
  <c r="E356" i="4"/>
  <c r="E299" i="4"/>
  <c r="E238" i="4"/>
  <c r="E161" i="4"/>
  <c r="E43" i="4"/>
  <c r="C734" i="4"/>
  <c r="C670" i="4"/>
  <c r="C606" i="4"/>
  <c r="C542" i="4"/>
  <c r="C494" i="4"/>
  <c r="C462" i="4"/>
  <c r="C414" i="4"/>
  <c r="C350" i="4"/>
  <c r="C302" i="4"/>
  <c r="C238" i="4"/>
  <c r="C166" i="4"/>
  <c r="C93" i="4"/>
  <c r="C38" i="4"/>
  <c r="E694" i="4"/>
  <c r="E646" i="4"/>
  <c r="E571" i="4"/>
  <c r="E516" i="4"/>
  <c r="E433" i="4"/>
  <c r="E377" i="4"/>
  <c r="E293" i="4"/>
  <c r="E228" i="4"/>
  <c r="E151" i="4"/>
  <c r="E34" i="4"/>
  <c r="F707" i="4"/>
  <c r="F559" i="4"/>
  <c r="F447" i="4"/>
  <c r="F388" i="4"/>
  <c r="F266" i="4"/>
  <c r="F83" i="4"/>
  <c r="C744" i="4"/>
  <c r="C728" i="4"/>
  <c r="C712" i="4"/>
  <c r="C696" i="4"/>
  <c r="C680" i="4"/>
  <c r="C664" i="4"/>
  <c r="C648" i="4"/>
  <c r="C632" i="4"/>
  <c r="C616" i="4"/>
  <c r="C600" i="4"/>
  <c r="C584" i="4"/>
  <c r="C568" i="4"/>
  <c r="C552" i="4"/>
  <c r="C536" i="4"/>
  <c r="C520" i="4"/>
  <c r="C504" i="4"/>
  <c r="C488" i="4"/>
  <c r="C472" i="4"/>
  <c r="C456" i="4"/>
  <c r="C440" i="4"/>
  <c r="C424" i="4"/>
  <c r="C408" i="4"/>
  <c r="C392" i="4"/>
  <c r="C376" i="4"/>
  <c r="C360" i="4"/>
  <c r="C344" i="4"/>
  <c r="C328" i="4"/>
  <c r="C312" i="4"/>
  <c r="C296" i="4"/>
  <c r="C280" i="4"/>
  <c r="C264" i="4"/>
  <c r="C248" i="4"/>
  <c r="C232" i="4"/>
  <c r="C214" i="4"/>
  <c r="C196" i="4"/>
  <c r="C177" i="4"/>
  <c r="C159" i="4"/>
  <c r="C141" i="4"/>
  <c r="C123" i="4"/>
  <c r="C104" i="4"/>
  <c r="C86" i="4"/>
  <c r="C68" i="4"/>
  <c r="C49" i="4"/>
  <c r="C31" i="4"/>
  <c r="C13" i="4"/>
  <c r="E735" i="4"/>
  <c r="E713" i="4"/>
  <c r="E689" i="4"/>
  <c r="E663" i="4"/>
  <c r="E641" i="4"/>
  <c r="E617" i="4"/>
  <c r="E591" i="4"/>
  <c r="E564" i="4"/>
  <c r="E537" i="4"/>
  <c r="E508" i="4"/>
  <c r="E481" i="4"/>
  <c r="E453" i="4"/>
  <c r="E425" i="4"/>
  <c r="E397" i="4"/>
  <c r="E370" i="4"/>
  <c r="E341" i="4"/>
  <c r="E314" i="4"/>
  <c r="E286" i="4"/>
  <c r="E257" i="4"/>
  <c r="E219" i="4"/>
  <c r="E180" i="4"/>
  <c r="E140" i="4"/>
  <c r="E101" i="4"/>
  <c r="E63" i="4"/>
  <c r="F737" i="4"/>
  <c r="F698" i="4"/>
  <c r="F650" i="4"/>
  <c r="F599" i="4"/>
  <c r="F547" i="4"/>
  <c r="F492" i="4"/>
  <c r="F432" i="4"/>
  <c r="F373" i="4"/>
  <c r="F309" i="4"/>
  <c r="F251" i="4"/>
  <c r="F191" i="4"/>
  <c r="F128" i="4"/>
  <c r="F53" i="4"/>
  <c r="E8" i="4"/>
  <c r="E16" i="4"/>
  <c r="E24" i="4"/>
  <c r="E32" i="4"/>
  <c r="E40" i="4"/>
  <c r="E48" i="4"/>
  <c r="E56" i="4"/>
  <c r="E64" i="4"/>
  <c r="E72" i="4"/>
  <c r="E80" i="4"/>
  <c r="E88" i="4"/>
  <c r="E96" i="4"/>
  <c r="E104" i="4"/>
  <c r="E112" i="4"/>
  <c r="E120" i="4"/>
  <c r="E128" i="4"/>
  <c r="E136" i="4"/>
  <c r="E144" i="4"/>
  <c r="E152" i="4"/>
  <c r="E160" i="4"/>
  <c r="E168" i="4"/>
  <c r="E176" i="4"/>
  <c r="E184" i="4"/>
  <c r="E192" i="4"/>
  <c r="E200" i="4"/>
  <c r="E208" i="4"/>
  <c r="E216" i="4"/>
  <c r="E224" i="4"/>
  <c r="E232" i="4"/>
  <c r="E240" i="4"/>
  <c r="E248" i="4"/>
  <c r="E256" i="4"/>
  <c r="E264" i="4"/>
  <c r="E272" i="4"/>
  <c r="E280" i="4"/>
  <c r="E288" i="4"/>
  <c r="E296" i="4"/>
  <c r="E304" i="4"/>
  <c r="E312" i="4"/>
  <c r="E320" i="4"/>
  <c r="E328" i="4"/>
  <c r="E336" i="4"/>
  <c r="E344" i="4"/>
  <c r="E352" i="4"/>
  <c r="E360" i="4"/>
  <c r="E368" i="4"/>
  <c r="E376" i="4"/>
  <c r="E384" i="4"/>
  <c r="E392" i="4"/>
  <c r="E400" i="4"/>
  <c r="E408" i="4"/>
  <c r="E416" i="4"/>
  <c r="E424" i="4"/>
  <c r="E432" i="4"/>
  <c r="E440" i="4"/>
  <c r="E448" i="4"/>
  <c r="E456" i="4"/>
  <c r="E464" i="4"/>
  <c r="E472" i="4"/>
  <c r="E480" i="4"/>
  <c r="E488" i="4"/>
  <c r="E496" i="4"/>
  <c r="E504" i="4"/>
  <c r="E512" i="4"/>
  <c r="E520" i="4"/>
  <c r="E528" i="4"/>
  <c r="E536" i="4"/>
  <c r="E544" i="4"/>
  <c r="E552" i="4"/>
  <c r="E560" i="4"/>
  <c r="E568" i="4"/>
  <c r="E576" i="4"/>
  <c r="E584" i="4"/>
  <c r="E592" i="4"/>
  <c r="E600" i="4"/>
  <c r="E608" i="4"/>
  <c r="E616" i="4"/>
  <c r="E624" i="4"/>
  <c r="E632" i="4"/>
  <c r="E640" i="4"/>
  <c r="E648" i="4"/>
  <c r="E656" i="4"/>
  <c r="E664" i="4"/>
  <c r="E672" i="4"/>
  <c r="E680" i="4"/>
  <c r="E688" i="4"/>
  <c r="E696" i="4"/>
  <c r="E704" i="4"/>
  <c r="E712" i="4"/>
  <c r="E720" i="4"/>
  <c r="E728" i="4"/>
  <c r="E736" i="4"/>
  <c r="E744" i="4"/>
  <c r="E752" i="4"/>
  <c r="E11" i="4"/>
  <c r="E20" i="4"/>
  <c r="E29" i="4"/>
  <c r="E38" i="4"/>
  <c r="E47" i="4"/>
  <c r="E57" i="4"/>
  <c r="E66" i="4"/>
  <c r="E75" i="4"/>
  <c r="E84" i="4"/>
  <c r="E93" i="4"/>
  <c r="E102" i="4"/>
  <c r="E111" i="4"/>
  <c r="E121" i="4"/>
  <c r="E130" i="4"/>
  <c r="E139" i="4"/>
  <c r="E148" i="4"/>
  <c r="E157" i="4"/>
  <c r="E166" i="4"/>
  <c r="E175" i="4"/>
  <c r="E185" i="4"/>
  <c r="E194" i="4"/>
  <c r="E203" i="4"/>
  <c r="E212" i="4"/>
  <c r="E221" i="4"/>
  <c r="E230" i="4"/>
  <c r="E239" i="4"/>
  <c r="E249" i="4"/>
  <c r="E13" i="4"/>
  <c r="E22" i="4"/>
  <c r="E31" i="4"/>
  <c r="E41" i="4"/>
  <c r="E50" i="4"/>
  <c r="E59" i="4"/>
  <c r="E68" i="4"/>
  <c r="E77" i="4"/>
  <c r="E86" i="4"/>
  <c r="E95" i="4"/>
  <c r="E105" i="4"/>
  <c r="E114" i="4"/>
  <c r="E123" i="4"/>
  <c r="E132" i="4"/>
  <c r="E141" i="4"/>
  <c r="E150" i="4"/>
  <c r="E159" i="4"/>
  <c r="E169" i="4"/>
  <c r="E178" i="4"/>
  <c r="E187" i="4"/>
  <c r="E196" i="4"/>
  <c r="E205" i="4"/>
  <c r="E214" i="4"/>
  <c r="E223" i="4"/>
  <c r="E233" i="4"/>
  <c r="E242" i="4"/>
  <c r="E251" i="4"/>
  <c r="E260" i="4"/>
  <c r="E7" i="4"/>
  <c r="E17" i="4"/>
  <c r="E26" i="4"/>
  <c r="E35" i="4"/>
  <c r="E44" i="4"/>
  <c r="E53" i="4"/>
  <c r="E62" i="4"/>
  <c r="E71" i="4"/>
  <c r="E81" i="4"/>
  <c r="E90" i="4"/>
  <c r="E99" i="4"/>
  <c r="E108" i="4"/>
  <c r="E117" i="4"/>
  <c r="E126" i="4"/>
  <c r="E135" i="4"/>
  <c r="E145" i="4"/>
  <c r="E154" i="4"/>
  <c r="E163" i="4"/>
  <c r="E172" i="4"/>
  <c r="E181" i="4"/>
  <c r="E190" i="4"/>
  <c r="E199" i="4"/>
  <c r="E209" i="4"/>
  <c r="E218" i="4"/>
  <c r="E227" i="4"/>
  <c r="E236" i="4"/>
  <c r="E245" i="4"/>
  <c r="E254" i="4"/>
  <c r="E263" i="4"/>
  <c r="E273" i="4"/>
  <c r="E282" i="4"/>
  <c r="E291" i="4"/>
  <c r="E300" i="4"/>
  <c r="E309" i="4"/>
  <c r="E318" i="4"/>
  <c r="E327" i="4"/>
  <c r="E337" i="4"/>
  <c r="E346" i="4"/>
  <c r="E355" i="4"/>
  <c r="E364" i="4"/>
  <c r="E373" i="4"/>
  <c r="E382" i="4"/>
  <c r="E391" i="4"/>
  <c r="E401" i="4"/>
  <c r="E410" i="4"/>
  <c r="E419" i="4"/>
  <c r="E428" i="4"/>
  <c r="E437" i="4"/>
  <c r="E446" i="4"/>
  <c r="E455" i="4"/>
  <c r="E465" i="4"/>
  <c r="E474" i="4"/>
  <c r="E483" i="4"/>
  <c r="E492" i="4"/>
  <c r="E501" i="4"/>
  <c r="E510" i="4"/>
  <c r="E519" i="4"/>
  <c r="E529" i="4"/>
  <c r="E538" i="4"/>
  <c r="E547" i="4"/>
  <c r="E556" i="4"/>
  <c r="E565" i="4"/>
  <c r="E574" i="4"/>
  <c r="E583" i="4"/>
  <c r="E593" i="4"/>
  <c r="E602" i="4"/>
  <c r="E611" i="4"/>
  <c r="E620" i="4"/>
  <c r="E629" i="4"/>
  <c r="E638" i="4"/>
  <c r="E647" i="4"/>
  <c r="E657" i="4"/>
  <c r="E666" i="4"/>
  <c r="E675" i="4"/>
  <c r="E684" i="4"/>
  <c r="E693" i="4"/>
  <c r="E702" i="4"/>
  <c r="E711" i="4"/>
  <c r="E721" i="4"/>
  <c r="E730" i="4"/>
  <c r="E739" i="4"/>
  <c r="E748" i="4"/>
  <c r="E10" i="4"/>
  <c r="E25" i="4"/>
  <c r="E39" i="4"/>
  <c r="E54" i="4"/>
  <c r="E69" i="4"/>
  <c r="E83" i="4"/>
  <c r="E98" i="4"/>
  <c r="E113" i="4"/>
  <c r="E127" i="4"/>
  <c r="E142" i="4"/>
  <c r="E156" i="4"/>
  <c r="E171" i="4"/>
  <c r="E186" i="4"/>
  <c r="E201" i="4"/>
  <c r="E215" i="4"/>
  <c r="E229" i="4"/>
  <c r="E244" i="4"/>
  <c r="E258" i="4"/>
  <c r="E269" i="4"/>
  <c r="E279" i="4"/>
  <c r="E290" i="4"/>
  <c r="E301" i="4"/>
  <c r="E311" i="4"/>
  <c r="E322" i="4"/>
  <c r="E332" i="4"/>
  <c r="E342" i="4"/>
  <c r="E353" i="4"/>
  <c r="E363" i="4"/>
  <c r="E374" i="4"/>
  <c r="E385" i="4"/>
  <c r="E395" i="4"/>
  <c r="E405" i="4"/>
  <c r="E415" i="4"/>
  <c r="E426" i="4"/>
  <c r="E436" i="4"/>
  <c r="E447" i="4"/>
  <c r="E458" i="4"/>
  <c r="E468" i="4"/>
  <c r="E478" i="4"/>
  <c r="E489" i="4"/>
  <c r="E499" i="4"/>
  <c r="E509" i="4"/>
  <c r="E521" i="4"/>
  <c r="E531" i="4"/>
  <c r="E541" i="4"/>
  <c r="E551" i="4"/>
  <c r="E562" i="4"/>
  <c r="E572" i="4"/>
  <c r="E582" i="4"/>
  <c r="E594" i="4"/>
  <c r="E604" i="4"/>
  <c r="E614" i="4"/>
  <c r="E625" i="4"/>
  <c r="E635" i="4"/>
  <c r="E645" i="4"/>
  <c r="E655" i="4"/>
  <c r="E667" i="4"/>
  <c r="E677" i="4"/>
  <c r="E687" i="4"/>
  <c r="E698" i="4"/>
  <c r="E708" i="4"/>
  <c r="E718" i="4"/>
  <c r="E729" i="4"/>
  <c r="E740" i="4"/>
  <c r="E750" i="4"/>
  <c r="E15" i="4"/>
  <c r="E30" i="4"/>
  <c r="E45" i="4"/>
  <c r="E60" i="4"/>
  <c r="E74" i="4"/>
  <c r="E89" i="4"/>
  <c r="E103" i="4"/>
  <c r="E118" i="4"/>
  <c r="E133" i="4"/>
  <c r="E147" i="4"/>
  <c r="E162" i="4"/>
  <c r="E177" i="4"/>
  <c r="E191" i="4"/>
  <c r="E206" i="4"/>
  <c r="E220" i="4"/>
  <c r="E235" i="4"/>
  <c r="E250" i="4"/>
  <c r="E262" i="4"/>
  <c r="E274" i="4"/>
  <c r="E284" i="4"/>
  <c r="E294" i="4"/>
  <c r="E305" i="4"/>
  <c r="E315" i="4"/>
  <c r="E325" i="4"/>
  <c r="E335" i="4"/>
  <c r="E347" i="4"/>
  <c r="E357" i="4"/>
  <c r="E367" i="4"/>
  <c r="E378" i="4"/>
  <c r="E388" i="4"/>
  <c r="E398" i="4"/>
  <c r="E409" i="4"/>
  <c r="E420" i="4"/>
  <c r="E430" i="4"/>
  <c r="E441" i="4"/>
  <c r="E451" i="4"/>
  <c r="E461" i="4"/>
  <c r="E471" i="4"/>
  <c r="E482" i="4"/>
  <c r="E493" i="4"/>
  <c r="E503" i="4"/>
  <c r="E514" i="4"/>
  <c r="E524" i="4"/>
  <c r="E534" i="4"/>
  <c r="E545" i="4"/>
  <c r="E555" i="4"/>
  <c r="E566" i="4"/>
  <c r="E577" i="4"/>
  <c r="E587" i="4"/>
  <c r="E18" i="4"/>
  <c r="E36" i="4"/>
  <c r="E55" i="4"/>
  <c r="E76" i="4"/>
  <c r="E94" i="4"/>
  <c r="E115" i="4"/>
  <c r="E134" i="4"/>
  <c r="E153" i="4"/>
  <c r="E173" i="4"/>
  <c r="E193" i="4"/>
  <c r="E211" i="4"/>
  <c r="E231" i="4"/>
  <c r="E252" i="4"/>
  <c r="E267" i="4"/>
  <c r="E281" i="4"/>
  <c r="E295" i="4"/>
  <c r="E308" i="4"/>
  <c r="E323" i="4"/>
  <c r="E338" i="4"/>
  <c r="E350" i="4"/>
  <c r="E365" i="4"/>
  <c r="E379" i="4"/>
  <c r="E393" i="4"/>
  <c r="E406" i="4"/>
  <c r="E421" i="4"/>
  <c r="E434" i="4"/>
  <c r="E449" i="4"/>
  <c r="E462" i="4"/>
  <c r="E476" i="4"/>
  <c r="E490" i="4"/>
  <c r="E505" i="4"/>
  <c r="E517" i="4"/>
  <c r="E532" i="4"/>
  <c r="E546" i="4"/>
  <c r="E559" i="4"/>
  <c r="E573" i="4"/>
  <c r="E588" i="4"/>
  <c r="E599" i="4"/>
  <c r="E612" i="4"/>
  <c r="E623" i="4"/>
  <c r="E636" i="4"/>
  <c r="E649" i="4"/>
  <c r="E660" i="4"/>
  <c r="E671" i="4"/>
  <c r="E683" i="4"/>
  <c r="E695" i="4"/>
  <c r="E707" i="4"/>
  <c r="E719" i="4"/>
  <c r="E732" i="4"/>
  <c r="E743" i="4"/>
  <c r="E755" i="4"/>
  <c r="E19" i="4"/>
  <c r="E37" i="4"/>
  <c r="E58" i="4"/>
  <c r="E78" i="4"/>
  <c r="E97" i="4"/>
  <c r="E116" i="4"/>
  <c r="E137" i="4"/>
  <c r="E155" i="4"/>
  <c r="E174" i="4"/>
  <c r="E195" i="4"/>
  <c r="E213" i="4"/>
  <c r="E234" i="4"/>
  <c r="E253" i="4"/>
  <c r="E268" i="4"/>
  <c r="E283" i="4"/>
  <c r="E297" i="4"/>
  <c r="E310" i="4"/>
  <c r="E324" i="4"/>
  <c r="E339" i="4"/>
  <c r="E351" i="4"/>
  <c r="E366" i="4"/>
  <c r="E380" i="4"/>
  <c r="E394" i="4"/>
  <c r="E407" i="4"/>
  <c r="E422" i="4"/>
  <c r="E435" i="4"/>
  <c r="E450" i="4"/>
  <c r="E463" i="4"/>
  <c r="E477" i="4"/>
  <c r="E491" i="4"/>
  <c r="E506" i="4"/>
  <c r="E518" i="4"/>
  <c r="E533" i="4"/>
  <c r="E548" i="4"/>
  <c r="E561" i="4"/>
  <c r="E575" i="4"/>
  <c r="E589" i="4"/>
  <c r="E601" i="4"/>
  <c r="E613" i="4"/>
  <c r="E626" i="4"/>
  <c r="E637" i="4"/>
  <c r="E650" i="4"/>
  <c r="E661" i="4"/>
  <c r="E673" i="4"/>
  <c r="E685" i="4"/>
  <c r="E697" i="4"/>
  <c r="E709" i="4"/>
  <c r="E722" i="4"/>
  <c r="E733" i="4"/>
  <c r="E745" i="4"/>
  <c r="E756" i="4"/>
  <c r="E21" i="4"/>
  <c r="E42" i="4"/>
  <c r="E61" i="4"/>
  <c r="E79" i="4"/>
  <c r="E100" i="4"/>
  <c r="E119" i="4"/>
  <c r="E138" i="4"/>
  <c r="E158" i="4"/>
  <c r="E179" i="4"/>
  <c r="E197" i="4"/>
  <c r="E217" i="4"/>
  <c r="E237" i="4"/>
  <c r="E255" i="4"/>
  <c r="E270" i="4"/>
  <c r="E285" i="4"/>
  <c r="E298" i="4"/>
  <c r="E313" i="4"/>
  <c r="E326" i="4"/>
  <c r="E340" i="4"/>
  <c r="E354" i="4"/>
  <c r="E369" i="4"/>
  <c r="E381" i="4"/>
  <c r="E396" i="4"/>
  <c r="E411" i="4"/>
  <c r="E423" i="4"/>
  <c r="E438" i="4"/>
  <c r="E452" i="4"/>
  <c r="E466" i="4"/>
  <c r="E479" i="4"/>
  <c r="E494" i="4"/>
  <c r="E507" i="4"/>
  <c r="E522" i="4"/>
  <c r="E535" i="4"/>
  <c r="E549" i="4"/>
  <c r="E563" i="4"/>
  <c r="E578" i="4"/>
  <c r="E590" i="4"/>
  <c r="E603" i="4"/>
  <c r="E615" i="4"/>
  <c r="E627" i="4"/>
  <c r="E639" i="4"/>
  <c r="E651" i="4"/>
  <c r="E662" i="4"/>
  <c r="E674" i="4"/>
  <c r="E686" i="4"/>
  <c r="E699" i="4"/>
  <c r="E710" i="4"/>
  <c r="E723" i="4"/>
  <c r="E734" i="4"/>
  <c r="E746" i="4"/>
  <c r="E9" i="4"/>
  <c r="E28" i="4"/>
  <c r="E49" i="4"/>
  <c r="E67" i="4"/>
  <c r="E87" i="4"/>
  <c r="E107" i="4"/>
  <c r="E125" i="4"/>
  <c r="E146" i="4"/>
  <c r="E165" i="4"/>
  <c r="E183" i="4"/>
  <c r="E204" i="4"/>
  <c r="E225" i="4"/>
  <c r="E243" i="4"/>
  <c r="E261" i="4"/>
  <c r="E276" i="4"/>
  <c r="E289" i="4"/>
  <c r="E303" i="4"/>
  <c r="E317" i="4"/>
  <c r="E331" i="4"/>
  <c r="E345" i="4"/>
  <c r="E359" i="4"/>
  <c r="E372" i="4"/>
  <c r="E387" i="4"/>
  <c r="E402" i="4"/>
  <c r="E414" i="4"/>
  <c r="E429" i="4"/>
  <c r="E443" i="4"/>
  <c r="E457" i="4"/>
  <c r="E470" i="4"/>
  <c r="E485" i="4"/>
  <c r="E498" i="4"/>
  <c r="E513" i="4"/>
  <c r="E526" i="4"/>
  <c r="E540" i="4"/>
  <c r="E554" i="4"/>
  <c r="E569" i="4"/>
  <c r="E581" i="4"/>
  <c r="E596" i="4"/>
  <c r="E607" i="4"/>
  <c r="E619" i="4"/>
  <c r="E631" i="4"/>
  <c r="E643" i="4"/>
  <c r="E654" i="4"/>
  <c r="E668" i="4"/>
  <c r="E679" i="4"/>
  <c r="E691" i="4"/>
  <c r="E703" i="4"/>
  <c r="E715" i="4"/>
  <c r="E726" i="4"/>
  <c r="E738" i="4"/>
  <c r="E751" i="4"/>
  <c r="C718" i="4"/>
  <c r="C686" i="4"/>
  <c r="C654" i="4"/>
  <c r="C622" i="4"/>
  <c r="C590" i="4"/>
  <c r="C558" i="4"/>
  <c r="C510" i="4"/>
  <c r="C478" i="4"/>
  <c r="C430" i="4"/>
  <c r="C398" i="4"/>
  <c r="C366" i="4"/>
  <c r="C318" i="4"/>
  <c r="C286" i="4"/>
  <c r="C254" i="4"/>
  <c r="C221" i="4"/>
  <c r="C184" i="4"/>
  <c r="C148" i="4"/>
  <c r="C111" i="4"/>
  <c r="C75" i="4"/>
  <c r="C56" i="4"/>
  <c r="E717" i="4"/>
  <c r="E670" i="4"/>
  <c r="E598" i="4"/>
  <c r="E543" i="4"/>
  <c r="E460" i="4"/>
  <c r="E404" i="4"/>
  <c r="E349" i="4"/>
  <c r="E266" i="4"/>
  <c r="E189" i="4"/>
  <c r="E73" i="4"/>
  <c r="F746" i="4"/>
  <c r="F611" i="4"/>
  <c r="F507" i="4"/>
  <c r="F328" i="4"/>
  <c r="F147" i="4"/>
  <c r="C742" i="4"/>
  <c r="C726" i="4"/>
  <c r="C710" i="4"/>
  <c r="C694" i="4"/>
  <c r="C678" i="4"/>
  <c r="C662" i="4"/>
  <c r="C646" i="4"/>
  <c r="C630" i="4"/>
  <c r="C614" i="4"/>
  <c r="C598" i="4"/>
  <c r="C582" i="4"/>
  <c r="C566" i="4"/>
  <c r="C550" i="4"/>
  <c r="C534" i="4"/>
  <c r="C518" i="4"/>
  <c r="C502" i="4"/>
  <c r="C486" i="4"/>
  <c r="C470" i="4"/>
  <c r="C454" i="4"/>
  <c r="C438" i="4"/>
  <c r="C422" i="4"/>
  <c r="C406" i="4"/>
  <c r="C390" i="4"/>
  <c r="C374" i="4"/>
  <c r="C358" i="4"/>
  <c r="C342" i="4"/>
  <c r="C326" i="4"/>
  <c r="C310" i="4"/>
  <c r="C294" i="4"/>
  <c r="C278" i="4"/>
  <c r="C262" i="4"/>
  <c r="C246" i="4"/>
  <c r="C230" i="4"/>
  <c r="C212" i="4"/>
  <c r="C193" i="4"/>
  <c r="C175" i="4"/>
  <c r="C157" i="4"/>
  <c r="C139" i="4"/>
  <c r="C120" i="4"/>
  <c r="C102" i="4"/>
  <c r="C84" i="4"/>
  <c r="C65" i="4"/>
  <c r="C47" i="4"/>
  <c r="C29" i="4"/>
  <c r="C11" i="4"/>
  <c r="E754" i="4"/>
  <c r="E731" i="4"/>
  <c r="E706" i="4"/>
  <c r="E682" i="4"/>
  <c r="E659" i="4"/>
  <c r="E634" i="4"/>
  <c r="E610" i="4"/>
  <c r="E586" i="4"/>
  <c r="E558" i="4"/>
  <c r="E530" i="4"/>
  <c r="E502" i="4"/>
  <c r="E475" i="4"/>
  <c r="E445" i="4"/>
  <c r="E418" i="4"/>
  <c r="E390" i="4"/>
  <c r="E362" i="4"/>
  <c r="E334" i="4"/>
  <c r="E307" i="4"/>
  <c r="E278" i="4"/>
  <c r="E247" i="4"/>
  <c r="E210" i="4"/>
  <c r="E170" i="4"/>
  <c r="E131" i="4"/>
  <c r="E92" i="4"/>
  <c r="E52" i="4"/>
  <c r="E14" i="4"/>
  <c r="F727" i="4"/>
  <c r="F687" i="4"/>
  <c r="F637" i="4"/>
  <c r="F587" i="4"/>
  <c r="F532" i="4"/>
  <c r="F479" i="4"/>
  <c r="F418" i="4"/>
  <c r="F356" i="4"/>
  <c r="F296" i="4"/>
  <c r="F236" i="4"/>
  <c r="F175" i="4"/>
  <c r="F115" i="4"/>
  <c r="F52" i="4"/>
  <c r="D8" i="4"/>
  <c r="D16" i="4"/>
  <c r="D24" i="4"/>
  <c r="E10" i="3"/>
  <c r="Q16" i="5"/>
  <c r="P16" i="5"/>
  <c r="R16" i="5"/>
  <c r="S16" i="5"/>
  <c r="V16" i="5"/>
  <c r="W16" i="5"/>
  <c r="X16" i="5"/>
  <c r="Y16" i="5"/>
  <c r="J16" i="5"/>
  <c r="K16" i="5"/>
  <c r="L16" i="5"/>
  <c r="M16" i="5"/>
  <c r="D16" i="5"/>
  <c r="E16" i="5"/>
  <c r="F16" i="5"/>
  <c r="G16" i="5"/>
  <c r="B6" i="4" a="1"/>
  <c r="B10" i="4"/>
  <c r="B745" i="4"/>
  <c r="B719" i="4"/>
  <c r="B693" i="4"/>
  <c r="B667" i="4"/>
  <c r="B629" i="4"/>
  <c r="B594" i="4"/>
  <c r="B558" i="4"/>
  <c r="B517" i="4"/>
  <c r="B494" i="4"/>
  <c r="B469" i="4"/>
  <c r="B446" i="4"/>
  <c r="B420" i="4"/>
  <c r="B397" i="4"/>
  <c r="B372" i="4"/>
  <c r="B347" i="4"/>
  <c r="B322" i="4"/>
  <c r="B299" i="4"/>
  <c r="B273" i="4"/>
  <c r="B250" i="4"/>
  <c r="B225" i="4"/>
  <c r="B202" i="4"/>
  <c r="B173" i="4"/>
  <c r="B150" i="4"/>
  <c r="B124" i="4"/>
  <c r="B101" i="4"/>
  <c r="B76" i="4"/>
  <c r="B53" i="4"/>
  <c r="B27" i="4"/>
  <c r="B743" i="4"/>
  <c r="B717" i="4"/>
  <c r="B684" i="4"/>
  <c r="B657" i="4"/>
  <c r="B626" i="4"/>
  <c r="B580" i="4"/>
  <c r="B546" i="4"/>
  <c r="B515" i="4"/>
  <c r="B492" i="4"/>
  <c r="B466" i="4"/>
  <c r="B443" i="4"/>
  <c r="B418" i="4"/>
  <c r="B387" i="4"/>
  <c r="B364" i="4"/>
  <c r="B338" i="4"/>
  <c r="B315" i="4"/>
  <c r="B290" i="4"/>
  <c r="B267" i="4"/>
  <c r="B241" i="4"/>
  <c r="B217" i="4"/>
  <c r="B190" i="4"/>
  <c r="B166" i="4"/>
  <c r="B141" i="4"/>
  <c r="B118" i="4"/>
  <c r="B92" i="4"/>
  <c r="B69" i="4"/>
  <c r="B43" i="4"/>
  <c r="B20" i="4"/>
  <c r="B742" i="4"/>
  <c r="B709" i="4"/>
  <c r="B683" i="4"/>
  <c r="B652" i="4"/>
  <c r="B613" i="4"/>
  <c r="B579" i="4"/>
  <c r="B545" i="4"/>
  <c r="B510" i="4"/>
  <c r="B484" i="4"/>
  <c r="B461" i="4"/>
  <c r="B436" i="4"/>
  <c r="B411" i="4"/>
  <c r="B386" i="4"/>
  <c r="B363" i="4"/>
  <c r="B337" i="4"/>
  <c r="B314" i="4"/>
  <c r="B289" i="4"/>
  <c r="B266" i="4"/>
  <c r="B237" i="4"/>
  <c r="B214" i="4"/>
  <c r="B188" i="4"/>
  <c r="B165" i="4"/>
  <c r="B140" i="4"/>
  <c r="B117" i="4"/>
  <c r="B91" i="4"/>
  <c r="B65" i="4"/>
  <c r="B42" i="4"/>
  <c r="B14" i="4"/>
  <c r="B755" i="4"/>
  <c r="B720" i="4"/>
  <c r="B696" i="4"/>
  <c r="B668" i="4"/>
  <c r="B638" i="4"/>
  <c r="B596" i="4"/>
  <c r="B564" i="4"/>
  <c r="B529" i="4"/>
  <c r="B497" i="4"/>
  <c r="B474" i="4"/>
  <c r="B449" i="4"/>
  <c r="B426" i="4"/>
  <c r="B398" i="4"/>
  <c r="B377" i="4"/>
  <c r="B350" i="4"/>
  <c r="B323" i="4"/>
  <c r="B300" i="4"/>
  <c r="B274" i="4"/>
  <c r="B251" i="4"/>
  <c r="B226" i="4"/>
  <c r="B203" i="4"/>
  <c r="B177" i="4"/>
  <c r="B153" i="4"/>
  <c r="B126" i="4"/>
  <c r="B102" i="4"/>
  <c r="B77" i="4"/>
  <c r="B54" i="4"/>
  <c r="B28" i="4"/>
  <c r="B744" i="4"/>
  <c r="B718" i="4"/>
  <c r="B692" i="4"/>
  <c r="B658" i="4"/>
  <c r="B628" i="4"/>
  <c r="B593" i="4"/>
  <c r="B547" i="4"/>
  <c r="B516" i="4"/>
  <c r="B493" i="4"/>
  <c r="B468" i="4"/>
  <c r="B444" i="4"/>
  <c r="B419" i="4"/>
  <c r="B396" i="4"/>
  <c r="B369" i="4"/>
  <c r="B346" i="4"/>
  <c r="B321" i="4"/>
  <c r="B298" i="4"/>
  <c r="B270" i="4"/>
  <c r="B249" i="4"/>
  <c r="B222" i="4"/>
  <c r="B193" i="4"/>
  <c r="B170" i="4"/>
  <c r="B142" i="4"/>
  <c r="B121" i="4"/>
  <c r="B94" i="4"/>
  <c r="B70" i="4"/>
  <c r="B45" i="4"/>
  <c r="B21" i="4"/>
  <c r="B734" i="4"/>
  <c r="B708" i="4"/>
  <c r="B681" i="4"/>
  <c r="B642" i="4"/>
  <c r="B612" i="4"/>
  <c r="B578" i="4"/>
  <c r="B542" i="4"/>
  <c r="B508" i="4"/>
  <c r="B483" i="4"/>
  <c r="B460" i="4"/>
  <c r="B433" i="4"/>
  <c r="B410" i="4"/>
  <c r="B385" i="4"/>
  <c r="B362" i="4"/>
  <c r="B334" i="4"/>
  <c r="B313" i="4"/>
  <c r="B286" i="4"/>
  <c r="B259" i="4"/>
  <c r="B236" i="4"/>
  <c r="B210" i="4"/>
  <c r="B187" i="4"/>
  <c r="B162" i="4"/>
  <c r="B139" i="4"/>
  <c r="B113" i="4"/>
  <c r="B89" i="4"/>
  <c r="B59" i="4"/>
  <c r="B38" i="4"/>
  <c r="B11" i="4"/>
  <c r="B733" i="4"/>
  <c r="B707" i="4"/>
  <c r="B670" i="4"/>
  <c r="B641" i="4"/>
  <c r="B609" i="4"/>
  <c r="B577" i="4"/>
  <c r="B532" i="4"/>
  <c r="B507" i="4"/>
  <c r="B482" i="4"/>
  <c r="B453" i="4"/>
  <c r="B430" i="4"/>
  <c r="B405" i="4"/>
  <c r="B382" i="4"/>
  <c r="B356" i="4"/>
  <c r="B333" i="4"/>
  <c r="B308" i="4"/>
  <c r="B283" i="4"/>
  <c r="B254" i="4"/>
  <c r="B235" i="4"/>
  <c r="B205" i="4"/>
  <c r="B186" i="4"/>
  <c r="B156" i="4"/>
  <c r="B138" i="4"/>
  <c r="B107" i="4"/>
  <c r="B84" i="4"/>
  <c r="B58" i="4"/>
  <c r="B35" i="4"/>
  <c r="B533" i="4"/>
  <c r="B22" i="4"/>
  <c r="B44" i="4"/>
  <c r="B68" i="4"/>
  <c r="B90" i="4"/>
  <c r="B108" i="4"/>
  <c r="B132" i="4"/>
  <c r="B154" i="4"/>
  <c r="B174" i="4"/>
  <c r="B198" i="4"/>
  <c r="B218" i="4"/>
  <c r="B238" i="4"/>
  <c r="B262" i="4"/>
  <c r="B284" i="4"/>
  <c r="B302" i="4"/>
  <c r="B326" i="4"/>
  <c r="B348" i="4"/>
  <c r="B370" i="4"/>
  <c r="B395" i="4"/>
  <c r="B412" i="4"/>
  <c r="B434" i="4"/>
  <c r="B459" i="4"/>
  <c r="B481" i="4"/>
  <c r="B498" i="4"/>
  <c r="B526" i="4"/>
  <c r="B557" i="4"/>
  <c r="B590" i="4"/>
  <c r="B625" i="4"/>
  <c r="B651" i="4"/>
  <c r="B680" i="4"/>
  <c r="B705" i="4"/>
  <c r="B728" i="4"/>
  <c r="B753" i="4"/>
  <c r="B756" i="4"/>
  <c r="B729" i="4"/>
  <c r="B697" i="4"/>
  <c r="B669" i="4"/>
  <c r="B640" i="4"/>
  <c r="B606" i="4"/>
  <c r="B565" i="4"/>
  <c r="B530" i="4"/>
  <c r="B502" i="4"/>
  <c r="B478" i="4"/>
  <c r="B450" i="4"/>
  <c r="B429" i="4"/>
  <c r="B401" i="4"/>
  <c r="B380" i="4"/>
  <c r="B353" i="4"/>
  <c r="B332" i="4"/>
  <c r="B301" i="4"/>
  <c r="B278" i="4"/>
  <c r="B252" i="4"/>
  <c r="B229" i="4"/>
  <c r="B204" i="4"/>
  <c r="B181" i="4"/>
  <c r="B155" i="4"/>
  <c r="B129" i="4"/>
  <c r="B106" i="4"/>
  <c r="B78" i="4"/>
  <c r="B57" i="4"/>
  <c r="B30" i="4"/>
  <c r="B6" i="4"/>
  <c r="B747" i="4"/>
  <c r="B735" i="4"/>
  <c r="B724" i="4"/>
  <c r="B710" i="4"/>
  <c r="B699" i="4"/>
  <c r="B687" i="4"/>
  <c r="B672" i="4"/>
  <c r="B659" i="4"/>
  <c r="B646" i="4"/>
  <c r="B630" i="4"/>
  <c r="B614" i="4"/>
  <c r="B601" i="4"/>
  <c r="B581" i="4"/>
  <c r="B566" i="4"/>
  <c r="B550" i="4"/>
  <c r="B7" i="4"/>
  <c r="B12" i="4"/>
  <c r="B25" i="4"/>
  <c r="B36" i="4"/>
  <c r="B49" i="4"/>
  <c r="B60" i="4"/>
  <c r="B74" i="4"/>
  <c r="B85" i="4"/>
  <c r="B98" i="4"/>
  <c r="B109" i="4"/>
  <c r="B122" i="4"/>
  <c r="B133" i="4"/>
  <c r="B146" i="4"/>
  <c r="B158" i="4"/>
  <c r="B171" i="4"/>
  <c r="B182" i="4"/>
  <c r="B195" i="4"/>
  <c r="B206" i="4"/>
  <c r="B219" i="4"/>
  <c r="B230" i="4"/>
  <c r="B244" i="4"/>
  <c r="B257" i="4"/>
  <c r="B268" i="4"/>
  <c r="B281" i="4"/>
  <c r="B292" i="4"/>
  <c r="B305" i="4"/>
  <c r="B316" i="4"/>
  <c r="B330" i="4"/>
  <c r="B341" i="4"/>
  <c r="B354" i="4"/>
  <c r="B365" i="4"/>
  <c r="B378" i="4"/>
  <c r="B389" i="4"/>
  <c r="B402" i="4"/>
  <c r="B414" i="4"/>
  <c r="B427" i="4"/>
  <c r="B438" i="4"/>
  <c r="B451" i="4"/>
  <c r="B462" i="4"/>
  <c r="B475" i="4"/>
  <c r="B486" i="4"/>
  <c r="B500" i="4"/>
  <c r="B513" i="4"/>
  <c r="B524" i="4"/>
  <c r="B537" i="4"/>
  <c r="B548" i="4"/>
  <c r="B561" i="4"/>
  <c r="B572" i="4"/>
  <c r="B586" i="4"/>
  <c r="B597" i="4"/>
  <c r="B610" i="4"/>
  <c r="B621" i="4"/>
  <c r="B633" i="4"/>
  <c r="B643" i="4"/>
  <c r="B653" i="4"/>
  <c r="B665" i="4"/>
  <c r="B675" i="4"/>
  <c r="B685" i="4"/>
  <c r="B694" i="4"/>
  <c r="B703" i="4"/>
  <c r="B712" i="4"/>
  <c r="B721" i="4"/>
  <c r="B731" i="4"/>
  <c r="B740" i="4"/>
  <c r="B749" i="4"/>
  <c r="B13" i="4"/>
  <c r="B26" i="4"/>
  <c r="B37" i="4"/>
  <c r="B50" i="4"/>
  <c r="B62" i="4"/>
  <c r="B75" i="4"/>
  <c r="B86" i="4"/>
  <c r="B99" i="4"/>
  <c r="B110" i="4"/>
  <c r="B123" i="4"/>
  <c r="B134" i="4"/>
  <c r="B148" i="4"/>
  <c r="B161" i="4"/>
  <c r="B172" i="4"/>
  <c r="B185" i="4"/>
  <c r="B196" i="4"/>
  <c r="B209" i="4"/>
  <c r="B220" i="4"/>
  <c r="B234" i="4"/>
  <c r="B245" i="4"/>
  <c r="B258" i="4"/>
  <c r="B269" i="4"/>
  <c r="B282" i="4"/>
  <c r="B293" i="4"/>
  <c r="B306" i="4"/>
  <c r="B318" i="4"/>
  <c r="B331" i="4"/>
  <c r="B342" i="4"/>
  <c r="B355" i="4"/>
  <c r="B366" i="4"/>
  <c r="B379" i="4"/>
  <c r="B390" i="4"/>
  <c r="B404" i="4"/>
  <c r="B417" i="4"/>
  <c r="B428" i="4"/>
  <c r="B441" i="4"/>
  <c r="B452" i="4"/>
  <c r="B465" i="4"/>
  <c r="B476" i="4"/>
  <c r="B490" i="4"/>
  <c r="B501" i="4"/>
  <c r="B514" i="4"/>
  <c r="B525" i="4"/>
  <c r="B538" i="4"/>
  <c r="B549" i="4"/>
  <c r="B562" i="4"/>
  <c r="B574" i="4"/>
  <c r="B587" i="4"/>
  <c r="B598" i="4"/>
  <c r="B611" i="4"/>
  <c r="B622" i="4"/>
  <c r="B634" i="4"/>
  <c r="B644" i="4"/>
  <c r="B656" i="4"/>
  <c r="B666" i="4"/>
  <c r="B676" i="4"/>
  <c r="B686" i="4"/>
  <c r="B695" i="4"/>
  <c r="B704" i="4"/>
  <c r="B713" i="4"/>
  <c r="B723" i="4"/>
  <c r="B732" i="4"/>
  <c r="B741" i="4"/>
  <c r="B750" i="4"/>
  <c r="B752" i="4"/>
  <c r="B739" i="4"/>
  <c r="B727" i="4"/>
  <c r="B716" i="4"/>
  <c r="B702" i="4"/>
  <c r="B691" i="4"/>
  <c r="B678" i="4"/>
  <c r="B662" i="4"/>
  <c r="B650" i="4"/>
  <c r="B637" i="4"/>
  <c r="B620" i="4"/>
  <c r="B604" i="4"/>
  <c r="B589" i="4"/>
  <c r="B571" i="4"/>
  <c r="B556" i="4"/>
  <c r="B540" i="4"/>
  <c r="B523" i="4"/>
  <c r="B751" i="4"/>
  <c r="B737" i="4"/>
  <c r="B726" i="4"/>
  <c r="B715" i="4"/>
  <c r="B701" i="4"/>
  <c r="B689" i="4"/>
  <c r="B677" i="4"/>
  <c r="B661" i="4"/>
  <c r="B649" i="4"/>
  <c r="B635" i="4"/>
  <c r="B619" i="4"/>
  <c r="B603" i="4"/>
  <c r="B588" i="4"/>
  <c r="B570" i="4"/>
  <c r="B555" i="4"/>
  <c r="B539" i="4"/>
  <c r="B522" i="4"/>
  <c r="B506" i="4"/>
  <c r="B491" i="4"/>
  <c r="B473" i="4"/>
  <c r="B458" i="4"/>
  <c r="B442" i="4"/>
  <c r="B422" i="4"/>
  <c r="B409" i="4"/>
  <c r="B394" i="4"/>
  <c r="B374" i="4"/>
  <c r="B358" i="4"/>
  <c r="B345" i="4"/>
  <c r="B325" i="4"/>
  <c r="B310" i="4"/>
  <c r="B294" i="4"/>
  <c r="B277" i="4"/>
  <c r="B261" i="4"/>
  <c r="B246" i="4"/>
  <c r="B228" i="4"/>
  <c r="B213" i="4"/>
  <c r="B197" i="4"/>
  <c r="B180" i="4"/>
  <c r="B164" i="4"/>
  <c r="B149" i="4"/>
  <c r="B131" i="4"/>
  <c r="B116" i="4"/>
  <c r="B100" i="4"/>
  <c r="B82" i="4"/>
  <c r="B67" i="4"/>
  <c r="B52" i="4"/>
  <c r="B34" i="4"/>
  <c r="B18" i="4"/>
  <c r="B748" i="4"/>
  <c r="B736" i="4"/>
  <c r="B725" i="4"/>
  <c r="B711" i="4"/>
  <c r="B700" i="4"/>
  <c r="B688" i="4"/>
  <c r="B674" i="4"/>
  <c r="B660" i="4"/>
  <c r="B648" i="4"/>
  <c r="B632" i="4"/>
  <c r="B618" i="4"/>
  <c r="B602" i="4"/>
  <c r="B582" i="4"/>
  <c r="B569" i="4"/>
  <c r="B554" i="4"/>
  <c r="B534" i="4"/>
  <c r="B518" i="4"/>
  <c r="B505" i="4"/>
  <c r="B485" i="4"/>
  <c r="B470" i="4"/>
  <c r="B454" i="4"/>
  <c r="B437" i="4"/>
  <c r="B421" i="4"/>
  <c r="B406" i="4"/>
  <c r="B388" i="4"/>
  <c r="B373" i="4"/>
  <c r="B357" i="4"/>
  <c r="B340" i="4"/>
  <c r="B324" i="4"/>
  <c r="B309" i="4"/>
  <c r="B291" i="4"/>
  <c r="B276" i="4"/>
  <c r="B260" i="4"/>
  <c r="B242" i="4"/>
  <c r="B227" i="4"/>
  <c r="B212" i="4"/>
  <c r="B194" i="4"/>
  <c r="B178" i="4"/>
  <c r="B163" i="4"/>
  <c r="B145" i="4"/>
  <c r="B130" i="4"/>
  <c r="B114" i="4"/>
  <c r="B97" i="4"/>
  <c r="B81" i="4"/>
  <c r="B66" i="4"/>
  <c r="B46" i="4"/>
  <c r="B33" i="4"/>
  <c r="B17" i="4"/>
  <c r="B754" i="4"/>
  <c r="B746" i="4"/>
  <c r="B738" i="4"/>
  <c r="B730" i="4"/>
  <c r="B722" i="4"/>
  <c r="B714" i="4"/>
  <c r="B706" i="4"/>
  <c r="B698" i="4"/>
  <c r="B690" i="4"/>
  <c r="B682" i="4"/>
  <c r="B673" i="4"/>
  <c r="B664" i="4"/>
  <c r="B654" i="4"/>
  <c r="B645" i="4"/>
  <c r="B636" i="4"/>
  <c r="B627" i="4"/>
  <c r="B617" i="4"/>
  <c r="B605" i="4"/>
  <c r="B595" i="4"/>
  <c r="B585" i="4"/>
  <c r="B573" i="4"/>
  <c r="B563" i="4"/>
  <c r="B553" i="4"/>
  <c r="B541" i="4"/>
  <c r="B531" i="4"/>
  <c r="B521" i="4"/>
  <c r="B509" i="4"/>
  <c r="B499" i="4"/>
  <c r="B489" i="4"/>
  <c r="B477" i="4"/>
  <c r="B467" i="4"/>
  <c r="B457" i="4"/>
  <c r="B445" i="4"/>
  <c r="B435" i="4"/>
  <c r="B425" i="4"/>
  <c r="B413" i="4"/>
  <c r="B403" i="4"/>
  <c r="B393" i="4"/>
  <c r="B381" i="4"/>
  <c r="B371" i="4"/>
  <c r="B361" i="4"/>
  <c r="B349" i="4"/>
  <c r="B339" i="4"/>
  <c r="B329" i="4"/>
  <c r="B317" i="4"/>
  <c r="B307" i="4"/>
  <c r="B297" i="4"/>
  <c r="B285" i="4"/>
  <c r="B275" i="4"/>
  <c r="B265" i="4"/>
  <c r="B253" i="4"/>
  <c r="B243" i="4"/>
  <c r="B233" i="4"/>
  <c r="B221" i="4"/>
  <c r="B211" i="4"/>
  <c r="B201" i="4"/>
  <c r="B189" i="4"/>
  <c r="B179" i="4"/>
  <c r="B169" i="4"/>
  <c r="B157" i="4"/>
  <c r="B147" i="4"/>
  <c r="B137" i="4"/>
  <c r="B125" i="4"/>
  <c r="B115" i="4"/>
  <c r="B105" i="4"/>
  <c r="B93" i="4"/>
  <c r="B83" i="4"/>
  <c r="B73" i="4"/>
  <c r="B61" i="4"/>
  <c r="B51" i="4"/>
  <c r="B41" i="4"/>
  <c r="B29" i="4"/>
  <c r="B19" i="4"/>
  <c r="B9" i="4"/>
  <c r="B624" i="4"/>
  <c r="B616" i="4"/>
  <c r="B608" i="4"/>
  <c r="B600" i="4"/>
  <c r="B592" i="4"/>
  <c r="B584" i="4"/>
  <c r="B576" i="4"/>
  <c r="B568" i="4"/>
  <c r="B560" i="4"/>
  <c r="B552" i="4"/>
  <c r="B544" i="4"/>
  <c r="B536" i="4"/>
  <c r="B528" i="4"/>
  <c r="B520" i="4"/>
  <c r="B512" i="4"/>
  <c r="B504" i="4"/>
  <c r="B496" i="4"/>
  <c r="B488" i="4"/>
  <c r="B480" i="4"/>
  <c r="B472" i="4"/>
  <c r="B464" i="4"/>
  <c r="B456" i="4"/>
  <c r="B448" i="4"/>
  <c r="B440" i="4"/>
  <c r="B432" i="4"/>
  <c r="B424" i="4"/>
  <c r="B416" i="4"/>
  <c r="B408" i="4"/>
  <c r="B400" i="4"/>
  <c r="B392" i="4"/>
  <c r="B384" i="4"/>
  <c r="B376" i="4"/>
  <c r="B368" i="4"/>
  <c r="B360" i="4"/>
  <c r="B352" i="4"/>
  <c r="B344" i="4"/>
  <c r="B336" i="4"/>
  <c r="B328" i="4"/>
  <c r="B320" i="4"/>
  <c r="B312" i="4"/>
  <c r="B304" i="4"/>
  <c r="B296" i="4"/>
  <c r="B288" i="4"/>
  <c r="B280" i="4"/>
  <c r="B272" i="4"/>
  <c r="B264" i="4"/>
  <c r="B256" i="4"/>
  <c r="B248" i="4"/>
  <c r="B240" i="4"/>
  <c r="B232" i="4"/>
  <c r="B224" i="4"/>
  <c r="B216" i="4"/>
  <c r="B208" i="4"/>
  <c r="B200" i="4"/>
  <c r="B192" i="4"/>
  <c r="B184" i="4"/>
  <c r="B176" i="4"/>
  <c r="B168" i="4"/>
  <c r="B160" i="4"/>
  <c r="B152" i="4"/>
  <c r="B144" i="4"/>
  <c r="B136" i="4"/>
  <c r="B128" i="4"/>
  <c r="B120" i="4"/>
  <c r="B112" i="4"/>
  <c r="B104" i="4"/>
  <c r="B96" i="4"/>
  <c r="B88" i="4"/>
  <c r="B80" i="4"/>
  <c r="B72" i="4"/>
  <c r="B64" i="4"/>
  <c r="B56" i="4"/>
  <c r="B48" i="4"/>
  <c r="B40" i="4"/>
  <c r="B32" i="4"/>
  <c r="B24" i="4"/>
  <c r="B16" i="4"/>
  <c r="B8" i="4"/>
  <c r="B679" i="4"/>
  <c r="B671" i="4"/>
  <c r="B663" i="4"/>
  <c r="B655" i="4"/>
  <c r="B647" i="4"/>
  <c r="B639" i="4"/>
  <c r="B631" i="4"/>
  <c r="B623" i="4"/>
  <c r="B615" i="4"/>
  <c r="B607" i="4"/>
  <c r="B599" i="4"/>
  <c r="B591" i="4"/>
  <c r="B583" i="4"/>
  <c r="B575" i="4"/>
  <c r="B567" i="4"/>
  <c r="B559" i="4"/>
  <c r="B551" i="4"/>
  <c r="B543" i="4"/>
  <c r="B535" i="4"/>
  <c r="B527" i="4"/>
  <c r="B519" i="4"/>
  <c r="B511" i="4"/>
  <c r="B503" i="4"/>
  <c r="B495" i="4"/>
  <c r="B487" i="4"/>
  <c r="B479" i="4"/>
  <c r="B471" i="4"/>
  <c r="B463" i="4"/>
  <c r="B455" i="4"/>
  <c r="B447" i="4"/>
  <c r="B439" i="4"/>
  <c r="B431" i="4"/>
  <c r="B423" i="4"/>
  <c r="B415" i="4"/>
  <c r="B407" i="4"/>
  <c r="B399" i="4"/>
  <c r="B391" i="4"/>
  <c r="B383" i="4"/>
  <c r="B375" i="4"/>
  <c r="B367" i="4"/>
  <c r="B359" i="4"/>
  <c r="B351" i="4"/>
  <c r="B343" i="4"/>
  <c r="B335" i="4"/>
  <c r="B327" i="4"/>
  <c r="B319" i="4"/>
  <c r="B311" i="4"/>
  <c r="B303" i="4"/>
  <c r="B295" i="4"/>
  <c r="B287" i="4"/>
  <c r="B279" i="4"/>
  <c r="B271" i="4"/>
  <c r="B263" i="4"/>
  <c r="B255" i="4"/>
  <c r="B247" i="4"/>
  <c r="B239" i="4"/>
  <c r="B231" i="4"/>
  <c r="B223" i="4"/>
  <c r="B215" i="4"/>
  <c r="B207" i="4"/>
  <c r="B199" i="4"/>
  <c r="B191" i="4"/>
  <c r="B183" i="4"/>
  <c r="B175" i="4"/>
  <c r="B167" i="4"/>
  <c r="B159" i="4"/>
  <c r="B151" i="4"/>
  <c r="B143" i="4"/>
  <c r="B135" i="4"/>
  <c r="B127" i="4"/>
  <c r="B119" i="4"/>
  <c r="B111" i="4"/>
  <c r="B103" i="4"/>
  <c r="B95" i="4"/>
  <c r="B87" i="4"/>
  <c r="B79" i="4"/>
  <c r="B71" i="4"/>
  <c r="B63" i="4"/>
  <c r="B55" i="4"/>
  <c r="B47" i="4"/>
  <c r="B39" i="4"/>
  <c r="B31" i="4"/>
  <c r="B23" i="4"/>
  <c r="B15" i="4"/>
</calcChain>
</file>

<file path=xl/sharedStrings.xml><?xml version="1.0" encoding="utf-8"?>
<sst xmlns="http://schemas.openxmlformats.org/spreadsheetml/2006/main" count="456" uniqueCount="70">
  <si>
    <t>PCA Parameters</t>
  </si>
  <si>
    <t>Key</t>
  </si>
  <si>
    <t>Sample</t>
  </si>
  <si>
    <t>useCorrelationMatrix</t>
  </si>
  <si>
    <t>nFactors</t>
  </si>
  <si>
    <t>Ticker</t>
  </si>
  <si>
    <t>Start</t>
  </si>
  <si>
    <t>End</t>
  </si>
  <si>
    <t>Field</t>
  </si>
  <si>
    <t>PX_LAST</t>
  </si>
  <si>
    <t>RV0002P 10Y BLC Curncy</t>
  </si>
  <si>
    <t>Date</t>
  </si>
  <si>
    <t>Value</t>
  </si>
  <si>
    <t>Yield</t>
  </si>
  <si>
    <t>Description</t>
  </si>
  <si>
    <t>Germany</t>
  </si>
  <si>
    <t>RV0002P 2Y BLC Curncy</t>
  </si>
  <si>
    <t>RV0002P 5Y BLC Curncy</t>
  </si>
  <si>
    <t>RV0002P 30Y BLC Curncy</t>
  </si>
  <si>
    <t>Germany2Y</t>
  </si>
  <si>
    <t>Germany5Y</t>
  </si>
  <si>
    <t>Germany10Y</t>
  </si>
  <si>
    <t>Germany30Y</t>
  </si>
  <si>
    <t>Italy2Y</t>
  </si>
  <si>
    <t>Italy5Y</t>
  </si>
  <si>
    <t>Italy10Y</t>
  </si>
  <si>
    <t>Italy30Y</t>
  </si>
  <si>
    <t>France2Y</t>
  </si>
  <si>
    <t>France5Y</t>
  </si>
  <si>
    <t>France10Y</t>
  </si>
  <si>
    <t>France30Y</t>
  </si>
  <si>
    <t>Spain2Y</t>
  </si>
  <si>
    <t>Spain5Y</t>
  </si>
  <si>
    <t>Spain10Y</t>
  </si>
  <si>
    <t>Spain30Y</t>
  </si>
  <si>
    <t>RV0005P 2Y BLC Curncy</t>
  </si>
  <si>
    <t>RV0005P 5Y BLC Curncy</t>
  </si>
  <si>
    <t>RV0005P 10Y BLC Curncy</t>
  </si>
  <si>
    <t>RV0005P 30Y BLC Curncy</t>
  </si>
  <si>
    <t>RV0004P 2Y BLC Curncy</t>
  </si>
  <si>
    <t>RV0004P 5Y BLC Curncy</t>
  </si>
  <si>
    <t>RV0004P 10Y BLC Curncy</t>
  </si>
  <si>
    <t>RV0004P 30Y BLC Curncy</t>
  </si>
  <si>
    <t>RV0008P 2Y BLC Curncy</t>
  </si>
  <si>
    <t>RV0008P 5Y BLC Curncy</t>
  </si>
  <si>
    <t>RV0008P 10Y BLC Curncy</t>
  </si>
  <si>
    <t>RV0008P 30Y BLC Curncy</t>
  </si>
  <si>
    <t xml:space="preserve"> </t>
  </si>
  <si>
    <t>2Y</t>
  </si>
  <si>
    <t>5Y</t>
  </si>
  <si>
    <t>10Y</t>
  </si>
  <si>
    <t>30Y</t>
  </si>
  <si>
    <t>DateChain</t>
  </si>
  <si>
    <t>Italy</t>
  </si>
  <si>
    <t>France</t>
  </si>
  <si>
    <t>Spain</t>
  </si>
  <si>
    <t>Periodicty</t>
  </si>
  <si>
    <t>D</t>
  </si>
  <si>
    <t>3Y</t>
  </si>
  <si>
    <t>Cumulative Variance</t>
  </si>
  <si>
    <t>-</t>
  </si>
  <si>
    <t>Return</t>
  </si>
  <si>
    <t>Tenor 2Y</t>
  </si>
  <si>
    <t>Tenor 5Y</t>
  </si>
  <si>
    <t>Tenor 10Y</t>
  </si>
  <si>
    <t>Tenor 30Y</t>
  </si>
  <si>
    <t>Percentage of Variance</t>
  </si>
  <si>
    <t>(D)aily, (W)eekly, (M)onthly</t>
  </si>
  <si>
    <t>EGB PCA Analysis by Market</t>
  </si>
  <si>
    <t>EGB PCA Analysis by Tenor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</si>
</sst>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-* #,##0.00_-;\-* #,##0.00_-;_-* &quot;-&quot;??_-;_-@_-"/>
    <numFmt numFmtId="164" formatCode="0.000%"/>
    <numFmt numFmtId="165" formatCode="dd/m/yy"/>
    <numFmt numFmtId="166" formatCode="_(* #,##0_);_(* \(#,##0\);_(* &quot;-&quot;_);_(@_)"/>
    <numFmt numFmtId="167" formatCode="_(* #,##0.00_);_(* \(#,##0.00\);_(* &quot;-&quot;??_);_(@_)"/>
    <numFmt numFmtId="168" formatCode="_(&quot;$&quot;* #,##0_);_(&quot;$&quot;* \(#,##0\);_(&quot;$&quot;* &quot;-&quot;_);_(@_)"/>
    <numFmt numFmtId="169" formatCode="_(&quot;$&quot;* #,##0.00_);_(&quot;$&quot;* \(#,##0.00\);_(&quot;$&quot;* &quot;-&quot;??_);_(@_)"/>
    <numFmt numFmtId="170" formatCode="dd\-mmm\-yy;dd\-mmm\-yy;"/>
    <numFmt numFmtId="171" formatCode="_ * #,##0_ ;_ * \-#,##0_ ;_ * &quot;-&quot;_ ;_ @_ "/>
    <numFmt numFmtId="172" formatCode="0.0000%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ourier"/>
      <family val="3"/>
    </font>
    <font>
      <sz val="8"/>
      <name val="Arial"/>
      <family val="2"/>
    </font>
    <font>
      <b/>
      <sz val="9"/>
      <color indexed="12"/>
      <name val="Tahoma"/>
      <family val="2"/>
    </font>
    <font>
      <sz val="11"/>
      <name val="ＭＳ Ｐゴシック"/>
      <family val="3"/>
      <charset val="128"/>
    </font>
    <font>
      <sz val="11"/>
      <name val="Times New Roman"/>
      <family val="1"/>
    </font>
    <font>
      <sz val="10"/>
      <name val="Arial"/>
      <family val="2"/>
    </font>
    <font>
      <sz val="10"/>
      <name val="MS Sans Serif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b/>
      <sz val="10"/>
      <name val="MS Sans Serif"/>
      <family val="2"/>
    </font>
    <font>
      <b/>
      <sz val="10"/>
      <name val="Helv"/>
      <family val="2"/>
    </font>
    <font>
      <b/>
      <sz val="9"/>
      <color indexed="9"/>
      <name val="Verdana"/>
      <family val="2"/>
    </font>
    <font>
      <b/>
      <sz val="10"/>
      <color indexed="53"/>
      <name val="Tahoma"/>
      <family val="2"/>
    </font>
    <font>
      <b/>
      <i/>
      <sz val="9"/>
      <color indexed="16"/>
      <name val="Verdana"/>
      <family val="2"/>
    </font>
    <font>
      <b/>
      <sz val="8"/>
      <name val="Tahoma"/>
      <family val="2"/>
    </font>
    <font>
      <sz val="10"/>
      <name val="Helv"/>
      <family val="2"/>
    </font>
    <font>
      <b/>
      <sz val="10"/>
      <color indexed="12"/>
      <name val="Tahoma"/>
      <family val="2"/>
    </font>
    <font>
      <sz val="11"/>
      <color theme="1"/>
      <name val="Calibri"/>
      <family val="3"/>
      <charset val="128"/>
      <scheme val="minor"/>
    </font>
    <font>
      <b/>
      <sz val="11"/>
      <color rgb="FF006600"/>
      <name val="Calibri"/>
      <family val="2"/>
      <scheme val="minor"/>
    </font>
    <font>
      <sz val="11"/>
      <color rgb="FF00660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FF"/>
      <name val="Calibri"/>
      <family val="2"/>
      <scheme val="minor"/>
    </font>
  </fonts>
  <fills count="6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mediumGray">
        <fgColor indexed="17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9"/>
      </patternFill>
    </fill>
    <fill>
      <patternFill patternType="darkGray">
        <fgColor indexed="22"/>
      </patternFill>
    </fill>
    <fill>
      <patternFill patternType="solid">
        <fgColor indexed="34"/>
        <bgColor indexed="64"/>
      </patternFill>
    </fill>
    <fill>
      <patternFill patternType="mediumGray">
        <fgColor indexed="9"/>
        <bgColor indexed="22"/>
      </patternFill>
    </fill>
    <fill>
      <patternFill patternType="darkGray">
        <fgColor indexed="9"/>
        <bgColor indexed="15"/>
      </patternFill>
    </fill>
    <fill>
      <patternFill patternType="solid">
        <fgColor indexed="5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22"/>
        <bgColor indexed="64"/>
      </patternFill>
    </fill>
    <fill>
      <patternFill patternType="mediumGray">
        <fgColor indexed="9"/>
        <bgColor indexed="17"/>
      </patternFill>
    </fill>
    <fill>
      <patternFill patternType="mediumGray">
        <fgColor indexed="9"/>
        <bgColor indexed="18"/>
      </patternFill>
    </fill>
    <fill>
      <patternFill patternType="mediumGray">
        <fgColor indexed="20"/>
        <bgColor indexed="9"/>
      </patternFill>
    </fill>
    <fill>
      <patternFill patternType="mediumGray">
        <fgColor indexed="16"/>
        <bgColor indexed="9"/>
      </patternFill>
    </fill>
    <fill>
      <patternFill patternType="mediumGray">
        <fgColor indexed="9"/>
        <bgColor indexed="23"/>
      </patternFill>
    </fill>
    <fill>
      <patternFill patternType="darkGray">
        <fgColor indexed="9"/>
        <bgColor indexed="13"/>
      </patternFill>
    </fill>
    <fill>
      <patternFill patternType="solid">
        <fgColor indexed="23"/>
        <bgColor indexed="16"/>
      </patternFill>
    </fill>
    <fill>
      <patternFill patternType="mediumGray">
        <fgColor indexed="18"/>
      </patternFill>
    </fill>
    <fill>
      <patternFill patternType="mediumGray">
        <fgColor indexed="16"/>
      </patternFill>
    </fill>
    <fill>
      <patternFill patternType="mediumGray">
        <fgColor indexed="21"/>
      </patternFill>
    </fill>
    <fill>
      <patternFill patternType="mediumGray">
        <fgColor indexed="20"/>
      </patternFill>
    </fill>
    <fill>
      <patternFill patternType="mediumGray">
        <fgColor indexed="9"/>
        <bgColor indexed="1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</borders>
  <cellStyleXfs count="96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>
      <alignment vertical="center"/>
    </xf>
    <xf numFmtId="0" fontId="19" fillId="34" borderId="0" applyNumberFormat="0" applyFont="0" applyBorder="0" applyAlignment="0" applyProtection="0"/>
    <xf numFmtId="164" fontId="20" fillId="35" borderId="0"/>
    <xf numFmtId="38" fontId="21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/>
    <xf numFmtId="0" fontId="24" fillId="36" borderId="10" applyNumberFormat="0" applyFont="0" applyBorder="0" applyAlignment="0" applyProtection="0">
      <alignment horizontal="centerContinuous"/>
    </xf>
    <xf numFmtId="0" fontId="25" fillId="37" borderId="0" applyNumberFormat="0" applyBorder="0" applyAlignment="0">
      <alignment horizontal="center"/>
    </xf>
    <xf numFmtId="0" fontId="26" fillId="38" borderId="11">
      <alignment horizontal="center"/>
      <protection locked="0"/>
    </xf>
    <xf numFmtId="0" fontId="27" fillId="39" borderId="12" applyNumberFormat="0" applyFont="0" applyBorder="0" applyAlignment="0">
      <alignment horizontal="centerContinuous"/>
    </xf>
    <xf numFmtId="0" fontId="28" fillId="40" borderId="0" applyNumberFormat="0" applyFont="0" applyBorder="0" applyAlignment="0" applyProtection="0"/>
    <xf numFmtId="2" fontId="23" fillId="41" borderId="13" applyNumberFormat="0" applyBorder="0">
      <alignment horizontal="right" vertical="center"/>
    </xf>
    <xf numFmtId="2" fontId="29" fillId="42" borderId="14" applyBorder="0">
      <alignment horizontal="left" vertical="center"/>
    </xf>
    <xf numFmtId="10" fontId="30" fillId="43" borderId="0" applyBorder="0">
      <alignment horizontal="right"/>
      <protection locked="0"/>
    </xf>
    <xf numFmtId="15" fontId="30" fillId="43" borderId="15" applyBorder="0">
      <alignment horizontal="center"/>
      <protection locked="0"/>
    </xf>
    <xf numFmtId="15" fontId="30" fillId="43" borderId="0" applyBorder="0">
      <alignment horizontal="left"/>
      <protection locked="0"/>
    </xf>
    <xf numFmtId="2" fontId="31" fillId="44" borderId="14" applyNumberFormat="0">
      <alignment horizontal="center" vertical="center"/>
    </xf>
    <xf numFmtId="165" fontId="32" fillId="45" borderId="12" applyBorder="0">
      <alignment horizontal="left"/>
      <protection locked="0"/>
    </xf>
    <xf numFmtId="165" fontId="32" fillId="45" borderId="16" applyBorder="0">
      <alignment horizontal="right"/>
      <protection locked="0"/>
    </xf>
    <xf numFmtId="166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0" fontId="23" fillId="0" borderId="0"/>
    <xf numFmtId="0" fontId="21" fillId="0" borderId="0">
      <alignment vertical="center"/>
    </xf>
    <xf numFmtId="0" fontId="22" fillId="0" borderId="0">
      <alignment vertical="center"/>
    </xf>
    <xf numFmtId="0" fontId="33" fillId="46" borderId="0" applyNumberFormat="0" applyFont="0" applyBorder="0" applyAlignment="0" applyProtection="0"/>
    <xf numFmtId="0" fontId="33" fillId="47" borderId="0" applyNumberFormat="0" applyFont="0" applyBorder="0" applyAlignment="0" applyProtection="0"/>
    <xf numFmtId="0" fontId="33" fillId="48" borderId="0" applyNumberFormat="0" applyFont="0" applyBorder="0" applyAlignment="0" applyProtection="0">
      <alignment horizontal="center"/>
    </xf>
    <xf numFmtId="0" fontId="33" fillId="49" borderId="17" applyNumberFormat="0" applyFont="0" applyBorder="0" applyAlignment="0" applyProtection="0"/>
    <xf numFmtId="0" fontId="33" fillId="50" borderId="17" applyNumberFormat="0" applyFont="0" applyBorder="0" applyAlignment="0"/>
    <xf numFmtId="0" fontId="33" fillId="51" borderId="17" applyNumberFormat="0" applyFont="0" applyBorder="0" applyAlignment="0"/>
    <xf numFmtId="0" fontId="19" fillId="52" borderId="0" applyNumberFormat="0" applyFont="0" applyBorder="0" applyAlignment="0" applyProtection="0">
      <alignment horizontal="center"/>
      <protection hidden="1"/>
    </xf>
    <xf numFmtId="0" fontId="23" fillId="34" borderId="0" applyNumberFormat="0" applyFont="0" applyBorder="0" applyAlignment="0" applyProtection="0">
      <protection hidden="1"/>
    </xf>
    <xf numFmtId="0" fontId="23" fillId="53" borderId="0" applyNumberFormat="0" applyFont="0" applyBorder="0" applyAlignment="0" applyProtection="0">
      <protection hidden="1"/>
    </xf>
    <xf numFmtId="0" fontId="23" fillId="54" borderId="0" applyNumberFormat="0" applyFont="0" applyBorder="0" applyAlignment="0" applyProtection="0">
      <protection hidden="1"/>
    </xf>
    <xf numFmtId="0" fontId="23" fillId="55" borderId="0" applyNumberFormat="0" applyFont="0" applyBorder="0" applyAlignment="0" applyProtection="0">
      <protection hidden="1"/>
    </xf>
    <xf numFmtId="0" fontId="23" fillId="56" borderId="0" applyNumberFormat="0" applyFont="0" applyBorder="0" applyAlignment="0" applyProtection="0">
      <protection hidden="1"/>
    </xf>
    <xf numFmtId="0" fontId="23" fillId="57" borderId="0" applyNumberFormat="0" applyFont="0" applyBorder="0" applyAlignment="0" applyProtection="0">
      <protection hidden="1"/>
    </xf>
    <xf numFmtId="9" fontId="23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170" fontId="34" fillId="0" borderId="18" applyBorder="0">
      <alignment horizontal="center"/>
      <protection locked="0"/>
    </xf>
    <xf numFmtId="0" fontId="23" fillId="0" borderId="0">
      <alignment horizontal="left" wrapText="1"/>
    </xf>
    <xf numFmtId="9" fontId="2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171" fontId="23" fillId="0" borderId="0" applyFont="0" applyFill="0" applyBorder="0" applyAlignment="0" applyProtection="0"/>
    <xf numFmtId="0" fontId="21" fillId="0" borderId="0">
      <alignment vertical="center"/>
    </xf>
    <xf numFmtId="0" fontId="35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</cellStyleXfs>
  <cellXfs count="51">
    <xf numFmtId="0" fontId="0" fillId="0" borderId="0" xfId="0"/>
    <xf numFmtId="0" fontId="0" fillId="33" borderId="0" xfId="0" applyFill="1"/>
    <xf numFmtId="0" fontId="0" fillId="0" borderId="0" xfId="0"/>
    <xf numFmtId="0" fontId="0" fillId="0" borderId="0" xfId="0" quotePrefix="1"/>
    <xf numFmtId="0" fontId="16" fillId="0" borderId="0" xfId="0" applyFont="1"/>
    <xf numFmtId="14" fontId="0" fillId="0" borderId="0" xfId="0" applyNumberFormat="1"/>
    <xf numFmtId="15" fontId="0" fillId="0" borderId="0" xfId="0" applyNumberFormat="1"/>
    <xf numFmtId="0" fontId="0" fillId="0" borderId="0" xfId="0" applyAlignment="1">
      <alignment horizontal="left" vertical="center"/>
    </xf>
    <xf numFmtId="15" fontId="0" fillId="0" borderId="0" xfId="0" applyNumberFormat="1" applyAlignment="1">
      <alignment horizontal="left" vertical="center"/>
    </xf>
    <xf numFmtId="1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2" fontId="0" fillId="0" borderId="0" xfId="0" applyNumberFormat="1" applyAlignment="1">
      <alignment horizontal="center" vertical="center"/>
    </xf>
    <xf numFmtId="0" fontId="0" fillId="59" borderId="0" xfId="0" applyFill="1"/>
    <xf numFmtId="0" fontId="0" fillId="59" borderId="0" xfId="0" applyFill="1" applyAlignment="1">
      <alignment horizontal="left" vertical="center"/>
    </xf>
    <xf numFmtId="0" fontId="0" fillId="60" borderId="0" xfId="0" applyFill="1"/>
    <xf numFmtId="0" fontId="0" fillId="60" borderId="0" xfId="0" applyFill="1" applyAlignment="1">
      <alignment horizontal="left" vertical="center"/>
    </xf>
    <xf numFmtId="0" fontId="0" fillId="58" borderId="0" xfId="0" applyFill="1"/>
    <xf numFmtId="0" fontId="0" fillId="58" borderId="0" xfId="0" applyFill="1" applyAlignment="1">
      <alignment horizontal="left" vertical="center"/>
    </xf>
    <xf numFmtId="0" fontId="0" fillId="62" borderId="0" xfId="0" applyFill="1"/>
    <xf numFmtId="0" fontId="0" fillId="62" borderId="0" xfId="0" applyFill="1" applyAlignment="1">
      <alignment horizontal="left" vertical="center"/>
    </xf>
    <xf numFmtId="0" fontId="36" fillId="63" borderId="0" xfId="0" applyFont="1" applyFill="1" applyAlignment="1">
      <alignment horizontal="center" vertical="center"/>
    </xf>
    <xf numFmtId="0" fontId="37" fillId="63" borderId="0" xfId="0" applyFont="1" applyFill="1" applyAlignment="1">
      <alignment horizontal="left" vertical="center"/>
    </xf>
    <xf numFmtId="15" fontId="38" fillId="0" borderId="0" xfId="0" applyNumberFormat="1" applyFont="1" applyFill="1" applyAlignment="1">
      <alignment horizontal="left" vertical="center"/>
    </xf>
    <xf numFmtId="0" fontId="38" fillId="0" borderId="0" xfId="0" applyFont="1" applyAlignment="1">
      <alignment horizontal="center" vertical="center"/>
    </xf>
    <xf numFmtId="15" fontId="38" fillId="0" borderId="0" xfId="0" applyNumberFormat="1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6" fillId="61" borderId="0" xfId="0" applyFont="1" applyFill="1" applyAlignment="1">
      <alignment horizontal="center" vertical="center"/>
    </xf>
    <xf numFmtId="0" fontId="0" fillId="62" borderId="0" xfId="0" quotePrefix="1" applyFill="1"/>
    <xf numFmtId="0" fontId="0" fillId="62" borderId="0" xfId="0" quotePrefix="1" applyFill="1" applyAlignment="1">
      <alignment horizontal="center"/>
    </xf>
    <xf numFmtId="0" fontId="0" fillId="62" borderId="0" xfId="0" quotePrefix="1" applyFont="1" applyFill="1"/>
    <xf numFmtId="4" fontId="0" fillId="62" borderId="0" xfId="1" quotePrefix="1" applyNumberFormat="1" applyFont="1" applyFill="1"/>
    <xf numFmtId="4" fontId="0" fillId="62" borderId="0" xfId="0" applyNumberFormat="1" applyFill="1"/>
    <xf numFmtId="172" fontId="0" fillId="0" borderId="0" xfId="0" applyNumberFormat="1"/>
    <xf numFmtId="0" fontId="0" fillId="0" borderId="0" xfId="0" quotePrefix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0" fillId="60" borderId="0" xfId="0" applyFont="1" applyFill="1" applyAlignment="1">
      <alignment horizontal="center" vertical="center"/>
    </xf>
    <xf numFmtId="0" fontId="39" fillId="60" borderId="0" xfId="0" quotePrefix="1" applyFont="1" applyFill="1"/>
    <xf numFmtId="0" fontId="39" fillId="60" borderId="0" xfId="0" quotePrefix="1" applyFont="1" applyFill="1" applyAlignment="1">
      <alignment horizontal="center"/>
    </xf>
    <xf numFmtId="4" fontId="39" fillId="60" borderId="0" xfId="1" quotePrefix="1" applyNumberFormat="1" applyFont="1" applyFill="1"/>
    <xf numFmtId="0" fontId="39" fillId="60" borderId="0" xfId="0" applyFont="1" applyFill="1"/>
    <xf numFmtId="4" fontId="39" fillId="60" borderId="0" xfId="0" applyNumberFormat="1" applyFont="1" applyFill="1"/>
    <xf numFmtId="0" fontId="0" fillId="60" borderId="0" xfId="0" quotePrefix="1" applyFill="1"/>
    <xf numFmtId="0" fontId="0" fillId="60" borderId="0" xfId="0" quotePrefix="1" applyFill="1" applyAlignment="1">
      <alignment horizontal="center"/>
    </xf>
    <xf numFmtId="0" fontId="0" fillId="60" borderId="0" xfId="0" quotePrefix="1" applyFont="1" applyFill="1"/>
    <xf numFmtId="4" fontId="0" fillId="60" borderId="0" xfId="1" quotePrefix="1" applyNumberFormat="1" applyFont="1" applyFill="1"/>
    <xf numFmtId="4" fontId="0" fillId="60" borderId="0" xfId="0" applyNumberFormat="1" applyFill="1"/>
    <xf numFmtId="0" fontId="0" fillId="0" borderId="0" xfId="0" applyFont="1"/>
    <xf numFmtId="0" fontId="0" fillId="62" borderId="0" xfId="0" applyFont="1" applyFill="1" applyAlignment="1">
      <alignment horizontal="center" vertical="center"/>
    </xf>
    <xf numFmtId="0" fontId="40" fillId="0" borderId="0" xfId="0" applyFont="1"/>
  </cellXfs>
  <cellStyles count="96">
    <cellStyle name="=C:\WINNT35\SYSTEM32\COMMAND.COM" xfId="43"/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ckground" xfId="44"/>
    <cellStyle name="Bad" xfId="8" builtinId="27" customBuiltin="1"/>
    <cellStyle name="calc" xfId="45"/>
    <cellStyle name="Calculation" xfId="12" builtinId="22" customBuiltin="1"/>
    <cellStyle name="Check Cell" xfId="14" builtinId="23" customBuiltin="1"/>
    <cellStyle name="Comma [0] 2" xfId="46"/>
    <cellStyle name="Comma [0] 3" xfId="47"/>
    <cellStyle name="Comma 2" xfId="48"/>
    <cellStyle name="Data" xfId="49"/>
    <cellStyle name="Data2" xfId="50"/>
    <cellStyle name="Data5" xfId="51"/>
    <cellStyle name="Explanatory Text" xfId="17" builtinId="53" customBuiltin="1"/>
    <cellStyle name="Good" xfId="7" builtinId="26" customBuiltin="1"/>
    <cellStyle name="Header" xfId="52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idden" xfId="53"/>
    <cellStyle name="Input" xfId="10" builtinId="20" customBuiltin="1"/>
    <cellStyle name="InputDataRow" xfId="54"/>
    <cellStyle name="InputLabelRow" xfId="55"/>
    <cellStyle name="InputPc2Right" xfId="56"/>
    <cellStyle name="InputShortText" xfId="57"/>
    <cellStyle name="InputTextLeft" xfId="58"/>
    <cellStyle name="IntermediateLabelColumn" xfId="59"/>
    <cellStyle name="LabelLeft" xfId="60"/>
    <cellStyle name="LabelRight" xfId="61"/>
    <cellStyle name="Linked Cell" xfId="13" builtinId="24" customBuiltin="1"/>
    <cellStyle name="Milliers [0]_Open&amp;Close" xfId="62"/>
    <cellStyle name="Milliers_Open&amp;Close" xfId="63"/>
    <cellStyle name="Mon?taire [0]_Open&amp;Close" xfId="64"/>
    <cellStyle name="Mon?taire_Open&amp;Close" xfId="65"/>
    <cellStyle name="Monétaire [0]_Open&amp;Close" xfId="66"/>
    <cellStyle name="Monétaire_Open&amp;Close" xfId="67"/>
    <cellStyle name="Neutral" xfId="9" builtinId="28" customBuiltin="1"/>
    <cellStyle name="Normal" xfId="0" builtinId="0"/>
    <cellStyle name="Normal 2" xfId="68"/>
    <cellStyle name="Normal 3" xfId="69"/>
    <cellStyle name="Normal 4" xfId="70"/>
    <cellStyle name="Note" xfId="16" builtinId="10" customBuiltin="1"/>
    <cellStyle name="Output" xfId="11" builtinId="21" customBuiltin="1"/>
    <cellStyle name="Page 1" xfId="71"/>
    <cellStyle name="Page 2" xfId="72"/>
    <cellStyle name="Page 3" xfId="73"/>
    <cellStyle name="Page 4" xfId="74"/>
    <cellStyle name="Page 5" xfId="75"/>
    <cellStyle name="Page 6" xfId="76"/>
    <cellStyle name="Page 7" xfId="77"/>
    <cellStyle name="Page1" xfId="78"/>
    <cellStyle name="Page2" xfId="79"/>
    <cellStyle name="Page3" xfId="80"/>
    <cellStyle name="Page4" xfId="81"/>
    <cellStyle name="Page5" xfId="82"/>
    <cellStyle name="Page6" xfId="83"/>
    <cellStyle name="Percent" xfId="1" builtinId="5"/>
    <cellStyle name="Percent 2" xfId="84"/>
    <cellStyle name="Percent 3" xfId="85"/>
    <cellStyle name="Percent 4" xfId="86"/>
    <cellStyle name="ResultDateCenter" xfId="87"/>
    <cellStyle name="Style 1" xfId="88"/>
    <cellStyle name="Title" xfId="2" builtinId="15" customBuiltin="1"/>
    <cellStyle name="Total" xfId="18" builtinId="25" customBuiltin="1"/>
    <cellStyle name="Warning Text" xfId="15" builtinId="11" customBuiltin="1"/>
    <cellStyle name="パーセント 2" xfId="89"/>
    <cellStyle name="桁区切り 2" xfId="90"/>
    <cellStyle name="桁区切り_DegitalOption_test" xfId="91"/>
    <cellStyle name="標準 2" xfId="92"/>
    <cellStyle name="標準 3" xfId="93"/>
    <cellStyle name="標準 4" xfId="94"/>
    <cellStyle name="標準_examplePortfolio" xfId="95"/>
  </cellStyles>
  <dxfs count="0"/>
  <tableStyles count="0" defaultTableStyle="TableStyleMedium2" defaultPivotStyle="PivotStyleLight16"/>
  <colors>
    <mruColors>
      <color rgb="FF0000FF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volatileDependencies.xml><?xml version="1.0" encoding="utf-8"?>
<volTypes xmlns="http://schemas.openxmlformats.org/spreadsheetml/2006/main">
  <volType type="realTimeData">
    <main first="bloomberg.rtd">
      <tp>
        <v>42559</v>
        <stp/>
        <stp>##V3_BDHV12</stp>
        <stp>RV0008P 2Y BLC Curncy</stp>
        <stp>PX_LAST</stp>
        <stp>08/07/2016</stp>
        <stp>08/07/2019</stp>
        <stp>[EGB-PCA-Analysis.xlsx]EGB-Data!R10C66</stp>
        <stp>Per=D</stp>
        <stp>cols=2;rows=782</stp>
        <tr r="BN10" s="3"/>
      </tp>
      <tp>
        <v>42559</v>
        <stp/>
        <stp>##V3_BDHV12</stp>
        <stp>RV0008P 5Y BLC Curncy</stp>
        <stp>PX_LAST</stp>
        <stp>08/07/2016</stp>
        <stp>08/07/2019</stp>
        <stp>[EGB-PCA-Analysis.xlsx]EGB-Data!R10C71</stp>
        <stp>Per=D</stp>
        <stp>cols=2;rows=782</stp>
        <tr r="BS10" s="3"/>
      </tp>
      <tp>
        <v>42559</v>
        <stp/>
        <stp>##V3_BDHV12</stp>
        <stp>RV0004P 5Y BLC Curncy</stp>
        <stp>PX_LAST</stp>
        <stp>08/07/2016</stp>
        <stp>08/07/2019</stp>
        <stp>[EGB-PCA-Analysis.xlsx]EGB-Data!R10C51</stp>
        <stp>Per=D</stp>
        <stp>cols=2;rows=782</stp>
        <tr r="AY10" s="3"/>
      </tp>
      <tp>
        <v>42559</v>
        <stp/>
        <stp>##V3_BDHV12</stp>
        <stp>RV0005P 5Y BLC Curncy</stp>
        <stp>PX_LAST</stp>
        <stp>08/07/2016</stp>
        <stp>08/07/2019</stp>
        <stp>[EGB-PCA-Analysis.xlsx]EGB-Data!R10C31</stp>
        <stp>Per=D</stp>
        <stp>cols=2;rows=782</stp>
        <tr r="AE10" s="3"/>
      </tp>
      <tp>
        <v>42559</v>
        <stp/>
        <stp>##V3_BDHV12</stp>
        <stp>RV0002P 5Y BLC Curncy</stp>
        <stp>PX_LAST</stp>
        <stp>08/07/2016</stp>
        <stp>08/07/2019</stp>
        <stp>[EGB-PCA-Analysis.xlsx]EGB-Data!R10C11</stp>
        <stp>Per=D</stp>
        <stp>cols=2;rows=782</stp>
        <tr r="K10" s="3"/>
      </tp>
      <tp>
        <v>42559</v>
        <stp/>
        <stp>##V3_BDHV12</stp>
        <stp>RV0005P 2Y BLC Curncy</stp>
        <stp>PX_LAST</stp>
        <stp>08/07/2016</stp>
        <stp>08/07/2019</stp>
        <stp>[EGB-PCA-Analysis.xlsx]EGB-Data!R10C26</stp>
        <stp>Per=D</stp>
        <stp>cols=2;rows=782</stp>
        <tr r="Z10" s="3"/>
      </tp>
      <tp>
        <v>42559</v>
        <stp/>
        <stp>##V3_BDHV12</stp>
        <stp>RV0004P 2Y BLC Curncy</stp>
        <stp>PX_LAST</stp>
        <stp>08/07/2016</stp>
        <stp>08/07/2019</stp>
        <stp>[EGB-PCA-Analysis.xlsx]EGB-Data!R10C46</stp>
        <stp>Per=D</stp>
        <stp>cols=2;rows=782</stp>
        <tr r="AT10" s="3"/>
      </tp>
    </main>
    <main first="bloomberg.rtd">
      <tp>
        <v>42559</v>
        <stp/>
        <stp>##V3_BDHV12</stp>
        <stp>RV0002P 10Y BLC Curncy</stp>
        <stp>PX_LAST</stp>
        <stp>08/07/2016</stp>
        <stp>08/07/2019</stp>
        <stp>[EGB-PCA-Analysis.xlsx]EGB-Data!R10C16</stp>
        <stp>Per=D</stp>
        <stp>cols=2;rows=782</stp>
        <tr r="P10" s="3"/>
      </tp>
      <tp>
        <v>42559</v>
        <stp/>
        <stp>##V3_BDHV12</stp>
        <stp>RV0004P 10Y BLC Curncy</stp>
        <stp>PX_LAST</stp>
        <stp>08/07/2016</stp>
        <stp>08/07/2019</stp>
        <stp>[EGB-PCA-Analysis.xlsx]EGB-Data!R10C56</stp>
        <stp>Per=D</stp>
        <stp>cols=2;rows=782</stp>
        <tr r="BD10" s="3"/>
      </tp>
      <tp>
        <v>42559</v>
        <stp/>
        <stp>##V3_BDHV12</stp>
        <stp>RV0005P 10Y BLC Curncy</stp>
        <stp>PX_LAST</stp>
        <stp>08/07/2016</stp>
        <stp>08/07/2019</stp>
        <stp>[EGB-PCA-Analysis.xlsx]EGB-Data!R10C36</stp>
        <stp>Per=D</stp>
        <stp>cols=2;rows=782</stp>
        <tr r="AJ10" s="3"/>
      </tp>
      <tp>
        <v>42559</v>
        <stp/>
        <stp>##V3_BDHV12</stp>
        <stp>RV0008P 10Y BLC Curncy</stp>
        <stp>PX_LAST</stp>
        <stp>08/07/2016</stp>
        <stp>08/07/2019</stp>
        <stp>[EGB-PCA-Analysis.xlsx]EGB-Data!R10C76</stp>
        <stp>Per=D</stp>
        <stp>cols=2;rows=782</stp>
        <tr r="BX10" s="3"/>
      </tp>
      <tp>
        <v>42559</v>
        <stp/>
        <stp>##V3_BDHV12</stp>
        <stp>RV0002P 2Y BLC Curncy</stp>
        <stp>PX_LAST</stp>
        <stp>08/07/2016</stp>
        <stp>08/07/2019</stp>
        <stp>[EGB-PCA-Analysis.xlsx]EGB-Data!R10C6</stp>
        <stp>Per=D</stp>
        <stp>cols=2;rows=782</stp>
        <tr r="F10" s="3"/>
      </tp>
      <tp>
        <v>42559</v>
        <stp/>
        <stp>##V3_BDHV12</stp>
        <stp>RV0004P 30Y BLC Curncy</stp>
        <stp>PX_LAST</stp>
        <stp>08/07/2016</stp>
        <stp>08/07/2019</stp>
        <stp>[EGB-PCA-Analysis.xlsx]EGB-Data!R10C61</stp>
        <stp>Per=D</stp>
        <stp>cols=2;rows=782</stp>
        <tr r="BI10" s="3"/>
      </tp>
      <tp>
        <v>42559</v>
        <stp/>
        <stp>##V3_BDHV12</stp>
        <stp>RV0005P 30Y BLC Curncy</stp>
        <stp>PX_LAST</stp>
        <stp>08/07/2016</stp>
        <stp>08/07/2019</stp>
        <stp>[EGB-PCA-Analysis.xlsx]EGB-Data!R10C41</stp>
        <stp>Per=D</stp>
        <stp>cols=2;rows=782</stp>
        <tr r="AO10" s="3"/>
      </tp>
      <tp>
        <v>42559</v>
        <stp/>
        <stp>##V3_BDHV12</stp>
        <stp>RV0002P 30Y BLC Curncy</stp>
        <stp>PX_LAST</stp>
        <stp>08/07/2016</stp>
        <stp>08/07/2019</stp>
        <stp>[EGB-PCA-Analysis.xlsx]EGB-Data!R10C21</stp>
        <stp>Per=D</stp>
        <stp>cols=2;rows=782</stp>
        <tr r="U10" s="3"/>
      </tp>
      <tp>
        <v>42559</v>
        <stp/>
        <stp>##V3_BDHV12</stp>
        <stp>RV0008P 30Y BLC Curncy</stp>
        <stp>PX_LAST</stp>
        <stp>08/07/2016</stp>
        <stp>08/07/2019</stp>
        <stp>[EGB-PCA-Analysis.xlsx]EGB-Data!R10C81</stp>
        <stp>Per=D</stp>
        <stp>cols=2;rows=782</stp>
        <tr r="CC10" s="3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volatileDependencies" Target="volatileDependencies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'EGB-Chart'!$C$5</c:f>
              <c:strCache>
                <c:ptCount val="1"/>
                <c:pt idx="0">
                  <c:v>Germany2Y</c:v>
                </c:pt>
              </c:strCache>
            </c:strRef>
          </c:tx>
          <c:marker>
            <c:symbol val="none"/>
          </c:marker>
          <c:cat>
            <c:numRef>
              <c:f>'EGB-Chart'!$B$6:$B$756</c:f>
              <c:numCache>
                <c:formatCode>d\-mmm\-yy</c:formatCode>
                <c:ptCount val="751"/>
                <c:pt idx="0">
                  <c:v>42559</c:v>
                </c:pt>
                <c:pt idx="1">
                  <c:v>42562</c:v>
                </c:pt>
                <c:pt idx="2">
                  <c:v>42563</c:v>
                </c:pt>
                <c:pt idx="3">
                  <c:v>42564</c:v>
                </c:pt>
                <c:pt idx="4">
                  <c:v>42565</c:v>
                </c:pt>
                <c:pt idx="5">
                  <c:v>42566</c:v>
                </c:pt>
                <c:pt idx="6">
                  <c:v>42569</c:v>
                </c:pt>
                <c:pt idx="7">
                  <c:v>42570</c:v>
                </c:pt>
                <c:pt idx="8">
                  <c:v>42571</c:v>
                </c:pt>
                <c:pt idx="9">
                  <c:v>42572</c:v>
                </c:pt>
                <c:pt idx="10">
                  <c:v>42573</c:v>
                </c:pt>
                <c:pt idx="11">
                  <c:v>42576</c:v>
                </c:pt>
                <c:pt idx="12">
                  <c:v>42577</c:v>
                </c:pt>
                <c:pt idx="13">
                  <c:v>42578</c:v>
                </c:pt>
                <c:pt idx="14">
                  <c:v>42579</c:v>
                </c:pt>
                <c:pt idx="15">
                  <c:v>42580</c:v>
                </c:pt>
                <c:pt idx="16">
                  <c:v>42583</c:v>
                </c:pt>
                <c:pt idx="17">
                  <c:v>42584</c:v>
                </c:pt>
                <c:pt idx="18">
                  <c:v>42585</c:v>
                </c:pt>
                <c:pt idx="19">
                  <c:v>42586</c:v>
                </c:pt>
                <c:pt idx="20">
                  <c:v>42587</c:v>
                </c:pt>
                <c:pt idx="21">
                  <c:v>42590</c:v>
                </c:pt>
                <c:pt idx="22">
                  <c:v>42591</c:v>
                </c:pt>
                <c:pt idx="23">
                  <c:v>42592</c:v>
                </c:pt>
                <c:pt idx="24">
                  <c:v>42593</c:v>
                </c:pt>
                <c:pt idx="25">
                  <c:v>42594</c:v>
                </c:pt>
                <c:pt idx="26">
                  <c:v>42597</c:v>
                </c:pt>
                <c:pt idx="27">
                  <c:v>42598</c:v>
                </c:pt>
                <c:pt idx="28">
                  <c:v>42599</c:v>
                </c:pt>
                <c:pt idx="29">
                  <c:v>42600</c:v>
                </c:pt>
                <c:pt idx="30">
                  <c:v>42601</c:v>
                </c:pt>
                <c:pt idx="31">
                  <c:v>42604</c:v>
                </c:pt>
                <c:pt idx="32">
                  <c:v>42605</c:v>
                </c:pt>
                <c:pt idx="33">
                  <c:v>42606</c:v>
                </c:pt>
                <c:pt idx="34">
                  <c:v>42607</c:v>
                </c:pt>
                <c:pt idx="35">
                  <c:v>42608</c:v>
                </c:pt>
                <c:pt idx="36">
                  <c:v>42611</c:v>
                </c:pt>
                <c:pt idx="37">
                  <c:v>42612</c:v>
                </c:pt>
                <c:pt idx="38">
                  <c:v>42613</c:v>
                </c:pt>
                <c:pt idx="39">
                  <c:v>42614</c:v>
                </c:pt>
                <c:pt idx="40">
                  <c:v>42615</c:v>
                </c:pt>
                <c:pt idx="41">
                  <c:v>42618</c:v>
                </c:pt>
                <c:pt idx="42">
                  <c:v>42619</c:v>
                </c:pt>
                <c:pt idx="43">
                  <c:v>42620</c:v>
                </c:pt>
                <c:pt idx="44">
                  <c:v>42621</c:v>
                </c:pt>
                <c:pt idx="45">
                  <c:v>42622</c:v>
                </c:pt>
                <c:pt idx="46">
                  <c:v>42625</c:v>
                </c:pt>
                <c:pt idx="47">
                  <c:v>42626</c:v>
                </c:pt>
                <c:pt idx="48">
                  <c:v>42627</c:v>
                </c:pt>
                <c:pt idx="49">
                  <c:v>42628</c:v>
                </c:pt>
                <c:pt idx="50">
                  <c:v>42629</c:v>
                </c:pt>
                <c:pt idx="51">
                  <c:v>42632</c:v>
                </c:pt>
                <c:pt idx="52">
                  <c:v>42633</c:v>
                </c:pt>
                <c:pt idx="53">
                  <c:v>42634</c:v>
                </c:pt>
                <c:pt idx="54">
                  <c:v>42635</c:v>
                </c:pt>
                <c:pt idx="55">
                  <c:v>42636</c:v>
                </c:pt>
                <c:pt idx="56">
                  <c:v>42639</c:v>
                </c:pt>
                <c:pt idx="57">
                  <c:v>42640</c:v>
                </c:pt>
                <c:pt idx="58">
                  <c:v>42641</c:v>
                </c:pt>
                <c:pt idx="59">
                  <c:v>42642</c:v>
                </c:pt>
                <c:pt idx="60">
                  <c:v>42643</c:v>
                </c:pt>
                <c:pt idx="61">
                  <c:v>42646</c:v>
                </c:pt>
                <c:pt idx="62">
                  <c:v>42647</c:v>
                </c:pt>
                <c:pt idx="63">
                  <c:v>42648</c:v>
                </c:pt>
                <c:pt idx="64">
                  <c:v>42649</c:v>
                </c:pt>
                <c:pt idx="65">
                  <c:v>42650</c:v>
                </c:pt>
                <c:pt idx="66">
                  <c:v>42653</c:v>
                </c:pt>
                <c:pt idx="67">
                  <c:v>42654</c:v>
                </c:pt>
                <c:pt idx="68">
                  <c:v>42655</c:v>
                </c:pt>
                <c:pt idx="69">
                  <c:v>42656</c:v>
                </c:pt>
                <c:pt idx="70">
                  <c:v>42657</c:v>
                </c:pt>
                <c:pt idx="71">
                  <c:v>42660</c:v>
                </c:pt>
                <c:pt idx="72">
                  <c:v>42661</c:v>
                </c:pt>
                <c:pt idx="73">
                  <c:v>42662</c:v>
                </c:pt>
                <c:pt idx="74">
                  <c:v>42663</c:v>
                </c:pt>
                <c:pt idx="75">
                  <c:v>42664</c:v>
                </c:pt>
                <c:pt idx="76">
                  <c:v>42667</c:v>
                </c:pt>
                <c:pt idx="77">
                  <c:v>42668</c:v>
                </c:pt>
                <c:pt idx="78">
                  <c:v>42669</c:v>
                </c:pt>
                <c:pt idx="79">
                  <c:v>42670</c:v>
                </c:pt>
                <c:pt idx="80">
                  <c:v>42671</c:v>
                </c:pt>
                <c:pt idx="81">
                  <c:v>42674</c:v>
                </c:pt>
                <c:pt idx="82">
                  <c:v>42675</c:v>
                </c:pt>
                <c:pt idx="83">
                  <c:v>42676</c:v>
                </c:pt>
                <c:pt idx="84">
                  <c:v>42677</c:v>
                </c:pt>
                <c:pt idx="85">
                  <c:v>42678</c:v>
                </c:pt>
                <c:pt idx="86">
                  <c:v>42681</c:v>
                </c:pt>
                <c:pt idx="87">
                  <c:v>42682</c:v>
                </c:pt>
                <c:pt idx="88">
                  <c:v>42683</c:v>
                </c:pt>
                <c:pt idx="89">
                  <c:v>42684</c:v>
                </c:pt>
                <c:pt idx="90">
                  <c:v>42685</c:v>
                </c:pt>
                <c:pt idx="91">
                  <c:v>42688</c:v>
                </c:pt>
                <c:pt idx="92">
                  <c:v>42689</c:v>
                </c:pt>
                <c:pt idx="93">
                  <c:v>42690</c:v>
                </c:pt>
                <c:pt idx="94">
                  <c:v>42691</c:v>
                </c:pt>
                <c:pt idx="95">
                  <c:v>42692</c:v>
                </c:pt>
                <c:pt idx="96">
                  <c:v>42695</c:v>
                </c:pt>
                <c:pt idx="97">
                  <c:v>42696</c:v>
                </c:pt>
                <c:pt idx="98">
                  <c:v>42697</c:v>
                </c:pt>
                <c:pt idx="99">
                  <c:v>42698</c:v>
                </c:pt>
                <c:pt idx="100">
                  <c:v>42699</c:v>
                </c:pt>
                <c:pt idx="101">
                  <c:v>42702</c:v>
                </c:pt>
                <c:pt idx="102">
                  <c:v>42703</c:v>
                </c:pt>
                <c:pt idx="103">
                  <c:v>42704</c:v>
                </c:pt>
                <c:pt idx="104">
                  <c:v>42705</c:v>
                </c:pt>
                <c:pt idx="105">
                  <c:v>42706</c:v>
                </c:pt>
                <c:pt idx="106">
                  <c:v>42709</c:v>
                </c:pt>
                <c:pt idx="107">
                  <c:v>42710</c:v>
                </c:pt>
                <c:pt idx="108">
                  <c:v>42711</c:v>
                </c:pt>
                <c:pt idx="109">
                  <c:v>42712</c:v>
                </c:pt>
                <c:pt idx="110">
                  <c:v>42713</c:v>
                </c:pt>
                <c:pt idx="111">
                  <c:v>42716</c:v>
                </c:pt>
                <c:pt idx="112">
                  <c:v>42717</c:v>
                </c:pt>
                <c:pt idx="113">
                  <c:v>42718</c:v>
                </c:pt>
                <c:pt idx="114">
                  <c:v>42719</c:v>
                </c:pt>
                <c:pt idx="115">
                  <c:v>42720</c:v>
                </c:pt>
                <c:pt idx="116">
                  <c:v>42723</c:v>
                </c:pt>
                <c:pt idx="117">
                  <c:v>42724</c:v>
                </c:pt>
                <c:pt idx="118">
                  <c:v>42725</c:v>
                </c:pt>
                <c:pt idx="119">
                  <c:v>42726</c:v>
                </c:pt>
                <c:pt idx="120">
                  <c:v>42727</c:v>
                </c:pt>
                <c:pt idx="121">
                  <c:v>42730</c:v>
                </c:pt>
                <c:pt idx="122">
                  <c:v>42731</c:v>
                </c:pt>
                <c:pt idx="123">
                  <c:v>42732</c:v>
                </c:pt>
                <c:pt idx="124">
                  <c:v>42733</c:v>
                </c:pt>
                <c:pt idx="125">
                  <c:v>42734</c:v>
                </c:pt>
                <c:pt idx="126">
                  <c:v>42737</c:v>
                </c:pt>
                <c:pt idx="127">
                  <c:v>42738</c:v>
                </c:pt>
                <c:pt idx="128">
                  <c:v>42739</c:v>
                </c:pt>
                <c:pt idx="129">
                  <c:v>42740</c:v>
                </c:pt>
                <c:pt idx="130">
                  <c:v>42741</c:v>
                </c:pt>
                <c:pt idx="131">
                  <c:v>42744</c:v>
                </c:pt>
                <c:pt idx="132">
                  <c:v>42745</c:v>
                </c:pt>
                <c:pt idx="133">
                  <c:v>42746</c:v>
                </c:pt>
                <c:pt idx="134">
                  <c:v>42747</c:v>
                </c:pt>
                <c:pt idx="135">
                  <c:v>42748</c:v>
                </c:pt>
                <c:pt idx="136">
                  <c:v>42751</c:v>
                </c:pt>
                <c:pt idx="137">
                  <c:v>42752</c:v>
                </c:pt>
                <c:pt idx="138">
                  <c:v>42753</c:v>
                </c:pt>
                <c:pt idx="139">
                  <c:v>42754</c:v>
                </c:pt>
                <c:pt idx="140">
                  <c:v>42755</c:v>
                </c:pt>
                <c:pt idx="141">
                  <c:v>42758</c:v>
                </c:pt>
                <c:pt idx="142">
                  <c:v>42759</c:v>
                </c:pt>
                <c:pt idx="143">
                  <c:v>42760</c:v>
                </c:pt>
                <c:pt idx="144">
                  <c:v>42761</c:v>
                </c:pt>
                <c:pt idx="145">
                  <c:v>42762</c:v>
                </c:pt>
                <c:pt idx="146">
                  <c:v>42765</c:v>
                </c:pt>
                <c:pt idx="147">
                  <c:v>42766</c:v>
                </c:pt>
                <c:pt idx="148">
                  <c:v>42767</c:v>
                </c:pt>
                <c:pt idx="149">
                  <c:v>42768</c:v>
                </c:pt>
                <c:pt idx="150">
                  <c:v>42769</c:v>
                </c:pt>
                <c:pt idx="151">
                  <c:v>42772</c:v>
                </c:pt>
                <c:pt idx="152">
                  <c:v>42773</c:v>
                </c:pt>
                <c:pt idx="153">
                  <c:v>42774</c:v>
                </c:pt>
                <c:pt idx="154">
                  <c:v>42775</c:v>
                </c:pt>
                <c:pt idx="155">
                  <c:v>42776</c:v>
                </c:pt>
                <c:pt idx="156">
                  <c:v>42779</c:v>
                </c:pt>
                <c:pt idx="157">
                  <c:v>42780</c:v>
                </c:pt>
                <c:pt idx="158">
                  <c:v>42781</c:v>
                </c:pt>
                <c:pt idx="159">
                  <c:v>42782</c:v>
                </c:pt>
                <c:pt idx="160">
                  <c:v>42783</c:v>
                </c:pt>
                <c:pt idx="161">
                  <c:v>42786</c:v>
                </c:pt>
                <c:pt idx="162">
                  <c:v>42787</c:v>
                </c:pt>
                <c:pt idx="163">
                  <c:v>42788</c:v>
                </c:pt>
                <c:pt idx="164">
                  <c:v>42789</c:v>
                </c:pt>
                <c:pt idx="165">
                  <c:v>42790</c:v>
                </c:pt>
                <c:pt idx="166">
                  <c:v>42793</c:v>
                </c:pt>
                <c:pt idx="167">
                  <c:v>42794</c:v>
                </c:pt>
                <c:pt idx="168">
                  <c:v>42795</c:v>
                </c:pt>
                <c:pt idx="169">
                  <c:v>42796</c:v>
                </c:pt>
                <c:pt idx="170">
                  <c:v>42797</c:v>
                </c:pt>
                <c:pt idx="171">
                  <c:v>42800</c:v>
                </c:pt>
                <c:pt idx="172">
                  <c:v>42801</c:v>
                </c:pt>
                <c:pt idx="173">
                  <c:v>42802</c:v>
                </c:pt>
                <c:pt idx="174">
                  <c:v>42803</c:v>
                </c:pt>
                <c:pt idx="175">
                  <c:v>42804</c:v>
                </c:pt>
                <c:pt idx="176">
                  <c:v>42807</c:v>
                </c:pt>
                <c:pt idx="177">
                  <c:v>42808</c:v>
                </c:pt>
                <c:pt idx="178">
                  <c:v>42809</c:v>
                </c:pt>
                <c:pt idx="179">
                  <c:v>42810</c:v>
                </c:pt>
                <c:pt idx="180">
                  <c:v>42811</c:v>
                </c:pt>
                <c:pt idx="181">
                  <c:v>42814</c:v>
                </c:pt>
                <c:pt idx="182">
                  <c:v>42815</c:v>
                </c:pt>
                <c:pt idx="183">
                  <c:v>42816</c:v>
                </c:pt>
                <c:pt idx="184">
                  <c:v>42817</c:v>
                </c:pt>
                <c:pt idx="185">
                  <c:v>42818</c:v>
                </c:pt>
                <c:pt idx="186">
                  <c:v>42821</c:v>
                </c:pt>
                <c:pt idx="187">
                  <c:v>42822</c:v>
                </c:pt>
                <c:pt idx="188">
                  <c:v>42823</c:v>
                </c:pt>
                <c:pt idx="189">
                  <c:v>42824</c:v>
                </c:pt>
                <c:pt idx="190">
                  <c:v>42825</c:v>
                </c:pt>
                <c:pt idx="191">
                  <c:v>42828</c:v>
                </c:pt>
                <c:pt idx="192">
                  <c:v>42829</c:v>
                </c:pt>
                <c:pt idx="193">
                  <c:v>42830</c:v>
                </c:pt>
                <c:pt idx="194">
                  <c:v>42831</c:v>
                </c:pt>
                <c:pt idx="195">
                  <c:v>42832</c:v>
                </c:pt>
                <c:pt idx="196">
                  <c:v>42835</c:v>
                </c:pt>
                <c:pt idx="197">
                  <c:v>42836</c:v>
                </c:pt>
                <c:pt idx="198">
                  <c:v>42837</c:v>
                </c:pt>
                <c:pt idx="199">
                  <c:v>42838</c:v>
                </c:pt>
                <c:pt idx="200">
                  <c:v>42839</c:v>
                </c:pt>
                <c:pt idx="201">
                  <c:v>42842</c:v>
                </c:pt>
                <c:pt idx="202">
                  <c:v>42843</c:v>
                </c:pt>
                <c:pt idx="203">
                  <c:v>42844</c:v>
                </c:pt>
                <c:pt idx="204">
                  <c:v>42845</c:v>
                </c:pt>
                <c:pt idx="205">
                  <c:v>42846</c:v>
                </c:pt>
                <c:pt idx="206">
                  <c:v>42849</c:v>
                </c:pt>
                <c:pt idx="207">
                  <c:v>42850</c:v>
                </c:pt>
                <c:pt idx="208">
                  <c:v>42851</c:v>
                </c:pt>
                <c:pt idx="209">
                  <c:v>42852</c:v>
                </c:pt>
                <c:pt idx="210">
                  <c:v>42853</c:v>
                </c:pt>
                <c:pt idx="211">
                  <c:v>42856</c:v>
                </c:pt>
                <c:pt idx="212">
                  <c:v>42857</c:v>
                </c:pt>
                <c:pt idx="213">
                  <c:v>42858</c:v>
                </c:pt>
                <c:pt idx="214">
                  <c:v>42859</c:v>
                </c:pt>
                <c:pt idx="215">
                  <c:v>42860</c:v>
                </c:pt>
                <c:pt idx="216">
                  <c:v>42863</c:v>
                </c:pt>
                <c:pt idx="217">
                  <c:v>42864</c:v>
                </c:pt>
                <c:pt idx="218">
                  <c:v>42865</c:v>
                </c:pt>
                <c:pt idx="219">
                  <c:v>42866</c:v>
                </c:pt>
                <c:pt idx="220">
                  <c:v>42867</c:v>
                </c:pt>
                <c:pt idx="221">
                  <c:v>42870</c:v>
                </c:pt>
                <c:pt idx="222">
                  <c:v>42871</c:v>
                </c:pt>
                <c:pt idx="223">
                  <c:v>42872</c:v>
                </c:pt>
                <c:pt idx="224">
                  <c:v>42873</c:v>
                </c:pt>
                <c:pt idx="225">
                  <c:v>42874</c:v>
                </c:pt>
                <c:pt idx="226">
                  <c:v>42877</c:v>
                </c:pt>
                <c:pt idx="227">
                  <c:v>42878</c:v>
                </c:pt>
                <c:pt idx="228">
                  <c:v>42879</c:v>
                </c:pt>
                <c:pt idx="229">
                  <c:v>42880</c:v>
                </c:pt>
                <c:pt idx="230">
                  <c:v>42881</c:v>
                </c:pt>
                <c:pt idx="231">
                  <c:v>42884</c:v>
                </c:pt>
                <c:pt idx="232">
                  <c:v>42885</c:v>
                </c:pt>
                <c:pt idx="233">
                  <c:v>42886</c:v>
                </c:pt>
                <c:pt idx="234">
                  <c:v>42887</c:v>
                </c:pt>
                <c:pt idx="235">
                  <c:v>42888</c:v>
                </c:pt>
                <c:pt idx="236">
                  <c:v>42891</c:v>
                </c:pt>
                <c:pt idx="237">
                  <c:v>42892</c:v>
                </c:pt>
                <c:pt idx="238">
                  <c:v>42893</c:v>
                </c:pt>
                <c:pt idx="239">
                  <c:v>42894</c:v>
                </c:pt>
                <c:pt idx="240">
                  <c:v>42895</c:v>
                </c:pt>
                <c:pt idx="241">
                  <c:v>42898</c:v>
                </c:pt>
                <c:pt idx="242">
                  <c:v>42899</c:v>
                </c:pt>
                <c:pt idx="243">
                  <c:v>42900</c:v>
                </c:pt>
                <c:pt idx="244">
                  <c:v>42901</c:v>
                </c:pt>
                <c:pt idx="245">
                  <c:v>42902</c:v>
                </c:pt>
                <c:pt idx="246">
                  <c:v>42905</c:v>
                </c:pt>
                <c:pt idx="247">
                  <c:v>42906</c:v>
                </c:pt>
                <c:pt idx="248">
                  <c:v>42907</c:v>
                </c:pt>
                <c:pt idx="249">
                  <c:v>42908</c:v>
                </c:pt>
                <c:pt idx="250">
                  <c:v>42909</c:v>
                </c:pt>
                <c:pt idx="251">
                  <c:v>42912</c:v>
                </c:pt>
                <c:pt idx="252">
                  <c:v>42913</c:v>
                </c:pt>
                <c:pt idx="253">
                  <c:v>42914</c:v>
                </c:pt>
                <c:pt idx="254">
                  <c:v>42915</c:v>
                </c:pt>
                <c:pt idx="255">
                  <c:v>42916</c:v>
                </c:pt>
                <c:pt idx="256">
                  <c:v>42919</c:v>
                </c:pt>
                <c:pt idx="257">
                  <c:v>42920</c:v>
                </c:pt>
                <c:pt idx="258">
                  <c:v>42921</c:v>
                </c:pt>
                <c:pt idx="259">
                  <c:v>42922</c:v>
                </c:pt>
                <c:pt idx="260">
                  <c:v>42923</c:v>
                </c:pt>
                <c:pt idx="261">
                  <c:v>42926</c:v>
                </c:pt>
                <c:pt idx="262">
                  <c:v>42927</c:v>
                </c:pt>
                <c:pt idx="263">
                  <c:v>42928</c:v>
                </c:pt>
                <c:pt idx="264">
                  <c:v>42929</c:v>
                </c:pt>
                <c:pt idx="265">
                  <c:v>42930</c:v>
                </c:pt>
                <c:pt idx="266">
                  <c:v>42933</c:v>
                </c:pt>
                <c:pt idx="267">
                  <c:v>42934</c:v>
                </c:pt>
                <c:pt idx="268">
                  <c:v>42935</c:v>
                </c:pt>
                <c:pt idx="269">
                  <c:v>42936</c:v>
                </c:pt>
                <c:pt idx="270">
                  <c:v>42937</c:v>
                </c:pt>
                <c:pt idx="271">
                  <c:v>42940</c:v>
                </c:pt>
                <c:pt idx="272">
                  <c:v>42941</c:v>
                </c:pt>
                <c:pt idx="273">
                  <c:v>42942</c:v>
                </c:pt>
                <c:pt idx="274">
                  <c:v>42943</c:v>
                </c:pt>
                <c:pt idx="275">
                  <c:v>42944</c:v>
                </c:pt>
                <c:pt idx="276">
                  <c:v>42947</c:v>
                </c:pt>
                <c:pt idx="277">
                  <c:v>42948</c:v>
                </c:pt>
                <c:pt idx="278">
                  <c:v>42949</c:v>
                </c:pt>
                <c:pt idx="279">
                  <c:v>42950</c:v>
                </c:pt>
                <c:pt idx="280">
                  <c:v>42951</c:v>
                </c:pt>
                <c:pt idx="281">
                  <c:v>42954</c:v>
                </c:pt>
                <c:pt idx="282">
                  <c:v>42955</c:v>
                </c:pt>
                <c:pt idx="283">
                  <c:v>42956</c:v>
                </c:pt>
                <c:pt idx="284">
                  <c:v>42957</c:v>
                </c:pt>
                <c:pt idx="285">
                  <c:v>42958</c:v>
                </c:pt>
                <c:pt idx="286">
                  <c:v>42961</c:v>
                </c:pt>
                <c:pt idx="287">
                  <c:v>42962</c:v>
                </c:pt>
                <c:pt idx="288">
                  <c:v>42963</c:v>
                </c:pt>
                <c:pt idx="289">
                  <c:v>42964</c:v>
                </c:pt>
                <c:pt idx="290">
                  <c:v>42965</c:v>
                </c:pt>
                <c:pt idx="291">
                  <c:v>42968</c:v>
                </c:pt>
                <c:pt idx="292">
                  <c:v>42969</c:v>
                </c:pt>
                <c:pt idx="293">
                  <c:v>42970</c:v>
                </c:pt>
                <c:pt idx="294">
                  <c:v>42971</c:v>
                </c:pt>
                <c:pt idx="295">
                  <c:v>42972</c:v>
                </c:pt>
                <c:pt idx="296">
                  <c:v>42975</c:v>
                </c:pt>
                <c:pt idx="297">
                  <c:v>42976</c:v>
                </c:pt>
                <c:pt idx="298">
                  <c:v>42977</c:v>
                </c:pt>
                <c:pt idx="299">
                  <c:v>42978</c:v>
                </c:pt>
                <c:pt idx="300">
                  <c:v>42979</c:v>
                </c:pt>
                <c:pt idx="301">
                  <c:v>42982</c:v>
                </c:pt>
                <c:pt idx="302">
                  <c:v>42983</c:v>
                </c:pt>
                <c:pt idx="303">
                  <c:v>42984</c:v>
                </c:pt>
                <c:pt idx="304">
                  <c:v>42985</c:v>
                </c:pt>
                <c:pt idx="305">
                  <c:v>42986</c:v>
                </c:pt>
                <c:pt idx="306">
                  <c:v>42989</c:v>
                </c:pt>
                <c:pt idx="307">
                  <c:v>42990</c:v>
                </c:pt>
                <c:pt idx="308">
                  <c:v>42991</c:v>
                </c:pt>
                <c:pt idx="309">
                  <c:v>42992</c:v>
                </c:pt>
                <c:pt idx="310">
                  <c:v>42993</c:v>
                </c:pt>
                <c:pt idx="311">
                  <c:v>42996</c:v>
                </c:pt>
                <c:pt idx="312">
                  <c:v>42997</c:v>
                </c:pt>
                <c:pt idx="313">
                  <c:v>42998</c:v>
                </c:pt>
                <c:pt idx="314">
                  <c:v>42999</c:v>
                </c:pt>
                <c:pt idx="315">
                  <c:v>43000</c:v>
                </c:pt>
                <c:pt idx="316">
                  <c:v>43003</c:v>
                </c:pt>
                <c:pt idx="317">
                  <c:v>43004</c:v>
                </c:pt>
                <c:pt idx="318">
                  <c:v>43005</c:v>
                </c:pt>
                <c:pt idx="319">
                  <c:v>43006</c:v>
                </c:pt>
                <c:pt idx="320">
                  <c:v>43007</c:v>
                </c:pt>
                <c:pt idx="321">
                  <c:v>43010</c:v>
                </c:pt>
                <c:pt idx="322">
                  <c:v>43011</c:v>
                </c:pt>
                <c:pt idx="323">
                  <c:v>43012</c:v>
                </c:pt>
                <c:pt idx="324">
                  <c:v>43013</c:v>
                </c:pt>
                <c:pt idx="325">
                  <c:v>43014</c:v>
                </c:pt>
                <c:pt idx="326">
                  <c:v>43017</c:v>
                </c:pt>
                <c:pt idx="327">
                  <c:v>43018</c:v>
                </c:pt>
                <c:pt idx="328">
                  <c:v>43019</c:v>
                </c:pt>
                <c:pt idx="329">
                  <c:v>43020</c:v>
                </c:pt>
                <c:pt idx="330">
                  <c:v>43021</c:v>
                </c:pt>
                <c:pt idx="331">
                  <c:v>43024</c:v>
                </c:pt>
                <c:pt idx="332">
                  <c:v>43025</c:v>
                </c:pt>
                <c:pt idx="333">
                  <c:v>43026</c:v>
                </c:pt>
                <c:pt idx="334">
                  <c:v>43027</c:v>
                </c:pt>
                <c:pt idx="335">
                  <c:v>43028</c:v>
                </c:pt>
                <c:pt idx="336">
                  <c:v>43031</c:v>
                </c:pt>
                <c:pt idx="337">
                  <c:v>43032</c:v>
                </c:pt>
                <c:pt idx="338">
                  <c:v>43033</c:v>
                </c:pt>
                <c:pt idx="339">
                  <c:v>43034</c:v>
                </c:pt>
                <c:pt idx="340">
                  <c:v>43035</c:v>
                </c:pt>
                <c:pt idx="341">
                  <c:v>43038</c:v>
                </c:pt>
                <c:pt idx="342">
                  <c:v>43039</c:v>
                </c:pt>
                <c:pt idx="343">
                  <c:v>43040</c:v>
                </c:pt>
                <c:pt idx="344">
                  <c:v>43041</c:v>
                </c:pt>
                <c:pt idx="345">
                  <c:v>43042</c:v>
                </c:pt>
                <c:pt idx="346">
                  <c:v>43045</c:v>
                </c:pt>
                <c:pt idx="347">
                  <c:v>43046</c:v>
                </c:pt>
                <c:pt idx="348">
                  <c:v>43047</c:v>
                </c:pt>
                <c:pt idx="349">
                  <c:v>43048</c:v>
                </c:pt>
                <c:pt idx="350">
                  <c:v>43049</c:v>
                </c:pt>
                <c:pt idx="351">
                  <c:v>43052</c:v>
                </c:pt>
                <c:pt idx="352">
                  <c:v>43053</c:v>
                </c:pt>
                <c:pt idx="353">
                  <c:v>43054</c:v>
                </c:pt>
                <c:pt idx="354">
                  <c:v>43055</c:v>
                </c:pt>
                <c:pt idx="355">
                  <c:v>43056</c:v>
                </c:pt>
                <c:pt idx="356">
                  <c:v>43059</c:v>
                </c:pt>
                <c:pt idx="357">
                  <c:v>43060</c:v>
                </c:pt>
                <c:pt idx="358">
                  <c:v>43061</c:v>
                </c:pt>
                <c:pt idx="359">
                  <c:v>43062</c:v>
                </c:pt>
                <c:pt idx="360">
                  <c:v>43063</c:v>
                </c:pt>
                <c:pt idx="361">
                  <c:v>43066</c:v>
                </c:pt>
                <c:pt idx="362">
                  <c:v>43067</c:v>
                </c:pt>
                <c:pt idx="363">
                  <c:v>43068</c:v>
                </c:pt>
                <c:pt idx="364">
                  <c:v>43069</c:v>
                </c:pt>
                <c:pt idx="365">
                  <c:v>43070</c:v>
                </c:pt>
                <c:pt idx="366">
                  <c:v>43073</c:v>
                </c:pt>
                <c:pt idx="367">
                  <c:v>43074</c:v>
                </c:pt>
                <c:pt idx="368">
                  <c:v>43075</c:v>
                </c:pt>
                <c:pt idx="369">
                  <c:v>43076</c:v>
                </c:pt>
                <c:pt idx="370">
                  <c:v>43077</c:v>
                </c:pt>
                <c:pt idx="371">
                  <c:v>43080</c:v>
                </c:pt>
                <c:pt idx="372">
                  <c:v>43081</c:v>
                </c:pt>
                <c:pt idx="373">
                  <c:v>43082</c:v>
                </c:pt>
                <c:pt idx="374">
                  <c:v>43083</c:v>
                </c:pt>
                <c:pt idx="375">
                  <c:v>43084</c:v>
                </c:pt>
                <c:pt idx="376">
                  <c:v>43087</c:v>
                </c:pt>
                <c:pt idx="377">
                  <c:v>43088</c:v>
                </c:pt>
                <c:pt idx="378">
                  <c:v>43089</c:v>
                </c:pt>
                <c:pt idx="379">
                  <c:v>43090</c:v>
                </c:pt>
                <c:pt idx="380">
                  <c:v>43091</c:v>
                </c:pt>
                <c:pt idx="381">
                  <c:v>43094</c:v>
                </c:pt>
                <c:pt idx="382">
                  <c:v>43095</c:v>
                </c:pt>
                <c:pt idx="383">
                  <c:v>43096</c:v>
                </c:pt>
                <c:pt idx="384">
                  <c:v>43097</c:v>
                </c:pt>
                <c:pt idx="385">
                  <c:v>43098</c:v>
                </c:pt>
                <c:pt idx="386">
                  <c:v>43101</c:v>
                </c:pt>
                <c:pt idx="387">
                  <c:v>43102</c:v>
                </c:pt>
                <c:pt idx="388">
                  <c:v>43103</c:v>
                </c:pt>
                <c:pt idx="389">
                  <c:v>43104</c:v>
                </c:pt>
                <c:pt idx="390">
                  <c:v>43105</c:v>
                </c:pt>
                <c:pt idx="391">
                  <c:v>43108</c:v>
                </c:pt>
                <c:pt idx="392">
                  <c:v>43109</c:v>
                </c:pt>
                <c:pt idx="393">
                  <c:v>43110</c:v>
                </c:pt>
                <c:pt idx="394">
                  <c:v>43111</c:v>
                </c:pt>
                <c:pt idx="395">
                  <c:v>43112</c:v>
                </c:pt>
                <c:pt idx="396">
                  <c:v>43115</c:v>
                </c:pt>
                <c:pt idx="397">
                  <c:v>43116</c:v>
                </c:pt>
                <c:pt idx="398">
                  <c:v>43117</c:v>
                </c:pt>
                <c:pt idx="399">
                  <c:v>43118</c:v>
                </c:pt>
                <c:pt idx="400">
                  <c:v>43119</c:v>
                </c:pt>
                <c:pt idx="401">
                  <c:v>43122</c:v>
                </c:pt>
                <c:pt idx="402">
                  <c:v>43123</c:v>
                </c:pt>
                <c:pt idx="403">
                  <c:v>43124</c:v>
                </c:pt>
                <c:pt idx="404">
                  <c:v>43125</c:v>
                </c:pt>
                <c:pt idx="405">
                  <c:v>43126</c:v>
                </c:pt>
                <c:pt idx="406">
                  <c:v>43129</c:v>
                </c:pt>
                <c:pt idx="407">
                  <c:v>43130</c:v>
                </c:pt>
                <c:pt idx="408">
                  <c:v>43131</c:v>
                </c:pt>
                <c:pt idx="409">
                  <c:v>43132</c:v>
                </c:pt>
                <c:pt idx="410">
                  <c:v>43133</c:v>
                </c:pt>
                <c:pt idx="411">
                  <c:v>43136</c:v>
                </c:pt>
                <c:pt idx="412">
                  <c:v>43137</c:v>
                </c:pt>
                <c:pt idx="413">
                  <c:v>43138</c:v>
                </c:pt>
                <c:pt idx="414">
                  <c:v>43139</c:v>
                </c:pt>
                <c:pt idx="415">
                  <c:v>43140</c:v>
                </c:pt>
                <c:pt idx="416">
                  <c:v>43143</c:v>
                </c:pt>
                <c:pt idx="417">
                  <c:v>43144</c:v>
                </c:pt>
                <c:pt idx="418">
                  <c:v>43145</c:v>
                </c:pt>
                <c:pt idx="419">
                  <c:v>43146</c:v>
                </c:pt>
                <c:pt idx="420">
                  <c:v>43147</c:v>
                </c:pt>
                <c:pt idx="421">
                  <c:v>43150</c:v>
                </c:pt>
                <c:pt idx="422">
                  <c:v>43151</c:v>
                </c:pt>
                <c:pt idx="423">
                  <c:v>43152</c:v>
                </c:pt>
                <c:pt idx="424">
                  <c:v>43153</c:v>
                </c:pt>
                <c:pt idx="425">
                  <c:v>43154</c:v>
                </c:pt>
                <c:pt idx="426">
                  <c:v>43157</c:v>
                </c:pt>
                <c:pt idx="427">
                  <c:v>43158</c:v>
                </c:pt>
                <c:pt idx="428">
                  <c:v>43159</c:v>
                </c:pt>
                <c:pt idx="429">
                  <c:v>43160</c:v>
                </c:pt>
                <c:pt idx="430">
                  <c:v>43161</c:v>
                </c:pt>
                <c:pt idx="431">
                  <c:v>43164</c:v>
                </c:pt>
                <c:pt idx="432">
                  <c:v>43165</c:v>
                </c:pt>
                <c:pt idx="433">
                  <c:v>43166</c:v>
                </c:pt>
                <c:pt idx="434">
                  <c:v>43167</c:v>
                </c:pt>
                <c:pt idx="435">
                  <c:v>43168</c:v>
                </c:pt>
                <c:pt idx="436">
                  <c:v>43171</c:v>
                </c:pt>
                <c:pt idx="437">
                  <c:v>43172</c:v>
                </c:pt>
                <c:pt idx="438">
                  <c:v>43173</c:v>
                </c:pt>
                <c:pt idx="439">
                  <c:v>43174</c:v>
                </c:pt>
                <c:pt idx="440">
                  <c:v>43175</c:v>
                </c:pt>
                <c:pt idx="441">
                  <c:v>43178</c:v>
                </c:pt>
                <c:pt idx="442">
                  <c:v>43179</c:v>
                </c:pt>
                <c:pt idx="443">
                  <c:v>43180</c:v>
                </c:pt>
                <c:pt idx="444">
                  <c:v>43181</c:v>
                </c:pt>
                <c:pt idx="445">
                  <c:v>43182</c:v>
                </c:pt>
                <c:pt idx="446">
                  <c:v>43185</c:v>
                </c:pt>
                <c:pt idx="447">
                  <c:v>43186</c:v>
                </c:pt>
                <c:pt idx="448">
                  <c:v>43187</c:v>
                </c:pt>
                <c:pt idx="449">
                  <c:v>43188</c:v>
                </c:pt>
                <c:pt idx="450">
                  <c:v>43189</c:v>
                </c:pt>
                <c:pt idx="451">
                  <c:v>43192</c:v>
                </c:pt>
                <c:pt idx="452">
                  <c:v>43193</c:v>
                </c:pt>
                <c:pt idx="453">
                  <c:v>43194</c:v>
                </c:pt>
                <c:pt idx="454">
                  <c:v>43195</c:v>
                </c:pt>
                <c:pt idx="455">
                  <c:v>43196</c:v>
                </c:pt>
                <c:pt idx="456">
                  <c:v>43199</c:v>
                </c:pt>
                <c:pt idx="457">
                  <c:v>43200</c:v>
                </c:pt>
                <c:pt idx="458">
                  <c:v>43201</c:v>
                </c:pt>
                <c:pt idx="459">
                  <c:v>43202</c:v>
                </c:pt>
                <c:pt idx="460">
                  <c:v>43203</c:v>
                </c:pt>
                <c:pt idx="461">
                  <c:v>43206</c:v>
                </c:pt>
                <c:pt idx="462">
                  <c:v>43207</c:v>
                </c:pt>
                <c:pt idx="463">
                  <c:v>43208</c:v>
                </c:pt>
                <c:pt idx="464">
                  <c:v>43209</c:v>
                </c:pt>
                <c:pt idx="465">
                  <c:v>43210</c:v>
                </c:pt>
                <c:pt idx="466">
                  <c:v>43213</c:v>
                </c:pt>
                <c:pt idx="467">
                  <c:v>43214</c:v>
                </c:pt>
                <c:pt idx="468">
                  <c:v>43215</c:v>
                </c:pt>
                <c:pt idx="469">
                  <c:v>43216</c:v>
                </c:pt>
                <c:pt idx="470">
                  <c:v>43217</c:v>
                </c:pt>
                <c:pt idx="471">
                  <c:v>43220</c:v>
                </c:pt>
                <c:pt idx="472">
                  <c:v>43221</c:v>
                </c:pt>
                <c:pt idx="473">
                  <c:v>43222</c:v>
                </c:pt>
                <c:pt idx="474">
                  <c:v>43223</c:v>
                </c:pt>
                <c:pt idx="475">
                  <c:v>43224</c:v>
                </c:pt>
                <c:pt idx="476">
                  <c:v>43227</c:v>
                </c:pt>
                <c:pt idx="477">
                  <c:v>43228</c:v>
                </c:pt>
                <c:pt idx="478">
                  <c:v>43229</c:v>
                </c:pt>
                <c:pt idx="479">
                  <c:v>43230</c:v>
                </c:pt>
                <c:pt idx="480">
                  <c:v>43231</c:v>
                </c:pt>
                <c:pt idx="481">
                  <c:v>43234</c:v>
                </c:pt>
                <c:pt idx="482">
                  <c:v>43235</c:v>
                </c:pt>
                <c:pt idx="483">
                  <c:v>43236</c:v>
                </c:pt>
                <c:pt idx="484">
                  <c:v>43237</c:v>
                </c:pt>
                <c:pt idx="485">
                  <c:v>43238</c:v>
                </c:pt>
                <c:pt idx="486">
                  <c:v>43241</c:v>
                </c:pt>
                <c:pt idx="487">
                  <c:v>43242</c:v>
                </c:pt>
                <c:pt idx="488">
                  <c:v>43243</c:v>
                </c:pt>
                <c:pt idx="489">
                  <c:v>43244</c:v>
                </c:pt>
                <c:pt idx="490">
                  <c:v>43245</c:v>
                </c:pt>
                <c:pt idx="491">
                  <c:v>43248</c:v>
                </c:pt>
                <c:pt idx="492">
                  <c:v>43249</c:v>
                </c:pt>
                <c:pt idx="493">
                  <c:v>43250</c:v>
                </c:pt>
                <c:pt idx="494">
                  <c:v>43251</c:v>
                </c:pt>
                <c:pt idx="495">
                  <c:v>43252</c:v>
                </c:pt>
                <c:pt idx="496">
                  <c:v>43255</c:v>
                </c:pt>
                <c:pt idx="497">
                  <c:v>43256</c:v>
                </c:pt>
                <c:pt idx="498">
                  <c:v>43257</c:v>
                </c:pt>
                <c:pt idx="499">
                  <c:v>43258</c:v>
                </c:pt>
                <c:pt idx="500">
                  <c:v>43259</c:v>
                </c:pt>
                <c:pt idx="501">
                  <c:v>43262</c:v>
                </c:pt>
                <c:pt idx="502">
                  <c:v>43263</c:v>
                </c:pt>
                <c:pt idx="503">
                  <c:v>43264</c:v>
                </c:pt>
                <c:pt idx="504">
                  <c:v>43265</c:v>
                </c:pt>
                <c:pt idx="505">
                  <c:v>43266</c:v>
                </c:pt>
                <c:pt idx="506">
                  <c:v>43269</c:v>
                </c:pt>
                <c:pt idx="507">
                  <c:v>43270</c:v>
                </c:pt>
                <c:pt idx="508">
                  <c:v>43271</c:v>
                </c:pt>
                <c:pt idx="509">
                  <c:v>43272</c:v>
                </c:pt>
                <c:pt idx="510">
                  <c:v>43273</c:v>
                </c:pt>
                <c:pt idx="511">
                  <c:v>43276</c:v>
                </c:pt>
                <c:pt idx="512">
                  <c:v>43277</c:v>
                </c:pt>
                <c:pt idx="513">
                  <c:v>43278</c:v>
                </c:pt>
                <c:pt idx="514">
                  <c:v>43279</c:v>
                </c:pt>
                <c:pt idx="515">
                  <c:v>43280</c:v>
                </c:pt>
                <c:pt idx="516">
                  <c:v>43283</c:v>
                </c:pt>
                <c:pt idx="517">
                  <c:v>43284</c:v>
                </c:pt>
                <c:pt idx="518">
                  <c:v>43285</c:v>
                </c:pt>
                <c:pt idx="519">
                  <c:v>43286</c:v>
                </c:pt>
                <c:pt idx="520">
                  <c:v>43287</c:v>
                </c:pt>
                <c:pt idx="521">
                  <c:v>43290</c:v>
                </c:pt>
                <c:pt idx="522">
                  <c:v>43291</c:v>
                </c:pt>
                <c:pt idx="523">
                  <c:v>43292</c:v>
                </c:pt>
                <c:pt idx="524">
                  <c:v>43293</c:v>
                </c:pt>
                <c:pt idx="525">
                  <c:v>43294</c:v>
                </c:pt>
                <c:pt idx="526">
                  <c:v>43297</c:v>
                </c:pt>
                <c:pt idx="527">
                  <c:v>43298</c:v>
                </c:pt>
                <c:pt idx="528">
                  <c:v>43299</c:v>
                </c:pt>
                <c:pt idx="529">
                  <c:v>43300</c:v>
                </c:pt>
                <c:pt idx="530">
                  <c:v>43301</c:v>
                </c:pt>
                <c:pt idx="531">
                  <c:v>43304</c:v>
                </c:pt>
                <c:pt idx="532">
                  <c:v>43305</c:v>
                </c:pt>
                <c:pt idx="533">
                  <c:v>43306</c:v>
                </c:pt>
                <c:pt idx="534">
                  <c:v>43307</c:v>
                </c:pt>
                <c:pt idx="535">
                  <c:v>43308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</c:numCache>
            </c:numRef>
          </c:cat>
          <c:val>
            <c:numRef>
              <c:f>'EGB-Chart'!$C$6:$C$756</c:f>
              <c:numCache>
                <c:formatCode>0.0000%</c:formatCode>
                <c:ptCount val="751"/>
                <c:pt idx="0">
                  <c:v>-7.0989999999999994E-3</c:v>
                </c:pt>
                <c:pt idx="1">
                  <c:v>-7.1240000000000001E-3</c:v>
                </c:pt>
                <c:pt idx="2">
                  <c:v>-6.8700000000000002E-3</c:v>
                </c:pt>
                <c:pt idx="3">
                  <c:v>-6.9479999999999993E-3</c:v>
                </c:pt>
                <c:pt idx="4">
                  <c:v>-6.7989999999999995E-3</c:v>
                </c:pt>
                <c:pt idx="5">
                  <c:v>-6.6759999999999996E-3</c:v>
                </c:pt>
                <c:pt idx="6">
                  <c:v>-6.6829999999999997E-3</c:v>
                </c:pt>
                <c:pt idx="7">
                  <c:v>-6.6579999999999999E-3</c:v>
                </c:pt>
                <c:pt idx="8">
                  <c:v>-6.502E-3</c:v>
                </c:pt>
                <c:pt idx="9">
                  <c:v>-6.4229999999999999E-3</c:v>
                </c:pt>
                <c:pt idx="10">
                  <c:v>-6.3549999999999995E-3</c:v>
                </c:pt>
                <c:pt idx="11">
                  <c:v>-6.3549999999999995E-3</c:v>
                </c:pt>
                <c:pt idx="12">
                  <c:v>-6.3600000000000002E-3</c:v>
                </c:pt>
                <c:pt idx="13">
                  <c:v>-6.4700000000000001E-3</c:v>
                </c:pt>
                <c:pt idx="14">
                  <c:v>-6.4180000000000001E-3</c:v>
                </c:pt>
                <c:pt idx="15">
                  <c:v>-6.5039999999999994E-3</c:v>
                </c:pt>
                <c:pt idx="16">
                  <c:v>-6.4249999999999993E-3</c:v>
                </c:pt>
                <c:pt idx="17">
                  <c:v>-6.235000000000001E-3</c:v>
                </c:pt>
                <c:pt idx="18">
                  <c:v>-6.1310000000000002E-3</c:v>
                </c:pt>
                <c:pt idx="19">
                  <c:v>-6.2780000000000006E-3</c:v>
                </c:pt>
                <c:pt idx="20">
                  <c:v>-6.3219999999999995E-3</c:v>
                </c:pt>
                <c:pt idx="21">
                  <c:v>-6.3959999999999998E-3</c:v>
                </c:pt>
                <c:pt idx="22">
                  <c:v>-6.4029999999999998E-3</c:v>
                </c:pt>
                <c:pt idx="23">
                  <c:v>-6.5280000000000008E-3</c:v>
                </c:pt>
                <c:pt idx="24">
                  <c:v>-6.4209999999999996E-3</c:v>
                </c:pt>
                <c:pt idx="25">
                  <c:v>-6.4019999999999997E-3</c:v>
                </c:pt>
                <c:pt idx="26">
                  <c:v>-6.2680000000000001E-3</c:v>
                </c:pt>
                <c:pt idx="27">
                  <c:v>-6.235000000000001E-3</c:v>
                </c:pt>
                <c:pt idx="28">
                  <c:v>-6.2629999999999995E-3</c:v>
                </c:pt>
                <c:pt idx="29">
                  <c:v>-6.2839999999999997E-3</c:v>
                </c:pt>
                <c:pt idx="30">
                  <c:v>-6.1999999999999998E-3</c:v>
                </c:pt>
                <c:pt idx="31">
                  <c:v>-6.339E-3</c:v>
                </c:pt>
                <c:pt idx="32">
                  <c:v>-6.3709999999999999E-3</c:v>
                </c:pt>
                <c:pt idx="33">
                  <c:v>-6.3400000000000001E-3</c:v>
                </c:pt>
                <c:pt idx="34">
                  <c:v>-6.2189999999999997E-3</c:v>
                </c:pt>
                <c:pt idx="35">
                  <c:v>-6.2329999999999998E-3</c:v>
                </c:pt>
                <c:pt idx="36">
                  <c:v>-6.3590000000000001E-3</c:v>
                </c:pt>
                <c:pt idx="37">
                  <c:v>-6.3470000000000002E-3</c:v>
                </c:pt>
                <c:pt idx="38">
                  <c:v>-6.3149999999999994E-3</c:v>
                </c:pt>
                <c:pt idx="39">
                  <c:v>-6.3439999999999998E-3</c:v>
                </c:pt>
                <c:pt idx="40">
                  <c:v>-6.4219999999999998E-3</c:v>
                </c:pt>
                <c:pt idx="41">
                  <c:v>-6.5139999999999998E-3</c:v>
                </c:pt>
                <c:pt idx="42">
                  <c:v>-6.8059999999999996E-3</c:v>
                </c:pt>
                <c:pt idx="43">
                  <c:v>-6.7989999999999995E-3</c:v>
                </c:pt>
                <c:pt idx="44">
                  <c:v>-6.5490000000000001E-3</c:v>
                </c:pt>
                <c:pt idx="45">
                  <c:v>-6.4190000000000002E-3</c:v>
                </c:pt>
                <c:pt idx="46">
                  <c:v>-6.3939999999999995E-3</c:v>
                </c:pt>
                <c:pt idx="47">
                  <c:v>-6.3239999999999998E-3</c:v>
                </c:pt>
                <c:pt idx="48">
                  <c:v>-6.5649999999999997E-3</c:v>
                </c:pt>
                <c:pt idx="49">
                  <c:v>-6.5239999999999994E-3</c:v>
                </c:pt>
                <c:pt idx="50">
                  <c:v>-6.62E-3</c:v>
                </c:pt>
                <c:pt idx="51">
                  <c:v>-6.613E-3</c:v>
                </c:pt>
                <c:pt idx="52">
                  <c:v>-6.6909999999999999E-3</c:v>
                </c:pt>
                <c:pt idx="53">
                  <c:v>-6.6340000000000001E-3</c:v>
                </c:pt>
                <c:pt idx="54">
                  <c:v>-6.7610000000000005E-3</c:v>
                </c:pt>
                <c:pt idx="55">
                  <c:v>-6.7629999999999999E-3</c:v>
                </c:pt>
                <c:pt idx="56">
                  <c:v>-6.914E-3</c:v>
                </c:pt>
                <c:pt idx="57">
                  <c:v>-7.0889999999999998E-3</c:v>
                </c:pt>
                <c:pt idx="58">
                  <c:v>-7.0759999999999998E-3</c:v>
                </c:pt>
                <c:pt idx="59">
                  <c:v>-6.9879999999999994E-3</c:v>
                </c:pt>
                <c:pt idx="60">
                  <c:v>-6.9710000000000006E-3</c:v>
                </c:pt>
                <c:pt idx="61">
                  <c:v>-6.9999999999999993E-3</c:v>
                </c:pt>
                <c:pt idx="62">
                  <c:v>-6.9510000000000006E-3</c:v>
                </c:pt>
                <c:pt idx="63">
                  <c:v>-6.8400000000000006E-3</c:v>
                </c:pt>
                <c:pt idx="64">
                  <c:v>-6.8120000000000003E-3</c:v>
                </c:pt>
                <c:pt idx="65">
                  <c:v>-6.7720000000000002E-3</c:v>
                </c:pt>
                <c:pt idx="66">
                  <c:v>-6.7610000000000005E-3</c:v>
                </c:pt>
                <c:pt idx="67">
                  <c:v>-6.8200000000000005E-3</c:v>
                </c:pt>
                <c:pt idx="68">
                  <c:v>-6.6779999999999999E-3</c:v>
                </c:pt>
                <c:pt idx="69">
                  <c:v>-6.7250000000000001E-3</c:v>
                </c:pt>
                <c:pt idx="70">
                  <c:v>-6.7229999999999998E-3</c:v>
                </c:pt>
                <c:pt idx="71">
                  <c:v>-6.7490000000000007E-3</c:v>
                </c:pt>
                <c:pt idx="72">
                  <c:v>-6.8389999999999996E-3</c:v>
                </c:pt>
                <c:pt idx="73">
                  <c:v>-6.8130000000000005E-3</c:v>
                </c:pt>
                <c:pt idx="74">
                  <c:v>-6.8100000000000001E-3</c:v>
                </c:pt>
                <c:pt idx="75">
                  <c:v>-6.7490000000000007E-3</c:v>
                </c:pt>
                <c:pt idx="76">
                  <c:v>-6.7039999999999999E-3</c:v>
                </c:pt>
                <c:pt idx="77">
                  <c:v>-6.6610000000000003E-3</c:v>
                </c:pt>
                <c:pt idx="78">
                  <c:v>-6.5420000000000001E-3</c:v>
                </c:pt>
                <c:pt idx="79">
                  <c:v>-6.3460000000000009E-3</c:v>
                </c:pt>
                <c:pt idx="80">
                  <c:v>-6.2980000000000006E-3</c:v>
                </c:pt>
                <c:pt idx="81">
                  <c:v>-6.339E-3</c:v>
                </c:pt>
                <c:pt idx="82">
                  <c:v>-6.3330000000000001E-3</c:v>
                </c:pt>
                <c:pt idx="83">
                  <c:v>-6.4870000000000006E-3</c:v>
                </c:pt>
                <c:pt idx="84">
                  <c:v>-6.4600000000000005E-3</c:v>
                </c:pt>
                <c:pt idx="85">
                  <c:v>-6.5269999999999998E-3</c:v>
                </c:pt>
                <c:pt idx="86">
                  <c:v>-6.4980000000000003E-3</c:v>
                </c:pt>
                <c:pt idx="87">
                  <c:v>-6.4700000000000001E-3</c:v>
                </c:pt>
                <c:pt idx="88">
                  <c:v>-6.5630000000000003E-3</c:v>
                </c:pt>
                <c:pt idx="89">
                  <c:v>-6.4170000000000008E-3</c:v>
                </c:pt>
                <c:pt idx="90">
                  <c:v>-6.267E-3</c:v>
                </c:pt>
                <c:pt idx="91">
                  <c:v>-6.3759999999999997E-3</c:v>
                </c:pt>
                <c:pt idx="92">
                  <c:v>-6.4849999999999994E-3</c:v>
                </c:pt>
                <c:pt idx="93">
                  <c:v>-6.5359999999999993E-3</c:v>
                </c:pt>
                <c:pt idx="94">
                  <c:v>-6.5710000000000005E-3</c:v>
                </c:pt>
                <c:pt idx="95">
                  <c:v>-6.8689999999999992E-3</c:v>
                </c:pt>
                <c:pt idx="96">
                  <c:v>-7.0279999999999995E-3</c:v>
                </c:pt>
                <c:pt idx="97">
                  <c:v>-7.5760000000000003E-3</c:v>
                </c:pt>
                <c:pt idx="98">
                  <c:v>-7.3070000000000001E-3</c:v>
                </c:pt>
                <c:pt idx="99">
                  <c:v>-7.5460000000000006E-3</c:v>
                </c:pt>
                <c:pt idx="100">
                  <c:v>-7.6790000000000001E-3</c:v>
                </c:pt>
                <c:pt idx="101">
                  <c:v>-7.8290000000000009E-3</c:v>
                </c:pt>
                <c:pt idx="102">
                  <c:v>-7.7610000000000005E-3</c:v>
                </c:pt>
                <c:pt idx="103">
                  <c:v>-7.5249999999999996E-3</c:v>
                </c:pt>
                <c:pt idx="104">
                  <c:v>-7.5070000000000007E-3</c:v>
                </c:pt>
                <c:pt idx="105">
                  <c:v>-7.4710000000000002E-3</c:v>
                </c:pt>
                <c:pt idx="106">
                  <c:v>-7.1909999999999995E-3</c:v>
                </c:pt>
                <c:pt idx="107">
                  <c:v>-7.0289999999999997E-3</c:v>
                </c:pt>
                <c:pt idx="108">
                  <c:v>-6.8459999999999997E-3</c:v>
                </c:pt>
                <c:pt idx="109">
                  <c:v>-7.4710000000000002E-3</c:v>
                </c:pt>
                <c:pt idx="110">
                  <c:v>-7.6220000000000003E-3</c:v>
                </c:pt>
                <c:pt idx="111">
                  <c:v>-7.5060000000000005E-3</c:v>
                </c:pt>
                <c:pt idx="112">
                  <c:v>-7.5300000000000002E-3</c:v>
                </c:pt>
                <c:pt idx="113">
                  <c:v>-7.7280000000000005E-3</c:v>
                </c:pt>
                <c:pt idx="114">
                  <c:v>-7.8209999999999998E-3</c:v>
                </c:pt>
                <c:pt idx="115">
                  <c:v>-7.9909999999999998E-3</c:v>
                </c:pt>
                <c:pt idx="116">
                  <c:v>-8.0979999999999993E-3</c:v>
                </c:pt>
                <c:pt idx="117">
                  <c:v>-7.9279999999999993E-3</c:v>
                </c:pt>
                <c:pt idx="118">
                  <c:v>-7.9690000000000004E-3</c:v>
                </c:pt>
                <c:pt idx="119">
                  <c:v>-7.9640000000000006E-3</c:v>
                </c:pt>
                <c:pt idx="120">
                  <c:v>-8.0010000000000012E-3</c:v>
                </c:pt>
                <c:pt idx="121">
                  <c:v>-8.0320000000000009E-3</c:v>
                </c:pt>
                <c:pt idx="122">
                  <c:v>-8.345E-3</c:v>
                </c:pt>
                <c:pt idx="123">
                  <c:v>-8.2609999999999992E-3</c:v>
                </c:pt>
                <c:pt idx="124">
                  <c:v>-8.0000000000000002E-3</c:v>
                </c:pt>
                <c:pt idx="125">
                  <c:v>-7.9990000000000009E-3</c:v>
                </c:pt>
                <c:pt idx="126">
                  <c:v>-8.0079999999999995E-3</c:v>
                </c:pt>
                <c:pt idx="127">
                  <c:v>-7.9629999999999996E-3</c:v>
                </c:pt>
                <c:pt idx="128">
                  <c:v>-7.9279999999999993E-3</c:v>
                </c:pt>
                <c:pt idx="129">
                  <c:v>-7.4689999999999999E-3</c:v>
                </c:pt>
                <c:pt idx="130">
                  <c:v>-7.3889999999999997E-3</c:v>
                </c:pt>
                <c:pt idx="131">
                  <c:v>-7.554E-3</c:v>
                </c:pt>
                <c:pt idx="132">
                  <c:v>-7.489E-3</c:v>
                </c:pt>
                <c:pt idx="133">
                  <c:v>-7.3839999999999991E-3</c:v>
                </c:pt>
                <c:pt idx="134">
                  <c:v>-7.3829999999999998E-3</c:v>
                </c:pt>
                <c:pt idx="135">
                  <c:v>-7.4039999999999991E-3</c:v>
                </c:pt>
                <c:pt idx="136">
                  <c:v>-7.6549999999999995E-3</c:v>
                </c:pt>
                <c:pt idx="137">
                  <c:v>-7.6100000000000004E-3</c:v>
                </c:pt>
                <c:pt idx="138">
                  <c:v>-7.4479999999999998E-3</c:v>
                </c:pt>
                <c:pt idx="139">
                  <c:v>-7.2740000000000001E-3</c:v>
                </c:pt>
                <c:pt idx="140">
                  <c:v>-6.966E-3</c:v>
                </c:pt>
                <c:pt idx="141">
                  <c:v>-7.1149999999999998E-3</c:v>
                </c:pt>
                <c:pt idx="142">
                  <c:v>-7.0190000000000001E-3</c:v>
                </c:pt>
                <c:pt idx="143">
                  <c:v>-6.855E-3</c:v>
                </c:pt>
                <c:pt idx="144">
                  <c:v>-6.7930000000000004E-3</c:v>
                </c:pt>
                <c:pt idx="145">
                  <c:v>-6.8920000000000006E-3</c:v>
                </c:pt>
                <c:pt idx="146">
                  <c:v>-7.0860000000000003E-3</c:v>
                </c:pt>
                <c:pt idx="147">
                  <c:v>-7.306E-3</c:v>
                </c:pt>
                <c:pt idx="148">
                  <c:v>-7.4319999999999994E-3</c:v>
                </c:pt>
                <c:pt idx="149">
                  <c:v>-7.6319999999999999E-3</c:v>
                </c:pt>
                <c:pt idx="150">
                  <c:v>-7.6699999999999997E-3</c:v>
                </c:pt>
                <c:pt idx="151">
                  <c:v>-8.0160000000000006E-3</c:v>
                </c:pt>
                <c:pt idx="152">
                  <c:v>-8.0979999999999993E-3</c:v>
                </c:pt>
                <c:pt idx="153">
                  <c:v>-8.2199999999999999E-3</c:v>
                </c:pt>
                <c:pt idx="154">
                  <c:v>-8.0660000000000003E-3</c:v>
                </c:pt>
                <c:pt idx="155">
                  <c:v>-8.2349999999999993E-3</c:v>
                </c:pt>
                <c:pt idx="156">
                  <c:v>-8.2540000000000009E-3</c:v>
                </c:pt>
                <c:pt idx="157">
                  <c:v>-8.2769999999999996E-3</c:v>
                </c:pt>
                <c:pt idx="158">
                  <c:v>-8.2189999999999989E-3</c:v>
                </c:pt>
                <c:pt idx="159">
                  <c:v>-8.0089999999999988E-3</c:v>
                </c:pt>
                <c:pt idx="160">
                  <c:v>-8.4099999999999991E-3</c:v>
                </c:pt>
                <c:pt idx="161">
                  <c:v>-8.7480000000000006E-3</c:v>
                </c:pt>
                <c:pt idx="162">
                  <c:v>-8.8789999999999997E-3</c:v>
                </c:pt>
                <c:pt idx="163">
                  <c:v>-9.0880000000000006E-3</c:v>
                </c:pt>
                <c:pt idx="164">
                  <c:v>-9.3299999999999998E-3</c:v>
                </c:pt>
                <c:pt idx="165">
                  <c:v>-9.6749999999999996E-3</c:v>
                </c:pt>
                <c:pt idx="166">
                  <c:v>-9.4769999999999993E-3</c:v>
                </c:pt>
                <c:pt idx="167">
                  <c:v>-9.1509999999999994E-3</c:v>
                </c:pt>
                <c:pt idx="168">
                  <c:v>-8.5470000000000008E-3</c:v>
                </c:pt>
                <c:pt idx="169">
                  <c:v>-8.5369999999999994E-3</c:v>
                </c:pt>
                <c:pt idx="170">
                  <c:v>-8.2310000000000005E-3</c:v>
                </c:pt>
                <c:pt idx="171">
                  <c:v>-8.3940000000000004E-3</c:v>
                </c:pt>
                <c:pt idx="172">
                  <c:v>-8.8409999999999999E-3</c:v>
                </c:pt>
                <c:pt idx="173">
                  <c:v>-8.6090000000000003E-3</c:v>
                </c:pt>
                <c:pt idx="174">
                  <c:v>-8.711E-3</c:v>
                </c:pt>
                <c:pt idx="175">
                  <c:v>-8.461999999999999E-3</c:v>
                </c:pt>
                <c:pt idx="176">
                  <c:v>-8.2690000000000003E-3</c:v>
                </c:pt>
                <c:pt idx="177">
                  <c:v>-8.3389999999999992E-3</c:v>
                </c:pt>
                <c:pt idx="178">
                  <c:v>-8.463E-3</c:v>
                </c:pt>
                <c:pt idx="179">
                  <c:v>-8.1329999999999996E-3</c:v>
                </c:pt>
                <c:pt idx="180">
                  <c:v>-7.9640000000000006E-3</c:v>
                </c:pt>
                <c:pt idx="181">
                  <c:v>-7.9979999999999999E-3</c:v>
                </c:pt>
                <c:pt idx="182">
                  <c:v>-7.6539999999999993E-3</c:v>
                </c:pt>
                <c:pt idx="183">
                  <c:v>-7.9109999999999996E-3</c:v>
                </c:pt>
                <c:pt idx="184">
                  <c:v>-7.5560000000000002E-3</c:v>
                </c:pt>
                <c:pt idx="185">
                  <c:v>-7.5989999999999999E-3</c:v>
                </c:pt>
                <c:pt idx="186">
                  <c:v>-7.254E-3</c:v>
                </c:pt>
                <c:pt idx="187">
                  <c:v>-7.1930000000000006E-3</c:v>
                </c:pt>
                <c:pt idx="188">
                  <c:v>-7.6759999999999997E-3</c:v>
                </c:pt>
                <c:pt idx="189">
                  <c:v>-7.5529999999999998E-3</c:v>
                </c:pt>
                <c:pt idx="190">
                  <c:v>-7.6090000000000003E-3</c:v>
                </c:pt>
                <c:pt idx="191">
                  <c:v>-8.2299999999999995E-3</c:v>
                </c:pt>
                <c:pt idx="192">
                  <c:v>-8.088999999999999E-3</c:v>
                </c:pt>
                <c:pt idx="193">
                  <c:v>-8.1710000000000012E-3</c:v>
                </c:pt>
                <c:pt idx="194">
                  <c:v>-7.9760000000000005E-3</c:v>
                </c:pt>
                <c:pt idx="195">
                  <c:v>-8.2550000000000002E-3</c:v>
                </c:pt>
                <c:pt idx="196">
                  <c:v>-8.6079999999999993E-3</c:v>
                </c:pt>
                <c:pt idx="197">
                  <c:v>-8.7039999999999999E-3</c:v>
                </c:pt>
                <c:pt idx="198">
                  <c:v>-8.5769999999999996E-3</c:v>
                </c:pt>
                <c:pt idx="199">
                  <c:v>-8.7770000000000001E-3</c:v>
                </c:pt>
                <c:pt idx="200">
                  <c:v>-8.7899999999999992E-3</c:v>
                </c:pt>
                <c:pt idx="201">
                  <c:v>-8.8229999999999992E-3</c:v>
                </c:pt>
                <c:pt idx="202">
                  <c:v>-8.8229999999999992E-3</c:v>
                </c:pt>
                <c:pt idx="203">
                  <c:v>-8.2249999999999997E-3</c:v>
                </c:pt>
                <c:pt idx="204">
                  <c:v>-8.0829999999999999E-3</c:v>
                </c:pt>
                <c:pt idx="205">
                  <c:v>-8.1089999999999999E-3</c:v>
                </c:pt>
                <c:pt idx="206">
                  <c:v>-7.1730000000000006E-3</c:v>
                </c:pt>
                <c:pt idx="207">
                  <c:v>-7.058E-3</c:v>
                </c:pt>
                <c:pt idx="208">
                  <c:v>-7.2069999999999999E-3</c:v>
                </c:pt>
                <c:pt idx="209">
                  <c:v>-7.6339999999999993E-3</c:v>
                </c:pt>
                <c:pt idx="210">
                  <c:v>-7.5560000000000002E-3</c:v>
                </c:pt>
                <c:pt idx="211">
                  <c:v>-7.5839999999999996E-3</c:v>
                </c:pt>
                <c:pt idx="212">
                  <c:v>-7.4390000000000003E-3</c:v>
                </c:pt>
                <c:pt idx="213">
                  <c:v>-7.4339999999999996E-3</c:v>
                </c:pt>
                <c:pt idx="214">
                  <c:v>-7.1860000000000005E-3</c:v>
                </c:pt>
                <c:pt idx="215">
                  <c:v>-7.0109999999999999E-3</c:v>
                </c:pt>
                <c:pt idx="216">
                  <c:v>-6.8799999999999998E-3</c:v>
                </c:pt>
                <c:pt idx="217">
                  <c:v>-6.8840000000000004E-3</c:v>
                </c:pt>
                <c:pt idx="218">
                  <c:v>-6.8139999999999997E-3</c:v>
                </c:pt>
                <c:pt idx="219">
                  <c:v>-6.8170000000000001E-3</c:v>
                </c:pt>
                <c:pt idx="220">
                  <c:v>-6.9189999999999998E-3</c:v>
                </c:pt>
                <c:pt idx="221">
                  <c:v>-6.8849999999999996E-3</c:v>
                </c:pt>
                <c:pt idx="222">
                  <c:v>-6.6969999999999998E-3</c:v>
                </c:pt>
                <c:pt idx="223">
                  <c:v>-6.8899999999999994E-3</c:v>
                </c:pt>
                <c:pt idx="224">
                  <c:v>-6.9189999999999998E-3</c:v>
                </c:pt>
                <c:pt idx="225">
                  <c:v>-6.7650000000000002E-3</c:v>
                </c:pt>
                <c:pt idx="226">
                  <c:v>-6.6669999999999993E-3</c:v>
                </c:pt>
                <c:pt idx="227">
                  <c:v>-6.5710000000000005E-3</c:v>
                </c:pt>
                <c:pt idx="228">
                  <c:v>-6.6549999999999995E-3</c:v>
                </c:pt>
                <c:pt idx="229">
                  <c:v>-6.842E-3</c:v>
                </c:pt>
                <c:pt idx="230">
                  <c:v>-6.9769999999999997E-3</c:v>
                </c:pt>
                <c:pt idx="231">
                  <c:v>-7.3080000000000003E-3</c:v>
                </c:pt>
                <c:pt idx="232">
                  <c:v>-7.241E-3</c:v>
                </c:pt>
                <c:pt idx="233">
                  <c:v>-7.3240000000000006E-3</c:v>
                </c:pt>
                <c:pt idx="234">
                  <c:v>-7.2829999999999995E-3</c:v>
                </c:pt>
                <c:pt idx="235">
                  <c:v>-7.4150000000000006E-3</c:v>
                </c:pt>
                <c:pt idx="236">
                  <c:v>-7.2629999999999995E-3</c:v>
                </c:pt>
                <c:pt idx="237">
                  <c:v>-7.5229999999999993E-3</c:v>
                </c:pt>
                <c:pt idx="238">
                  <c:v>-7.4039999999999991E-3</c:v>
                </c:pt>
                <c:pt idx="239">
                  <c:v>-7.4780000000000003E-3</c:v>
                </c:pt>
                <c:pt idx="240">
                  <c:v>-7.4580000000000002E-3</c:v>
                </c:pt>
                <c:pt idx="241">
                  <c:v>-7.4119999999999993E-3</c:v>
                </c:pt>
                <c:pt idx="242">
                  <c:v>-7.1260000000000004E-3</c:v>
                </c:pt>
                <c:pt idx="243">
                  <c:v>-7.0569999999999999E-3</c:v>
                </c:pt>
                <c:pt idx="244">
                  <c:v>-6.6400000000000001E-3</c:v>
                </c:pt>
                <c:pt idx="245">
                  <c:v>-6.7259999999999993E-3</c:v>
                </c:pt>
                <c:pt idx="246">
                  <c:v>-6.7000000000000002E-3</c:v>
                </c:pt>
                <c:pt idx="247">
                  <c:v>-6.6869999999999994E-3</c:v>
                </c:pt>
                <c:pt idx="248">
                  <c:v>-6.5249999999999996E-3</c:v>
                </c:pt>
                <c:pt idx="249">
                  <c:v>-6.4559999999999999E-3</c:v>
                </c:pt>
                <c:pt idx="250">
                  <c:v>-6.4249999999999993E-3</c:v>
                </c:pt>
                <c:pt idx="251">
                  <c:v>-6.4159999999999998E-3</c:v>
                </c:pt>
                <c:pt idx="252">
                  <c:v>-5.8409999999999998E-3</c:v>
                </c:pt>
                <c:pt idx="253">
                  <c:v>-6.0160000000000005E-3</c:v>
                </c:pt>
                <c:pt idx="254">
                  <c:v>-5.8250000000000003E-3</c:v>
                </c:pt>
                <c:pt idx="255">
                  <c:v>-5.8989999999999997E-3</c:v>
                </c:pt>
                <c:pt idx="256">
                  <c:v>-5.9969999999999997E-3</c:v>
                </c:pt>
                <c:pt idx="257">
                  <c:v>-6.1639999999999993E-3</c:v>
                </c:pt>
                <c:pt idx="258">
                  <c:v>-6.117E-3</c:v>
                </c:pt>
                <c:pt idx="259">
                  <c:v>-5.8840000000000003E-3</c:v>
                </c:pt>
                <c:pt idx="260">
                  <c:v>-6.0680000000000005E-3</c:v>
                </c:pt>
                <c:pt idx="261">
                  <c:v>-6.1529999999999996E-3</c:v>
                </c:pt>
                <c:pt idx="262">
                  <c:v>-6.1260000000000004E-3</c:v>
                </c:pt>
                <c:pt idx="263">
                  <c:v>-6.3610000000000003E-3</c:v>
                </c:pt>
                <c:pt idx="264">
                  <c:v>-6.3400000000000001E-3</c:v>
                </c:pt>
                <c:pt idx="265">
                  <c:v>-6.3249999999999999E-3</c:v>
                </c:pt>
                <c:pt idx="266">
                  <c:v>-6.4470000000000005E-3</c:v>
                </c:pt>
                <c:pt idx="267">
                  <c:v>-6.535E-3</c:v>
                </c:pt>
                <c:pt idx="268">
                  <c:v>-6.5190000000000005E-3</c:v>
                </c:pt>
                <c:pt idx="269">
                  <c:v>-6.5049999999999995E-3</c:v>
                </c:pt>
                <c:pt idx="270">
                  <c:v>-6.4840000000000002E-3</c:v>
                </c:pt>
                <c:pt idx="271">
                  <c:v>-6.6290000000000003E-3</c:v>
                </c:pt>
                <c:pt idx="272">
                  <c:v>-6.5919999999999998E-3</c:v>
                </c:pt>
                <c:pt idx="273">
                  <c:v>-6.6860000000000001E-3</c:v>
                </c:pt>
                <c:pt idx="274">
                  <c:v>-6.7620000000000006E-3</c:v>
                </c:pt>
                <c:pt idx="275">
                  <c:v>-6.8469999999999998E-3</c:v>
                </c:pt>
                <c:pt idx="276">
                  <c:v>-6.9150000000000001E-3</c:v>
                </c:pt>
                <c:pt idx="277">
                  <c:v>-7.1330000000000005E-3</c:v>
                </c:pt>
                <c:pt idx="278">
                  <c:v>-7.1250000000000003E-3</c:v>
                </c:pt>
                <c:pt idx="279">
                  <c:v>-7.0270000000000003E-3</c:v>
                </c:pt>
                <c:pt idx="280">
                  <c:v>-7.0430000000000006E-3</c:v>
                </c:pt>
                <c:pt idx="281">
                  <c:v>-6.9940000000000002E-3</c:v>
                </c:pt>
                <c:pt idx="282">
                  <c:v>-6.8149999999999999E-3</c:v>
                </c:pt>
                <c:pt idx="283">
                  <c:v>-7.0679999999999996E-3</c:v>
                </c:pt>
                <c:pt idx="284">
                  <c:v>-7.0489999999999997E-3</c:v>
                </c:pt>
                <c:pt idx="285">
                  <c:v>-7.2640000000000005E-3</c:v>
                </c:pt>
                <c:pt idx="286">
                  <c:v>-7.2940000000000001E-3</c:v>
                </c:pt>
                <c:pt idx="287">
                  <c:v>-7.1960000000000001E-3</c:v>
                </c:pt>
                <c:pt idx="288">
                  <c:v>-7.1540000000000006E-3</c:v>
                </c:pt>
                <c:pt idx="289">
                  <c:v>-7.038E-3</c:v>
                </c:pt>
                <c:pt idx="290">
                  <c:v>-7.0169999999999998E-3</c:v>
                </c:pt>
                <c:pt idx="291">
                  <c:v>-7.1630000000000001E-3</c:v>
                </c:pt>
                <c:pt idx="292">
                  <c:v>-7.2019999999999992E-3</c:v>
                </c:pt>
                <c:pt idx="293">
                  <c:v>-7.3560000000000006E-3</c:v>
                </c:pt>
                <c:pt idx="294">
                  <c:v>-7.4000000000000003E-3</c:v>
                </c:pt>
                <c:pt idx="295">
                  <c:v>-7.3179999999999999E-3</c:v>
                </c:pt>
                <c:pt idx="296">
                  <c:v>-7.4780000000000003E-3</c:v>
                </c:pt>
                <c:pt idx="297">
                  <c:v>-7.4419999999999998E-3</c:v>
                </c:pt>
                <c:pt idx="298">
                  <c:v>-7.4750000000000007E-3</c:v>
                </c:pt>
                <c:pt idx="299">
                  <c:v>-7.4729999999999996E-3</c:v>
                </c:pt>
                <c:pt idx="300">
                  <c:v>-7.4980000000000003E-3</c:v>
                </c:pt>
                <c:pt idx="301">
                  <c:v>-7.6119999999999998E-3</c:v>
                </c:pt>
                <c:pt idx="302">
                  <c:v>-7.7619999999999998E-3</c:v>
                </c:pt>
                <c:pt idx="303">
                  <c:v>-7.5649999999999997E-3</c:v>
                </c:pt>
                <c:pt idx="304">
                  <c:v>-7.7890000000000008E-3</c:v>
                </c:pt>
                <c:pt idx="305">
                  <c:v>-7.7790000000000003E-3</c:v>
                </c:pt>
                <c:pt idx="306">
                  <c:v>-7.7229999999999998E-3</c:v>
                </c:pt>
                <c:pt idx="307">
                  <c:v>-7.4719999999999995E-3</c:v>
                </c:pt>
                <c:pt idx="308">
                  <c:v>-7.4060000000000003E-3</c:v>
                </c:pt>
                <c:pt idx="309">
                  <c:v>-7.3509999999999999E-3</c:v>
                </c:pt>
                <c:pt idx="310">
                  <c:v>-7.2030000000000002E-3</c:v>
                </c:pt>
                <c:pt idx="311">
                  <c:v>-7.1209999999999997E-3</c:v>
                </c:pt>
                <c:pt idx="312">
                  <c:v>-7.11E-3</c:v>
                </c:pt>
                <c:pt idx="313">
                  <c:v>-7.1319999999999995E-3</c:v>
                </c:pt>
                <c:pt idx="314">
                  <c:v>-7.0120000000000009E-3</c:v>
                </c:pt>
                <c:pt idx="315">
                  <c:v>-7.0390000000000001E-3</c:v>
                </c:pt>
                <c:pt idx="316">
                  <c:v>-7.3409999999999994E-3</c:v>
                </c:pt>
                <c:pt idx="317">
                  <c:v>-7.3990000000000002E-3</c:v>
                </c:pt>
                <c:pt idx="318">
                  <c:v>-7.2019999999999992E-3</c:v>
                </c:pt>
                <c:pt idx="319">
                  <c:v>-7.1669999999999998E-3</c:v>
                </c:pt>
                <c:pt idx="320">
                  <c:v>-7.0869999999999995E-3</c:v>
                </c:pt>
                <c:pt idx="321">
                  <c:v>-7.2379999999999996E-3</c:v>
                </c:pt>
                <c:pt idx="322">
                  <c:v>-7.2189999999999997E-3</c:v>
                </c:pt>
                <c:pt idx="323">
                  <c:v>-7.1919999999999996E-3</c:v>
                </c:pt>
                <c:pt idx="324">
                  <c:v>-7.0609999999999996E-3</c:v>
                </c:pt>
                <c:pt idx="325">
                  <c:v>-7.1089999999999999E-3</c:v>
                </c:pt>
                <c:pt idx="326">
                  <c:v>-7.1760000000000001E-3</c:v>
                </c:pt>
                <c:pt idx="327">
                  <c:v>-7.1440000000000002E-3</c:v>
                </c:pt>
                <c:pt idx="328">
                  <c:v>-7.0780000000000001E-3</c:v>
                </c:pt>
                <c:pt idx="329">
                  <c:v>-7.1679999999999999E-3</c:v>
                </c:pt>
                <c:pt idx="330">
                  <c:v>-7.3939999999999995E-3</c:v>
                </c:pt>
                <c:pt idx="331">
                  <c:v>-7.5599999999999999E-3</c:v>
                </c:pt>
                <c:pt idx="332">
                  <c:v>-7.5149999999999991E-3</c:v>
                </c:pt>
                <c:pt idx="333">
                  <c:v>-7.4450000000000002E-3</c:v>
                </c:pt>
                <c:pt idx="334">
                  <c:v>-7.4450000000000002E-3</c:v>
                </c:pt>
                <c:pt idx="335">
                  <c:v>-7.2829999999999995E-3</c:v>
                </c:pt>
                <c:pt idx="336">
                  <c:v>-7.4000000000000003E-3</c:v>
                </c:pt>
                <c:pt idx="337">
                  <c:v>-7.1589999999999996E-3</c:v>
                </c:pt>
                <c:pt idx="338">
                  <c:v>-7.1140000000000005E-3</c:v>
                </c:pt>
                <c:pt idx="339">
                  <c:v>-7.5039999999999994E-3</c:v>
                </c:pt>
                <c:pt idx="340">
                  <c:v>-7.7410000000000005E-3</c:v>
                </c:pt>
                <c:pt idx="341">
                  <c:v>-7.6400000000000001E-3</c:v>
                </c:pt>
                <c:pt idx="342">
                  <c:v>-7.5900000000000004E-3</c:v>
                </c:pt>
                <c:pt idx="343">
                  <c:v>-7.5729999999999999E-3</c:v>
                </c:pt>
                <c:pt idx="344">
                  <c:v>-7.561E-3</c:v>
                </c:pt>
                <c:pt idx="345">
                  <c:v>-7.5970000000000005E-3</c:v>
                </c:pt>
                <c:pt idx="346">
                  <c:v>-7.7410000000000005E-3</c:v>
                </c:pt>
                <c:pt idx="347">
                  <c:v>-7.731E-3</c:v>
                </c:pt>
                <c:pt idx="348">
                  <c:v>-7.7000000000000002E-3</c:v>
                </c:pt>
                <c:pt idx="349">
                  <c:v>-7.5700000000000003E-3</c:v>
                </c:pt>
                <c:pt idx="350">
                  <c:v>-7.5209999999999999E-3</c:v>
                </c:pt>
                <c:pt idx="351">
                  <c:v>-7.489E-3</c:v>
                </c:pt>
                <c:pt idx="352">
                  <c:v>-7.3929999999999994E-3</c:v>
                </c:pt>
                <c:pt idx="353">
                  <c:v>-7.4919999999999995E-3</c:v>
                </c:pt>
                <c:pt idx="354">
                  <c:v>-7.3980000000000001E-3</c:v>
                </c:pt>
                <c:pt idx="355">
                  <c:v>-7.4590000000000004E-3</c:v>
                </c:pt>
                <c:pt idx="356">
                  <c:v>-7.4399999999999996E-3</c:v>
                </c:pt>
                <c:pt idx="357">
                  <c:v>-7.4280000000000006E-3</c:v>
                </c:pt>
                <c:pt idx="358">
                  <c:v>-7.2440000000000004E-3</c:v>
                </c:pt>
                <c:pt idx="359">
                  <c:v>-7.1719999999999996E-3</c:v>
                </c:pt>
                <c:pt idx="360">
                  <c:v>-7.1860000000000005E-3</c:v>
                </c:pt>
                <c:pt idx="361">
                  <c:v>-7.2870000000000001E-3</c:v>
                </c:pt>
                <c:pt idx="362">
                  <c:v>-7.2199999999999999E-3</c:v>
                </c:pt>
                <c:pt idx="363">
                  <c:v>-7.0569999999999999E-3</c:v>
                </c:pt>
                <c:pt idx="364">
                  <c:v>-7.0409999999999995E-3</c:v>
                </c:pt>
                <c:pt idx="365">
                  <c:v>-7.2499999999999995E-3</c:v>
                </c:pt>
                <c:pt idx="366">
                  <c:v>-7.2250000000000005E-3</c:v>
                </c:pt>
                <c:pt idx="367">
                  <c:v>-7.4289999999999998E-3</c:v>
                </c:pt>
                <c:pt idx="368">
                  <c:v>-7.5719999999999997E-3</c:v>
                </c:pt>
                <c:pt idx="369">
                  <c:v>-7.672E-3</c:v>
                </c:pt>
                <c:pt idx="370">
                  <c:v>-7.4619999999999999E-3</c:v>
                </c:pt>
                <c:pt idx="371">
                  <c:v>-7.4660000000000004E-3</c:v>
                </c:pt>
                <c:pt idx="372">
                  <c:v>-7.4970000000000002E-3</c:v>
                </c:pt>
                <c:pt idx="373">
                  <c:v>-7.5509999999999996E-3</c:v>
                </c:pt>
                <c:pt idx="374">
                  <c:v>-7.4219999999999998E-3</c:v>
                </c:pt>
                <c:pt idx="375">
                  <c:v>-7.3140000000000002E-3</c:v>
                </c:pt>
                <c:pt idx="376">
                  <c:v>-7.2419999999999993E-3</c:v>
                </c:pt>
                <c:pt idx="377">
                  <c:v>-7.058E-3</c:v>
                </c:pt>
                <c:pt idx="378">
                  <c:v>-6.8950000000000001E-3</c:v>
                </c:pt>
                <c:pt idx="379">
                  <c:v>-6.6610000000000003E-3</c:v>
                </c:pt>
                <c:pt idx="380">
                  <c:v>-6.515E-3</c:v>
                </c:pt>
                <c:pt idx="381">
                  <c:v>-6.522E-3</c:v>
                </c:pt>
                <c:pt idx="382">
                  <c:v>-6.5310000000000003E-3</c:v>
                </c:pt>
                <c:pt idx="383">
                  <c:v>-6.5910000000000005E-3</c:v>
                </c:pt>
                <c:pt idx="384">
                  <c:v>-6.182E-3</c:v>
                </c:pt>
                <c:pt idx="385">
                  <c:v>-6.3929999999999994E-3</c:v>
                </c:pt>
                <c:pt idx="386">
                  <c:v>-6.4049999999999992E-3</c:v>
                </c:pt>
                <c:pt idx="387">
                  <c:v>-6.2150000000000009E-3</c:v>
                </c:pt>
                <c:pt idx="388">
                  <c:v>-6.267E-3</c:v>
                </c:pt>
                <c:pt idx="389">
                  <c:v>-6.124000000000001E-3</c:v>
                </c:pt>
                <c:pt idx="390">
                  <c:v>-6.1009999999999997E-3</c:v>
                </c:pt>
                <c:pt idx="391">
                  <c:v>-6.2300000000000003E-3</c:v>
                </c:pt>
                <c:pt idx="392">
                  <c:v>-6.2090000000000001E-3</c:v>
                </c:pt>
                <c:pt idx="393">
                  <c:v>-6.1999999999999998E-3</c:v>
                </c:pt>
                <c:pt idx="394">
                  <c:v>-5.7369999999999999E-3</c:v>
                </c:pt>
                <c:pt idx="395">
                  <c:v>-5.6930000000000001E-3</c:v>
                </c:pt>
                <c:pt idx="396">
                  <c:v>-5.7940000000000005E-3</c:v>
                </c:pt>
                <c:pt idx="397">
                  <c:v>-5.7479999999999996E-3</c:v>
                </c:pt>
                <c:pt idx="398">
                  <c:v>-5.77E-3</c:v>
                </c:pt>
                <c:pt idx="399">
                  <c:v>-5.8420000000000008E-3</c:v>
                </c:pt>
                <c:pt idx="400">
                  <c:v>-6.0179999999999999E-3</c:v>
                </c:pt>
                <c:pt idx="401">
                  <c:v>-6.0499999999999998E-3</c:v>
                </c:pt>
                <c:pt idx="402">
                  <c:v>-5.9699999999999996E-3</c:v>
                </c:pt>
                <c:pt idx="403">
                  <c:v>-5.9080000000000001E-3</c:v>
                </c:pt>
                <c:pt idx="404">
                  <c:v>-5.7350000000000005E-3</c:v>
                </c:pt>
                <c:pt idx="405">
                  <c:v>-5.4710000000000002E-3</c:v>
                </c:pt>
                <c:pt idx="406">
                  <c:v>-5.2449999999999997E-3</c:v>
                </c:pt>
                <c:pt idx="407">
                  <c:v>-5.2949999999999994E-3</c:v>
                </c:pt>
                <c:pt idx="408">
                  <c:v>-5.2329999999999998E-3</c:v>
                </c:pt>
                <c:pt idx="409">
                  <c:v>-5.3020000000000003E-3</c:v>
                </c:pt>
                <c:pt idx="410">
                  <c:v>-5.2519999999999997E-3</c:v>
                </c:pt>
                <c:pt idx="411">
                  <c:v>-5.4330000000000003E-3</c:v>
                </c:pt>
                <c:pt idx="412">
                  <c:v>-5.4819999999999999E-3</c:v>
                </c:pt>
                <c:pt idx="413">
                  <c:v>-5.2659999999999998E-3</c:v>
                </c:pt>
                <c:pt idx="414">
                  <c:v>-5.3269999999999993E-3</c:v>
                </c:pt>
                <c:pt idx="415">
                  <c:v>-5.5049999999999995E-3</c:v>
                </c:pt>
                <c:pt idx="416">
                  <c:v>-5.6049999999999997E-3</c:v>
                </c:pt>
                <c:pt idx="417">
                  <c:v>-5.5389999999999997E-3</c:v>
                </c:pt>
                <c:pt idx="418">
                  <c:v>-5.4730000000000004E-3</c:v>
                </c:pt>
                <c:pt idx="419">
                  <c:v>-5.3829999999999998E-3</c:v>
                </c:pt>
                <c:pt idx="420">
                  <c:v>-5.4890000000000008E-3</c:v>
                </c:pt>
                <c:pt idx="421">
                  <c:v>-5.4840000000000002E-3</c:v>
                </c:pt>
                <c:pt idx="422">
                  <c:v>-5.4320000000000002E-3</c:v>
                </c:pt>
                <c:pt idx="423">
                  <c:v>-5.424E-3</c:v>
                </c:pt>
                <c:pt idx="424">
                  <c:v>-5.4659999999999995E-3</c:v>
                </c:pt>
                <c:pt idx="425">
                  <c:v>-5.5929999999999999E-3</c:v>
                </c:pt>
                <c:pt idx="426">
                  <c:v>-5.6100000000000004E-3</c:v>
                </c:pt>
                <c:pt idx="427">
                  <c:v>-5.4930000000000005E-3</c:v>
                </c:pt>
                <c:pt idx="428">
                  <c:v>-5.6299999999999996E-3</c:v>
                </c:pt>
                <c:pt idx="429">
                  <c:v>-5.7970000000000001E-3</c:v>
                </c:pt>
                <c:pt idx="430">
                  <c:v>-5.7399999999999994E-3</c:v>
                </c:pt>
                <c:pt idx="431">
                  <c:v>-5.7499999999999999E-3</c:v>
                </c:pt>
                <c:pt idx="432">
                  <c:v>-5.7060000000000001E-3</c:v>
                </c:pt>
                <c:pt idx="433">
                  <c:v>-5.6550000000000003E-3</c:v>
                </c:pt>
                <c:pt idx="434">
                  <c:v>-5.7829999999999999E-3</c:v>
                </c:pt>
                <c:pt idx="435">
                  <c:v>-5.7599999999999995E-3</c:v>
                </c:pt>
                <c:pt idx="436">
                  <c:v>-5.8779999999999995E-3</c:v>
                </c:pt>
                <c:pt idx="437">
                  <c:v>-5.8950000000000001E-3</c:v>
                </c:pt>
                <c:pt idx="438">
                  <c:v>-5.934E-3</c:v>
                </c:pt>
                <c:pt idx="439">
                  <c:v>-5.9440000000000005E-3</c:v>
                </c:pt>
                <c:pt idx="440">
                  <c:v>-6.0619999999999997E-3</c:v>
                </c:pt>
                <c:pt idx="441">
                  <c:v>-6.0619999999999997E-3</c:v>
                </c:pt>
                <c:pt idx="442">
                  <c:v>-5.9650000000000007E-3</c:v>
                </c:pt>
                <c:pt idx="443">
                  <c:v>-5.9689999999999995E-3</c:v>
                </c:pt>
                <c:pt idx="444">
                  <c:v>-6.1380000000000002E-3</c:v>
                </c:pt>
                <c:pt idx="445">
                  <c:v>-6.1580000000000003E-3</c:v>
                </c:pt>
                <c:pt idx="446">
                  <c:v>-6.0980000000000001E-3</c:v>
                </c:pt>
                <c:pt idx="447">
                  <c:v>-6.1550000000000007E-3</c:v>
                </c:pt>
                <c:pt idx="448">
                  <c:v>-6.1270000000000005E-3</c:v>
                </c:pt>
                <c:pt idx="449">
                  <c:v>-6.1510000000000002E-3</c:v>
                </c:pt>
                <c:pt idx="450">
                  <c:v>-6.1339999999999997E-3</c:v>
                </c:pt>
                <c:pt idx="451">
                  <c:v>-6.1329999999999996E-3</c:v>
                </c:pt>
                <c:pt idx="452">
                  <c:v>-6.0289999999999996E-3</c:v>
                </c:pt>
                <c:pt idx="453">
                  <c:v>-5.9940000000000002E-3</c:v>
                </c:pt>
                <c:pt idx="454">
                  <c:v>-5.8699999999999994E-3</c:v>
                </c:pt>
                <c:pt idx="455">
                  <c:v>-5.947E-3</c:v>
                </c:pt>
                <c:pt idx="456">
                  <c:v>-5.8640000000000003E-3</c:v>
                </c:pt>
                <c:pt idx="457">
                  <c:v>-5.7350000000000005E-3</c:v>
                </c:pt>
                <c:pt idx="458">
                  <c:v>-5.757E-3</c:v>
                </c:pt>
                <c:pt idx="459">
                  <c:v>-5.8079999999999998E-3</c:v>
                </c:pt>
                <c:pt idx="460">
                  <c:v>-5.8779999999999995E-3</c:v>
                </c:pt>
                <c:pt idx="461">
                  <c:v>-5.7980000000000002E-3</c:v>
                </c:pt>
                <c:pt idx="462">
                  <c:v>-5.8420000000000008E-3</c:v>
                </c:pt>
                <c:pt idx="463">
                  <c:v>-5.7130000000000002E-3</c:v>
                </c:pt>
                <c:pt idx="464">
                  <c:v>-5.5889999999999994E-3</c:v>
                </c:pt>
                <c:pt idx="465">
                  <c:v>-5.659E-3</c:v>
                </c:pt>
                <c:pt idx="466">
                  <c:v>-5.5100000000000001E-3</c:v>
                </c:pt>
                <c:pt idx="467">
                  <c:v>-5.4840000000000002E-3</c:v>
                </c:pt>
                <c:pt idx="468">
                  <c:v>-5.4840000000000002E-3</c:v>
                </c:pt>
                <c:pt idx="469">
                  <c:v>-5.6350000000000003E-3</c:v>
                </c:pt>
                <c:pt idx="470">
                  <c:v>-5.7410000000000004E-3</c:v>
                </c:pt>
                <c:pt idx="471">
                  <c:v>-5.7999999999999996E-3</c:v>
                </c:pt>
                <c:pt idx="472">
                  <c:v>-5.7820000000000007E-3</c:v>
                </c:pt>
                <c:pt idx="473">
                  <c:v>-5.6759999999999996E-3</c:v>
                </c:pt>
                <c:pt idx="474">
                  <c:v>-5.7749999999999998E-3</c:v>
                </c:pt>
                <c:pt idx="475">
                  <c:v>-5.7089999999999997E-3</c:v>
                </c:pt>
                <c:pt idx="476">
                  <c:v>-5.7010000000000003E-3</c:v>
                </c:pt>
                <c:pt idx="477">
                  <c:v>-5.672E-3</c:v>
                </c:pt>
                <c:pt idx="478">
                  <c:v>-5.6849999999999999E-3</c:v>
                </c:pt>
                <c:pt idx="479">
                  <c:v>-5.7239999999999999E-3</c:v>
                </c:pt>
                <c:pt idx="480">
                  <c:v>-5.7070000000000003E-3</c:v>
                </c:pt>
                <c:pt idx="481">
                  <c:v>-5.4710000000000002E-3</c:v>
                </c:pt>
                <c:pt idx="482">
                  <c:v>-5.3730000000000002E-3</c:v>
                </c:pt>
                <c:pt idx="483">
                  <c:v>-5.6100000000000004E-3</c:v>
                </c:pt>
                <c:pt idx="484">
                  <c:v>-5.483E-3</c:v>
                </c:pt>
                <c:pt idx="485">
                  <c:v>-5.7350000000000005E-3</c:v>
                </c:pt>
                <c:pt idx="486">
                  <c:v>-6.1060000000000003E-3</c:v>
                </c:pt>
                <c:pt idx="487">
                  <c:v>-5.901E-3</c:v>
                </c:pt>
                <c:pt idx="488">
                  <c:v>-6.1209999999999997E-3</c:v>
                </c:pt>
                <c:pt idx="489">
                  <c:v>-6.2309999999999996E-3</c:v>
                </c:pt>
                <c:pt idx="490">
                  <c:v>-6.5280000000000008E-3</c:v>
                </c:pt>
                <c:pt idx="491">
                  <c:v>-7.0179999999999999E-3</c:v>
                </c:pt>
                <c:pt idx="492">
                  <c:v>-7.9379999999999989E-3</c:v>
                </c:pt>
                <c:pt idx="493">
                  <c:v>-6.7300000000000007E-3</c:v>
                </c:pt>
                <c:pt idx="494">
                  <c:v>-6.7819999999999998E-3</c:v>
                </c:pt>
                <c:pt idx="495">
                  <c:v>-6.4710000000000002E-3</c:v>
                </c:pt>
                <c:pt idx="496">
                  <c:v>-6.4000000000000003E-3</c:v>
                </c:pt>
                <c:pt idx="497">
                  <c:v>-6.7469999999999995E-3</c:v>
                </c:pt>
                <c:pt idx="498">
                  <c:v>-6.1780000000000003E-3</c:v>
                </c:pt>
                <c:pt idx="499">
                  <c:v>-6.2829999999999995E-3</c:v>
                </c:pt>
                <c:pt idx="500">
                  <c:v>-6.6429999999999996E-3</c:v>
                </c:pt>
                <c:pt idx="501">
                  <c:v>-6.1790000000000005E-3</c:v>
                </c:pt>
                <c:pt idx="502">
                  <c:v>-6.0640000000000008E-3</c:v>
                </c:pt>
                <c:pt idx="503">
                  <c:v>-6.0819999999999997E-3</c:v>
                </c:pt>
                <c:pt idx="504">
                  <c:v>-6.4190000000000002E-3</c:v>
                </c:pt>
                <c:pt idx="505">
                  <c:v>-6.3800000000000003E-3</c:v>
                </c:pt>
                <c:pt idx="506">
                  <c:v>-6.3749999999999996E-3</c:v>
                </c:pt>
                <c:pt idx="507">
                  <c:v>-6.4459999999999995E-3</c:v>
                </c:pt>
                <c:pt idx="508">
                  <c:v>-6.5710000000000005E-3</c:v>
                </c:pt>
                <c:pt idx="509">
                  <c:v>-6.8830000000000002E-3</c:v>
                </c:pt>
                <c:pt idx="510">
                  <c:v>-6.8250000000000003E-3</c:v>
                </c:pt>
                <c:pt idx="511">
                  <c:v>-6.9069999999999999E-3</c:v>
                </c:pt>
                <c:pt idx="512">
                  <c:v>-6.8300000000000001E-3</c:v>
                </c:pt>
                <c:pt idx="513">
                  <c:v>-6.8739999999999999E-3</c:v>
                </c:pt>
                <c:pt idx="514">
                  <c:v>-6.8279999999999999E-3</c:v>
                </c:pt>
                <c:pt idx="515">
                  <c:v>-6.8230000000000001E-3</c:v>
                </c:pt>
                <c:pt idx="516">
                  <c:v>-6.9610000000000002E-3</c:v>
                </c:pt>
                <c:pt idx="517">
                  <c:v>-6.862E-3</c:v>
                </c:pt>
                <c:pt idx="518">
                  <c:v>-6.7229999999999998E-3</c:v>
                </c:pt>
                <c:pt idx="519">
                  <c:v>-6.6579999999999999E-3</c:v>
                </c:pt>
                <c:pt idx="520">
                  <c:v>-6.7179999999999991E-3</c:v>
                </c:pt>
                <c:pt idx="521">
                  <c:v>-6.6410000000000002E-3</c:v>
                </c:pt>
                <c:pt idx="522">
                  <c:v>-6.5159999999999992E-3</c:v>
                </c:pt>
                <c:pt idx="523">
                  <c:v>-6.4809999999999998E-3</c:v>
                </c:pt>
                <c:pt idx="524">
                  <c:v>-6.5469999999999999E-3</c:v>
                </c:pt>
                <c:pt idx="525">
                  <c:v>-6.5259999999999997E-3</c:v>
                </c:pt>
                <c:pt idx="526">
                  <c:v>-6.463E-3</c:v>
                </c:pt>
                <c:pt idx="527">
                  <c:v>-6.4619999999999999E-3</c:v>
                </c:pt>
                <c:pt idx="528">
                  <c:v>-6.4800000000000005E-3</c:v>
                </c:pt>
                <c:pt idx="529">
                  <c:v>-6.4680000000000007E-3</c:v>
                </c:pt>
                <c:pt idx="530">
                  <c:v>-6.3629999999999997E-3</c:v>
                </c:pt>
                <c:pt idx="531">
                  <c:v>-6.1760000000000001E-3</c:v>
                </c:pt>
                <c:pt idx="532">
                  <c:v>-6.2309999999999996E-3</c:v>
                </c:pt>
                <c:pt idx="533">
                  <c:v>-6.1510000000000002E-3</c:v>
                </c:pt>
                <c:pt idx="534">
                  <c:v>-6.1829999999999993E-3</c:v>
                </c:pt>
                <c:pt idx="535">
                  <c:v>-6.1670000000000006E-3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'EGB-Chart'!$D$5</c:f>
              <c:strCache>
                <c:ptCount val="1"/>
                <c:pt idx="0">
                  <c:v>Germany5Y</c:v>
                </c:pt>
              </c:strCache>
            </c:strRef>
          </c:tx>
          <c:marker>
            <c:symbol val="none"/>
          </c:marker>
          <c:cat>
            <c:numRef>
              <c:f>'EGB-Chart'!$B$6:$B$756</c:f>
              <c:numCache>
                <c:formatCode>d\-mmm\-yy</c:formatCode>
                <c:ptCount val="751"/>
                <c:pt idx="0">
                  <c:v>42559</c:v>
                </c:pt>
                <c:pt idx="1">
                  <c:v>42562</c:v>
                </c:pt>
                <c:pt idx="2">
                  <c:v>42563</c:v>
                </c:pt>
                <c:pt idx="3">
                  <c:v>42564</c:v>
                </c:pt>
                <c:pt idx="4">
                  <c:v>42565</c:v>
                </c:pt>
                <c:pt idx="5">
                  <c:v>42566</c:v>
                </c:pt>
                <c:pt idx="6">
                  <c:v>42569</c:v>
                </c:pt>
                <c:pt idx="7">
                  <c:v>42570</c:v>
                </c:pt>
                <c:pt idx="8">
                  <c:v>42571</c:v>
                </c:pt>
                <c:pt idx="9">
                  <c:v>42572</c:v>
                </c:pt>
                <c:pt idx="10">
                  <c:v>42573</c:v>
                </c:pt>
                <c:pt idx="11">
                  <c:v>42576</c:v>
                </c:pt>
                <c:pt idx="12">
                  <c:v>42577</c:v>
                </c:pt>
                <c:pt idx="13">
                  <c:v>42578</c:v>
                </c:pt>
                <c:pt idx="14">
                  <c:v>42579</c:v>
                </c:pt>
                <c:pt idx="15">
                  <c:v>42580</c:v>
                </c:pt>
                <c:pt idx="16">
                  <c:v>42583</c:v>
                </c:pt>
                <c:pt idx="17">
                  <c:v>42584</c:v>
                </c:pt>
                <c:pt idx="18">
                  <c:v>42585</c:v>
                </c:pt>
                <c:pt idx="19">
                  <c:v>42586</c:v>
                </c:pt>
                <c:pt idx="20">
                  <c:v>42587</c:v>
                </c:pt>
                <c:pt idx="21">
                  <c:v>42590</c:v>
                </c:pt>
                <c:pt idx="22">
                  <c:v>42591</c:v>
                </c:pt>
                <c:pt idx="23">
                  <c:v>42592</c:v>
                </c:pt>
                <c:pt idx="24">
                  <c:v>42593</c:v>
                </c:pt>
                <c:pt idx="25">
                  <c:v>42594</c:v>
                </c:pt>
                <c:pt idx="26">
                  <c:v>42597</c:v>
                </c:pt>
                <c:pt idx="27">
                  <c:v>42598</c:v>
                </c:pt>
                <c:pt idx="28">
                  <c:v>42599</c:v>
                </c:pt>
                <c:pt idx="29">
                  <c:v>42600</c:v>
                </c:pt>
                <c:pt idx="30">
                  <c:v>42601</c:v>
                </c:pt>
                <c:pt idx="31">
                  <c:v>42604</c:v>
                </c:pt>
                <c:pt idx="32">
                  <c:v>42605</c:v>
                </c:pt>
                <c:pt idx="33">
                  <c:v>42606</c:v>
                </c:pt>
                <c:pt idx="34">
                  <c:v>42607</c:v>
                </c:pt>
                <c:pt idx="35">
                  <c:v>42608</c:v>
                </c:pt>
                <c:pt idx="36">
                  <c:v>42611</c:v>
                </c:pt>
                <c:pt idx="37">
                  <c:v>42612</c:v>
                </c:pt>
                <c:pt idx="38">
                  <c:v>42613</c:v>
                </c:pt>
                <c:pt idx="39">
                  <c:v>42614</c:v>
                </c:pt>
                <c:pt idx="40">
                  <c:v>42615</c:v>
                </c:pt>
                <c:pt idx="41">
                  <c:v>42618</c:v>
                </c:pt>
                <c:pt idx="42">
                  <c:v>42619</c:v>
                </c:pt>
                <c:pt idx="43">
                  <c:v>42620</c:v>
                </c:pt>
                <c:pt idx="44">
                  <c:v>42621</c:v>
                </c:pt>
                <c:pt idx="45">
                  <c:v>42622</c:v>
                </c:pt>
                <c:pt idx="46">
                  <c:v>42625</c:v>
                </c:pt>
                <c:pt idx="47">
                  <c:v>42626</c:v>
                </c:pt>
                <c:pt idx="48">
                  <c:v>42627</c:v>
                </c:pt>
                <c:pt idx="49">
                  <c:v>42628</c:v>
                </c:pt>
                <c:pt idx="50">
                  <c:v>42629</c:v>
                </c:pt>
                <c:pt idx="51">
                  <c:v>42632</c:v>
                </c:pt>
                <c:pt idx="52">
                  <c:v>42633</c:v>
                </c:pt>
                <c:pt idx="53">
                  <c:v>42634</c:v>
                </c:pt>
                <c:pt idx="54">
                  <c:v>42635</c:v>
                </c:pt>
                <c:pt idx="55">
                  <c:v>42636</c:v>
                </c:pt>
                <c:pt idx="56">
                  <c:v>42639</c:v>
                </c:pt>
                <c:pt idx="57">
                  <c:v>42640</c:v>
                </c:pt>
                <c:pt idx="58">
                  <c:v>42641</c:v>
                </c:pt>
                <c:pt idx="59">
                  <c:v>42642</c:v>
                </c:pt>
                <c:pt idx="60">
                  <c:v>42643</c:v>
                </c:pt>
                <c:pt idx="61">
                  <c:v>42646</c:v>
                </c:pt>
                <c:pt idx="62">
                  <c:v>42647</c:v>
                </c:pt>
                <c:pt idx="63">
                  <c:v>42648</c:v>
                </c:pt>
                <c:pt idx="64">
                  <c:v>42649</c:v>
                </c:pt>
                <c:pt idx="65">
                  <c:v>42650</c:v>
                </c:pt>
                <c:pt idx="66">
                  <c:v>42653</c:v>
                </c:pt>
                <c:pt idx="67">
                  <c:v>42654</c:v>
                </c:pt>
                <c:pt idx="68">
                  <c:v>42655</c:v>
                </c:pt>
                <c:pt idx="69">
                  <c:v>42656</c:v>
                </c:pt>
                <c:pt idx="70">
                  <c:v>42657</c:v>
                </c:pt>
                <c:pt idx="71">
                  <c:v>42660</c:v>
                </c:pt>
                <c:pt idx="72">
                  <c:v>42661</c:v>
                </c:pt>
                <c:pt idx="73">
                  <c:v>42662</c:v>
                </c:pt>
                <c:pt idx="74">
                  <c:v>42663</c:v>
                </c:pt>
                <c:pt idx="75">
                  <c:v>42664</c:v>
                </c:pt>
                <c:pt idx="76">
                  <c:v>42667</c:v>
                </c:pt>
                <c:pt idx="77">
                  <c:v>42668</c:v>
                </c:pt>
                <c:pt idx="78">
                  <c:v>42669</c:v>
                </c:pt>
                <c:pt idx="79">
                  <c:v>42670</c:v>
                </c:pt>
                <c:pt idx="80">
                  <c:v>42671</c:v>
                </c:pt>
                <c:pt idx="81">
                  <c:v>42674</c:v>
                </c:pt>
                <c:pt idx="82">
                  <c:v>42675</c:v>
                </c:pt>
                <c:pt idx="83">
                  <c:v>42676</c:v>
                </c:pt>
                <c:pt idx="84">
                  <c:v>42677</c:v>
                </c:pt>
                <c:pt idx="85">
                  <c:v>42678</c:v>
                </c:pt>
                <c:pt idx="86">
                  <c:v>42681</c:v>
                </c:pt>
                <c:pt idx="87">
                  <c:v>42682</c:v>
                </c:pt>
                <c:pt idx="88">
                  <c:v>42683</c:v>
                </c:pt>
                <c:pt idx="89">
                  <c:v>42684</c:v>
                </c:pt>
                <c:pt idx="90">
                  <c:v>42685</c:v>
                </c:pt>
                <c:pt idx="91">
                  <c:v>42688</c:v>
                </c:pt>
                <c:pt idx="92">
                  <c:v>42689</c:v>
                </c:pt>
                <c:pt idx="93">
                  <c:v>42690</c:v>
                </c:pt>
                <c:pt idx="94">
                  <c:v>42691</c:v>
                </c:pt>
                <c:pt idx="95">
                  <c:v>42692</c:v>
                </c:pt>
                <c:pt idx="96">
                  <c:v>42695</c:v>
                </c:pt>
                <c:pt idx="97">
                  <c:v>42696</c:v>
                </c:pt>
                <c:pt idx="98">
                  <c:v>42697</c:v>
                </c:pt>
                <c:pt idx="99">
                  <c:v>42698</c:v>
                </c:pt>
                <c:pt idx="100">
                  <c:v>42699</c:v>
                </c:pt>
                <c:pt idx="101">
                  <c:v>42702</c:v>
                </c:pt>
                <c:pt idx="102">
                  <c:v>42703</c:v>
                </c:pt>
                <c:pt idx="103">
                  <c:v>42704</c:v>
                </c:pt>
                <c:pt idx="104">
                  <c:v>42705</c:v>
                </c:pt>
                <c:pt idx="105">
                  <c:v>42706</c:v>
                </c:pt>
                <c:pt idx="106">
                  <c:v>42709</c:v>
                </c:pt>
                <c:pt idx="107">
                  <c:v>42710</c:v>
                </c:pt>
                <c:pt idx="108">
                  <c:v>42711</c:v>
                </c:pt>
                <c:pt idx="109">
                  <c:v>42712</c:v>
                </c:pt>
                <c:pt idx="110">
                  <c:v>42713</c:v>
                </c:pt>
                <c:pt idx="111">
                  <c:v>42716</c:v>
                </c:pt>
                <c:pt idx="112">
                  <c:v>42717</c:v>
                </c:pt>
                <c:pt idx="113">
                  <c:v>42718</c:v>
                </c:pt>
                <c:pt idx="114">
                  <c:v>42719</c:v>
                </c:pt>
                <c:pt idx="115">
                  <c:v>42720</c:v>
                </c:pt>
                <c:pt idx="116">
                  <c:v>42723</c:v>
                </c:pt>
                <c:pt idx="117">
                  <c:v>42724</c:v>
                </c:pt>
                <c:pt idx="118">
                  <c:v>42725</c:v>
                </c:pt>
                <c:pt idx="119">
                  <c:v>42726</c:v>
                </c:pt>
                <c:pt idx="120">
                  <c:v>42727</c:v>
                </c:pt>
                <c:pt idx="121">
                  <c:v>42730</c:v>
                </c:pt>
                <c:pt idx="122">
                  <c:v>42731</c:v>
                </c:pt>
                <c:pt idx="123">
                  <c:v>42732</c:v>
                </c:pt>
                <c:pt idx="124">
                  <c:v>42733</c:v>
                </c:pt>
                <c:pt idx="125">
                  <c:v>42734</c:v>
                </c:pt>
                <c:pt idx="126">
                  <c:v>42737</c:v>
                </c:pt>
                <c:pt idx="127">
                  <c:v>42738</c:v>
                </c:pt>
                <c:pt idx="128">
                  <c:v>42739</c:v>
                </c:pt>
                <c:pt idx="129">
                  <c:v>42740</c:v>
                </c:pt>
                <c:pt idx="130">
                  <c:v>42741</c:v>
                </c:pt>
                <c:pt idx="131">
                  <c:v>42744</c:v>
                </c:pt>
                <c:pt idx="132">
                  <c:v>42745</c:v>
                </c:pt>
                <c:pt idx="133">
                  <c:v>42746</c:v>
                </c:pt>
                <c:pt idx="134">
                  <c:v>42747</c:v>
                </c:pt>
                <c:pt idx="135">
                  <c:v>42748</c:v>
                </c:pt>
                <c:pt idx="136">
                  <c:v>42751</c:v>
                </c:pt>
                <c:pt idx="137">
                  <c:v>42752</c:v>
                </c:pt>
                <c:pt idx="138">
                  <c:v>42753</c:v>
                </c:pt>
                <c:pt idx="139">
                  <c:v>42754</c:v>
                </c:pt>
                <c:pt idx="140">
                  <c:v>42755</c:v>
                </c:pt>
                <c:pt idx="141">
                  <c:v>42758</c:v>
                </c:pt>
                <c:pt idx="142">
                  <c:v>42759</c:v>
                </c:pt>
                <c:pt idx="143">
                  <c:v>42760</c:v>
                </c:pt>
                <c:pt idx="144">
                  <c:v>42761</c:v>
                </c:pt>
                <c:pt idx="145">
                  <c:v>42762</c:v>
                </c:pt>
                <c:pt idx="146">
                  <c:v>42765</c:v>
                </c:pt>
                <c:pt idx="147">
                  <c:v>42766</c:v>
                </c:pt>
                <c:pt idx="148">
                  <c:v>42767</c:v>
                </c:pt>
                <c:pt idx="149">
                  <c:v>42768</c:v>
                </c:pt>
                <c:pt idx="150">
                  <c:v>42769</c:v>
                </c:pt>
                <c:pt idx="151">
                  <c:v>42772</c:v>
                </c:pt>
                <c:pt idx="152">
                  <c:v>42773</c:v>
                </c:pt>
                <c:pt idx="153">
                  <c:v>42774</c:v>
                </c:pt>
                <c:pt idx="154">
                  <c:v>42775</c:v>
                </c:pt>
                <c:pt idx="155">
                  <c:v>42776</c:v>
                </c:pt>
                <c:pt idx="156">
                  <c:v>42779</c:v>
                </c:pt>
                <c:pt idx="157">
                  <c:v>42780</c:v>
                </c:pt>
                <c:pt idx="158">
                  <c:v>42781</c:v>
                </c:pt>
                <c:pt idx="159">
                  <c:v>42782</c:v>
                </c:pt>
                <c:pt idx="160">
                  <c:v>42783</c:v>
                </c:pt>
                <c:pt idx="161">
                  <c:v>42786</c:v>
                </c:pt>
                <c:pt idx="162">
                  <c:v>42787</c:v>
                </c:pt>
                <c:pt idx="163">
                  <c:v>42788</c:v>
                </c:pt>
                <c:pt idx="164">
                  <c:v>42789</c:v>
                </c:pt>
                <c:pt idx="165">
                  <c:v>42790</c:v>
                </c:pt>
                <c:pt idx="166">
                  <c:v>42793</c:v>
                </c:pt>
                <c:pt idx="167">
                  <c:v>42794</c:v>
                </c:pt>
                <c:pt idx="168">
                  <c:v>42795</c:v>
                </c:pt>
                <c:pt idx="169">
                  <c:v>42796</c:v>
                </c:pt>
                <c:pt idx="170">
                  <c:v>42797</c:v>
                </c:pt>
                <c:pt idx="171">
                  <c:v>42800</c:v>
                </c:pt>
                <c:pt idx="172">
                  <c:v>42801</c:v>
                </c:pt>
                <c:pt idx="173">
                  <c:v>42802</c:v>
                </c:pt>
                <c:pt idx="174">
                  <c:v>42803</c:v>
                </c:pt>
                <c:pt idx="175">
                  <c:v>42804</c:v>
                </c:pt>
                <c:pt idx="176">
                  <c:v>42807</c:v>
                </c:pt>
                <c:pt idx="177">
                  <c:v>42808</c:v>
                </c:pt>
                <c:pt idx="178">
                  <c:v>42809</c:v>
                </c:pt>
                <c:pt idx="179">
                  <c:v>42810</c:v>
                </c:pt>
                <c:pt idx="180">
                  <c:v>42811</c:v>
                </c:pt>
                <c:pt idx="181">
                  <c:v>42814</c:v>
                </c:pt>
                <c:pt idx="182">
                  <c:v>42815</c:v>
                </c:pt>
                <c:pt idx="183">
                  <c:v>42816</c:v>
                </c:pt>
                <c:pt idx="184">
                  <c:v>42817</c:v>
                </c:pt>
                <c:pt idx="185">
                  <c:v>42818</c:v>
                </c:pt>
                <c:pt idx="186">
                  <c:v>42821</c:v>
                </c:pt>
                <c:pt idx="187">
                  <c:v>42822</c:v>
                </c:pt>
                <c:pt idx="188">
                  <c:v>42823</c:v>
                </c:pt>
                <c:pt idx="189">
                  <c:v>42824</c:v>
                </c:pt>
                <c:pt idx="190">
                  <c:v>42825</c:v>
                </c:pt>
                <c:pt idx="191">
                  <c:v>42828</c:v>
                </c:pt>
                <c:pt idx="192">
                  <c:v>42829</c:v>
                </c:pt>
                <c:pt idx="193">
                  <c:v>42830</c:v>
                </c:pt>
                <c:pt idx="194">
                  <c:v>42831</c:v>
                </c:pt>
                <c:pt idx="195">
                  <c:v>42832</c:v>
                </c:pt>
                <c:pt idx="196">
                  <c:v>42835</c:v>
                </c:pt>
                <c:pt idx="197">
                  <c:v>42836</c:v>
                </c:pt>
                <c:pt idx="198">
                  <c:v>42837</c:v>
                </c:pt>
                <c:pt idx="199">
                  <c:v>42838</c:v>
                </c:pt>
                <c:pt idx="200">
                  <c:v>42839</c:v>
                </c:pt>
                <c:pt idx="201">
                  <c:v>42842</c:v>
                </c:pt>
                <c:pt idx="202">
                  <c:v>42843</c:v>
                </c:pt>
                <c:pt idx="203">
                  <c:v>42844</c:v>
                </c:pt>
                <c:pt idx="204">
                  <c:v>42845</c:v>
                </c:pt>
                <c:pt idx="205">
                  <c:v>42846</c:v>
                </c:pt>
                <c:pt idx="206">
                  <c:v>42849</c:v>
                </c:pt>
                <c:pt idx="207">
                  <c:v>42850</c:v>
                </c:pt>
                <c:pt idx="208">
                  <c:v>42851</c:v>
                </c:pt>
                <c:pt idx="209">
                  <c:v>42852</c:v>
                </c:pt>
                <c:pt idx="210">
                  <c:v>42853</c:v>
                </c:pt>
                <c:pt idx="211">
                  <c:v>42856</c:v>
                </c:pt>
                <c:pt idx="212">
                  <c:v>42857</c:v>
                </c:pt>
                <c:pt idx="213">
                  <c:v>42858</c:v>
                </c:pt>
                <c:pt idx="214">
                  <c:v>42859</c:v>
                </c:pt>
                <c:pt idx="215">
                  <c:v>42860</c:v>
                </c:pt>
                <c:pt idx="216">
                  <c:v>42863</c:v>
                </c:pt>
                <c:pt idx="217">
                  <c:v>42864</c:v>
                </c:pt>
                <c:pt idx="218">
                  <c:v>42865</c:v>
                </c:pt>
                <c:pt idx="219">
                  <c:v>42866</c:v>
                </c:pt>
                <c:pt idx="220">
                  <c:v>42867</c:v>
                </c:pt>
                <c:pt idx="221">
                  <c:v>42870</c:v>
                </c:pt>
                <c:pt idx="222">
                  <c:v>42871</c:v>
                </c:pt>
                <c:pt idx="223">
                  <c:v>42872</c:v>
                </c:pt>
                <c:pt idx="224">
                  <c:v>42873</c:v>
                </c:pt>
                <c:pt idx="225">
                  <c:v>42874</c:v>
                </c:pt>
                <c:pt idx="226">
                  <c:v>42877</c:v>
                </c:pt>
                <c:pt idx="227">
                  <c:v>42878</c:v>
                </c:pt>
                <c:pt idx="228">
                  <c:v>42879</c:v>
                </c:pt>
                <c:pt idx="229">
                  <c:v>42880</c:v>
                </c:pt>
                <c:pt idx="230">
                  <c:v>42881</c:v>
                </c:pt>
                <c:pt idx="231">
                  <c:v>42884</c:v>
                </c:pt>
                <c:pt idx="232">
                  <c:v>42885</c:v>
                </c:pt>
                <c:pt idx="233">
                  <c:v>42886</c:v>
                </c:pt>
                <c:pt idx="234">
                  <c:v>42887</c:v>
                </c:pt>
                <c:pt idx="235">
                  <c:v>42888</c:v>
                </c:pt>
                <c:pt idx="236">
                  <c:v>42891</c:v>
                </c:pt>
                <c:pt idx="237">
                  <c:v>42892</c:v>
                </c:pt>
                <c:pt idx="238">
                  <c:v>42893</c:v>
                </c:pt>
                <c:pt idx="239">
                  <c:v>42894</c:v>
                </c:pt>
                <c:pt idx="240">
                  <c:v>42895</c:v>
                </c:pt>
                <c:pt idx="241">
                  <c:v>42898</c:v>
                </c:pt>
                <c:pt idx="242">
                  <c:v>42899</c:v>
                </c:pt>
                <c:pt idx="243">
                  <c:v>42900</c:v>
                </c:pt>
                <c:pt idx="244">
                  <c:v>42901</c:v>
                </c:pt>
                <c:pt idx="245">
                  <c:v>42902</c:v>
                </c:pt>
                <c:pt idx="246">
                  <c:v>42905</c:v>
                </c:pt>
                <c:pt idx="247">
                  <c:v>42906</c:v>
                </c:pt>
                <c:pt idx="248">
                  <c:v>42907</c:v>
                </c:pt>
                <c:pt idx="249">
                  <c:v>42908</c:v>
                </c:pt>
                <c:pt idx="250">
                  <c:v>42909</c:v>
                </c:pt>
                <c:pt idx="251">
                  <c:v>42912</c:v>
                </c:pt>
                <c:pt idx="252">
                  <c:v>42913</c:v>
                </c:pt>
                <c:pt idx="253">
                  <c:v>42914</c:v>
                </c:pt>
                <c:pt idx="254">
                  <c:v>42915</c:v>
                </c:pt>
                <c:pt idx="255">
                  <c:v>42916</c:v>
                </c:pt>
                <c:pt idx="256">
                  <c:v>42919</c:v>
                </c:pt>
                <c:pt idx="257">
                  <c:v>42920</c:v>
                </c:pt>
                <c:pt idx="258">
                  <c:v>42921</c:v>
                </c:pt>
                <c:pt idx="259">
                  <c:v>42922</c:v>
                </c:pt>
                <c:pt idx="260">
                  <c:v>42923</c:v>
                </c:pt>
                <c:pt idx="261">
                  <c:v>42926</c:v>
                </c:pt>
                <c:pt idx="262">
                  <c:v>42927</c:v>
                </c:pt>
                <c:pt idx="263">
                  <c:v>42928</c:v>
                </c:pt>
                <c:pt idx="264">
                  <c:v>42929</c:v>
                </c:pt>
                <c:pt idx="265">
                  <c:v>42930</c:v>
                </c:pt>
                <c:pt idx="266">
                  <c:v>42933</c:v>
                </c:pt>
                <c:pt idx="267">
                  <c:v>42934</c:v>
                </c:pt>
                <c:pt idx="268">
                  <c:v>42935</c:v>
                </c:pt>
                <c:pt idx="269">
                  <c:v>42936</c:v>
                </c:pt>
                <c:pt idx="270">
                  <c:v>42937</c:v>
                </c:pt>
                <c:pt idx="271">
                  <c:v>42940</c:v>
                </c:pt>
                <c:pt idx="272">
                  <c:v>42941</c:v>
                </c:pt>
                <c:pt idx="273">
                  <c:v>42942</c:v>
                </c:pt>
                <c:pt idx="274">
                  <c:v>42943</c:v>
                </c:pt>
                <c:pt idx="275">
                  <c:v>42944</c:v>
                </c:pt>
                <c:pt idx="276">
                  <c:v>42947</c:v>
                </c:pt>
                <c:pt idx="277">
                  <c:v>42948</c:v>
                </c:pt>
                <c:pt idx="278">
                  <c:v>42949</c:v>
                </c:pt>
                <c:pt idx="279">
                  <c:v>42950</c:v>
                </c:pt>
                <c:pt idx="280">
                  <c:v>42951</c:v>
                </c:pt>
                <c:pt idx="281">
                  <c:v>42954</c:v>
                </c:pt>
                <c:pt idx="282">
                  <c:v>42955</c:v>
                </c:pt>
                <c:pt idx="283">
                  <c:v>42956</c:v>
                </c:pt>
                <c:pt idx="284">
                  <c:v>42957</c:v>
                </c:pt>
                <c:pt idx="285">
                  <c:v>42958</c:v>
                </c:pt>
                <c:pt idx="286">
                  <c:v>42961</c:v>
                </c:pt>
                <c:pt idx="287">
                  <c:v>42962</c:v>
                </c:pt>
                <c:pt idx="288">
                  <c:v>42963</c:v>
                </c:pt>
                <c:pt idx="289">
                  <c:v>42964</c:v>
                </c:pt>
                <c:pt idx="290">
                  <c:v>42965</c:v>
                </c:pt>
                <c:pt idx="291">
                  <c:v>42968</c:v>
                </c:pt>
                <c:pt idx="292">
                  <c:v>42969</c:v>
                </c:pt>
                <c:pt idx="293">
                  <c:v>42970</c:v>
                </c:pt>
                <c:pt idx="294">
                  <c:v>42971</c:v>
                </c:pt>
                <c:pt idx="295">
                  <c:v>42972</c:v>
                </c:pt>
                <c:pt idx="296">
                  <c:v>42975</c:v>
                </c:pt>
                <c:pt idx="297">
                  <c:v>42976</c:v>
                </c:pt>
                <c:pt idx="298">
                  <c:v>42977</c:v>
                </c:pt>
                <c:pt idx="299">
                  <c:v>42978</c:v>
                </c:pt>
                <c:pt idx="300">
                  <c:v>42979</c:v>
                </c:pt>
                <c:pt idx="301">
                  <c:v>42982</c:v>
                </c:pt>
                <c:pt idx="302">
                  <c:v>42983</c:v>
                </c:pt>
                <c:pt idx="303">
                  <c:v>42984</c:v>
                </c:pt>
                <c:pt idx="304">
                  <c:v>42985</c:v>
                </c:pt>
                <c:pt idx="305">
                  <c:v>42986</c:v>
                </c:pt>
                <c:pt idx="306">
                  <c:v>42989</c:v>
                </c:pt>
                <c:pt idx="307">
                  <c:v>42990</c:v>
                </c:pt>
                <c:pt idx="308">
                  <c:v>42991</c:v>
                </c:pt>
                <c:pt idx="309">
                  <c:v>42992</c:v>
                </c:pt>
                <c:pt idx="310">
                  <c:v>42993</c:v>
                </c:pt>
                <c:pt idx="311">
                  <c:v>42996</c:v>
                </c:pt>
                <c:pt idx="312">
                  <c:v>42997</c:v>
                </c:pt>
                <c:pt idx="313">
                  <c:v>42998</c:v>
                </c:pt>
                <c:pt idx="314">
                  <c:v>42999</c:v>
                </c:pt>
                <c:pt idx="315">
                  <c:v>43000</c:v>
                </c:pt>
                <c:pt idx="316">
                  <c:v>43003</c:v>
                </c:pt>
                <c:pt idx="317">
                  <c:v>43004</c:v>
                </c:pt>
                <c:pt idx="318">
                  <c:v>43005</c:v>
                </c:pt>
                <c:pt idx="319">
                  <c:v>43006</c:v>
                </c:pt>
                <c:pt idx="320">
                  <c:v>43007</c:v>
                </c:pt>
                <c:pt idx="321">
                  <c:v>43010</c:v>
                </c:pt>
                <c:pt idx="322">
                  <c:v>43011</c:v>
                </c:pt>
                <c:pt idx="323">
                  <c:v>43012</c:v>
                </c:pt>
                <c:pt idx="324">
                  <c:v>43013</c:v>
                </c:pt>
                <c:pt idx="325">
                  <c:v>43014</c:v>
                </c:pt>
                <c:pt idx="326">
                  <c:v>43017</c:v>
                </c:pt>
                <c:pt idx="327">
                  <c:v>43018</c:v>
                </c:pt>
                <c:pt idx="328">
                  <c:v>43019</c:v>
                </c:pt>
                <c:pt idx="329">
                  <c:v>43020</c:v>
                </c:pt>
                <c:pt idx="330">
                  <c:v>43021</c:v>
                </c:pt>
                <c:pt idx="331">
                  <c:v>43024</c:v>
                </c:pt>
                <c:pt idx="332">
                  <c:v>43025</c:v>
                </c:pt>
                <c:pt idx="333">
                  <c:v>43026</c:v>
                </c:pt>
                <c:pt idx="334">
                  <c:v>43027</c:v>
                </c:pt>
                <c:pt idx="335">
                  <c:v>43028</c:v>
                </c:pt>
                <c:pt idx="336">
                  <c:v>43031</c:v>
                </c:pt>
                <c:pt idx="337">
                  <c:v>43032</c:v>
                </c:pt>
                <c:pt idx="338">
                  <c:v>43033</c:v>
                </c:pt>
                <c:pt idx="339">
                  <c:v>43034</c:v>
                </c:pt>
                <c:pt idx="340">
                  <c:v>43035</c:v>
                </c:pt>
                <c:pt idx="341">
                  <c:v>43038</c:v>
                </c:pt>
                <c:pt idx="342">
                  <c:v>43039</c:v>
                </c:pt>
                <c:pt idx="343">
                  <c:v>43040</c:v>
                </c:pt>
                <c:pt idx="344">
                  <c:v>43041</c:v>
                </c:pt>
                <c:pt idx="345">
                  <c:v>43042</c:v>
                </c:pt>
                <c:pt idx="346">
                  <c:v>43045</c:v>
                </c:pt>
                <c:pt idx="347">
                  <c:v>43046</c:v>
                </c:pt>
                <c:pt idx="348">
                  <c:v>43047</c:v>
                </c:pt>
                <c:pt idx="349">
                  <c:v>43048</c:v>
                </c:pt>
                <c:pt idx="350">
                  <c:v>43049</c:v>
                </c:pt>
                <c:pt idx="351">
                  <c:v>43052</c:v>
                </c:pt>
                <c:pt idx="352">
                  <c:v>43053</c:v>
                </c:pt>
                <c:pt idx="353">
                  <c:v>43054</c:v>
                </c:pt>
                <c:pt idx="354">
                  <c:v>43055</c:v>
                </c:pt>
                <c:pt idx="355">
                  <c:v>43056</c:v>
                </c:pt>
                <c:pt idx="356">
                  <c:v>43059</c:v>
                </c:pt>
                <c:pt idx="357">
                  <c:v>43060</c:v>
                </c:pt>
                <c:pt idx="358">
                  <c:v>43061</c:v>
                </c:pt>
                <c:pt idx="359">
                  <c:v>43062</c:v>
                </c:pt>
                <c:pt idx="360">
                  <c:v>43063</c:v>
                </c:pt>
                <c:pt idx="361">
                  <c:v>43066</c:v>
                </c:pt>
                <c:pt idx="362">
                  <c:v>43067</c:v>
                </c:pt>
                <c:pt idx="363">
                  <c:v>43068</c:v>
                </c:pt>
                <c:pt idx="364">
                  <c:v>43069</c:v>
                </c:pt>
                <c:pt idx="365">
                  <c:v>43070</c:v>
                </c:pt>
                <c:pt idx="366">
                  <c:v>43073</c:v>
                </c:pt>
                <c:pt idx="367">
                  <c:v>43074</c:v>
                </c:pt>
                <c:pt idx="368">
                  <c:v>43075</c:v>
                </c:pt>
                <c:pt idx="369">
                  <c:v>43076</c:v>
                </c:pt>
                <c:pt idx="370">
                  <c:v>43077</c:v>
                </c:pt>
                <c:pt idx="371">
                  <c:v>43080</c:v>
                </c:pt>
                <c:pt idx="372">
                  <c:v>43081</c:v>
                </c:pt>
                <c:pt idx="373">
                  <c:v>43082</c:v>
                </c:pt>
                <c:pt idx="374">
                  <c:v>43083</c:v>
                </c:pt>
                <c:pt idx="375">
                  <c:v>43084</c:v>
                </c:pt>
                <c:pt idx="376">
                  <c:v>43087</c:v>
                </c:pt>
                <c:pt idx="377">
                  <c:v>43088</c:v>
                </c:pt>
                <c:pt idx="378">
                  <c:v>43089</c:v>
                </c:pt>
                <c:pt idx="379">
                  <c:v>43090</c:v>
                </c:pt>
                <c:pt idx="380">
                  <c:v>43091</c:v>
                </c:pt>
                <c:pt idx="381">
                  <c:v>43094</c:v>
                </c:pt>
                <c:pt idx="382">
                  <c:v>43095</c:v>
                </c:pt>
                <c:pt idx="383">
                  <c:v>43096</c:v>
                </c:pt>
                <c:pt idx="384">
                  <c:v>43097</c:v>
                </c:pt>
                <c:pt idx="385">
                  <c:v>43098</c:v>
                </c:pt>
                <c:pt idx="386">
                  <c:v>43101</c:v>
                </c:pt>
                <c:pt idx="387">
                  <c:v>43102</c:v>
                </c:pt>
                <c:pt idx="388">
                  <c:v>43103</c:v>
                </c:pt>
                <c:pt idx="389">
                  <c:v>43104</c:v>
                </c:pt>
                <c:pt idx="390">
                  <c:v>43105</c:v>
                </c:pt>
                <c:pt idx="391">
                  <c:v>43108</c:v>
                </c:pt>
                <c:pt idx="392">
                  <c:v>43109</c:v>
                </c:pt>
                <c:pt idx="393">
                  <c:v>43110</c:v>
                </c:pt>
                <c:pt idx="394">
                  <c:v>43111</c:v>
                </c:pt>
                <c:pt idx="395">
                  <c:v>43112</c:v>
                </c:pt>
                <c:pt idx="396">
                  <c:v>43115</c:v>
                </c:pt>
                <c:pt idx="397">
                  <c:v>43116</c:v>
                </c:pt>
                <c:pt idx="398">
                  <c:v>43117</c:v>
                </c:pt>
                <c:pt idx="399">
                  <c:v>43118</c:v>
                </c:pt>
                <c:pt idx="400">
                  <c:v>43119</c:v>
                </c:pt>
                <c:pt idx="401">
                  <c:v>43122</c:v>
                </c:pt>
                <c:pt idx="402">
                  <c:v>43123</c:v>
                </c:pt>
                <c:pt idx="403">
                  <c:v>43124</c:v>
                </c:pt>
                <c:pt idx="404">
                  <c:v>43125</c:v>
                </c:pt>
                <c:pt idx="405">
                  <c:v>43126</c:v>
                </c:pt>
                <c:pt idx="406">
                  <c:v>43129</c:v>
                </c:pt>
                <c:pt idx="407">
                  <c:v>43130</c:v>
                </c:pt>
                <c:pt idx="408">
                  <c:v>43131</c:v>
                </c:pt>
                <c:pt idx="409">
                  <c:v>43132</c:v>
                </c:pt>
                <c:pt idx="410">
                  <c:v>43133</c:v>
                </c:pt>
                <c:pt idx="411">
                  <c:v>43136</c:v>
                </c:pt>
                <c:pt idx="412">
                  <c:v>43137</c:v>
                </c:pt>
                <c:pt idx="413">
                  <c:v>43138</c:v>
                </c:pt>
                <c:pt idx="414">
                  <c:v>43139</c:v>
                </c:pt>
                <c:pt idx="415">
                  <c:v>43140</c:v>
                </c:pt>
                <c:pt idx="416">
                  <c:v>43143</c:v>
                </c:pt>
                <c:pt idx="417">
                  <c:v>43144</c:v>
                </c:pt>
                <c:pt idx="418">
                  <c:v>43145</c:v>
                </c:pt>
                <c:pt idx="419">
                  <c:v>43146</c:v>
                </c:pt>
                <c:pt idx="420">
                  <c:v>43147</c:v>
                </c:pt>
                <c:pt idx="421">
                  <c:v>43150</c:v>
                </c:pt>
                <c:pt idx="422">
                  <c:v>43151</c:v>
                </c:pt>
                <c:pt idx="423">
                  <c:v>43152</c:v>
                </c:pt>
                <c:pt idx="424">
                  <c:v>43153</c:v>
                </c:pt>
                <c:pt idx="425">
                  <c:v>43154</c:v>
                </c:pt>
                <c:pt idx="426">
                  <c:v>43157</c:v>
                </c:pt>
                <c:pt idx="427">
                  <c:v>43158</c:v>
                </c:pt>
                <c:pt idx="428">
                  <c:v>43159</c:v>
                </c:pt>
                <c:pt idx="429">
                  <c:v>43160</c:v>
                </c:pt>
                <c:pt idx="430">
                  <c:v>43161</c:v>
                </c:pt>
                <c:pt idx="431">
                  <c:v>43164</c:v>
                </c:pt>
                <c:pt idx="432">
                  <c:v>43165</c:v>
                </c:pt>
                <c:pt idx="433">
                  <c:v>43166</c:v>
                </c:pt>
                <c:pt idx="434">
                  <c:v>43167</c:v>
                </c:pt>
                <c:pt idx="435">
                  <c:v>43168</c:v>
                </c:pt>
                <c:pt idx="436">
                  <c:v>43171</c:v>
                </c:pt>
                <c:pt idx="437">
                  <c:v>43172</c:v>
                </c:pt>
                <c:pt idx="438">
                  <c:v>43173</c:v>
                </c:pt>
                <c:pt idx="439">
                  <c:v>43174</c:v>
                </c:pt>
                <c:pt idx="440">
                  <c:v>43175</c:v>
                </c:pt>
                <c:pt idx="441">
                  <c:v>43178</c:v>
                </c:pt>
                <c:pt idx="442">
                  <c:v>43179</c:v>
                </c:pt>
                <c:pt idx="443">
                  <c:v>43180</c:v>
                </c:pt>
                <c:pt idx="444">
                  <c:v>43181</c:v>
                </c:pt>
                <c:pt idx="445">
                  <c:v>43182</c:v>
                </c:pt>
                <c:pt idx="446">
                  <c:v>43185</c:v>
                </c:pt>
                <c:pt idx="447">
                  <c:v>43186</c:v>
                </c:pt>
                <c:pt idx="448">
                  <c:v>43187</c:v>
                </c:pt>
                <c:pt idx="449">
                  <c:v>43188</c:v>
                </c:pt>
                <c:pt idx="450">
                  <c:v>43189</c:v>
                </c:pt>
                <c:pt idx="451">
                  <c:v>43192</c:v>
                </c:pt>
                <c:pt idx="452">
                  <c:v>43193</c:v>
                </c:pt>
                <c:pt idx="453">
                  <c:v>43194</c:v>
                </c:pt>
                <c:pt idx="454">
                  <c:v>43195</c:v>
                </c:pt>
                <c:pt idx="455">
                  <c:v>43196</c:v>
                </c:pt>
                <c:pt idx="456">
                  <c:v>43199</c:v>
                </c:pt>
                <c:pt idx="457">
                  <c:v>43200</c:v>
                </c:pt>
                <c:pt idx="458">
                  <c:v>43201</c:v>
                </c:pt>
                <c:pt idx="459">
                  <c:v>43202</c:v>
                </c:pt>
                <c:pt idx="460">
                  <c:v>43203</c:v>
                </c:pt>
                <c:pt idx="461">
                  <c:v>43206</c:v>
                </c:pt>
                <c:pt idx="462">
                  <c:v>43207</c:v>
                </c:pt>
                <c:pt idx="463">
                  <c:v>43208</c:v>
                </c:pt>
                <c:pt idx="464">
                  <c:v>43209</c:v>
                </c:pt>
                <c:pt idx="465">
                  <c:v>43210</c:v>
                </c:pt>
                <c:pt idx="466">
                  <c:v>43213</c:v>
                </c:pt>
                <c:pt idx="467">
                  <c:v>43214</c:v>
                </c:pt>
                <c:pt idx="468">
                  <c:v>43215</c:v>
                </c:pt>
                <c:pt idx="469">
                  <c:v>43216</c:v>
                </c:pt>
                <c:pt idx="470">
                  <c:v>43217</c:v>
                </c:pt>
                <c:pt idx="471">
                  <c:v>43220</c:v>
                </c:pt>
                <c:pt idx="472">
                  <c:v>43221</c:v>
                </c:pt>
                <c:pt idx="473">
                  <c:v>43222</c:v>
                </c:pt>
                <c:pt idx="474">
                  <c:v>43223</c:v>
                </c:pt>
                <c:pt idx="475">
                  <c:v>43224</c:v>
                </c:pt>
                <c:pt idx="476">
                  <c:v>43227</c:v>
                </c:pt>
                <c:pt idx="477">
                  <c:v>43228</c:v>
                </c:pt>
                <c:pt idx="478">
                  <c:v>43229</c:v>
                </c:pt>
                <c:pt idx="479">
                  <c:v>43230</c:v>
                </c:pt>
                <c:pt idx="480">
                  <c:v>43231</c:v>
                </c:pt>
                <c:pt idx="481">
                  <c:v>43234</c:v>
                </c:pt>
                <c:pt idx="482">
                  <c:v>43235</c:v>
                </c:pt>
                <c:pt idx="483">
                  <c:v>43236</c:v>
                </c:pt>
                <c:pt idx="484">
                  <c:v>43237</c:v>
                </c:pt>
                <c:pt idx="485">
                  <c:v>43238</c:v>
                </c:pt>
                <c:pt idx="486">
                  <c:v>43241</c:v>
                </c:pt>
                <c:pt idx="487">
                  <c:v>43242</c:v>
                </c:pt>
                <c:pt idx="488">
                  <c:v>43243</c:v>
                </c:pt>
                <c:pt idx="489">
                  <c:v>43244</c:v>
                </c:pt>
                <c:pt idx="490">
                  <c:v>43245</c:v>
                </c:pt>
                <c:pt idx="491">
                  <c:v>43248</c:v>
                </c:pt>
                <c:pt idx="492">
                  <c:v>43249</c:v>
                </c:pt>
                <c:pt idx="493">
                  <c:v>43250</c:v>
                </c:pt>
                <c:pt idx="494">
                  <c:v>43251</c:v>
                </c:pt>
                <c:pt idx="495">
                  <c:v>43252</c:v>
                </c:pt>
                <c:pt idx="496">
                  <c:v>43255</c:v>
                </c:pt>
                <c:pt idx="497">
                  <c:v>43256</c:v>
                </c:pt>
                <c:pt idx="498">
                  <c:v>43257</c:v>
                </c:pt>
                <c:pt idx="499">
                  <c:v>43258</c:v>
                </c:pt>
                <c:pt idx="500">
                  <c:v>43259</c:v>
                </c:pt>
                <c:pt idx="501">
                  <c:v>43262</c:v>
                </c:pt>
                <c:pt idx="502">
                  <c:v>43263</c:v>
                </c:pt>
                <c:pt idx="503">
                  <c:v>43264</c:v>
                </c:pt>
                <c:pt idx="504">
                  <c:v>43265</c:v>
                </c:pt>
                <c:pt idx="505">
                  <c:v>43266</c:v>
                </c:pt>
                <c:pt idx="506">
                  <c:v>43269</c:v>
                </c:pt>
                <c:pt idx="507">
                  <c:v>43270</c:v>
                </c:pt>
                <c:pt idx="508">
                  <c:v>43271</c:v>
                </c:pt>
                <c:pt idx="509">
                  <c:v>43272</c:v>
                </c:pt>
                <c:pt idx="510">
                  <c:v>43273</c:v>
                </c:pt>
                <c:pt idx="511">
                  <c:v>43276</c:v>
                </c:pt>
                <c:pt idx="512">
                  <c:v>43277</c:v>
                </c:pt>
                <c:pt idx="513">
                  <c:v>43278</c:v>
                </c:pt>
                <c:pt idx="514">
                  <c:v>43279</c:v>
                </c:pt>
                <c:pt idx="515">
                  <c:v>43280</c:v>
                </c:pt>
                <c:pt idx="516">
                  <c:v>43283</c:v>
                </c:pt>
                <c:pt idx="517">
                  <c:v>43284</c:v>
                </c:pt>
                <c:pt idx="518">
                  <c:v>43285</c:v>
                </c:pt>
                <c:pt idx="519">
                  <c:v>43286</c:v>
                </c:pt>
                <c:pt idx="520">
                  <c:v>43287</c:v>
                </c:pt>
                <c:pt idx="521">
                  <c:v>43290</c:v>
                </c:pt>
                <c:pt idx="522">
                  <c:v>43291</c:v>
                </c:pt>
                <c:pt idx="523">
                  <c:v>43292</c:v>
                </c:pt>
                <c:pt idx="524">
                  <c:v>43293</c:v>
                </c:pt>
                <c:pt idx="525">
                  <c:v>43294</c:v>
                </c:pt>
                <c:pt idx="526">
                  <c:v>43297</c:v>
                </c:pt>
                <c:pt idx="527">
                  <c:v>43298</c:v>
                </c:pt>
                <c:pt idx="528">
                  <c:v>43299</c:v>
                </c:pt>
                <c:pt idx="529">
                  <c:v>43300</c:v>
                </c:pt>
                <c:pt idx="530">
                  <c:v>43301</c:v>
                </c:pt>
                <c:pt idx="531">
                  <c:v>43304</c:v>
                </c:pt>
                <c:pt idx="532">
                  <c:v>43305</c:v>
                </c:pt>
                <c:pt idx="533">
                  <c:v>43306</c:v>
                </c:pt>
                <c:pt idx="534">
                  <c:v>43307</c:v>
                </c:pt>
                <c:pt idx="535">
                  <c:v>43308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</c:numCache>
            </c:numRef>
          </c:cat>
          <c:val>
            <c:numRef>
              <c:f>'EGB-Chart'!$D$6:$D$756</c:f>
              <c:numCache>
                <c:formatCode>0.0000%</c:formatCode>
                <c:ptCount val="751"/>
                <c:pt idx="0">
                  <c:v>-6.3579999999999999E-3</c:v>
                </c:pt>
                <c:pt idx="1">
                  <c:v>-6.2680000000000001E-3</c:v>
                </c:pt>
                <c:pt idx="2">
                  <c:v>-5.8640000000000003E-3</c:v>
                </c:pt>
                <c:pt idx="3">
                  <c:v>-6.0609999999999995E-3</c:v>
                </c:pt>
                <c:pt idx="4">
                  <c:v>-5.8389999999999996E-3</c:v>
                </c:pt>
                <c:pt idx="5">
                  <c:v>-5.5700000000000003E-3</c:v>
                </c:pt>
                <c:pt idx="6">
                  <c:v>-5.6860000000000001E-3</c:v>
                </c:pt>
                <c:pt idx="7">
                  <c:v>-5.6979999999999999E-3</c:v>
                </c:pt>
                <c:pt idx="8">
                  <c:v>-5.4930000000000005E-3</c:v>
                </c:pt>
                <c:pt idx="9">
                  <c:v>-5.4450000000000002E-3</c:v>
                </c:pt>
                <c:pt idx="10">
                  <c:v>-5.3730000000000002E-3</c:v>
                </c:pt>
                <c:pt idx="11">
                  <c:v>-5.4610000000000006E-3</c:v>
                </c:pt>
                <c:pt idx="12">
                  <c:v>-5.3669999999999994E-3</c:v>
                </c:pt>
                <c:pt idx="13">
                  <c:v>-5.6610000000000002E-3</c:v>
                </c:pt>
                <c:pt idx="14">
                  <c:v>-5.6200000000000009E-3</c:v>
                </c:pt>
                <c:pt idx="15">
                  <c:v>-5.7930000000000004E-3</c:v>
                </c:pt>
                <c:pt idx="16">
                  <c:v>-5.6299999999999996E-3</c:v>
                </c:pt>
                <c:pt idx="17">
                  <c:v>-5.2719999999999998E-3</c:v>
                </c:pt>
                <c:pt idx="18">
                  <c:v>-5.2859999999999999E-3</c:v>
                </c:pt>
                <c:pt idx="19">
                  <c:v>-5.6769999999999998E-3</c:v>
                </c:pt>
                <c:pt idx="20">
                  <c:v>-5.5750000000000001E-3</c:v>
                </c:pt>
                <c:pt idx="21">
                  <c:v>-5.6540000000000002E-3</c:v>
                </c:pt>
                <c:pt idx="22">
                  <c:v>-5.6679999999999994E-3</c:v>
                </c:pt>
                <c:pt idx="23">
                  <c:v>-5.9290000000000002E-3</c:v>
                </c:pt>
                <c:pt idx="24">
                  <c:v>-5.7809999999999997E-3</c:v>
                </c:pt>
                <c:pt idx="25">
                  <c:v>-5.849E-3</c:v>
                </c:pt>
                <c:pt idx="26">
                  <c:v>-5.5800000000000008E-3</c:v>
                </c:pt>
                <c:pt idx="27">
                  <c:v>-5.3820000000000005E-3</c:v>
                </c:pt>
                <c:pt idx="28">
                  <c:v>-5.4349999999999997E-3</c:v>
                </c:pt>
                <c:pt idx="29">
                  <c:v>-5.6310000000000006E-3</c:v>
                </c:pt>
                <c:pt idx="30">
                  <c:v>-5.365E-3</c:v>
                </c:pt>
                <c:pt idx="31">
                  <c:v>-5.6699999999999997E-3</c:v>
                </c:pt>
                <c:pt idx="32">
                  <c:v>-5.6410000000000002E-3</c:v>
                </c:pt>
                <c:pt idx="33">
                  <c:v>-5.5389999999999997E-3</c:v>
                </c:pt>
                <c:pt idx="34">
                  <c:v>-5.3990000000000002E-3</c:v>
                </c:pt>
                <c:pt idx="35">
                  <c:v>-5.3759999999999997E-3</c:v>
                </c:pt>
                <c:pt idx="36">
                  <c:v>-5.5139999999999998E-3</c:v>
                </c:pt>
                <c:pt idx="37">
                  <c:v>-5.5430000000000002E-3</c:v>
                </c:pt>
                <c:pt idx="38">
                  <c:v>-5.4250000000000001E-3</c:v>
                </c:pt>
                <c:pt idx="39">
                  <c:v>-5.4720000000000003E-3</c:v>
                </c:pt>
                <c:pt idx="40">
                  <c:v>-5.4039999999999999E-3</c:v>
                </c:pt>
                <c:pt idx="41">
                  <c:v>-5.4900000000000001E-3</c:v>
                </c:pt>
                <c:pt idx="42">
                  <c:v>-5.9740000000000001E-3</c:v>
                </c:pt>
                <c:pt idx="43">
                  <c:v>-6.038E-3</c:v>
                </c:pt>
                <c:pt idx="44">
                  <c:v>-5.594E-3</c:v>
                </c:pt>
                <c:pt idx="45">
                  <c:v>-5.2070000000000007E-3</c:v>
                </c:pt>
                <c:pt idx="46">
                  <c:v>-5.0720000000000001E-3</c:v>
                </c:pt>
                <c:pt idx="47">
                  <c:v>-4.895E-3</c:v>
                </c:pt>
                <c:pt idx="48">
                  <c:v>-5.2910000000000006E-3</c:v>
                </c:pt>
                <c:pt idx="49">
                  <c:v>-5.2100000000000002E-3</c:v>
                </c:pt>
                <c:pt idx="50">
                  <c:v>-5.3939999999999995E-3</c:v>
                </c:pt>
                <c:pt idx="51">
                  <c:v>-5.3190000000000008E-3</c:v>
                </c:pt>
                <c:pt idx="52">
                  <c:v>-5.45E-3</c:v>
                </c:pt>
                <c:pt idx="53">
                  <c:v>-5.3500000000000006E-3</c:v>
                </c:pt>
                <c:pt idx="54">
                  <c:v>-5.8460000000000005E-3</c:v>
                </c:pt>
                <c:pt idx="55">
                  <c:v>-5.7949999999999998E-3</c:v>
                </c:pt>
                <c:pt idx="56">
                  <c:v>-6.0609999999999995E-3</c:v>
                </c:pt>
                <c:pt idx="57">
                  <c:v>-6.2919999999999998E-3</c:v>
                </c:pt>
                <c:pt idx="58">
                  <c:v>-6.3109999999999998E-3</c:v>
                </c:pt>
                <c:pt idx="59">
                  <c:v>-6.0860000000000003E-3</c:v>
                </c:pt>
                <c:pt idx="60">
                  <c:v>-6.0650000000000001E-3</c:v>
                </c:pt>
                <c:pt idx="61">
                  <c:v>-5.9370000000000004E-3</c:v>
                </c:pt>
                <c:pt idx="62">
                  <c:v>-5.7709999999999992E-3</c:v>
                </c:pt>
                <c:pt idx="63">
                  <c:v>-5.4349999999999997E-3</c:v>
                </c:pt>
                <c:pt idx="64">
                  <c:v>-5.4590000000000003E-3</c:v>
                </c:pt>
                <c:pt idx="65">
                  <c:v>-5.2249999999999996E-3</c:v>
                </c:pt>
                <c:pt idx="66">
                  <c:v>-5.0749999999999997E-3</c:v>
                </c:pt>
                <c:pt idx="67">
                  <c:v>-5.1770000000000002E-3</c:v>
                </c:pt>
                <c:pt idx="68">
                  <c:v>-4.9120000000000006E-3</c:v>
                </c:pt>
                <c:pt idx="69">
                  <c:v>-5.0960000000000007E-3</c:v>
                </c:pt>
                <c:pt idx="70">
                  <c:v>-5.0400000000000002E-3</c:v>
                </c:pt>
                <c:pt idx="71">
                  <c:v>-5.0889999999999998E-3</c:v>
                </c:pt>
                <c:pt idx="72">
                  <c:v>-5.2430000000000003E-3</c:v>
                </c:pt>
                <c:pt idx="73">
                  <c:v>-5.241E-3</c:v>
                </c:pt>
                <c:pt idx="74">
                  <c:v>-5.2940000000000001E-3</c:v>
                </c:pt>
                <c:pt idx="75">
                  <c:v>-5.1990000000000005E-3</c:v>
                </c:pt>
                <c:pt idx="76">
                  <c:v>-5.0729999999999994E-3</c:v>
                </c:pt>
                <c:pt idx="77">
                  <c:v>-4.9370000000000004E-3</c:v>
                </c:pt>
                <c:pt idx="78">
                  <c:v>-4.5770000000000003E-3</c:v>
                </c:pt>
                <c:pt idx="79">
                  <c:v>-4.1099999999999999E-3</c:v>
                </c:pt>
                <c:pt idx="80">
                  <c:v>-4.0530000000000002E-3</c:v>
                </c:pt>
                <c:pt idx="81">
                  <c:v>-4.117E-3</c:v>
                </c:pt>
                <c:pt idx="82">
                  <c:v>-4.0289999999999996E-3</c:v>
                </c:pt>
                <c:pt idx="83">
                  <c:v>-4.3690000000000005E-3</c:v>
                </c:pt>
                <c:pt idx="84">
                  <c:v>-4.2199999999999998E-3</c:v>
                </c:pt>
                <c:pt idx="85">
                  <c:v>-4.4050000000000001E-3</c:v>
                </c:pt>
                <c:pt idx="86">
                  <c:v>-4.2839999999999996E-3</c:v>
                </c:pt>
                <c:pt idx="87">
                  <c:v>-4.1219999999999998E-3</c:v>
                </c:pt>
                <c:pt idx="88">
                  <c:v>-4.1649999999999994E-3</c:v>
                </c:pt>
                <c:pt idx="89">
                  <c:v>-3.7219999999999996E-3</c:v>
                </c:pt>
                <c:pt idx="90">
                  <c:v>-3.4060000000000002E-3</c:v>
                </c:pt>
                <c:pt idx="91">
                  <c:v>-3.3379999999999998E-3</c:v>
                </c:pt>
                <c:pt idx="92">
                  <c:v>-3.3900000000000002E-3</c:v>
                </c:pt>
                <c:pt idx="93">
                  <c:v>-3.3139999999999997E-3</c:v>
                </c:pt>
                <c:pt idx="94">
                  <c:v>-3.4120000000000001E-3</c:v>
                </c:pt>
                <c:pt idx="95">
                  <c:v>-3.6340000000000001E-3</c:v>
                </c:pt>
                <c:pt idx="96">
                  <c:v>-3.6580000000000002E-3</c:v>
                </c:pt>
                <c:pt idx="97">
                  <c:v>-4.2750000000000002E-3</c:v>
                </c:pt>
                <c:pt idx="98">
                  <c:v>-3.908E-3</c:v>
                </c:pt>
                <c:pt idx="99">
                  <c:v>-4.2030000000000001E-3</c:v>
                </c:pt>
                <c:pt idx="100">
                  <c:v>-4.2759999999999994E-3</c:v>
                </c:pt>
                <c:pt idx="101">
                  <c:v>-4.5620000000000001E-3</c:v>
                </c:pt>
                <c:pt idx="102">
                  <c:v>-4.4770000000000001E-3</c:v>
                </c:pt>
                <c:pt idx="103">
                  <c:v>-4.1599999999999996E-3</c:v>
                </c:pt>
                <c:pt idx="104">
                  <c:v>-3.643E-3</c:v>
                </c:pt>
                <c:pt idx="105">
                  <c:v>-4.0629999999999998E-3</c:v>
                </c:pt>
                <c:pt idx="106">
                  <c:v>-3.643E-3</c:v>
                </c:pt>
                <c:pt idx="107">
                  <c:v>-3.3539999999999998E-3</c:v>
                </c:pt>
                <c:pt idx="108">
                  <c:v>-3.4770000000000001E-3</c:v>
                </c:pt>
                <c:pt idx="109">
                  <c:v>-3.784E-3</c:v>
                </c:pt>
                <c:pt idx="110">
                  <c:v>-4.1660000000000004E-3</c:v>
                </c:pt>
                <c:pt idx="111">
                  <c:v>-3.8779999999999999E-3</c:v>
                </c:pt>
                <c:pt idx="112">
                  <c:v>-4.1390000000000003E-3</c:v>
                </c:pt>
                <c:pt idx="113">
                  <c:v>-4.4529999999999995E-3</c:v>
                </c:pt>
                <c:pt idx="114">
                  <c:v>-4.1539999999999997E-3</c:v>
                </c:pt>
                <c:pt idx="115">
                  <c:v>-4.4330000000000003E-3</c:v>
                </c:pt>
                <c:pt idx="116">
                  <c:v>-4.8799999999999998E-3</c:v>
                </c:pt>
                <c:pt idx="117">
                  <c:v>-4.6119999999999998E-3</c:v>
                </c:pt>
                <c:pt idx="118">
                  <c:v>-4.7070000000000002E-3</c:v>
                </c:pt>
                <c:pt idx="119">
                  <c:v>-4.6220000000000002E-3</c:v>
                </c:pt>
                <c:pt idx="120">
                  <c:v>-4.8589999999999996E-3</c:v>
                </c:pt>
                <c:pt idx="121">
                  <c:v>-4.8479999999999999E-3</c:v>
                </c:pt>
                <c:pt idx="122">
                  <c:v>-5.1570000000000001E-3</c:v>
                </c:pt>
                <c:pt idx="123">
                  <c:v>-5.1400000000000005E-3</c:v>
                </c:pt>
                <c:pt idx="124">
                  <c:v>-5.1060000000000003E-3</c:v>
                </c:pt>
                <c:pt idx="125">
                  <c:v>-5.006E-3</c:v>
                </c:pt>
                <c:pt idx="126">
                  <c:v>-5.1219999999999998E-3</c:v>
                </c:pt>
                <c:pt idx="127">
                  <c:v>-4.725E-3</c:v>
                </c:pt>
                <c:pt idx="128">
                  <c:v>-4.7089999999999996E-3</c:v>
                </c:pt>
                <c:pt idx="129">
                  <c:v>-4.5839999999999995E-3</c:v>
                </c:pt>
                <c:pt idx="130">
                  <c:v>-4.2620000000000002E-3</c:v>
                </c:pt>
                <c:pt idx="131">
                  <c:v>-4.4330000000000003E-3</c:v>
                </c:pt>
                <c:pt idx="132">
                  <c:v>-4.3309999999999998E-3</c:v>
                </c:pt>
                <c:pt idx="133">
                  <c:v>-4.4479999999999997E-3</c:v>
                </c:pt>
                <c:pt idx="134">
                  <c:v>-4.5209999999999998E-3</c:v>
                </c:pt>
                <c:pt idx="135">
                  <c:v>-4.4450000000000002E-3</c:v>
                </c:pt>
                <c:pt idx="136">
                  <c:v>-4.7070000000000002E-3</c:v>
                </c:pt>
                <c:pt idx="137">
                  <c:v>-4.633E-3</c:v>
                </c:pt>
                <c:pt idx="138">
                  <c:v>-4.3340000000000002E-3</c:v>
                </c:pt>
                <c:pt idx="139">
                  <c:v>-4.1320000000000003E-3</c:v>
                </c:pt>
                <c:pt idx="140">
                  <c:v>-3.777E-3</c:v>
                </c:pt>
                <c:pt idx="141">
                  <c:v>-4.1520000000000003E-3</c:v>
                </c:pt>
                <c:pt idx="142">
                  <c:v>-3.82E-3</c:v>
                </c:pt>
                <c:pt idx="143">
                  <c:v>-3.3570000000000002E-3</c:v>
                </c:pt>
                <c:pt idx="144">
                  <c:v>-3.1110000000000001E-3</c:v>
                </c:pt>
                <c:pt idx="145">
                  <c:v>-3.1630000000000004E-3</c:v>
                </c:pt>
                <c:pt idx="146">
                  <c:v>-3.2500000000000003E-3</c:v>
                </c:pt>
                <c:pt idx="147">
                  <c:v>-3.4120000000000001E-3</c:v>
                </c:pt>
                <c:pt idx="148">
                  <c:v>-3.2929999999999999E-3</c:v>
                </c:pt>
                <c:pt idx="149">
                  <c:v>-3.7009999999999999E-3</c:v>
                </c:pt>
                <c:pt idx="150">
                  <c:v>-3.8549999999999999E-3</c:v>
                </c:pt>
                <c:pt idx="151">
                  <c:v>-4.3080000000000002E-3</c:v>
                </c:pt>
                <c:pt idx="152">
                  <c:v>-4.431E-3</c:v>
                </c:pt>
                <c:pt idx="153">
                  <c:v>-4.8380000000000003E-3</c:v>
                </c:pt>
                <c:pt idx="154">
                  <c:v>-4.6940000000000003E-3</c:v>
                </c:pt>
                <c:pt idx="155">
                  <c:v>-4.7429999999999998E-3</c:v>
                </c:pt>
                <c:pt idx="156">
                  <c:v>-4.6540000000000002E-3</c:v>
                </c:pt>
                <c:pt idx="157">
                  <c:v>-4.5240000000000002E-3</c:v>
                </c:pt>
                <c:pt idx="158">
                  <c:v>-4.5000000000000005E-3</c:v>
                </c:pt>
                <c:pt idx="159">
                  <c:v>-4.5019999999999999E-3</c:v>
                </c:pt>
                <c:pt idx="160">
                  <c:v>-4.8939999999999999E-3</c:v>
                </c:pt>
                <c:pt idx="161">
                  <c:v>-5.1200000000000004E-3</c:v>
                </c:pt>
                <c:pt idx="162">
                  <c:v>-5.1539999999999997E-3</c:v>
                </c:pt>
                <c:pt idx="163">
                  <c:v>-5.4520000000000002E-3</c:v>
                </c:pt>
                <c:pt idx="164">
                  <c:v>-5.8340000000000006E-3</c:v>
                </c:pt>
                <c:pt idx="165">
                  <c:v>-6.1619999999999999E-3</c:v>
                </c:pt>
                <c:pt idx="166">
                  <c:v>-6.0179999999999999E-3</c:v>
                </c:pt>
                <c:pt idx="167">
                  <c:v>-5.8699999999999994E-3</c:v>
                </c:pt>
                <c:pt idx="168">
                  <c:v>-5.1459999999999995E-3</c:v>
                </c:pt>
                <c:pt idx="169">
                  <c:v>-4.895E-3</c:v>
                </c:pt>
                <c:pt idx="170">
                  <c:v>-4.3920000000000001E-3</c:v>
                </c:pt>
                <c:pt idx="171">
                  <c:v>-4.4919999999999995E-3</c:v>
                </c:pt>
                <c:pt idx="172">
                  <c:v>-4.8739999999999999E-3</c:v>
                </c:pt>
                <c:pt idx="173">
                  <c:v>-4.3959999999999997E-3</c:v>
                </c:pt>
                <c:pt idx="174">
                  <c:v>-4.0339999999999994E-3</c:v>
                </c:pt>
                <c:pt idx="175">
                  <c:v>-3.2879999999999997E-3</c:v>
                </c:pt>
                <c:pt idx="176">
                  <c:v>-3.277E-3</c:v>
                </c:pt>
                <c:pt idx="177">
                  <c:v>-3.5970000000000004E-3</c:v>
                </c:pt>
                <c:pt idx="178">
                  <c:v>-3.8229999999999996E-3</c:v>
                </c:pt>
                <c:pt idx="179">
                  <c:v>-3.4610000000000001E-3</c:v>
                </c:pt>
                <c:pt idx="180">
                  <c:v>-3.4839999999999997E-3</c:v>
                </c:pt>
                <c:pt idx="181">
                  <c:v>-3.5199999999999997E-3</c:v>
                </c:pt>
                <c:pt idx="182">
                  <c:v>-3.1549999999999998E-3</c:v>
                </c:pt>
                <c:pt idx="183">
                  <c:v>-3.4870000000000001E-3</c:v>
                </c:pt>
                <c:pt idx="184">
                  <c:v>-3.2300000000000002E-3</c:v>
                </c:pt>
                <c:pt idx="185">
                  <c:v>-3.3589999999999996E-3</c:v>
                </c:pt>
                <c:pt idx="186">
                  <c:v>-3.2009999999999999E-3</c:v>
                </c:pt>
                <c:pt idx="187">
                  <c:v>-3.2919999999999998E-3</c:v>
                </c:pt>
                <c:pt idx="188">
                  <c:v>-3.8740000000000003E-3</c:v>
                </c:pt>
                <c:pt idx="189">
                  <c:v>-3.8969999999999999E-3</c:v>
                </c:pt>
                <c:pt idx="190">
                  <c:v>-4.0150000000000003E-3</c:v>
                </c:pt>
                <c:pt idx="191">
                  <c:v>-4.6189999999999998E-3</c:v>
                </c:pt>
                <c:pt idx="192">
                  <c:v>-4.6800000000000001E-3</c:v>
                </c:pt>
                <c:pt idx="193">
                  <c:v>-4.7660000000000003E-3</c:v>
                </c:pt>
                <c:pt idx="194">
                  <c:v>-4.627E-3</c:v>
                </c:pt>
                <c:pt idx="195">
                  <c:v>-4.9449999999999997E-3</c:v>
                </c:pt>
                <c:pt idx="196">
                  <c:v>-5.2310000000000004E-3</c:v>
                </c:pt>
                <c:pt idx="197">
                  <c:v>-5.2239999999999995E-3</c:v>
                </c:pt>
                <c:pt idx="198">
                  <c:v>-5.2039999999999994E-3</c:v>
                </c:pt>
                <c:pt idx="199">
                  <c:v>-5.3229999999999996E-3</c:v>
                </c:pt>
                <c:pt idx="200">
                  <c:v>-5.2959999999999995E-3</c:v>
                </c:pt>
                <c:pt idx="201">
                  <c:v>-5.3100000000000005E-3</c:v>
                </c:pt>
                <c:pt idx="202">
                  <c:v>-5.4479999999999997E-3</c:v>
                </c:pt>
                <c:pt idx="203">
                  <c:v>-4.8259999999999996E-3</c:v>
                </c:pt>
                <c:pt idx="204">
                  <c:v>-4.5140000000000007E-3</c:v>
                </c:pt>
                <c:pt idx="205">
                  <c:v>-4.4650000000000002E-3</c:v>
                </c:pt>
                <c:pt idx="206">
                  <c:v>-3.539E-3</c:v>
                </c:pt>
                <c:pt idx="207">
                  <c:v>-3.1969999999999998E-3</c:v>
                </c:pt>
                <c:pt idx="208">
                  <c:v>-3.4250000000000001E-3</c:v>
                </c:pt>
                <c:pt idx="209">
                  <c:v>-3.9950000000000003E-3</c:v>
                </c:pt>
                <c:pt idx="210">
                  <c:v>-3.8449999999999999E-3</c:v>
                </c:pt>
                <c:pt idx="211">
                  <c:v>-3.8340000000000002E-3</c:v>
                </c:pt>
                <c:pt idx="212">
                  <c:v>-3.705E-3</c:v>
                </c:pt>
                <c:pt idx="213">
                  <c:v>-3.7330000000000002E-3</c:v>
                </c:pt>
                <c:pt idx="214">
                  <c:v>-3.2260000000000001E-3</c:v>
                </c:pt>
                <c:pt idx="215">
                  <c:v>-2.9940000000000001E-3</c:v>
                </c:pt>
                <c:pt idx="216">
                  <c:v>-3.0130000000000001E-3</c:v>
                </c:pt>
                <c:pt idx="217">
                  <c:v>-2.967E-3</c:v>
                </c:pt>
                <c:pt idx="218">
                  <c:v>-2.9559999999999999E-3</c:v>
                </c:pt>
                <c:pt idx="219">
                  <c:v>-2.9380000000000001E-3</c:v>
                </c:pt>
                <c:pt idx="220">
                  <c:v>-3.1749999999999999E-3</c:v>
                </c:pt>
                <c:pt idx="221">
                  <c:v>-3.0009999999999998E-3</c:v>
                </c:pt>
                <c:pt idx="222">
                  <c:v>-2.833E-3</c:v>
                </c:pt>
                <c:pt idx="223">
                  <c:v>-3.3670000000000002E-3</c:v>
                </c:pt>
                <c:pt idx="224">
                  <c:v>-3.5730000000000002E-3</c:v>
                </c:pt>
                <c:pt idx="225">
                  <c:v>-3.3600000000000001E-3</c:v>
                </c:pt>
                <c:pt idx="226">
                  <c:v>-3.1640000000000001E-3</c:v>
                </c:pt>
                <c:pt idx="227">
                  <c:v>-3.0699999999999998E-3</c:v>
                </c:pt>
                <c:pt idx="228">
                  <c:v>-3.2009999999999999E-3</c:v>
                </c:pt>
                <c:pt idx="229">
                  <c:v>-3.5410000000000003E-3</c:v>
                </c:pt>
                <c:pt idx="230">
                  <c:v>-3.7659999999999998E-3</c:v>
                </c:pt>
                <c:pt idx="231">
                  <c:v>-4.1580000000000002E-3</c:v>
                </c:pt>
                <c:pt idx="232">
                  <c:v>-4.1190000000000003E-3</c:v>
                </c:pt>
                <c:pt idx="233">
                  <c:v>-4.1120000000000002E-3</c:v>
                </c:pt>
                <c:pt idx="234">
                  <c:v>-4.0619999999999996E-3</c:v>
                </c:pt>
                <c:pt idx="235">
                  <c:v>-4.2820000000000002E-3</c:v>
                </c:pt>
                <c:pt idx="236">
                  <c:v>-4.0850000000000001E-3</c:v>
                </c:pt>
                <c:pt idx="237">
                  <c:v>-4.3860000000000001E-3</c:v>
                </c:pt>
                <c:pt idx="238">
                  <c:v>-4.2059999999999997E-3</c:v>
                </c:pt>
                <c:pt idx="239">
                  <c:v>-4.2780000000000006E-3</c:v>
                </c:pt>
                <c:pt idx="240">
                  <c:v>-4.2690000000000002E-3</c:v>
                </c:pt>
                <c:pt idx="241">
                  <c:v>-4.2859999999999999E-3</c:v>
                </c:pt>
                <c:pt idx="242">
                  <c:v>-4.1019999999999997E-3</c:v>
                </c:pt>
                <c:pt idx="243">
                  <c:v>-4.2989999999999999E-3</c:v>
                </c:pt>
                <c:pt idx="244">
                  <c:v>-3.7069999999999998E-3</c:v>
                </c:pt>
                <c:pt idx="245">
                  <c:v>-3.869E-3</c:v>
                </c:pt>
                <c:pt idx="246">
                  <c:v>-3.7759999999999998E-3</c:v>
                </c:pt>
                <c:pt idx="247">
                  <c:v>-3.8600000000000001E-3</c:v>
                </c:pt>
                <c:pt idx="248">
                  <c:v>-3.643E-3</c:v>
                </c:pt>
                <c:pt idx="249">
                  <c:v>-3.6880000000000003E-3</c:v>
                </c:pt>
                <c:pt idx="250">
                  <c:v>-3.669E-3</c:v>
                </c:pt>
                <c:pt idx="251">
                  <c:v>-3.673E-3</c:v>
                </c:pt>
                <c:pt idx="252">
                  <c:v>-2.493E-3</c:v>
                </c:pt>
                <c:pt idx="253">
                  <c:v>-2.6670000000000001E-3</c:v>
                </c:pt>
                <c:pt idx="254">
                  <c:v>-2.0769999999999999E-3</c:v>
                </c:pt>
                <c:pt idx="255">
                  <c:v>-2.029E-3</c:v>
                </c:pt>
                <c:pt idx="256">
                  <c:v>-2.0499999999999997E-3</c:v>
                </c:pt>
                <c:pt idx="257">
                  <c:v>-2.114E-3</c:v>
                </c:pt>
                <c:pt idx="258">
                  <c:v>-2.085E-3</c:v>
                </c:pt>
                <c:pt idx="259">
                  <c:v>-1.3680000000000001E-3</c:v>
                </c:pt>
                <c:pt idx="260">
                  <c:v>-1.4920000000000001E-3</c:v>
                </c:pt>
                <c:pt idx="261">
                  <c:v>-1.65E-3</c:v>
                </c:pt>
                <c:pt idx="262">
                  <c:v>-1.4960000000000002E-3</c:v>
                </c:pt>
                <c:pt idx="263">
                  <c:v>-1.7730000000000001E-3</c:v>
                </c:pt>
                <c:pt idx="264">
                  <c:v>-1.593E-3</c:v>
                </c:pt>
                <c:pt idx="265">
                  <c:v>-1.5310000000000002E-3</c:v>
                </c:pt>
                <c:pt idx="266">
                  <c:v>-1.6479999999999999E-3</c:v>
                </c:pt>
                <c:pt idx="267">
                  <c:v>-1.8220000000000001E-3</c:v>
                </c:pt>
                <c:pt idx="268">
                  <c:v>-1.8809999999999999E-3</c:v>
                </c:pt>
                <c:pt idx="269">
                  <c:v>-2.0560000000000001E-3</c:v>
                </c:pt>
                <c:pt idx="270">
                  <c:v>-2.251E-3</c:v>
                </c:pt>
                <c:pt idx="271">
                  <c:v>-2.284E-3</c:v>
                </c:pt>
                <c:pt idx="272">
                  <c:v>-1.92E-3</c:v>
                </c:pt>
                <c:pt idx="273">
                  <c:v>-2.0119999999999999E-3</c:v>
                </c:pt>
                <c:pt idx="274">
                  <c:v>-2.248E-3</c:v>
                </c:pt>
                <c:pt idx="275">
                  <c:v>-2.2780000000000001E-3</c:v>
                </c:pt>
                <c:pt idx="276">
                  <c:v>-2.235E-3</c:v>
                </c:pt>
                <c:pt idx="277">
                  <c:v>-2.6559999999999999E-3</c:v>
                </c:pt>
                <c:pt idx="278">
                  <c:v>-2.6670000000000001E-3</c:v>
                </c:pt>
                <c:pt idx="279">
                  <c:v>-2.777E-3</c:v>
                </c:pt>
                <c:pt idx="280">
                  <c:v>-2.7420000000000001E-3</c:v>
                </c:pt>
                <c:pt idx="281">
                  <c:v>-2.7880000000000001E-3</c:v>
                </c:pt>
                <c:pt idx="282">
                  <c:v>-2.6340000000000001E-3</c:v>
                </c:pt>
                <c:pt idx="283">
                  <c:v>-3.0539999999999999E-3</c:v>
                </c:pt>
                <c:pt idx="284">
                  <c:v>-3.1110000000000001E-3</c:v>
                </c:pt>
                <c:pt idx="285">
                  <c:v>-3.4039999999999999E-3</c:v>
                </c:pt>
                <c:pt idx="286">
                  <c:v>-3.2590000000000002E-3</c:v>
                </c:pt>
                <c:pt idx="287">
                  <c:v>-2.9920000000000003E-3</c:v>
                </c:pt>
                <c:pt idx="288">
                  <c:v>-2.9110000000000004E-3</c:v>
                </c:pt>
                <c:pt idx="289">
                  <c:v>-3.0200000000000001E-3</c:v>
                </c:pt>
                <c:pt idx="290">
                  <c:v>-3.0719999999999996E-3</c:v>
                </c:pt>
                <c:pt idx="291">
                  <c:v>-3.2069999999999998E-3</c:v>
                </c:pt>
                <c:pt idx="292">
                  <c:v>-3.2679999999999996E-3</c:v>
                </c:pt>
                <c:pt idx="293">
                  <c:v>-3.4649999999999998E-3</c:v>
                </c:pt>
                <c:pt idx="294">
                  <c:v>-3.5370000000000002E-3</c:v>
                </c:pt>
                <c:pt idx="295">
                  <c:v>-3.4710000000000001E-3</c:v>
                </c:pt>
                <c:pt idx="296">
                  <c:v>-3.6309999999999997E-3</c:v>
                </c:pt>
                <c:pt idx="297">
                  <c:v>-3.8929999999999998E-3</c:v>
                </c:pt>
                <c:pt idx="298">
                  <c:v>-3.7650000000000001E-3</c:v>
                </c:pt>
                <c:pt idx="299">
                  <c:v>-3.7569999999999999E-3</c:v>
                </c:pt>
                <c:pt idx="300">
                  <c:v>-3.663E-3</c:v>
                </c:pt>
                <c:pt idx="301">
                  <c:v>-3.7799999999999999E-3</c:v>
                </c:pt>
                <c:pt idx="302">
                  <c:v>-3.9719999999999998E-3</c:v>
                </c:pt>
                <c:pt idx="303">
                  <c:v>-3.8279999999999998E-3</c:v>
                </c:pt>
                <c:pt idx="304">
                  <c:v>-4.1359999999999999E-3</c:v>
                </c:pt>
                <c:pt idx="305">
                  <c:v>-4.0860000000000002E-3</c:v>
                </c:pt>
                <c:pt idx="306">
                  <c:v>-3.9240000000000004E-3</c:v>
                </c:pt>
                <c:pt idx="307">
                  <c:v>-3.4449999999999997E-3</c:v>
                </c:pt>
                <c:pt idx="308">
                  <c:v>-3.4189999999999997E-3</c:v>
                </c:pt>
                <c:pt idx="309">
                  <c:v>-3.2929999999999999E-3</c:v>
                </c:pt>
                <c:pt idx="310">
                  <c:v>-2.993E-3</c:v>
                </c:pt>
                <c:pt idx="311">
                  <c:v>-2.8530000000000001E-3</c:v>
                </c:pt>
                <c:pt idx="312">
                  <c:v>-2.9020000000000001E-3</c:v>
                </c:pt>
                <c:pt idx="313">
                  <c:v>-2.947E-3</c:v>
                </c:pt>
                <c:pt idx="314">
                  <c:v>-2.7539999999999999E-3</c:v>
                </c:pt>
                <c:pt idx="315">
                  <c:v>-2.7680000000000001E-3</c:v>
                </c:pt>
                <c:pt idx="316">
                  <c:v>-3.2269999999999998E-3</c:v>
                </c:pt>
                <c:pt idx="317">
                  <c:v>-3.2229999999999997E-3</c:v>
                </c:pt>
                <c:pt idx="318">
                  <c:v>-2.8100000000000004E-3</c:v>
                </c:pt>
                <c:pt idx="319">
                  <c:v>-2.758E-3</c:v>
                </c:pt>
                <c:pt idx="320">
                  <c:v>-2.8170000000000001E-3</c:v>
                </c:pt>
                <c:pt idx="321">
                  <c:v>-2.9380000000000001E-3</c:v>
                </c:pt>
                <c:pt idx="322">
                  <c:v>-2.8939999999999999E-3</c:v>
                </c:pt>
                <c:pt idx="323">
                  <c:v>-2.9160000000000002E-3</c:v>
                </c:pt>
                <c:pt idx="324">
                  <c:v>-2.777E-3</c:v>
                </c:pt>
                <c:pt idx="325">
                  <c:v>-2.7600000000000003E-3</c:v>
                </c:pt>
                <c:pt idx="326">
                  <c:v>-2.8210000000000002E-3</c:v>
                </c:pt>
                <c:pt idx="327">
                  <c:v>-2.8470000000000001E-3</c:v>
                </c:pt>
                <c:pt idx="328">
                  <c:v>-2.6690000000000004E-3</c:v>
                </c:pt>
                <c:pt idx="329">
                  <c:v>-2.8890000000000001E-3</c:v>
                </c:pt>
                <c:pt idx="330">
                  <c:v>-3.2140000000000003E-3</c:v>
                </c:pt>
                <c:pt idx="331">
                  <c:v>-3.4649999999999998E-3</c:v>
                </c:pt>
                <c:pt idx="332">
                  <c:v>-3.3989999999999997E-3</c:v>
                </c:pt>
                <c:pt idx="333">
                  <c:v>-3.16E-3</c:v>
                </c:pt>
                <c:pt idx="334">
                  <c:v>-3.179E-3</c:v>
                </c:pt>
                <c:pt idx="335">
                  <c:v>-2.7789999999999998E-3</c:v>
                </c:pt>
                <c:pt idx="336">
                  <c:v>-2.9859999999999999E-3</c:v>
                </c:pt>
                <c:pt idx="337">
                  <c:v>-2.5969999999999999E-3</c:v>
                </c:pt>
                <c:pt idx="338">
                  <c:v>-2.513E-3</c:v>
                </c:pt>
                <c:pt idx="339">
                  <c:v>-3.1769999999999997E-3</c:v>
                </c:pt>
                <c:pt idx="340">
                  <c:v>-3.539E-3</c:v>
                </c:pt>
                <c:pt idx="341">
                  <c:v>-3.5130000000000001E-3</c:v>
                </c:pt>
                <c:pt idx="342">
                  <c:v>-3.4720000000000003E-3</c:v>
                </c:pt>
                <c:pt idx="343">
                  <c:v>-3.4189999999999997E-3</c:v>
                </c:pt>
                <c:pt idx="344">
                  <c:v>-3.4220000000000001E-3</c:v>
                </c:pt>
                <c:pt idx="345">
                  <c:v>-3.4560000000000003E-3</c:v>
                </c:pt>
                <c:pt idx="346">
                  <c:v>-3.6589999999999999E-3</c:v>
                </c:pt>
                <c:pt idx="347">
                  <c:v>-3.725E-3</c:v>
                </c:pt>
                <c:pt idx="348">
                  <c:v>-3.7319999999999996E-3</c:v>
                </c:pt>
                <c:pt idx="349">
                  <c:v>-3.4300000000000003E-3</c:v>
                </c:pt>
                <c:pt idx="350">
                  <c:v>-3.1649999999999998E-3</c:v>
                </c:pt>
                <c:pt idx="351">
                  <c:v>-3.1150000000000001E-3</c:v>
                </c:pt>
                <c:pt idx="352">
                  <c:v>-3.1769999999999997E-3</c:v>
                </c:pt>
                <c:pt idx="353">
                  <c:v>-3.3110000000000001E-3</c:v>
                </c:pt>
                <c:pt idx="354">
                  <c:v>-3.2560000000000002E-3</c:v>
                </c:pt>
                <c:pt idx="355">
                  <c:v>-3.3439999999999998E-3</c:v>
                </c:pt>
                <c:pt idx="356">
                  <c:v>-3.287E-3</c:v>
                </c:pt>
                <c:pt idx="357">
                  <c:v>-3.3139999999999997E-3</c:v>
                </c:pt>
                <c:pt idx="358">
                  <c:v>-3.1719999999999999E-3</c:v>
                </c:pt>
                <c:pt idx="359">
                  <c:v>-3.1250000000000002E-3</c:v>
                </c:pt>
                <c:pt idx="360">
                  <c:v>-3.055E-3</c:v>
                </c:pt>
                <c:pt idx="361">
                  <c:v>-3.2290000000000001E-3</c:v>
                </c:pt>
                <c:pt idx="362">
                  <c:v>-3.2209999999999999E-3</c:v>
                </c:pt>
                <c:pt idx="363">
                  <c:v>-2.8039999999999996E-3</c:v>
                </c:pt>
                <c:pt idx="364">
                  <c:v>-2.8860000000000001E-3</c:v>
                </c:pt>
                <c:pt idx="365">
                  <c:v>-3.3119999999999998E-3</c:v>
                </c:pt>
                <c:pt idx="366">
                  <c:v>-3.1110000000000001E-3</c:v>
                </c:pt>
                <c:pt idx="367">
                  <c:v>-3.4009999999999999E-3</c:v>
                </c:pt>
                <c:pt idx="368">
                  <c:v>-3.63E-3</c:v>
                </c:pt>
                <c:pt idx="369">
                  <c:v>-3.7019999999999996E-3</c:v>
                </c:pt>
                <c:pt idx="370">
                  <c:v>-3.4480000000000001E-3</c:v>
                </c:pt>
                <c:pt idx="371">
                  <c:v>-3.424E-3</c:v>
                </c:pt>
                <c:pt idx="372">
                  <c:v>-3.3059999999999999E-3</c:v>
                </c:pt>
                <c:pt idx="373">
                  <c:v>-3.3310000000000002E-3</c:v>
                </c:pt>
                <c:pt idx="374">
                  <c:v>-3.2329999999999998E-3</c:v>
                </c:pt>
                <c:pt idx="375">
                  <c:v>-3.1430000000000004E-3</c:v>
                </c:pt>
                <c:pt idx="376">
                  <c:v>-3.0509999999999999E-3</c:v>
                </c:pt>
                <c:pt idx="377">
                  <c:v>-2.5430000000000001E-3</c:v>
                </c:pt>
                <c:pt idx="378">
                  <c:v>-2.258E-3</c:v>
                </c:pt>
                <c:pt idx="379">
                  <c:v>-2.0449999999999999E-3</c:v>
                </c:pt>
                <c:pt idx="380">
                  <c:v>-1.931E-3</c:v>
                </c:pt>
                <c:pt idx="381">
                  <c:v>-1.9070000000000001E-3</c:v>
                </c:pt>
                <c:pt idx="382">
                  <c:v>-1.9109999999999999E-3</c:v>
                </c:pt>
                <c:pt idx="383">
                  <c:v>-2.075E-3</c:v>
                </c:pt>
                <c:pt idx="384">
                  <c:v>-1.787E-3</c:v>
                </c:pt>
                <c:pt idx="385">
                  <c:v>-1.8129999999999999E-3</c:v>
                </c:pt>
                <c:pt idx="386">
                  <c:v>-1.7949999999999999E-3</c:v>
                </c:pt>
                <c:pt idx="387">
                  <c:v>-1.603E-3</c:v>
                </c:pt>
                <c:pt idx="388">
                  <c:v>-1.756E-3</c:v>
                </c:pt>
                <c:pt idx="389">
                  <c:v>-1.751E-3</c:v>
                </c:pt>
                <c:pt idx="390">
                  <c:v>-1.7380000000000002E-3</c:v>
                </c:pt>
                <c:pt idx="391">
                  <c:v>-1.818E-3</c:v>
                </c:pt>
                <c:pt idx="392">
                  <c:v>-1.6189999999999998E-3</c:v>
                </c:pt>
                <c:pt idx="393">
                  <c:v>-1.5459999999999998E-3</c:v>
                </c:pt>
                <c:pt idx="394">
                  <c:v>-9.4200000000000002E-4</c:v>
                </c:pt>
                <c:pt idx="395">
                  <c:v>-8.4699999999999999E-4</c:v>
                </c:pt>
                <c:pt idx="396">
                  <c:v>-8.160000000000001E-4</c:v>
                </c:pt>
                <c:pt idx="397">
                  <c:v>-8.699999999999999E-4</c:v>
                </c:pt>
                <c:pt idx="398">
                  <c:v>-8.6700000000000004E-4</c:v>
                </c:pt>
                <c:pt idx="399">
                  <c:v>-8.4000000000000003E-4</c:v>
                </c:pt>
                <c:pt idx="400">
                  <c:v>-9.320000000000001E-4</c:v>
                </c:pt>
                <c:pt idx="401">
                  <c:v>-9.6299999999999999E-4</c:v>
                </c:pt>
                <c:pt idx="402">
                  <c:v>-9.2299999999999988E-4</c:v>
                </c:pt>
                <c:pt idx="403">
                  <c:v>-7.3200000000000001E-4</c:v>
                </c:pt>
                <c:pt idx="404">
                  <c:v>-3.2000000000000003E-4</c:v>
                </c:pt>
                <c:pt idx="405">
                  <c:v>9.2999999999999997E-5</c:v>
                </c:pt>
                <c:pt idx="406">
                  <c:v>5.0500000000000002E-4</c:v>
                </c:pt>
                <c:pt idx="407">
                  <c:v>3.7500000000000001E-4</c:v>
                </c:pt>
                <c:pt idx="408">
                  <c:v>5.7600000000000001E-4</c:v>
                </c:pt>
                <c:pt idx="409">
                  <c:v>5.5100000000000006E-4</c:v>
                </c:pt>
                <c:pt idx="410">
                  <c:v>8.0500000000000005E-4</c:v>
                </c:pt>
                <c:pt idx="411">
                  <c:v>4.8899999999999996E-4</c:v>
                </c:pt>
                <c:pt idx="412">
                  <c:v>1.7899999999999999E-4</c:v>
                </c:pt>
                <c:pt idx="413">
                  <c:v>6.3100000000000005E-4</c:v>
                </c:pt>
                <c:pt idx="414">
                  <c:v>6.9099999999999999E-4</c:v>
                </c:pt>
                <c:pt idx="415">
                  <c:v>5.6700000000000001E-4</c:v>
                </c:pt>
                <c:pt idx="416">
                  <c:v>6.1800000000000006E-4</c:v>
                </c:pt>
                <c:pt idx="417">
                  <c:v>5.6599999999999999E-4</c:v>
                </c:pt>
                <c:pt idx="418">
                  <c:v>6.4400000000000004E-4</c:v>
                </c:pt>
                <c:pt idx="419">
                  <c:v>7.2499999999999995E-4</c:v>
                </c:pt>
                <c:pt idx="420">
                  <c:v>3.7800000000000003E-4</c:v>
                </c:pt>
                <c:pt idx="421">
                  <c:v>5.4900000000000001E-4</c:v>
                </c:pt>
                <c:pt idx="422">
                  <c:v>4.95E-4</c:v>
                </c:pt>
                <c:pt idx="423">
                  <c:v>4.5199999999999998E-4</c:v>
                </c:pt>
                <c:pt idx="424">
                  <c:v>3.1300000000000002E-4</c:v>
                </c:pt>
                <c:pt idx="425">
                  <c:v>-2.7000000000000002E-5</c:v>
                </c:pt>
                <c:pt idx="426">
                  <c:v>-5.0000000000000004E-6</c:v>
                </c:pt>
                <c:pt idx="427">
                  <c:v>1.94E-4</c:v>
                </c:pt>
                <c:pt idx="428">
                  <c:v>-3.6000000000000001E-5</c:v>
                </c:pt>
                <c:pt idx="429">
                  <c:v>-1.21E-4</c:v>
                </c:pt>
                <c:pt idx="430">
                  <c:v>-1.0999999999999999E-4</c:v>
                </c:pt>
                <c:pt idx="431">
                  <c:v>-1.5200000000000001E-4</c:v>
                </c:pt>
                <c:pt idx="432">
                  <c:v>1.34E-4</c:v>
                </c:pt>
                <c:pt idx="433">
                  <c:v>8.5000000000000006E-5</c:v>
                </c:pt>
                <c:pt idx="434">
                  <c:v>-1.05E-4</c:v>
                </c:pt>
                <c:pt idx="435">
                  <c:v>5.0000000000000004E-6</c:v>
                </c:pt>
                <c:pt idx="436">
                  <c:v>-1.4099999999999998E-4</c:v>
                </c:pt>
                <c:pt idx="437">
                  <c:v>-2.1499999999999999E-4</c:v>
                </c:pt>
                <c:pt idx="438">
                  <c:v>-4.1199999999999999E-4</c:v>
                </c:pt>
                <c:pt idx="439">
                  <c:v>-5.2800000000000004E-4</c:v>
                </c:pt>
                <c:pt idx="440">
                  <c:v>-6.3299999999999999E-4</c:v>
                </c:pt>
                <c:pt idx="441">
                  <c:v>-5.9299999999999999E-4</c:v>
                </c:pt>
                <c:pt idx="442">
                  <c:v>-4.9299999999999995E-4</c:v>
                </c:pt>
                <c:pt idx="443">
                  <c:v>-4.5400000000000003E-4</c:v>
                </c:pt>
                <c:pt idx="444">
                  <c:v>-9.4499999999999998E-4</c:v>
                </c:pt>
                <c:pt idx="445">
                  <c:v>-9.4299999999999994E-4</c:v>
                </c:pt>
                <c:pt idx="446">
                  <c:v>-9.2399999999999991E-4</c:v>
                </c:pt>
                <c:pt idx="447">
                  <c:v>-1.1200000000000001E-3</c:v>
                </c:pt>
                <c:pt idx="448">
                  <c:v>-1.1490000000000001E-3</c:v>
                </c:pt>
                <c:pt idx="449">
                  <c:v>-1.2409999999999999E-3</c:v>
                </c:pt>
                <c:pt idx="450">
                  <c:v>-1.204E-3</c:v>
                </c:pt>
                <c:pt idx="451">
                  <c:v>-1.204E-3</c:v>
                </c:pt>
                <c:pt idx="452">
                  <c:v>-1.1130000000000001E-3</c:v>
                </c:pt>
                <c:pt idx="453">
                  <c:v>-1.1329999999999999E-3</c:v>
                </c:pt>
                <c:pt idx="454">
                  <c:v>-9.5200000000000005E-4</c:v>
                </c:pt>
                <c:pt idx="455">
                  <c:v>-1.147E-3</c:v>
                </c:pt>
                <c:pt idx="456">
                  <c:v>-1.018E-3</c:v>
                </c:pt>
                <c:pt idx="457">
                  <c:v>-8.61E-4</c:v>
                </c:pt>
                <c:pt idx="458">
                  <c:v>-9.5799999999999998E-4</c:v>
                </c:pt>
                <c:pt idx="459">
                  <c:v>-9.6199999999999996E-4</c:v>
                </c:pt>
                <c:pt idx="460">
                  <c:v>-1.008E-3</c:v>
                </c:pt>
                <c:pt idx="461">
                  <c:v>-8.7599999999999993E-4</c:v>
                </c:pt>
                <c:pt idx="462">
                  <c:v>-1.036E-3</c:v>
                </c:pt>
                <c:pt idx="463">
                  <c:v>-8.0800000000000002E-4</c:v>
                </c:pt>
                <c:pt idx="464">
                  <c:v>-2.99E-4</c:v>
                </c:pt>
                <c:pt idx="465">
                  <c:v>-4.3999999999999996E-4</c:v>
                </c:pt>
                <c:pt idx="466">
                  <c:v>-1.07E-4</c:v>
                </c:pt>
                <c:pt idx="467">
                  <c:v>-1.11E-4</c:v>
                </c:pt>
                <c:pt idx="468">
                  <c:v>-3.8000000000000002E-5</c:v>
                </c:pt>
                <c:pt idx="469">
                  <c:v>-3.7400000000000004E-4</c:v>
                </c:pt>
                <c:pt idx="470">
                  <c:v>-5.4199999999999995E-4</c:v>
                </c:pt>
                <c:pt idx="471">
                  <c:v>-6.4600000000000009E-4</c:v>
                </c:pt>
                <c:pt idx="472">
                  <c:v>-6.3900000000000003E-4</c:v>
                </c:pt>
                <c:pt idx="473">
                  <c:v>-4.8999999999999998E-4</c:v>
                </c:pt>
                <c:pt idx="474">
                  <c:v>-9.0499999999999999E-4</c:v>
                </c:pt>
                <c:pt idx="475">
                  <c:v>-7.4800000000000008E-4</c:v>
                </c:pt>
                <c:pt idx="476">
                  <c:v>-7.9799999999999999E-4</c:v>
                </c:pt>
                <c:pt idx="477">
                  <c:v>-6.11E-4</c:v>
                </c:pt>
                <c:pt idx="478">
                  <c:v>-6.4500000000000007E-4</c:v>
                </c:pt>
                <c:pt idx="479">
                  <c:v>-6.6399999999999999E-4</c:v>
                </c:pt>
                <c:pt idx="480">
                  <c:v>-6.0900000000000006E-4</c:v>
                </c:pt>
                <c:pt idx="481">
                  <c:v>-1.0999999999999999E-4</c:v>
                </c:pt>
                <c:pt idx="482">
                  <c:v>1.0899999999999999E-4</c:v>
                </c:pt>
                <c:pt idx="483">
                  <c:v>-2.8400000000000002E-4</c:v>
                </c:pt>
                <c:pt idx="484">
                  <c:v>-3.5000000000000004E-5</c:v>
                </c:pt>
                <c:pt idx="485">
                  <c:v>-5.0700000000000007E-4</c:v>
                </c:pt>
                <c:pt idx="486">
                  <c:v>-1.0040000000000001E-3</c:v>
                </c:pt>
                <c:pt idx="487">
                  <c:v>-7.1099999999999994E-4</c:v>
                </c:pt>
                <c:pt idx="488">
                  <c:v>-1.225E-3</c:v>
                </c:pt>
                <c:pt idx="489">
                  <c:v>-1.4599999999999999E-3</c:v>
                </c:pt>
                <c:pt idx="490">
                  <c:v>-2.098E-3</c:v>
                </c:pt>
                <c:pt idx="491">
                  <c:v>-2.7060000000000001E-3</c:v>
                </c:pt>
                <c:pt idx="492">
                  <c:v>-3.7580000000000001E-3</c:v>
                </c:pt>
                <c:pt idx="493">
                  <c:v>-2.4870000000000001E-3</c:v>
                </c:pt>
                <c:pt idx="494">
                  <c:v>-2.6419999999999998E-3</c:v>
                </c:pt>
                <c:pt idx="495">
                  <c:v>-2.1709999999999998E-3</c:v>
                </c:pt>
                <c:pt idx="496">
                  <c:v>-1.9680000000000001E-3</c:v>
                </c:pt>
                <c:pt idx="497">
                  <c:v>-2.4510000000000001E-3</c:v>
                </c:pt>
                <c:pt idx="498">
                  <c:v>-1.5379999999999999E-3</c:v>
                </c:pt>
                <c:pt idx="499">
                  <c:v>-1.4149999999999998E-3</c:v>
                </c:pt>
                <c:pt idx="500">
                  <c:v>-1.8699999999999999E-3</c:v>
                </c:pt>
                <c:pt idx="501">
                  <c:v>-1.3270000000000001E-3</c:v>
                </c:pt>
                <c:pt idx="502">
                  <c:v>-1.2670000000000001E-3</c:v>
                </c:pt>
                <c:pt idx="503">
                  <c:v>-1.3500000000000001E-3</c:v>
                </c:pt>
                <c:pt idx="504">
                  <c:v>-1.993E-3</c:v>
                </c:pt>
                <c:pt idx="505">
                  <c:v>-2.1290000000000002E-3</c:v>
                </c:pt>
                <c:pt idx="506">
                  <c:v>-2.1840000000000002E-3</c:v>
                </c:pt>
                <c:pt idx="507">
                  <c:v>-2.4599999999999999E-3</c:v>
                </c:pt>
                <c:pt idx="508">
                  <c:v>-2.4729999999999999E-3</c:v>
                </c:pt>
                <c:pt idx="509">
                  <c:v>-2.9070000000000003E-3</c:v>
                </c:pt>
                <c:pt idx="510">
                  <c:v>-2.807E-3</c:v>
                </c:pt>
                <c:pt idx="511">
                  <c:v>-2.862E-3</c:v>
                </c:pt>
                <c:pt idx="512">
                  <c:v>-2.7000000000000001E-3</c:v>
                </c:pt>
                <c:pt idx="513">
                  <c:v>-2.8470000000000001E-3</c:v>
                </c:pt>
                <c:pt idx="514">
                  <c:v>-2.8349999999999998E-3</c:v>
                </c:pt>
                <c:pt idx="515">
                  <c:v>-2.875E-3</c:v>
                </c:pt>
                <c:pt idx="516">
                  <c:v>-2.9399999999999999E-3</c:v>
                </c:pt>
                <c:pt idx="517">
                  <c:v>-2.8910000000000003E-3</c:v>
                </c:pt>
                <c:pt idx="518">
                  <c:v>-2.7910000000000001E-3</c:v>
                </c:pt>
                <c:pt idx="519">
                  <c:v>-2.7829999999999999E-3</c:v>
                </c:pt>
                <c:pt idx="520">
                  <c:v>-2.8519999999999999E-3</c:v>
                </c:pt>
                <c:pt idx="521">
                  <c:v>-2.7650000000000001E-3</c:v>
                </c:pt>
                <c:pt idx="522">
                  <c:v>-2.5629999999999997E-3</c:v>
                </c:pt>
                <c:pt idx="523">
                  <c:v>-2.6019999999999997E-3</c:v>
                </c:pt>
                <c:pt idx="524">
                  <c:v>-2.728E-3</c:v>
                </c:pt>
                <c:pt idx="525">
                  <c:v>-2.8399999999999996E-3</c:v>
                </c:pt>
                <c:pt idx="526">
                  <c:v>-2.627E-3</c:v>
                </c:pt>
                <c:pt idx="527">
                  <c:v>-2.7360000000000002E-3</c:v>
                </c:pt>
                <c:pt idx="528">
                  <c:v>-2.7700000000000003E-3</c:v>
                </c:pt>
                <c:pt idx="529">
                  <c:v>-2.7900000000000004E-3</c:v>
                </c:pt>
                <c:pt idx="530">
                  <c:v>-2.513E-3</c:v>
                </c:pt>
                <c:pt idx="531">
                  <c:v>-2.2000000000000001E-3</c:v>
                </c:pt>
                <c:pt idx="532">
                  <c:v>-2.2859999999999998E-3</c:v>
                </c:pt>
                <c:pt idx="533">
                  <c:v>-2.2190000000000001E-3</c:v>
                </c:pt>
                <c:pt idx="534">
                  <c:v>-2.153E-3</c:v>
                </c:pt>
                <c:pt idx="535">
                  <c:v>-2.1609999999999997E-3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'EGB-Chart'!$E$5</c:f>
              <c:strCache>
                <c:ptCount val="1"/>
                <c:pt idx="0">
                  <c:v>Germany10Y</c:v>
                </c:pt>
              </c:strCache>
            </c:strRef>
          </c:tx>
          <c:marker>
            <c:symbol val="none"/>
          </c:marker>
          <c:cat>
            <c:numRef>
              <c:f>'EGB-Chart'!$B$6:$B$756</c:f>
              <c:numCache>
                <c:formatCode>d\-mmm\-yy</c:formatCode>
                <c:ptCount val="751"/>
                <c:pt idx="0">
                  <c:v>42559</c:v>
                </c:pt>
                <c:pt idx="1">
                  <c:v>42562</c:v>
                </c:pt>
                <c:pt idx="2">
                  <c:v>42563</c:v>
                </c:pt>
                <c:pt idx="3">
                  <c:v>42564</c:v>
                </c:pt>
                <c:pt idx="4">
                  <c:v>42565</c:v>
                </c:pt>
                <c:pt idx="5">
                  <c:v>42566</c:v>
                </c:pt>
                <c:pt idx="6">
                  <c:v>42569</c:v>
                </c:pt>
                <c:pt idx="7">
                  <c:v>42570</c:v>
                </c:pt>
                <c:pt idx="8">
                  <c:v>42571</c:v>
                </c:pt>
                <c:pt idx="9">
                  <c:v>42572</c:v>
                </c:pt>
                <c:pt idx="10">
                  <c:v>42573</c:v>
                </c:pt>
                <c:pt idx="11">
                  <c:v>42576</c:v>
                </c:pt>
                <c:pt idx="12">
                  <c:v>42577</c:v>
                </c:pt>
                <c:pt idx="13">
                  <c:v>42578</c:v>
                </c:pt>
                <c:pt idx="14">
                  <c:v>42579</c:v>
                </c:pt>
                <c:pt idx="15">
                  <c:v>42580</c:v>
                </c:pt>
                <c:pt idx="16">
                  <c:v>42583</c:v>
                </c:pt>
                <c:pt idx="17">
                  <c:v>42584</c:v>
                </c:pt>
                <c:pt idx="18">
                  <c:v>42585</c:v>
                </c:pt>
                <c:pt idx="19">
                  <c:v>42586</c:v>
                </c:pt>
                <c:pt idx="20">
                  <c:v>42587</c:v>
                </c:pt>
                <c:pt idx="21">
                  <c:v>42590</c:v>
                </c:pt>
                <c:pt idx="22">
                  <c:v>42591</c:v>
                </c:pt>
                <c:pt idx="23">
                  <c:v>42592</c:v>
                </c:pt>
                <c:pt idx="24">
                  <c:v>42593</c:v>
                </c:pt>
                <c:pt idx="25">
                  <c:v>42594</c:v>
                </c:pt>
                <c:pt idx="26">
                  <c:v>42597</c:v>
                </c:pt>
                <c:pt idx="27">
                  <c:v>42598</c:v>
                </c:pt>
                <c:pt idx="28">
                  <c:v>42599</c:v>
                </c:pt>
                <c:pt idx="29">
                  <c:v>42600</c:v>
                </c:pt>
                <c:pt idx="30">
                  <c:v>42601</c:v>
                </c:pt>
                <c:pt idx="31">
                  <c:v>42604</c:v>
                </c:pt>
                <c:pt idx="32">
                  <c:v>42605</c:v>
                </c:pt>
                <c:pt idx="33">
                  <c:v>42606</c:v>
                </c:pt>
                <c:pt idx="34">
                  <c:v>42607</c:v>
                </c:pt>
                <c:pt idx="35">
                  <c:v>42608</c:v>
                </c:pt>
                <c:pt idx="36">
                  <c:v>42611</c:v>
                </c:pt>
                <c:pt idx="37">
                  <c:v>42612</c:v>
                </c:pt>
                <c:pt idx="38">
                  <c:v>42613</c:v>
                </c:pt>
                <c:pt idx="39">
                  <c:v>42614</c:v>
                </c:pt>
                <c:pt idx="40">
                  <c:v>42615</c:v>
                </c:pt>
                <c:pt idx="41">
                  <c:v>42618</c:v>
                </c:pt>
                <c:pt idx="42">
                  <c:v>42619</c:v>
                </c:pt>
                <c:pt idx="43">
                  <c:v>42620</c:v>
                </c:pt>
                <c:pt idx="44">
                  <c:v>42621</c:v>
                </c:pt>
                <c:pt idx="45">
                  <c:v>42622</c:v>
                </c:pt>
                <c:pt idx="46">
                  <c:v>42625</c:v>
                </c:pt>
                <c:pt idx="47">
                  <c:v>42626</c:v>
                </c:pt>
                <c:pt idx="48">
                  <c:v>42627</c:v>
                </c:pt>
                <c:pt idx="49">
                  <c:v>42628</c:v>
                </c:pt>
                <c:pt idx="50">
                  <c:v>42629</c:v>
                </c:pt>
                <c:pt idx="51">
                  <c:v>42632</c:v>
                </c:pt>
                <c:pt idx="52">
                  <c:v>42633</c:v>
                </c:pt>
                <c:pt idx="53">
                  <c:v>42634</c:v>
                </c:pt>
                <c:pt idx="54">
                  <c:v>42635</c:v>
                </c:pt>
                <c:pt idx="55">
                  <c:v>42636</c:v>
                </c:pt>
                <c:pt idx="56">
                  <c:v>42639</c:v>
                </c:pt>
                <c:pt idx="57">
                  <c:v>42640</c:v>
                </c:pt>
                <c:pt idx="58">
                  <c:v>42641</c:v>
                </c:pt>
                <c:pt idx="59">
                  <c:v>42642</c:v>
                </c:pt>
                <c:pt idx="60">
                  <c:v>42643</c:v>
                </c:pt>
                <c:pt idx="61">
                  <c:v>42646</c:v>
                </c:pt>
                <c:pt idx="62">
                  <c:v>42647</c:v>
                </c:pt>
                <c:pt idx="63">
                  <c:v>42648</c:v>
                </c:pt>
                <c:pt idx="64">
                  <c:v>42649</c:v>
                </c:pt>
                <c:pt idx="65">
                  <c:v>42650</c:v>
                </c:pt>
                <c:pt idx="66">
                  <c:v>42653</c:v>
                </c:pt>
                <c:pt idx="67">
                  <c:v>42654</c:v>
                </c:pt>
                <c:pt idx="68">
                  <c:v>42655</c:v>
                </c:pt>
                <c:pt idx="69">
                  <c:v>42656</c:v>
                </c:pt>
                <c:pt idx="70">
                  <c:v>42657</c:v>
                </c:pt>
                <c:pt idx="71">
                  <c:v>42660</c:v>
                </c:pt>
                <c:pt idx="72">
                  <c:v>42661</c:v>
                </c:pt>
                <c:pt idx="73">
                  <c:v>42662</c:v>
                </c:pt>
                <c:pt idx="74">
                  <c:v>42663</c:v>
                </c:pt>
                <c:pt idx="75">
                  <c:v>42664</c:v>
                </c:pt>
                <c:pt idx="76">
                  <c:v>42667</c:v>
                </c:pt>
                <c:pt idx="77">
                  <c:v>42668</c:v>
                </c:pt>
                <c:pt idx="78">
                  <c:v>42669</c:v>
                </c:pt>
                <c:pt idx="79">
                  <c:v>42670</c:v>
                </c:pt>
                <c:pt idx="80">
                  <c:v>42671</c:v>
                </c:pt>
                <c:pt idx="81">
                  <c:v>42674</c:v>
                </c:pt>
                <c:pt idx="82">
                  <c:v>42675</c:v>
                </c:pt>
                <c:pt idx="83">
                  <c:v>42676</c:v>
                </c:pt>
                <c:pt idx="84">
                  <c:v>42677</c:v>
                </c:pt>
                <c:pt idx="85">
                  <c:v>42678</c:v>
                </c:pt>
                <c:pt idx="86">
                  <c:v>42681</c:v>
                </c:pt>
                <c:pt idx="87">
                  <c:v>42682</c:v>
                </c:pt>
                <c:pt idx="88">
                  <c:v>42683</c:v>
                </c:pt>
                <c:pt idx="89">
                  <c:v>42684</c:v>
                </c:pt>
                <c:pt idx="90">
                  <c:v>42685</c:v>
                </c:pt>
                <c:pt idx="91">
                  <c:v>42688</c:v>
                </c:pt>
                <c:pt idx="92">
                  <c:v>42689</c:v>
                </c:pt>
                <c:pt idx="93">
                  <c:v>42690</c:v>
                </c:pt>
                <c:pt idx="94">
                  <c:v>42691</c:v>
                </c:pt>
                <c:pt idx="95">
                  <c:v>42692</c:v>
                </c:pt>
                <c:pt idx="96">
                  <c:v>42695</c:v>
                </c:pt>
                <c:pt idx="97">
                  <c:v>42696</c:v>
                </c:pt>
                <c:pt idx="98">
                  <c:v>42697</c:v>
                </c:pt>
                <c:pt idx="99">
                  <c:v>42698</c:v>
                </c:pt>
                <c:pt idx="100">
                  <c:v>42699</c:v>
                </c:pt>
                <c:pt idx="101">
                  <c:v>42702</c:v>
                </c:pt>
                <c:pt idx="102">
                  <c:v>42703</c:v>
                </c:pt>
                <c:pt idx="103">
                  <c:v>42704</c:v>
                </c:pt>
                <c:pt idx="104">
                  <c:v>42705</c:v>
                </c:pt>
                <c:pt idx="105">
                  <c:v>42706</c:v>
                </c:pt>
                <c:pt idx="106">
                  <c:v>42709</c:v>
                </c:pt>
                <c:pt idx="107">
                  <c:v>42710</c:v>
                </c:pt>
                <c:pt idx="108">
                  <c:v>42711</c:v>
                </c:pt>
                <c:pt idx="109">
                  <c:v>42712</c:v>
                </c:pt>
                <c:pt idx="110">
                  <c:v>42713</c:v>
                </c:pt>
                <c:pt idx="111">
                  <c:v>42716</c:v>
                </c:pt>
                <c:pt idx="112">
                  <c:v>42717</c:v>
                </c:pt>
                <c:pt idx="113">
                  <c:v>42718</c:v>
                </c:pt>
                <c:pt idx="114">
                  <c:v>42719</c:v>
                </c:pt>
                <c:pt idx="115">
                  <c:v>42720</c:v>
                </c:pt>
                <c:pt idx="116">
                  <c:v>42723</c:v>
                </c:pt>
                <c:pt idx="117">
                  <c:v>42724</c:v>
                </c:pt>
                <c:pt idx="118">
                  <c:v>42725</c:v>
                </c:pt>
                <c:pt idx="119">
                  <c:v>42726</c:v>
                </c:pt>
                <c:pt idx="120">
                  <c:v>42727</c:v>
                </c:pt>
                <c:pt idx="121">
                  <c:v>42730</c:v>
                </c:pt>
                <c:pt idx="122">
                  <c:v>42731</c:v>
                </c:pt>
                <c:pt idx="123">
                  <c:v>42732</c:v>
                </c:pt>
                <c:pt idx="124">
                  <c:v>42733</c:v>
                </c:pt>
                <c:pt idx="125">
                  <c:v>42734</c:v>
                </c:pt>
                <c:pt idx="126">
                  <c:v>42737</c:v>
                </c:pt>
                <c:pt idx="127">
                  <c:v>42738</c:v>
                </c:pt>
                <c:pt idx="128">
                  <c:v>42739</c:v>
                </c:pt>
                <c:pt idx="129">
                  <c:v>42740</c:v>
                </c:pt>
                <c:pt idx="130">
                  <c:v>42741</c:v>
                </c:pt>
                <c:pt idx="131">
                  <c:v>42744</c:v>
                </c:pt>
                <c:pt idx="132">
                  <c:v>42745</c:v>
                </c:pt>
                <c:pt idx="133">
                  <c:v>42746</c:v>
                </c:pt>
                <c:pt idx="134">
                  <c:v>42747</c:v>
                </c:pt>
                <c:pt idx="135">
                  <c:v>42748</c:v>
                </c:pt>
                <c:pt idx="136">
                  <c:v>42751</c:v>
                </c:pt>
                <c:pt idx="137">
                  <c:v>42752</c:v>
                </c:pt>
                <c:pt idx="138">
                  <c:v>42753</c:v>
                </c:pt>
                <c:pt idx="139">
                  <c:v>42754</c:v>
                </c:pt>
                <c:pt idx="140">
                  <c:v>42755</c:v>
                </c:pt>
                <c:pt idx="141">
                  <c:v>42758</c:v>
                </c:pt>
                <c:pt idx="142">
                  <c:v>42759</c:v>
                </c:pt>
                <c:pt idx="143">
                  <c:v>42760</c:v>
                </c:pt>
                <c:pt idx="144">
                  <c:v>42761</c:v>
                </c:pt>
                <c:pt idx="145">
                  <c:v>42762</c:v>
                </c:pt>
                <c:pt idx="146">
                  <c:v>42765</c:v>
                </c:pt>
                <c:pt idx="147">
                  <c:v>42766</c:v>
                </c:pt>
                <c:pt idx="148">
                  <c:v>42767</c:v>
                </c:pt>
                <c:pt idx="149">
                  <c:v>42768</c:v>
                </c:pt>
                <c:pt idx="150">
                  <c:v>42769</c:v>
                </c:pt>
                <c:pt idx="151">
                  <c:v>42772</c:v>
                </c:pt>
                <c:pt idx="152">
                  <c:v>42773</c:v>
                </c:pt>
                <c:pt idx="153">
                  <c:v>42774</c:v>
                </c:pt>
                <c:pt idx="154">
                  <c:v>42775</c:v>
                </c:pt>
                <c:pt idx="155">
                  <c:v>42776</c:v>
                </c:pt>
                <c:pt idx="156">
                  <c:v>42779</c:v>
                </c:pt>
                <c:pt idx="157">
                  <c:v>42780</c:v>
                </c:pt>
                <c:pt idx="158">
                  <c:v>42781</c:v>
                </c:pt>
                <c:pt idx="159">
                  <c:v>42782</c:v>
                </c:pt>
                <c:pt idx="160">
                  <c:v>42783</c:v>
                </c:pt>
                <c:pt idx="161">
                  <c:v>42786</c:v>
                </c:pt>
                <c:pt idx="162">
                  <c:v>42787</c:v>
                </c:pt>
                <c:pt idx="163">
                  <c:v>42788</c:v>
                </c:pt>
                <c:pt idx="164">
                  <c:v>42789</c:v>
                </c:pt>
                <c:pt idx="165">
                  <c:v>42790</c:v>
                </c:pt>
                <c:pt idx="166">
                  <c:v>42793</c:v>
                </c:pt>
                <c:pt idx="167">
                  <c:v>42794</c:v>
                </c:pt>
                <c:pt idx="168">
                  <c:v>42795</c:v>
                </c:pt>
                <c:pt idx="169">
                  <c:v>42796</c:v>
                </c:pt>
                <c:pt idx="170">
                  <c:v>42797</c:v>
                </c:pt>
                <c:pt idx="171">
                  <c:v>42800</c:v>
                </c:pt>
                <c:pt idx="172">
                  <c:v>42801</c:v>
                </c:pt>
                <c:pt idx="173">
                  <c:v>42802</c:v>
                </c:pt>
                <c:pt idx="174">
                  <c:v>42803</c:v>
                </c:pt>
                <c:pt idx="175">
                  <c:v>42804</c:v>
                </c:pt>
                <c:pt idx="176">
                  <c:v>42807</c:v>
                </c:pt>
                <c:pt idx="177">
                  <c:v>42808</c:v>
                </c:pt>
                <c:pt idx="178">
                  <c:v>42809</c:v>
                </c:pt>
                <c:pt idx="179">
                  <c:v>42810</c:v>
                </c:pt>
                <c:pt idx="180">
                  <c:v>42811</c:v>
                </c:pt>
                <c:pt idx="181">
                  <c:v>42814</c:v>
                </c:pt>
                <c:pt idx="182">
                  <c:v>42815</c:v>
                </c:pt>
                <c:pt idx="183">
                  <c:v>42816</c:v>
                </c:pt>
                <c:pt idx="184">
                  <c:v>42817</c:v>
                </c:pt>
                <c:pt idx="185">
                  <c:v>42818</c:v>
                </c:pt>
                <c:pt idx="186">
                  <c:v>42821</c:v>
                </c:pt>
                <c:pt idx="187">
                  <c:v>42822</c:v>
                </c:pt>
                <c:pt idx="188">
                  <c:v>42823</c:v>
                </c:pt>
                <c:pt idx="189">
                  <c:v>42824</c:v>
                </c:pt>
                <c:pt idx="190">
                  <c:v>42825</c:v>
                </c:pt>
                <c:pt idx="191">
                  <c:v>42828</c:v>
                </c:pt>
                <c:pt idx="192">
                  <c:v>42829</c:v>
                </c:pt>
                <c:pt idx="193">
                  <c:v>42830</c:v>
                </c:pt>
                <c:pt idx="194">
                  <c:v>42831</c:v>
                </c:pt>
                <c:pt idx="195">
                  <c:v>42832</c:v>
                </c:pt>
                <c:pt idx="196">
                  <c:v>42835</c:v>
                </c:pt>
                <c:pt idx="197">
                  <c:v>42836</c:v>
                </c:pt>
                <c:pt idx="198">
                  <c:v>42837</c:v>
                </c:pt>
                <c:pt idx="199">
                  <c:v>42838</c:v>
                </c:pt>
                <c:pt idx="200">
                  <c:v>42839</c:v>
                </c:pt>
                <c:pt idx="201">
                  <c:v>42842</c:v>
                </c:pt>
                <c:pt idx="202">
                  <c:v>42843</c:v>
                </c:pt>
                <c:pt idx="203">
                  <c:v>42844</c:v>
                </c:pt>
                <c:pt idx="204">
                  <c:v>42845</c:v>
                </c:pt>
                <c:pt idx="205">
                  <c:v>42846</c:v>
                </c:pt>
                <c:pt idx="206">
                  <c:v>42849</c:v>
                </c:pt>
                <c:pt idx="207">
                  <c:v>42850</c:v>
                </c:pt>
                <c:pt idx="208">
                  <c:v>42851</c:v>
                </c:pt>
                <c:pt idx="209">
                  <c:v>42852</c:v>
                </c:pt>
                <c:pt idx="210">
                  <c:v>42853</c:v>
                </c:pt>
                <c:pt idx="211">
                  <c:v>42856</c:v>
                </c:pt>
                <c:pt idx="212">
                  <c:v>42857</c:v>
                </c:pt>
                <c:pt idx="213">
                  <c:v>42858</c:v>
                </c:pt>
                <c:pt idx="214">
                  <c:v>42859</c:v>
                </c:pt>
                <c:pt idx="215">
                  <c:v>42860</c:v>
                </c:pt>
                <c:pt idx="216">
                  <c:v>42863</c:v>
                </c:pt>
                <c:pt idx="217">
                  <c:v>42864</c:v>
                </c:pt>
                <c:pt idx="218">
                  <c:v>42865</c:v>
                </c:pt>
                <c:pt idx="219">
                  <c:v>42866</c:v>
                </c:pt>
                <c:pt idx="220">
                  <c:v>42867</c:v>
                </c:pt>
                <c:pt idx="221">
                  <c:v>42870</c:v>
                </c:pt>
                <c:pt idx="222">
                  <c:v>42871</c:v>
                </c:pt>
                <c:pt idx="223">
                  <c:v>42872</c:v>
                </c:pt>
                <c:pt idx="224">
                  <c:v>42873</c:v>
                </c:pt>
                <c:pt idx="225">
                  <c:v>42874</c:v>
                </c:pt>
                <c:pt idx="226">
                  <c:v>42877</c:v>
                </c:pt>
                <c:pt idx="227">
                  <c:v>42878</c:v>
                </c:pt>
                <c:pt idx="228">
                  <c:v>42879</c:v>
                </c:pt>
                <c:pt idx="229">
                  <c:v>42880</c:v>
                </c:pt>
                <c:pt idx="230">
                  <c:v>42881</c:v>
                </c:pt>
                <c:pt idx="231">
                  <c:v>42884</c:v>
                </c:pt>
                <c:pt idx="232">
                  <c:v>42885</c:v>
                </c:pt>
                <c:pt idx="233">
                  <c:v>42886</c:v>
                </c:pt>
                <c:pt idx="234">
                  <c:v>42887</c:v>
                </c:pt>
                <c:pt idx="235">
                  <c:v>42888</c:v>
                </c:pt>
                <c:pt idx="236">
                  <c:v>42891</c:v>
                </c:pt>
                <c:pt idx="237">
                  <c:v>42892</c:v>
                </c:pt>
                <c:pt idx="238">
                  <c:v>42893</c:v>
                </c:pt>
                <c:pt idx="239">
                  <c:v>42894</c:v>
                </c:pt>
                <c:pt idx="240">
                  <c:v>42895</c:v>
                </c:pt>
                <c:pt idx="241">
                  <c:v>42898</c:v>
                </c:pt>
                <c:pt idx="242">
                  <c:v>42899</c:v>
                </c:pt>
                <c:pt idx="243">
                  <c:v>42900</c:v>
                </c:pt>
                <c:pt idx="244">
                  <c:v>42901</c:v>
                </c:pt>
                <c:pt idx="245">
                  <c:v>42902</c:v>
                </c:pt>
                <c:pt idx="246">
                  <c:v>42905</c:v>
                </c:pt>
                <c:pt idx="247">
                  <c:v>42906</c:v>
                </c:pt>
                <c:pt idx="248">
                  <c:v>42907</c:v>
                </c:pt>
                <c:pt idx="249">
                  <c:v>42908</c:v>
                </c:pt>
                <c:pt idx="250">
                  <c:v>42909</c:v>
                </c:pt>
                <c:pt idx="251">
                  <c:v>42912</c:v>
                </c:pt>
                <c:pt idx="252">
                  <c:v>42913</c:v>
                </c:pt>
                <c:pt idx="253">
                  <c:v>42914</c:v>
                </c:pt>
                <c:pt idx="254">
                  <c:v>42915</c:v>
                </c:pt>
                <c:pt idx="255">
                  <c:v>42916</c:v>
                </c:pt>
                <c:pt idx="256">
                  <c:v>42919</c:v>
                </c:pt>
                <c:pt idx="257">
                  <c:v>42920</c:v>
                </c:pt>
                <c:pt idx="258">
                  <c:v>42921</c:v>
                </c:pt>
                <c:pt idx="259">
                  <c:v>42922</c:v>
                </c:pt>
                <c:pt idx="260">
                  <c:v>42923</c:v>
                </c:pt>
                <c:pt idx="261">
                  <c:v>42926</c:v>
                </c:pt>
                <c:pt idx="262">
                  <c:v>42927</c:v>
                </c:pt>
                <c:pt idx="263">
                  <c:v>42928</c:v>
                </c:pt>
                <c:pt idx="264">
                  <c:v>42929</c:v>
                </c:pt>
                <c:pt idx="265">
                  <c:v>42930</c:v>
                </c:pt>
                <c:pt idx="266">
                  <c:v>42933</c:v>
                </c:pt>
                <c:pt idx="267">
                  <c:v>42934</c:v>
                </c:pt>
                <c:pt idx="268">
                  <c:v>42935</c:v>
                </c:pt>
                <c:pt idx="269">
                  <c:v>42936</c:v>
                </c:pt>
                <c:pt idx="270">
                  <c:v>42937</c:v>
                </c:pt>
                <c:pt idx="271">
                  <c:v>42940</c:v>
                </c:pt>
                <c:pt idx="272">
                  <c:v>42941</c:v>
                </c:pt>
                <c:pt idx="273">
                  <c:v>42942</c:v>
                </c:pt>
                <c:pt idx="274">
                  <c:v>42943</c:v>
                </c:pt>
                <c:pt idx="275">
                  <c:v>42944</c:v>
                </c:pt>
                <c:pt idx="276">
                  <c:v>42947</c:v>
                </c:pt>
                <c:pt idx="277">
                  <c:v>42948</c:v>
                </c:pt>
                <c:pt idx="278">
                  <c:v>42949</c:v>
                </c:pt>
                <c:pt idx="279">
                  <c:v>42950</c:v>
                </c:pt>
                <c:pt idx="280">
                  <c:v>42951</c:v>
                </c:pt>
                <c:pt idx="281">
                  <c:v>42954</c:v>
                </c:pt>
                <c:pt idx="282">
                  <c:v>42955</c:v>
                </c:pt>
                <c:pt idx="283">
                  <c:v>42956</c:v>
                </c:pt>
                <c:pt idx="284">
                  <c:v>42957</c:v>
                </c:pt>
                <c:pt idx="285">
                  <c:v>42958</c:v>
                </c:pt>
                <c:pt idx="286">
                  <c:v>42961</c:v>
                </c:pt>
                <c:pt idx="287">
                  <c:v>42962</c:v>
                </c:pt>
                <c:pt idx="288">
                  <c:v>42963</c:v>
                </c:pt>
                <c:pt idx="289">
                  <c:v>42964</c:v>
                </c:pt>
                <c:pt idx="290">
                  <c:v>42965</c:v>
                </c:pt>
                <c:pt idx="291">
                  <c:v>42968</c:v>
                </c:pt>
                <c:pt idx="292">
                  <c:v>42969</c:v>
                </c:pt>
                <c:pt idx="293">
                  <c:v>42970</c:v>
                </c:pt>
                <c:pt idx="294">
                  <c:v>42971</c:v>
                </c:pt>
                <c:pt idx="295">
                  <c:v>42972</c:v>
                </c:pt>
                <c:pt idx="296">
                  <c:v>42975</c:v>
                </c:pt>
                <c:pt idx="297">
                  <c:v>42976</c:v>
                </c:pt>
                <c:pt idx="298">
                  <c:v>42977</c:v>
                </c:pt>
                <c:pt idx="299">
                  <c:v>42978</c:v>
                </c:pt>
                <c:pt idx="300">
                  <c:v>42979</c:v>
                </c:pt>
                <c:pt idx="301">
                  <c:v>42982</c:v>
                </c:pt>
                <c:pt idx="302">
                  <c:v>42983</c:v>
                </c:pt>
                <c:pt idx="303">
                  <c:v>42984</c:v>
                </c:pt>
                <c:pt idx="304">
                  <c:v>42985</c:v>
                </c:pt>
                <c:pt idx="305">
                  <c:v>42986</c:v>
                </c:pt>
                <c:pt idx="306">
                  <c:v>42989</c:v>
                </c:pt>
                <c:pt idx="307">
                  <c:v>42990</c:v>
                </c:pt>
                <c:pt idx="308">
                  <c:v>42991</c:v>
                </c:pt>
                <c:pt idx="309">
                  <c:v>42992</c:v>
                </c:pt>
                <c:pt idx="310">
                  <c:v>42993</c:v>
                </c:pt>
                <c:pt idx="311">
                  <c:v>42996</c:v>
                </c:pt>
                <c:pt idx="312">
                  <c:v>42997</c:v>
                </c:pt>
                <c:pt idx="313">
                  <c:v>42998</c:v>
                </c:pt>
                <c:pt idx="314">
                  <c:v>42999</c:v>
                </c:pt>
                <c:pt idx="315">
                  <c:v>43000</c:v>
                </c:pt>
                <c:pt idx="316">
                  <c:v>43003</c:v>
                </c:pt>
                <c:pt idx="317">
                  <c:v>43004</c:v>
                </c:pt>
                <c:pt idx="318">
                  <c:v>43005</c:v>
                </c:pt>
                <c:pt idx="319">
                  <c:v>43006</c:v>
                </c:pt>
                <c:pt idx="320">
                  <c:v>43007</c:v>
                </c:pt>
                <c:pt idx="321">
                  <c:v>43010</c:v>
                </c:pt>
                <c:pt idx="322">
                  <c:v>43011</c:v>
                </c:pt>
                <c:pt idx="323">
                  <c:v>43012</c:v>
                </c:pt>
                <c:pt idx="324">
                  <c:v>43013</c:v>
                </c:pt>
                <c:pt idx="325">
                  <c:v>43014</c:v>
                </c:pt>
                <c:pt idx="326">
                  <c:v>43017</c:v>
                </c:pt>
                <c:pt idx="327">
                  <c:v>43018</c:v>
                </c:pt>
                <c:pt idx="328">
                  <c:v>43019</c:v>
                </c:pt>
                <c:pt idx="329">
                  <c:v>43020</c:v>
                </c:pt>
                <c:pt idx="330">
                  <c:v>43021</c:v>
                </c:pt>
                <c:pt idx="331">
                  <c:v>43024</c:v>
                </c:pt>
                <c:pt idx="332">
                  <c:v>43025</c:v>
                </c:pt>
                <c:pt idx="333">
                  <c:v>43026</c:v>
                </c:pt>
                <c:pt idx="334">
                  <c:v>43027</c:v>
                </c:pt>
                <c:pt idx="335">
                  <c:v>43028</c:v>
                </c:pt>
                <c:pt idx="336">
                  <c:v>43031</c:v>
                </c:pt>
                <c:pt idx="337">
                  <c:v>43032</c:v>
                </c:pt>
                <c:pt idx="338">
                  <c:v>43033</c:v>
                </c:pt>
                <c:pt idx="339">
                  <c:v>43034</c:v>
                </c:pt>
                <c:pt idx="340">
                  <c:v>43035</c:v>
                </c:pt>
                <c:pt idx="341">
                  <c:v>43038</c:v>
                </c:pt>
                <c:pt idx="342">
                  <c:v>43039</c:v>
                </c:pt>
                <c:pt idx="343">
                  <c:v>43040</c:v>
                </c:pt>
                <c:pt idx="344">
                  <c:v>43041</c:v>
                </c:pt>
                <c:pt idx="345">
                  <c:v>43042</c:v>
                </c:pt>
                <c:pt idx="346">
                  <c:v>43045</c:v>
                </c:pt>
                <c:pt idx="347">
                  <c:v>43046</c:v>
                </c:pt>
                <c:pt idx="348">
                  <c:v>43047</c:v>
                </c:pt>
                <c:pt idx="349">
                  <c:v>43048</c:v>
                </c:pt>
                <c:pt idx="350">
                  <c:v>43049</c:v>
                </c:pt>
                <c:pt idx="351">
                  <c:v>43052</c:v>
                </c:pt>
                <c:pt idx="352">
                  <c:v>43053</c:v>
                </c:pt>
                <c:pt idx="353">
                  <c:v>43054</c:v>
                </c:pt>
                <c:pt idx="354">
                  <c:v>43055</c:v>
                </c:pt>
                <c:pt idx="355">
                  <c:v>43056</c:v>
                </c:pt>
                <c:pt idx="356">
                  <c:v>43059</c:v>
                </c:pt>
                <c:pt idx="357">
                  <c:v>43060</c:v>
                </c:pt>
                <c:pt idx="358">
                  <c:v>43061</c:v>
                </c:pt>
                <c:pt idx="359">
                  <c:v>43062</c:v>
                </c:pt>
                <c:pt idx="360">
                  <c:v>43063</c:v>
                </c:pt>
                <c:pt idx="361">
                  <c:v>43066</c:v>
                </c:pt>
                <c:pt idx="362">
                  <c:v>43067</c:v>
                </c:pt>
                <c:pt idx="363">
                  <c:v>43068</c:v>
                </c:pt>
                <c:pt idx="364">
                  <c:v>43069</c:v>
                </c:pt>
                <c:pt idx="365">
                  <c:v>43070</c:v>
                </c:pt>
                <c:pt idx="366">
                  <c:v>43073</c:v>
                </c:pt>
                <c:pt idx="367">
                  <c:v>43074</c:v>
                </c:pt>
                <c:pt idx="368">
                  <c:v>43075</c:v>
                </c:pt>
                <c:pt idx="369">
                  <c:v>43076</c:v>
                </c:pt>
                <c:pt idx="370">
                  <c:v>43077</c:v>
                </c:pt>
                <c:pt idx="371">
                  <c:v>43080</c:v>
                </c:pt>
                <c:pt idx="372">
                  <c:v>43081</c:v>
                </c:pt>
                <c:pt idx="373">
                  <c:v>43082</c:v>
                </c:pt>
                <c:pt idx="374">
                  <c:v>43083</c:v>
                </c:pt>
                <c:pt idx="375">
                  <c:v>43084</c:v>
                </c:pt>
                <c:pt idx="376">
                  <c:v>43087</c:v>
                </c:pt>
                <c:pt idx="377">
                  <c:v>43088</c:v>
                </c:pt>
                <c:pt idx="378">
                  <c:v>43089</c:v>
                </c:pt>
                <c:pt idx="379">
                  <c:v>43090</c:v>
                </c:pt>
                <c:pt idx="380">
                  <c:v>43091</c:v>
                </c:pt>
                <c:pt idx="381">
                  <c:v>43094</c:v>
                </c:pt>
                <c:pt idx="382">
                  <c:v>43095</c:v>
                </c:pt>
                <c:pt idx="383">
                  <c:v>43096</c:v>
                </c:pt>
                <c:pt idx="384">
                  <c:v>43097</c:v>
                </c:pt>
                <c:pt idx="385">
                  <c:v>43098</c:v>
                </c:pt>
                <c:pt idx="386">
                  <c:v>43101</c:v>
                </c:pt>
                <c:pt idx="387">
                  <c:v>43102</c:v>
                </c:pt>
                <c:pt idx="388">
                  <c:v>43103</c:v>
                </c:pt>
                <c:pt idx="389">
                  <c:v>43104</c:v>
                </c:pt>
                <c:pt idx="390">
                  <c:v>43105</c:v>
                </c:pt>
                <c:pt idx="391">
                  <c:v>43108</c:v>
                </c:pt>
                <c:pt idx="392">
                  <c:v>43109</c:v>
                </c:pt>
                <c:pt idx="393">
                  <c:v>43110</c:v>
                </c:pt>
                <c:pt idx="394">
                  <c:v>43111</c:v>
                </c:pt>
                <c:pt idx="395">
                  <c:v>43112</c:v>
                </c:pt>
                <c:pt idx="396">
                  <c:v>43115</c:v>
                </c:pt>
                <c:pt idx="397">
                  <c:v>43116</c:v>
                </c:pt>
                <c:pt idx="398">
                  <c:v>43117</c:v>
                </c:pt>
                <c:pt idx="399">
                  <c:v>43118</c:v>
                </c:pt>
                <c:pt idx="400">
                  <c:v>43119</c:v>
                </c:pt>
                <c:pt idx="401">
                  <c:v>43122</c:v>
                </c:pt>
                <c:pt idx="402">
                  <c:v>43123</c:v>
                </c:pt>
                <c:pt idx="403">
                  <c:v>43124</c:v>
                </c:pt>
                <c:pt idx="404">
                  <c:v>43125</c:v>
                </c:pt>
                <c:pt idx="405">
                  <c:v>43126</c:v>
                </c:pt>
                <c:pt idx="406">
                  <c:v>43129</c:v>
                </c:pt>
                <c:pt idx="407">
                  <c:v>43130</c:v>
                </c:pt>
                <c:pt idx="408">
                  <c:v>43131</c:v>
                </c:pt>
                <c:pt idx="409">
                  <c:v>43132</c:v>
                </c:pt>
                <c:pt idx="410">
                  <c:v>43133</c:v>
                </c:pt>
                <c:pt idx="411">
                  <c:v>43136</c:v>
                </c:pt>
                <c:pt idx="412">
                  <c:v>43137</c:v>
                </c:pt>
                <c:pt idx="413">
                  <c:v>43138</c:v>
                </c:pt>
                <c:pt idx="414">
                  <c:v>43139</c:v>
                </c:pt>
                <c:pt idx="415">
                  <c:v>43140</c:v>
                </c:pt>
                <c:pt idx="416">
                  <c:v>43143</c:v>
                </c:pt>
                <c:pt idx="417">
                  <c:v>43144</c:v>
                </c:pt>
                <c:pt idx="418">
                  <c:v>43145</c:v>
                </c:pt>
                <c:pt idx="419">
                  <c:v>43146</c:v>
                </c:pt>
                <c:pt idx="420">
                  <c:v>43147</c:v>
                </c:pt>
                <c:pt idx="421">
                  <c:v>43150</c:v>
                </c:pt>
                <c:pt idx="422">
                  <c:v>43151</c:v>
                </c:pt>
                <c:pt idx="423">
                  <c:v>43152</c:v>
                </c:pt>
                <c:pt idx="424">
                  <c:v>43153</c:v>
                </c:pt>
                <c:pt idx="425">
                  <c:v>43154</c:v>
                </c:pt>
                <c:pt idx="426">
                  <c:v>43157</c:v>
                </c:pt>
                <c:pt idx="427">
                  <c:v>43158</c:v>
                </c:pt>
                <c:pt idx="428">
                  <c:v>43159</c:v>
                </c:pt>
                <c:pt idx="429">
                  <c:v>43160</c:v>
                </c:pt>
                <c:pt idx="430">
                  <c:v>43161</c:v>
                </c:pt>
                <c:pt idx="431">
                  <c:v>43164</c:v>
                </c:pt>
                <c:pt idx="432">
                  <c:v>43165</c:v>
                </c:pt>
                <c:pt idx="433">
                  <c:v>43166</c:v>
                </c:pt>
                <c:pt idx="434">
                  <c:v>43167</c:v>
                </c:pt>
                <c:pt idx="435">
                  <c:v>43168</c:v>
                </c:pt>
                <c:pt idx="436">
                  <c:v>43171</c:v>
                </c:pt>
                <c:pt idx="437">
                  <c:v>43172</c:v>
                </c:pt>
                <c:pt idx="438">
                  <c:v>43173</c:v>
                </c:pt>
                <c:pt idx="439">
                  <c:v>43174</c:v>
                </c:pt>
                <c:pt idx="440">
                  <c:v>43175</c:v>
                </c:pt>
                <c:pt idx="441">
                  <c:v>43178</c:v>
                </c:pt>
                <c:pt idx="442">
                  <c:v>43179</c:v>
                </c:pt>
                <c:pt idx="443">
                  <c:v>43180</c:v>
                </c:pt>
                <c:pt idx="444">
                  <c:v>43181</c:v>
                </c:pt>
                <c:pt idx="445">
                  <c:v>43182</c:v>
                </c:pt>
                <c:pt idx="446">
                  <c:v>43185</c:v>
                </c:pt>
                <c:pt idx="447">
                  <c:v>43186</c:v>
                </c:pt>
                <c:pt idx="448">
                  <c:v>43187</c:v>
                </c:pt>
                <c:pt idx="449">
                  <c:v>43188</c:v>
                </c:pt>
                <c:pt idx="450">
                  <c:v>43189</c:v>
                </c:pt>
                <c:pt idx="451">
                  <c:v>43192</c:v>
                </c:pt>
                <c:pt idx="452">
                  <c:v>43193</c:v>
                </c:pt>
                <c:pt idx="453">
                  <c:v>43194</c:v>
                </c:pt>
                <c:pt idx="454">
                  <c:v>43195</c:v>
                </c:pt>
                <c:pt idx="455">
                  <c:v>43196</c:v>
                </c:pt>
                <c:pt idx="456">
                  <c:v>43199</c:v>
                </c:pt>
                <c:pt idx="457">
                  <c:v>43200</c:v>
                </c:pt>
                <c:pt idx="458">
                  <c:v>43201</c:v>
                </c:pt>
                <c:pt idx="459">
                  <c:v>43202</c:v>
                </c:pt>
                <c:pt idx="460">
                  <c:v>43203</c:v>
                </c:pt>
                <c:pt idx="461">
                  <c:v>43206</c:v>
                </c:pt>
                <c:pt idx="462">
                  <c:v>43207</c:v>
                </c:pt>
                <c:pt idx="463">
                  <c:v>43208</c:v>
                </c:pt>
                <c:pt idx="464">
                  <c:v>43209</c:v>
                </c:pt>
                <c:pt idx="465">
                  <c:v>43210</c:v>
                </c:pt>
                <c:pt idx="466">
                  <c:v>43213</c:v>
                </c:pt>
                <c:pt idx="467">
                  <c:v>43214</c:v>
                </c:pt>
                <c:pt idx="468">
                  <c:v>43215</c:v>
                </c:pt>
                <c:pt idx="469">
                  <c:v>43216</c:v>
                </c:pt>
                <c:pt idx="470">
                  <c:v>43217</c:v>
                </c:pt>
                <c:pt idx="471">
                  <c:v>43220</c:v>
                </c:pt>
                <c:pt idx="472">
                  <c:v>43221</c:v>
                </c:pt>
                <c:pt idx="473">
                  <c:v>43222</c:v>
                </c:pt>
                <c:pt idx="474">
                  <c:v>43223</c:v>
                </c:pt>
                <c:pt idx="475">
                  <c:v>43224</c:v>
                </c:pt>
                <c:pt idx="476">
                  <c:v>43227</c:v>
                </c:pt>
                <c:pt idx="477">
                  <c:v>43228</c:v>
                </c:pt>
                <c:pt idx="478">
                  <c:v>43229</c:v>
                </c:pt>
                <c:pt idx="479">
                  <c:v>43230</c:v>
                </c:pt>
                <c:pt idx="480">
                  <c:v>43231</c:v>
                </c:pt>
                <c:pt idx="481">
                  <c:v>43234</c:v>
                </c:pt>
                <c:pt idx="482">
                  <c:v>43235</c:v>
                </c:pt>
                <c:pt idx="483">
                  <c:v>43236</c:v>
                </c:pt>
                <c:pt idx="484">
                  <c:v>43237</c:v>
                </c:pt>
                <c:pt idx="485">
                  <c:v>43238</c:v>
                </c:pt>
                <c:pt idx="486">
                  <c:v>43241</c:v>
                </c:pt>
                <c:pt idx="487">
                  <c:v>43242</c:v>
                </c:pt>
                <c:pt idx="488">
                  <c:v>43243</c:v>
                </c:pt>
                <c:pt idx="489">
                  <c:v>43244</c:v>
                </c:pt>
                <c:pt idx="490">
                  <c:v>43245</c:v>
                </c:pt>
                <c:pt idx="491">
                  <c:v>43248</c:v>
                </c:pt>
                <c:pt idx="492">
                  <c:v>43249</c:v>
                </c:pt>
                <c:pt idx="493">
                  <c:v>43250</c:v>
                </c:pt>
                <c:pt idx="494">
                  <c:v>43251</c:v>
                </c:pt>
                <c:pt idx="495">
                  <c:v>43252</c:v>
                </c:pt>
                <c:pt idx="496">
                  <c:v>43255</c:v>
                </c:pt>
                <c:pt idx="497">
                  <c:v>43256</c:v>
                </c:pt>
                <c:pt idx="498">
                  <c:v>43257</c:v>
                </c:pt>
                <c:pt idx="499">
                  <c:v>43258</c:v>
                </c:pt>
                <c:pt idx="500">
                  <c:v>43259</c:v>
                </c:pt>
                <c:pt idx="501">
                  <c:v>43262</c:v>
                </c:pt>
                <c:pt idx="502">
                  <c:v>43263</c:v>
                </c:pt>
                <c:pt idx="503">
                  <c:v>43264</c:v>
                </c:pt>
                <c:pt idx="504">
                  <c:v>43265</c:v>
                </c:pt>
                <c:pt idx="505">
                  <c:v>43266</c:v>
                </c:pt>
                <c:pt idx="506">
                  <c:v>43269</c:v>
                </c:pt>
                <c:pt idx="507">
                  <c:v>43270</c:v>
                </c:pt>
                <c:pt idx="508">
                  <c:v>43271</c:v>
                </c:pt>
                <c:pt idx="509">
                  <c:v>43272</c:v>
                </c:pt>
                <c:pt idx="510">
                  <c:v>43273</c:v>
                </c:pt>
                <c:pt idx="511">
                  <c:v>43276</c:v>
                </c:pt>
                <c:pt idx="512">
                  <c:v>43277</c:v>
                </c:pt>
                <c:pt idx="513">
                  <c:v>43278</c:v>
                </c:pt>
                <c:pt idx="514">
                  <c:v>43279</c:v>
                </c:pt>
                <c:pt idx="515">
                  <c:v>43280</c:v>
                </c:pt>
                <c:pt idx="516">
                  <c:v>43283</c:v>
                </c:pt>
                <c:pt idx="517">
                  <c:v>43284</c:v>
                </c:pt>
                <c:pt idx="518">
                  <c:v>43285</c:v>
                </c:pt>
                <c:pt idx="519">
                  <c:v>43286</c:v>
                </c:pt>
                <c:pt idx="520">
                  <c:v>43287</c:v>
                </c:pt>
                <c:pt idx="521">
                  <c:v>43290</c:v>
                </c:pt>
                <c:pt idx="522">
                  <c:v>43291</c:v>
                </c:pt>
                <c:pt idx="523">
                  <c:v>43292</c:v>
                </c:pt>
                <c:pt idx="524">
                  <c:v>43293</c:v>
                </c:pt>
                <c:pt idx="525">
                  <c:v>43294</c:v>
                </c:pt>
                <c:pt idx="526">
                  <c:v>43297</c:v>
                </c:pt>
                <c:pt idx="527">
                  <c:v>43298</c:v>
                </c:pt>
                <c:pt idx="528">
                  <c:v>43299</c:v>
                </c:pt>
                <c:pt idx="529">
                  <c:v>43300</c:v>
                </c:pt>
                <c:pt idx="530">
                  <c:v>43301</c:v>
                </c:pt>
                <c:pt idx="531">
                  <c:v>43304</c:v>
                </c:pt>
                <c:pt idx="532">
                  <c:v>43305</c:v>
                </c:pt>
                <c:pt idx="533">
                  <c:v>43306</c:v>
                </c:pt>
                <c:pt idx="534">
                  <c:v>43307</c:v>
                </c:pt>
                <c:pt idx="535">
                  <c:v>43308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</c:numCache>
            </c:numRef>
          </c:cat>
          <c:val>
            <c:numRef>
              <c:f>'EGB-Chart'!$E$6:$E$756</c:f>
              <c:numCache>
                <c:formatCode>0.0000%</c:formatCode>
                <c:ptCount val="751"/>
                <c:pt idx="0">
                  <c:v>-2.0089999999999999E-3</c:v>
                </c:pt>
                <c:pt idx="1">
                  <c:v>-1.7849999999999999E-3</c:v>
                </c:pt>
                <c:pt idx="2">
                  <c:v>-9.9400000000000009E-4</c:v>
                </c:pt>
                <c:pt idx="3">
                  <c:v>-1.323E-3</c:v>
                </c:pt>
                <c:pt idx="4">
                  <c:v>-9.3299999999999991E-4</c:v>
                </c:pt>
                <c:pt idx="5">
                  <c:v>-4.57E-4</c:v>
                </c:pt>
                <c:pt idx="6">
                  <c:v>-6.6299999999999996E-4</c:v>
                </c:pt>
                <c:pt idx="7">
                  <c:v>-7.7700000000000002E-4</c:v>
                </c:pt>
                <c:pt idx="8">
                  <c:v>-5.8900000000000001E-4</c:v>
                </c:pt>
                <c:pt idx="9">
                  <c:v>-6.5699999999999992E-4</c:v>
                </c:pt>
                <c:pt idx="10">
                  <c:v>-7.9799999999999999E-4</c:v>
                </c:pt>
                <c:pt idx="11">
                  <c:v>-9.279999999999999E-4</c:v>
                </c:pt>
                <c:pt idx="12">
                  <c:v>-8.119999999999999E-4</c:v>
                </c:pt>
                <c:pt idx="13">
                  <c:v>-1.356E-3</c:v>
                </c:pt>
                <c:pt idx="14">
                  <c:v>-1.47E-3</c:v>
                </c:pt>
                <c:pt idx="15">
                  <c:v>-1.7460000000000002E-3</c:v>
                </c:pt>
                <c:pt idx="16">
                  <c:v>-1.534E-3</c:v>
                </c:pt>
                <c:pt idx="17">
                  <c:v>-8.7599999999999993E-4</c:v>
                </c:pt>
                <c:pt idx="18">
                  <c:v>-8.9399999999999994E-4</c:v>
                </c:pt>
                <c:pt idx="19">
                  <c:v>-1.4480000000000001E-3</c:v>
                </c:pt>
                <c:pt idx="20">
                  <c:v>-1.145E-3</c:v>
                </c:pt>
                <c:pt idx="21">
                  <c:v>-1.119E-3</c:v>
                </c:pt>
                <c:pt idx="22">
                  <c:v>-1.2339999999999999E-3</c:v>
                </c:pt>
                <c:pt idx="23">
                  <c:v>-1.5579999999999999E-3</c:v>
                </c:pt>
                <c:pt idx="24">
                  <c:v>-1.3980000000000002E-3</c:v>
                </c:pt>
                <c:pt idx="25">
                  <c:v>-1.5249999999999999E-3</c:v>
                </c:pt>
                <c:pt idx="26">
                  <c:v>-1.181E-3</c:v>
                </c:pt>
                <c:pt idx="27">
                  <c:v>-7.36E-4</c:v>
                </c:pt>
                <c:pt idx="28">
                  <c:v>-9.3999999999999997E-4</c:v>
                </c:pt>
                <c:pt idx="29">
                  <c:v>-1.261E-3</c:v>
                </c:pt>
                <c:pt idx="30">
                  <c:v>-7.5899999999999991E-4</c:v>
                </c:pt>
                <c:pt idx="31">
                  <c:v>-1.33E-3</c:v>
                </c:pt>
                <c:pt idx="32">
                  <c:v>-1.3930000000000001E-3</c:v>
                </c:pt>
                <c:pt idx="33">
                  <c:v>-1.34E-3</c:v>
                </c:pt>
                <c:pt idx="34">
                  <c:v>-1.142E-3</c:v>
                </c:pt>
                <c:pt idx="35">
                  <c:v>-1.1429999999999999E-3</c:v>
                </c:pt>
                <c:pt idx="36">
                  <c:v>-1.243E-3</c:v>
                </c:pt>
                <c:pt idx="37">
                  <c:v>-1.3189999999999999E-3</c:v>
                </c:pt>
                <c:pt idx="38">
                  <c:v>-1.0399999999999999E-3</c:v>
                </c:pt>
                <c:pt idx="39">
                  <c:v>-1.0269999999999999E-3</c:v>
                </c:pt>
                <c:pt idx="40">
                  <c:v>-7.5100000000000004E-4</c:v>
                </c:pt>
                <c:pt idx="41">
                  <c:v>-7.8899999999999999E-4</c:v>
                </c:pt>
                <c:pt idx="42">
                  <c:v>-1.4119999999999998E-3</c:v>
                </c:pt>
                <c:pt idx="43">
                  <c:v>-1.5140000000000002E-3</c:v>
                </c:pt>
                <c:pt idx="44">
                  <c:v>-9.3499999999999996E-4</c:v>
                </c:pt>
                <c:pt idx="45">
                  <c:v>-1.9599999999999999E-4</c:v>
                </c:pt>
                <c:pt idx="46">
                  <c:v>7.7999999999999999E-5</c:v>
                </c:pt>
                <c:pt idx="47">
                  <c:v>4.3300000000000001E-4</c:v>
                </c:pt>
                <c:pt idx="48">
                  <c:v>-6.2000000000000003E-5</c:v>
                </c:pt>
                <c:pt idx="49">
                  <c:v>6.7999999999999999E-5</c:v>
                </c:pt>
                <c:pt idx="50">
                  <c:v>-1.74E-4</c:v>
                </c:pt>
                <c:pt idx="51">
                  <c:v>-7.7000000000000001E-5</c:v>
                </c:pt>
                <c:pt idx="52">
                  <c:v>-4.4799999999999999E-4</c:v>
                </c:pt>
                <c:pt idx="53">
                  <c:v>-2.41E-4</c:v>
                </c:pt>
                <c:pt idx="54">
                  <c:v>-1.23E-3</c:v>
                </c:pt>
                <c:pt idx="55">
                  <c:v>-1.09E-3</c:v>
                </c:pt>
                <c:pt idx="56">
                  <c:v>-1.423E-3</c:v>
                </c:pt>
                <c:pt idx="57">
                  <c:v>-1.6669999999999999E-3</c:v>
                </c:pt>
                <c:pt idx="58">
                  <c:v>-1.751E-3</c:v>
                </c:pt>
                <c:pt idx="59">
                  <c:v>-1.4729999999999999E-3</c:v>
                </c:pt>
                <c:pt idx="60">
                  <c:v>-1.5120000000000001E-3</c:v>
                </c:pt>
                <c:pt idx="61">
                  <c:v>-1.2210000000000001E-3</c:v>
                </c:pt>
                <c:pt idx="62">
                  <c:v>-8.3799999999999999E-4</c:v>
                </c:pt>
                <c:pt idx="63">
                  <c:v>-3.5999999999999997E-4</c:v>
                </c:pt>
                <c:pt idx="64">
                  <c:v>-4.84E-4</c:v>
                </c:pt>
                <c:pt idx="65">
                  <c:v>-1.0999999999999999E-4</c:v>
                </c:pt>
                <c:pt idx="66">
                  <c:v>2.7900000000000001E-4</c:v>
                </c:pt>
                <c:pt idx="67">
                  <c:v>-4.6E-5</c:v>
                </c:pt>
                <c:pt idx="68">
                  <c:v>3.8499999999999998E-4</c:v>
                </c:pt>
                <c:pt idx="69">
                  <c:v>1.03E-4</c:v>
                </c:pt>
                <c:pt idx="70">
                  <c:v>3.2499999999999999E-4</c:v>
                </c:pt>
                <c:pt idx="71">
                  <c:v>3.3700000000000001E-4</c:v>
                </c:pt>
                <c:pt idx="72">
                  <c:v>1.4000000000000001E-4</c:v>
                </c:pt>
                <c:pt idx="73">
                  <c:v>9.1000000000000003E-5</c:v>
                </c:pt>
                <c:pt idx="74">
                  <c:v>-1.84E-4</c:v>
                </c:pt>
                <c:pt idx="75">
                  <c:v>-1.11E-4</c:v>
                </c:pt>
                <c:pt idx="76">
                  <c:v>1E-4</c:v>
                </c:pt>
                <c:pt idx="77">
                  <c:v>1.73E-4</c:v>
                </c:pt>
                <c:pt idx="78">
                  <c:v>7.27E-4</c:v>
                </c:pt>
                <c:pt idx="79">
                  <c:v>1.593E-3</c:v>
                </c:pt>
                <c:pt idx="80">
                  <c:v>1.5409999999999998E-3</c:v>
                </c:pt>
                <c:pt idx="81">
                  <c:v>1.5199999999999999E-3</c:v>
                </c:pt>
                <c:pt idx="82">
                  <c:v>1.701E-3</c:v>
                </c:pt>
                <c:pt idx="83">
                  <c:v>1.237E-3</c:v>
                </c:pt>
                <c:pt idx="84">
                  <c:v>1.5249999999999999E-3</c:v>
                </c:pt>
                <c:pt idx="85">
                  <c:v>1.3009999999999999E-3</c:v>
                </c:pt>
                <c:pt idx="86">
                  <c:v>1.505E-3</c:v>
                </c:pt>
                <c:pt idx="87">
                  <c:v>1.8549999999999999E-3</c:v>
                </c:pt>
                <c:pt idx="88">
                  <c:v>2.0219999999999999E-3</c:v>
                </c:pt>
                <c:pt idx="89">
                  <c:v>2.7669999999999999E-3</c:v>
                </c:pt>
                <c:pt idx="90">
                  <c:v>3.1090000000000002E-3</c:v>
                </c:pt>
                <c:pt idx="91">
                  <c:v>3.2309999999999999E-3</c:v>
                </c:pt>
                <c:pt idx="92">
                  <c:v>3.124E-3</c:v>
                </c:pt>
                <c:pt idx="93">
                  <c:v>3.0330000000000001E-3</c:v>
                </c:pt>
                <c:pt idx="94">
                  <c:v>2.8630000000000001E-3</c:v>
                </c:pt>
                <c:pt idx="95">
                  <c:v>2.823E-3</c:v>
                </c:pt>
                <c:pt idx="96">
                  <c:v>2.8539999999999998E-3</c:v>
                </c:pt>
                <c:pt idx="97">
                  <c:v>2.3680000000000003E-3</c:v>
                </c:pt>
                <c:pt idx="98">
                  <c:v>2.787E-3</c:v>
                </c:pt>
                <c:pt idx="99">
                  <c:v>2.7789999999999998E-3</c:v>
                </c:pt>
                <c:pt idx="100">
                  <c:v>2.5959999999999998E-3</c:v>
                </c:pt>
                <c:pt idx="101">
                  <c:v>2.2629999999999998E-3</c:v>
                </c:pt>
                <c:pt idx="102">
                  <c:v>2.428E-3</c:v>
                </c:pt>
                <c:pt idx="103">
                  <c:v>3.009E-3</c:v>
                </c:pt>
                <c:pt idx="104">
                  <c:v>3.8779999999999999E-3</c:v>
                </c:pt>
                <c:pt idx="105">
                  <c:v>2.9680000000000002E-3</c:v>
                </c:pt>
                <c:pt idx="106">
                  <c:v>3.4529999999999999E-3</c:v>
                </c:pt>
                <c:pt idx="107">
                  <c:v>3.8329999999999996E-3</c:v>
                </c:pt>
                <c:pt idx="108">
                  <c:v>3.62E-3</c:v>
                </c:pt>
                <c:pt idx="109">
                  <c:v>4.0420000000000005E-3</c:v>
                </c:pt>
                <c:pt idx="110">
                  <c:v>3.9329999999999999E-3</c:v>
                </c:pt>
                <c:pt idx="111">
                  <c:v>4.2940000000000001E-3</c:v>
                </c:pt>
                <c:pt idx="112">
                  <c:v>3.901E-3</c:v>
                </c:pt>
                <c:pt idx="113">
                  <c:v>3.3119999999999998E-3</c:v>
                </c:pt>
                <c:pt idx="114">
                  <c:v>3.9519999999999998E-3</c:v>
                </c:pt>
                <c:pt idx="115">
                  <c:v>3.4399999999999999E-3</c:v>
                </c:pt>
                <c:pt idx="116">
                  <c:v>2.7810000000000001E-3</c:v>
                </c:pt>
                <c:pt idx="117">
                  <c:v>3.0259999999999996E-3</c:v>
                </c:pt>
                <c:pt idx="118">
                  <c:v>2.7950000000000002E-3</c:v>
                </c:pt>
                <c:pt idx="119">
                  <c:v>2.9370000000000004E-3</c:v>
                </c:pt>
                <c:pt idx="120">
                  <c:v>2.5460000000000001E-3</c:v>
                </c:pt>
                <c:pt idx="121">
                  <c:v>2.5690000000000001E-3</c:v>
                </c:pt>
                <c:pt idx="122">
                  <c:v>2.4399999999999999E-3</c:v>
                </c:pt>
                <c:pt idx="123">
                  <c:v>2.3159999999999999E-3</c:v>
                </c:pt>
                <c:pt idx="124">
                  <c:v>2.0860000000000002E-3</c:v>
                </c:pt>
                <c:pt idx="125">
                  <c:v>2.3960000000000001E-3</c:v>
                </c:pt>
                <c:pt idx="126">
                  <c:v>2.2389999999999997E-3</c:v>
                </c:pt>
                <c:pt idx="127">
                  <c:v>3.0280000000000003E-3</c:v>
                </c:pt>
                <c:pt idx="128">
                  <c:v>3.1319999999999998E-3</c:v>
                </c:pt>
                <c:pt idx="129">
                  <c:v>2.761E-3</c:v>
                </c:pt>
                <c:pt idx="130">
                  <c:v>3.372E-3</c:v>
                </c:pt>
                <c:pt idx="131">
                  <c:v>3.1540000000000001E-3</c:v>
                </c:pt>
                <c:pt idx="132">
                  <c:v>3.2209999999999999E-3</c:v>
                </c:pt>
                <c:pt idx="133">
                  <c:v>2.944E-3</c:v>
                </c:pt>
                <c:pt idx="134">
                  <c:v>2.882E-3</c:v>
                </c:pt>
                <c:pt idx="135">
                  <c:v>3.1580000000000002E-3</c:v>
                </c:pt>
                <c:pt idx="136">
                  <c:v>3.0049999999999999E-3</c:v>
                </c:pt>
                <c:pt idx="137">
                  <c:v>2.9949999999999998E-3</c:v>
                </c:pt>
                <c:pt idx="138">
                  <c:v>3.3410000000000002E-3</c:v>
                </c:pt>
                <c:pt idx="139">
                  <c:v>3.5849999999999996E-3</c:v>
                </c:pt>
                <c:pt idx="140">
                  <c:v>4.0239999999999998E-3</c:v>
                </c:pt>
                <c:pt idx="141">
                  <c:v>3.4599999999999995E-3</c:v>
                </c:pt>
                <c:pt idx="142">
                  <c:v>3.8960000000000002E-3</c:v>
                </c:pt>
                <c:pt idx="143">
                  <c:v>4.4489999999999998E-3</c:v>
                </c:pt>
                <c:pt idx="144">
                  <c:v>4.6319999999999998E-3</c:v>
                </c:pt>
                <c:pt idx="145">
                  <c:v>4.3949999999999996E-3</c:v>
                </c:pt>
                <c:pt idx="146">
                  <c:v>4.2890000000000003E-3</c:v>
                </c:pt>
                <c:pt idx="147">
                  <c:v>4.1570000000000001E-3</c:v>
                </c:pt>
                <c:pt idx="148">
                  <c:v>4.4910000000000002E-3</c:v>
                </c:pt>
                <c:pt idx="149">
                  <c:v>4.0850000000000001E-3</c:v>
                </c:pt>
                <c:pt idx="150">
                  <c:v>3.9760000000000004E-3</c:v>
                </c:pt>
                <c:pt idx="151">
                  <c:v>3.6009999999999996E-3</c:v>
                </c:pt>
                <c:pt idx="152">
                  <c:v>3.408E-3</c:v>
                </c:pt>
                <c:pt idx="153">
                  <c:v>2.872E-3</c:v>
                </c:pt>
                <c:pt idx="154">
                  <c:v>3.0070000000000001E-3</c:v>
                </c:pt>
                <c:pt idx="155">
                  <c:v>3.107E-3</c:v>
                </c:pt>
                <c:pt idx="156">
                  <c:v>3.2560000000000002E-3</c:v>
                </c:pt>
                <c:pt idx="157">
                  <c:v>3.5709999999999995E-3</c:v>
                </c:pt>
                <c:pt idx="158">
                  <c:v>3.6280000000000001E-3</c:v>
                </c:pt>
                <c:pt idx="159">
                  <c:v>3.3600000000000001E-3</c:v>
                </c:pt>
                <c:pt idx="160">
                  <c:v>2.9030000000000002E-3</c:v>
                </c:pt>
                <c:pt idx="161">
                  <c:v>2.892E-3</c:v>
                </c:pt>
                <c:pt idx="162">
                  <c:v>2.9370000000000004E-3</c:v>
                </c:pt>
                <c:pt idx="163">
                  <c:v>2.7160000000000001E-3</c:v>
                </c:pt>
                <c:pt idx="164">
                  <c:v>2.2270000000000002E-3</c:v>
                </c:pt>
                <c:pt idx="165">
                  <c:v>1.766E-3</c:v>
                </c:pt>
                <c:pt idx="166">
                  <c:v>1.9250000000000001E-3</c:v>
                </c:pt>
                <c:pt idx="167">
                  <c:v>2.0150000000000003E-3</c:v>
                </c:pt>
                <c:pt idx="168">
                  <c:v>2.7550000000000001E-3</c:v>
                </c:pt>
                <c:pt idx="169">
                  <c:v>3.1019999999999997E-3</c:v>
                </c:pt>
                <c:pt idx="170">
                  <c:v>3.4489999999999998E-3</c:v>
                </c:pt>
                <c:pt idx="171">
                  <c:v>3.32E-3</c:v>
                </c:pt>
                <c:pt idx="172">
                  <c:v>3.1619999999999999E-3</c:v>
                </c:pt>
                <c:pt idx="173">
                  <c:v>3.637E-3</c:v>
                </c:pt>
                <c:pt idx="174">
                  <c:v>4.1739999999999998E-3</c:v>
                </c:pt>
                <c:pt idx="175">
                  <c:v>4.6930000000000001E-3</c:v>
                </c:pt>
                <c:pt idx="176">
                  <c:v>4.5839999999999995E-3</c:v>
                </c:pt>
                <c:pt idx="177">
                  <c:v>4.3270000000000001E-3</c:v>
                </c:pt>
                <c:pt idx="178">
                  <c:v>4.0229999999999997E-3</c:v>
                </c:pt>
                <c:pt idx="179">
                  <c:v>4.3509999999999998E-3</c:v>
                </c:pt>
                <c:pt idx="180">
                  <c:v>4.2230000000000002E-3</c:v>
                </c:pt>
                <c:pt idx="181">
                  <c:v>4.2899999999999995E-3</c:v>
                </c:pt>
                <c:pt idx="182">
                  <c:v>4.4450000000000002E-3</c:v>
                </c:pt>
                <c:pt idx="183">
                  <c:v>3.9369999999999995E-3</c:v>
                </c:pt>
                <c:pt idx="184">
                  <c:v>4.1710000000000002E-3</c:v>
                </c:pt>
                <c:pt idx="185">
                  <c:v>3.9229999999999994E-3</c:v>
                </c:pt>
                <c:pt idx="186">
                  <c:v>3.9199999999999999E-3</c:v>
                </c:pt>
                <c:pt idx="187">
                  <c:v>3.82E-3</c:v>
                </c:pt>
                <c:pt idx="188">
                  <c:v>3.4449999999999997E-3</c:v>
                </c:pt>
                <c:pt idx="189">
                  <c:v>3.3400000000000001E-3</c:v>
                </c:pt>
                <c:pt idx="190">
                  <c:v>3.3210000000000002E-3</c:v>
                </c:pt>
                <c:pt idx="191">
                  <c:v>2.8879999999999999E-3</c:v>
                </c:pt>
                <c:pt idx="192">
                  <c:v>2.6939999999999998E-3</c:v>
                </c:pt>
                <c:pt idx="193">
                  <c:v>2.7320000000000001E-3</c:v>
                </c:pt>
                <c:pt idx="194">
                  <c:v>2.758E-3</c:v>
                </c:pt>
                <c:pt idx="195">
                  <c:v>2.4109999999999999E-3</c:v>
                </c:pt>
                <c:pt idx="196">
                  <c:v>2.2109999999999999E-3</c:v>
                </c:pt>
                <c:pt idx="197">
                  <c:v>2.1849999999999999E-3</c:v>
                </c:pt>
                <c:pt idx="198">
                  <c:v>2.0839999999999999E-3</c:v>
                </c:pt>
                <c:pt idx="199">
                  <c:v>1.9689999999999998E-3</c:v>
                </c:pt>
                <c:pt idx="200">
                  <c:v>2.0040000000000001E-3</c:v>
                </c:pt>
                <c:pt idx="201">
                  <c:v>1.9959999999999999E-3</c:v>
                </c:pt>
                <c:pt idx="202">
                  <c:v>1.671E-3</c:v>
                </c:pt>
                <c:pt idx="203">
                  <c:v>2.1120000000000002E-3</c:v>
                </c:pt>
                <c:pt idx="204">
                  <c:v>2.5300000000000001E-3</c:v>
                </c:pt>
                <c:pt idx="205">
                  <c:v>2.6199999999999999E-3</c:v>
                </c:pt>
                <c:pt idx="206">
                  <c:v>3.3909999999999999E-3</c:v>
                </c:pt>
                <c:pt idx="207">
                  <c:v>3.8169999999999996E-3</c:v>
                </c:pt>
                <c:pt idx="208">
                  <c:v>3.5720000000000001E-3</c:v>
                </c:pt>
                <c:pt idx="209">
                  <c:v>3.0459999999999997E-3</c:v>
                </c:pt>
                <c:pt idx="210">
                  <c:v>3.3270000000000001E-3</c:v>
                </c:pt>
                <c:pt idx="211">
                  <c:v>3.3510000000000002E-3</c:v>
                </c:pt>
                <c:pt idx="212">
                  <c:v>3.3939999999999999E-3</c:v>
                </c:pt>
                <c:pt idx="213">
                  <c:v>3.3679999999999999E-3</c:v>
                </c:pt>
                <c:pt idx="214">
                  <c:v>4.052E-3</c:v>
                </c:pt>
                <c:pt idx="215">
                  <c:v>4.2759999999999994E-3</c:v>
                </c:pt>
                <c:pt idx="216">
                  <c:v>4.3030000000000004E-3</c:v>
                </c:pt>
                <c:pt idx="217">
                  <c:v>4.45E-3</c:v>
                </c:pt>
                <c:pt idx="218">
                  <c:v>4.3369999999999997E-3</c:v>
                </c:pt>
                <c:pt idx="219">
                  <c:v>4.4580000000000002E-3</c:v>
                </c:pt>
                <c:pt idx="220">
                  <c:v>4.058E-3</c:v>
                </c:pt>
                <c:pt idx="221">
                  <c:v>4.4149999999999997E-3</c:v>
                </c:pt>
                <c:pt idx="222">
                  <c:v>4.555E-3</c:v>
                </c:pt>
                <c:pt idx="223">
                  <c:v>4.0020000000000003E-3</c:v>
                </c:pt>
                <c:pt idx="224">
                  <c:v>3.6780000000000003E-3</c:v>
                </c:pt>
                <c:pt idx="225">
                  <c:v>3.9190000000000006E-3</c:v>
                </c:pt>
                <c:pt idx="226">
                  <c:v>4.2380000000000004E-3</c:v>
                </c:pt>
                <c:pt idx="227">
                  <c:v>4.3530000000000001E-3</c:v>
                </c:pt>
                <c:pt idx="228">
                  <c:v>4.2959999999999995E-3</c:v>
                </c:pt>
                <c:pt idx="229">
                  <c:v>3.8929999999999998E-3</c:v>
                </c:pt>
                <c:pt idx="230">
                  <c:v>3.578E-3</c:v>
                </c:pt>
                <c:pt idx="231">
                  <c:v>3.2850000000000002E-3</c:v>
                </c:pt>
                <c:pt idx="232">
                  <c:v>3.2479999999999996E-3</c:v>
                </c:pt>
                <c:pt idx="233">
                  <c:v>3.3670000000000002E-3</c:v>
                </c:pt>
                <c:pt idx="234">
                  <c:v>3.3639999999999998E-3</c:v>
                </c:pt>
                <c:pt idx="235">
                  <c:v>3.068E-3</c:v>
                </c:pt>
                <c:pt idx="236">
                  <c:v>3.241E-3</c:v>
                </c:pt>
                <c:pt idx="237">
                  <c:v>2.892E-3</c:v>
                </c:pt>
                <c:pt idx="238">
                  <c:v>3.0570000000000003E-3</c:v>
                </c:pt>
                <c:pt idx="239">
                  <c:v>2.9160000000000002E-3</c:v>
                </c:pt>
                <c:pt idx="240">
                  <c:v>3.0040000000000002E-3</c:v>
                </c:pt>
                <c:pt idx="241">
                  <c:v>2.8739999999999998E-3</c:v>
                </c:pt>
                <c:pt idx="242">
                  <c:v>3.0270000000000002E-3</c:v>
                </c:pt>
                <c:pt idx="243">
                  <c:v>2.6390000000000003E-3</c:v>
                </c:pt>
                <c:pt idx="244">
                  <c:v>3.2420000000000001E-3</c:v>
                </c:pt>
                <c:pt idx="245">
                  <c:v>3.1680000000000002E-3</c:v>
                </c:pt>
                <c:pt idx="246">
                  <c:v>3.2060000000000001E-3</c:v>
                </c:pt>
                <c:pt idx="247">
                  <c:v>3.0000000000000001E-3</c:v>
                </c:pt>
                <c:pt idx="248">
                  <c:v>3.0159999999999996E-3</c:v>
                </c:pt>
                <c:pt idx="249">
                  <c:v>2.8990000000000001E-3</c:v>
                </c:pt>
                <c:pt idx="250">
                  <c:v>3.0020000000000003E-3</c:v>
                </c:pt>
                <c:pt idx="251">
                  <c:v>2.8799999999999997E-3</c:v>
                </c:pt>
                <c:pt idx="252">
                  <c:v>4.0930000000000003E-3</c:v>
                </c:pt>
                <c:pt idx="253">
                  <c:v>4.0990000000000002E-3</c:v>
                </c:pt>
                <c:pt idx="254">
                  <c:v>4.927E-3</c:v>
                </c:pt>
                <c:pt idx="255">
                  <c:v>5.0819999999999997E-3</c:v>
                </c:pt>
                <c:pt idx="256">
                  <c:v>5.2159999999999993E-3</c:v>
                </c:pt>
                <c:pt idx="257">
                  <c:v>5.2290000000000001E-3</c:v>
                </c:pt>
                <c:pt idx="258">
                  <c:v>5.1529999999999996E-3</c:v>
                </c:pt>
                <c:pt idx="259">
                  <c:v>6.0240000000000007E-3</c:v>
                </c:pt>
                <c:pt idx="260">
                  <c:v>6.169E-3</c:v>
                </c:pt>
                <c:pt idx="261">
                  <c:v>5.8730000000000006E-3</c:v>
                </c:pt>
                <c:pt idx="262">
                  <c:v>5.9530000000000008E-3</c:v>
                </c:pt>
                <c:pt idx="263">
                  <c:v>5.5689999999999993E-3</c:v>
                </c:pt>
                <c:pt idx="264">
                  <c:v>5.7980000000000002E-3</c:v>
                </c:pt>
                <c:pt idx="265">
                  <c:v>5.7159999999999997E-3</c:v>
                </c:pt>
                <c:pt idx="266">
                  <c:v>5.6210000000000001E-3</c:v>
                </c:pt>
                <c:pt idx="267">
                  <c:v>5.3680000000000004E-3</c:v>
                </c:pt>
                <c:pt idx="268">
                  <c:v>5.2649999999999997E-3</c:v>
                </c:pt>
                <c:pt idx="269">
                  <c:v>5.1619999999999999E-3</c:v>
                </c:pt>
                <c:pt idx="270">
                  <c:v>4.9430000000000003E-3</c:v>
                </c:pt>
                <c:pt idx="271">
                  <c:v>4.9709999999999997E-3</c:v>
                </c:pt>
                <c:pt idx="272">
                  <c:v>5.5130000000000005E-3</c:v>
                </c:pt>
                <c:pt idx="273">
                  <c:v>5.4650000000000002E-3</c:v>
                </c:pt>
                <c:pt idx="274">
                  <c:v>5.2359999999999993E-3</c:v>
                </c:pt>
                <c:pt idx="275">
                  <c:v>5.3039999999999997E-3</c:v>
                </c:pt>
                <c:pt idx="276">
                  <c:v>5.313E-3</c:v>
                </c:pt>
                <c:pt idx="277">
                  <c:v>4.7920000000000003E-3</c:v>
                </c:pt>
                <c:pt idx="278">
                  <c:v>4.7369999999999999E-3</c:v>
                </c:pt>
                <c:pt idx="279">
                  <c:v>4.4060000000000002E-3</c:v>
                </c:pt>
                <c:pt idx="280">
                  <c:v>4.5690000000000001E-3</c:v>
                </c:pt>
                <c:pt idx="281">
                  <c:v>4.4940000000000006E-3</c:v>
                </c:pt>
                <c:pt idx="282">
                  <c:v>4.6480000000000002E-3</c:v>
                </c:pt>
                <c:pt idx="283">
                  <c:v>4.1700000000000001E-3</c:v>
                </c:pt>
                <c:pt idx="284">
                  <c:v>4.0509999999999999E-3</c:v>
                </c:pt>
                <c:pt idx="285">
                  <c:v>3.7209999999999999E-3</c:v>
                </c:pt>
                <c:pt idx="286">
                  <c:v>3.9789999999999999E-3</c:v>
                </c:pt>
                <c:pt idx="287">
                  <c:v>4.2180000000000004E-3</c:v>
                </c:pt>
                <c:pt idx="288">
                  <c:v>4.3179999999999998E-3</c:v>
                </c:pt>
                <c:pt idx="289">
                  <c:v>4.1050000000000001E-3</c:v>
                </c:pt>
                <c:pt idx="290">
                  <c:v>4.0109999999999998E-3</c:v>
                </c:pt>
                <c:pt idx="291">
                  <c:v>3.8929999999999998E-3</c:v>
                </c:pt>
                <c:pt idx="292">
                  <c:v>3.898E-3</c:v>
                </c:pt>
                <c:pt idx="293">
                  <c:v>3.669E-3</c:v>
                </c:pt>
                <c:pt idx="294">
                  <c:v>3.6520000000000003E-3</c:v>
                </c:pt>
                <c:pt idx="295">
                  <c:v>3.6949999999999999E-3</c:v>
                </c:pt>
                <c:pt idx="296">
                  <c:v>3.6880000000000003E-3</c:v>
                </c:pt>
                <c:pt idx="297">
                  <c:v>3.3210000000000002E-3</c:v>
                </c:pt>
                <c:pt idx="298">
                  <c:v>3.4889999999999999E-3</c:v>
                </c:pt>
                <c:pt idx="299">
                  <c:v>3.5110000000000002E-3</c:v>
                </c:pt>
                <c:pt idx="300">
                  <c:v>3.7239999999999999E-3</c:v>
                </c:pt>
                <c:pt idx="301">
                  <c:v>3.6520000000000003E-3</c:v>
                </c:pt>
                <c:pt idx="302">
                  <c:v>3.3650000000000004E-3</c:v>
                </c:pt>
                <c:pt idx="303">
                  <c:v>3.4589999999999998E-3</c:v>
                </c:pt>
                <c:pt idx="304">
                  <c:v>3.075E-3</c:v>
                </c:pt>
                <c:pt idx="305">
                  <c:v>3.1359999999999999E-3</c:v>
                </c:pt>
                <c:pt idx="306">
                  <c:v>3.398E-3</c:v>
                </c:pt>
                <c:pt idx="307">
                  <c:v>4.0350000000000004E-3</c:v>
                </c:pt>
                <c:pt idx="308">
                  <c:v>4.0429999999999997E-3</c:v>
                </c:pt>
                <c:pt idx="309">
                  <c:v>4.1700000000000001E-3</c:v>
                </c:pt>
                <c:pt idx="310">
                  <c:v>4.3509999999999998E-3</c:v>
                </c:pt>
                <c:pt idx="311">
                  <c:v>4.6119999999999998E-3</c:v>
                </c:pt>
                <c:pt idx="312">
                  <c:v>4.5839999999999995E-3</c:v>
                </c:pt>
                <c:pt idx="313">
                  <c:v>4.4900000000000001E-3</c:v>
                </c:pt>
                <c:pt idx="314">
                  <c:v>4.594E-3</c:v>
                </c:pt>
                <c:pt idx="315">
                  <c:v>4.5269999999999998E-3</c:v>
                </c:pt>
                <c:pt idx="316">
                  <c:v>4.1070000000000004E-3</c:v>
                </c:pt>
                <c:pt idx="317">
                  <c:v>4.1810000000000007E-3</c:v>
                </c:pt>
                <c:pt idx="318">
                  <c:v>4.7619999999999997E-3</c:v>
                </c:pt>
                <c:pt idx="319">
                  <c:v>4.8649999999999995E-3</c:v>
                </c:pt>
                <c:pt idx="320">
                  <c:v>4.6979999999999999E-3</c:v>
                </c:pt>
                <c:pt idx="321">
                  <c:v>4.5989999999999998E-3</c:v>
                </c:pt>
                <c:pt idx="322">
                  <c:v>4.7109999999999999E-3</c:v>
                </c:pt>
                <c:pt idx="323">
                  <c:v>4.62E-3</c:v>
                </c:pt>
                <c:pt idx="324">
                  <c:v>4.6420000000000003E-3</c:v>
                </c:pt>
                <c:pt idx="325">
                  <c:v>4.6779999999999999E-3</c:v>
                </c:pt>
                <c:pt idx="326">
                  <c:v>4.5390000000000005E-3</c:v>
                </c:pt>
                <c:pt idx="327">
                  <c:v>4.516E-3</c:v>
                </c:pt>
                <c:pt idx="328">
                  <c:v>4.7260000000000002E-3</c:v>
                </c:pt>
                <c:pt idx="329">
                  <c:v>4.5739999999999999E-3</c:v>
                </c:pt>
                <c:pt idx="330">
                  <c:v>4.1920000000000004E-3</c:v>
                </c:pt>
                <c:pt idx="331">
                  <c:v>3.888E-3</c:v>
                </c:pt>
                <c:pt idx="332">
                  <c:v>3.8119999999999999E-3</c:v>
                </c:pt>
                <c:pt idx="333">
                  <c:v>4.1159999999999999E-3</c:v>
                </c:pt>
                <c:pt idx="334">
                  <c:v>4.1029999999999999E-3</c:v>
                </c:pt>
                <c:pt idx="335">
                  <c:v>4.6889999999999996E-3</c:v>
                </c:pt>
                <c:pt idx="336">
                  <c:v>4.5009999999999998E-3</c:v>
                </c:pt>
                <c:pt idx="337">
                  <c:v>4.9320000000000006E-3</c:v>
                </c:pt>
                <c:pt idx="338">
                  <c:v>5.0000000000000001E-3</c:v>
                </c:pt>
                <c:pt idx="339">
                  <c:v>4.3790000000000001E-3</c:v>
                </c:pt>
                <c:pt idx="340">
                  <c:v>4.104E-3</c:v>
                </c:pt>
                <c:pt idx="341">
                  <c:v>3.9329999999999999E-3</c:v>
                </c:pt>
                <c:pt idx="342">
                  <c:v>3.8869999999999998E-3</c:v>
                </c:pt>
                <c:pt idx="343">
                  <c:v>3.9979999999999998E-3</c:v>
                </c:pt>
                <c:pt idx="344">
                  <c:v>3.9940000000000002E-3</c:v>
                </c:pt>
                <c:pt idx="345">
                  <c:v>3.9069999999999999E-3</c:v>
                </c:pt>
                <c:pt idx="346">
                  <c:v>3.656E-3</c:v>
                </c:pt>
                <c:pt idx="347">
                  <c:v>3.5599999999999998E-3</c:v>
                </c:pt>
                <c:pt idx="348">
                  <c:v>3.545E-3</c:v>
                </c:pt>
                <c:pt idx="349">
                  <c:v>4.0539999999999994E-3</c:v>
                </c:pt>
                <c:pt idx="350">
                  <c:v>4.4120000000000001E-3</c:v>
                </c:pt>
                <c:pt idx="351">
                  <c:v>4.4990000000000004E-3</c:v>
                </c:pt>
                <c:pt idx="352">
                  <c:v>4.3010000000000001E-3</c:v>
                </c:pt>
                <c:pt idx="353">
                  <c:v>4.084E-3</c:v>
                </c:pt>
                <c:pt idx="354">
                  <c:v>4.0990000000000002E-3</c:v>
                </c:pt>
                <c:pt idx="355">
                  <c:v>3.9480000000000001E-3</c:v>
                </c:pt>
                <c:pt idx="356">
                  <c:v>3.9870000000000001E-3</c:v>
                </c:pt>
                <c:pt idx="357">
                  <c:v>3.8800000000000002E-3</c:v>
                </c:pt>
                <c:pt idx="358">
                  <c:v>3.8529999999999997E-3</c:v>
                </c:pt>
                <c:pt idx="359">
                  <c:v>3.8400000000000001E-3</c:v>
                </c:pt>
                <c:pt idx="360">
                  <c:v>3.9900000000000005E-3</c:v>
                </c:pt>
                <c:pt idx="361">
                  <c:v>3.8419999999999999E-3</c:v>
                </c:pt>
                <c:pt idx="362">
                  <c:v>3.8190000000000003E-3</c:v>
                </c:pt>
                <c:pt idx="363">
                  <c:v>4.2459999999999998E-3</c:v>
                </c:pt>
                <c:pt idx="364">
                  <c:v>4.0600000000000002E-3</c:v>
                </c:pt>
                <c:pt idx="365">
                  <c:v>3.4250000000000001E-3</c:v>
                </c:pt>
                <c:pt idx="366">
                  <c:v>3.8250000000000003E-3</c:v>
                </c:pt>
                <c:pt idx="367">
                  <c:v>3.5949999999999997E-3</c:v>
                </c:pt>
                <c:pt idx="368">
                  <c:v>3.3610000000000003E-3</c:v>
                </c:pt>
                <c:pt idx="369">
                  <c:v>3.3660000000000001E-3</c:v>
                </c:pt>
                <c:pt idx="370">
                  <c:v>3.4899999999999996E-3</c:v>
                </c:pt>
                <c:pt idx="371">
                  <c:v>3.3829999999999997E-3</c:v>
                </c:pt>
                <c:pt idx="372">
                  <c:v>3.594E-3</c:v>
                </c:pt>
                <c:pt idx="373">
                  <c:v>3.6089999999999998E-3</c:v>
                </c:pt>
                <c:pt idx="374">
                  <c:v>3.5560000000000001E-3</c:v>
                </c:pt>
                <c:pt idx="375">
                  <c:v>3.4360000000000003E-3</c:v>
                </c:pt>
                <c:pt idx="376">
                  <c:v>3.529E-3</c:v>
                </c:pt>
                <c:pt idx="377">
                  <c:v>4.2320000000000005E-3</c:v>
                </c:pt>
                <c:pt idx="378">
                  <c:v>4.5040000000000002E-3</c:v>
                </c:pt>
                <c:pt idx="379">
                  <c:v>4.5960000000000003E-3</c:v>
                </c:pt>
                <c:pt idx="380">
                  <c:v>4.6169999999999996E-3</c:v>
                </c:pt>
                <c:pt idx="381">
                  <c:v>4.6420000000000003E-3</c:v>
                </c:pt>
                <c:pt idx="382">
                  <c:v>4.6379999999999998E-3</c:v>
                </c:pt>
                <c:pt idx="383">
                  <c:v>4.2680000000000001E-3</c:v>
                </c:pt>
                <c:pt idx="384">
                  <c:v>4.6760000000000005E-3</c:v>
                </c:pt>
                <c:pt idx="385">
                  <c:v>4.7239999999999999E-3</c:v>
                </c:pt>
                <c:pt idx="386">
                  <c:v>4.7479999999999996E-3</c:v>
                </c:pt>
                <c:pt idx="387">
                  <c:v>5.1639999999999993E-3</c:v>
                </c:pt>
                <c:pt idx="388">
                  <c:v>4.9120000000000006E-3</c:v>
                </c:pt>
                <c:pt idx="389">
                  <c:v>4.8630000000000001E-3</c:v>
                </c:pt>
                <c:pt idx="390">
                  <c:v>4.9160000000000002E-3</c:v>
                </c:pt>
                <c:pt idx="391">
                  <c:v>4.8739999999999999E-3</c:v>
                </c:pt>
                <c:pt idx="392">
                  <c:v>5.2270000000000007E-3</c:v>
                </c:pt>
                <c:pt idx="393">
                  <c:v>5.2940000000000001E-3</c:v>
                </c:pt>
                <c:pt idx="394">
                  <c:v>5.679E-3</c:v>
                </c:pt>
                <c:pt idx="395">
                  <c:v>5.6740000000000002E-3</c:v>
                </c:pt>
                <c:pt idx="396">
                  <c:v>5.7840000000000001E-3</c:v>
                </c:pt>
                <c:pt idx="397">
                  <c:v>5.5300000000000002E-3</c:v>
                </c:pt>
                <c:pt idx="398">
                  <c:v>5.5279999999999999E-3</c:v>
                </c:pt>
                <c:pt idx="399">
                  <c:v>5.6479999999999994E-3</c:v>
                </c:pt>
                <c:pt idx="400">
                  <c:v>5.6270000000000001E-3</c:v>
                </c:pt>
                <c:pt idx="401">
                  <c:v>5.6310000000000006E-3</c:v>
                </c:pt>
                <c:pt idx="402">
                  <c:v>5.5700000000000003E-3</c:v>
                </c:pt>
                <c:pt idx="403">
                  <c:v>5.816E-3</c:v>
                </c:pt>
                <c:pt idx="404">
                  <c:v>6.0200000000000002E-3</c:v>
                </c:pt>
                <c:pt idx="405">
                  <c:v>6.1839999999999994E-3</c:v>
                </c:pt>
                <c:pt idx="406">
                  <c:v>6.8869999999999999E-3</c:v>
                </c:pt>
                <c:pt idx="407">
                  <c:v>6.8659999999999997E-3</c:v>
                </c:pt>
                <c:pt idx="408">
                  <c:v>7.0089999999999996E-3</c:v>
                </c:pt>
                <c:pt idx="409">
                  <c:v>7.2579999999999997E-3</c:v>
                </c:pt>
                <c:pt idx="410">
                  <c:v>7.7370000000000008E-3</c:v>
                </c:pt>
                <c:pt idx="411">
                  <c:v>7.4590000000000004E-3</c:v>
                </c:pt>
                <c:pt idx="412">
                  <c:v>7.0350000000000005E-3</c:v>
                </c:pt>
                <c:pt idx="413">
                  <c:v>7.5260000000000006E-3</c:v>
                </c:pt>
                <c:pt idx="414">
                  <c:v>7.7499999999999999E-3</c:v>
                </c:pt>
                <c:pt idx="415">
                  <c:v>7.5449999999999996E-3</c:v>
                </c:pt>
                <c:pt idx="416">
                  <c:v>7.7139999999999995E-3</c:v>
                </c:pt>
                <c:pt idx="417">
                  <c:v>7.6670000000000002E-3</c:v>
                </c:pt>
                <c:pt idx="418">
                  <c:v>7.7749999999999998E-3</c:v>
                </c:pt>
                <c:pt idx="419">
                  <c:v>7.7849999999999994E-3</c:v>
                </c:pt>
                <c:pt idx="420">
                  <c:v>7.2119999999999997E-3</c:v>
                </c:pt>
                <c:pt idx="421">
                  <c:v>7.5249999999999996E-3</c:v>
                </c:pt>
                <c:pt idx="422">
                  <c:v>7.5100000000000002E-3</c:v>
                </c:pt>
                <c:pt idx="423">
                  <c:v>7.3709999999999999E-3</c:v>
                </c:pt>
                <c:pt idx="424">
                  <c:v>7.2009999999999999E-3</c:v>
                </c:pt>
                <c:pt idx="425">
                  <c:v>6.672E-3</c:v>
                </c:pt>
                <c:pt idx="426">
                  <c:v>6.5990000000000007E-3</c:v>
                </c:pt>
                <c:pt idx="427">
                  <c:v>6.8360000000000001E-3</c:v>
                </c:pt>
                <c:pt idx="428">
                  <c:v>6.5990000000000007E-3</c:v>
                </c:pt>
                <c:pt idx="429">
                  <c:v>6.5009999999999998E-3</c:v>
                </c:pt>
                <c:pt idx="430">
                  <c:v>6.5690000000000002E-3</c:v>
                </c:pt>
                <c:pt idx="431">
                  <c:v>6.5039999999999994E-3</c:v>
                </c:pt>
                <c:pt idx="432">
                  <c:v>6.8019999999999999E-3</c:v>
                </c:pt>
                <c:pt idx="433">
                  <c:v>6.6140000000000001E-3</c:v>
                </c:pt>
                <c:pt idx="434">
                  <c:v>6.3229999999999996E-3</c:v>
                </c:pt>
                <c:pt idx="435">
                  <c:v>6.522E-3</c:v>
                </c:pt>
                <c:pt idx="436">
                  <c:v>6.3939999999999995E-3</c:v>
                </c:pt>
                <c:pt idx="437">
                  <c:v>6.2599999999999999E-3</c:v>
                </c:pt>
                <c:pt idx="438">
                  <c:v>5.9969999999999997E-3</c:v>
                </c:pt>
                <c:pt idx="439">
                  <c:v>5.8320000000000004E-3</c:v>
                </c:pt>
                <c:pt idx="440">
                  <c:v>5.7749999999999998E-3</c:v>
                </c:pt>
                <c:pt idx="441">
                  <c:v>5.77E-3</c:v>
                </c:pt>
                <c:pt idx="442">
                  <c:v>5.9069999999999999E-3</c:v>
                </c:pt>
                <c:pt idx="443">
                  <c:v>5.9899999999999997E-3</c:v>
                </c:pt>
                <c:pt idx="444">
                  <c:v>5.3759999999999997E-3</c:v>
                </c:pt>
                <c:pt idx="445">
                  <c:v>5.3439999999999998E-3</c:v>
                </c:pt>
                <c:pt idx="446">
                  <c:v>5.3169999999999997E-3</c:v>
                </c:pt>
                <c:pt idx="447">
                  <c:v>5.1129999999999995E-3</c:v>
                </c:pt>
                <c:pt idx="448">
                  <c:v>5.0929999999999994E-3</c:v>
                </c:pt>
                <c:pt idx="449">
                  <c:v>5.0349999999999995E-3</c:v>
                </c:pt>
                <c:pt idx="450">
                  <c:v>5.0670000000000003E-3</c:v>
                </c:pt>
                <c:pt idx="451">
                  <c:v>5.0660000000000002E-3</c:v>
                </c:pt>
                <c:pt idx="452">
                  <c:v>5.1019999999999998E-3</c:v>
                </c:pt>
                <c:pt idx="453">
                  <c:v>5.0889999999999998E-3</c:v>
                </c:pt>
                <c:pt idx="454">
                  <c:v>5.326E-3</c:v>
                </c:pt>
                <c:pt idx="455">
                  <c:v>5.0639999999999999E-3</c:v>
                </c:pt>
                <c:pt idx="456">
                  <c:v>5.1630000000000001E-3</c:v>
                </c:pt>
                <c:pt idx="457">
                  <c:v>5.2490000000000002E-3</c:v>
                </c:pt>
                <c:pt idx="458">
                  <c:v>5.0889999999999998E-3</c:v>
                </c:pt>
                <c:pt idx="459">
                  <c:v>5.2549999999999993E-3</c:v>
                </c:pt>
                <c:pt idx="460">
                  <c:v>5.2239999999999995E-3</c:v>
                </c:pt>
                <c:pt idx="461">
                  <c:v>5.3749999999999996E-3</c:v>
                </c:pt>
                <c:pt idx="462">
                  <c:v>5.189E-3</c:v>
                </c:pt>
                <c:pt idx="463">
                  <c:v>5.4149999999999997E-3</c:v>
                </c:pt>
                <c:pt idx="464">
                  <c:v>6.0990000000000003E-3</c:v>
                </c:pt>
                <c:pt idx="465">
                  <c:v>6.0140000000000002E-3</c:v>
                </c:pt>
                <c:pt idx="466">
                  <c:v>6.4670000000000005E-3</c:v>
                </c:pt>
                <c:pt idx="467">
                  <c:v>6.4010000000000004E-3</c:v>
                </c:pt>
                <c:pt idx="468">
                  <c:v>6.411E-3</c:v>
                </c:pt>
                <c:pt idx="469">
                  <c:v>5.999E-3</c:v>
                </c:pt>
                <c:pt idx="470">
                  <c:v>5.7840000000000001E-3</c:v>
                </c:pt>
                <c:pt idx="471">
                  <c:v>5.6979999999999999E-3</c:v>
                </c:pt>
                <c:pt idx="472">
                  <c:v>5.7039999999999999E-3</c:v>
                </c:pt>
                <c:pt idx="473">
                  <c:v>5.9069999999999999E-3</c:v>
                </c:pt>
                <c:pt idx="474">
                  <c:v>5.4310000000000001E-3</c:v>
                </c:pt>
                <c:pt idx="475">
                  <c:v>5.5620000000000001E-3</c:v>
                </c:pt>
                <c:pt idx="476">
                  <c:v>5.4339999999999996E-3</c:v>
                </c:pt>
                <c:pt idx="477">
                  <c:v>5.7549999999999997E-3</c:v>
                </c:pt>
                <c:pt idx="478">
                  <c:v>5.7250000000000001E-3</c:v>
                </c:pt>
                <c:pt idx="479">
                  <c:v>5.6950000000000004E-3</c:v>
                </c:pt>
                <c:pt idx="480">
                  <c:v>5.705E-3</c:v>
                </c:pt>
                <c:pt idx="481">
                  <c:v>6.2300000000000003E-3</c:v>
                </c:pt>
                <c:pt idx="482">
                  <c:v>6.5639999999999995E-3</c:v>
                </c:pt>
                <c:pt idx="483">
                  <c:v>6.202E-3</c:v>
                </c:pt>
                <c:pt idx="484">
                  <c:v>6.5290000000000001E-3</c:v>
                </c:pt>
                <c:pt idx="485">
                  <c:v>5.9379999999999997E-3</c:v>
                </c:pt>
                <c:pt idx="486">
                  <c:v>5.4079999999999996E-3</c:v>
                </c:pt>
                <c:pt idx="487">
                  <c:v>5.7759999999999999E-3</c:v>
                </c:pt>
                <c:pt idx="488">
                  <c:v>5.2690000000000002E-3</c:v>
                </c:pt>
                <c:pt idx="489">
                  <c:v>4.9100000000000003E-3</c:v>
                </c:pt>
                <c:pt idx="490">
                  <c:v>4.2810000000000001E-3</c:v>
                </c:pt>
                <c:pt idx="491">
                  <c:v>3.689E-3</c:v>
                </c:pt>
                <c:pt idx="492">
                  <c:v>2.9549999999999997E-3</c:v>
                </c:pt>
                <c:pt idx="493">
                  <c:v>4.0410000000000003E-3</c:v>
                </c:pt>
                <c:pt idx="494">
                  <c:v>3.6459999999999999E-3</c:v>
                </c:pt>
                <c:pt idx="495">
                  <c:v>4.1589999999999995E-3</c:v>
                </c:pt>
                <c:pt idx="496">
                  <c:v>4.4269999999999995E-3</c:v>
                </c:pt>
                <c:pt idx="497">
                  <c:v>3.9760000000000004E-3</c:v>
                </c:pt>
                <c:pt idx="498">
                  <c:v>4.8840000000000003E-3</c:v>
                </c:pt>
                <c:pt idx="499">
                  <c:v>5.058E-3</c:v>
                </c:pt>
                <c:pt idx="500">
                  <c:v>4.7369999999999999E-3</c:v>
                </c:pt>
                <c:pt idx="501">
                  <c:v>5.1790000000000004E-3</c:v>
                </c:pt>
                <c:pt idx="502">
                  <c:v>5.1520000000000003E-3</c:v>
                </c:pt>
                <c:pt idx="503">
                  <c:v>5.0690000000000006E-3</c:v>
                </c:pt>
                <c:pt idx="504">
                  <c:v>4.5490000000000001E-3</c:v>
                </c:pt>
                <c:pt idx="505">
                  <c:v>4.359E-3</c:v>
                </c:pt>
                <c:pt idx="506">
                  <c:v>4.3270000000000001E-3</c:v>
                </c:pt>
                <c:pt idx="507">
                  <c:v>4.0610000000000004E-3</c:v>
                </c:pt>
                <c:pt idx="508">
                  <c:v>4.1120000000000002E-3</c:v>
                </c:pt>
                <c:pt idx="509">
                  <c:v>3.699E-3</c:v>
                </c:pt>
                <c:pt idx="510">
                  <c:v>3.8119999999999999E-3</c:v>
                </c:pt>
                <c:pt idx="511">
                  <c:v>3.725E-3</c:v>
                </c:pt>
                <c:pt idx="512">
                  <c:v>3.8540000000000002E-3</c:v>
                </c:pt>
                <c:pt idx="513">
                  <c:v>3.6480000000000002E-3</c:v>
                </c:pt>
                <c:pt idx="514">
                  <c:v>3.63E-3</c:v>
                </c:pt>
                <c:pt idx="515">
                  <c:v>3.4350000000000001E-3</c:v>
                </c:pt>
                <c:pt idx="516">
                  <c:v>3.4889999999999999E-3</c:v>
                </c:pt>
                <c:pt idx="517">
                  <c:v>3.3660000000000001E-3</c:v>
                </c:pt>
                <c:pt idx="518">
                  <c:v>3.5010000000000002E-3</c:v>
                </c:pt>
                <c:pt idx="519">
                  <c:v>3.4229999999999998E-3</c:v>
                </c:pt>
                <c:pt idx="520">
                  <c:v>3.372E-3</c:v>
                </c:pt>
                <c:pt idx="521">
                  <c:v>3.4810000000000002E-3</c:v>
                </c:pt>
                <c:pt idx="522">
                  <c:v>3.676E-3</c:v>
                </c:pt>
                <c:pt idx="523">
                  <c:v>3.5539999999999999E-3</c:v>
                </c:pt>
                <c:pt idx="524">
                  <c:v>3.4360000000000003E-3</c:v>
                </c:pt>
                <c:pt idx="525">
                  <c:v>3.2750000000000001E-3</c:v>
                </c:pt>
                <c:pt idx="526">
                  <c:v>3.522E-3</c:v>
                </c:pt>
                <c:pt idx="527">
                  <c:v>3.3629999999999997E-3</c:v>
                </c:pt>
                <c:pt idx="528">
                  <c:v>3.3250000000000003E-3</c:v>
                </c:pt>
                <c:pt idx="529">
                  <c:v>3.2169999999999998E-3</c:v>
                </c:pt>
                <c:pt idx="530">
                  <c:v>3.614E-3</c:v>
                </c:pt>
                <c:pt idx="531">
                  <c:v>3.9870000000000001E-3</c:v>
                </c:pt>
                <c:pt idx="532">
                  <c:v>3.8900000000000002E-3</c:v>
                </c:pt>
                <c:pt idx="533">
                  <c:v>3.869E-3</c:v>
                </c:pt>
                <c:pt idx="534">
                  <c:v>3.954E-3</c:v>
                </c:pt>
                <c:pt idx="535">
                  <c:v>3.9639999999999996E-3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'EGB-Chart'!$F$5</c:f>
              <c:strCache>
                <c:ptCount val="1"/>
                <c:pt idx="0">
                  <c:v>Germany30Y</c:v>
                </c:pt>
              </c:strCache>
            </c:strRef>
          </c:tx>
          <c:marker>
            <c:symbol val="none"/>
          </c:marker>
          <c:cat>
            <c:numRef>
              <c:f>'EGB-Chart'!$B$6:$B$756</c:f>
              <c:numCache>
                <c:formatCode>d\-mmm\-yy</c:formatCode>
                <c:ptCount val="751"/>
                <c:pt idx="0">
                  <c:v>42559</c:v>
                </c:pt>
                <c:pt idx="1">
                  <c:v>42562</c:v>
                </c:pt>
                <c:pt idx="2">
                  <c:v>42563</c:v>
                </c:pt>
                <c:pt idx="3">
                  <c:v>42564</c:v>
                </c:pt>
                <c:pt idx="4">
                  <c:v>42565</c:v>
                </c:pt>
                <c:pt idx="5">
                  <c:v>42566</c:v>
                </c:pt>
                <c:pt idx="6">
                  <c:v>42569</c:v>
                </c:pt>
                <c:pt idx="7">
                  <c:v>42570</c:v>
                </c:pt>
                <c:pt idx="8">
                  <c:v>42571</c:v>
                </c:pt>
                <c:pt idx="9">
                  <c:v>42572</c:v>
                </c:pt>
                <c:pt idx="10">
                  <c:v>42573</c:v>
                </c:pt>
                <c:pt idx="11">
                  <c:v>42576</c:v>
                </c:pt>
                <c:pt idx="12">
                  <c:v>42577</c:v>
                </c:pt>
                <c:pt idx="13">
                  <c:v>42578</c:v>
                </c:pt>
                <c:pt idx="14">
                  <c:v>42579</c:v>
                </c:pt>
                <c:pt idx="15">
                  <c:v>42580</c:v>
                </c:pt>
                <c:pt idx="16">
                  <c:v>42583</c:v>
                </c:pt>
                <c:pt idx="17">
                  <c:v>42584</c:v>
                </c:pt>
                <c:pt idx="18">
                  <c:v>42585</c:v>
                </c:pt>
                <c:pt idx="19">
                  <c:v>42586</c:v>
                </c:pt>
                <c:pt idx="20">
                  <c:v>42587</c:v>
                </c:pt>
                <c:pt idx="21">
                  <c:v>42590</c:v>
                </c:pt>
                <c:pt idx="22">
                  <c:v>42591</c:v>
                </c:pt>
                <c:pt idx="23">
                  <c:v>42592</c:v>
                </c:pt>
                <c:pt idx="24">
                  <c:v>42593</c:v>
                </c:pt>
                <c:pt idx="25">
                  <c:v>42594</c:v>
                </c:pt>
                <c:pt idx="26">
                  <c:v>42597</c:v>
                </c:pt>
                <c:pt idx="27">
                  <c:v>42598</c:v>
                </c:pt>
                <c:pt idx="28">
                  <c:v>42599</c:v>
                </c:pt>
                <c:pt idx="29">
                  <c:v>42600</c:v>
                </c:pt>
                <c:pt idx="30">
                  <c:v>42601</c:v>
                </c:pt>
                <c:pt idx="31">
                  <c:v>42604</c:v>
                </c:pt>
                <c:pt idx="32">
                  <c:v>42605</c:v>
                </c:pt>
                <c:pt idx="33">
                  <c:v>42606</c:v>
                </c:pt>
                <c:pt idx="34">
                  <c:v>42607</c:v>
                </c:pt>
                <c:pt idx="35">
                  <c:v>42608</c:v>
                </c:pt>
                <c:pt idx="36">
                  <c:v>42611</c:v>
                </c:pt>
                <c:pt idx="37">
                  <c:v>42612</c:v>
                </c:pt>
                <c:pt idx="38">
                  <c:v>42613</c:v>
                </c:pt>
                <c:pt idx="39">
                  <c:v>42614</c:v>
                </c:pt>
                <c:pt idx="40">
                  <c:v>42615</c:v>
                </c:pt>
                <c:pt idx="41">
                  <c:v>42618</c:v>
                </c:pt>
                <c:pt idx="42">
                  <c:v>42619</c:v>
                </c:pt>
                <c:pt idx="43">
                  <c:v>42620</c:v>
                </c:pt>
                <c:pt idx="44">
                  <c:v>42621</c:v>
                </c:pt>
                <c:pt idx="45">
                  <c:v>42622</c:v>
                </c:pt>
                <c:pt idx="46">
                  <c:v>42625</c:v>
                </c:pt>
                <c:pt idx="47">
                  <c:v>42626</c:v>
                </c:pt>
                <c:pt idx="48">
                  <c:v>42627</c:v>
                </c:pt>
                <c:pt idx="49">
                  <c:v>42628</c:v>
                </c:pt>
                <c:pt idx="50">
                  <c:v>42629</c:v>
                </c:pt>
                <c:pt idx="51">
                  <c:v>42632</c:v>
                </c:pt>
                <c:pt idx="52">
                  <c:v>42633</c:v>
                </c:pt>
                <c:pt idx="53">
                  <c:v>42634</c:v>
                </c:pt>
                <c:pt idx="54">
                  <c:v>42635</c:v>
                </c:pt>
                <c:pt idx="55">
                  <c:v>42636</c:v>
                </c:pt>
                <c:pt idx="56">
                  <c:v>42639</c:v>
                </c:pt>
                <c:pt idx="57">
                  <c:v>42640</c:v>
                </c:pt>
                <c:pt idx="58">
                  <c:v>42641</c:v>
                </c:pt>
                <c:pt idx="59">
                  <c:v>42642</c:v>
                </c:pt>
                <c:pt idx="60">
                  <c:v>42643</c:v>
                </c:pt>
                <c:pt idx="61">
                  <c:v>42646</c:v>
                </c:pt>
                <c:pt idx="62">
                  <c:v>42647</c:v>
                </c:pt>
                <c:pt idx="63">
                  <c:v>42648</c:v>
                </c:pt>
                <c:pt idx="64">
                  <c:v>42649</c:v>
                </c:pt>
                <c:pt idx="65">
                  <c:v>42650</c:v>
                </c:pt>
                <c:pt idx="66">
                  <c:v>42653</c:v>
                </c:pt>
                <c:pt idx="67">
                  <c:v>42654</c:v>
                </c:pt>
                <c:pt idx="68">
                  <c:v>42655</c:v>
                </c:pt>
                <c:pt idx="69">
                  <c:v>42656</c:v>
                </c:pt>
                <c:pt idx="70">
                  <c:v>42657</c:v>
                </c:pt>
                <c:pt idx="71">
                  <c:v>42660</c:v>
                </c:pt>
                <c:pt idx="72">
                  <c:v>42661</c:v>
                </c:pt>
                <c:pt idx="73">
                  <c:v>42662</c:v>
                </c:pt>
                <c:pt idx="74">
                  <c:v>42663</c:v>
                </c:pt>
                <c:pt idx="75">
                  <c:v>42664</c:v>
                </c:pt>
                <c:pt idx="76">
                  <c:v>42667</c:v>
                </c:pt>
                <c:pt idx="77">
                  <c:v>42668</c:v>
                </c:pt>
                <c:pt idx="78">
                  <c:v>42669</c:v>
                </c:pt>
                <c:pt idx="79">
                  <c:v>42670</c:v>
                </c:pt>
                <c:pt idx="80">
                  <c:v>42671</c:v>
                </c:pt>
                <c:pt idx="81">
                  <c:v>42674</c:v>
                </c:pt>
                <c:pt idx="82">
                  <c:v>42675</c:v>
                </c:pt>
                <c:pt idx="83">
                  <c:v>42676</c:v>
                </c:pt>
                <c:pt idx="84">
                  <c:v>42677</c:v>
                </c:pt>
                <c:pt idx="85">
                  <c:v>42678</c:v>
                </c:pt>
                <c:pt idx="86">
                  <c:v>42681</c:v>
                </c:pt>
                <c:pt idx="87">
                  <c:v>42682</c:v>
                </c:pt>
                <c:pt idx="88">
                  <c:v>42683</c:v>
                </c:pt>
                <c:pt idx="89">
                  <c:v>42684</c:v>
                </c:pt>
                <c:pt idx="90">
                  <c:v>42685</c:v>
                </c:pt>
                <c:pt idx="91">
                  <c:v>42688</c:v>
                </c:pt>
                <c:pt idx="92">
                  <c:v>42689</c:v>
                </c:pt>
                <c:pt idx="93">
                  <c:v>42690</c:v>
                </c:pt>
                <c:pt idx="94">
                  <c:v>42691</c:v>
                </c:pt>
                <c:pt idx="95">
                  <c:v>42692</c:v>
                </c:pt>
                <c:pt idx="96">
                  <c:v>42695</c:v>
                </c:pt>
                <c:pt idx="97">
                  <c:v>42696</c:v>
                </c:pt>
                <c:pt idx="98">
                  <c:v>42697</c:v>
                </c:pt>
                <c:pt idx="99">
                  <c:v>42698</c:v>
                </c:pt>
                <c:pt idx="100">
                  <c:v>42699</c:v>
                </c:pt>
                <c:pt idx="101">
                  <c:v>42702</c:v>
                </c:pt>
                <c:pt idx="102">
                  <c:v>42703</c:v>
                </c:pt>
                <c:pt idx="103">
                  <c:v>42704</c:v>
                </c:pt>
                <c:pt idx="104">
                  <c:v>42705</c:v>
                </c:pt>
                <c:pt idx="105">
                  <c:v>42706</c:v>
                </c:pt>
                <c:pt idx="106">
                  <c:v>42709</c:v>
                </c:pt>
                <c:pt idx="107">
                  <c:v>42710</c:v>
                </c:pt>
                <c:pt idx="108">
                  <c:v>42711</c:v>
                </c:pt>
                <c:pt idx="109">
                  <c:v>42712</c:v>
                </c:pt>
                <c:pt idx="110">
                  <c:v>42713</c:v>
                </c:pt>
                <c:pt idx="111">
                  <c:v>42716</c:v>
                </c:pt>
                <c:pt idx="112">
                  <c:v>42717</c:v>
                </c:pt>
                <c:pt idx="113">
                  <c:v>42718</c:v>
                </c:pt>
                <c:pt idx="114">
                  <c:v>42719</c:v>
                </c:pt>
                <c:pt idx="115">
                  <c:v>42720</c:v>
                </c:pt>
                <c:pt idx="116">
                  <c:v>42723</c:v>
                </c:pt>
                <c:pt idx="117">
                  <c:v>42724</c:v>
                </c:pt>
                <c:pt idx="118">
                  <c:v>42725</c:v>
                </c:pt>
                <c:pt idx="119">
                  <c:v>42726</c:v>
                </c:pt>
                <c:pt idx="120">
                  <c:v>42727</c:v>
                </c:pt>
                <c:pt idx="121">
                  <c:v>42730</c:v>
                </c:pt>
                <c:pt idx="122">
                  <c:v>42731</c:v>
                </c:pt>
                <c:pt idx="123">
                  <c:v>42732</c:v>
                </c:pt>
                <c:pt idx="124">
                  <c:v>42733</c:v>
                </c:pt>
                <c:pt idx="125">
                  <c:v>42734</c:v>
                </c:pt>
                <c:pt idx="126">
                  <c:v>42737</c:v>
                </c:pt>
                <c:pt idx="127">
                  <c:v>42738</c:v>
                </c:pt>
                <c:pt idx="128">
                  <c:v>42739</c:v>
                </c:pt>
                <c:pt idx="129">
                  <c:v>42740</c:v>
                </c:pt>
                <c:pt idx="130">
                  <c:v>42741</c:v>
                </c:pt>
                <c:pt idx="131">
                  <c:v>42744</c:v>
                </c:pt>
                <c:pt idx="132">
                  <c:v>42745</c:v>
                </c:pt>
                <c:pt idx="133">
                  <c:v>42746</c:v>
                </c:pt>
                <c:pt idx="134">
                  <c:v>42747</c:v>
                </c:pt>
                <c:pt idx="135">
                  <c:v>42748</c:v>
                </c:pt>
                <c:pt idx="136">
                  <c:v>42751</c:v>
                </c:pt>
                <c:pt idx="137">
                  <c:v>42752</c:v>
                </c:pt>
                <c:pt idx="138">
                  <c:v>42753</c:v>
                </c:pt>
                <c:pt idx="139">
                  <c:v>42754</c:v>
                </c:pt>
                <c:pt idx="140">
                  <c:v>42755</c:v>
                </c:pt>
                <c:pt idx="141">
                  <c:v>42758</c:v>
                </c:pt>
                <c:pt idx="142">
                  <c:v>42759</c:v>
                </c:pt>
                <c:pt idx="143">
                  <c:v>42760</c:v>
                </c:pt>
                <c:pt idx="144">
                  <c:v>42761</c:v>
                </c:pt>
                <c:pt idx="145">
                  <c:v>42762</c:v>
                </c:pt>
                <c:pt idx="146">
                  <c:v>42765</c:v>
                </c:pt>
                <c:pt idx="147">
                  <c:v>42766</c:v>
                </c:pt>
                <c:pt idx="148">
                  <c:v>42767</c:v>
                </c:pt>
                <c:pt idx="149">
                  <c:v>42768</c:v>
                </c:pt>
                <c:pt idx="150">
                  <c:v>42769</c:v>
                </c:pt>
                <c:pt idx="151">
                  <c:v>42772</c:v>
                </c:pt>
                <c:pt idx="152">
                  <c:v>42773</c:v>
                </c:pt>
                <c:pt idx="153">
                  <c:v>42774</c:v>
                </c:pt>
                <c:pt idx="154">
                  <c:v>42775</c:v>
                </c:pt>
                <c:pt idx="155">
                  <c:v>42776</c:v>
                </c:pt>
                <c:pt idx="156">
                  <c:v>42779</c:v>
                </c:pt>
                <c:pt idx="157">
                  <c:v>42780</c:v>
                </c:pt>
                <c:pt idx="158">
                  <c:v>42781</c:v>
                </c:pt>
                <c:pt idx="159">
                  <c:v>42782</c:v>
                </c:pt>
                <c:pt idx="160">
                  <c:v>42783</c:v>
                </c:pt>
                <c:pt idx="161">
                  <c:v>42786</c:v>
                </c:pt>
                <c:pt idx="162">
                  <c:v>42787</c:v>
                </c:pt>
                <c:pt idx="163">
                  <c:v>42788</c:v>
                </c:pt>
                <c:pt idx="164">
                  <c:v>42789</c:v>
                </c:pt>
                <c:pt idx="165">
                  <c:v>42790</c:v>
                </c:pt>
                <c:pt idx="166">
                  <c:v>42793</c:v>
                </c:pt>
                <c:pt idx="167">
                  <c:v>42794</c:v>
                </c:pt>
                <c:pt idx="168">
                  <c:v>42795</c:v>
                </c:pt>
                <c:pt idx="169">
                  <c:v>42796</c:v>
                </c:pt>
                <c:pt idx="170">
                  <c:v>42797</c:v>
                </c:pt>
                <c:pt idx="171">
                  <c:v>42800</c:v>
                </c:pt>
                <c:pt idx="172">
                  <c:v>42801</c:v>
                </c:pt>
                <c:pt idx="173">
                  <c:v>42802</c:v>
                </c:pt>
                <c:pt idx="174">
                  <c:v>42803</c:v>
                </c:pt>
                <c:pt idx="175">
                  <c:v>42804</c:v>
                </c:pt>
                <c:pt idx="176">
                  <c:v>42807</c:v>
                </c:pt>
                <c:pt idx="177">
                  <c:v>42808</c:v>
                </c:pt>
                <c:pt idx="178">
                  <c:v>42809</c:v>
                </c:pt>
                <c:pt idx="179">
                  <c:v>42810</c:v>
                </c:pt>
                <c:pt idx="180">
                  <c:v>42811</c:v>
                </c:pt>
                <c:pt idx="181">
                  <c:v>42814</c:v>
                </c:pt>
                <c:pt idx="182">
                  <c:v>42815</c:v>
                </c:pt>
                <c:pt idx="183">
                  <c:v>42816</c:v>
                </c:pt>
                <c:pt idx="184">
                  <c:v>42817</c:v>
                </c:pt>
                <c:pt idx="185">
                  <c:v>42818</c:v>
                </c:pt>
                <c:pt idx="186">
                  <c:v>42821</c:v>
                </c:pt>
                <c:pt idx="187">
                  <c:v>42822</c:v>
                </c:pt>
                <c:pt idx="188">
                  <c:v>42823</c:v>
                </c:pt>
                <c:pt idx="189">
                  <c:v>42824</c:v>
                </c:pt>
                <c:pt idx="190">
                  <c:v>42825</c:v>
                </c:pt>
                <c:pt idx="191">
                  <c:v>42828</c:v>
                </c:pt>
                <c:pt idx="192">
                  <c:v>42829</c:v>
                </c:pt>
                <c:pt idx="193">
                  <c:v>42830</c:v>
                </c:pt>
                <c:pt idx="194">
                  <c:v>42831</c:v>
                </c:pt>
                <c:pt idx="195">
                  <c:v>42832</c:v>
                </c:pt>
                <c:pt idx="196">
                  <c:v>42835</c:v>
                </c:pt>
                <c:pt idx="197">
                  <c:v>42836</c:v>
                </c:pt>
                <c:pt idx="198">
                  <c:v>42837</c:v>
                </c:pt>
                <c:pt idx="199">
                  <c:v>42838</c:v>
                </c:pt>
                <c:pt idx="200">
                  <c:v>42839</c:v>
                </c:pt>
                <c:pt idx="201">
                  <c:v>42842</c:v>
                </c:pt>
                <c:pt idx="202">
                  <c:v>42843</c:v>
                </c:pt>
                <c:pt idx="203">
                  <c:v>42844</c:v>
                </c:pt>
                <c:pt idx="204">
                  <c:v>42845</c:v>
                </c:pt>
                <c:pt idx="205">
                  <c:v>42846</c:v>
                </c:pt>
                <c:pt idx="206">
                  <c:v>42849</c:v>
                </c:pt>
                <c:pt idx="207">
                  <c:v>42850</c:v>
                </c:pt>
                <c:pt idx="208">
                  <c:v>42851</c:v>
                </c:pt>
                <c:pt idx="209">
                  <c:v>42852</c:v>
                </c:pt>
                <c:pt idx="210">
                  <c:v>42853</c:v>
                </c:pt>
                <c:pt idx="211">
                  <c:v>42856</c:v>
                </c:pt>
                <c:pt idx="212">
                  <c:v>42857</c:v>
                </c:pt>
                <c:pt idx="213">
                  <c:v>42858</c:v>
                </c:pt>
                <c:pt idx="214">
                  <c:v>42859</c:v>
                </c:pt>
                <c:pt idx="215">
                  <c:v>42860</c:v>
                </c:pt>
                <c:pt idx="216">
                  <c:v>42863</c:v>
                </c:pt>
                <c:pt idx="217">
                  <c:v>42864</c:v>
                </c:pt>
                <c:pt idx="218">
                  <c:v>42865</c:v>
                </c:pt>
                <c:pt idx="219">
                  <c:v>42866</c:v>
                </c:pt>
                <c:pt idx="220">
                  <c:v>42867</c:v>
                </c:pt>
                <c:pt idx="221">
                  <c:v>42870</c:v>
                </c:pt>
                <c:pt idx="222">
                  <c:v>42871</c:v>
                </c:pt>
                <c:pt idx="223">
                  <c:v>42872</c:v>
                </c:pt>
                <c:pt idx="224">
                  <c:v>42873</c:v>
                </c:pt>
                <c:pt idx="225">
                  <c:v>42874</c:v>
                </c:pt>
                <c:pt idx="226">
                  <c:v>42877</c:v>
                </c:pt>
                <c:pt idx="227">
                  <c:v>42878</c:v>
                </c:pt>
                <c:pt idx="228">
                  <c:v>42879</c:v>
                </c:pt>
                <c:pt idx="229">
                  <c:v>42880</c:v>
                </c:pt>
                <c:pt idx="230">
                  <c:v>42881</c:v>
                </c:pt>
                <c:pt idx="231">
                  <c:v>42884</c:v>
                </c:pt>
                <c:pt idx="232">
                  <c:v>42885</c:v>
                </c:pt>
                <c:pt idx="233">
                  <c:v>42886</c:v>
                </c:pt>
                <c:pt idx="234">
                  <c:v>42887</c:v>
                </c:pt>
                <c:pt idx="235">
                  <c:v>42888</c:v>
                </c:pt>
                <c:pt idx="236">
                  <c:v>42891</c:v>
                </c:pt>
                <c:pt idx="237">
                  <c:v>42892</c:v>
                </c:pt>
                <c:pt idx="238">
                  <c:v>42893</c:v>
                </c:pt>
                <c:pt idx="239">
                  <c:v>42894</c:v>
                </c:pt>
                <c:pt idx="240">
                  <c:v>42895</c:v>
                </c:pt>
                <c:pt idx="241">
                  <c:v>42898</c:v>
                </c:pt>
                <c:pt idx="242">
                  <c:v>42899</c:v>
                </c:pt>
                <c:pt idx="243">
                  <c:v>42900</c:v>
                </c:pt>
                <c:pt idx="244">
                  <c:v>42901</c:v>
                </c:pt>
                <c:pt idx="245">
                  <c:v>42902</c:v>
                </c:pt>
                <c:pt idx="246">
                  <c:v>42905</c:v>
                </c:pt>
                <c:pt idx="247">
                  <c:v>42906</c:v>
                </c:pt>
                <c:pt idx="248">
                  <c:v>42907</c:v>
                </c:pt>
                <c:pt idx="249">
                  <c:v>42908</c:v>
                </c:pt>
                <c:pt idx="250">
                  <c:v>42909</c:v>
                </c:pt>
                <c:pt idx="251">
                  <c:v>42912</c:v>
                </c:pt>
                <c:pt idx="252">
                  <c:v>42913</c:v>
                </c:pt>
                <c:pt idx="253">
                  <c:v>42914</c:v>
                </c:pt>
                <c:pt idx="254">
                  <c:v>42915</c:v>
                </c:pt>
                <c:pt idx="255">
                  <c:v>42916</c:v>
                </c:pt>
                <c:pt idx="256">
                  <c:v>42919</c:v>
                </c:pt>
                <c:pt idx="257">
                  <c:v>42920</c:v>
                </c:pt>
                <c:pt idx="258">
                  <c:v>42921</c:v>
                </c:pt>
                <c:pt idx="259">
                  <c:v>42922</c:v>
                </c:pt>
                <c:pt idx="260">
                  <c:v>42923</c:v>
                </c:pt>
                <c:pt idx="261">
                  <c:v>42926</c:v>
                </c:pt>
                <c:pt idx="262">
                  <c:v>42927</c:v>
                </c:pt>
                <c:pt idx="263">
                  <c:v>42928</c:v>
                </c:pt>
                <c:pt idx="264">
                  <c:v>42929</c:v>
                </c:pt>
                <c:pt idx="265">
                  <c:v>42930</c:v>
                </c:pt>
                <c:pt idx="266">
                  <c:v>42933</c:v>
                </c:pt>
                <c:pt idx="267">
                  <c:v>42934</c:v>
                </c:pt>
                <c:pt idx="268">
                  <c:v>42935</c:v>
                </c:pt>
                <c:pt idx="269">
                  <c:v>42936</c:v>
                </c:pt>
                <c:pt idx="270">
                  <c:v>42937</c:v>
                </c:pt>
                <c:pt idx="271">
                  <c:v>42940</c:v>
                </c:pt>
                <c:pt idx="272">
                  <c:v>42941</c:v>
                </c:pt>
                <c:pt idx="273">
                  <c:v>42942</c:v>
                </c:pt>
                <c:pt idx="274">
                  <c:v>42943</c:v>
                </c:pt>
                <c:pt idx="275">
                  <c:v>42944</c:v>
                </c:pt>
                <c:pt idx="276">
                  <c:v>42947</c:v>
                </c:pt>
                <c:pt idx="277">
                  <c:v>42948</c:v>
                </c:pt>
                <c:pt idx="278">
                  <c:v>42949</c:v>
                </c:pt>
                <c:pt idx="279">
                  <c:v>42950</c:v>
                </c:pt>
                <c:pt idx="280">
                  <c:v>42951</c:v>
                </c:pt>
                <c:pt idx="281">
                  <c:v>42954</c:v>
                </c:pt>
                <c:pt idx="282">
                  <c:v>42955</c:v>
                </c:pt>
                <c:pt idx="283">
                  <c:v>42956</c:v>
                </c:pt>
                <c:pt idx="284">
                  <c:v>42957</c:v>
                </c:pt>
                <c:pt idx="285">
                  <c:v>42958</c:v>
                </c:pt>
                <c:pt idx="286">
                  <c:v>42961</c:v>
                </c:pt>
                <c:pt idx="287">
                  <c:v>42962</c:v>
                </c:pt>
                <c:pt idx="288">
                  <c:v>42963</c:v>
                </c:pt>
                <c:pt idx="289">
                  <c:v>42964</c:v>
                </c:pt>
                <c:pt idx="290">
                  <c:v>42965</c:v>
                </c:pt>
                <c:pt idx="291">
                  <c:v>42968</c:v>
                </c:pt>
                <c:pt idx="292">
                  <c:v>42969</c:v>
                </c:pt>
                <c:pt idx="293">
                  <c:v>42970</c:v>
                </c:pt>
                <c:pt idx="294">
                  <c:v>42971</c:v>
                </c:pt>
                <c:pt idx="295">
                  <c:v>42972</c:v>
                </c:pt>
                <c:pt idx="296">
                  <c:v>42975</c:v>
                </c:pt>
                <c:pt idx="297">
                  <c:v>42976</c:v>
                </c:pt>
                <c:pt idx="298">
                  <c:v>42977</c:v>
                </c:pt>
                <c:pt idx="299">
                  <c:v>42978</c:v>
                </c:pt>
                <c:pt idx="300">
                  <c:v>42979</c:v>
                </c:pt>
                <c:pt idx="301">
                  <c:v>42982</c:v>
                </c:pt>
                <c:pt idx="302">
                  <c:v>42983</c:v>
                </c:pt>
                <c:pt idx="303">
                  <c:v>42984</c:v>
                </c:pt>
                <c:pt idx="304">
                  <c:v>42985</c:v>
                </c:pt>
                <c:pt idx="305">
                  <c:v>42986</c:v>
                </c:pt>
                <c:pt idx="306">
                  <c:v>42989</c:v>
                </c:pt>
                <c:pt idx="307">
                  <c:v>42990</c:v>
                </c:pt>
                <c:pt idx="308">
                  <c:v>42991</c:v>
                </c:pt>
                <c:pt idx="309">
                  <c:v>42992</c:v>
                </c:pt>
                <c:pt idx="310">
                  <c:v>42993</c:v>
                </c:pt>
                <c:pt idx="311">
                  <c:v>42996</c:v>
                </c:pt>
                <c:pt idx="312">
                  <c:v>42997</c:v>
                </c:pt>
                <c:pt idx="313">
                  <c:v>42998</c:v>
                </c:pt>
                <c:pt idx="314">
                  <c:v>42999</c:v>
                </c:pt>
                <c:pt idx="315">
                  <c:v>43000</c:v>
                </c:pt>
                <c:pt idx="316">
                  <c:v>43003</c:v>
                </c:pt>
                <c:pt idx="317">
                  <c:v>43004</c:v>
                </c:pt>
                <c:pt idx="318">
                  <c:v>43005</c:v>
                </c:pt>
                <c:pt idx="319">
                  <c:v>43006</c:v>
                </c:pt>
                <c:pt idx="320">
                  <c:v>43007</c:v>
                </c:pt>
                <c:pt idx="321">
                  <c:v>43010</c:v>
                </c:pt>
                <c:pt idx="322">
                  <c:v>43011</c:v>
                </c:pt>
                <c:pt idx="323">
                  <c:v>43012</c:v>
                </c:pt>
                <c:pt idx="324">
                  <c:v>43013</c:v>
                </c:pt>
                <c:pt idx="325">
                  <c:v>43014</c:v>
                </c:pt>
                <c:pt idx="326">
                  <c:v>43017</c:v>
                </c:pt>
                <c:pt idx="327">
                  <c:v>43018</c:v>
                </c:pt>
                <c:pt idx="328">
                  <c:v>43019</c:v>
                </c:pt>
                <c:pt idx="329">
                  <c:v>43020</c:v>
                </c:pt>
                <c:pt idx="330">
                  <c:v>43021</c:v>
                </c:pt>
                <c:pt idx="331">
                  <c:v>43024</c:v>
                </c:pt>
                <c:pt idx="332">
                  <c:v>43025</c:v>
                </c:pt>
                <c:pt idx="333">
                  <c:v>43026</c:v>
                </c:pt>
                <c:pt idx="334">
                  <c:v>43027</c:v>
                </c:pt>
                <c:pt idx="335">
                  <c:v>43028</c:v>
                </c:pt>
                <c:pt idx="336">
                  <c:v>43031</c:v>
                </c:pt>
                <c:pt idx="337">
                  <c:v>43032</c:v>
                </c:pt>
                <c:pt idx="338">
                  <c:v>43033</c:v>
                </c:pt>
                <c:pt idx="339">
                  <c:v>43034</c:v>
                </c:pt>
                <c:pt idx="340">
                  <c:v>43035</c:v>
                </c:pt>
                <c:pt idx="341">
                  <c:v>43038</c:v>
                </c:pt>
                <c:pt idx="342">
                  <c:v>43039</c:v>
                </c:pt>
                <c:pt idx="343">
                  <c:v>43040</c:v>
                </c:pt>
                <c:pt idx="344">
                  <c:v>43041</c:v>
                </c:pt>
                <c:pt idx="345">
                  <c:v>43042</c:v>
                </c:pt>
                <c:pt idx="346">
                  <c:v>43045</c:v>
                </c:pt>
                <c:pt idx="347">
                  <c:v>43046</c:v>
                </c:pt>
                <c:pt idx="348">
                  <c:v>43047</c:v>
                </c:pt>
                <c:pt idx="349">
                  <c:v>43048</c:v>
                </c:pt>
                <c:pt idx="350">
                  <c:v>43049</c:v>
                </c:pt>
                <c:pt idx="351">
                  <c:v>43052</c:v>
                </c:pt>
                <c:pt idx="352">
                  <c:v>43053</c:v>
                </c:pt>
                <c:pt idx="353">
                  <c:v>43054</c:v>
                </c:pt>
                <c:pt idx="354">
                  <c:v>43055</c:v>
                </c:pt>
                <c:pt idx="355">
                  <c:v>43056</c:v>
                </c:pt>
                <c:pt idx="356">
                  <c:v>43059</c:v>
                </c:pt>
                <c:pt idx="357">
                  <c:v>43060</c:v>
                </c:pt>
                <c:pt idx="358">
                  <c:v>43061</c:v>
                </c:pt>
                <c:pt idx="359">
                  <c:v>43062</c:v>
                </c:pt>
                <c:pt idx="360">
                  <c:v>43063</c:v>
                </c:pt>
                <c:pt idx="361">
                  <c:v>43066</c:v>
                </c:pt>
                <c:pt idx="362">
                  <c:v>43067</c:v>
                </c:pt>
                <c:pt idx="363">
                  <c:v>43068</c:v>
                </c:pt>
                <c:pt idx="364">
                  <c:v>43069</c:v>
                </c:pt>
                <c:pt idx="365">
                  <c:v>43070</c:v>
                </c:pt>
                <c:pt idx="366">
                  <c:v>43073</c:v>
                </c:pt>
                <c:pt idx="367">
                  <c:v>43074</c:v>
                </c:pt>
                <c:pt idx="368">
                  <c:v>43075</c:v>
                </c:pt>
                <c:pt idx="369">
                  <c:v>43076</c:v>
                </c:pt>
                <c:pt idx="370">
                  <c:v>43077</c:v>
                </c:pt>
                <c:pt idx="371">
                  <c:v>43080</c:v>
                </c:pt>
                <c:pt idx="372">
                  <c:v>43081</c:v>
                </c:pt>
                <c:pt idx="373">
                  <c:v>43082</c:v>
                </c:pt>
                <c:pt idx="374">
                  <c:v>43083</c:v>
                </c:pt>
                <c:pt idx="375">
                  <c:v>43084</c:v>
                </c:pt>
                <c:pt idx="376">
                  <c:v>43087</c:v>
                </c:pt>
                <c:pt idx="377">
                  <c:v>43088</c:v>
                </c:pt>
                <c:pt idx="378">
                  <c:v>43089</c:v>
                </c:pt>
                <c:pt idx="379">
                  <c:v>43090</c:v>
                </c:pt>
                <c:pt idx="380">
                  <c:v>43091</c:v>
                </c:pt>
                <c:pt idx="381">
                  <c:v>43094</c:v>
                </c:pt>
                <c:pt idx="382">
                  <c:v>43095</c:v>
                </c:pt>
                <c:pt idx="383">
                  <c:v>43096</c:v>
                </c:pt>
                <c:pt idx="384">
                  <c:v>43097</c:v>
                </c:pt>
                <c:pt idx="385">
                  <c:v>43098</c:v>
                </c:pt>
                <c:pt idx="386">
                  <c:v>43101</c:v>
                </c:pt>
                <c:pt idx="387">
                  <c:v>43102</c:v>
                </c:pt>
                <c:pt idx="388">
                  <c:v>43103</c:v>
                </c:pt>
                <c:pt idx="389">
                  <c:v>43104</c:v>
                </c:pt>
                <c:pt idx="390">
                  <c:v>43105</c:v>
                </c:pt>
                <c:pt idx="391">
                  <c:v>43108</c:v>
                </c:pt>
                <c:pt idx="392">
                  <c:v>43109</c:v>
                </c:pt>
                <c:pt idx="393">
                  <c:v>43110</c:v>
                </c:pt>
                <c:pt idx="394">
                  <c:v>43111</c:v>
                </c:pt>
                <c:pt idx="395">
                  <c:v>43112</c:v>
                </c:pt>
                <c:pt idx="396">
                  <c:v>43115</c:v>
                </c:pt>
                <c:pt idx="397">
                  <c:v>43116</c:v>
                </c:pt>
                <c:pt idx="398">
                  <c:v>43117</c:v>
                </c:pt>
                <c:pt idx="399">
                  <c:v>43118</c:v>
                </c:pt>
                <c:pt idx="400">
                  <c:v>43119</c:v>
                </c:pt>
                <c:pt idx="401">
                  <c:v>43122</c:v>
                </c:pt>
                <c:pt idx="402">
                  <c:v>43123</c:v>
                </c:pt>
                <c:pt idx="403">
                  <c:v>43124</c:v>
                </c:pt>
                <c:pt idx="404">
                  <c:v>43125</c:v>
                </c:pt>
                <c:pt idx="405">
                  <c:v>43126</c:v>
                </c:pt>
                <c:pt idx="406">
                  <c:v>43129</c:v>
                </c:pt>
                <c:pt idx="407">
                  <c:v>43130</c:v>
                </c:pt>
                <c:pt idx="408">
                  <c:v>43131</c:v>
                </c:pt>
                <c:pt idx="409">
                  <c:v>43132</c:v>
                </c:pt>
                <c:pt idx="410">
                  <c:v>43133</c:v>
                </c:pt>
                <c:pt idx="411">
                  <c:v>43136</c:v>
                </c:pt>
                <c:pt idx="412">
                  <c:v>43137</c:v>
                </c:pt>
                <c:pt idx="413">
                  <c:v>43138</c:v>
                </c:pt>
                <c:pt idx="414">
                  <c:v>43139</c:v>
                </c:pt>
                <c:pt idx="415">
                  <c:v>43140</c:v>
                </c:pt>
                <c:pt idx="416">
                  <c:v>43143</c:v>
                </c:pt>
                <c:pt idx="417">
                  <c:v>43144</c:v>
                </c:pt>
                <c:pt idx="418">
                  <c:v>43145</c:v>
                </c:pt>
                <c:pt idx="419">
                  <c:v>43146</c:v>
                </c:pt>
                <c:pt idx="420">
                  <c:v>43147</c:v>
                </c:pt>
                <c:pt idx="421">
                  <c:v>43150</c:v>
                </c:pt>
                <c:pt idx="422">
                  <c:v>43151</c:v>
                </c:pt>
                <c:pt idx="423">
                  <c:v>43152</c:v>
                </c:pt>
                <c:pt idx="424">
                  <c:v>43153</c:v>
                </c:pt>
                <c:pt idx="425">
                  <c:v>43154</c:v>
                </c:pt>
                <c:pt idx="426">
                  <c:v>43157</c:v>
                </c:pt>
                <c:pt idx="427">
                  <c:v>43158</c:v>
                </c:pt>
                <c:pt idx="428">
                  <c:v>43159</c:v>
                </c:pt>
                <c:pt idx="429">
                  <c:v>43160</c:v>
                </c:pt>
                <c:pt idx="430">
                  <c:v>43161</c:v>
                </c:pt>
                <c:pt idx="431">
                  <c:v>43164</c:v>
                </c:pt>
                <c:pt idx="432">
                  <c:v>43165</c:v>
                </c:pt>
                <c:pt idx="433">
                  <c:v>43166</c:v>
                </c:pt>
                <c:pt idx="434">
                  <c:v>43167</c:v>
                </c:pt>
                <c:pt idx="435">
                  <c:v>43168</c:v>
                </c:pt>
                <c:pt idx="436">
                  <c:v>43171</c:v>
                </c:pt>
                <c:pt idx="437">
                  <c:v>43172</c:v>
                </c:pt>
                <c:pt idx="438">
                  <c:v>43173</c:v>
                </c:pt>
                <c:pt idx="439">
                  <c:v>43174</c:v>
                </c:pt>
                <c:pt idx="440">
                  <c:v>43175</c:v>
                </c:pt>
                <c:pt idx="441">
                  <c:v>43178</c:v>
                </c:pt>
                <c:pt idx="442">
                  <c:v>43179</c:v>
                </c:pt>
                <c:pt idx="443">
                  <c:v>43180</c:v>
                </c:pt>
                <c:pt idx="444">
                  <c:v>43181</c:v>
                </c:pt>
                <c:pt idx="445">
                  <c:v>43182</c:v>
                </c:pt>
                <c:pt idx="446">
                  <c:v>43185</c:v>
                </c:pt>
                <c:pt idx="447">
                  <c:v>43186</c:v>
                </c:pt>
                <c:pt idx="448">
                  <c:v>43187</c:v>
                </c:pt>
                <c:pt idx="449">
                  <c:v>43188</c:v>
                </c:pt>
                <c:pt idx="450">
                  <c:v>43189</c:v>
                </c:pt>
                <c:pt idx="451">
                  <c:v>43192</c:v>
                </c:pt>
                <c:pt idx="452">
                  <c:v>43193</c:v>
                </c:pt>
                <c:pt idx="453">
                  <c:v>43194</c:v>
                </c:pt>
                <c:pt idx="454">
                  <c:v>43195</c:v>
                </c:pt>
                <c:pt idx="455">
                  <c:v>43196</c:v>
                </c:pt>
                <c:pt idx="456">
                  <c:v>43199</c:v>
                </c:pt>
                <c:pt idx="457">
                  <c:v>43200</c:v>
                </c:pt>
                <c:pt idx="458">
                  <c:v>43201</c:v>
                </c:pt>
                <c:pt idx="459">
                  <c:v>43202</c:v>
                </c:pt>
                <c:pt idx="460">
                  <c:v>43203</c:v>
                </c:pt>
                <c:pt idx="461">
                  <c:v>43206</c:v>
                </c:pt>
                <c:pt idx="462">
                  <c:v>43207</c:v>
                </c:pt>
                <c:pt idx="463">
                  <c:v>43208</c:v>
                </c:pt>
                <c:pt idx="464">
                  <c:v>43209</c:v>
                </c:pt>
                <c:pt idx="465">
                  <c:v>43210</c:v>
                </c:pt>
                <c:pt idx="466">
                  <c:v>43213</c:v>
                </c:pt>
                <c:pt idx="467">
                  <c:v>43214</c:v>
                </c:pt>
                <c:pt idx="468">
                  <c:v>43215</c:v>
                </c:pt>
                <c:pt idx="469">
                  <c:v>43216</c:v>
                </c:pt>
                <c:pt idx="470">
                  <c:v>43217</c:v>
                </c:pt>
                <c:pt idx="471">
                  <c:v>43220</c:v>
                </c:pt>
                <c:pt idx="472">
                  <c:v>43221</c:v>
                </c:pt>
                <c:pt idx="473">
                  <c:v>43222</c:v>
                </c:pt>
                <c:pt idx="474">
                  <c:v>43223</c:v>
                </c:pt>
                <c:pt idx="475">
                  <c:v>43224</c:v>
                </c:pt>
                <c:pt idx="476">
                  <c:v>43227</c:v>
                </c:pt>
                <c:pt idx="477">
                  <c:v>43228</c:v>
                </c:pt>
                <c:pt idx="478">
                  <c:v>43229</c:v>
                </c:pt>
                <c:pt idx="479">
                  <c:v>43230</c:v>
                </c:pt>
                <c:pt idx="480">
                  <c:v>43231</c:v>
                </c:pt>
                <c:pt idx="481">
                  <c:v>43234</c:v>
                </c:pt>
                <c:pt idx="482">
                  <c:v>43235</c:v>
                </c:pt>
                <c:pt idx="483">
                  <c:v>43236</c:v>
                </c:pt>
                <c:pt idx="484">
                  <c:v>43237</c:v>
                </c:pt>
                <c:pt idx="485">
                  <c:v>43238</c:v>
                </c:pt>
                <c:pt idx="486">
                  <c:v>43241</c:v>
                </c:pt>
                <c:pt idx="487">
                  <c:v>43242</c:v>
                </c:pt>
                <c:pt idx="488">
                  <c:v>43243</c:v>
                </c:pt>
                <c:pt idx="489">
                  <c:v>43244</c:v>
                </c:pt>
                <c:pt idx="490">
                  <c:v>43245</c:v>
                </c:pt>
                <c:pt idx="491">
                  <c:v>43248</c:v>
                </c:pt>
                <c:pt idx="492">
                  <c:v>43249</c:v>
                </c:pt>
                <c:pt idx="493">
                  <c:v>43250</c:v>
                </c:pt>
                <c:pt idx="494">
                  <c:v>43251</c:v>
                </c:pt>
                <c:pt idx="495">
                  <c:v>43252</c:v>
                </c:pt>
                <c:pt idx="496">
                  <c:v>43255</c:v>
                </c:pt>
                <c:pt idx="497">
                  <c:v>43256</c:v>
                </c:pt>
                <c:pt idx="498">
                  <c:v>43257</c:v>
                </c:pt>
                <c:pt idx="499">
                  <c:v>43258</c:v>
                </c:pt>
                <c:pt idx="500">
                  <c:v>43259</c:v>
                </c:pt>
                <c:pt idx="501">
                  <c:v>43262</c:v>
                </c:pt>
                <c:pt idx="502">
                  <c:v>43263</c:v>
                </c:pt>
                <c:pt idx="503">
                  <c:v>43264</c:v>
                </c:pt>
                <c:pt idx="504">
                  <c:v>43265</c:v>
                </c:pt>
                <c:pt idx="505">
                  <c:v>43266</c:v>
                </c:pt>
                <c:pt idx="506">
                  <c:v>43269</c:v>
                </c:pt>
                <c:pt idx="507">
                  <c:v>43270</c:v>
                </c:pt>
                <c:pt idx="508">
                  <c:v>43271</c:v>
                </c:pt>
                <c:pt idx="509">
                  <c:v>43272</c:v>
                </c:pt>
                <c:pt idx="510">
                  <c:v>43273</c:v>
                </c:pt>
                <c:pt idx="511">
                  <c:v>43276</c:v>
                </c:pt>
                <c:pt idx="512">
                  <c:v>43277</c:v>
                </c:pt>
                <c:pt idx="513">
                  <c:v>43278</c:v>
                </c:pt>
                <c:pt idx="514">
                  <c:v>43279</c:v>
                </c:pt>
                <c:pt idx="515">
                  <c:v>43280</c:v>
                </c:pt>
                <c:pt idx="516">
                  <c:v>43283</c:v>
                </c:pt>
                <c:pt idx="517">
                  <c:v>43284</c:v>
                </c:pt>
                <c:pt idx="518">
                  <c:v>43285</c:v>
                </c:pt>
                <c:pt idx="519">
                  <c:v>43286</c:v>
                </c:pt>
                <c:pt idx="520">
                  <c:v>43287</c:v>
                </c:pt>
                <c:pt idx="521">
                  <c:v>43290</c:v>
                </c:pt>
                <c:pt idx="522">
                  <c:v>43291</c:v>
                </c:pt>
                <c:pt idx="523">
                  <c:v>43292</c:v>
                </c:pt>
                <c:pt idx="524">
                  <c:v>43293</c:v>
                </c:pt>
                <c:pt idx="525">
                  <c:v>43294</c:v>
                </c:pt>
                <c:pt idx="526">
                  <c:v>43297</c:v>
                </c:pt>
                <c:pt idx="527">
                  <c:v>43298</c:v>
                </c:pt>
                <c:pt idx="528">
                  <c:v>43299</c:v>
                </c:pt>
                <c:pt idx="529">
                  <c:v>43300</c:v>
                </c:pt>
                <c:pt idx="530">
                  <c:v>43301</c:v>
                </c:pt>
                <c:pt idx="531">
                  <c:v>43304</c:v>
                </c:pt>
                <c:pt idx="532">
                  <c:v>43305</c:v>
                </c:pt>
                <c:pt idx="533">
                  <c:v>43306</c:v>
                </c:pt>
                <c:pt idx="534">
                  <c:v>43307</c:v>
                </c:pt>
                <c:pt idx="535">
                  <c:v>43308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</c:numCache>
            </c:numRef>
          </c:cat>
          <c:val>
            <c:numRef>
              <c:f>'EGB-Chart'!$F$6:$F$756</c:f>
              <c:numCache>
                <c:formatCode>0.0000%</c:formatCode>
                <c:ptCount val="751"/>
                <c:pt idx="0">
                  <c:v>3.967E-3</c:v>
                </c:pt>
                <c:pt idx="1">
                  <c:v>4.2570000000000004E-3</c:v>
                </c:pt>
                <c:pt idx="2">
                  <c:v>5.3269999999999993E-3</c:v>
                </c:pt>
                <c:pt idx="3">
                  <c:v>4.5510000000000004E-3</c:v>
                </c:pt>
                <c:pt idx="4">
                  <c:v>5.1780000000000003E-3</c:v>
                </c:pt>
                <c:pt idx="5">
                  <c:v>5.7359999999999998E-3</c:v>
                </c:pt>
                <c:pt idx="6">
                  <c:v>5.6599999999999992E-3</c:v>
                </c:pt>
                <c:pt idx="7">
                  <c:v>5.5259999999999997E-3</c:v>
                </c:pt>
                <c:pt idx="8">
                  <c:v>5.7840000000000001E-3</c:v>
                </c:pt>
                <c:pt idx="9">
                  <c:v>5.5879999999999992E-3</c:v>
                </c:pt>
                <c:pt idx="10">
                  <c:v>5.202E-3</c:v>
                </c:pt>
                <c:pt idx="11">
                  <c:v>4.9830000000000004E-3</c:v>
                </c:pt>
                <c:pt idx="12">
                  <c:v>5.0439999999999999E-3</c:v>
                </c:pt>
                <c:pt idx="13">
                  <c:v>4.3959999999999997E-3</c:v>
                </c:pt>
                <c:pt idx="14">
                  <c:v>4.0939999999999995E-3</c:v>
                </c:pt>
                <c:pt idx="15">
                  <c:v>3.8059999999999999E-3</c:v>
                </c:pt>
                <c:pt idx="16">
                  <c:v>3.9889999999999995E-3</c:v>
                </c:pt>
                <c:pt idx="17">
                  <c:v>4.8079999999999998E-3</c:v>
                </c:pt>
                <c:pt idx="18">
                  <c:v>4.803E-3</c:v>
                </c:pt>
                <c:pt idx="19">
                  <c:v>4.3039999999999997E-3</c:v>
                </c:pt>
                <c:pt idx="20">
                  <c:v>4.7399999999999994E-3</c:v>
                </c:pt>
                <c:pt idx="21">
                  <c:v>4.8549999999999999E-3</c:v>
                </c:pt>
                <c:pt idx="22">
                  <c:v>4.6810000000000003E-3</c:v>
                </c:pt>
                <c:pt idx="23">
                  <c:v>4.2759999999999994E-3</c:v>
                </c:pt>
                <c:pt idx="24">
                  <c:v>4.5450000000000004E-3</c:v>
                </c:pt>
                <c:pt idx="25">
                  <c:v>4.4819999999999999E-3</c:v>
                </c:pt>
                <c:pt idx="26">
                  <c:v>4.7410000000000004E-3</c:v>
                </c:pt>
                <c:pt idx="27">
                  <c:v>5.2129999999999998E-3</c:v>
                </c:pt>
                <c:pt idx="28">
                  <c:v>4.9810000000000002E-3</c:v>
                </c:pt>
                <c:pt idx="29">
                  <c:v>4.5339999999999998E-3</c:v>
                </c:pt>
                <c:pt idx="30">
                  <c:v>5.1270000000000005E-3</c:v>
                </c:pt>
                <c:pt idx="31">
                  <c:v>4.4650000000000002E-3</c:v>
                </c:pt>
                <c:pt idx="32">
                  <c:v>4.437E-3</c:v>
                </c:pt>
                <c:pt idx="33">
                  <c:v>4.6059999999999999E-3</c:v>
                </c:pt>
                <c:pt idx="34">
                  <c:v>4.9109999999999996E-3</c:v>
                </c:pt>
                <c:pt idx="35">
                  <c:v>4.9610000000000001E-3</c:v>
                </c:pt>
                <c:pt idx="36">
                  <c:v>4.9459999999999999E-3</c:v>
                </c:pt>
                <c:pt idx="37">
                  <c:v>4.6800000000000001E-3</c:v>
                </c:pt>
                <c:pt idx="38">
                  <c:v>4.9950000000000003E-3</c:v>
                </c:pt>
                <c:pt idx="39">
                  <c:v>5.2039999999999994E-3</c:v>
                </c:pt>
                <c:pt idx="40">
                  <c:v>5.7450000000000001E-3</c:v>
                </c:pt>
                <c:pt idx="41">
                  <c:v>5.6979999999999999E-3</c:v>
                </c:pt>
                <c:pt idx="42">
                  <c:v>4.9259999999999998E-3</c:v>
                </c:pt>
                <c:pt idx="43">
                  <c:v>4.627E-3</c:v>
                </c:pt>
                <c:pt idx="44">
                  <c:v>5.5230000000000001E-3</c:v>
                </c:pt>
                <c:pt idx="45">
                  <c:v>6.522E-3</c:v>
                </c:pt>
                <c:pt idx="46">
                  <c:v>6.6660000000000001E-3</c:v>
                </c:pt>
                <c:pt idx="47">
                  <c:v>7.0869999999999995E-3</c:v>
                </c:pt>
                <c:pt idx="48">
                  <c:v>6.6530000000000001E-3</c:v>
                </c:pt>
                <c:pt idx="49">
                  <c:v>7.0260000000000001E-3</c:v>
                </c:pt>
                <c:pt idx="50">
                  <c:v>6.8459999999999997E-3</c:v>
                </c:pt>
                <c:pt idx="51">
                  <c:v>6.8130000000000005E-3</c:v>
                </c:pt>
                <c:pt idx="52">
                  <c:v>6.1599999999999997E-3</c:v>
                </c:pt>
                <c:pt idx="53">
                  <c:v>6.3239999999999998E-3</c:v>
                </c:pt>
                <c:pt idx="54">
                  <c:v>5.1609999999999998E-3</c:v>
                </c:pt>
                <c:pt idx="55">
                  <c:v>5.2890000000000003E-3</c:v>
                </c:pt>
                <c:pt idx="56">
                  <c:v>4.9370000000000004E-3</c:v>
                </c:pt>
                <c:pt idx="57">
                  <c:v>4.7260000000000002E-3</c:v>
                </c:pt>
                <c:pt idx="58">
                  <c:v>4.6509999999999998E-3</c:v>
                </c:pt>
                <c:pt idx="59">
                  <c:v>4.9839999999999997E-3</c:v>
                </c:pt>
                <c:pt idx="60">
                  <c:v>4.9490000000000003E-3</c:v>
                </c:pt>
                <c:pt idx="61">
                  <c:v>5.3490000000000005E-3</c:v>
                </c:pt>
                <c:pt idx="62">
                  <c:v>5.7989999999999995E-3</c:v>
                </c:pt>
                <c:pt idx="63">
                  <c:v>6.4720000000000003E-3</c:v>
                </c:pt>
                <c:pt idx="64">
                  <c:v>6.4659999999999995E-3</c:v>
                </c:pt>
                <c:pt idx="65">
                  <c:v>6.9440000000000005E-3</c:v>
                </c:pt>
                <c:pt idx="66">
                  <c:v>7.4439999999999992E-3</c:v>
                </c:pt>
                <c:pt idx="67">
                  <c:v>6.9440000000000005E-3</c:v>
                </c:pt>
                <c:pt idx="68">
                  <c:v>7.4260000000000003E-3</c:v>
                </c:pt>
                <c:pt idx="69">
                  <c:v>6.9499999999999996E-3</c:v>
                </c:pt>
                <c:pt idx="70">
                  <c:v>7.2699999999999996E-3</c:v>
                </c:pt>
                <c:pt idx="71">
                  <c:v>7.3170000000000006E-3</c:v>
                </c:pt>
                <c:pt idx="72">
                  <c:v>7.1130000000000004E-3</c:v>
                </c:pt>
                <c:pt idx="73">
                  <c:v>6.9950000000000003E-3</c:v>
                </c:pt>
                <c:pt idx="74">
                  <c:v>6.4640000000000001E-3</c:v>
                </c:pt>
                <c:pt idx="75">
                  <c:v>6.6359999999999995E-3</c:v>
                </c:pt>
                <c:pt idx="76">
                  <c:v>6.9579999999999998E-3</c:v>
                </c:pt>
                <c:pt idx="77">
                  <c:v>6.9489999999999994E-3</c:v>
                </c:pt>
                <c:pt idx="78">
                  <c:v>7.6300000000000005E-3</c:v>
                </c:pt>
                <c:pt idx="79">
                  <c:v>8.737E-3</c:v>
                </c:pt>
                <c:pt idx="80">
                  <c:v>8.4259999999999995E-3</c:v>
                </c:pt>
                <c:pt idx="81">
                  <c:v>8.3309999999999999E-3</c:v>
                </c:pt>
                <c:pt idx="82">
                  <c:v>8.4379999999999993E-3</c:v>
                </c:pt>
                <c:pt idx="83">
                  <c:v>7.9699999999999997E-3</c:v>
                </c:pt>
                <c:pt idx="84">
                  <c:v>8.1869999999999998E-3</c:v>
                </c:pt>
                <c:pt idx="85">
                  <c:v>7.7549999999999997E-3</c:v>
                </c:pt>
                <c:pt idx="86">
                  <c:v>7.9969999999999989E-3</c:v>
                </c:pt>
                <c:pt idx="87">
                  <c:v>8.3990000000000002E-3</c:v>
                </c:pt>
                <c:pt idx="88">
                  <c:v>8.6829999999999997E-3</c:v>
                </c:pt>
                <c:pt idx="89">
                  <c:v>9.5250000000000005E-3</c:v>
                </c:pt>
                <c:pt idx="90">
                  <c:v>9.8600000000000007E-3</c:v>
                </c:pt>
                <c:pt idx="91">
                  <c:v>9.951999999999999E-3</c:v>
                </c:pt>
                <c:pt idx="92">
                  <c:v>9.5940000000000001E-3</c:v>
                </c:pt>
                <c:pt idx="93">
                  <c:v>9.503000000000001E-3</c:v>
                </c:pt>
                <c:pt idx="94">
                  <c:v>9.3439999999999999E-3</c:v>
                </c:pt>
                <c:pt idx="95">
                  <c:v>9.3740000000000004E-3</c:v>
                </c:pt>
                <c:pt idx="96">
                  <c:v>9.332E-3</c:v>
                </c:pt>
                <c:pt idx="97">
                  <c:v>8.8990000000000007E-3</c:v>
                </c:pt>
                <c:pt idx="98">
                  <c:v>9.333000000000001E-3</c:v>
                </c:pt>
                <c:pt idx="99">
                  <c:v>9.4970000000000002E-3</c:v>
                </c:pt>
                <c:pt idx="100">
                  <c:v>9.3489999999999997E-3</c:v>
                </c:pt>
                <c:pt idx="101">
                  <c:v>8.933E-3</c:v>
                </c:pt>
                <c:pt idx="102">
                  <c:v>9.0749999999999997E-3</c:v>
                </c:pt>
                <c:pt idx="103">
                  <c:v>9.8270000000000007E-3</c:v>
                </c:pt>
                <c:pt idx="104">
                  <c:v>1.0807000000000001E-2</c:v>
                </c:pt>
                <c:pt idx="105">
                  <c:v>9.8619999999999992E-3</c:v>
                </c:pt>
                <c:pt idx="106">
                  <c:v>1.0317E-2</c:v>
                </c:pt>
                <c:pt idx="107">
                  <c:v>1.0673999999999999E-2</c:v>
                </c:pt>
                <c:pt idx="108">
                  <c:v>1.0559000000000001E-2</c:v>
                </c:pt>
                <c:pt idx="109">
                  <c:v>1.1594E-2</c:v>
                </c:pt>
                <c:pt idx="110">
                  <c:v>1.2031E-2</c:v>
                </c:pt>
                <c:pt idx="111">
                  <c:v>1.2447999999999999E-2</c:v>
                </c:pt>
                <c:pt idx="112">
                  <c:v>1.1891000000000001E-2</c:v>
                </c:pt>
                <c:pt idx="113">
                  <c:v>1.1075999999999999E-2</c:v>
                </c:pt>
                <c:pt idx="114">
                  <c:v>1.171E-2</c:v>
                </c:pt>
                <c:pt idx="115">
                  <c:v>1.0886E-2</c:v>
                </c:pt>
                <c:pt idx="116">
                  <c:v>1.0015000000000001E-2</c:v>
                </c:pt>
                <c:pt idx="117">
                  <c:v>1.0279E-2</c:v>
                </c:pt>
                <c:pt idx="118">
                  <c:v>9.9050000000000006E-3</c:v>
                </c:pt>
                <c:pt idx="119">
                  <c:v>1.0077000000000001E-2</c:v>
                </c:pt>
                <c:pt idx="120">
                  <c:v>9.6089999999999995E-3</c:v>
                </c:pt>
                <c:pt idx="121">
                  <c:v>9.6150000000000003E-3</c:v>
                </c:pt>
                <c:pt idx="122">
                  <c:v>9.5589999999999998E-3</c:v>
                </c:pt>
                <c:pt idx="123">
                  <c:v>9.5499999999999995E-3</c:v>
                </c:pt>
                <c:pt idx="124">
                  <c:v>9.2490000000000003E-3</c:v>
                </c:pt>
                <c:pt idx="125">
                  <c:v>9.9119999999999989E-3</c:v>
                </c:pt>
                <c:pt idx="126">
                  <c:v>9.7990000000000004E-3</c:v>
                </c:pt>
                <c:pt idx="127">
                  <c:v>1.0542000000000001E-2</c:v>
                </c:pt>
                <c:pt idx="128">
                  <c:v>1.0898000000000001E-2</c:v>
                </c:pt>
                <c:pt idx="129">
                  <c:v>1.0364999999999999E-2</c:v>
                </c:pt>
                <c:pt idx="130">
                  <c:v>1.1073E-2</c:v>
                </c:pt>
                <c:pt idx="131">
                  <c:v>1.0995E-2</c:v>
                </c:pt>
                <c:pt idx="132">
                  <c:v>1.1025E-2</c:v>
                </c:pt>
                <c:pt idx="133">
                  <c:v>1.0716000000000002E-2</c:v>
                </c:pt>
                <c:pt idx="134">
                  <c:v>1.0832E-2</c:v>
                </c:pt>
                <c:pt idx="135">
                  <c:v>1.1404000000000001E-2</c:v>
                </c:pt>
                <c:pt idx="136">
                  <c:v>1.1195999999999999E-2</c:v>
                </c:pt>
                <c:pt idx="137">
                  <c:v>1.1103E-2</c:v>
                </c:pt>
                <c:pt idx="138">
                  <c:v>1.1430000000000001E-2</c:v>
                </c:pt>
                <c:pt idx="139">
                  <c:v>1.1797999999999999E-2</c:v>
                </c:pt>
                <c:pt idx="140">
                  <c:v>1.2359999999999999E-2</c:v>
                </c:pt>
                <c:pt idx="141">
                  <c:v>1.1687000000000001E-2</c:v>
                </c:pt>
                <c:pt idx="142">
                  <c:v>1.2020999999999999E-2</c:v>
                </c:pt>
                <c:pt idx="143">
                  <c:v>1.2577E-2</c:v>
                </c:pt>
                <c:pt idx="144">
                  <c:v>1.2664999999999999E-2</c:v>
                </c:pt>
                <c:pt idx="145">
                  <c:v>1.2258999999999999E-2</c:v>
                </c:pt>
                <c:pt idx="146">
                  <c:v>1.2168000000000002E-2</c:v>
                </c:pt>
                <c:pt idx="147">
                  <c:v>1.1945000000000001E-2</c:v>
                </c:pt>
                <c:pt idx="148">
                  <c:v>1.2503999999999999E-2</c:v>
                </c:pt>
                <c:pt idx="149">
                  <c:v>1.2109000000000002E-2</c:v>
                </c:pt>
                <c:pt idx="150">
                  <c:v>1.2133E-2</c:v>
                </c:pt>
                <c:pt idx="151">
                  <c:v>1.1873E-2</c:v>
                </c:pt>
                <c:pt idx="152">
                  <c:v>1.1854E-2</c:v>
                </c:pt>
                <c:pt idx="153">
                  <c:v>1.1208000000000001E-2</c:v>
                </c:pt>
                <c:pt idx="154">
                  <c:v>1.1204E-2</c:v>
                </c:pt>
                <c:pt idx="155">
                  <c:v>1.155E-2</c:v>
                </c:pt>
                <c:pt idx="156">
                  <c:v>1.1703999999999999E-2</c:v>
                </c:pt>
                <c:pt idx="157">
                  <c:v>1.2177E-2</c:v>
                </c:pt>
                <c:pt idx="158">
                  <c:v>1.2346999999999999E-2</c:v>
                </c:pt>
                <c:pt idx="159">
                  <c:v>1.1909000000000001E-2</c:v>
                </c:pt>
                <c:pt idx="160">
                  <c:v>1.1353E-2</c:v>
                </c:pt>
                <c:pt idx="161">
                  <c:v>1.1507E-2</c:v>
                </c:pt>
                <c:pt idx="162">
                  <c:v>1.1602999999999999E-2</c:v>
                </c:pt>
                <c:pt idx="163">
                  <c:v>1.129E-2</c:v>
                </c:pt>
                <c:pt idx="164">
                  <c:v>1.0573999999999998E-2</c:v>
                </c:pt>
                <c:pt idx="165">
                  <c:v>9.9410000000000002E-3</c:v>
                </c:pt>
                <c:pt idx="166">
                  <c:v>1.0238000000000001E-2</c:v>
                </c:pt>
                <c:pt idx="167">
                  <c:v>1.0492E-2</c:v>
                </c:pt>
                <c:pt idx="168">
                  <c:v>1.1328E-2</c:v>
                </c:pt>
                <c:pt idx="169">
                  <c:v>1.1770000000000001E-2</c:v>
                </c:pt>
                <c:pt idx="170">
                  <c:v>1.1982E-2</c:v>
                </c:pt>
                <c:pt idx="171">
                  <c:v>1.1928000000000001E-2</c:v>
                </c:pt>
                <c:pt idx="172">
                  <c:v>1.1913E-2</c:v>
                </c:pt>
                <c:pt idx="173">
                  <c:v>1.2324999999999999E-2</c:v>
                </c:pt>
                <c:pt idx="174">
                  <c:v>1.2840000000000001E-2</c:v>
                </c:pt>
                <c:pt idx="175">
                  <c:v>1.2972999999999998E-2</c:v>
                </c:pt>
                <c:pt idx="176">
                  <c:v>1.2806999999999999E-2</c:v>
                </c:pt>
                <c:pt idx="177">
                  <c:v>1.2426999999999999E-2</c:v>
                </c:pt>
                <c:pt idx="178">
                  <c:v>1.2208000000000002E-2</c:v>
                </c:pt>
                <c:pt idx="179">
                  <c:v>1.2528999999999998E-2</c:v>
                </c:pt>
                <c:pt idx="180">
                  <c:v>1.2219000000000001E-2</c:v>
                </c:pt>
                <c:pt idx="181">
                  <c:v>1.2373E-2</c:v>
                </c:pt>
                <c:pt idx="182">
                  <c:v>1.2396000000000001E-2</c:v>
                </c:pt>
                <c:pt idx="183">
                  <c:v>1.1897999999999999E-2</c:v>
                </c:pt>
                <c:pt idx="184">
                  <c:v>1.2217E-2</c:v>
                </c:pt>
                <c:pt idx="185">
                  <c:v>1.1950000000000001E-2</c:v>
                </c:pt>
                <c:pt idx="186">
                  <c:v>1.1924999999999998E-2</c:v>
                </c:pt>
                <c:pt idx="187">
                  <c:v>1.1897999999999999E-2</c:v>
                </c:pt>
                <c:pt idx="188">
                  <c:v>1.1675999999999999E-2</c:v>
                </c:pt>
                <c:pt idx="189">
                  <c:v>1.1620999999999999E-2</c:v>
                </c:pt>
                <c:pt idx="190">
                  <c:v>1.1636000000000001E-2</c:v>
                </c:pt>
                <c:pt idx="191">
                  <c:v>1.1271E-2</c:v>
                </c:pt>
                <c:pt idx="192">
                  <c:v>1.1021000000000001E-2</c:v>
                </c:pt>
                <c:pt idx="193">
                  <c:v>1.1053E-2</c:v>
                </c:pt>
                <c:pt idx="194">
                  <c:v>1.0963000000000001E-2</c:v>
                </c:pt>
                <c:pt idx="195">
                  <c:v>1.0599000000000001E-2</c:v>
                </c:pt>
                <c:pt idx="196">
                  <c:v>1.035E-2</c:v>
                </c:pt>
                <c:pt idx="197">
                  <c:v>1.0225E-2</c:v>
                </c:pt>
                <c:pt idx="198">
                  <c:v>1.0015000000000001E-2</c:v>
                </c:pt>
                <c:pt idx="199">
                  <c:v>9.8289999999999992E-3</c:v>
                </c:pt>
                <c:pt idx="200">
                  <c:v>9.8379999999999995E-3</c:v>
                </c:pt>
                <c:pt idx="201">
                  <c:v>9.836000000000001E-3</c:v>
                </c:pt>
                <c:pt idx="202">
                  <c:v>9.408999999999999E-3</c:v>
                </c:pt>
                <c:pt idx="203">
                  <c:v>9.7780000000000002E-3</c:v>
                </c:pt>
                <c:pt idx="204">
                  <c:v>1.0168999999999999E-2</c:v>
                </c:pt>
                <c:pt idx="205">
                  <c:v>1.0289E-2</c:v>
                </c:pt>
                <c:pt idx="206">
                  <c:v>1.1252999999999999E-2</c:v>
                </c:pt>
                <c:pt idx="207">
                  <c:v>1.1768000000000001E-2</c:v>
                </c:pt>
                <c:pt idx="208">
                  <c:v>1.1640999999999999E-2</c:v>
                </c:pt>
                <c:pt idx="209">
                  <c:v>1.1252E-2</c:v>
                </c:pt>
                <c:pt idx="210">
                  <c:v>1.1599E-2</c:v>
                </c:pt>
                <c:pt idx="211">
                  <c:v>1.1606E-2</c:v>
                </c:pt>
                <c:pt idx="212">
                  <c:v>1.1675E-2</c:v>
                </c:pt>
                <c:pt idx="213">
                  <c:v>1.1627E-2</c:v>
                </c:pt>
                <c:pt idx="214">
                  <c:v>1.2343E-2</c:v>
                </c:pt>
                <c:pt idx="215">
                  <c:v>1.2501999999999999E-2</c:v>
                </c:pt>
                <c:pt idx="216">
                  <c:v>1.2506999999999999E-2</c:v>
                </c:pt>
                <c:pt idx="217">
                  <c:v>1.2843E-2</c:v>
                </c:pt>
                <c:pt idx="218">
                  <c:v>1.2659999999999999E-2</c:v>
                </c:pt>
                <c:pt idx="219">
                  <c:v>1.2770000000000002E-2</c:v>
                </c:pt>
                <c:pt idx="220">
                  <c:v>1.2442E-2</c:v>
                </c:pt>
                <c:pt idx="221">
                  <c:v>1.2947E-2</c:v>
                </c:pt>
                <c:pt idx="222">
                  <c:v>1.3079E-2</c:v>
                </c:pt>
                <c:pt idx="223">
                  <c:v>1.2530000000000001E-2</c:v>
                </c:pt>
                <c:pt idx="224">
                  <c:v>1.2270000000000001E-2</c:v>
                </c:pt>
                <c:pt idx="225">
                  <c:v>1.2581999999999999E-2</c:v>
                </c:pt>
                <c:pt idx="226">
                  <c:v>1.2876E-2</c:v>
                </c:pt>
                <c:pt idx="227">
                  <c:v>1.2969E-2</c:v>
                </c:pt>
                <c:pt idx="228">
                  <c:v>1.2921E-2</c:v>
                </c:pt>
                <c:pt idx="229">
                  <c:v>1.2516000000000001E-2</c:v>
                </c:pt>
                <c:pt idx="230">
                  <c:v>1.2156E-2</c:v>
                </c:pt>
                <c:pt idx="231">
                  <c:v>1.1937E-2</c:v>
                </c:pt>
                <c:pt idx="232">
                  <c:v>1.2036999999999999E-2</c:v>
                </c:pt>
                <c:pt idx="233">
                  <c:v>1.2201999999999999E-2</c:v>
                </c:pt>
                <c:pt idx="234">
                  <c:v>1.2189E-2</c:v>
                </c:pt>
                <c:pt idx="235">
                  <c:v>1.1923999999999999E-2</c:v>
                </c:pt>
                <c:pt idx="236">
                  <c:v>1.2178E-2</c:v>
                </c:pt>
                <c:pt idx="237">
                  <c:v>1.1846000000000001E-2</c:v>
                </c:pt>
                <c:pt idx="238">
                  <c:v>1.1956E-2</c:v>
                </c:pt>
                <c:pt idx="239">
                  <c:v>1.1675E-2</c:v>
                </c:pt>
                <c:pt idx="240">
                  <c:v>1.1928000000000001E-2</c:v>
                </c:pt>
                <c:pt idx="241">
                  <c:v>1.1717E-2</c:v>
                </c:pt>
                <c:pt idx="242">
                  <c:v>1.1729E-2</c:v>
                </c:pt>
                <c:pt idx="243">
                  <c:v>1.1217E-2</c:v>
                </c:pt>
                <c:pt idx="244">
                  <c:v>1.1585000000000002E-2</c:v>
                </c:pt>
                <c:pt idx="245">
                  <c:v>1.1712E-2</c:v>
                </c:pt>
                <c:pt idx="246">
                  <c:v>1.1596E-2</c:v>
                </c:pt>
                <c:pt idx="247">
                  <c:v>1.1327E-2</c:v>
                </c:pt>
                <c:pt idx="248">
                  <c:v>1.1137999999999999E-2</c:v>
                </c:pt>
                <c:pt idx="249">
                  <c:v>1.0966999999999999E-2</c:v>
                </c:pt>
                <c:pt idx="250">
                  <c:v>1.1196999999999999E-2</c:v>
                </c:pt>
                <c:pt idx="251">
                  <c:v>1.1025E-2</c:v>
                </c:pt>
                <c:pt idx="252">
                  <c:v>1.2052E-2</c:v>
                </c:pt>
                <c:pt idx="253">
                  <c:v>1.2003E-2</c:v>
                </c:pt>
                <c:pt idx="254">
                  <c:v>1.2770999999999999E-2</c:v>
                </c:pt>
                <c:pt idx="255">
                  <c:v>1.2969999999999999E-2</c:v>
                </c:pt>
                <c:pt idx="256">
                  <c:v>1.3201000000000001E-2</c:v>
                </c:pt>
                <c:pt idx="257">
                  <c:v>1.3431E-2</c:v>
                </c:pt>
                <c:pt idx="258">
                  <c:v>1.3252E-2</c:v>
                </c:pt>
                <c:pt idx="259">
                  <c:v>1.3913E-2</c:v>
                </c:pt>
                <c:pt idx="260">
                  <c:v>1.4146000000000001E-2</c:v>
                </c:pt>
                <c:pt idx="261">
                  <c:v>1.3849999999999999E-2</c:v>
                </c:pt>
                <c:pt idx="262">
                  <c:v>1.4015999999999999E-2</c:v>
                </c:pt>
                <c:pt idx="263">
                  <c:v>1.3727E-2</c:v>
                </c:pt>
                <c:pt idx="264">
                  <c:v>1.3873999999999999E-2</c:v>
                </c:pt>
                <c:pt idx="265">
                  <c:v>1.3767E-2</c:v>
                </c:pt>
                <c:pt idx="266">
                  <c:v>1.3662000000000001E-2</c:v>
                </c:pt>
                <c:pt idx="267">
                  <c:v>1.349E-2</c:v>
                </c:pt>
                <c:pt idx="268">
                  <c:v>1.3351E-2</c:v>
                </c:pt>
                <c:pt idx="269">
                  <c:v>1.3424E-2</c:v>
                </c:pt>
                <c:pt idx="270">
                  <c:v>1.3325999999999999E-2</c:v>
                </c:pt>
                <c:pt idx="271">
                  <c:v>1.3299E-2</c:v>
                </c:pt>
                <c:pt idx="272">
                  <c:v>1.3788E-2</c:v>
                </c:pt>
                <c:pt idx="273">
                  <c:v>1.3788E-2</c:v>
                </c:pt>
                <c:pt idx="274">
                  <c:v>1.3662000000000001E-2</c:v>
                </c:pt>
                <c:pt idx="275">
                  <c:v>1.3723000000000001E-2</c:v>
                </c:pt>
                <c:pt idx="276">
                  <c:v>1.3533E-2</c:v>
                </c:pt>
                <c:pt idx="277">
                  <c:v>1.2968E-2</c:v>
                </c:pt>
                <c:pt idx="278">
                  <c:v>1.2907999999999999E-2</c:v>
                </c:pt>
                <c:pt idx="279">
                  <c:v>1.2495000000000001E-2</c:v>
                </c:pt>
                <c:pt idx="280">
                  <c:v>1.2728999999999999E-2</c:v>
                </c:pt>
                <c:pt idx="281">
                  <c:v>1.2626999999999999E-2</c:v>
                </c:pt>
                <c:pt idx="282">
                  <c:v>1.2808E-2</c:v>
                </c:pt>
                <c:pt idx="283">
                  <c:v>1.2324E-2</c:v>
                </c:pt>
                <c:pt idx="284">
                  <c:v>1.2177E-2</c:v>
                </c:pt>
                <c:pt idx="285">
                  <c:v>1.1831000000000001E-2</c:v>
                </c:pt>
                <c:pt idx="286">
                  <c:v>1.2172000000000001E-2</c:v>
                </c:pt>
                <c:pt idx="287">
                  <c:v>1.2392E-2</c:v>
                </c:pt>
                <c:pt idx="288">
                  <c:v>1.2580000000000001E-2</c:v>
                </c:pt>
                <c:pt idx="289">
                  <c:v>1.2389999999999998E-2</c:v>
                </c:pt>
                <c:pt idx="290">
                  <c:v>1.2222999999999999E-2</c:v>
                </c:pt>
                <c:pt idx="291">
                  <c:v>1.214E-2</c:v>
                </c:pt>
                <c:pt idx="292">
                  <c:v>1.2214000000000001E-2</c:v>
                </c:pt>
                <c:pt idx="293">
                  <c:v>1.1970000000000001E-2</c:v>
                </c:pt>
                <c:pt idx="294">
                  <c:v>1.1939E-2</c:v>
                </c:pt>
                <c:pt idx="295">
                  <c:v>1.2035000000000001E-2</c:v>
                </c:pt>
                <c:pt idx="296">
                  <c:v>1.218E-2</c:v>
                </c:pt>
                <c:pt idx="297">
                  <c:v>1.1668000000000001E-2</c:v>
                </c:pt>
                <c:pt idx="298">
                  <c:v>1.1837E-2</c:v>
                </c:pt>
                <c:pt idx="299">
                  <c:v>1.184E-2</c:v>
                </c:pt>
                <c:pt idx="300">
                  <c:v>1.226E-2</c:v>
                </c:pt>
                <c:pt idx="301">
                  <c:v>1.2241E-2</c:v>
                </c:pt>
                <c:pt idx="302">
                  <c:v>1.1846000000000001E-2</c:v>
                </c:pt>
                <c:pt idx="303">
                  <c:v>1.1819E-2</c:v>
                </c:pt>
                <c:pt idx="304">
                  <c:v>1.1600999999999998E-2</c:v>
                </c:pt>
                <c:pt idx="305">
                  <c:v>1.1751000000000001E-2</c:v>
                </c:pt>
                <c:pt idx="306">
                  <c:v>1.2043999999999999E-2</c:v>
                </c:pt>
                <c:pt idx="307">
                  <c:v>1.2755000000000001E-2</c:v>
                </c:pt>
                <c:pt idx="308">
                  <c:v>1.2733E-2</c:v>
                </c:pt>
                <c:pt idx="309">
                  <c:v>1.2840000000000001E-2</c:v>
                </c:pt>
                <c:pt idx="310">
                  <c:v>1.2857E-2</c:v>
                </c:pt>
                <c:pt idx="311">
                  <c:v>1.3170999999999999E-2</c:v>
                </c:pt>
                <c:pt idx="312">
                  <c:v>1.3164E-2</c:v>
                </c:pt>
                <c:pt idx="313">
                  <c:v>1.2719000000000001E-2</c:v>
                </c:pt>
                <c:pt idx="314">
                  <c:v>1.2751999999999999E-2</c:v>
                </c:pt>
                <c:pt idx="315">
                  <c:v>1.2690999999999999E-2</c:v>
                </c:pt>
                <c:pt idx="316">
                  <c:v>1.2367E-2</c:v>
                </c:pt>
                <c:pt idx="317">
                  <c:v>1.2464999999999999E-2</c:v>
                </c:pt>
                <c:pt idx="318">
                  <c:v>1.302E-2</c:v>
                </c:pt>
                <c:pt idx="319">
                  <c:v>1.3136000000000002E-2</c:v>
                </c:pt>
                <c:pt idx="320">
                  <c:v>1.286E-2</c:v>
                </c:pt>
                <c:pt idx="321">
                  <c:v>1.2725E-2</c:v>
                </c:pt>
                <c:pt idx="322">
                  <c:v>1.2915000000000001E-2</c:v>
                </c:pt>
                <c:pt idx="323">
                  <c:v>1.2822999999999999E-2</c:v>
                </c:pt>
                <c:pt idx="324">
                  <c:v>1.2846E-2</c:v>
                </c:pt>
                <c:pt idx="325">
                  <c:v>1.2889999999999999E-2</c:v>
                </c:pt>
                <c:pt idx="326">
                  <c:v>1.2730000000000002E-2</c:v>
                </c:pt>
                <c:pt idx="327">
                  <c:v>1.2709E-2</c:v>
                </c:pt>
                <c:pt idx="328">
                  <c:v>1.2950999999999999E-2</c:v>
                </c:pt>
                <c:pt idx="329">
                  <c:v>1.2848999999999999E-2</c:v>
                </c:pt>
                <c:pt idx="330">
                  <c:v>1.2565999999999999E-2</c:v>
                </c:pt>
                <c:pt idx="331">
                  <c:v>1.2227999999999999E-2</c:v>
                </c:pt>
                <c:pt idx="332">
                  <c:v>1.2121999999999999E-2</c:v>
                </c:pt>
                <c:pt idx="333">
                  <c:v>1.2401000000000001E-2</c:v>
                </c:pt>
                <c:pt idx="334">
                  <c:v>1.2394000000000001E-2</c:v>
                </c:pt>
                <c:pt idx="335">
                  <c:v>1.3014999999999999E-2</c:v>
                </c:pt>
                <c:pt idx="336">
                  <c:v>1.2800000000000001E-2</c:v>
                </c:pt>
                <c:pt idx="337">
                  <c:v>1.3165E-2</c:v>
                </c:pt>
                <c:pt idx="338">
                  <c:v>1.325E-2</c:v>
                </c:pt>
                <c:pt idx="339">
                  <c:v>1.2827E-2</c:v>
                </c:pt>
                <c:pt idx="340">
                  <c:v>1.2717000000000001E-2</c:v>
                </c:pt>
                <c:pt idx="341">
                  <c:v>1.2396000000000001E-2</c:v>
                </c:pt>
                <c:pt idx="342">
                  <c:v>1.2201999999999999E-2</c:v>
                </c:pt>
                <c:pt idx="343">
                  <c:v>1.2343999999999999E-2</c:v>
                </c:pt>
                <c:pt idx="344">
                  <c:v>1.2365999999999999E-2</c:v>
                </c:pt>
                <c:pt idx="345">
                  <c:v>1.2284999999999999E-2</c:v>
                </c:pt>
                <c:pt idx="346">
                  <c:v>1.2062E-2</c:v>
                </c:pt>
                <c:pt idx="347">
                  <c:v>1.1992000000000001E-2</c:v>
                </c:pt>
                <c:pt idx="348">
                  <c:v>1.1966000000000001E-2</c:v>
                </c:pt>
                <c:pt idx="349">
                  <c:v>1.2546999999999999E-2</c:v>
                </c:pt>
                <c:pt idx="350">
                  <c:v>1.2937000000000001E-2</c:v>
                </c:pt>
                <c:pt idx="351">
                  <c:v>1.2962E-2</c:v>
                </c:pt>
                <c:pt idx="352">
                  <c:v>1.2770999999999999E-2</c:v>
                </c:pt>
                <c:pt idx="353">
                  <c:v>1.2543E-2</c:v>
                </c:pt>
                <c:pt idx="354">
                  <c:v>1.2546E-2</c:v>
                </c:pt>
                <c:pt idx="355">
                  <c:v>1.2309E-2</c:v>
                </c:pt>
                <c:pt idx="356">
                  <c:v>1.2253E-2</c:v>
                </c:pt>
                <c:pt idx="357">
                  <c:v>1.1902999999999999E-2</c:v>
                </c:pt>
                <c:pt idx="358">
                  <c:v>1.1741999999999999E-2</c:v>
                </c:pt>
                <c:pt idx="359">
                  <c:v>1.1682999999999999E-2</c:v>
                </c:pt>
                <c:pt idx="360">
                  <c:v>1.1861999999999999E-2</c:v>
                </c:pt>
                <c:pt idx="361">
                  <c:v>1.1703999999999999E-2</c:v>
                </c:pt>
                <c:pt idx="362">
                  <c:v>1.172E-2</c:v>
                </c:pt>
                <c:pt idx="363">
                  <c:v>1.2048000000000001E-2</c:v>
                </c:pt>
                <c:pt idx="364">
                  <c:v>1.1794000000000001E-2</c:v>
                </c:pt>
                <c:pt idx="365">
                  <c:v>1.1091999999999999E-2</c:v>
                </c:pt>
                <c:pt idx="366">
                  <c:v>1.1599E-2</c:v>
                </c:pt>
                <c:pt idx="367">
                  <c:v>1.1320000000000002E-2</c:v>
                </c:pt>
                <c:pt idx="368">
                  <c:v>1.1087E-2</c:v>
                </c:pt>
                <c:pt idx="369">
                  <c:v>1.1252E-2</c:v>
                </c:pt>
                <c:pt idx="370">
                  <c:v>1.1328E-2</c:v>
                </c:pt>
                <c:pt idx="371">
                  <c:v>1.1120000000000001E-2</c:v>
                </c:pt>
                <c:pt idx="372">
                  <c:v>1.142E-2</c:v>
                </c:pt>
                <c:pt idx="373">
                  <c:v>1.1480999999999998E-2</c:v>
                </c:pt>
                <c:pt idx="374">
                  <c:v>1.1241000000000001E-2</c:v>
                </c:pt>
                <c:pt idx="375">
                  <c:v>1.0947E-2</c:v>
                </c:pt>
                <c:pt idx="376">
                  <c:v>1.1143E-2</c:v>
                </c:pt>
                <c:pt idx="377">
                  <c:v>1.1930000000000001E-2</c:v>
                </c:pt>
                <c:pt idx="378">
                  <c:v>1.2212000000000001E-2</c:v>
                </c:pt>
                <c:pt idx="379">
                  <c:v>1.2195000000000001E-2</c:v>
                </c:pt>
                <c:pt idx="380">
                  <c:v>1.2260999999999999E-2</c:v>
                </c:pt>
                <c:pt idx="381">
                  <c:v>1.2265999999999999E-2</c:v>
                </c:pt>
                <c:pt idx="382">
                  <c:v>1.2263999999999999E-2</c:v>
                </c:pt>
                <c:pt idx="383">
                  <c:v>1.1893000000000001E-2</c:v>
                </c:pt>
                <c:pt idx="384">
                  <c:v>1.2309E-2</c:v>
                </c:pt>
                <c:pt idx="385">
                  <c:v>1.2487999999999999E-2</c:v>
                </c:pt>
                <c:pt idx="386">
                  <c:v>1.2495000000000001E-2</c:v>
                </c:pt>
                <c:pt idx="387">
                  <c:v>1.2993999999999999E-2</c:v>
                </c:pt>
                <c:pt idx="388">
                  <c:v>1.26E-2</c:v>
                </c:pt>
                <c:pt idx="389">
                  <c:v>1.2488999999999998E-2</c:v>
                </c:pt>
                <c:pt idx="390">
                  <c:v>1.2615000000000001E-2</c:v>
                </c:pt>
                <c:pt idx="391">
                  <c:v>1.2586E-2</c:v>
                </c:pt>
                <c:pt idx="392">
                  <c:v>1.306E-2</c:v>
                </c:pt>
                <c:pt idx="393">
                  <c:v>1.312E-2</c:v>
                </c:pt>
                <c:pt idx="394">
                  <c:v>1.3275000000000002E-2</c:v>
                </c:pt>
                <c:pt idx="395">
                  <c:v>1.3102000000000001E-2</c:v>
                </c:pt>
                <c:pt idx="396">
                  <c:v>1.3271E-2</c:v>
                </c:pt>
                <c:pt idx="397">
                  <c:v>1.2808999999999999E-2</c:v>
                </c:pt>
                <c:pt idx="398">
                  <c:v>1.2795000000000001E-2</c:v>
                </c:pt>
                <c:pt idx="399">
                  <c:v>1.2985999999999999E-2</c:v>
                </c:pt>
                <c:pt idx="400">
                  <c:v>1.3117E-2</c:v>
                </c:pt>
                <c:pt idx="401">
                  <c:v>1.3017000000000001E-2</c:v>
                </c:pt>
                <c:pt idx="402">
                  <c:v>1.2920000000000001E-2</c:v>
                </c:pt>
                <c:pt idx="403">
                  <c:v>1.3145E-2</c:v>
                </c:pt>
                <c:pt idx="404">
                  <c:v>1.2917000000000001E-2</c:v>
                </c:pt>
                <c:pt idx="405">
                  <c:v>1.2732E-2</c:v>
                </c:pt>
                <c:pt idx="406">
                  <c:v>1.337E-2</c:v>
                </c:pt>
                <c:pt idx="407">
                  <c:v>1.34E-2</c:v>
                </c:pt>
                <c:pt idx="408">
                  <c:v>1.3174999999999999E-2</c:v>
                </c:pt>
                <c:pt idx="409">
                  <c:v>1.3403E-2</c:v>
                </c:pt>
                <c:pt idx="410">
                  <c:v>1.3965E-2</c:v>
                </c:pt>
                <c:pt idx="411">
                  <c:v>1.3761000000000001E-2</c:v>
                </c:pt>
                <c:pt idx="412">
                  <c:v>1.3317999999999998E-2</c:v>
                </c:pt>
                <c:pt idx="413">
                  <c:v>1.3689E-2</c:v>
                </c:pt>
                <c:pt idx="414">
                  <c:v>1.3761999999999998E-2</c:v>
                </c:pt>
                <c:pt idx="415">
                  <c:v>1.34E-2</c:v>
                </c:pt>
                <c:pt idx="416">
                  <c:v>1.3491999999999999E-2</c:v>
                </c:pt>
                <c:pt idx="417">
                  <c:v>1.3705E-2</c:v>
                </c:pt>
                <c:pt idx="418">
                  <c:v>1.3884000000000001E-2</c:v>
                </c:pt>
                <c:pt idx="419">
                  <c:v>1.3887E-2</c:v>
                </c:pt>
                <c:pt idx="420">
                  <c:v>1.345E-2</c:v>
                </c:pt>
                <c:pt idx="421">
                  <c:v>1.3873E-2</c:v>
                </c:pt>
                <c:pt idx="422">
                  <c:v>1.3926000000000001E-2</c:v>
                </c:pt>
                <c:pt idx="423">
                  <c:v>1.3738999999999999E-2</c:v>
                </c:pt>
                <c:pt idx="424">
                  <c:v>1.3622E-2</c:v>
                </c:pt>
                <c:pt idx="425">
                  <c:v>1.3024000000000001E-2</c:v>
                </c:pt>
                <c:pt idx="426">
                  <c:v>1.2907E-2</c:v>
                </c:pt>
                <c:pt idx="427">
                  <c:v>1.311E-2</c:v>
                </c:pt>
                <c:pt idx="428">
                  <c:v>1.298E-2</c:v>
                </c:pt>
                <c:pt idx="429">
                  <c:v>1.2892999999999998E-2</c:v>
                </c:pt>
                <c:pt idx="430">
                  <c:v>1.2929E-2</c:v>
                </c:pt>
                <c:pt idx="431">
                  <c:v>1.3000000000000001E-2</c:v>
                </c:pt>
                <c:pt idx="432">
                  <c:v>1.3222000000000001E-2</c:v>
                </c:pt>
                <c:pt idx="433">
                  <c:v>1.2913000000000001E-2</c:v>
                </c:pt>
                <c:pt idx="434">
                  <c:v>1.2661E-2</c:v>
                </c:pt>
                <c:pt idx="435">
                  <c:v>1.2883E-2</c:v>
                </c:pt>
                <c:pt idx="436">
                  <c:v>1.2719000000000001E-2</c:v>
                </c:pt>
                <c:pt idx="437">
                  <c:v>1.2685999999999999E-2</c:v>
                </c:pt>
                <c:pt idx="438">
                  <c:v>1.2464999999999999E-2</c:v>
                </c:pt>
                <c:pt idx="439">
                  <c:v>1.2258E-2</c:v>
                </c:pt>
                <c:pt idx="440">
                  <c:v>1.2153000000000001E-2</c:v>
                </c:pt>
                <c:pt idx="441">
                  <c:v>1.2093E-2</c:v>
                </c:pt>
                <c:pt idx="442">
                  <c:v>1.213E-2</c:v>
                </c:pt>
                <c:pt idx="443">
                  <c:v>1.2172000000000001E-2</c:v>
                </c:pt>
                <c:pt idx="444">
                  <c:v>1.1658E-2</c:v>
                </c:pt>
                <c:pt idx="445">
                  <c:v>1.1623000000000001E-2</c:v>
                </c:pt>
                <c:pt idx="446">
                  <c:v>1.1632E-2</c:v>
                </c:pt>
                <c:pt idx="447">
                  <c:v>1.1434E-2</c:v>
                </c:pt>
                <c:pt idx="448">
                  <c:v>1.1476E-2</c:v>
                </c:pt>
                <c:pt idx="449">
                  <c:v>1.1540999999999999E-2</c:v>
                </c:pt>
                <c:pt idx="450">
                  <c:v>1.1552E-2</c:v>
                </c:pt>
                <c:pt idx="451">
                  <c:v>1.1551000000000001E-2</c:v>
                </c:pt>
                <c:pt idx="452">
                  <c:v>1.1533999999999999E-2</c:v>
                </c:pt>
                <c:pt idx="453">
                  <c:v>1.1516999999999999E-2</c:v>
                </c:pt>
                <c:pt idx="454">
                  <c:v>1.1813000000000001E-2</c:v>
                </c:pt>
                <c:pt idx="455">
                  <c:v>1.1605000000000001E-2</c:v>
                </c:pt>
                <c:pt idx="456">
                  <c:v>1.1674E-2</c:v>
                </c:pt>
                <c:pt idx="457">
                  <c:v>1.1665000000000002E-2</c:v>
                </c:pt>
                <c:pt idx="458">
                  <c:v>1.1535E-2</c:v>
                </c:pt>
                <c:pt idx="459">
                  <c:v>1.1850000000000001E-2</c:v>
                </c:pt>
                <c:pt idx="460">
                  <c:v>1.1812E-2</c:v>
                </c:pt>
                <c:pt idx="461">
                  <c:v>1.1953999999999999E-2</c:v>
                </c:pt>
                <c:pt idx="462">
                  <c:v>1.1743000000000002E-2</c:v>
                </c:pt>
                <c:pt idx="463">
                  <c:v>1.1875999999999999E-2</c:v>
                </c:pt>
                <c:pt idx="464">
                  <c:v>1.2507999999999998E-2</c:v>
                </c:pt>
                <c:pt idx="465">
                  <c:v>1.2565E-2</c:v>
                </c:pt>
                <c:pt idx="466">
                  <c:v>1.295E-2</c:v>
                </c:pt>
                <c:pt idx="467">
                  <c:v>1.2878000000000001E-2</c:v>
                </c:pt>
                <c:pt idx="468">
                  <c:v>1.2864E-2</c:v>
                </c:pt>
                <c:pt idx="469">
                  <c:v>1.2484E-2</c:v>
                </c:pt>
                <c:pt idx="470">
                  <c:v>1.2334000000000001E-2</c:v>
                </c:pt>
                <c:pt idx="471">
                  <c:v>1.23E-2</c:v>
                </c:pt>
                <c:pt idx="472">
                  <c:v>1.2305E-2</c:v>
                </c:pt>
                <c:pt idx="473">
                  <c:v>1.2530000000000001E-2</c:v>
                </c:pt>
                <c:pt idx="474">
                  <c:v>1.2171000000000001E-2</c:v>
                </c:pt>
                <c:pt idx="475">
                  <c:v>1.2291000000000002E-2</c:v>
                </c:pt>
                <c:pt idx="476">
                  <c:v>1.2100999999999999E-2</c:v>
                </c:pt>
                <c:pt idx="477">
                  <c:v>1.2434000000000001E-2</c:v>
                </c:pt>
                <c:pt idx="478">
                  <c:v>1.2404999999999999E-2</c:v>
                </c:pt>
                <c:pt idx="479">
                  <c:v>1.2378999999999999E-2</c:v>
                </c:pt>
                <c:pt idx="480">
                  <c:v>1.2346999999999999E-2</c:v>
                </c:pt>
                <c:pt idx="481">
                  <c:v>1.272E-2</c:v>
                </c:pt>
                <c:pt idx="482">
                  <c:v>1.3070999999999999E-2</c:v>
                </c:pt>
                <c:pt idx="483">
                  <c:v>1.2817E-2</c:v>
                </c:pt>
                <c:pt idx="484">
                  <c:v>1.3260000000000001E-2</c:v>
                </c:pt>
                <c:pt idx="485">
                  <c:v>1.2715000000000001E-2</c:v>
                </c:pt>
                <c:pt idx="486">
                  <c:v>1.2198000000000001E-2</c:v>
                </c:pt>
                <c:pt idx="487">
                  <c:v>1.2570999999999999E-2</c:v>
                </c:pt>
                <c:pt idx="488">
                  <c:v>1.2229E-2</c:v>
                </c:pt>
                <c:pt idx="489">
                  <c:v>1.176E-2</c:v>
                </c:pt>
                <c:pt idx="490">
                  <c:v>1.1273E-2</c:v>
                </c:pt>
                <c:pt idx="491">
                  <c:v>1.0577000000000001E-2</c:v>
                </c:pt>
                <c:pt idx="492">
                  <c:v>1.0059999999999999E-2</c:v>
                </c:pt>
                <c:pt idx="493">
                  <c:v>1.0862E-2</c:v>
                </c:pt>
                <c:pt idx="494">
                  <c:v>1.0347E-2</c:v>
                </c:pt>
                <c:pt idx="495">
                  <c:v>1.0787999999999999E-2</c:v>
                </c:pt>
                <c:pt idx="496">
                  <c:v>1.1105E-2</c:v>
                </c:pt>
                <c:pt idx="497">
                  <c:v>1.0884E-2</c:v>
                </c:pt>
                <c:pt idx="498">
                  <c:v>1.1418999999999999E-2</c:v>
                </c:pt>
                <c:pt idx="499">
                  <c:v>1.1636000000000001E-2</c:v>
                </c:pt>
                <c:pt idx="500">
                  <c:v>1.1318E-2</c:v>
                </c:pt>
                <c:pt idx="501">
                  <c:v>1.1813000000000001E-2</c:v>
                </c:pt>
                <c:pt idx="502">
                  <c:v>1.1755E-2</c:v>
                </c:pt>
                <c:pt idx="503">
                  <c:v>1.1719E-2</c:v>
                </c:pt>
                <c:pt idx="504">
                  <c:v>1.1672E-2</c:v>
                </c:pt>
                <c:pt idx="505">
                  <c:v>1.1642000000000001E-2</c:v>
                </c:pt>
                <c:pt idx="506">
                  <c:v>1.1767000000000001E-2</c:v>
                </c:pt>
                <c:pt idx="507">
                  <c:v>1.137E-2</c:v>
                </c:pt>
                <c:pt idx="508">
                  <c:v>1.1495E-2</c:v>
                </c:pt>
                <c:pt idx="509">
                  <c:v>1.1228E-2</c:v>
                </c:pt>
                <c:pt idx="510">
                  <c:v>1.1205E-2</c:v>
                </c:pt>
                <c:pt idx="511">
                  <c:v>1.1041E-2</c:v>
                </c:pt>
                <c:pt idx="512">
                  <c:v>1.1179999999999999E-2</c:v>
                </c:pt>
                <c:pt idx="513">
                  <c:v>1.0727E-2</c:v>
                </c:pt>
                <c:pt idx="514">
                  <c:v>1.0567999999999999E-2</c:v>
                </c:pt>
                <c:pt idx="515">
                  <c:v>1.0248999999999999E-2</c:v>
                </c:pt>
                <c:pt idx="516">
                  <c:v>1.0249999999999999E-2</c:v>
                </c:pt>
                <c:pt idx="517">
                  <c:v>9.9750000000000012E-3</c:v>
                </c:pt>
                <c:pt idx="518">
                  <c:v>1.0144E-2</c:v>
                </c:pt>
                <c:pt idx="519">
                  <c:v>9.9369999999999997E-3</c:v>
                </c:pt>
                <c:pt idx="520">
                  <c:v>1.0045999999999999E-2</c:v>
                </c:pt>
                <c:pt idx="521">
                  <c:v>1.0281999999999999E-2</c:v>
                </c:pt>
                <c:pt idx="522">
                  <c:v>1.0519000000000001E-2</c:v>
                </c:pt>
                <c:pt idx="523">
                  <c:v>1.0240000000000001E-2</c:v>
                </c:pt>
                <c:pt idx="524">
                  <c:v>1.0224E-2</c:v>
                </c:pt>
                <c:pt idx="525">
                  <c:v>1.0163999999999999E-2</c:v>
                </c:pt>
                <c:pt idx="526">
                  <c:v>1.0336000000000001E-2</c:v>
                </c:pt>
                <c:pt idx="527">
                  <c:v>1.0224E-2</c:v>
                </c:pt>
                <c:pt idx="528">
                  <c:v>1.0256000000000001E-2</c:v>
                </c:pt>
                <c:pt idx="529">
                  <c:v>1.0149999999999999E-2</c:v>
                </c:pt>
                <c:pt idx="530">
                  <c:v>1.0454000000000001E-2</c:v>
                </c:pt>
                <c:pt idx="531">
                  <c:v>1.0779E-2</c:v>
                </c:pt>
                <c:pt idx="532">
                  <c:v>1.0591E-2</c:v>
                </c:pt>
                <c:pt idx="533">
                  <c:v>1.0492E-2</c:v>
                </c:pt>
                <c:pt idx="534">
                  <c:v>1.0609E-2</c:v>
                </c:pt>
                <c:pt idx="535">
                  <c:v>1.0668E-2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'EGB-Chart'!$G$5</c:f>
              <c:strCache>
                <c:ptCount val="1"/>
                <c:pt idx="0">
                  <c:v>Italy2Y</c:v>
                </c:pt>
              </c:strCache>
            </c:strRef>
          </c:tx>
          <c:marker>
            <c:symbol val="none"/>
          </c:marker>
          <c:cat>
            <c:numRef>
              <c:f>'EGB-Chart'!$B$6:$B$756</c:f>
              <c:numCache>
                <c:formatCode>d\-mmm\-yy</c:formatCode>
                <c:ptCount val="751"/>
                <c:pt idx="0">
                  <c:v>42559</c:v>
                </c:pt>
                <c:pt idx="1">
                  <c:v>42562</c:v>
                </c:pt>
                <c:pt idx="2">
                  <c:v>42563</c:v>
                </c:pt>
                <c:pt idx="3">
                  <c:v>42564</c:v>
                </c:pt>
                <c:pt idx="4">
                  <c:v>42565</c:v>
                </c:pt>
                <c:pt idx="5">
                  <c:v>42566</c:v>
                </c:pt>
                <c:pt idx="6">
                  <c:v>42569</c:v>
                </c:pt>
                <c:pt idx="7">
                  <c:v>42570</c:v>
                </c:pt>
                <c:pt idx="8">
                  <c:v>42571</c:v>
                </c:pt>
                <c:pt idx="9">
                  <c:v>42572</c:v>
                </c:pt>
                <c:pt idx="10">
                  <c:v>42573</c:v>
                </c:pt>
                <c:pt idx="11">
                  <c:v>42576</c:v>
                </c:pt>
                <c:pt idx="12">
                  <c:v>42577</c:v>
                </c:pt>
                <c:pt idx="13">
                  <c:v>42578</c:v>
                </c:pt>
                <c:pt idx="14">
                  <c:v>42579</c:v>
                </c:pt>
                <c:pt idx="15">
                  <c:v>42580</c:v>
                </c:pt>
                <c:pt idx="16">
                  <c:v>42583</c:v>
                </c:pt>
                <c:pt idx="17">
                  <c:v>42584</c:v>
                </c:pt>
                <c:pt idx="18">
                  <c:v>42585</c:v>
                </c:pt>
                <c:pt idx="19">
                  <c:v>42586</c:v>
                </c:pt>
                <c:pt idx="20">
                  <c:v>42587</c:v>
                </c:pt>
                <c:pt idx="21">
                  <c:v>42590</c:v>
                </c:pt>
                <c:pt idx="22">
                  <c:v>42591</c:v>
                </c:pt>
                <c:pt idx="23">
                  <c:v>42592</c:v>
                </c:pt>
                <c:pt idx="24">
                  <c:v>42593</c:v>
                </c:pt>
                <c:pt idx="25">
                  <c:v>42594</c:v>
                </c:pt>
                <c:pt idx="26">
                  <c:v>42597</c:v>
                </c:pt>
                <c:pt idx="27">
                  <c:v>42598</c:v>
                </c:pt>
                <c:pt idx="28">
                  <c:v>42599</c:v>
                </c:pt>
                <c:pt idx="29">
                  <c:v>42600</c:v>
                </c:pt>
                <c:pt idx="30">
                  <c:v>42601</c:v>
                </c:pt>
                <c:pt idx="31">
                  <c:v>42604</c:v>
                </c:pt>
                <c:pt idx="32">
                  <c:v>42605</c:v>
                </c:pt>
                <c:pt idx="33">
                  <c:v>42606</c:v>
                </c:pt>
                <c:pt idx="34">
                  <c:v>42607</c:v>
                </c:pt>
                <c:pt idx="35">
                  <c:v>42608</c:v>
                </c:pt>
                <c:pt idx="36">
                  <c:v>42611</c:v>
                </c:pt>
                <c:pt idx="37">
                  <c:v>42612</c:v>
                </c:pt>
                <c:pt idx="38">
                  <c:v>42613</c:v>
                </c:pt>
                <c:pt idx="39">
                  <c:v>42614</c:v>
                </c:pt>
                <c:pt idx="40">
                  <c:v>42615</c:v>
                </c:pt>
                <c:pt idx="41">
                  <c:v>42618</c:v>
                </c:pt>
                <c:pt idx="42">
                  <c:v>42619</c:v>
                </c:pt>
                <c:pt idx="43">
                  <c:v>42620</c:v>
                </c:pt>
                <c:pt idx="44">
                  <c:v>42621</c:v>
                </c:pt>
                <c:pt idx="45">
                  <c:v>42622</c:v>
                </c:pt>
                <c:pt idx="46">
                  <c:v>42625</c:v>
                </c:pt>
                <c:pt idx="47">
                  <c:v>42626</c:v>
                </c:pt>
                <c:pt idx="48">
                  <c:v>42627</c:v>
                </c:pt>
                <c:pt idx="49">
                  <c:v>42628</c:v>
                </c:pt>
                <c:pt idx="50">
                  <c:v>42629</c:v>
                </c:pt>
                <c:pt idx="51">
                  <c:v>42632</c:v>
                </c:pt>
                <c:pt idx="52">
                  <c:v>42633</c:v>
                </c:pt>
                <c:pt idx="53">
                  <c:v>42634</c:v>
                </c:pt>
                <c:pt idx="54">
                  <c:v>42635</c:v>
                </c:pt>
                <c:pt idx="55">
                  <c:v>42636</c:v>
                </c:pt>
                <c:pt idx="56">
                  <c:v>42639</c:v>
                </c:pt>
                <c:pt idx="57">
                  <c:v>42640</c:v>
                </c:pt>
                <c:pt idx="58">
                  <c:v>42641</c:v>
                </c:pt>
                <c:pt idx="59">
                  <c:v>42642</c:v>
                </c:pt>
                <c:pt idx="60">
                  <c:v>42643</c:v>
                </c:pt>
                <c:pt idx="61">
                  <c:v>42646</c:v>
                </c:pt>
                <c:pt idx="62">
                  <c:v>42647</c:v>
                </c:pt>
                <c:pt idx="63">
                  <c:v>42648</c:v>
                </c:pt>
                <c:pt idx="64">
                  <c:v>42649</c:v>
                </c:pt>
                <c:pt idx="65">
                  <c:v>42650</c:v>
                </c:pt>
                <c:pt idx="66">
                  <c:v>42653</c:v>
                </c:pt>
                <c:pt idx="67">
                  <c:v>42654</c:v>
                </c:pt>
                <c:pt idx="68">
                  <c:v>42655</c:v>
                </c:pt>
                <c:pt idx="69">
                  <c:v>42656</c:v>
                </c:pt>
                <c:pt idx="70">
                  <c:v>42657</c:v>
                </c:pt>
                <c:pt idx="71">
                  <c:v>42660</c:v>
                </c:pt>
                <c:pt idx="72">
                  <c:v>42661</c:v>
                </c:pt>
                <c:pt idx="73">
                  <c:v>42662</c:v>
                </c:pt>
                <c:pt idx="74">
                  <c:v>42663</c:v>
                </c:pt>
                <c:pt idx="75">
                  <c:v>42664</c:v>
                </c:pt>
                <c:pt idx="76">
                  <c:v>42667</c:v>
                </c:pt>
                <c:pt idx="77">
                  <c:v>42668</c:v>
                </c:pt>
                <c:pt idx="78">
                  <c:v>42669</c:v>
                </c:pt>
                <c:pt idx="79">
                  <c:v>42670</c:v>
                </c:pt>
                <c:pt idx="80">
                  <c:v>42671</c:v>
                </c:pt>
                <c:pt idx="81">
                  <c:v>42674</c:v>
                </c:pt>
                <c:pt idx="82">
                  <c:v>42675</c:v>
                </c:pt>
                <c:pt idx="83">
                  <c:v>42676</c:v>
                </c:pt>
                <c:pt idx="84">
                  <c:v>42677</c:v>
                </c:pt>
                <c:pt idx="85">
                  <c:v>42678</c:v>
                </c:pt>
                <c:pt idx="86">
                  <c:v>42681</c:v>
                </c:pt>
                <c:pt idx="87">
                  <c:v>42682</c:v>
                </c:pt>
                <c:pt idx="88">
                  <c:v>42683</c:v>
                </c:pt>
                <c:pt idx="89">
                  <c:v>42684</c:v>
                </c:pt>
                <c:pt idx="90">
                  <c:v>42685</c:v>
                </c:pt>
                <c:pt idx="91">
                  <c:v>42688</c:v>
                </c:pt>
                <c:pt idx="92">
                  <c:v>42689</c:v>
                </c:pt>
                <c:pt idx="93">
                  <c:v>42690</c:v>
                </c:pt>
                <c:pt idx="94">
                  <c:v>42691</c:v>
                </c:pt>
                <c:pt idx="95">
                  <c:v>42692</c:v>
                </c:pt>
                <c:pt idx="96">
                  <c:v>42695</c:v>
                </c:pt>
                <c:pt idx="97">
                  <c:v>42696</c:v>
                </c:pt>
                <c:pt idx="98">
                  <c:v>42697</c:v>
                </c:pt>
                <c:pt idx="99">
                  <c:v>42698</c:v>
                </c:pt>
                <c:pt idx="100">
                  <c:v>42699</c:v>
                </c:pt>
                <c:pt idx="101">
                  <c:v>42702</c:v>
                </c:pt>
                <c:pt idx="102">
                  <c:v>42703</c:v>
                </c:pt>
                <c:pt idx="103">
                  <c:v>42704</c:v>
                </c:pt>
                <c:pt idx="104">
                  <c:v>42705</c:v>
                </c:pt>
                <c:pt idx="105">
                  <c:v>42706</c:v>
                </c:pt>
                <c:pt idx="106">
                  <c:v>42709</c:v>
                </c:pt>
                <c:pt idx="107">
                  <c:v>42710</c:v>
                </c:pt>
                <c:pt idx="108">
                  <c:v>42711</c:v>
                </c:pt>
                <c:pt idx="109">
                  <c:v>42712</c:v>
                </c:pt>
                <c:pt idx="110">
                  <c:v>42713</c:v>
                </c:pt>
                <c:pt idx="111">
                  <c:v>42716</c:v>
                </c:pt>
                <c:pt idx="112">
                  <c:v>42717</c:v>
                </c:pt>
                <c:pt idx="113">
                  <c:v>42718</c:v>
                </c:pt>
                <c:pt idx="114">
                  <c:v>42719</c:v>
                </c:pt>
                <c:pt idx="115">
                  <c:v>42720</c:v>
                </c:pt>
                <c:pt idx="116">
                  <c:v>42723</c:v>
                </c:pt>
                <c:pt idx="117">
                  <c:v>42724</c:v>
                </c:pt>
                <c:pt idx="118">
                  <c:v>42725</c:v>
                </c:pt>
                <c:pt idx="119">
                  <c:v>42726</c:v>
                </c:pt>
                <c:pt idx="120">
                  <c:v>42727</c:v>
                </c:pt>
                <c:pt idx="121">
                  <c:v>42730</c:v>
                </c:pt>
                <c:pt idx="122">
                  <c:v>42731</c:v>
                </c:pt>
                <c:pt idx="123">
                  <c:v>42732</c:v>
                </c:pt>
                <c:pt idx="124">
                  <c:v>42733</c:v>
                </c:pt>
                <c:pt idx="125">
                  <c:v>42734</c:v>
                </c:pt>
                <c:pt idx="126">
                  <c:v>42737</c:v>
                </c:pt>
                <c:pt idx="127">
                  <c:v>42738</c:v>
                </c:pt>
                <c:pt idx="128">
                  <c:v>42739</c:v>
                </c:pt>
                <c:pt idx="129">
                  <c:v>42740</c:v>
                </c:pt>
                <c:pt idx="130">
                  <c:v>42741</c:v>
                </c:pt>
                <c:pt idx="131">
                  <c:v>42744</c:v>
                </c:pt>
                <c:pt idx="132">
                  <c:v>42745</c:v>
                </c:pt>
                <c:pt idx="133">
                  <c:v>42746</c:v>
                </c:pt>
                <c:pt idx="134">
                  <c:v>42747</c:v>
                </c:pt>
                <c:pt idx="135">
                  <c:v>42748</c:v>
                </c:pt>
                <c:pt idx="136">
                  <c:v>42751</c:v>
                </c:pt>
                <c:pt idx="137">
                  <c:v>42752</c:v>
                </c:pt>
                <c:pt idx="138">
                  <c:v>42753</c:v>
                </c:pt>
                <c:pt idx="139">
                  <c:v>42754</c:v>
                </c:pt>
                <c:pt idx="140">
                  <c:v>42755</c:v>
                </c:pt>
                <c:pt idx="141">
                  <c:v>42758</c:v>
                </c:pt>
                <c:pt idx="142">
                  <c:v>42759</c:v>
                </c:pt>
                <c:pt idx="143">
                  <c:v>42760</c:v>
                </c:pt>
                <c:pt idx="144">
                  <c:v>42761</c:v>
                </c:pt>
                <c:pt idx="145">
                  <c:v>42762</c:v>
                </c:pt>
                <c:pt idx="146">
                  <c:v>42765</c:v>
                </c:pt>
                <c:pt idx="147">
                  <c:v>42766</c:v>
                </c:pt>
                <c:pt idx="148">
                  <c:v>42767</c:v>
                </c:pt>
                <c:pt idx="149">
                  <c:v>42768</c:v>
                </c:pt>
                <c:pt idx="150">
                  <c:v>42769</c:v>
                </c:pt>
                <c:pt idx="151">
                  <c:v>42772</c:v>
                </c:pt>
                <c:pt idx="152">
                  <c:v>42773</c:v>
                </c:pt>
                <c:pt idx="153">
                  <c:v>42774</c:v>
                </c:pt>
                <c:pt idx="154">
                  <c:v>42775</c:v>
                </c:pt>
                <c:pt idx="155">
                  <c:v>42776</c:v>
                </c:pt>
                <c:pt idx="156">
                  <c:v>42779</c:v>
                </c:pt>
                <c:pt idx="157">
                  <c:v>42780</c:v>
                </c:pt>
                <c:pt idx="158">
                  <c:v>42781</c:v>
                </c:pt>
                <c:pt idx="159">
                  <c:v>42782</c:v>
                </c:pt>
                <c:pt idx="160">
                  <c:v>42783</c:v>
                </c:pt>
                <c:pt idx="161">
                  <c:v>42786</c:v>
                </c:pt>
                <c:pt idx="162">
                  <c:v>42787</c:v>
                </c:pt>
                <c:pt idx="163">
                  <c:v>42788</c:v>
                </c:pt>
                <c:pt idx="164">
                  <c:v>42789</c:v>
                </c:pt>
                <c:pt idx="165">
                  <c:v>42790</c:v>
                </c:pt>
                <c:pt idx="166">
                  <c:v>42793</c:v>
                </c:pt>
                <c:pt idx="167">
                  <c:v>42794</c:v>
                </c:pt>
                <c:pt idx="168">
                  <c:v>42795</c:v>
                </c:pt>
                <c:pt idx="169">
                  <c:v>42796</c:v>
                </c:pt>
                <c:pt idx="170">
                  <c:v>42797</c:v>
                </c:pt>
                <c:pt idx="171">
                  <c:v>42800</c:v>
                </c:pt>
                <c:pt idx="172">
                  <c:v>42801</c:v>
                </c:pt>
                <c:pt idx="173">
                  <c:v>42802</c:v>
                </c:pt>
                <c:pt idx="174">
                  <c:v>42803</c:v>
                </c:pt>
                <c:pt idx="175">
                  <c:v>42804</c:v>
                </c:pt>
                <c:pt idx="176">
                  <c:v>42807</c:v>
                </c:pt>
                <c:pt idx="177">
                  <c:v>42808</c:v>
                </c:pt>
                <c:pt idx="178">
                  <c:v>42809</c:v>
                </c:pt>
                <c:pt idx="179">
                  <c:v>42810</c:v>
                </c:pt>
                <c:pt idx="180">
                  <c:v>42811</c:v>
                </c:pt>
                <c:pt idx="181">
                  <c:v>42814</c:v>
                </c:pt>
                <c:pt idx="182">
                  <c:v>42815</c:v>
                </c:pt>
                <c:pt idx="183">
                  <c:v>42816</c:v>
                </c:pt>
                <c:pt idx="184">
                  <c:v>42817</c:v>
                </c:pt>
                <c:pt idx="185">
                  <c:v>42818</c:v>
                </c:pt>
                <c:pt idx="186">
                  <c:v>42821</c:v>
                </c:pt>
                <c:pt idx="187">
                  <c:v>42822</c:v>
                </c:pt>
                <c:pt idx="188">
                  <c:v>42823</c:v>
                </c:pt>
                <c:pt idx="189">
                  <c:v>42824</c:v>
                </c:pt>
                <c:pt idx="190">
                  <c:v>42825</c:v>
                </c:pt>
                <c:pt idx="191">
                  <c:v>42828</c:v>
                </c:pt>
                <c:pt idx="192">
                  <c:v>42829</c:v>
                </c:pt>
                <c:pt idx="193">
                  <c:v>42830</c:v>
                </c:pt>
                <c:pt idx="194">
                  <c:v>42831</c:v>
                </c:pt>
                <c:pt idx="195">
                  <c:v>42832</c:v>
                </c:pt>
                <c:pt idx="196">
                  <c:v>42835</c:v>
                </c:pt>
                <c:pt idx="197">
                  <c:v>42836</c:v>
                </c:pt>
                <c:pt idx="198">
                  <c:v>42837</c:v>
                </c:pt>
                <c:pt idx="199">
                  <c:v>42838</c:v>
                </c:pt>
                <c:pt idx="200">
                  <c:v>42839</c:v>
                </c:pt>
                <c:pt idx="201">
                  <c:v>42842</c:v>
                </c:pt>
                <c:pt idx="202">
                  <c:v>42843</c:v>
                </c:pt>
                <c:pt idx="203">
                  <c:v>42844</c:v>
                </c:pt>
                <c:pt idx="204">
                  <c:v>42845</c:v>
                </c:pt>
                <c:pt idx="205">
                  <c:v>42846</c:v>
                </c:pt>
                <c:pt idx="206">
                  <c:v>42849</c:v>
                </c:pt>
                <c:pt idx="207">
                  <c:v>42850</c:v>
                </c:pt>
                <c:pt idx="208">
                  <c:v>42851</c:v>
                </c:pt>
                <c:pt idx="209">
                  <c:v>42852</c:v>
                </c:pt>
                <c:pt idx="210">
                  <c:v>42853</c:v>
                </c:pt>
                <c:pt idx="211">
                  <c:v>42856</c:v>
                </c:pt>
                <c:pt idx="212">
                  <c:v>42857</c:v>
                </c:pt>
                <c:pt idx="213">
                  <c:v>42858</c:v>
                </c:pt>
                <c:pt idx="214">
                  <c:v>42859</c:v>
                </c:pt>
                <c:pt idx="215">
                  <c:v>42860</c:v>
                </c:pt>
                <c:pt idx="216">
                  <c:v>42863</c:v>
                </c:pt>
                <c:pt idx="217">
                  <c:v>42864</c:v>
                </c:pt>
                <c:pt idx="218">
                  <c:v>42865</c:v>
                </c:pt>
                <c:pt idx="219">
                  <c:v>42866</c:v>
                </c:pt>
                <c:pt idx="220">
                  <c:v>42867</c:v>
                </c:pt>
                <c:pt idx="221">
                  <c:v>42870</c:v>
                </c:pt>
                <c:pt idx="222">
                  <c:v>42871</c:v>
                </c:pt>
                <c:pt idx="223">
                  <c:v>42872</c:v>
                </c:pt>
                <c:pt idx="224">
                  <c:v>42873</c:v>
                </c:pt>
                <c:pt idx="225">
                  <c:v>42874</c:v>
                </c:pt>
                <c:pt idx="226">
                  <c:v>42877</c:v>
                </c:pt>
                <c:pt idx="227">
                  <c:v>42878</c:v>
                </c:pt>
                <c:pt idx="228">
                  <c:v>42879</c:v>
                </c:pt>
                <c:pt idx="229">
                  <c:v>42880</c:v>
                </c:pt>
                <c:pt idx="230">
                  <c:v>42881</c:v>
                </c:pt>
                <c:pt idx="231">
                  <c:v>42884</c:v>
                </c:pt>
                <c:pt idx="232">
                  <c:v>42885</c:v>
                </c:pt>
                <c:pt idx="233">
                  <c:v>42886</c:v>
                </c:pt>
                <c:pt idx="234">
                  <c:v>42887</c:v>
                </c:pt>
                <c:pt idx="235">
                  <c:v>42888</c:v>
                </c:pt>
                <c:pt idx="236">
                  <c:v>42891</c:v>
                </c:pt>
                <c:pt idx="237">
                  <c:v>42892</c:v>
                </c:pt>
                <c:pt idx="238">
                  <c:v>42893</c:v>
                </c:pt>
                <c:pt idx="239">
                  <c:v>42894</c:v>
                </c:pt>
                <c:pt idx="240">
                  <c:v>42895</c:v>
                </c:pt>
                <c:pt idx="241">
                  <c:v>42898</c:v>
                </c:pt>
                <c:pt idx="242">
                  <c:v>42899</c:v>
                </c:pt>
                <c:pt idx="243">
                  <c:v>42900</c:v>
                </c:pt>
                <c:pt idx="244">
                  <c:v>42901</c:v>
                </c:pt>
                <c:pt idx="245">
                  <c:v>42902</c:v>
                </c:pt>
                <c:pt idx="246">
                  <c:v>42905</c:v>
                </c:pt>
                <c:pt idx="247">
                  <c:v>42906</c:v>
                </c:pt>
                <c:pt idx="248">
                  <c:v>42907</c:v>
                </c:pt>
                <c:pt idx="249">
                  <c:v>42908</c:v>
                </c:pt>
                <c:pt idx="250">
                  <c:v>42909</c:v>
                </c:pt>
                <c:pt idx="251">
                  <c:v>42912</c:v>
                </c:pt>
                <c:pt idx="252">
                  <c:v>42913</c:v>
                </c:pt>
                <c:pt idx="253">
                  <c:v>42914</c:v>
                </c:pt>
                <c:pt idx="254">
                  <c:v>42915</c:v>
                </c:pt>
                <c:pt idx="255">
                  <c:v>42916</c:v>
                </c:pt>
                <c:pt idx="256">
                  <c:v>42919</c:v>
                </c:pt>
                <c:pt idx="257">
                  <c:v>42920</c:v>
                </c:pt>
                <c:pt idx="258">
                  <c:v>42921</c:v>
                </c:pt>
                <c:pt idx="259">
                  <c:v>42922</c:v>
                </c:pt>
                <c:pt idx="260">
                  <c:v>42923</c:v>
                </c:pt>
                <c:pt idx="261">
                  <c:v>42926</c:v>
                </c:pt>
                <c:pt idx="262">
                  <c:v>42927</c:v>
                </c:pt>
                <c:pt idx="263">
                  <c:v>42928</c:v>
                </c:pt>
                <c:pt idx="264">
                  <c:v>42929</c:v>
                </c:pt>
                <c:pt idx="265">
                  <c:v>42930</c:v>
                </c:pt>
                <c:pt idx="266">
                  <c:v>42933</c:v>
                </c:pt>
                <c:pt idx="267">
                  <c:v>42934</c:v>
                </c:pt>
                <c:pt idx="268">
                  <c:v>42935</c:v>
                </c:pt>
                <c:pt idx="269">
                  <c:v>42936</c:v>
                </c:pt>
                <c:pt idx="270">
                  <c:v>42937</c:v>
                </c:pt>
                <c:pt idx="271">
                  <c:v>42940</c:v>
                </c:pt>
                <c:pt idx="272">
                  <c:v>42941</c:v>
                </c:pt>
                <c:pt idx="273">
                  <c:v>42942</c:v>
                </c:pt>
                <c:pt idx="274">
                  <c:v>42943</c:v>
                </c:pt>
                <c:pt idx="275">
                  <c:v>42944</c:v>
                </c:pt>
                <c:pt idx="276">
                  <c:v>42947</c:v>
                </c:pt>
                <c:pt idx="277">
                  <c:v>42948</c:v>
                </c:pt>
                <c:pt idx="278">
                  <c:v>42949</c:v>
                </c:pt>
                <c:pt idx="279">
                  <c:v>42950</c:v>
                </c:pt>
                <c:pt idx="280">
                  <c:v>42951</c:v>
                </c:pt>
                <c:pt idx="281">
                  <c:v>42954</c:v>
                </c:pt>
                <c:pt idx="282">
                  <c:v>42955</c:v>
                </c:pt>
                <c:pt idx="283">
                  <c:v>42956</c:v>
                </c:pt>
                <c:pt idx="284">
                  <c:v>42957</c:v>
                </c:pt>
                <c:pt idx="285">
                  <c:v>42958</c:v>
                </c:pt>
                <c:pt idx="286">
                  <c:v>42961</c:v>
                </c:pt>
                <c:pt idx="287">
                  <c:v>42962</c:v>
                </c:pt>
                <c:pt idx="288">
                  <c:v>42963</c:v>
                </c:pt>
                <c:pt idx="289">
                  <c:v>42964</c:v>
                </c:pt>
                <c:pt idx="290">
                  <c:v>42965</c:v>
                </c:pt>
                <c:pt idx="291">
                  <c:v>42968</c:v>
                </c:pt>
                <c:pt idx="292">
                  <c:v>42969</c:v>
                </c:pt>
                <c:pt idx="293">
                  <c:v>42970</c:v>
                </c:pt>
                <c:pt idx="294">
                  <c:v>42971</c:v>
                </c:pt>
                <c:pt idx="295">
                  <c:v>42972</c:v>
                </c:pt>
                <c:pt idx="296">
                  <c:v>42975</c:v>
                </c:pt>
                <c:pt idx="297">
                  <c:v>42976</c:v>
                </c:pt>
                <c:pt idx="298">
                  <c:v>42977</c:v>
                </c:pt>
                <c:pt idx="299">
                  <c:v>42978</c:v>
                </c:pt>
                <c:pt idx="300">
                  <c:v>42979</c:v>
                </c:pt>
                <c:pt idx="301">
                  <c:v>42982</c:v>
                </c:pt>
                <c:pt idx="302">
                  <c:v>42983</c:v>
                </c:pt>
                <c:pt idx="303">
                  <c:v>42984</c:v>
                </c:pt>
                <c:pt idx="304">
                  <c:v>42985</c:v>
                </c:pt>
                <c:pt idx="305">
                  <c:v>42986</c:v>
                </c:pt>
                <c:pt idx="306">
                  <c:v>42989</c:v>
                </c:pt>
                <c:pt idx="307">
                  <c:v>42990</c:v>
                </c:pt>
                <c:pt idx="308">
                  <c:v>42991</c:v>
                </c:pt>
                <c:pt idx="309">
                  <c:v>42992</c:v>
                </c:pt>
                <c:pt idx="310">
                  <c:v>42993</c:v>
                </c:pt>
                <c:pt idx="311">
                  <c:v>42996</c:v>
                </c:pt>
                <c:pt idx="312">
                  <c:v>42997</c:v>
                </c:pt>
                <c:pt idx="313">
                  <c:v>42998</c:v>
                </c:pt>
                <c:pt idx="314">
                  <c:v>42999</c:v>
                </c:pt>
                <c:pt idx="315">
                  <c:v>43000</c:v>
                </c:pt>
                <c:pt idx="316">
                  <c:v>43003</c:v>
                </c:pt>
                <c:pt idx="317">
                  <c:v>43004</c:v>
                </c:pt>
                <c:pt idx="318">
                  <c:v>43005</c:v>
                </c:pt>
                <c:pt idx="319">
                  <c:v>43006</c:v>
                </c:pt>
                <c:pt idx="320">
                  <c:v>43007</c:v>
                </c:pt>
                <c:pt idx="321">
                  <c:v>43010</c:v>
                </c:pt>
                <c:pt idx="322">
                  <c:v>43011</c:v>
                </c:pt>
                <c:pt idx="323">
                  <c:v>43012</c:v>
                </c:pt>
                <c:pt idx="324">
                  <c:v>43013</c:v>
                </c:pt>
                <c:pt idx="325">
                  <c:v>43014</c:v>
                </c:pt>
                <c:pt idx="326">
                  <c:v>43017</c:v>
                </c:pt>
                <c:pt idx="327">
                  <c:v>43018</c:v>
                </c:pt>
                <c:pt idx="328">
                  <c:v>43019</c:v>
                </c:pt>
                <c:pt idx="329">
                  <c:v>43020</c:v>
                </c:pt>
                <c:pt idx="330">
                  <c:v>43021</c:v>
                </c:pt>
                <c:pt idx="331">
                  <c:v>43024</c:v>
                </c:pt>
                <c:pt idx="332">
                  <c:v>43025</c:v>
                </c:pt>
                <c:pt idx="333">
                  <c:v>43026</c:v>
                </c:pt>
                <c:pt idx="334">
                  <c:v>43027</c:v>
                </c:pt>
                <c:pt idx="335">
                  <c:v>43028</c:v>
                </c:pt>
                <c:pt idx="336">
                  <c:v>43031</c:v>
                </c:pt>
                <c:pt idx="337">
                  <c:v>43032</c:v>
                </c:pt>
                <c:pt idx="338">
                  <c:v>43033</c:v>
                </c:pt>
                <c:pt idx="339">
                  <c:v>43034</c:v>
                </c:pt>
                <c:pt idx="340">
                  <c:v>43035</c:v>
                </c:pt>
                <c:pt idx="341">
                  <c:v>43038</c:v>
                </c:pt>
                <c:pt idx="342">
                  <c:v>43039</c:v>
                </c:pt>
                <c:pt idx="343">
                  <c:v>43040</c:v>
                </c:pt>
                <c:pt idx="344">
                  <c:v>43041</c:v>
                </c:pt>
                <c:pt idx="345">
                  <c:v>43042</c:v>
                </c:pt>
                <c:pt idx="346">
                  <c:v>43045</c:v>
                </c:pt>
                <c:pt idx="347">
                  <c:v>43046</c:v>
                </c:pt>
                <c:pt idx="348">
                  <c:v>43047</c:v>
                </c:pt>
                <c:pt idx="349">
                  <c:v>43048</c:v>
                </c:pt>
                <c:pt idx="350">
                  <c:v>43049</c:v>
                </c:pt>
                <c:pt idx="351">
                  <c:v>43052</c:v>
                </c:pt>
                <c:pt idx="352">
                  <c:v>43053</c:v>
                </c:pt>
                <c:pt idx="353">
                  <c:v>43054</c:v>
                </c:pt>
                <c:pt idx="354">
                  <c:v>43055</c:v>
                </c:pt>
                <c:pt idx="355">
                  <c:v>43056</c:v>
                </c:pt>
                <c:pt idx="356">
                  <c:v>43059</c:v>
                </c:pt>
                <c:pt idx="357">
                  <c:v>43060</c:v>
                </c:pt>
                <c:pt idx="358">
                  <c:v>43061</c:v>
                </c:pt>
                <c:pt idx="359">
                  <c:v>43062</c:v>
                </c:pt>
                <c:pt idx="360">
                  <c:v>43063</c:v>
                </c:pt>
                <c:pt idx="361">
                  <c:v>43066</c:v>
                </c:pt>
                <c:pt idx="362">
                  <c:v>43067</c:v>
                </c:pt>
                <c:pt idx="363">
                  <c:v>43068</c:v>
                </c:pt>
                <c:pt idx="364">
                  <c:v>43069</c:v>
                </c:pt>
                <c:pt idx="365">
                  <c:v>43070</c:v>
                </c:pt>
                <c:pt idx="366">
                  <c:v>43073</c:v>
                </c:pt>
                <c:pt idx="367">
                  <c:v>43074</c:v>
                </c:pt>
                <c:pt idx="368">
                  <c:v>43075</c:v>
                </c:pt>
                <c:pt idx="369">
                  <c:v>43076</c:v>
                </c:pt>
                <c:pt idx="370">
                  <c:v>43077</c:v>
                </c:pt>
                <c:pt idx="371">
                  <c:v>43080</c:v>
                </c:pt>
                <c:pt idx="372">
                  <c:v>43081</c:v>
                </c:pt>
                <c:pt idx="373">
                  <c:v>43082</c:v>
                </c:pt>
                <c:pt idx="374">
                  <c:v>43083</c:v>
                </c:pt>
                <c:pt idx="375">
                  <c:v>43084</c:v>
                </c:pt>
                <c:pt idx="376">
                  <c:v>43087</c:v>
                </c:pt>
                <c:pt idx="377">
                  <c:v>43088</c:v>
                </c:pt>
                <c:pt idx="378">
                  <c:v>43089</c:v>
                </c:pt>
                <c:pt idx="379">
                  <c:v>43090</c:v>
                </c:pt>
                <c:pt idx="380">
                  <c:v>43091</c:v>
                </c:pt>
                <c:pt idx="381">
                  <c:v>43094</c:v>
                </c:pt>
                <c:pt idx="382">
                  <c:v>43095</c:v>
                </c:pt>
                <c:pt idx="383">
                  <c:v>43096</c:v>
                </c:pt>
                <c:pt idx="384">
                  <c:v>43097</c:v>
                </c:pt>
                <c:pt idx="385">
                  <c:v>43098</c:v>
                </c:pt>
                <c:pt idx="386">
                  <c:v>43101</c:v>
                </c:pt>
                <c:pt idx="387">
                  <c:v>43102</c:v>
                </c:pt>
                <c:pt idx="388">
                  <c:v>43103</c:v>
                </c:pt>
                <c:pt idx="389">
                  <c:v>43104</c:v>
                </c:pt>
                <c:pt idx="390">
                  <c:v>43105</c:v>
                </c:pt>
                <c:pt idx="391">
                  <c:v>43108</c:v>
                </c:pt>
                <c:pt idx="392">
                  <c:v>43109</c:v>
                </c:pt>
                <c:pt idx="393">
                  <c:v>43110</c:v>
                </c:pt>
                <c:pt idx="394">
                  <c:v>43111</c:v>
                </c:pt>
                <c:pt idx="395">
                  <c:v>43112</c:v>
                </c:pt>
                <c:pt idx="396">
                  <c:v>43115</c:v>
                </c:pt>
                <c:pt idx="397">
                  <c:v>43116</c:v>
                </c:pt>
                <c:pt idx="398">
                  <c:v>43117</c:v>
                </c:pt>
                <c:pt idx="399">
                  <c:v>43118</c:v>
                </c:pt>
                <c:pt idx="400">
                  <c:v>43119</c:v>
                </c:pt>
                <c:pt idx="401">
                  <c:v>43122</c:v>
                </c:pt>
                <c:pt idx="402">
                  <c:v>43123</c:v>
                </c:pt>
                <c:pt idx="403">
                  <c:v>43124</c:v>
                </c:pt>
                <c:pt idx="404">
                  <c:v>43125</c:v>
                </c:pt>
                <c:pt idx="405">
                  <c:v>43126</c:v>
                </c:pt>
                <c:pt idx="406">
                  <c:v>43129</c:v>
                </c:pt>
                <c:pt idx="407">
                  <c:v>43130</c:v>
                </c:pt>
                <c:pt idx="408">
                  <c:v>43131</c:v>
                </c:pt>
                <c:pt idx="409">
                  <c:v>43132</c:v>
                </c:pt>
                <c:pt idx="410">
                  <c:v>43133</c:v>
                </c:pt>
                <c:pt idx="411">
                  <c:v>43136</c:v>
                </c:pt>
                <c:pt idx="412">
                  <c:v>43137</c:v>
                </c:pt>
                <c:pt idx="413">
                  <c:v>43138</c:v>
                </c:pt>
                <c:pt idx="414">
                  <c:v>43139</c:v>
                </c:pt>
                <c:pt idx="415">
                  <c:v>43140</c:v>
                </c:pt>
                <c:pt idx="416">
                  <c:v>43143</c:v>
                </c:pt>
                <c:pt idx="417">
                  <c:v>43144</c:v>
                </c:pt>
                <c:pt idx="418">
                  <c:v>43145</c:v>
                </c:pt>
                <c:pt idx="419">
                  <c:v>43146</c:v>
                </c:pt>
                <c:pt idx="420">
                  <c:v>43147</c:v>
                </c:pt>
                <c:pt idx="421">
                  <c:v>43150</c:v>
                </c:pt>
                <c:pt idx="422">
                  <c:v>43151</c:v>
                </c:pt>
                <c:pt idx="423">
                  <c:v>43152</c:v>
                </c:pt>
                <c:pt idx="424">
                  <c:v>43153</c:v>
                </c:pt>
                <c:pt idx="425">
                  <c:v>43154</c:v>
                </c:pt>
                <c:pt idx="426">
                  <c:v>43157</c:v>
                </c:pt>
                <c:pt idx="427">
                  <c:v>43158</c:v>
                </c:pt>
                <c:pt idx="428">
                  <c:v>43159</c:v>
                </c:pt>
                <c:pt idx="429">
                  <c:v>43160</c:v>
                </c:pt>
                <c:pt idx="430">
                  <c:v>43161</c:v>
                </c:pt>
                <c:pt idx="431">
                  <c:v>43164</c:v>
                </c:pt>
                <c:pt idx="432">
                  <c:v>43165</c:v>
                </c:pt>
                <c:pt idx="433">
                  <c:v>43166</c:v>
                </c:pt>
                <c:pt idx="434">
                  <c:v>43167</c:v>
                </c:pt>
                <c:pt idx="435">
                  <c:v>43168</c:v>
                </c:pt>
                <c:pt idx="436">
                  <c:v>43171</c:v>
                </c:pt>
                <c:pt idx="437">
                  <c:v>43172</c:v>
                </c:pt>
                <c:pt idx="438">
                  <c:v>43173</c:v>
                </c:pt>
                <c:pt idx="439">
                  <c:v>43174</c:v>
                </c:pt>
                <c:pt idx="440">
                  <c:v>43175</c:v>
                </c:pt>
                <c:pt idx="441">
                  <c:v>43178</c:v>
                </c:pt>
                <c:pt idx="442">
                  <c:v>43179</c:v>
                </c:pt>
                <c:pt idx="443">
                  <c:v>43180</c:v>
                </c:pt>
                <c:pt idx="444">
                  <c:v>43181</c:v>
                </c:pt>
                <c:pt idx="445">
                  <c:v>43182</c:v>
                </c:pt>
                <c:pt idx="446">
                  <c:v>43185</c:v>
                </c:pt>
                <c:pt idx="447">
                  <c:v>43186</c:v>
                </c:pt>
                <c:pt idx="448">
                  <c:v>43187</c:v>
                </c:pt>
                <c:pt idx="449">
                  <c:v>43188</c:v>
                </c:pt>
                <c:pt idx="450">
                  <c:v>43189</c:v>
                </c:pt>
                <c:pt idx="451">
                  <c:v>43192</c:v>
                </c:pt>
                <c:pt idx="452">
                  <c:v>43193</c:v>
                </c:pt>
                <c:pt idx="453">
                  <c:v>43194</c:v>
                </c:pt>
                <c:pt idx="454">
                  <c:v>43195</c:v>
                </c:pt>
                <c:pt idx="455">
                  <c:v>43196</c:v>
                </c:pt>
                <c:pt idx="456">
                  <c:v>43199</c:v>
                </c:pt>
                <c:pt idx="457">
                  <c:v>43200</c:v>
                </c:pt>
                <c:pt idx="458">
                  <c:v>43201</c:v>
                </c:pt>
                <c:pt idx="459">
                  <c:v>43202</c:v>
                </c:pt>
                <c:pt idx="460">
                  <c:v>43203</c:v>
                </c:pt>
                <c:pt idx="461">
                  <c:v>43206</c:v>
                </c:pt>
                <c:pt idx="462">
                  <c:v>43207</c:v>
                </c:pt>
                <c:pt idx="463">
                  <c:v>43208</c:v>
                </c:pt>
                <c:pt idx="464">
                  <c:v>43209</c:v>
                </c:pt>
                <c:pt idx="465">
                  <c:v>43210</c:v>
                </c:pt>
                <c:pt idx="466">
                  <c:v>43213</c:v>
                </c:pt>
                <c:pt idx="467">
                  <c:v>43214</c:v>
                </c:pt>
                <c:pt idx="468">
                  <c:v>43215</c:v>
                </c:pt>
                <c:pt idx="469">
                  <c:v>43216</c:v>
                </c:pt>
                <c:pt idx="470">
                  <c:v>43217</c:v>
                </c:pt>
                <c:pt idx="471">
                  <c:v>43220</c:v>
                </c:pt>
                <c:pt idx="472">
                  <c:v>43221</c:v>
                </c:pt>
                <c:pt idx="473">
                  <c:v>43222</c:v>
                </c:pt>
                <c:pt idx="474">
                  <c:v>43223</c:v>
                </c:pt>
                <c:pt idx="475">
                  <c:v>43224</c:v>
                </c:pt>
                <c:pt idx="476">
                  <c:v>43227</c:v>
                </c:pt>
                <c:pt idx="477">
                  <c:v>43228</c:v>
                </c:pt>
                <c:pt idx="478">
                  <c:v>43229</c:v>
                </c:pt>
                <c:pt idx="479">
                  <c:v>43230</c:v>
                </c:pt>
                <c:pt idx="480">
                  <c:v>43231</c:v>
                </c:pt>
                <c:pt idx="481">
                  <c:v>43234</c:v>
                </c:pt>
                <c:pt idx="482">
                  <c:v>43235</c:v>
                </c:pt>
                <c:pt idx="483">
                  <c:v>43236</c:v>
                </c:pt>
                <c:pt idx="484">
                  <c:v>43237</c:v>
                </c:pt>
                <c:pt idx="485">
                  <c:v>43238</c:v>
                </c:pt>
                <c:pt idx="486">
                  <c:v>43241</c:v>
                </c:pt>
                <c:pt idx="487">
                  <c:v>43242</c:v>
                </c:pt>
                <c:pt idx="488">
                  <c:v>43243</c:v>
                </c:pt>
                <c:pt idx="489">
                  <c:v>43244</c:v>
                </c:pt>
                <c:pt idx="490">
                  <c:v>43245</c:v>
                </c:pt>
                <c:pt idx="491">
                  <c:v>43248</c:v>
                </c:pt>
                <c:pt idx="492">
                  <c:v>43249</c:v>
                </c:pt>
                <c:pt idx="493">
                  <c:v>43250</c:v>
                </c:pt>
                <c:pt idx="494">
                  <c:v>43251</c:v>
                </c:pt>
                <c:pt idx="495">
                  <c:v>43252</c:v>
                </c:pt>
                <c:pt idx="496">
                  <c:v>43255</c:v>
                </c:pt>
                <c:pt idx="497">
                  <c:v>43256</c:v>
                </c:pt>
                <c:pt idx="498">
                  <c:v>43257</c:v>
                </c:pt>
                <c:pt idx="499">
                  <c:v>43258</c:v>
                </c:pt>
                <c:pt idx="500">
                  <c:v>43259</c:v>
                </c:pt>
                <c:pt idx="501">
                  <c:v>43262</c:v>
                </c:pt>
                <c:pt idx="502">
                  <c:v>43263</c:v>
                </c:pt>
                <c:pt idx="503">
                  <c:v>43264</c:v>
                </c:pt>
                <c:pt idx="504">
                  <c:v>43265</c:v>
                </c:pt>
                <c:pt idx="505">
                  <c:v>43266</c:v>
                </c:pt>
                <c:pt idx="506">
                  <c:v>43269</c:v>
                </c:pt>
                <c:pt idx="507">
                  <c:v>43270</c:v>
                </c:pt>
                <c:pt idx="508">
                  <c:v>43271</c:v>
                </c:pt>
                <c:pt idx="509">
                  <c:v>43272</c:v>
                </c:pt>
                <c:pt idx="510">
                  <c:v>43273</c:v>
                </c:pt>
                <c:pt idx="511">
                  <c:v>43276</c:v>
                </c:pt>
                <c:pt idx="512">
                  <c:v>43277</c:v>
                </c:pt>
                <c:pt idx="513">
                  <c:v>43278</c:v>
                </c:pt>
                <c:pt idx="514">
                  <c:v>43279</c:v>
                </c:pt>
                <c:pt idx="515">
                  <c:v>43280</c:v>
                </c:pt>
                <c:pt idx="516">
                  <c:v>43283</c:v>
                </c:pt>
                <c:pt idx="517">
                  <c:v>43284</c:v>
                </c:pt>
                <c:pt idx="518">
                  <c:v>43285</c:v>
                </c:pt>
                <c:pt idx="519">
                  <c:v>43286</c:v>
                </c:pt>
                <c:pt idx="520">
                  <c:v>43287</c:v>
                </c:pt>
                <c:pt idx="521">
                  <c:v>43290</c:v>
                </c:pt>
                <c:pt idx="522">
                  <c:v>43291</c:v>
                </c:pt>
                <c:pt idx="523">
                  <c:v>43292</c:v>
                </c:pt>
                <c:pt idx="524">
                  <c:v>43293</c:v>
                </c:pt>
                <c:pt idx="525">
                  <c:v>43294</c:v>
                </c:pt>
                <c:pt idx="526">
                  <c:v>43297</c:v>
                </c:pt>
                <c:pt idx="527">
                  <c:v>43298</c:v>
                </c:pt>
                <c:pt idx="528">
                  <c:v>43299</c:v>
                </c:pt>
                <c:pt idx="529">
                  <c:v>43300</c:v>
                </c:pt>
                <c:pt idx="530">
                  <c:v>43301</c:v>
                </c:pt>
                <c:pt idx="531">
                  <c:v>43304</c:v>
                </c:pt>
                <c:pt idx="532">
                  <c:v>43305</c:v>
                </c:pt>
                <c:pt idx="533">
                  <c:v>43306</c:v>
                </c:pt>
                <c:pt idx="534">
                  <c:v>43307</c:v>
                </c:pt>
                <c:pt idx="535">
                  <c:v>43308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</c:numCache>
            </c:numRef>
          </c:cat>
          <c:val>
            <c:numRef>
              <c:f>'EGB-Chart'!$G$6:$G$756</c:f>
              <c:numCache>
                <c:formatCode>0.0000%</c:formatCode>
                <c:ptCount val="751"/>
                <c:pt idx="0">
                  <c:v>-5.5000000000000003E-4</c:v>
                </c:pt>
                <c:pt idx="1">
                  <c:v>-5.4500000000000002E-4</c:v>
                </c:pt>
                <c:pt idx="2">
                  <c:v>-5.4699999999999996E-4</c:v>
                </c:pt>
                <c:pt idx="3">
                  <c:v>-5.04E-4</c:v>
                </c:pt>
                <c:pt idx="4">
                  <c:v>-3.7999999999999997E-4</c:v>
                </c:pt>
                <c:pt idx="5">
                  <c:v>-3.7300000000000001E-4</c:v>
                </c:pt>
                <c:pt idx="6">
                  <c:v>-5.4299999999999997E-4</c:v>
                </c:pt>
                <c:pt idx="7">
                  <c:v>-5.5000000000000003E-4</c:v>
                </c:pt>
                <c:pt idx="8">
                  <c:v>-5.8900000000000001E-4</c:v>
                </c:pt>
                <c:pt idx="9">
                  <c:v>-4.4499999999999997E-4</c:v>
                </c:pt>
                <c:pt idx="10">
                  <c:v>-4.1099999999999996E-4</c:v>
                </c:pt>
                <c:pt idx="11">
                  <c:v>-3.9399999999999998E-4</c:v>
                </c:pt>
                <c:pt idx="12">
                  <c:v>-3.0900000000000003E-4</c:v>
                </c:pt>
                <c:pt idx="13">
                  <c:v>-4.17E-4</c:v>
                </c:pt>
                <c:pt idx="14">
                  <c:v>-3.3700000000000001E-4</c:v>
                </c:pt>
                <c:pt idx="15">
                  <c:v>-4.1799999999999997E-4</c:v>
                </c:pt>
                <c:pt idx="16">
                  <c:v>-4.3400000000000003E-4</c:v>
                </c:pt>
                <c:pt idx="17">
                  <c:v>-3.6900000000000002E-4</c:v>
                </c:pt>
                <c:pt idx="18">
                  <c:v>-4.0999999999999999E-4</c:v>
                </c:pt>
                <c:pt idx="19">
                  <c:v>-6.1400000000000007E-4</c:v>
                </c:pt>
                <c:pt idx="20">
                  <c:v>-6.3900000000000003E-4</c:v>
                </c:pt>
                <c:pt idx="21">
                  <c:v>-6.0499999999999996E-4</c:v>
                </c:pt>
                <c:pt idx="22">
                  <c:v>-5.8100000000000003E-4</c:v>
                </c:pt>
                <c:pt idx="23">
                  <c:v>-7.36E-4</c:v>
                </c:pt>
                <c:pt idx="24">
                  <c:v>-7.3200000000000001E-4</c:v>
                </c:pt>
                <c:pt idx="25">
                  <c:v>-7.6099999999999996E-4</c:v>
                </c:pt>
                <c:pt idx="26">
                  <c:v>-7.049999999999999E-4</c:v>
                </c:pt>
                <c:pt idx="27">
                  <c:v>-6.0400000000000004E-4</c:v>
                </c:pt>
                <c:pt idx="28">
                  <c:v>-5.8299999999999997E-4</c:v>
                </c:pt>
                <c:pt idx="29">
                  <c:v>-6.7100000000000005E-4</c:v>
                </c:pt>
                <c:pt idx="30">
                  <c:v>-5.5800000000000001E-4</c:v>
                </c:pt>
                <c:pt idx="31">
                  <c:v>-6.3100000000000005E-4</c:v>
                </c:pt>
                <c:pt idx="32">
                  <c:v>-6.6399999999999999E-4</c:v>
                </c:pt>
                <c:pt idx="33">
                  <c:v>-6.4799999999999992E-4</c:v>
                </c:pt>
                <c:pt idx="34">
                  <c:v>-6.4500000000000007E-4</c:v>
                </c:pt>
                <c:pt idx="35">
                  <c:v>-6.5199999999999991E-4</c:v>
                </c:pt>
                <c:pt idx="36">
                  <c:v>-6.7199999999999996E-4</c:v>
                </c:pt>
                <c:pt idx="37">
                  <c:v>-5.9900000000000003E-4</c:v>
                </c:pt>
                <c:pt idx="38">
                  <c:v>-5.13E-4</c:v>
                </c:pt>
                <c:pt idx="39">
                  <c:v>-3.3799999999999998E-4</c:v>
                </c:pt>
                <c:pt idx="40">
                  <c:v>-4.3799999999999997E-4</c:v>
                </c:pt>
                <c:pt idx="41">
                  <c:v>-5.7399999999999997E-4</c:v>
                </c:pt>
                <c:pt idx="42">
                  <c:v>-8.4099999999999995E-4</c:v>
                </c:pt>
                <c:pt idx="43">
                  <c:v>-8.4800000000000001E-4</c:v>
                </c:pt>
                <c:pt idx="44">
                  <c:v>-5.1499999999999994E-4</c:v>
                </c:pt>
                <c:pt idx="45">
                  <c:v>-2.8699999999999998E-4</c:v>
                </c:pt>
                <c:pt idx="46">
                  <c:v>-1.2799999999999999E-4</c:v>
                </c:pt>
                <c:pt idx="47">
                  <c:v>2.3E-5</c:v>
                </c:pt>
                <c:pt idx="48">
                  <c:v>-8.5000000000000006E-5</c:v>
                </c:pt>
                <c:pt idx="49">
                  <c:v>-8.099999999999999E-5</c:v>
                </c:pt>
                <c:pt idx="50">
                  <c:v>-8.7000000000000001E-5</c:v>
                </c:pt>
                <c:pt idx="51">
                  <c:v>-2.05E-4</c:v>
                </c:pt>
                <c:pt idx="52">
                  <c:v>-3.6600000000000001E-4</c:v>
                </c:pt>
                <c:pt idx="53">
                  <c:v>-3.7900000000000005E-4</c:v>
                </c:pt>
                <c:pt idx="54">
                  <c:v>-7.2900000000000005E-4</c:v>
                </c:pt>
                <c:pt idx="55">
                  <c:v>-6.7699999999999998E-4</c:v>
                </c:pt>
                <c:pt idx="56">
                  <c:v>-7.1199999999999996E-4</c:v>
                </c:pt>
                <c:pt idx="57">
                  <c:v>-6.3000000000000003E-4</c:v>
                </c:pt>
                <c:pt idx="58">
                  <c:v>-7.1299999999999998E-4</c:v>
                </c:pt>
                <c:pt idx="59">
                  <c:v>-6.0499999999999996E-4</c:v>
                </c:pt>
                <c:pt idx="60">
                  <c:v>-6.2E-4</c:v>
                </c:pt>
                <c:pt idx="61">
                  <c:v>-4.7100000000000001E-4</c:v>
                </c:pt>
                <c:pt idx="62">
                  <c:v>-3.5299999999999996E-4</c:v>
                </c:pt>
                <c:pt idx="63">
                  <c:v>-3.2200000000000002E-4</c:v>
                </c:pt>
                <c:pt idx="64">
                  <c:v>-3.6499999999999998E-4</c:v>
                </c:pt>
                <c:pt idx="65">
                  <c:v>-2.0899999999999998E-4</c:v>
                </c:pt>
                <c:pt idx="66">
                  <c:v>-2.1100000000000001E-4</c:v>
                </c:pt>
                <c:pt idx="67">
                  <c:v>-3.2200000000000002E-4</c:v>
                </c:pt>
                <c:pt idx="68">
                  <c:v>-2.7300000000000002E-4</c:v>
                </c:pt>
                <c:pt idx="69">
                  <c:v>-2.0400000000000003E-4</c:v>
                </c:pt>
                <c:pt idx="70">
                  <c:v>-2.3099999999999998E-4</c:v>
                </c:pt>
                <c:pt idx="71">
                  <c:v>-1.5900000000000002E-4</c:v>
                </c:pt>
                <c:pt idx="72">
                  <c:v>-1.6100000000000001E-4</c:v>
                </c:pt>
                <c:pt idx="73">
                  <c:v>-1.3100000000000001E-4</c:v>
                </c:pt>
                <c:pt idx="74">
                  <c:v>-8.7000000000000001E-5</c:v>
                </c:pt>
                <c:pt idx="75">
                  <c:v>-1.0200000000000001E-4</c:v>
                </c:pt>
                <c:pt idx="76">
                  <c:v>-9.9000000000000008E-5</c:v>
                </c:pt>
                <c:pt idx="77">
                  <c:v>-1.13E-4</c:v>
                </c:pt>
                <c:pt idx="78">
                  <c:v>3.5000000000000004E-5</c:v>
                </c:pt>
                <c:pt idx="79">
                  <c:v>3.88E-4</c:v>
                </c:pt>
                <c:pt idx="80">
                  <c:v>9.1399999999999999E-4</c:v>
                </c:pt>
                <c:pt idx="81">
                  <c:v>9.2999999999999995E-4</c:v>
                </c:pt>
                <c:pt idx="82">
                  <c:v>1.248E-3</c:v>
                </c:pt>
                <c:pt idx="83">
                  <c:v>8.2699999999999994E-4</c:v>
                </c:pt>
                <c:pt idx="84">
                  <c:v>7.5100000000000004E-4</c:v>
                </c:pt>
                <c:pt idx="85">
                  <c:v>8.1899999999999996E-4</c:v>
                </c:pt>
                <c:pt idx="86">
                  <c:v>6.1200000000000002E-4</c:v>
                </c:pt>
                <c:pt idx="87">
                  <c:v>6.6399999999999999E-4</c:v>
                </c:pt>
                <c:pt idx="88">
                  <c:v>7.0899999999999999E-4</c:v>
                </c:pt>
                <c:pt idx="89">
                  <c:v>1.242E-3</c:v>
                </c:pt>
                <c:pt idx="90">
                  <c:v>1.887E-3</c:v>
                </c:pt>
                <c:pt idx="91">
                  <c:v>2.4229999999999998E-3</c:v>
                </c:pt>
                <c:pt idx="92">
                  <c:v>1.8599999999999999E-3</c:v>
                </c:pt>
                <c:pt idx="93">
                  <c:v>2.134E-3</c:v>
                </c:pt>
                <c:pt idx="94">
                  <c:v>2.2000000000000001E-3</c:v>
                </c:pt>
                <c:pt idx="95">
                  <c:v>2.1120000000000002E-3</c:v>
                </c:pt>
                <c:pt idx="96">
                  <c:v>2.1979999999999999E-3</c:v>
                </c:pt>
                <c:pt idx="97">
                  <c:v>1.877E-3</c:v>
                </c:pt>
                <c:pt idx="98">
                  <c:v>2.3680000000000003E-3</c:v>
                </c:pt>
                <c:pt idx="99">
                  <c:v>2.774E-3</c:v>
                </c:pt>
                <c:pt idx="100">
                  <c:v>2.8419999999999999E-3</c:v>
                </c:pt>
                <c:pt idx="101">
                  <c:v>2.9090000000000001E-3</c:v>
                </c:pt>
                <c:pt idx="102">
                  <c:v>2.5609999999999999E-3</c:v>
                </c:pt>
                <c:pt idx="103">
                  <c:v>2.3010000000000001E-3</c:v>
                </c:pt>
                <c:pt idx="104">
                  <c:v>2.751E-3</c:v>
                </c:pt>
                <c:pt idx="105">
                  <c:v>2.0579999999999999E-3</c:v>
                </c:pt>
                <c:pt idx="106">
                  <c:v>2.055E-3</c:v>
                </c:pt>
                <c:pt idx="107">
                  <c:v>1.433E-3</c:v>
                </c:pt>
                <c:pt idx="108">
                  <c:v>1.2870000000000002E-3</c:v>
                </c:pt>
                <c:pt idx="109">
                  <c:v>9.2299999999999988E-4</c:v>
                </c:pt>
                <c:pt idx="110">
                  <c:v>4.6999999999999999E-4</c:v>
                </c:pt>
                <c:pt idx="111">
                  <c:v>4.3000000000000002E-5</c:v>
                </c:pt>
                <c:pt idx="112">
                  <c:v>-4.26E-4</c:v>
                </c:pt>
                <c:pt idx="113">
                  <c:v>-8.2100000000000012E-4</c:v>
                </c:pt>
                <c:pt idx="114">
                  <c:v>-6.2199999999999994E-4</c:v>
                </c:pt>
                <c:pt idx="115">
                  <c:v>-5.7299999999999994E-4</c:v>
                </c:pt>
                <c:pt idx="116">
                  <c:v>-6.8500000000000006E-4</c:v>
                </c:pt>
                <c:pt idx="117">
                  <c:v>-6.9200000000000002E-4</c:v>
                </c:pt>
                <c:pt idx="118">
                  <c:v>-9.1800000000000009E-4</c:v>
                </c:pt>
                <c:pt idx="119">
                  <c:v>-8.9399999999999994E-4</c:v>
                </c:pt>
                <c:pt idx="120">
                  <c:v>-1.047E-3</c:v>
                </c:pt>
                <c:pt idx="121">
                  <c:v>-1.0349999999999999E-3</c:v>
                </c:pt>
                <c:pt idx="122">
                  <c:v>-1.1349999999999999E-3</c:v>
                </c:pt>
                <c:pt idx="123">
                  <c:v>-1.1409999999999999E-3</c:v>
                </c:pt>
                <c:pt idx="124">
                  <c:v>-1.0150000000000001E-3</c:v>
                </c:pt>
                <c:pt idx="125">
                  <c:v>-9.41E-4</c:v>
                </c:pt>
                <c:pt idx="126">
                  <c:v>-1.1299999999999999E-3</c:v>
                </c:pt>
                <c:pt idx="127">
                  <c:v>-8.9800000000000004E-4</c:v>
                </c:pt>
                <c:pt idx="128">
                  <c:v>-8.3699999999999996E-4</c:v>
                </c:pt>
                <c:pt idx="129">
                  <c:v>-3.68E-4</c:v>
                </c:pt>
                <c:pt idx="130">
                  <c:v>-1.0999999999999999E-4</c:v>
                </c:pt>
                <c:pt idx="131">
                  <c:v>-2.41E-4</c:v>
                </c:pt>
                <c:pt idx="132">
                  <c:v>-2.4699999999999999E-4</c:v>
                </c:pt>
                <c:pt idx="133">
                  <c:v>-2.9499999999999996E-4</c:v>
                </c:pt>
                <c:pt idx="134">
                  <c:v>-1.3200000000000001E-4</c:v>
                </c:pt>
                <c:pt idx="135">
                  <c:v>-2.7399999999999999E-4</c:v>
                </c:pt>
                <c:pt idx="136">
                  <c:v>-2.43E-4</c:v>
                </c:pt>
                <c:pt idx="137">
                  <c:v>-3.88E-4</c:v>
                </c:pt>
                <c:pt idx="138">
                  <c:v>-3.7999999999999997E-4</c:v>
                </c:pt>
                <c:pt idx="139">
                  <c:v>-2.0599999999999999E-4</c:v>
                </c:pt>
                <c:pt idx="140">
                  <c:v>-2.0699999999999999E-4</c:v>
                </c:pt>
                <c:pt idx="141">
                  <c:v>-2.5000000000000001E-4</c:v>
                </c:pt>
                <c:pt idx="142">
                  <c:v>-1.8100000000000001E-4</c:v>
                </c:pt>
                <c:pt idx="143">
                  <c:v>2.0000000000000002E-5</c:v>
                </c:pt>
                <c:pt idx="144">
                  <c:v>6.1800000000000006E-4</c:v>
                </c:pt>
                <c:pt idx="145">
                  <c:v>8.3500000000000002E-4</c:v>
                </c:pt>
                <c:pt idx="146">
                  <c:v>1.6359999999999999E-3</c:v>
                </c:pt>
                <c:pt idx="147">
                  <c:v>1.281E-3</c:v>
                </c:pt>
                <c:pt idx="148">
                  <c:v>1.4940000000000001E-3</c:v>
                </c:pt>
                <c:pt idx="149">
                  <c:v>1.0680000000000002E-3</c:v>
                </c:pt>
                <c:pt idx="150">
                  <c:v>1.2339999999999999E-3</c:v>
                </c:pt>
                <c:pt idx="151">
                  <c:v>1.828E-3</c:v>
                </c:pt>
                <c:pt idx="152">
                  <c:v>1.5559999999999999E-3</c:v>
                </c:pt>
                <c:pt idx="153">
                  <c:v>1.1100000000000001E-3</c:v>
                </c:pt>
                <c:pt idx="154">
                  <c:v>9.2299999999999988E-4</c:v>
                </c:pt>
                <c:pt idx="155">
                  <c:v>1.2310000000000001E-3</c:v>
                </c:pt>
                <c:pt idx="156">
                  <c:v>1.341E-3</c:v>
                </c:pt>
                <c:pt idx="157">
                  <c:v>1.214E-3</c:v>
                </c:pt>
                <c:pt idx="158">
                  <c:v>1.1590000000000001E-3</c:v>
                </c:pt>
                <c:pt idx="159">
                  <c:v>1.1720000000000001E-3</c:v>
                </c:pt>
                <c:pt idx="160">
                  <c:v>1.2770000000000001E-3</c:v>
                </c:pt>
                <c:pt idx="161">
                  <c:v>1.3370000000000001E-3</c:v>
                </c:pt>
                <c:pt idx="162">
                  <c:v>1.9009999999999999E-3</c:v>
                </c:pt>
                <c:pt idx="163">
                  <c:v>2.0699999999999998E-3</c:v>
                </c:pt>
                <c:pt idx="164">
                  <c:v>2.16E-3</c:v>
                </c:pt>
                <c:pt idx="165">
                  <c:v>2.0169999999999997E-3</c:v>
                </c:pt>
                <c:pt idx="166">
                  <c:v>1.8210000000000001E-3</c:v>
                </c:pt>
                <c:pt idx="167">
                  <c:v>1.614E-3</c:v>
                </c:pt>
                <c:pt idx="168">
                  <c:v>1.588E-3</c:v>
                </c:pt>
                <c:pt idx="169">
                  <c:v>1.358E-3</c:v>
                </c:pt>
                <c:pt idx="170">
                  <c:v>8.2899999999999998E-4</c:v>
                </c:pt>
                <c:pt idx="171">
                  <c:v>9.8700000000000003E-4</c:v>
                </c:pt>
                <c:pt idx="172">
                  <c:v>1.116E-3</c:v>
                </c:pt>
                <c:pt idx="173">
                  <c:v>1.4599999999999999E-3</c:v>
                </c:pt>
                <c:pt idx="174">
                  <c:v>1.9789999999999999E-3</c:v>
                </c:pt>
                <c:pt idx="175">
                  <c:v>2.3140000000000001E-3</c:v>
                </c:pt>
                <c:pt idx="176">
                  <c:v>2.4099999999999998E-3</c:v>
                </c:pt>
                <c:pt idx="177">
                  <c:v>2.2589999999999997E-3</c:v>
                </c:pt>
                <c:pt idx="178">
                  <c:v>1.8440000000000002E-3</c:v>
                </c:pt>
                <c:pt idx="179">
                  <c:v>2.0730000000000002E-3</c:v>
                </c:pt>
                <c:pt idx="180">
                  <c:v>2.3939999999999999E-3</c:v>
                </c:pt>
                <c:pt idx="181">
                  <c:v>2.3029999999999999E-3</c:v>
                </c:pt>
                <c:pt idx="182">
                  <c:v>2.0309999999999998E-3</c:v>
                </c:pt>
                <c:pt idx="183">
                  <c:v>1.7929999999999999E-3</c:v>
                </c:pt>
                <c:pt idx="184">
                  <c:v>1.8490000000000002E-3</c:v>
                </c:pt>
                <c:pt idx="185">
                  <c:v>1.4089999999999999E-3</c:v>
                </c:pt>
                <c:pt idx="186">
                  <c:v>1.451E-3</c:v>
                </c:pt>
                <c:pt idx="187">
                  <c:v>1.4239999999999999E-3</c:v>
                </c:pt>
                <c:pt idx="188">
                  <c:v>1.3680000000000001E-3</c:v>
                </c:pt>
                <c:pt idx="189">
                  <c:v>1.4449999999999999E-3</c:v>
                </c:pt>
                <c:pt idx="190">
                  <c:v>1.817E-3</c:v>
                </c:pt>
                <c:pt idx="191">
                  <c:v>1.609E-3</c:v>
                </c:pt>
                <c:pt idx="192">
                  <c:v>1.4239999999999999E-3</c:v>
                </c:pt>
                <c:pt idx="193">
                  <c:v>1.5149999999999999E-3</c:v>
                </c:pt>
                <c:pt idx="194">
                  <c:v>1.498E-3</c:v>
                </c:pt>
                <c:pt idx="195">
                  <c:v>1.315E-3</c:v>
                </c:pt>
                <c:pt idx="196">
                  <c:v>1.5950000000000001E-3</c:v>
                </c:pt>
                <c:pt idx="197">
                  <c:v>1.8420000000000001E-3</c:v>
                </c:pt>
                <c:pt idx="198">
                  <c:v>1.9450000000000001E-3</c:v>
                </c:pt>
                <c:pt idx="199">
                  <c:v>1.8370000000000001E-3</c:v>
                </c:pt>
                <c:pt idx="200">
                  <c:v>1.895E-3</c:v>
                </c:pt>
                <c:pt idx="201">
                  <c:v>1.8859999999999999E-3</c:v>
                </c:pt>
                <c:pt idx="202">
                  <c:v>1.4779999999999999E-3</c:v>
                </c:pt>
                <c:pt idx="203">
                  <c:v>1.312E-3</c:v>
                </c:pt>
                <c:pt idx="204">
                  <c:v>1.3519999999999999E-3</c:v>
                </c:pt>
                <c:pt idx="205">
                  <c:v>1.6869999999999999E-3</c:v>
                </c:pt>
                <c:pt idx="206">
                  <c:v>1.1200000000000001E-3</c:v>
                </c:pt>
                <c:pt idx="207">
                  <c:v>1.2780000000000001E-3</c:v>
                </c:pt>
                <c:pt idx="208">
                  <c:v>1.3960000000000001E-3</c:v>
                </c:pt>
                <c:pt idx="209">
                  <c:v>1.1180000000000001E-3</c:v>
                </c:pt>
                <c:pt idx="210">
                  <c:v>1.0789999999999999E-3</c:v>
                </c:pt>
                <c:pt idx="211">
                  <c:v>1.1169999999999999E-3</c:v>
                </c:pt>
                <c:pt idx="212">
                  <c:v>1.096E-3</c:v>
                </c:pt>
                <c:pt idx="213">
                  <c:v>9.5200000000000005E-4</c:v>
                </c:pt>
                <c:pt idx="214">
                  <c:v>8.25E-4</c:v>
                </c:pt>
                <c:pt idx="215">
                  <c:v>6.0499999999999996E-4</c:v>
                </c:pt>
                <c:pt idx="216">
                  <c:v>7.5500000000000003E-4</c:v>
                </c:pt>
                <c:pt idx="217">
                  <c:v>7.4800000000000008E-4</c:v>
                </c:pt>
                <c:pt idx="218">
                  <c:v>6.4600000000000009E-4</c:v>
                </c:pt>
                <c:pt idx="219">
                  <c:v>6.8400000000000004E-4</c:v>
                </c:pt>
                <c:pt idx="220">
                  <c:v>5.6399999999999994E-4</c:v>
                </c:pt>
                <c:pt idx="221">
                  <c:v>6.2399999999999999E-4</c:v>
                </c:pt>
                <c:pt idx="222">
                  <c:v>2.9499999999999996E-4</c:v>
                </c:pt>
                <c:pt idx="223">
                  <c:v>-1.73E-4</c:v>
                </c:pt>
                <c:pt idx="224">
                  <c:v>-6.1000000000000005E-5</c:v>
                </c:pt>
                <c:pt idx="225">
                  <c:v>-1.15E-4</c:v>
                </c:pt>
                <c:pt idx="226">
                  <c:v>-2.3999999999999997E-5</c:v>
                </c:pt>
                <c:pt idx="227">
                  <c:v>-5.0000000000000002E-5</c:v>
                </c:pt>
                <c:pt idx="228">
                  <c:v>-5.4999999999999995E-5</c:v>
                </c:pt>
                <c:pt idx="229">
                  <c:v>5.7999999999999994E-5</c:v>
                </c:pt>
                <c:pt idx="230">
                  <c:v>-3.1000000000000001E-5</c:v>
                </c:pt>
                <c:pt idx="231">
                  <c:v>-4.7000000000000004E-5</c:v>
                </c:pt>
                <c:pt idx="232">
                  <c:v>2.5100000000000003E-4</c:v>
                </c:pt>
                <c:pt idx="233">
                  <c:v>1.6199999999999998E-4</c:v>
                </c:pt>
                <c:pt idx="234">
                  <c:v>3.0200000000000002E-4</c:v>
                </c:pt>
                <c:pt idx="235">
                  <c:v>2.7599999999999999E-4</c:v>
                </c:pt>
                <c:pt idx="236">
                  <c:v>3.7500000000000001E-4</c:v>
                </c:pt>
                <c:pt idx="237">
                  <c:v>3.68E-4</c:v>
                </c:pt>
                <c:pt idx="238">
                  <c:v>3.5000000000000005E-4</c:v>
                </c:pt>
                <c:pt idx="239">
                  <c:v>-5.5999999999999999E-5</c:v>
                </c:pt>
                <c:pt idx="240">
                  <c:v>-5.4600000000000004E-4</c:v>
                </c:pt>
                <c:pt idx="241">
                  <c:v>-7.6399999999999992E-4</c:v>
                </c:pt>
                <c:pt idx="242">
                  <c:v>-8.7199999999999995E-4</c:v>
                </c:pt>
                <c:pt idx="243">
                  <c:v>-1.0219999999999999E-3</c:v>
                </c:pt>
                <c:pt idx="244">
                  <c:v>-8.9099999999999997E-4</c:v>
                </c:pt>
                <c:pt idx="245">
                  <c:v>-8.3299999999999997E-4</c:v>
                </c:pt>
                <c:pt idx="246">
                  <c:v>-9.0700000000000004E-4</c:v>
                </c:pt>
                <c:pt idx="247">
                  <c:v>-1.0169999999999999E-3</c:v>
                </c:pt>
                <c:pt idx="248">
                  <c:v>-1.1459999999999999E-3</c:v>
                </c:pt>
                <c:pt idx="249">
                  <c:v>-1.106E-3</c:v>
                </c:pt>
                <c:pt idx="250">
                  <c:v>-9.2000000000000003E-4</c:v>
                </c:pt>
                <c:pt idx="251">
                  <c:v>-8.7199999999999995E-4</c:v>
                </c:pt>
                <c:pt idx="252">
                  <c:v>-1.6699999999999999E-4</c:v>
                </c:pt>
                <c:pt idx="253">
                  <c:v>-4.6000000000000001E-4</c:v>
                </c:pt>
                <c:pt idx="254">
                  <c:v>-1.7E-5</c:v>
                </c:pt>
                <c:pt idx="255">
                  <c:v>-1.4E-5</c:v>
                </c:pt>
                <c:pt idx="256">
                  <c:v>-9.7999999999999997E-5</c:v>
                </c:pt>
                <c:pt idx="257">
                  <c:v>-2.5599999999999999E-4</c:v>
                </c:pt>
                <c:pt idx="258">
                  <c:v>-2.5999999999999998E-5</c:v>
                </c:pt>
                <c:pt idx="259">
                  <c:v>1.4999999999999999E-4</c:v>
                </c:pt>
                <c:pt idx="260">
                  <c:v>2.3800000000000001E-4</c:v>
                </c:pt>
                <c:pt idx="261">
                  <c:v>3.0000000000000001E-5</c:v>
                </c:pt>
                <c:pt idx="262">
                  <c:v>2.1700000000000002E-4</c:v>
                </c:pt>
                <c:pt idx="263">
                  <c:v>-2.3300000000000003E-4</c:v>
                </c:pt>
                <c:pt idx="264">
                  <c:v>2.6200000000000003E-4</c:v>
                </c:pt>
                <c:pt idx="265">
                  <c:v>1.7E-5</c:v>
                </c:pt>
                <c:pt idx="266">
                  <c:v>-7.9000000000000009E-5</c:v>
                </c:pt>
                <c:pt idx="267">
                  <c:v>-2.0699999999999999E-4</c:v>
                </c:pt>
                <c:pt idx="268">
                  <c:v>-2.4899999999999998E-4</c:v>
                </c:pt>
                <c:pt idx="269">
                  <c:v>-5.0599999999999994E-4</c:v>
                </c:pt>
                <c:pt idx="270">
                  <c:v>-6.9099999999999999E-4</c:v>
                </c:pt>
                <c:pt idx="271">
                  <c:v>-7.2599999999999997E-4</c:v>
                </c:pt>
                <c:pt idx="272">
                  <c:v>-5.8999999999999992E-4</c:v>
                </c:pt>
                <c:pt idx="273">
                  <c:v>-6.8000000000000005E-4</c:v>
                </c:pt>
                <c:pt idx="274">
                  <c:v>-8.4800000000000001E-4</c:v>
                </c:pt>
                <c:pt idx="275">
                  <c:v>-7.8200000000000003E-4</c:v>
                </c:pt>
                <c:pt idx="276">
                  <c:v>-7.2800000000000002E-4</c:v>
                </c:pt>
                <c:pt idx="277">
                  <c:v>-9.2500000000000004E-4</c:v>
                </c:pt>
                <c:pt idx="278">
                  <c:v>-9.19E-4</c:v>
                </c:pt>
                <c:pt idx="279">
                  <c:v>-9.3399999999999993E-4</c:v>
                </c:pt>
                <c:pt idx="280">
                  <c:v>-8.2399999999999997E-4</c:v>
                </c:pt>
                <c:pt idx="281">
                  <c:v>-8.119999999999999E-4</c:v>
                </c:pt>
                <c:pt idx="282">
                  <c:v>-7.8200000000000003E-4</c:v>
                </c:pt>
                <c:pt idx="283">
                  <c:v>-8.2199999999999992E-4</c:v>
                </c:pt>
                <c:pt idx="284">
                  <c:v>-7.5899999999999991E-4</c:v>
                </c:pt>
                <c:pt idx="285">
                  <c:v>-6.6E-4</c:v>
                </c:pt>
                <c:pt idx="286">
                  <c:v>-9.4899999999999997E-4</c:v>
                </c:pt>
                <c:pt idx="287">
                  <c:v>-8.5000000000000006E-4</c:v>
                </c:pt>
                <c:pt idx="288">
                  <c:v>-8.5500000000000007E-4</c:v>
                </c:pt>
                <c:pt idx="289">
                  <c:v>-8.5000000000000006E-4</c:v>
                </c:pt>
                <c:pt idx="290">
                  <c:v>-8.6300000000000005E-4</c:v>
                </c:pt>
                <c:pt idx="291">
                  <c:v>-8.1999999999999998E-4</c:v>
                </c:pt>
                <c:pt idx="292">
                  <c:v>-5.7899999999999998E-4</c:v>
                </c:pt>
                <c:pt idx="293">
                  <c:v>-4.73E-4</c:v>
                </c:pt>
                <c:pt idx="294">
                  <c:v>-4.7800000000000002E-4</c:v>
                </c:pt>
                <c:pt idx="295">
                  <c:v>-4.73E-4</c:v>
                </c:pt>
                <c:pt idx="296">
                  <c:v>-3.8899999999999997E-4</c:v>
                </c:pt>
                <c:pt idx="297">
                  <c:v>-5.0500000000000002E-4</c:v>
                </c:pt>
                <c:pt idx="298">
                  <c:v>-4.26E-4</c:v>
                </c:pt>
                <c:pt idx="299">
                  <c:v>-7.94E-4</c:v>
                </c:pt>
                <c:pt idx="300">
                  <c:v>-8.4800000000000001E-4</c:v>
                </c:pt>
                <c:pt idx="301">
                  <c:v>-8.3900000000000001E-4</c:v>
                </c:pt>
                <c:pt idx="302">
                  <c:v>-1.1100000000000001E-3</c:v>
                </c:pt>
                <c:pt idx="303">
                  <c:v>-7.8899999999999999E-4</c:v>
                </c:pt>
                <c:pt idx="304">
                  <c:v>-1.4920000000000001E-3</c:v>
                </c:pt>
                <c:pt idx="305">
                  <c:v>-1.23E-3</c:v>
                </c:pt>
                <c:pt idx="306">
                  <c:v>-1.1709999999999999E-3</c:v>
                </c:pt>
                <c:pt idx="307">
                  <c:v>-9.3799999999999992E-4</c:v>
                </c:pt>
                <c:pt idx="308">
                  <c:v>-7.5999999999999993E-4</c:v>
                </c:pt>
                <c:pt idx="309">
                  <c:v>-7.36E-4</c:v>
                </c:pt>
                <c:pt idx="310">
                  <c:v>-7.4399999999999998E-4</c:v>
                </c:pt>
                <c:pt idx="311">
                  <c:v>-8.7099999999999992E-4</c:v>
                </c:pt>
                <c:pt idx="312">
                  <c:v>-1.047E-3</c:v>
                </c:pt>
                <c:pt idx="313">
                  <c:v>-1.042E-3</c:v>
                </c:pt>
                <c:pt idx="314">
                  <c:v>-9.5100000000000002E-4</c:v>
                </c:pt>
                <c:pt idx="315">
                  <c:v>-9.6000000000000002E-4</c:v>
                </c:pt>
                <c:pt idx="316">
                  <c:v>-1.0020000000000001E-3</c:v>
                </c:pt>
                <c:pt idx="317">
                  <c:v>-8.9399999999999994E-4</c:v>
                </c:pt>
                <c:pt idx="318">
                  <c:v>-8.5700000000000001E-4</c:v>
                </c:pt>
                <c:pt idx="319">
                  <c:v>-9.4899999999999997E-4</c:v>
                </c:pt>
                <c:pt idx="320">
                  <c:v>-1.1279999999999999E-3</c:v>
                </c:pt>
                <c:pt idx="321">
                  <c:v>-1.0020000000000001E-3</c:v>
                </c:pt>
                <c:pt idx="322">
                  <c:v>-1.0709999999999999E-3</c:v>
                </c:pt>
                <c:pt idx="323">
                  <c:v>-9.3899999999999995E-4</c:v>
                </c:pt>
                <c:pt idx="324">
                  <c:v>-9.2700000000000009E-4</c:v>
                </c:pt>
                <c:pt idx="325">
                  <c:v>-8.5400000000000005E-4</c:v>
                </c:pt>
                <c:pt idx="326">
                  <c:v>-8.8699999999999998E-4</c:v>
                </c:pt>
                <c:pt idx="327">
                  <c:v>-8.4199999999999998E-4</c:v>
                </c:pt>
                <c:pt idx="328">
                  <c:v>-8.5400000000000005E-4</c:v>
                </c:pt>
                <c:pt idx="329">
                  <c:v>-8.7599999999999993E-4</c:v>
                </c:pt>
                <c:pt idx="330">
                  <c:v>-9.2399999999999991E-4</c:v>
                </c:pt>
                <c:pt idx="331">
                  <c:v>-1.2199999999999999E-3</c:v>
                </c:pt>
                <c:pt idx="332">
                  <c:v>-1.3750000000000001E-3</c:v>
                </c:pt>
                <c:pt idx="333">
                  <c:v>-1.3239999999999999E-3</c:v>
                </c:pt>
                <c:pt idx="334">
                  <c:v>-1.4149999999999998E-3</c:v>
                </c:pt>
                <c:pt idx="335">
                  <c:v>-1.369E-3</c:v>
                </c:pt>
                <c:pt idx="336">
                  <c:v>-1.5219999999999999E-3</c:v>
                </c:pt>
                <c:pt idx="337">
                  <c:v>-1.2839999999999998E-3</c:v>
                </c:pt>
                <c:pt idx="338">
                  <c:v>-1.2870000000000002E-3</c:v>
                </c:pt>
                <c:pt idx="339">
                  <c:v>-1.6429999999999999E-3</c:v>
                </c:pt>
                <c:pt idx="340">
                  <c:v>-1.689E-3</c:v>
                </c:pt>
                <c:pt idx="341">
                  <c:v>-1.8450000000000001E-3</c:v>
                </c:pt>
                <c:pt idx="342">
                  <c:v>-1.8270000000000001E-3</c:v>
                </c:pt>
                <c:pt idx="343">
                  <c:v>-1.949E-3</c:v>
                </c:pt>
                <c:pt idx="344">
                  <c:v>-1.9599999999999999E-3</c:v>
                </c:pt>
                <c:pt idx="345">
                  <c:v>-1.9689999999999998E-3</c:v>
                </c:pt>
                <c:pt idx="346">
                  <c:v>-2.0569999999999998E-3</c:v>
                </c:pt>
                <c:pt idx="347">
                  <c:v>-2.2439999999999999E-3</c:v>
                </c:pt>
                <c:pt idx="348">
                  <c:v>-2.1849999999999999E-3</c:v>
                </c:pt>
                <c:pt idx="349">
                  <c:v>-2.0460000000000001E-3</c:v>
                </c:pt>
                <c:pt idx="350">
                  <c:v>-2.0639999999999999E-3</c:v>
                </c:pt>
                <c:pt idx="351">
                  <c:v>-2.0100000000000001E-3</c:v>
                </c:pt>
                <c:pt idx="352">
                  <c:v>-2.0250000000000003E-3</c:v>
                </c:pt>
                <c:pt idx="353">
                  <c:v>-2.2209999999999999E-3</c:v>
                </c:pt>
                <c:pt idx="354">
                  <c:v>-2.1909999999999998E-3</c:v>
                </c:pt>
                <c:pt idx="355">
                  <c:v>-2.3939999999999999E-3</c:v>
                </c:pt>
                <c:pt idx="356">
                  <c:v>-2.5049999999999998E-3</c:v>
                </c:pt>
                <c:pt idx="357">
                  <c:v>-2.7100000000000002E-3</c:v>
                </c:pt>
                <c:pt idx="358">
                  <c:v>-2.7050000000000004E-3</c:v>
                </c:pt>
                <c:pt idx="359">
                  <c:v>-2.5629999999999997E-3</c:v>
                </c:pt>
                <c:pt idx="360">
                  <c:v>-2.4460000000000003E-3</c:v>
                </c:pt>
                <c:pt idx="361">
                  <c:v>-2.3530000000000001E-3</c:v>
                </c:pt>
                <c:pt idx="362">
                  <c:v>-2.506E-3</c:v>
                </c:pt>
                <c:pt idx="363">
                  <c:v>-2.4490000000000002E-3</c:v>
                </c:pt>
                <c:pt idx="364">
                  <c:v>-2.6190000000000002E-3</c:v>
                </c:pt>
                <c:pt idx="365">
                  <c:v>-2.6819999999999999E-3</c:v>
                </c:pt>
                <c:pt idx="366">
                  <c:v>-2.8570000000000002E-3</c:v>
                </c:pt>
                <c:pt idx="367">
                  <c:v>-3.0159999999999996E-3</c:v>
                </c:pt>
                <c:pt idx="368">
                  <c:v>-3.124E-3</c:v>
                </c:pt>
                <c:pt idx="369">
                  <c:v>-3.2260000000000001E-3</c:v>
                </c:pt>
                <c:pt idx="370">
                  <c:v>-3.2329999999999998E-3</c:v>
                </c:pt>
                <c:pt idx="371">
                  <c:v>-3.2060000000000001E-3</c:v>
                </c:pt>
                <c:pt idx="372">
                  <c:v>-2.8630000000000001E-3</c:v>
                </c:pt>
                <c:pt idx="373">
                  <c:v>-2.4450000000000001E-3</c:v>
                </c:pt>
                <c:pt idx="374">
                  <c:v>-2.4229999999999998E-3</c:v>
                </c:pt>
                <c:pt idx="375">
                  <c:v>-2.3080000000000002E-3</c:v>
                </c:pt>
                <c:pt idx="376">
                  <c:v>-2.434E-3</c:v>
                </c:pt>
                <c:pt idx="377">
                  <c:v>-1.7280000000000002E-3</c:v>
                </c:pt>
                <c:pt idx="378">
                  <c:v>-1.6559999999999999E-3</c:v>
                </c:pt>
                <c:pt idx="379">
                  <c:v>-1.6739999999999999E-3</c:v>
                </c:pt>
                <c:pt idx="380">
                  <c:v>-1.7819999999999999E-3</c:v>
                </c:pt>
                <c:pt idx="381">
                  <c:v>-1.7530000000000002E-3</c:v>
                </c:pt>
                <c:pt idx="382">
                  <c:v>-1.758E-3</c:v>
                </c:pt>
                <c:pt idx="383">
                  <c:v>-1.5249999999999999E-3</c:v>
                </c:pt>
                <c:pt idx="384">
                  <c:v>-8.9800000000000004E-4</c:v>
                </c:pt>
                <c:pt idx="385">
                  <c:v>-7.5000000000000002E-4</c:v>
                </c:pt>
                <c:pt idx="386">
                  <c:v>-7.2400000000000003E-4</c:v>
                </c:pt>
                <c:pt idx="387">
                  <c:v>-5.5100000000000006E-4</c:v>
                </c:pt>
                <c:pt idx="388">
                  <c:v>-8.5999999999999998E-4</c:v>
                </c:pt>
                <c:pt idx="389">
                  <c:v>-1.059E-3</c:v>
                </c:pt>
                <c:pt idx="390">
                  <c:v>-1.1999999999999999E-3</c:v>
                </c:pt>
                <c:pt idx="391">
                  <c:v>-1.2640000000000001E-3</c:v>
                </c:pt>
                <c:pt idx="392">
                  <c:v>-1.1509999999999999E-3</c:v>
                </c:pt>
                <c:pt idx="393">
                  <c:v>-1.2459999999999999E-3</c:v>
                </c:pt>
                <c:pt idx="394">
                  <c:v>-9.1500000000000001E-4</c:v>
                </c:pt>
                <c:pt idx="395">
                  <c:v>-1.034E-3</c:v>
                </c:pt>
                <c:pt idx="396">
                  <c:v>-1.0739999999999999E-3</c:v>
                </c:pt>
                <c:pt idx="397">
                  <c:v>-1.2389999999999999E-3</c:v>
                </c:pt>
                <c:pt idx="398">
                  <c:v>-1.1020000000000001E-3</c:v>
                </c:pt>
                <c:pt idx="399">
                  <c:v>-1.157E-3</c:v>
                </c:pt>
                <c:pt idx="400">
                  <c:v>-1.212E-3</c:v>
                </c:pt>
                <c:pt idx="401">
                  <c:v>-1.3179999999999999E-3</c:v>
                </c:pt>
                <c:pt idx="402">
                  <c:v>-1.4599999999999999E-3</c:v>
                </c:pt>
                <c:pt idx="403">
                  <c:v>-1.4920000000000001E-3</c:v>
                </c:pt>
                <c:pt idx="404">
                  <c:v>-1.307E-3</c:v>
                </c:pt>
                <c:pt idx="405">
                  <c:v>-1.011E-3</c:v>
                </c:pt>
                <c:pt idx="406">
                  <c:v>-8.2600000000000002E-4</c:v>
                </c:pt>
                <c:pt idx="407">
                  <c:v>-8.9300000000000002E-4</c:v>
                </c:pt>
                <c:pt idx="408">
                  <c:v>-1.0189999999999999E-3</c:v>
                </c:pt>
                <c:pt idx="409">
                  <c:v>-1.2850000000000001E-3</c:v>
                </c:pt>
                <c:pt idx="410">
                  <c:v>-9.5299999999999996E-4</c:v>
                </c:pt>
                <c:pt idx="411">
                  <c:v>-1.1379999999999999E-3</c:v>
                </c:pt>
                <c:pt idx="412">
                  <c:v>-1.1409999999999999E-3</c:v>
                </c:pt>
                <c:pt idx="413">
                  <c:v>-1.4790000000000001E-3</c:v>
                </c:pt>
                <c:pt idx="414">
                  <c:v>-1.2780000000000001E-3</c:v>
                </c:pt>
                <c:pt idx="415">
                  <c:v>-1.188E-3</c:v>
                </c:pt>
                <c:pt idx="416">
                  <c:v>-1.379E-3</c:v>
                </c:pt>
                <c:pt idx="417">
                  <c:v>-1.0809999999999999E-3</c:v>
                </c:pt>
                <c:pt idx="418">
                  <c:v>-1.0299999999999999E-3</c:v>
                </c:pt>
                <c:pt idx="419">
                  <c:v>-8.1899999999999996E-4</c:v>
                </c:pt>
                <c:pt idx="420">
                  <c:v>-1.054E-3</c:v>
                </c:pt>
                <c:pt idx="421">
                  <c:v>-9.0800000000000006E-4</c:v>
                </c:pt>
                <c:pt idx="422">
                  <c:v>-8.2299999999999995E-4</c:v>
                </c:pt>
                <c:pt idx="423">
                  <c:v>-8.4599999999999996E-4</c:v>
                </c:pt>
                <c:pt idx="424">
                  <c:v>-6.6699999999999995E-4</c:v>
                </c:pt>
                <c:pt idx="425">
                  <c:v>-5.04E-4</c:v>
                </c:pt>
                <c:pt idx="426">
                  <c:v>-6.38E-4</c:v>
                </c:pt>
                <c:pt idx="427">
                  <c:v>-6.6699999999999995E-4</c:v>
                </c:pt>
                <c:pt idx="428">
                  <c:v>-9.19E-4</c:v>
                </c:pt>
                <c:pt idx="429">
                  <c:v>-8.7300000000000008E-4</c:v>
                </c:pt>
                <c:pt idx="430">
                  <c:v>-7.8600000000000002E-4</c:v>
                </c:pt>
                <c:pt idx="431">
                  <c:v>-7.5100000000000004E-4</c:v>
                </c:pt>
                <c:pt idx="432">
                  <c:v>-9.3899999999999995E-4</c:v>
                </c:pt>
                <c:pt idx="433">
                  <c:v>-1.047E-3</c:v>
                </c:pt>
                <c:pt idx="434">
                  <c:v>-1.2640000000000001E-3</c:v>
                </c:pt>
                <c:pt idx="435">
                  <c:v>-1.163E-3</c:v>
                </c:pt>
                <c:pt idx="436">
                  <c:v>-1.2780000000000001E-3</c:v>
                </c:pt>
                <c:pt idx="437">
                  <c:v>-1.2939999999999998E-3</c:v>
                </c:pt>
                <c:pt idx="438">
                  <c:v>-1.212E-3</c:v>
                </c:pt>
                <c:pt idx="439">
                  <c:v>-1.209E-3</c:v>
                </c:pt>
                <c:pt idx="440">
                  <c:v>-1.281E-3</c:v>
                </c:pt>
                <c:pt idx="441">
                  <c:v>-1.3860000000000001E-3</c:v>
                </c:pt>
                <c:pt idx="442">
                  <c:v>-1.7649999999999999E-3</c:v>
                </c:pt>
                <c:pt idx="443">
                  <c:v>-1.578E-3</c:v>
                </c:pt>
                <c:pt idx="444">
                  <c:v>-1.97E-3</c:v>
                </c:pt>
                <c:pt idx="445">
                  <c:v>-2.0439999999999998E-3</c:v>
                </c:pt>
                <c:pt idx="446">
                  <c:v>-1.7749999999999999E-3</c:v>
                </c:pt>
                <c:pt idx="447">
                  <c:v>-2.0089999999999999E-3</c:v>
                </c:pt>
                <c:pt idx="448">
                  <c:v>-2.2889999999999998E-3</c:v>
                </c:pt>
                <c:pt idx="449">
                  <c:v>-2.5349999999999999E-3</c:v>
                </c:pt>
                <c:pt idx="450">
                  <c:v>-2.4989999999999999E-3</c:v>
                </c:pt>
                <c:pt idx="451">
                  <c:v>-2.5009999999999998E-3</c:v>
                </c:pt>
                <c:pt idx="452">
                  <c:v>-2.3110000000000001E-3</c:v>
                </c:pt>
                <c:pt idx="453">
                  <c:v>-2.7029999999999997E-3</c:v>
                </c:pt>
                <c:pt idx="454">
                  <c:v>-2.33E-3</c:v>
                </c:pt>
                <c:pt idx="455">
                  <c:v>-2.209E-3</c:v>
                </c:pt>
                <c:pt idx="456">
                  <c:v>-2.2330000000000002E-3</c:v>
                </c:pt>
                <c:pt idx="457">
                  <c:v>-1.9620000000000002E-3</c:v>
                </c:pt>
                <c:pt idx="458">
                  <c:v>-1.9620000000000002E-3</c:v>
                </c:pt>
                <c:pt idx="459">
                  <c:v>-1.89E-3</c:v>
                </c:pt>
                <c:pt idx="460">
                  <c:v>-1.9950000000000002E-3</c:v>
                </c:pt>
                <c:pt idx="461">
                  <c:v>-1.885E-3</c:v>
                </c:pt>
                <c:pt idx="462">
                  <c:v>-2.2400000000000002E-3</c:v>
                </c:pt>
                <c:pt idx="463">
                  <c:v>-2.3150000000000002E-3</c:v>
                </c:pt>
                <c:pt idx="464">
                  <c:v>-2.0769999999999999E-3</c:v>
                </c:pt>
                <c:pt idx="465">
                  <c:v>-2.1210000000000001E-3</c:v>
                </c:pt>
                <c:pt idx="466">
                  <c:v>-2.098E-3</c:v>
                </c:pt>
                <c:pt idx="467">
                  <c:v>-2.0690000000000001E-3</c:v>
                </c:pt>
                <c:pt idx="468">
                  <c:v>-2.1050000000000001E-3</c:v>
                </c:pt>
                <c:pt idx="469">
                  <c:v>-2.3189999999999999E-3</c:v>
                </c:pt>
                <c:pt idx="470">
                  <c:v>-2.307E-3</c:v>
                </c:pt>
                <c:pt idx="471">
                  <c:v>-2.026E-3</c:v>
                </c:pt>
                <c:pt idx="472">
                  <c:v>-1.9950000000000002E-3</c:v>
                </c:pt>
                <c:pt idx="473">
                  <c:v>-2.1080000000000001E-3</c:v>
                </c:pt>
                <c:pt idx="474">
                  <c:v>-2.3630000000000001E-3</c:v>
                </c:pt>
                <c:pt idx="475">
                  <c:v>-2.0739999999999999E-3</c:v>
                </c:pt>
                <c:pt idx="476">
                  <c:v>-2.1940000000000002E-3</c:v>
                </c:pt>
                <c:pt idx="477">
                  <c:v>-1.882E-3</c:v>
                </c:pt>
                <c:pt idx="478">
                  <c:v>-1.83E-3</c:v>
                </c:pt>
                <c:pt idx="479">
                  <c:v>-1.273E-3</c:v>
                </c:pt>
                <c:pt idx="480">
                  <c:v>-1.686E-3</c:v>
                </c:pt>
                <c:pt idx="481">
                  <c:v>-1.3270000000000001E-3</c:v>
                </c:pt>
                <c:pt idx="482">
                  <c:v>-1.0150000000000001E-3</c:v>
                </c:pt>
                <c:pt idx="483">
                  <c:v>4.9799999999999996E-4</c:v>
                </c:pt>
                <c:pt idx="484">
                  <c:v>-5.8999999999999998E-5</c:v>
                </c:pt>
                <c:pt idx="485">
                  <c:v>5.9200000000000008E-4</c:v>
                </c:pt>
                <c:pt idx="486">
                  <c:v>2.382E-3</c:v>
                </c:pt>
                <c:pt idx="487">
                  <c:v>1.774E-3</c:v>
                </c:pt>
                <c:pt idx="488">
                  <c:v>2.7260000000000001E-3</c:v>
                </c:pt>
                <c:pt idx="489">
                  <c:v>2.5859999999999998E-3</c:v>
                </c:pt>
                <c:pt idx="490">
                  <c:v>4.7039999999999998E-3</c:v>
                </c:pt>
                <c:pt idx="491">
                  <c:v>8.7029999999999989E-3</c:v>
                </c:pt>
                <c:pt idx="492">
                  <c:v>2.673E-2</c:v>
                </c:pt>
                <c:pt idx="493">
                  <c:v>1.6012999999999999E-2</c:v>
                </c:pt>
                <c:pt idx="494">
                  <c:v>9.8490000000000001E-3</c:v>
                </c:pt>
                <c:pt idx="495">
                  <c:v>1.0407999999999999E-2</c:v>
                </c:pt>
                <c:pt idx="496">
                  <c:v>7.3919999999999993E-3</c:v>
                </c:pt>
                <c:pt idx="497">
                  <c:v>1.0177E-2</c:v>
                </c:pt>
                <c:pt idx="498">
                  <c:v>1.3856E-2</c:v>
                </c:pt>
                <c:pt idx="499">
                  <c:v>1.6164000000000001E-2</c:v>
                </c:pt>
                <c:pt idx="500">
                  <c:v>1.7610999999999998E-2</c:v>
                </c:pt>
                <c:pt idx="501">
                  <c:v>1.1039E-2</c:v>
                </c:pt>
                <c:pt idx="502">
                  <c:v>1.0024E-2</c:v>
                </c:pt>
                <c:pt idx="503">
                  <c:v>9.3550000000000005E-3</c:v>
                </c:pt>
                <c:pt idx="504">
                  <c:v>8.0440000000000008E-3</c:v>
                </c:pt>
                <c:pt idx="505">
                  <c:v>6.6790000000000009E-3</c:v>
                </c:pt>
                <c:pt idx="506">
                  <c:v>5.5889999999999994E-3</c:v>
                </c:pt>
                <c:pt idx="507">
                  <c:v>6.2100000000000002E-3</c:v>
                </c:pt>
                <c:pt idx="508">
                  <c:v>5.9969999999999997E-3</c:v>
                </c:pt>
                <c:pt idx="509">
                  <c:v>8.914E-3</c:v>
                </c:pt>
                <c:pt idx="510">
                  <c:v>8.9940000000000003E-3</c:v>
                </c:pt>
                <c:pt idx="511">
                  <c:v>1.0497000000000001E-2</c:v>
                </c:pt>
                <c:pt idx="512">
                  <c:v>1.0891E-2</c:v>
                </c:pt>
                <c:pt idx="513">
                  <c:v>9.4129999999999995E-3</c:v>
                </c:pt>
                <c:pt idx="514">
                  <c:v>8.9440000000000006E-3</c:v>
                </c:pt>
                <c:pt idx="515">
                  <c:v>7.3829999999999998E-3</c:v>
                </c:pt>
                <c:pt idx="516">
                  <c:v>7.3480000000000004E-3</c:v>
                </c:pt>
                <c:pt idx="517">
                  <c:v>7.1450000000000003E-3</c:v>
                </c:pt>
                <c:pt idx="518">
                  <c:v>7.3689999999999997E-3</c:v>
                </c:pt>
                <c:pt idx="519">
                  <c:v>9.1420000000000008E-3</c:v>
                </c:pt>
                <c:pt idx="520">
                  <c:v>8.8400000000000006E-3</c:v>
                </c:pt>
                <c:pt idx="521">
                  <c:v>8.1980000000000004E-3</c:v>
                </c:pt>
                <c:pt idx="522">
                  <c:v>8.1720000000000004E-3</c:v>
                </c:pt>
                <c:pt idx="523">
                  <c:v>8.6060000000000008E-3</c:v>
                </c:pt>
                <c:pt idx="524">
                  <c:v>7.6449999999999999E-3</c:v>
                </c:pt>
                <c:pt idx="525">
                  <c:v>7.5270000000000007E-3</c:v>
                </c:pt>
                <c:pt idx="526">
                  <c:v>7.1669999999999998E-3</c:v>
                </c:pt>
                <c:pt idx="527">
                  <c:v>6.071E-3</c:v>
                </c:pt>
                <c:pt idx="528">
                  <c:v>6.4590000000000003E-3</c:v>
                </c:pt>
                <c:pt idx="529">
                  <c:v>6.0650000000000001E-3</c:v>
                </c:pt>
                <c:pt idx="530">
                  <c:v>6.5959999999999994E-3</c:v>
                </c:pt>
                <c:pt idx="531">
                  <c:v>7.097E-3</c:v>
                </c:pt>
                <c:pt idx="532">
                  <c:v>7.5110000000000003E-3</c:v>
                </c:pt>
                <c:pt idx="533">
                  <c:v>7.5229999999999993E-3</c:v>
                </c:pt>
                <c:pt idx="534">
                  <c:v>7.724E-3</c:v>
                </c:pt>
                <c:pt idx="535">
                  <c:v>8.2830000000000004E-3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'EGB-Chart'!$H$5</c:f>
              <c:strCache>
                <c:ptCount val="1"/>
                <c:pt idx="0">
                  <c:v>Italy5Y</c:v>
                </c:pt>
              </c:strCache>
            </c:strRef>
          </c:tx>
          <c:marker>
            <c:symbol val="none"/>
          </c:marker>
          <c:cat>
            <c:numRef>
              <c:f>'EGB-Chart'!$B$6:$B$756</c:f>
              <c:numCache>
                <c:formatCode>d\-mmm\-yy</c:formatCode>
                <c:ptCount val="751"/>
                <c:pt idx="0">
                  <c:v>42559</c:v>
                </c:pt>
                <c:pt idx="1">
                  <c:v>42562</c:v>
                </c:pt>
                <c:pt idx="2">
                  <c:v>42563</c:v>
                </c:pt>
                <c:pt idx="3">
                  <c:v>42564</c:v>
                </c:pt>
                <c:pt idx="4">
                  <c:v>42565</c:v>
                </c:pt>
                <c:pt idx="5">
                  <c:v>42566</c:v>
                </c:pt>
                <c:pt idx="6">
                  <c:v>42569</c:v>
                </c:pt>
                <c:pt idx="7">
                  <c:v>42570</c:v>
                </c:pt>
                <c:pt idx="8">
                  <c:v>42571</c:v>
                </c:pt>
                <c:pt idx="9">
                  <c:v>42572</c:v>
                </c:pt>
                <c:pt idx="10">
                  <c:v>42573</c:v>
                </c:pt>
                <c:pt idx="11">
                  <c:v>42576</c:v>
                </c:pt>
                <c:pt idx="12">
                  <c:v>42577</c:v>
                </c:pt>
                <c:pt idx="13">
                  <c:v>42578</c:v>
                </c:pt>
                <c:pt idx="14">
                  <c:v>42579</c:v>
                </c:pt>
                <c:pt idx="15">
                  <c:v>42580</c:v>
                </c:pt>
                <c:pt idx="16">
                  <c:v>42583</c:v>
                </c:pt>
                <c:pt idx="17">
                  <c:v>42584</c:v>
                </c:pt>
                <c:pt idx="18">
                  <c:v>42585</c:v>
                </c:pt>
                <c:pt idx="19">
                  <c:v>42586</c:v>
                </c:pt>
                <c:pt idx="20">
                  <c:v>42587</c:v>
                </c:pt>
                <c:pt idx="21">
                  <c:v>42590</c:v>
                </c:pt>
                <c:pt idx="22">
                  <c:v>42591</c:v>
                </c:pt>
                <c:pt idx="23">
                  <c:v>42592</c:v>
                </c:pt>
                <c:pt idx="24">
                  <c:v>42593</c:v>
                </c:pt>
                <c:pt idx="25">
                  <c:v>42594</c:v>
                </c:pt>
                <c:pt idx="26">
                  <c:v>42597</c:v>
                </c:pt>
                <c:pt idx="27">
                  <c:v>42598</c:v>
                </c:pt>
                <c:pt idx="28">
                  <c:v>42599</c:v>
                </c:pt>
                <c:pt idx="29">
                  <c:v>42600</c:v>
                </c:pt>
                <c:pt idx="30">
                  <c:v>42601</c:v>
                </c:pt>
                <c:pt idx="31">
                  <c:v>42604</c:v>
                </c:pt>
                <c:pt idx="32">
                  <c:v>42605</c:v>
                </c:pt>
                <c:pt idx="33">
                  <c:v>42606</c:v>
                </c:pt>
                <c:pt idx="34">
                  <c:v>42607</c:v>
                </c:pt>
                <c:pt idx="35">
                  <c:v>42608</c:v>
                </c:pt>
                <c:pt idx="36">
                  <c:v>42611</c:v>
                </c:pt>
                <c:pt idx="37">
                  <c:v>42612</c:v>
                </c:pt>
                <c:pt idx="38">
                  <c:v>42613</c:v>
                </c:pt>
                <c:pt idx="39">
                  <c:v>42614</c:v>
                </c:pt>
                <c:pt idx="40">
                  <c:v>42615</c:v>
                </c:pt>
                <c:pt idx="41">
                  <c:v>42618</c:v>
                </c:pt>
                <c:pt idx="42">
                  <c:v>42619</c:v>
                </c:pt>
                <c:pt idx="43">
                  <c:v>42620</c:v>
                </c:pt>
                <c:pt idx="44">
                  <c:v>42621</c:v>
                </c:pt>
                <c:pt idx="45">
                  <c:v>42622</c:v>
                </c:pt>
                <c:pt idx="46">
                  <c:v>42625</c:v>
                </c:pt>
                <c:pt idx="47">
                  <c:v>42626</c:v>
                </c:pt>
                <c:pt idx="48">
                  <c:v>42627</c:v>
                </c:pt>
                <c:pt idx="49">
                  <c:v>42628</c:v>
                </c:pt>
                <c:pt idx="50">
                  <c:v>42629</c:v>
                </c:pt>
                <c:pt idx="51">
                  <c:v>42632</c:v>
                </c:pt>
                <c:pt idx="52">
                  <c:v>42633</c:v>
                </c:pt>
                <c:pt idx="53">
                  <c:v>42634</c:v>
                </c:pt>
                <c:pt idx="54">
                  <c:v>42635</c:v>
                </c:pt>
                <c:pt idx="55">
                  <c:v>42636</c:v>
                </c:pt>
                <c:pt idx="56">
                  <c:v>42639</c:v>
                </c:pt>
                <c:pt idx="57">
                  <c:v>42640</c:v>
                </c:pt>
                <c:pt idx="58">
                  <c:v>42641</c:v>
                </c:pt>
                <c:pt idx="59">
                  <c:v>42642</c:v>
                </c:pt>
                <c:pt idx="60">
                  <c:v>42643</c:v>
                </c:pt>
                <c:pt idx="61">
                  <c:v>42646</c:v>
                </c:pt>
                <c:pt idx="62">
                  <c:v>42647</c:v>
                </c:pt>
                <c:pt idx="63">
                  <c:v>42648</c:v>
                </c:pt>
                <c:pt idx="64">
                  <c:v>42649</c:v>
                </c:pt>
                <c:pt idx="65">
                  <c:v>42650</c:v>
                </c:pt>
                <c:pt idx="66">
                  <c:v>42653</c:v>
                </c:pt>
                <c:pt idx="67">
                  <c:v>42654</c:v>
                </c:pt>
                <c:pt idx="68">
                  <c:v>42655</c:v>
                </c:pt>
                <c:pt idx="69">
                  <c:v>42656</c:v>
                </c:pt>
                <c:pt idx="70">
                  <c:v>42657</c:v>
                </c:pt>
                <c:pt idx="71">
                  <c:v>42660</c:v>
                </c:pt>
                <c:pt idx="72">
                  <c:v>42661</c:v>
                </c:pt>
                <c:pt idx="73">
                  <c:v>42662</c:v>
                </c:pt>
                <c:pt idx="74">
                  <c:v>42663</c:v>
                </c:pt>
                <c:pt idx="75">
                  <c:v>42664</c:v>
                </c:pt>
                <c:pt idx="76">
                  <c:v>42667</c:v>
                </c:pt>
                <c:pt idx="77">
                  <c:v>42668</c:v>
                </c:pt>
                <c:pt idx="78">
                  <c:v>42669</c:v>
                </c:pt>
                <c:pt idx="79">
                  <c:v>42670</c:v>
                </c:pt>
                <c:pt idx="80">
                  <c:v>42671</c:v>
                </c:pt>
                <c:pt idx="81">
                  <c:v>42674</c:v>
                </c:pt>
                <c:pt idx="82">
                  <c:v>42675</c:v>
                </c:pt>
                <c:pt idx="83">
                  <c:v>42676</c:v>
                </c:pt>
                <c:pt idx="84">
                  <c:v>42677</c:v>
                </c:pt>
                <c:pt idx="85">
                  <c:v>42678</c:v>
                </c:pt>
                <c:pt idx="86">
                  <c:v>42681</c:v>
                </c:pt>
                <c:pt idx="87">
                  <c:v>42682</c:v>
                </c:pt>
                <c:pt idx="88">
                  <c:v>42683</c:v>
                </c:pt>
                <c:pt idx="89">
                  <c:v>42684</c:v>
                </c:pt>
                <c:pt idx="90">
                  <c:v>42685</c:v>
                </c:pt>
                <c:pt idx="91">
                  <c:v>42688</c:v>
                </c:pt>
                <c:pt idx="92">
                  <c:v>42689</c:v>
                </c:pt>
                <c:pt idx="93">
                  <c:v>42690</c:v>
                </c:pt>
                <c:pt idx="94">
                  <c:v>42691</c:v>
                </c:pt>
                <c:pt idx="95">
                  <c:v>42692</c:v>
                </c:pt>
                <c:pt idx="96">
                  <c:v>42695</c:v>
                </c:pt>
                <c:pt idx="97">
                  <c:v>42696</c:v>
                </c:pt>
                <c:pt idx="98">
                  <c:v>42697</c:v>
                </c:pt>
                <c:pt idx="99">
                  <c:v>42698</c:v>
                </c:pt>
                <c:pt idx="100">
                  <c:v>42699</c:v>
                </c:pt>
                <c:pt idx="101">
                  <c:v>42702</c:v>
                </c:pt>
                <c:pt idx="102">
                  <c:v>42703</c:v>
                </c:pt>
                <c:pt idx="103">
                  <c:v>42704</c:v>
                </c:pt>
                <c:pt idx="104">
                  <c:v>42705</c:v>
                </c:pt>
                <c:pt idx="105">
                  <c:v>42706</c:v>
                </c:pt>
                <c:pt idx="106">
                  <c:v>42709</c:v>
                </c:pt>
                <c:pt idx="107">
                  <c:v>42710</c:v>
                </c:pt>
                <c:pt idx="108">
                  <c:v>42711</c:v>
                </c:pt>
                <c:pt idx="109">
                  <c:v>42712</c:v>
                </c:pt>
                <c:pt idx="110">
                  <c:v>42713</c:v>
                </c:pt>
                <c:pt idx="111">
                  <c:v>42716</c:v>
                </c:pt>
                <c:pt idx="112">
                  <c:v>42717</c:v>
                </c:pt>
                <c:pt idx="113">
                  <c:v>42718</c:v>
                </c:pt>
                <c:pt idx="114">
                  <c:v>42719</c:v>
                </c:pt>
                <c:pt idx="115">
                  <c:v>42720</c:v>
                </c:pt>
                <c:pt idx="116">
                  <c:v>42723</c:v>
                </c:pt>
                <c:pt idx="117">
                  <c:v>42724</c:v>
                </c:pt>
                <c:pt idx="118">
                  <c:v>42725</c:v>
                </c:pt>
                <c:pt idx="119">
                  <c:v>42726</c:v>
                </c:pt>
                <c:pt idx="120">
                  <c:v>42727</c:v>
                </c:pt>
                <c:pt idx="121">
                  <c:v>42730</c:v>
                </c:pt>
                <c:pt idx="122">
                  <c:v>42731</c:v>
                </c:pt>
                <c:pt idx="123">
                  <c:v>42732</c:v>
                </c:pt>
                <c:pt idx="124">
                  <c:v>42733</c:v>
                </c:pt>
                <c:pt idx="125">
                  <c:v>42734</c:v>
                </c:pt>
                <c:pt idx="126">
                  <c:v>42737</c:v>
                </c:pt>
                <c:pt idx="127">
                  <c:v>42738</c:v>
                </c:pt>
                <c:pt idx="128">
                  <c:v>42739</c:v>
                </c:pt>
                <c:pt idx="129">
                  <c:v>42740</c:v>
                </c:pt>
                <c:pt idx="130">
                  <c:v>42741</c:v>
                </c:pt>
                <c:pt idx="131">
                  <c:v>42744</c:v>
                </c:pt>
                <c:pt idx="132">
                  <c:v>42745</c:v>
                </c:pt>
                <c:pt idx="133">
                  <c:v>42746</c:v>
                </c:pt>
                <c:pt idx="134">
                  <c:v>42747</c:v>
                </c:pt>
                <c:pt idx="135">
                  <c:v>42748</c:v>
                </c:pt>
                <c:pt idx="136">
                  <c:v>42751</c:v>
                </c:pt>
                <c:pt idx="137">
                  <c:v>42752</c:v>
                </c:pt>
                <c:pt idx="138">
                  <c:v>42753</c:v>
                </c:pt>
                <c:pt idx="139">
                  <c:v>42754</c:v>
                </c:pt>
                <c:pt idx="140">
                  <c:v>42755</c:v>
                </c:pt>
                <c:pt idx="141">
                  <c:v>42758</c:v>
                </c:pt>
                <c:pt idx="142">
                  <c:v>42759</c:v>
                </c:pt>
                <c:pt idx="143">
                  <c:v>42760</c:v>
                </c:pt>
                <c:pt idx="144">
                  <c:v>42761</c:v>
                </c:pt>
                <c:pt idx="145">
                  <c:v>42762</c:v>
                </c:pt>
                <c:pt idx="146">
                  <c:v>42765</c:v>
                </c:pt>
                <c:pt idx="147">
                  <c:v>42766</c:v>
                </c:pt>
                <c:pt idx="148">
                  <c:v>42767</c:v>
                </c:pt>
                <c:pt idx="149">
                  <c:v>42768</c:v>
                </c:pt>
                <c:pt idx="150">
                  <c:v>42769</c:v>
                </c:pt>
                <c:pt idx="151">
                  <c:v>42772</c:v>
                </c:pt>
                <c:pt idx="152">
                  <c:v>42773</c:v>
                </c:pt>
                <c:pt idx="153">
                  <c:v>42774</c:v>
                </c:pt>
                <c:pt idx="154">
                  <c:v>42775</c:v>
                </c:pt>
                <c:pt idx="155">
                  <c:v>42776</c:v>
                </c:pt>
                <c:pt idx="156">
                  <c:v>42779</c:v>
                </c:pt>
                <c:pt idx="157">
                  <c:v>42780</c:v>
                </c:pt>
                <c:pt idx="158">
                  <c:v>42781</c:v>
                </c:pt>
                <c:pt idx="159">
                  <c:v>42782</c:v>
                </c:pt>
                <c:pt idx="160">
                  <c:v>42783</c:v>
                </c:pt>
                <c:pt idx="161">
                  <c:v>42786</c:v>
                </c:pt>
                <c:pt idx="162">
                  <c:v>42787</c:v>
                </c:pt>
                <c:pt idx="163">
                  <c:v>42788</c:v>
                </c:pt>
                <c:pt idx="164">
                  <c:v>42789</c:v>
                </c:pt>
                <c:pt idx="165">
                  <c:v>42790</c:v>
                </c:pt>
                <c:pt idx="166">
                  <c:v>42793</c:v>
                </c:pt>
                <c:pt idx="167">
                  <c:v>42794</c:v>
                </c:pt>
                <c:pt idx="168">
                  <c:v>42795</c:v>
                </c:pt>
                <c:pt idx="169">
                  <c:v>42796</c:v>
                </c:pt>
                <c:pt idx="170">
                  <c:v>42797</c:v>
                </c:pt>
                <c:pt idx="171">
                  <c:v>42800</c:v>
                </c:pt>
                <c:pt idx="172">
                  <c:v>42801</c:v>
                </c:pt>
                <c:pt idx="173">
                  <c:v>42802</c:v>
                </c:pt>
                <c:pt idx="174">
                  <c:v>42803</c:v>
                </c:pt>
                <c:pt idx="175">
                  <c:v>42804</c:v>
                </c:pt>
                <c:pt idx="176">
                  <c:v>42807</c:v>
                </c:pt>
                <c:pt idx="177">
                  <c:v>42808</c:v>
                </c:pt>
                <c:pt idx="178">
                  <c:v>42809</c:v>
                </c:pt>
                <c:pt idx="179">
                  <c:v>42810</c:v>
                </c:pt>
                <c:pt idx="180">
                  <c:v>42811</c:v>
                </c:pt>
                <c:pt idx="181">
                  <c:v>42814</c:v>
                </c:pt>
                <c:pt idx="182">
                  <c:v>42815</c:v>
                </c:pt>
                <c:pt idx="183">
                  <c:v>42816</c:v>
                </c:pt>
                <c:pt idx="184">
                  <c:v>42817</c:v>
                </c:pt>
                <c:pt idx="185">
                  <c:v>42818</c:v>
                </c:pt>
                <c:pt idx="186">
                  <c:v>42821</c:v>
                </c:pt>
                <c:pt idx="187">
                  <c:v>42822</c:v>
                </c:pt>
                <c:pt idx="188">
                  <c:v>42823</c:v>
                </c:pt>
                <c:pt idx="189">
                  <c:v>42824</c:v>
                </c:pt>
                <c:pt idx="190">
                  <c:v>42825</c:v>
                </c:pt>
                <c:pt idx="191">
                  <c:v>42828</c:v>
                </c:pt>
                <c:pt idx="192">
                  <c:v>42829</c:v>
                </c:pt>
                <c:pt idx="193">
                  <c:v>42830</c:v>
                </c:pt>
                <c:pt idx="194">
                  <c:v>42831</c:v>
                </c:pt>
                <c:pt idx="195">
                  <c:v>42832</c:v>
                </c:pt>
                <c:pt idx="196">
                  <c:v>42835</c:v>
                </c:pt>
                <c:pt idx="197">
                  <c:v>42836</c:v>
                </c:pt>
                <c:pt idx="198">
                  <c:v>42837</c:v>
                </c:pt>
                <c:pt idx="199">
                  <c:v>42838</c:v>
                </c:pt>
                <c:pt idx="200">
                  <c:v>42839</c:v>
                </c:pt>
                <c:pt idx="201">
                  <c:v>42842</c:v>
                </c:pt>
                <c:pt idx="202">
                  <c:v>42843</c:v>
                </c:pt>
                <c:pt idx="203">
                  <c:v>42844</c:v>
                </c:pt>
                <c:pt idx="204">
                  <c:v>42845</c:v>
                </c:pt>
                <c:pt idx="205">
                  <c:v>42846</c:v>
                </c:pt>
                <c:pt idx="206">
                  <c:v>42849</c:v>
                </c:pt>
                <c:pt idx="207">
                  <c:v>42850</c:v>
                </c:pt>
                <c:pt idx="208">
                  <c:v>42851</c:v>
                </c:pt>
                <c:pt idx="209">
                  <c:v>42852</c:v>
                </c:pt>
                <c:pt idx="210">
                  <c:v>42853</c:v>
                </c:pt>
                <c:pt idx="211">
                  <c:v>42856</c:v>
                </c:pt>
                <c:pt idx="212">
                  <c:v>42857</c:v>
                </c:pt>
                <c:pt idx="213">
                  <c:v>42858</c:v>
                </c:pt>
                <c:pt idx="214">
                  <c:v>42859</c:v>
                </c:pt>
                <c:pt idx="215">
                  <c:v>42860</c:v>
                </c:pt>
                <c:pt idx="216">
                  <c:v>42863</c:v>
                </c:pt>
                <c:pt idx="217">
                  <c:v>42864</c:v>
                </c:pt>
                <c:pt idx="218">
                  <c:v>42865</c:v>
                </c:pt>
                <c:pt idx="219">
                  <c:v>42866</c:v>
                </c:pt>
                <c:pt idx="220">
                  <c:v>42867</c:v>
                </c:pt>
                <c:pt idx="221">
                  <c:v>42870</c:v>
                </c:pt>
                <c:pt idx="222">
                  <c:v>42871</c:v>
                </c:pt>
                <c:pt idx="223">
                  <c:v>42872</c:v>
                </c:pt>
                <c:pt idx="224">
                  <c:v>42873</c:v>
                </c:pt>
                <c:pt idx="225">
                  <c:v>42874</c:v>
                </c:pt>
                <c:pt idx="226">
                  <c:v>42877</c:v>
                </c:pt>
                <c:pt idx="227">
                  <c:v>42878</c:v>
                </c:pt>
                <c:pt idx="228">
                  <c:v>42879</c:v>
                </c:pt>
                <c:pt idx="229">
                  <c:v>42880</c:v>
                </c:pt>
                <c:pt idx="230">
                  <c:v>42881</c:v>
                </c:pt>
                <c:pt idx="231">
                  <c:v>42884</c:v>
                </c:pt>
                <c:pt idx="232">
                  <c:v>42885</c:v>
                </c:pt>
                <c:pt idx="233">
                  <c:v>42886</c:v>
                </c:pt>
                <c:pt idx="234">
                  <c:v>42887</c:v>
                </c:pt>
                <c:pt idx="235">
                  <c:v>42888</c:v>
                </c:pt>
                <c:pt idx="236">
                  <c:v>42891</c:v>
                </c:pt>
                <c:pt idx="237">
                  <c:v>42892</c:v>
                </c:pt>
                <c:pt idx="238">
                  <c:v>42893</c:v>
                </c:pt>
                <c:pt idx="239">
                  <c:v>42894</c:v>
                </c:pt>
                <c:pt idx="240">
                  <c:v>42895</c:v>
                </c:pt>
                <c:pt idx="241">
                  <c:v>42898</c:v>
                </c:pt>
                <c:pt idx="242">
                  <c:v>42899</c:v>
                </c:pt>
                <c:pt idx="243">
                  <c:v>42900</c:v>
                </c:pt>
                <c:pt idx="244">
                  <c:v>42901</c:v>
                </c:pt>
                <c:pt idx="245">
                  <c:v>42902</c:v>
                </c:pt>
                <c:pt idx="246">
                  <c:v>42905</c:v>
                </c:pt>
                <c:pt idx="247">
                  <c:v>42906</c:v>
                </c:pt>
                <c:pt idx="248">
                  <c:v>42907</c:v>
                </c:pt>
                <c:pt idx="249">
                  <c:v>42908</c:v>
                </c:pt>
                <c:pt idx="250">
                  <c:v>42909</c:v>
                </c:pt>
                <c:pt idx="251">
                  <c:v>42912</c:v>
                </c:pt>
                <c:pt idx="252">
                  <c:v>42913</c:v>
                </c:pt>
                <c:pt idx="253">
                  <c:v>42914</c:v>
                </c:pt>
                <c:pt idx="254">
                  <c:v>42915</c:v>
                </c:pt>
                <c:pt idx="255">
                  <c:v>42916</c:v>
                </c:pt>
                <c:pt idx="256">
                  <c:v>42919</c:v>
                </c:pt>
                <c:pt idx="257">
                  <c:v>42920</c:v>
                </c:pt>
                <c:pt idx="258">
                  <c:v>42921</c:v>
                </c:pt>
                <c:pt idx="259">
                  <c:v>42922</c:v>
                </c:pt>
                <c:pt idx="260">
                  <c:v>42923</c:v>
                </c:pt>
                <c:pt idx="261">
                  <c:v>42926</c:v>
                </c:pt>
                <c:pt idx="262">
                  <c:v>42927</c:v>
                </c:pt>
                <c:pt idx="263">
                  <c:v>42928</c:v>
                </c:pt>
                <c:pt idx="264">
                  <c:v>42929</c:v>
                </c:pt>
                <c:pt idx="265">
                  <c:v>42930</c:v>
                </c:pt>
                <c:pt idx="266">
                  <c:v>42933</c:v>
                </c:pt>
                <c:pt idx="267">
                  <c:v>42934</c:v>
                </c:pt>
                <c:pt idx="268">
                  <c:v>42935</c:v>
                </c:pt>
                <c:pt idx="269">
                  <c:v>42936</c:v>
                </c:pt>
                <c:pt idx="270">
                  <c:v>42937</c:v>
                </c:pt>
                <c:pt idx="271">
                  <c:v>42940</c:v>
                </c:pt>
                <c:pt idx="272">
                  <c:v>42941</c:v>
                </c:pt>
                <c:pt idx="273">
                  <c:v>42942</c:v>
                </c:pt>
                <c:pt idx="274">
                  <c:v>42943</c:v>
                </c:pt>
                <c:pt idx="275">
                  <c:v>42944</c:v>
                </c:pt>
                <c:pt idx="276">
                  <c:v>42947</c:v>
                </c:pt>
                <c:pt idx="277">
                  <c:v>42948</c:v>
                </c:pt>
                <c:pt idx="278">
                  <c:v>42949</c:v>
                </c:pt>
                <c:pt idx="279">
                  <c:v>42950</c:v>
                </c:pt>
                <c:pt idx="280">
                  <c:v>42951</c:v>
                </c:pt>
                <c:pt idx="281">
                  <c:v>42954</c:v>
                </c:pt>
                <c:pt idx="282">
                  <c:v>42955</c:v>
                </c:pt>
                <c:pt idx="283">
                  <c:v>42956</c:v>
                </c:pt>
                <c:pt idx="284">
                  <c:v>42957</c:v>
                </c:pt>
                <c:pt idx="285">
                  <c:v>42958</c:v>
                </c:pt>
                <c:pt idx="286">
                  <c:v>42961</c:v>
                </c:pt>
                <c:pt idx="287">
                  <c:v>42962</c:v>
                </c:pt>
                <c:pt idx="288">
                  <c:v>42963</c:v>
                </c:pt>
                <c:pt idx="289">
                  <c:v>42964</c:v>
                </c:pt>
                <c:pt idx="290">
                  <c:v>42965</c:v>
                </c:pt>
                <c:pt idx="291">
                  <c:v>42968</c:v>
                </c:pt>
                <c:pt idx="292">
                  <c:v>42969</c:v>
                </c:pt>
                <c:pt idx="293">
                  <c:v>42970</c:v>
                </c:pt>
                <c:pt idx="294">
                  <c:v>42971</c:v>
                </c:pt>
                <c:pt idx="295">
                  <c:v>42972</c:v>
                </c:pt>
                <c:pt idx="296">
                  <c:v>42975</c:v>
                </c:pt>
                <c:pt idx="297">
                  <c:v>42976</c:v>
                </c:pt>
                <c:pt idx="298">
                  <c:v>42977</c:v>
                </c:pt>
                <c:pt idx="299">
                  <c:v>42978</c:v>
                </c:pt>
                <c:pt idx="300">
                  <c:v>42979</c:v>
                </c:pt>
                <c:pt idx="301">
                  <c:v>42982</c:v>
                </c:pt>
                <c:pt idx="302">
                  <c:v>42983</c:v>
                </c:pt>
                <c:pt idx="303">
                  <c:v>42984</c:v>
                </c:pt>
                <c:pt idx="304">
                  <c:v>42985</c:v>
                </c:pt>
                <c:pt idx="305">
                  <c:v>42986</c:v>
                </c:pt>
                <c:pt idx="306">
                  <c:v>42989</c:v>
                </c:pt>
                <c:pt idx="307">
                  <c:v>42990</c:v>
                </c:pt>
                <c:pt idx="308">
                  <c:v>42991</c:v>
                </c:pt>
                <c:pt idx="309">
                  <c:v>42992</c:v>
                </c:pt>
                <c:pt idx="310">
                  <c:v>42993</c:v>
                </c:pt>
                <c:pt idx="311">
                  <c:v>42996</c:v>
                </c:pt>
                <c:pt idx="312">
                  <c:v>42997</c:v>
                </c:pt>
                <c:pt idx="313">
                  <c:v>42998</c:v>
                </c:pt>
                <c:pt idx="314">
                  <c:v>42999</c:v>
                </c:pt>
                <c:pt idx="315">
                  <c:v>43000</c:v>
                </c:pt>
                <c:pt idx="316">
                  <c:v>43003</c:v>
                </c:pt>
                <c:pt idx="317">
                  <c:v>43004</c:v>
                </c:pt>
                <c:pt idx="318">
                  <c:v>43005</c:v>
                </c:pt>
                <c:pt idx="319">
                  <c:v>43006</c:v>
                </c:pt>
                <c:pt idx="320">
                  <c:v>43007</c:v>
                </c:pt>
                <c:pt idx="321">
                  <c:v>43010</c:v>
                </c:pt>
                <c:pt idx="322">
                  <c:v>43011</c:v>
                </c:pt>
                <c:pt idx="323">
                  <c:v>43012</c:v>
                </c:pt>
                <c:pt idx="324">
                  <c:v>43013</c:v>
                </c:pt>
                <c:pt idx="325">
                  <c:v>43014</c:v>
                </c:pt>
                <c:pt idx="326">
                  <c:v>43017</c:v>
                </c:pt>
                <c:pt idx="327">
                  <c:v>43018</c:v>
                </c:pt>
                <c:pt idx="328">
                  <c:v>43019</c:v>
                </c:pt>
                <c:pt idx="329">
                  <c:v>43020</c:v>
                </c:pt>
                <c:pt idx="330">
                  <c:v>43021</c:v>
                </c:pt>
                <c:pt idx="331">
                  <c:v>43024</c:v>
                </c:pt>
                <c:pt idx="332">
                  <c:v>43025</c:v>
                </c:pt>
                <c:pt idx="333">
                  <c:v>43026</c:v>
                </c:pt>
                <c:pt idx="334">
                  <c:v>43027</c:v>
                </c:pt>
                <c:pt idx="335">
                  <c:v>43028</c:v>
                </c:pt>
                <c:pt idx="336">
                  <c:v>43031</c:v>
                </c:pt>
                <c:pt idx="337">
                  <c:v>43032</c:v>
                </c:pt>
                <c:pt idx="338">
                  <c:v>43033</c:v>
                </c:pt>
                <c:pt idx="339">
                  <c:v>43034</c:v>
                </c:pt>
                <c:pt idx="340">
                  <c:v>43035</c:v>
                </c:pt>
                <c:pt idx="341">
                  <c:v>43038</c:v>
                </c:pt>
                <c:pt idx="342">
                  <c:v>43039</c:v>
                </c:pt>
                <c:pt idx="343">
                  <c:v>43040</c:v>
                </c:pt>
                <c:pt idx="344">
                  <c:v>43041</c:v>
                </c:pt>
                <c:pt idx="345">
                  <c:v>43042</c:v>
                </c:pt>
                <c:pt idx="346">
                  <c:v>43045</c:v>
                </c:pt>
                <c:pt idx="347">
                  <c:v>43046</c:v>
                </c:pt>
                <c:pt idx="348">
                  <c:v>43047</c:v>
                </c:pt>
                <c:pt idx="349">
                  <c:v>43048</c:v>
                </c:pt>
                <c:pt idx="350">
                  <c:v>43049</c:v>
                </c:pt>
                <c:pt idx="351">
                  <c:v>43052</c:v>
                </c:pt>
                <c:pt idx="352">
                  <c:v>43053</c:v>
                </c:pt>
                <c:pt idx="353">
                  <c:v>43054</c:v>
                </c:pt>
                <c:pt idx="354">
                  <c:v>43055</c:v>
                </c:pt>
                <c:pt idx="355">
                  <c:v>43056</c:v>
                </c:pt>
                <c:pt idx="356">
                  <c:v>43059</c:v>
                </c:pt>
                <c:pt idx="357">
                  <c:v>43060</c:v>
                </c:pt>
                <c:pt idx="358">
                  <c:v>43061</c:v>
                </c:pt>
                <c:pt idx="359">
                  <c:v>43062</c:v>
                </c:pt>
                <c:pt idx="360">
                  <c:v>43063</c:v>
                </c:pt>
                <c:pt idx="361">
                  <c:v>43066</c:v>
                </c:pt>
                <c:pt idx="362">
                  <c:v>43067</c:v>
                </c:pt>
                <c:pt idx="363">
                  <c:v>43068</c:v>
                </c:pt>
                <c:pt idx="364">
                  <c:v>43069</c:v>
                </c:pt>
                <c:pt idx="365">
                  <c:v>43070</c:v>
                </c:pt>
                <c:pt idx="366">
                  <c:v>43073</c:v>
                </c:pt>
                <c:pt idx="367">
                  <c:v>43074</c:v>
                </c:pt>
                <c:pt idx="368">
                  <c:v>43075</c:v>
                </c:pt>
                <c:pt idx="369">
                  <c:v>43076</c:v>
                </c:pt>
                <c:pt idx="370">
                  <c:v>43077</c:v>
                </c:pt>
                <c:pt idx="371">
                  <c:v>43080</c:v>
                </c:pt>
                <c:pt idx="372">
                  <c:v>43081</c:v>
                </c:pt>
                <c:pt idx="373">
                  <c:v>43082</c:v>
                </c:pt>
                <c:pt idx="374">
                  <c:v>43083</c:v>
                </c:pt>
                <c:pt idx="375">
                  <c:v>43084</c:v>
                </c:pt>
                <c:pt idx="376">
                  <c:v>43087</c:v>
                </c:pt>
                <c:pt idx="377">
                  <c:v>43088</c:v>
                </c:pt>
                <c:pt idx="378">
                  <c:v>43089</c:v>
                </c:pt>
                <c:pt idx="379">
                  <c:v>43090</c:v>
                </c:pt>
                <c:pt idx="380">
                  <c:v>43091</c:v>
                </c:pt>
                <c:pt idx="381">
                  <c:v>43094</c:v>
                </c:pt>
                <c:pt idx="382">
                  <c:v>43095</c:v>
                </c:pt>
                <c:pt idx="383">
                  <c:v>43096</c:v>
                </c:pt>
                <c:pt idx="384">
                  <c:v>43097</c:v>
                </c:pt>
                <c:pt idx="385">
                  <c:v>43098</c:v>
                </c:pt>
                <c:pt idx="386">
                  <c:v>43101</c:v>
                </c:pt>
                <c:pt idx="387">
                  <c:v>43102</c:v>
                </c:pt>
                <c:pt idx="388">
                  <c:v>43103</c:v>
                </c:pt>
                <c:pt idx="389">
                  <c:v>43104</c:v>
                </c:pt>
                <c:pt idx="390">
                  <c:v>43105</c:v>
                </c:pt>
                <c:pt idx="391">
                  <c:v>43108</c:v>
                </c:pt>
                <c:pt idx="392">
                  <c:v>43109</c:v>
                </c:pt>
                <c:pt idx="393">
                  <c:v>43110</c:v>
                </c:pt>
                <c:pt idx="394">
                  <c:v>43111</c:v>
                </c:pt>
                <c:pt idx="395">
                  <c:v>43112</c:v>
                </c:pt>
                <c:pt idx="396">
                  <c:v>43115</c:v>
                </c:pt>
                <c:pt idx="397">
                  <c:v>43116</c:v>
                </c:pt>
                <c:pt idx="398">
                  <c:v>43117</c:v>
                </c:pt>
                <c:pt idx="399">
                  <c:v>43118</c:v>
                </c:pt>
                <c:pt idx="400">
                  <c:v>43119</c:v>
                </c:pt>
                <c:pt idx="401">
                  <c:v>43122</c:v>
                </c:pt>
                <c:pt idx="402">
                  <c:v>43123</c:v>
                </c:pt>
                <c:pt idx="403">
                  <c:v>43124</c:v>
                </c:pt>
                <c:pt idx="404">
                  <c:v>43125</c:v>
                </c:pt>
                <c:pt idx="405">
                  <c:v>43126</c:v>
                </c:pt>
                <c:pt idx="406">
                  <c:v>43129</c:v>
                </c:pt>
                <c:pt idx="407">
                  <c:v>43130</c:v>
                </c:pt>
                <c:pt idx="408">
                  <c:v>43131</c:v>
                </c:pt>
                <c:pt idx="409">
                  <c:v>43132</c:v>
                </c:pt>
                <c:pt idx="410">
                  <c:v>43133</c:v>
                </c:pt>
                <c:pt idx="411">
                  <c:v>43136</c:v>
                </c:pt>
                <c:pt idx="412">
                  <c:v>43137</c:v>
                </c:pt>
                <c:pt idx="413">
                  <c:v>43138</c:v>
                </c:pt>
                <c:pt idx="414">
                  <c:v>43139</c:v>
                </c:pt>
                <c:pt idx="415">
                  <c:v>43140</c:v>
                </c:pt>
                <c:pt idx="416">
                  <c:v>43143</c:v>
                </c:pt>
                <c:pt idx="417">
                  <c:v>43144</c:v>
                </c:pt>
                <c:pt idx="418">
                  <c:v>43145</c:v>
                </c:pt>
                <c:pt idx="419">
                  <c:v>43146</c:v>
                </c:pt>
                <c:pt idx="420">
                  <c:v>43147</c:v>
                </c:pt>
                <c:pt idx="421">
                  <c:v>43150</c:v>
                </c:pt>
                <c:pt idx="422">
                  <c:v>43151</c:v>
                </c:pt>
                <c:pt idx="423">
                  <c:v>43152</c:v>
                </c:pt>
                <c:pt idx="424">
                  <c:v>43153</c:v>
                </c:pt>
                <c:pt idx="425">
                  <c:v>43154</c:v>
                </c:pt>
                <c:pt idx="426">
                  <c:v>43157</c:v>
                </c:pt>
                <c:pt idx="427">
                  <c:v>43158</c:v>
                </c:pt>
                <c:pt idx="428">
                  <c:v>43159</c:v>
                </c:pt>
                <c:pt idx="429">
                  <c:v>43160</c:v>
                </c:pt>
                <c:pt idx="430">
                  <c:v>43161</c:v>
                </c:pt>
                <c:pt idx="431">
                  <c:v>43164</c:v>
                </c:pt>
                <c:pt idx="432">
                  <c:v>43165</c:v>
                </c:pt>
                <c:pt idx="433">
                  <c:v>43166</c:v>
                </c:pt>
                <c:pt idx="434">
                  <c:v>43167</c:v>
                </c:pt>
                <c:pt idx="435">
                  <c:v>43168</c:v>
                </c:pt>
                <c:pt idx="436">
                  <c:v>43171</c:v>
                </c:pt>
                <c:pt idx="437">
                  <c:v>43172</c:v>
                </c:pt>
                <c:pt idx="438">
                  <c:v>43173</c:v>
                </c:pt>
                <c:pt idx="439">
                  <c:v>43174</c:v>
                </c:pt>
                <c:pt idx="440">
                  <c:v>43175</c:v>
                </c:pt>
                <c:pt idx="441">
                  <c:v>43178</c:v>
                </c:pt>
                <c:pt idx="442">
                  <c:v>43179</c:v>
                </c:pt>
                <c:pt idx="443">
                  <c:v>43180</c:v>
                </c:pt>
                <c:pt idx="444">
                  <c:v>43181</c:v>
                </c:pt>
                <c:pt idx="445">
                  <c:v>43182</c:v>
                </c:pt>
                <c:pt idx="446">
                  <c:v>43185</c:v>
                </c:pt>
                <c:pt idx="447">
                  <c:v>43186</c:v>
                </c:pt>
                <c:pt idx="448">
                  <c:v>43187</c:v>
                </c:pt>
                <c:pt idx="449">
                  <c:v>43188</c:v>
                </c:pt>
                <c:pt idx="450">
                  <c:v>43189</c:v>
                </c:pt>
                <c:pt idx="451">
                  <c:v>43192</c:v>
                </c:pt>
                <c:pt idx="452">
                  <c:v>43193</c:v>
                </c:pt>
                <c:pt idx="453">
                  <c:v>43194</c:v>
                </c:pt>
                <c:pt idx="454">
                  <c:v>43195</c:v>
                </c:pt>
                <c:pt idx="455">
                  <c:v>43196</c:v>
                </c:pt>
                <c:pt idx="456">
                  <c:v>43199</c:v>
                </c:pt>
                <c:pt idx="457">
                  <c:v>43200</c:v>
                </c:pt>
                <c:pt idx="458">
                  <c:v>43201</c:v>
                </c:pt>
                <c:pt idx="459">
                  <c:v>43202</c:v>
                </c:pt>
                <c:pt idx="460">
                  <c:v>43203</c:v>
                </c:pt>
                <c:pt idx="461">
                  <c:v>43206</c:v>
                </c:pt>
                <c:pt idx="462">
                  <c:v>43207</c:v>
                </c:pt>
                <c:pt idx="463">
                  <c:v>43208</c:v>
                </c:pt>
                <c:pt idx="464">
                  <c:v>43209</c:v>
                </c:pt>
                <c:pt idx="465">
                  <c:v>43210</c:v>
                </c:pt>
                <c:pt idx="466">
                  <c:v>43213</c:v>
                </c:pt>
                <c:pt idx="467">
                  <c:v>43214</c:v>
                </c:pt>
                <c:pt idx="468">
                  <c:v>43215</c:v>
                </c:pt>
                <c:pt idx="469">
                  <c:v>43216</c:v>
                </c:pt>
                <c:pt idx="470">
                  <c:v>43217</c:v>
                </c:pt>
                <c:pt idx="471">
                  <c:v>43220</c:v>
                </c:pt>
                <c:pt idx="472">
                  <c:v>43221</c:v>
                </c:pt>
                <c:pt idx="473">
                  <c:v>43222</c:v>
                </c:pt>
                <c:pt idx="474">
                  <c:v>43223</c:v>
                </c:pt>
                <c:pt idx="475">
                  <c:v>43224</c:v>
                </c:pt>
                <c:pt idx="476">
                  <c:v>43227</c:v>
                </c:pt>
                <c:pt idx="477">
                  <c:v>43228</c:v>
                </c:pt>
                <c:pt idx="478">
                  <c:v>43229</c:v>
                </c:pt>
                <c:pt idx="479">
                  <c:v>43230</c:v>
                </c:pt>
                <c:pt idx="480">
                  <c:v>43231</c:v>
                </c:pt>
                <c:pt idx="481">
                  <c:v>43234</c:v>
                </c:pt>
                <c:pt idx="482">
                  <c:v>43235</c:v>
                </c:pt>
                <c:pt idx="483">
                  <c:v>43236</c:v>
                </c:pt>
                <c:pt idx="484">
                  <c:v>43237</c:v>
                </c:pt>
                <c:pt idx="485">
                  <c:v>43238</c:v>
                </c:pt>
                <c:pt idx="486">
                  <c:v>43241</c:v>
                </c:pt>
                <c:pt idx="487">
                  <c:v>43242</c:v>
                </c:pt>
                <c:pt idx="488">
                  <c:v>43243</c:v>
                </c:pt>
                <c:pt idx="489">
                  <c:v>43244</c:v>
                </c:pt>
                <c:pt idx="490">
                  <c:v>43245</c:v>
                </c:pt>
                <c:pt idx="491">
                  <c:v>43248</c:v>
                </c:pt>
                <c:pt idx="492">
                  <c:v>43249</c:v>
                </c:pt>
                <c:pt idx="493">
                  <c:v>43250</c:v>
                </c:pt>
                <c:pt idx="494">
                  <c:v>43251</c:v>
                </c:pt>
                <c:pt idx="495">
                  <c:v>43252</c:v>
                </c:pt>
                <c:pt idx="496">
                  <c:v>43255</c:v>
                </c:pt>
                <c:pt idx="497">
                  <c:v>43256</c:v>
                </c:pt>
                <c:pt idx="498">
                  <c:v>43257</c:v>
                </c:pt>
                <c:pt idx="499">
                  <c:v>43258</c:v>
                </c:pt>
                <c:pt idx="500">
                  <c:v>43259</c:v>
                </c:pt>
                <c:pt idx="501">
                  <c:v>43262</c:v>
                </c:pt>
                <c:pt idx="502">
                  <c:v>43263</c:v>
                </c:pt>
                <c:pt idx="503">
                  <c:v>43264</c:v>
                </c:pt>
                <c:pt idx="504">
                  <c:v>43265</c:v>
                </c:pt>
                <c:pt idx="505">
                  <c:v>43266</c:v>
                </c:pt>
                <c:pt idx="506">
                  <c:v>43269</c:v>
                </c:pt>
                <c:pt idx="507">
                  <c:v>43270</c:v>
                </c:pt>
                <c:pt idx="508">
                  <c:v>43271</c:v>
                </c:pt>
                <c:pt idx="509">
                  <c:v>43272</c:v>
                </c:pt>
                <c:pt idx="510">
                  <c:v>43273</c:v>
                </c:pt>
                <c:pt idx="511">
                  <c:v>43276</c:v>
                </c:pt>
                <c:pt idx="512">
                  <c:v>43277</c:v>
                </c:pt>
                <c:pt idx="513">
                  <c:v>43278</c:v>
                </c:pt>
                <c:pt idx="514">
                  <c:v>43279</c:v>
                </c:pt>
                <c:pt idx="515">
                  <c:v>43280</c:v>
                </c:pt>
                <c:pt idx="516">
                  <c:v>43283</c:v>
                </c:pt>
                <c:pt idx="517">
                  <c:v>43284</c:v>
                </c:pt>
                <c:pt idx="518">
                  <c:v>43285</c:v>
                </c:pt>
                <c:pt idx="519">
                  <c:v>43286</c:v>
                </c:pt>
                <c:pt idx="520">
                  <c:v>43287</c:v>
                </c:pt>
                <c:pt idx="521">
                  <c:v>43290</c:v>
                </c:pt>
                <c:pt idx="522">
                  <c:v>43291</c:v>
                </c:pt>
                <c:pt idx="523">
                  <c:v>43292</c:v>
                </c:pt>
                <c:pt idx="524">
                  <c:v>43293</c:v>
                </c:pt>
                <c:pt idx="525">
                  <c:v>43294</c:v>
                </c:pt>
                <c:pt idx="526">
                  <c:v>43297</c:v>
                </c:pt>
                <c:pt idx="527">
                  <c:v>43298</c:v>
                </c:pt>
                <c:pt idx="528">
                  <c:v>43299</c:v>
                </c:pt>
                <c:pt idx="529">
                  <c:v>43300</c:v>
                </c:pt>
                <c:pt idx="530">
                  <c:v>43301</c:v>
                </c:pt>
                <c:pt idx="531">
                  <c:v>43304</c:v>
                </c:pt>
                <c:pt idx="532">
                  <c:v>43305</c:v>
                </c:pt>
                <c:pt idx="533">
                  <c:v>43306</c:v>
                </c:pt>
                <c:pt idx="534">
                  <c:v>43307</c:v>
                </c:pt>
                <c:pt idx="535">
                  <c:v>43308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</c:numCache>
            </c:numRef>
          </c:cat>
          <c:val>
            <c:numRef>
              <c:f>'EGB-Chart'!$H$6:$H$756</c:f>
              <c:numCache>
                <c:formatCode>0.0000%</c:formatCode>
                <c:ptCount val="751"/>
                <c:pt idx="0">
                  <c:v>3.2729999999999999E-3</c:v>
                </c:pt>
                <c:pt idx="1">
                  <c:v>3.2029999999999997E-3</c:v>
                </c:pt>
                <c:pt idx="2">
                  <c:v>3.2799999999999999E-3</c:v>
                </c:pt>
                <c:pt idx="3">
                  <c:v>3.2190000000000001E-3</c:v>
                </c:pt>
                <c:pt idx="4">
                  <c:v>3.3439999999999998E-3</c:v>
                </c:pt>
                <c:pt idx="5">
                  <c:v>3.5759999999999998E-3</c:v>
                </c:pt>
                <c:pt idx="6">
                  <c:v>3.519E-3</c:v>
                </c:pt>
                <c:pt idx="7">
                  <c:v>3.4350000000000001E-3</c:v>
                </c:pt>
                <c:pt idx="8">
                  <c:v>3.4429999999999999E-3</c:v>
                </c:pt>
                <c:pt idx="9">
                  <c:v>3.483E-3</c:v>
                </c:pt>
                <c:pt idx="10">
                  <c:v>3.3960000000000001E-3</c:v>
                </c:pt>
                <c:pt idx="11">
                  <c:v>3.4089999999999997E-3</c:v>
                </c:pt>
                <c:pt idx="12">
                  <c:v>3.4610000000000001E-3</c:v>
                </c:pt>
                <c:pt idx="13">
                  <c:v>3.3250000000000003E-3</c:v>
                </c:pt>
                <c:pt idx="14">
                  <c:v>3.3370000000000001E-3</c:v>
                </c:pt>
                <c:pt idx="15">
                  <c:v>3.1800000000000001E-3</c:v>
                </c:pt>
                <c:pt idx="16">
                  <c:v>3.1369999999999996E-3</c:v>
                </c:pt>
                <c:pt idx="17">
                  <c:v>3.3239999999999997E-3</c:v>
                </c:pt>
                <c:pt idx="18">
                  <c:v>3.3539999999999998E-3</c:v>
                </c:pt>
                <c:pt idx="19">
                  <c:v>2.8599999999999997E-3</c:v>
                </c:pt>
                <c:pt idx="20">
                  <c:v>2.7569999999999999E-3</c:v>
                </c:pt>
                <c:pt idx="21">
                  <c:v>2.6740000000000002E-3</c:v>
                </c:pt>
                <c:pt idx="22">
                  <c:v>2.6989999999999996E-3</c:v>
                </c:pt>
                <c:pt idx="23">
                  <c:v>2.4480000000000001E-3</c:v>
                </c:pt>
                <c:pt idx="24">
                  <c:v>2.395E-3</c:v>
                </c:pt>
                <c:pt idx="25">
                  <c:v>2.2880000000000001E-3</c:v>
                </c:pt>
                <c:pt idx="26">
                  <c:v>2.4009999999999999E-3</c:v>
                </c:pt>
                <c:pt idx="27">
                  <c:v>2.7179999999999999E-3</c:v>
                </c:pt>
                <c:pt idx="28">
                  <c:v>2.7209999999999999E-3</c:v>
                </c:pt>
                <c:pt idx="29">
                  <c:v>2.4840000000000001E-3</c:v>
                </c:pt>
                <c:pt idx="30">
                  <c:v>2.7900000000000004E-3</c:v>
                </c:pt>
                <c:pt idx="31">
                  <c:v>2.65E-3</c:v>
                </c:pt>
                <c:pt idx="32">
                  <c:v>2.6279999999999997E-3</c:v>
                </c:pt>
                <c:pt idx="33">
                  <c:v>2.6939999999999998E-3</c:v>
                </c:pt>
                <c:pt idx="34">
                  <c:v>2.6710000000000002E-3</c:v>
                </c:pt>
                <c:pt idx="35">
                  <c:v>2.7109999999999999E-3</c:v>
                </c:pt>
                <c:pt idx="36">
                  <c:v>2.627E-3</c:v>
                </c:pt>
                <c:pt idx="37">
                  <c:v>2.7669999999999999E-3</c:v>
                </c:pt>
                <c:pt idx="38">
                  <c:v>2.9629999999999999E-3</c:v>
                </c:pt>
                <c:pt idx="39">
                  <c:v>3.2519999999999997E-3</c:v>
                </c:pt>
                <c:pt idx="40">
                  <c:v>3.2340000000000003E-3</c:v>
                </c:pt>
                <c:pt idx="41">
                  <c:v>3.094E-3</c:v>
                </c:pt>
                <c:pt idx="42">
                  <c:v>2.5629999999999997E-3</c:v>
                </c:pt>
                <c:pt idx="43">
                  <c:v>2.496E-3</c:v>
                </c:pt>
                <c:pt idx="44">
                  <c:v>3.039E-3</c:v>
                </c:pt>
                <c:pt idx="45">
                  <c:v>3.5659999999999997E-3</c:v>
                </c:pt>
                <c:pt idx="46">
                  <c:v>3.7990000000000003E-3</c:v>
                </c:pt>
                <c:pt idx="47">
                  <c:v>4.0610000000000004E-3</c:v>
                </c:pt>
                <c:pt idx="48">
                  <c:v>3.8219999999999999E-3</c:v>
                </c:pt>
                <c:pt idx="49">
                  <c:v>4.0080000000000003E-3</c:v>
                </c:pt>
                <c:pt idx="50">
                  <c:v>3.9900000000000005E-3</c:v>
                </c:pt>
                <c:pt idx="51">
                  <c:v>3.7590000000000002E-3</c:v>
                </c:pt>
                <c:pt idx="52">
                  <c:v>3.4029999999999998E-3</c:v>
                </c:pt>
                <c:pt idx="53">
                  <c:v>3.5399999999999997E-3</c:v>
                </c:pt>
                <c:pt idx="54">
                  <c:v>2.9680000000000002E-3</c:v>
                </c:pt>
                <c:pt idx="55">
                  <c:v>3.1450000000000002E-3</c:v>
                </c:pt>
                <c:pt idx="56">
                  <c:v>2.9559999999999999E-3</c:v>
                </c:pt>
                <c:pt idx="57">
                  <c:v>3.1050000000000001E-3</c:v>
                </c:pt>
                <c:pt idx="58">
                  <c:v>2.954E-3</c:v>
                </c:pt>
                <c:pt idx="59">
                  <c:v>3.2420000000000001E-3</c:v>
                </c:pt>
                <c:pt idx="60">
                  <c:v>3.1580000000000002E-3</c:v>
                </c:pt>
                <c:pt idx="61">
                  <c:v>3.588E-3</c:v>
                </c:pt>
                <c:pt idx="62">
                  <c:v>3.8030000000000004E-3</c:v>
                </c:pt>
                <c:pt idx="63">
                  <c:v>4.0870000000000004E-3</c:v>
                </c:pt>
                <c:pt idx="64">
                  <c:v>3.9919999999999999E-3</c:v>
                </c:pt>
                <c:pt idx="65">
                  <c:v>4.326E-3</c:v>
                </c:pt>
                <c:pt idx="66">
                  <c:v>4.4330000000000003E-3</c:v>
                </c:pt>
                <c:pt idx="67">
                  <c:v>4.2640000000000004E-3</c:v>
                </c:pt>
                <c:pt idx="68">
                  <c:v>4.5000000000000005E-3</c:v>
                </c:pt>
                <c:pt idx="69">
                  <c:v>4.3530000000000001E-3</c:v>
                </c:pt>
                <c:pt idx="70">
                  <c:v>4.3530000000000001E-3</c:v>
                </c:pt>
                <c:pt idx="71">
                  <c:v>4.4879999999999998E-3</c:v>
                </c:pt>
                <c:pt idx="72">
                  <c:v>4.3740000000000003E-3</c:v>
                </c:pt>
                <c:pt idx="73">
                  <c:v>4.4089999999999997E-3</c:v>
                </c:pt>
                <c:pt idx="74">
                  <c:v>4.4030000000000007E-3</c:v>
                </c:pt>
                <c:pt idx="75">
                  <c:v>4.4280000000000005E-3</c:v>
                </c:pt>
                <c:pt idx="76">
                  <c:v>4.5149999999999999E-3</c:v>
                </c:pt>
                <c:pt idx="77">
                  <c:v>4.4990000000000004E-3</c:v>
                </c:pt>
                <c:pt idx="78">
                  <c:v>5.1190000000000003E-3</c:v>
                </c:pt>
                <c:pt idx="79">
                  <c:v>5.7930000000000004E-3</c:v>
                </c:pt>
                <c:pt idx="80">
                  <c:v>6.4449999999999993E-3</c:v>
                </c:pt>
                <c:pt idx="81">
                  <c:v>6.4559999999999999E-3</c:v>
                </c:pt>
                <c:pt idx="82">
                  <c:v>7.0569999999999999E-3</c:v>
                </c:pt>
                <c:pt idx="83">
                  <c:v>6.3530000000000001E-3</c:v>
                </c:pt>
                <c:pt idx="84">
                  <c:v>6.3859999999999993E-3</c:v>
                </c:pt>
                <c:pt idx="85">
                  <c:v>6.7669999999999996E-3</c:v>
                </c:pt>
                <c:pt idx="86">
                  <c:v>6.4419999999999998E-3</c:v>
                </c:pt>
                <c:pt idx="87">
                  <c:v>6.6100000000000004E-3</c:v>
                </c:pt>
                <c:pt idx="88">
                  <c:v>6.7910000000000002E-3</c:v>
                </c:pt>
                <c:pt idx="89">
                  <c:v>7.7819999999999999E-3</c:v>
                </c:pt>
                <c:pt idx="90">
                  <c:v>8.7860000000000004E-3</c:v>
                </c:pt>
                <c:pt idx="91">
                  <c:v>9.6220000000000003E-3</c:v>
                </c:pt>
                <c:pt idx="92">
                  <c:v>8.6370000000000006E-3</c:v>
                </c:pt>
                <c:pt idx="93">
                  <c:v>9.2750000000000003E-3</c:v>
                </c:pt>
                <c:pt idx="94">
                  <c:v>9.783E-3</c:v>
                </c:pt>
                <c:pt idx="95">
                  <c:v>9.6819999999999996E-3</c:v>
                </c:pt>
                <c:pt idx="96">
                  <c:v>9.7889999999999991E-3</c:v>
                </c:pt>
                <c:pt idx="97">
                  <c:v>9.5379999999999996E-3</c:v>
                </c:pt>
                <c:pt idx="98">
                  <c:v>1.0259000000000001E-2</c:v>
                </c:pt>
                <c:pt idx="99">
                  <c:v>1.0402E-2</c:v>
                </c:pt>
                <c:pt idx="100">
                  <c:v>1.0228999999999999E-2</c:v>
                </c:pt>
                <c:pt idx="101">
                  <c:v>1.0262E-2</c:v>
                </c:pt>
                <c:pt idx="102">
                  <c:v>9.4859999999999996E-3</c:v>
                </c:pt>
                <c:pt idx="103">
                  <c:v>9.3670000000000003E-3</c:v>
                </c:pt>
                <c:pt idx="104">
                  <c:v>9.8550000000000009E-3</c:v>
                </c:pt>
                <c:pt idx="105">
                  <c:v>9.023999999999999E-3</c:v>
                </c:pt>
                <c:pt idx="106">
                  <c:v>9.4279999999999989E-3</c:v>
                </c:pt>
                <c:pt idx="107">
                  <c:v>8.9429999999999996E-3</c:v>
                </c:pt>
                <c:pt idx="108">
                  <c:v>8.4930000000000005E-3</c:v>
                </c:pt>
                <c:pt idx="109">
                  <c:v>8.8920000000000006E-3</c:v>
                </c:pt>
                <c:pt idx="110">
                  <c:v>8.7860000000000004E-3</c:v>
                </c:pt>
                <c:pt idx="111">
                  <c:v>8.3599999999999994E-3</c:v>
                </c:pt>
                <c:pt idx="112">
                  <c:v>7.2789999999999999E-3</c:v>
                </c:pt>
                <c:pt idx="113">
                  <c:v>6.4720000000000003E-3</c:v>
                </c:pt>
                <c:pt idx="114">
                  <c:v>6.914E-3</c:v>
                </c:pt>
                <c:pt idx="115">
                  <c:v>7.2619999999999994E-3</c:v>
                </c:pt>
                <c:pt idx="116">
                  <c:v>6.8210000000000007E-3</c:v>
                </c:pt>
                <c:pt idx="117">
                  <c:v>6.8779999999999996E-3</c:v>
                </c:pt>
                <c:pt idx="118">
                  <c:v>6.7000000000000002E-3</c:v>
                </c:pt>
                <c:pt idx="119">
                  <c:v>6.8339999999999998E-3</c:v>
                </c:pt>
                <c:pt idx="120">
                  <c:v>6.646E-3</c:v>
                </c:pt>
                <c:pt idx="121">
                  <c:v>6.6979999999999991E-3</c:v>
                </c:pt>
                <c:pt idx="122">
                  <c:v>6.7989999999999995E-3</c:v>
                </c:pt>
                <c:pt idx="123">
                  <c:v>6.6779999999999999E-3</c:v>
                </c:pt>
                <c:pt idx="124">
                  <c:v>6.7060000000000002E-3</c:v>
                </c:pt>
                <c:pt idx="125">
                  <c:v>6.9089999999999993E-3</c:v>
                </c:pt>
                <c:pt idx="126">
                  <c:v>6.4200000000000004E-3</c:v>
                </c:pt>
                <c:pt idx="127">
                  <c:v>7.1699999999999993E-3</c:v>
                </c:pt>
                <c:pt idx="128">
                  <c:v>7.2450000000000006E-3</c:v>
                </c:pt>
                <c:pt idx="129">
                  <c:v>7.796E-3</c:v>
                </c:pt>
                <c:pt idx="130">
                  <c:v>7.977999999999999E-3</c:v>
                </c:pt>
                <c:pt idx="131">
                  <c:v>7.2550000000000002E-3</c:v>
                </c:pt>
                <c:pt idx="132">
                  <c:v>7.2829999999999995E-3</c:v>
                </c:pt>
                <c:pt idx="133">
                  <c:v>7.0150000000000004E-3</c:v>
                </c:pt>
                <c:pt idx="134">
                  <c:v>7.2170000000000003E-3</c:v>
                </c:pt>
                <c:pt idx="135">
                  <c:v>7.1370000000000001E-3</c:v>
                </c:pt>
                <c:pt idx="136">
                  <c:v>7.1830000000000001E-3</c:v>
                </c:pt>
                <c:pt idx="137">
                  <c:v>7.0530000000000002E-3</c:v>
                </c:pt>
                <c:pt idx="138">
                  <c:v>7.2259999999999998E-3</c:v>
                </c:pt>
                <c:pt idx="139">
                  <c:v>7.5580000000000005E-3</c:v>
                </c:pt>
                <c:pt idx="140">
                  <c:v>7.7669999999999996E-3</c:v>
                </c:pt>
                <c:pt idx="141">
                  <c:v>7.541E-3</c:v>
                </c:pt>
                <c:pt idx="142">
                  <c:v>7.7819999999999999E-3</c:v>
                </c:pt>
                <c:pt idx="143">
                  <c:v>8.183000000000001E-3</c:v>
                </c:pt>
                <c:pt idx="144">
                  <c:v>9.3860000000000002E-3</c:v>
                </c:pt>
                <c:pt idx="145">
                  <c:v>9.6690000000000005E-3</c:v>
                </c:pt>
                <c:pt idx="146">
                  <c:v>1.0847000000000001E-2</c:v>
                </c:pt>
                <c:pt idx="147">
                  <c:v>1.0291999999999999E-2</c:v>
                </c:pt>
                <c:pt idx="148">
                  <c:v>1.0546E-2</c:v>
                </c:pt>
                <c:pt idx="149">
                  <c:v>9.7990000000000004E-3</c:v>
                </c:pt>
                <c:pt idx="150">
                  <c:v>1.0003E-2</c:v>
                </c:pt>
                <c:pt idx="151">
                  <c:v>1.1047E-2</c:v>
                </c:pt>
                <c:pt idx="152">
                  <c:v>1.0843999999999999E-2</c:v>
                </c:pt>
                <c:pt idx="153">
                  <c:v>1.0147999999999999E-2</c:v>
                </c:pt>
                <c:pt idx="154">
                  <c:v>9.6380000000000007E-3</c:v>
                </c:pt>
                <c:pt idx="155">
                  <c:v>1.0463999999999999E-2</c:v>
                </c:pt>
                <c:pt idx="156">
                  <c:v>1.0392999999999999E-2</c:v>
                </c:pt>
                <c:pt idx="157">
                  <c:v>1.0441000000000001E-2</c:v>
                </c:pt>
                <c:pt idx="158">
                  <c:v>1.0561000000000001E-2</c:v>
                </c:pt>
                <c:pt idx="159">
                  <c:v>1.0182999999999999E-2</c:v>
                </c:pt>
                <c:pt idx="160">
                  <c:v>1.0487E-2</c:v>
                </c:pt>
                <c:pt idx="161">
                  <c:v>1.0621E-2</c:v>
                </c:pt>
                <c:pt idx="162">
                  <c:v>1.1205E-2</c:v>
                </c:pt>
                <c:pt idx="163">
                  <c:v>1.1099000000000001E-2</c:v>
                </c:pt>
                <c:pt idx="164">
                  <c:v>1.1332E-2</c:v>
                </c:pt>
                <c:pt idx="165">
                  <c:v>1.1309E-2</c:v>
                </c:pt>
                <c:pt idx="166">
                  <c:v>1.0789E-2</c:v>
                </c:pt>
                <c:pt idx="167">
                  <c:v>1.0074000000000001E-2</c:v>
                </c:pt>
                <c:pt idx="168">
                  <c:v>1.0273000000000001E-2</c:v>
                </c:pt>
                <c:pt idx="169">
                  <c:v>1.0447E-2</c:v>
                </c:pt>
                <c:pt idx="170">
                  <c:v>1.0041E-2</c:v>
                </c:pt>
                <c:pt idx="171">
                  <c:v>1.0511999999999999E-2</c:v>
                </c:pt>
                <c:pt idx="172">
                  <c:v>1.0746E-2</c:v>
                </c:pt>
                <c:pt idx="173">
                  <c:v>1.1255999999999999E-2</c:v>
                </c:pt>
                <c:pt idx="174">
                  <c:v>1.1640999999999999E-2</c:v>
                </c:pt>
                <c:pt idx="175">
                  <c:v>1.2332000000000001E-2</c:v>
                </c:pt>
                <c:pt idx="176">
                  <c:v>1.2598E-2</c:v>
                </c:pt>
                <c:pt idx="177">
                  <c:v>1.2471000000000001E-2</c:v>
                </c:pt>
                <c:pt idx="178">
                  <c:v>1.2016000000000001E-2</c:v>
                </c:pt>
                <c:pt idx="179">
                  <c:v>1.2451E-2</c:v>
                </c:pt>
                <c:pt idx="180">
                  <c:v>1.2554000000000001E-2</c:v>
                </c:pt>
                <c:pt idx="181">
                  <c:v>1.2367E-2</c:v>
                </c:pt>
                <c:pt idx="182">
                  <c:v>1.2012E-2</c:v>
                </c:pt>
                <c:pt idx="183">
                  <c:v>1.1514999999999999E-2</c:v>
                </c:pt>
                <c:pt idx="184">
                  <c:v>1.1653E-2</c:v>
                </c:pt>
                <c:pt idx="185">
                  <c:v>1.0992999999999999E-2</c:v>
                </c:pt>
                <c:pt idx="186">
                  <c:v>1.0906000000000001E-2</c:v>
                </c:pt>
                <c:pt idx="187">
                  <c:v>1.0439E-2</c:v>
                </c:pt>
                <c:pt idx="188">
                  <c:v>1.0503E-2</c:v>
                </c:pt>
                <c:pt idx="189">
                  <c:v>1.0438000000000001E-2</c:v>
                </c:pt>
                <c:pt idx="190">
                  <c:v>1.0592999999999998E-2</c:v>
                </c:pt>
                <c:pt idx="191">
                  <c:v>1.0522E-2</c:v>
                </c:pt>
                <c:pt idx="192">
                  <c:v>1.0057E-2</c:v>
                </c:pt>
                <c:pt idx="193">
                  <c:v>1.0021E-2</c:v>
                </c:pt>
                <c:pt idx="194">
                  <c:v>9.953E-3</c:v>
                </c:pt>
                <c:pt idx="195">
                  <c:v>9.606E-3</c:v>
                </c:pt>
                <c:pt idx="196">
                  <c:v>9.7729999999999987E-3</c:v>
                </c:pt>
                <c:pt idx="197">
                  <c:v>1.0293000000000002E-2</c:v>
                </c:pt>
                <c:pt idx="198">
                  <c:v>1.0537000000000001E-2</c:v>
                </c:pt>
                <c:pt idx="199">
                  <c:v>1.0546999999999999E-2</c:v>
                </c:pt>
                <c:pt idx="200">
                  <c:v>1.0642E-2</c:v>
                </c:pt>
                <c:pt idx="201">
                  <c:v>1.064E-2</c:v>
                </c:pt>
                <c:pt idx="202">
                  <c:v>1.0222999999999999E-2</c:v>
                </c:pt>
                <c:pt idx="203">
                  <c:v>1.0248E-2</c:v>
                </c:pt>
                <c:pt idx="204">
                  <c:v>1.0435000000000002E-2</c:v>
                </c:pt>
                <c:pt idx="205">
                  <c:v>1.0410999999999998E-2</c:v>
                </c:pt>
                <c:pt idx="206">
                  <c:v>9.9050000000000006E-3</c:v>
                </c:pt>
                <c:pt idx="207">
                  <c:v>1.0291E-2</c:v>
                </c:pt>
                <c:pt idx="208">
                  <c:v>1.0664E-2</c:v>
                </c:pt>
                <c:pt idx="209">
                  <c:v>1.0107E-2</c:v>
                </c:pt>
                <c:pt idx="210">
                  <c:v>1.0329999999999999E-2</c:v>
                </c:pt>
                <c:pt idx="211">
                  <c:v>1.0397E-2</c:v>
                </c:pt>
                <c:pt idx="212">
                  <c:v>1.0417000000000001E-2</c:v>
                </c:pt>
                <c:pt idx="213">
                  <c:v>1.0165E-2</c:v>
                </c:pt>
                <c:pt idx="214">
                  <c:v>9.9769999999999998E-3</c:v>
                </c:pt>
                <c:pt idx="215">
                  <c:v>9.503000000000001E-3</c:v>
                </c:pt>
                <c:pt idx="216">
                  <c:v>1.0154000000000002E-2</c:v>
                </c:pt>
                <c:pt idx="217">
                  <c:v>1.0281E-2</c:v>
                </c:pt>
                <c:pt idx="218">
                  <c:v>9.9010000000000001E-3</c:v>
                </c:pt>
                <c:pt idx="219">
                  <c:v>9.9679999999999994E-3</c:v>
                </c:pt>
                <c:pt idx="220">
                  <c:v>9.6450000000000008E-3</c:v>
                </c:pt>
                <c:pt idx="221">
                  <c:v>9.8449999999999996E-3</c:v>
                </c:pt>
                <c:pt idx="222">
                  <c:v>9.3659999999999993E-3</c:v>
                </c:pt>
                <c:pt idx="223">
                  <c:v>8.650999999999999E-3</c:v>
                </c:pt>
                <c:pt idx="224">
                  <c:v>8.5919999999999989E-3</c:v>
                </c:pt>
                <c:pt idx="225">
                  <c:v>8.5540000000000008E-3</c:v>
                </c:pt>
                <c:pt idx="226">
                  <c:v>8.6639999999999998E-3</c:v>
                </c:pt>
                <c:pt idx="227">
                  <c:v>8.6020000000000003E-3</c:v>
                </c:pt>
                <c:pt idx="228">
                  <c:v>8.7180000000000001E-3</c:v>
                </c:pt>
                <c:pt idx="229">
                  <c:v>8.6550000000000012E-3</c:v>
                </c:pt>
                <c:pt idx="230">
                  <c:v>8.6569999999999998E-3</c:v>
                </c:pt>
                <c:pt idx="231">
                  <c:v>9.2090000000000002E-3</c:v>
                </c:pt>
                <c:pt idx="232">
                  <c:v>9.5139999999999999E-3</c:v>
                </c:pt>
                <c:pt idx="233">
                  <c:v>9.5300000000000003E-3</c:v>
                </c:pt>
                <c:pt idx="234">
                  <c:v>9.7850000000000003E-3</c:v>
                </c:pt>
                <c:pt idx="235">
                  <c:v>9.7000000000000003E-3</c:v>
                </c:pt>
                <c:pt idx="236">
                  <c:v>9.835E-3</c:v>
                </c:pt>
                <c:pt idx="237">
                  <c:v>9.7780000000000002E-3</c:v>
                </c:pt>
                <c:pt idx="238">
                  <c:v>1.0088999999999999E-2</c:v>
                </c:pt>
                <c:pt idx="239">
                  <c:v>8.9790000000000009E-3</c:v>
                </c:pt>
                <c:pt idx="240">
                  <c:v>8.4450000000000011E-3</c:v>
                </c:pt>
                <c:pt idx="241">
                  <c:v>7.9039999999999996E-3</c:v>
                </c:pt>
                <c:pt idx="242">
                  <c:v>7.5399999999999998E-3</c:v>
                </c:pt>
                <c:pt idx="243">
                  <c:v>7.3889999999999997E-3</c:v>
                </c:pt>
                <c:pt idx="244">
                  <c:v>7.7539999999999996E-3</c:v>
                </c:pt>
                <c:pt idx="245">
                  <c:v>7.8569999999999994E-3</c:v>
                </c:pt>
                <c:pt idx="246">
                  <c:v>7.7270000000000004E-3</c:v>
                </c:pt>
                <c:pt idx="247">
                  <c:v>7.3179999999999999E-3</c:v>
                </c:pt>
                <c:pt idx="248">
                  <c:v>7.1570000000000002E-3</c:v>
                </c:pt>
                <c:pt idx="249">
                  <c:v>7.3119999999999999E-3</c:v>
                </c:pt>
                <c:pt idx="250">
                  <c:v>7.5890000000000003E-3</c:v>
                </c:pt>
                <c:pt idx="251">
                  <c:v>7.5339999999999999E-3</c:v>
                </c:pt>
                <c:pt idx="252">
                  <c:v>8.933E-3</c:v>
                </c:pt>
                <c:pt idx="253">
                  <c:v>8.5840000000000014E-3</c:v>
                </c:pt>
                <c:pt idx="254">
                  <c:v>9.4079999999999997E-3</c:v>
                </c:pt>
                <c:pt idx="255">
                  <c:v>9.500999999999999E-3</c:v>
                </c:pt>
                <c:pt idx="256">
                  <c:v>9.2810000000000011E-3</c:v>
                </c:pt>
                <c:pt idx="257">
                  <c:v>8.9890000000000005E-3</c:v>
                </c:pt>
                <c:pt idx="258">
                  <c:v>9.2940000000000002E-3</c:v>
                </c:pt>
                <c:pt idx="259">
                  <c:v>1.0145E-2</c:v>
                </c:pt>
                <c:pt idx="260">
                  <c:v>1.0669999999999999E-2</c:v>
                </c:pt>
                <c:pt idx="261">
                  <c:v>1.0181000000000001E-2</c:v>
                </c:pt>
                <c:pt idx="262">
                  <c:v>1.0503999999999999E-2</c:v>
                </c:pt>
                <c:pt idx="263">
                  <c:v>9.8440000000000003E-3</c:v>
                </c:pt>
                <c:pt idx="264">
                  <c:v>1.0570999999999999E-2</c:v>
                </c:pt>
                <c:pt idx="265">
                  <c:v>1.0391999999999998E-2</c:v>
                </c:pt>
                <c:pt idx="266">
                  <c:v>1.0092E-2</c:v>
                </c:pt>
                <c:pt idx="267">
                  <c:v>9.7090000000000006E-3</c:v>
                </c:pt>
                <c:pt idx="268">
                  <c:v>9.7870000000000006E-3</c:v>
                </c:pt>
                <c:pt idx="269">
                  <c:v>9.1559999999999992E-3</c:v>
                </c:pt>
                <c:pt idx="270">
                  <c:v>8.9510000000000006E-3</c:v>
                </c:pt>
                <c:pt idx="271">
                  <c:v>8.9470000000000001E-3</c:v>
                </c:pt>
                <c:pt idx="272">
                  <c:v>9.3849999999999992E-3</c:v>
                </c:pt>
                <c:pt idx="273">
                  <c:v>9.245999999999999E-3</c:v>
                </c:pt>
                <c:pt idx="274">
                  <c:v>8.9259999999999999E-3</c:v>
                </c:pt>
                <c:pt idx="275">
                  <c:v>9.1490000000000009E-3</c:v>
                </c:pt>
                <c:pt idx="276">
                  <c:v>9.0530000000000003E-3</c:v>
                </c:pt>
                <c:pt idx="277">
                  <c:v>8.5789999999999998E-3</c:v>
                </c:pt>
                <c:pt idx="278">
                  <c:v>8.5109999999999995E-3</c:v>
                </c:pt>
                <c:pt idx="279">
                  <c:v>8.3169999999999997E-3</c:v>
                </c:pt>
                <c:pt idx="280">
                  <c:v>8.5819999999999994E-3</c:v>
                </c:pt>
                <c:pt idx="281">
                  <c:v>8.4779999999999994E-3</c:v>
                </c:pt>
                <c:pt idx="282">
                  <c:v>8.5859999999999999E-3</c:v>
                </c:pt>
                <c:pt idx="283">
                  <c:v>8.5590000000000006E-3</c:v>
                </c:pt>
                <c:pt idx="284">
                  <c:v>8.6809999999999995E-3</c:v>
                </c:pt>
                <c:pt idx="285">
                  <c:v>8.6689999999999996E-3</c:v>
                </c:pt>
                <c:pt idx="286">
                  <c:v>8.4969999999999993E-3</c:v>
                </c:pt>
                <c:pt idx="287">
                  <c:v>8.7829999999999991E-3</c:v>
                </c:pt>
                <c:pt idx="288">
                  <c:v>8.7119999999999993E-3</c:v>
                </c:pt>
                <c:pt idx="289">
                  <c:v>8.5550000000000001E-3</c:v>
                </c:pt>
                <c:pt idx="290">
                  <c:v>8.4390000000000003E-3</c:v>
                </c:pt>
                <c:pt idx="291">
                  <c:v>8.4399999999999996E-3</c:v>
                </c:pt>
                <c:pt idx="292">
                  <c:v>9.0340000000000004E-3</c:v>
                </c:pt>
                <c:pt idx="293">
                  <c:v>9.1710000000000003E-3</c:v>
                </c:pt>
                <c:pt idx="294">
                  <c:v>9.103E-3</c:v>
                </c:pt>
                <c:pt idx="295">
                  <c:v>9.0840000000000001E-3</c:v>
                </c:pt>
                <c:pt idx="296">
                  <c:v>9.0939999999999997E-3</c:v>
                </c:pt>
                <c:pt idx="297">
                  <c:v>8.9490000000000004E-3</c:v>
                </c:pt>
                <c:pt idx="298">
                  <c:v>9.0550000000000005E-3</c:v>
                </c:pt>
                <c:pt idx="299">
                  <c:v>8.6730000000000002E-3</c:v>
                </c:pt>
                <c:pt idx="300">
                  <c:v>8.7570000000000009E-3</c:v>
                </c:pt>
                <c:pt idx="301">
                  <c:v>8.5380000000000005E-3</c:v>
                </c:pt>
                <c:pt idx="302">
                  <c:v>8.2459999999999999E-3</c:v>
                </c:pt>
                <c:pt idx="303">
                  <c:v>8.6599999999999993E-3</c:v>
                </c:pt>
                <c:pt idx="304">
                  <c:v>7.7159999999999998E-3</c:v>
                </c:pt>
                <c:pt idx="305">
                  <c:v>8.0070000000000002E-3</c:v>
                </c:pt>
                <c:pt idx="306">
                  <c:v>8.2059999999999998E-3</c:v>
                </c:pt>
                <c:pt idx="307">
                  <c:v>8.6129999999999991E-3</c:v>
                </c:pt>
                <c:pt idx="308">
                  <c:v>8.796E-3</c:v>
                </c:pt>
                <c:pt idx="309">
                  <c:v>8.8870000000000008E-3</c:v>
                </c:pt>
                <c:pt idx="310">
                  <c:v>8.9890000000000005E-3</c:v>
                </c:pt>
                <c:pt idx="311">
                  <c:v>8.8819999999999993E-3</c:v>
                </c:pt>
                <c:pt idx="312">
                  <c:v>8.6479999999999994E-3</c:v>
                </c:pt>
                <c:pt idx="313">
                  <c:v>8.7760000000000008E-3</c:v>
                </c:pt>
                <c:pt idx="314">
                  <c:v>9.0000000000000011E-3</c:v>
                </c:pt>
                <c:pt idx="315">
                  <c:v>9.0679999999999997E-3</c:v>
                </c:pt>
                <c:pt idx="316">
                  <c:v>9.0729999999999995E-3</c:v>
                </c:pt>
                <c:pt idx="317">
                  <c:v>9.0609999999999996E-3</c:v>
                </c:pt>
                <c:pt idx="318">
                  <c:v>9.2069999999999999E-3</c:v>
                </c:pt>
                <c:pt idx="319">
                  <c:v>8.966E-3</c:v>
                </c:pt>
                <c:pt idx="320">
                  <c:v>8.8959999999999994E-3</c:v>
                </c:pt>
                <c:pt idx="321">
                  <c:v>9.2650000000000007E-3</c:v>
                </c:pt>
                <c:pt idx="322">
                  <c:v>9.3550000000000005E-3</c:v>
                </c:pt>
                <c:pt idx="323">
                  <c:v>9.5320000000000005E-3</c:v>
                </c:pt>
                <c:pt idx="324">
                  <c:v>9.2479999999999993E-3</c:v>
                </c:pt>
                <c:pt idx="325">
                  <c:v>9.2930000000000009E-3</c:v>
                </c:pt>
                <c:pt idx="326">
                  <c:v>9.162E-3</c:v>
                </c:pt>
                <c:pt idx="327">
                  <c:v>9.2639999999999997E-3</c:v>
                </c:pt>
                <c:pt idx="328">
                  <c:v>9.0939999999999997E-3</c:v>
                </c:pt>
                <c:pt idx="329">
                  <c:v>8.7849999999999994E-3</c:v>
                </c:pt>
                <c:pt idx="330">
                  <c:v>8.6569999999999998E-3</c:v>
                </c:pt>
                <c:pt idx="331">
                  <c:v>8.26E-3</c:v>
                </c:pt>
                <c:pt idx="332">
                  <c:v>7.9340000000000001E-3</c:v>
                </c:pt>
                <c:pt idx="333">
                  <c:v>8.2220000000000001E-3</c:v>
                </c:pt>
                <c:pt idx="334">
                  <c:v>7.9979999999999999E-3</c:v>
                </c:pt>
                <c:pt idx="335">
                  <c:v>8.1049999999999994E-3</c:v>
                </c:pt>
                <c:pt idx="336">
                  <c:v>7.8530000000000006E-3</c:v>
                </c:pt>
                <c:pt idx="337">
                  <c:v>8.294000000000001E-3</c:v>
                </c:pt>
                <c:pt idx="338">
                  <c:v>8.182E-3</c:v>
                </c:pt>
                <c:pt idx="339">
                  <c:v>7.4590000000000004E-3</c:v>
                </c:pt>
                <c:pt idx="340">
                  <c:v>7.5009999999999999E-3</c:v>
                </c:pt>
                <c:pt idx="341">
                  <c:v>6.9910000000000007E-3</c:v>
                </c:pt>
                <c:pt idx="342">
                  <c:v>6.9520000000000007E-3</c:v>
                </c:pt>
                <c:pt idx="343">
                  <c:v>6.5300000000000002E-3</c:v>
                </c:pt>
                <c:pt idx="344">
                  <c:v>6.4880000000000007E-3</c:v>
                </c:pt>
                <c:pt idx="345">
                  <c:v>6.3839999999999999E-3</c:v>
                </c:pt>
                <c:pt idx="346">
                  <c:v>6.3419999999999995E-3</c:v>
                </c:pt>
                <c:pt idx="347">
                  <c:v>5.7499999999999999E-3</c:v>
                </c:pt>
                <c:pt idx="348">
                  <c:v>6.1060000000000003E-3</c:v>
                </c:pt>
                <c:pt idx="349">
                  <c:v>6.7120000000000001E-3</c:v>
                </c:pt>
                <c:pt idx="350">
                  <c:v>6.7689999999999998E-3</c:v>
                </c:pt>
                <c:pt idx="351">
                  <c:v>6.7920000000000003E-3</c:v>
                </c:pt>
                <c:pt idx="352">
                  <c:v>6.7539999999999996E-3</c:v>
                </c:pt>
                <c:pt idx="353">
                  <c:v>6.8279999999999999E-3</c:v>
                </c:pt>
                <c:pt idx="354">
                  <c:v>6.9230000000000003E-3</c:v>
                </c:pt>
                <c:pt idx="355">
                  <c:v>6.7679999999999997E-3</c:v>
                </c:pt>
                <c:pt idx="356">
                  <c:v>6.6579999999999999E-3</c:v>
                </c:pt>
                <c:pt idx="357">
                  <c:v>6.4529999999999995E-3</c:v>
                </c:pt>
                <c:pt idx="358">
                  <c:v>6.378E-3</c:v>
                </c:pt>
                <c:pt idx="359">
                  <c:v>6.5480000000000009E-3</c:v>
                </c:pt>
                <c:pt idx="360">
                  <c:v>6.672E-3</c:v>
                </c:pt>
                <c:pt idx="361">
                  <c:v>6.5369999999999994E-3</c:v>
                </c:pt>
                <c:pt idx="362">
                  <c:v>6.4320000000000002E-3</c:v>
                </c:pt>
                <c:pt idx="363">
                  <c:v>6.4419999999999998E-3</c:v>
                </c:pt>
                <c:pt idx="364">
                  <c:v>6.0550000000000005E-3</c:v>
                </c:pt>
                <c:pt idx="365">
                  <c:v>5.8570000000000002E-3</c:v>
                </c:pt>
                <c:pt idx="366">
                  <c:v>5.9440000000000005E-3</c:v>
                </c:pt>
                <c:pt idx="367">
                  <c:v>5.7840000000000001E-3</c:v>
                </c:pt>
                <c:pt idx="368">
                  <c:v>5.8199999999999997E-3</c:v>
                </c:pt>
                <c:pt idx="369">
                  <c:v>5.5249999999999995E-3</c:v>
                </c:pt>
                <c:pt idx="370">
                  <c:v>5.2399999999999999E-3</c:v>
                </c:pt>
                <c:pt idx="371">
                  <c:v>5.3569999999999998E-3</c:v>
                </c:pt>
                <c:pt idx="372">
                  <c:v>5.7879999999999997E-3</c:v>
                </c:pt>
                <c:pt idx="373">
                  <c:v>6.5580000000000005E-3</c:v>
                </c:pt>
                <c:pt idx="374">
                  <c:v>6.5359999999999993E-3</c:v>
                </c:pt>
                <c:pt idx="375">
                  <c:v>6.6700000000000006E-3</c:v>
                </c:pt>
                <c:pt idx="376">
                  <c:v>6.5510000000000004E-3</c:v>
                </c:pt>
                <c:pt idx="377">
                  <c:v>7.489E-3</c:v>
                </c:pt>
                <c:pt idx="378">
                  <c:v>7.6559999999999996E-3</c:v>
                </c:pt>
                <c:pt idx="379">
                  <c:v>7.3969999999999999E-3</c:v>
                </c:pt>
                <c:pt idx="380">
                  <c:v>7.4339999999999996E-3</c:v>
                </c:pt>
                <c:pt idx="381">
                  <c:v>7.5070000000000007E-3</c:v>
                </c:pt>
                <c:pt idx="382">
                  <c:v>7.5049999999999995E-3</c:v>
                </c:pt>
                <c:pt idx="383">
                  <c:v>7.7059999999999993E-3</c:v>
                </c:pt>
                <c:pt idx="384">
                  <c:v>8.3090000000000004E-3</c:v>
                </c:pt>
                <c:pt idx="385">
                  <c:v>8.6770000000000007E-3</c:v>
                </c:pt>
                <c:pt idx="386">
                  <c:v>8.7360000000000007E-3</c:v>
                </c:pt>
                <c:pt idx="387">
                  <c:v>9.2709999999999997E-3</c:v>
                </c:pt>
                <c:pt idx="388">
                  <c:v>8.8449999999999987E-3</c:v>
                </c:pt>
                <c:pt idx="389">
                  <c:v>8.3109999999999989E-3</c:v>
                </c:pt>
                <c:pt idx="390">
                  <c:v>8.175E-3</c:v>
                </c:pt>
                <c:pt idx="391">
                  <c:v>8.0649999999999993E-3</c:v>
                </c:pt>
                <c:pt idx="392">
                  <c:v>8.4589999999999995E-3</c:v>
                </c:pt>
                <c:pt idx="393">
                  <c:v>8.4519999999999994E-3</c:v>
                </c:pt>
                <c:pt idx="394">
                  <c:v>8.6709999999999999E-3</c:v>
                </c:pt>
                <c:pt idx="395">
                  <c:v>8.3239999999999998E-3</c:v>
                </c:pt>
                <c:pt idx="396">
                  <c:v>8.464000000000001E-3</c:v>
                </c:pt>
                <c:pt idx="397">
                  <c:v>8.2269999999999999E-3</c:v>
                </c:pt>
                <c:pt idx="398">
                  <c:v>8.4770000000000002E-3</c:v>
                </c:pt>
                <c:pt idx="399">
                  <c:v>8.3370000000000007E-3</c:v>
                </c:pt>
                <c:pt idx="400">
                  <c:v>8.2059999999999998E-3</c:v>
                </c:pt>
                <c:pt idx="401">
                  <c:v>7.925999999999999E-3</c:v>
                </c:pt>
                <c:pt idx="402">
                  <c:v>7.6259999999999991E-3</c:v>
                </c:pt>
                <c:pt idx="403">
                  <c:v>7.7480000000000005E-3</c:v>
                </c:pt>
                <c:pt idx="404">
                  <c:v>8.2279999999999992E-3</c:v>
                </c:pt>
                <c:pt idx="405">
                  <c:v>8.794999999999999E-3</c:v>
                </c:pt>
                <c:pt idx="406">
                  <c:v>9.1339999999999998E-3</c:v>
                </c:pt>
                <c:pt idx="407">
                  <c:v>9.245999999999999E-3</c:v>
                </c:pt>
                <c:pt idx="408">
                  <c:v>9.1629999999999993E-3</c:v>
                </c:pt>
                <c:pt idx="409">
                  <c:v>8.5919999999999989E-3</c:v>
                </c:pt>
                <c:pt idx="410">
                  <c:v>9.1940000000000008E-3</c:v>
                </c:pt>
                <c:pt idx="411">
                  <c:v>8.905999999999999E-3</c:v>
                </c:pt>
                <c:pt idx="412">
                  <c:v>8.633E-3</c:v>
                </c:pt>
                <c:pt idx="413">
                  <c:v>8.317999999999999E-3</c:v>
                </c:pt>
                <c:pt idx="414">
                  <c:v>8.6650000000000008E-3</c:v>
                </c:pt>
                <c:pt idx="415">
                  <c:v>9.0949999999999989E-3</c:v>
                </c:pt>
                <c:pt idx="416">
                  <c:v>8.8179999999999994E-3</c:v>
                </c:pt>
                <c:pt idx="417">
                  <c:v>9.4009999999999996E-3</c:v>
                </c:pt>
                <c:pt idx="418">
                  <c:v>9.3419999999999996E-3</c:v>
                </c:pt>
                <c:pt idx="419">
                  <c:v>9.4269999999999996E-3</c:v>
                </c:pt>
                <c:pt idx="420">
                  <c:v>8.8770000000000012E-3</c:v>
                </c:pt>
                <c:pt idx="421">
                  <c:v>9.2600000000000009E-3</c:v>
                </c:pt>
                <c:pt idx="422">
                  <c:v>9.4240000000000001E-3</c:v>
                </c:pt>
                <c:pt idx="423">
                  <c:v>9.443E-3</c:v>
                </c:pt>
                <c:pt idx="424">
                  <c:v>9.7509999999999993E-3</c:v>
                </c:pt>
                <c:pt idx="425">
                  <c:v>9.8499999999999994E-3</c:v>
                </c:pt>
                <c:pt idx="426">
                  <c:v>9.500999999999999E-3</c:v>
                </c:pt>
                <c:pt idx="427">
                  <c:v>9.4879999999999999E-3</c:v>
                </c:pt>
                <c:pt idx="428">
                  <c:v>9.129E-3</c:v>
                </c:pt>
                <c:pt idx="429">
                  <c:v>9.0620000000000006E-3</c:v>
                </c:pt>
                <c:pt idx="430">
                  <c:v>9.0830000000000008E-3</c:v>
                </c:pt>
                <c:pt idx="431">
                  <c:v>9.3530000000000002E-3</c:v>
                </c:pt>
                <c:pt idx="432">
                  <c:v>9.2239999999999996E-3</c:v>
                </c:pt>
                <c:pt idx="433">
                  <c:v>9.0430000000000007E-3</c:v>
                </c:pt>
                <c:pt idx="434">
                  <c:v>8.6129999999999991E-3</c:v>
                </c:pt>
                <c:pt idx="435">
                  <c:v>8.7639999999999992E-3</c:v>
                </c:pt>
                <c:pt idx="436">
                  <c:v>8.7480000000000006E-3</c:v>
                </c:pt>
                <c:pt idx="437">
                  <c:v>8.7480000000000006E-3</c:v>
                </c:pt>
                <c:pt idx="438">
                  <c:v>8.9339999999999992E-3</c:v>
                </c:pt>
                <c:pt idx="439">
                  <c:v>8.8629999999999994E-3</c:v>
                </c:pt>
                <c:pt idx="440">
                  <c:v>8.7349999999999997E-3</c:v>
                </c:pt>
                <c:pt idx="441">
                  <c:v>8.5789999999999998E-3</c:v>
                </c:pt>
                <c:pt idx="442">
                  <c:v>8.0560000000000007E-3</c:v>
                </c:pt>
                <c:pt idx="443">
                  <c:v>8.3130000000000009E-3</c:v>
                </c:pt>
                <c:pt idx="444">
                  <c:v>7.9579999999999998E-3</c:v>
                </c:pt>
                <c:pt idx="445">
                  <c:v>7.8779999999999996E-3</c:v>
                </c:pt>
                <c:pt idx="446">
                  <c:v>8.267E-3</c:v>
                </c:pt>
                <c:pt idx="447">
                  <c:v>7.7869999999999997E-3</c:v>
                </c:pt>
                <c:pt idx="448">
                  <c:v>7.3379999999999999E-3</c:v>
                </c:pt>
                <c:pt idx="449">
                  <c:v>6.8240000000000002E-3</c:v>
                </c:pt>
                <c:pt idx="450">
                  <c:v>6.8979999999999996E-3</c:v>
                </c:pt>
                <c:pt idx="451">
                  <c:v>6.8979999999999996E-3</c:v>
                </c:pt>
                <c:pt idx="452">
                  <c:v>7.077E-3</c:v>
                </c:pt>
                <c:pt idx="453">
                  <c:v>6.5769999999999995E-3</c:v>
                </c:pt>
                <c:pt idx="454">
                  <c:v>6.9399999999999991E-3</c:v>
                </c:pt>
                <c:pt idx="455">
                  <c:v>7.0109999999999999E-3</c:v>
                </c:pt>
                <c:pt idx="456">
                  <c:v>6.9810000000000002E-3</c:v>
                </c:pt>
                <c:pt idx="457">
                  <c:v>7.2099999999999994E-3</c:v>
                </c:pt>
                <c:pt idx="458">
                  <c:v>7.247E-3</c:v>
                </c:pt>
                <c:pt idx="459">
                  <c:v>7.2989999999999999E-3</c:v>
                </c:pt>
                <c:pt idx="460">
                  <c:v>7.143E-3</c:v>
                </c:pt>
                <c:pt idx="461">
                  <c:v>7.3009999999999993E-3</c:v>
                </c:pt>
                <c:pt idx="462">
                  <c:v>6.8999999999999999E-3</c:v>
                </c:pt>
                <c:pt idx="463">
                  <c:v>6.6510000000000007E-3</c:v>
                </c:pt>
                <c:pt idx="464">
                  <c:v>7.0359999999999997E-3</c:v>
                </c:pt>
                <c:pt idx="465">
                  <c:v>6.9979999999999999E-3</c:v>
                </c:pt>
                <c:pt idx="466">
                  <c:v>7.0660000000000002E-3</c:v>
                </c:pt>
                <c:pt idx="467">
                  <c:v>6.927E-3</c:v>
                </c:pt>
                <c:pt idx="468">
                  <c:v>6.9759999999999996E-3</c:v>
                </c:pt>
                <c:pt idx="469">
                  <c:v>6.7410000000000005E-3</c:v>
                </c:pt>
                <c:pt idx="470">
                  <c:v>6.6420000000000003E-3</c:v>
                </c:pt>
                <c:pt idx="471">
                  <c:v>7.0350000000000005E-3</c:v>
                </c:pt>
                <c:pt idx="472">
                  <c:v>7.0470000000000003E-3</c:v>
                </c:pt>
                <c:pt idx="473">
                  <c:v>6.9710000000000006E-3</c:v>
                </c:pt>
                <c:pt idx="474">
                  <c:v>6.6269999999999992E-3</c:v>
                </c:pt>
                <c:pt idx="475">
                  <c:v>7.0359999999999997E-3</c:v>
                </c:pt>
                <c:pt idx="476">
                  <c:v>6.8019999999999999E-3</c:v>
                </c:pt>
                <c:pt idx="477">
                  <c:v>7.5249999999999996E-3</c:v>
                </c:pt>
                <c:pt idx="478">
                  <c:v>7.6220000000000003E-3</c:v>
                </c:pt>
                <c:pt idx="479">
                  <c:v>8.202000000000001E-3</c:v>
                </c:pt>
                <c:pt idx="480">
                  <c:v>7.7490000000000007E-3</c:v>
                </c:pt>
                <c:pt idx="481">
                  <c:v>8.2730000000000008E-3</c:v>
                </c:pt>
                <c:pt idx="482">
                  <c:v>8.5880000000000001E-3</c:v>
                </c:pt>
                <c:pt idx="483">
                  <c:v>1.0104999999999999E-2</c:v>
                </c:pt>
                <c:pt idx="484">
                  <c:v>9.9729999999999992E-3</c:v>
                </c:pt>
                <c:pt idx="485">
                  <c:v>1.1139000000000001E-2</c:v>
                </c:pt>
                <c:pt idx="486">
                  <c:v>1.2921E-2</c:v>
                </c:pt>
                <c:pt idx="487">
                  <c:v>1.2201E-2</c:v>
                </c:pt>
                <c:pt idx="488">
                  <c:v>1.3000000000000001E-2</c:v>
                </c:pt>
                <c:pt idx="489">
                  <c:v>1.2848999999999999E-2</c:v>
                </c:pt>
                <c:pt idx="490">
                  <c:v>1.4419E-2</c:v>
                </c:pt>
                <c:pt idx="491">
                  <c:v>1.7987E-2</c:v>
                </c:pt>
                <c:pt idx="492">
                  <c:v>3.0336999999999999E-2</c:v>
                </c:pt>
                <c:pt idx="493">
                  <c:v>2.4247000000000001E-2</c:v>
                </c:pt>
                <c:pt idx="494">
                  <c:v>2.1196000000000003E-2</c:v>
                </c:pt>
                <c:pt idx="495">
                  <c:v>1.9586000000000003E-2</c:v>
                </c:pt>
                <c:pt idx="496">
                  <c:v>1.6947E-2</c:v>
                </c:pt>
                <c:pt idx="497">
                  <c:v>1.9546000000000001E-2</c:v>
                </c:pt>
                <c:pt idx="498">
                  <c:v>2.2839999999999999E-2</c:v>
                </c:pt>
                <c:pt idx="499">
                  <c:v>2.4568E-2</c:v>
                </c:pt>
                <c:pt idx="500">
                  <c:v>2.5826999999999999E-2</c:v>
                </c:pt>
                <c:pt idx="501">
                  <c:v>2.0945999999999999E-2</c:v>
                </c:pt>
                <c:pt idx="502">
                  <c:v>2.0445999999999999E-2</c:v>
                </c:pt>
                <c:pt idx="503">
                  <c:v>1.9799999999999998E-2</c:v>
                </c:pt>
                <c:pt idx="504">
                  <c:v>1.8766999999999999E-2</c:v>
                </c:pt>
                <c:pt idx="505">
                  <c:v>1.6762000000000003E-2</c:v>
                </c:pt>
                <c:pt idx="506">
                  <c:v>1.5809E-2</c:v>
                </c:pt>
                <c:pt idx="507">
                  <c:v>1.6048E-2</c:v>
                </c:pt>
                <c:pt idx="508">
                  <c:v>1.5956999999999999E-2</c:v>
                </c:pt>
                <c:pt idx="509">
                  <c:v>1.9043000000000001E-2</c:v>
                </c:pt>
                <c:pt idx="510">
                  <c:v>1.9136E-2</c:v>
                </c:pt>
                <c:pt idx="511">
                  <c:v>2.0821999999999997E-2</c:v>
                </c:pt>
                <c:pt idx="512">
                  <c:v>2.1374000000000001E-2</c:v>
                </c:pt>
                <c:pt idx="513">
                  <c:v>2.0188000000000001E-2</c:v>
                </c:pt>
                <c:pt idx="514">
                  <c:v>1.9843E-2</c:v>
                </c:pt>
                <c:pt idx="515">
                  <c:v>1.8564000000000001E-2</c:v>
                </c:pt>
                <c:pt idx="516">
                  <c:v>1.8418E-2</c:v>
                </c:pt>
                <c:pt idx="517">
                  <c:v>1.8252999999999998E-2</c:v>
                </c:pt>
                <c:pt idx="518">
                  <c:v>1.8453000000000001E-2</c:v>
                </c:pt>
                <c:pt idx="519">
                  <c:v>1.9878E-2</c:v>
                </c:pt>
                <c:pt idx="520">
                  <c:v>1.9622999999999998E-2</c:v>
                </c:pt>
                <c:pt idx="521">
                  <c:v>1.9157E-2</c:v>
                </c:pt>
                <c:pt idx="522">
                  <c:v>1.9255000000000001E-2</c:v>
                </c:pt>
                <c:pt idx="523">
                  <c:v>1.9601E-2</c:v>
                </c:pt>
                <c:pt idx="524">
                  <c:v>1.8759999999999999E-2</c:v>
                </c:pt>
                <c:pt idx="525">
                  <c:v>1.8281000000000002E-2</c:v>
                </c:pt>
                <c:pt idx="526">
                  <c:v>1.8249000000000001E-2</c:v>
                </c:pt>
                <c:pt idx="527">
                  <c:v>1.7042000000000002E-2</c:v>
                </c:pt>
                <c:pt idx="528">
                  <c:v>1.7343000000000001E-2</c:v>
                </c:pt>
                <c:pt idx="529">
                  <c:v>1.7047E-2</c:v>
                </c:pt>
                <c:pt idx="530">
                  <c:v>1.7730000000000003E-2</c:v>
                </c:pt>
                <c:pt idx="531">
                  <c:v>1.8235999999999999E-2</c:v>
                </c:pt>
                <c:pt idx="532">
                  <c:v>1.8768E-2</c:v>
                </c:pt>
                <c:pt idx="533">
                  <c:v>1.8725000000000002E-2</c:v>
                </c:pt>
                <c:pt idx="534">
                  <c:v>1.9036999999999998E-2</c:v>
                </c:pt>
                <c:pt idx="535">
                  <c:v>1.9616000000000001E-2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'EGB-Chart'!$I$5</c:f>
              <c:strCache>
                <c:ptCount val="1"/>
                <c:pt idx="0">
                  <c:v>Italy10Y</c:v>
                </c:pt>
              </c:strCache>
            </c:strRef>
          </c:tx>
          <c:marker>
            <c:symbol val="none"/>
          </c:marker>
          <c:cat>
            <c:numRef>
              <c:f>'EGB-Chart'!$B$6:$B$756</c:f>
              <c:numCache>
                <c:formatCode>d\-mmm\-yy</c:formatCode>
                <c:ptCount val="751"/>
                <c:pt idx="0">
                  <c:v>42559</c:v>
                </c:pt>
                <c:pt idx="1">
                  <c:v>42562</c:v>
                </c:pt>
                <c:pt idx="2">
                  <c:v>42563</c:v>
                </c:pt>
                <c:pt idx="3">
                  <c:v>42564</c:v>
                </c:pt>
                <c:pt idx="4">
                  <c:v>42565</c:v>
                </c:pt>
                <c:pt idx="5">
                  <c:v>42566</c:v>
                </c:pt>
                <c:pt idx="6">
                  <c:v>42569</c:v>
                </c:pt>
                <c:pt idx="7">
                  <c:v>42570</c:v>
                </c:pt>
                <c:pt idx="8">
                  <c:v>42571</c:v>
                </c:pt>
                <c:pt idx="9">
                  <c:v>42572</c:v>
                </c:pt>
                <c:pt idx="10">
                  <c:v>42573</c:v>
                </c:pt>
                <c:pt idx="11">
                  <c:v>42576</c:v>
                </c:pt>
                <c:pt idx="12">
                  <c:v>42577</c:v>
                </c:pt>
                <c:pt idx="13">
                  <c:v>42578</c:v>
                </c:pt>
                <c:pt idx="14">
                  <c:v>42579</c:v>
                </c:pt>
                <c:pt idx="15">
                  <c:v>42580</c:v>
                </c:pt>
                <c:pt idx="16">
                  <c:v>42583</c:v>
                </c:pt>
                <c:pt idx="17">
                  <c:v>42584</c:v>
                </c:pt>
                <c:pt idx="18">
                  <c:v>42585</c:v>
                </c:pt>
                <c:pt idx="19">
                  <c:v>42586</c:v>
                </c:pt>
                <c:pt idx="20">
                  <c:v>42587</c:v>
                </c:pt>
                <c:pt idx="21">
                  <c:v>42590</c:v>
                </c:pt>
                <c:pt idx="22">
                  <c:v>42591</c:v>
                </c:pt>
                <c:pt idx="23">
                  <c:v>42592</c:v>
                </c:pt>
                <c:pt idx="24">
                  <c:v>42593</c:v>
                </c:pt>
                <c:pt idx="25">
                  <c:v>42594</c:v>
                </c:pt>
                <c:pt idx="26">
                  <c:v>42597</c:v>
                </c:pt>
                <c:pt idx="27">
                  <c:v>42598</c:v>
                </c:pt>
                <c:pt idx="28">
                  <c:v>42599</c:v>
                </c:pt>
                <c:pt idx="29">
                  <c:v>42600</c:v>
                </c:pt>
                <c:pt idx="30">
                  <c:v>42601</c:v>
                </c:pt>
                <c:pt idx="31">
                  <c:v>42604</c:v>
                </c:pt>
                <c:pt idx="32">
                  <c:v>42605</c:v>
                </c:pt>
                <c:pt idx="33">
                  <c:v>42606</c:v>
                </c:pt>
                <c:pt idx="34">
                  <c:v>42607</c:v>
                </c:pt>
                <c:pt idx="35">
                  <c:v>42608</c:v>
                </c:pt>
                <c:pt idx="36">
                  <c:v>42611</c:v>
                </c:pt>
                <c:pt idx="37">
                  <c:v>42612</c:v>
                </c:pt>
                <c:pt idx="38">
                  <c:v>42613</c:v>
                </c:pt>
                <c:pt idx="39">
                  <c:v>42614</c:v>
                </c:pt>
                <c:pt idx="40">
                  <c:v>42615</c:v>
                </c:pt>
                <c:pt idx="41">
                  <c:v>42618</c:v>
                </c:pt>
                <c:pt idx="42">
                  <c:v>42619</c:v>
                </c:pt>
                <c:pt idx="43">
                  <c:v>42620</c:v>
                </c:pt>
                <c:pt idx="44">
                  <c:v>42621</c:v>
                </c:pt>
                <c:pt idx="45">
                  <c:v>42622</c:v>
                </c:pt>
                <c:pt idx="46">
                  <c:v>42625</c:v>
                </c:pt>
                <c:pt idx="47">
                  <c:v>42626</c:v>
                </c:pt>
                <c:pt idx="48">
                  <c:v>42627</c:v>
                </c:pt>
                <c:pt idx="49">
                  <c:v>42628</c:v>
                </c:pt>
                <c:pt idx="50">
                  <c:v>42629</c:v>
                </c:pt>
                <c:pt idx="51">
                  <c:v>42632</c:v>
                </c:pt>
                <c:pt idx="52">
                  <c:v>42633</c:v>
                </c:pt>
                <c:pt idx="53">
                  <c:v>42634</c:v>
                </c:pt>
                <c:pt idx="54">
                  <c:v>42635</c:v>
                </c:pt>
                <c:pt idx="55">
                  <c:v>42636</c:v>
                </c:pt>
                <c:pt idx="56">
                  <c:v>42639</c:v>
                </c:pt>
                <c:pt idx="57">
                  <c:v>42640</c:v>
                </c:pt>
                <c:pt idx="58">
                  <c:v>42641</c:v>
                </c:pt>
                <c:pt idx="59">
                  <c:v>42642</c:v>
                </c:pt>
                <c:pt idx="60">
                  <c:v>42643</c:v>
                </c:pt>
                <c:pt idx="61">
                  <c:v>42646</c:v>
                </c:pt>
                <c:pt idx="62">
                  <c:v>42647</c:v>
                </c:pt>
                <c:pt idx="63">
                  <c:v>42648</c:v>
                </c:pt>
                <c:pt idx="64">
                  <c:v>42649</c:v>
                </c:pt>
                <c:pt idx="65">
                  <c:v>42650</c:v>
                </c:pt>
                <c:pt idx="66">
                  <c:v>42653</c:v>
                </c:pt>
                <c:pt idx="67">
                  <c:v>42654</c:v>
                </c:pt>
                <c:pt idx="68">
                  <c:v>42655</c:v>
                </c:pt>
                <c:pt idx="69">
                  <c:v>42656</c:v>
                </c:pt>
                <c:pt idx="70">
                  <c:v>42657</c:v>
                </c:pt>
                <c:pt idx="71">
                  <c:v>42660</c:v>
                </c:pt>
                <c:pt idx="72">
                  <c:v>42661</c:v>
                </c:pt>
                <c:pt idx="73">
                  <c:v>42662</c:v>
                </c:pt>
                <c:pt idx="74">
                  <c:v>42663</c:v>
                </c:pt>
                <c:pt idx="75">
                  <c:v>42664</c:v>
                </c:pt>
                <c:pt idx="76">
                  <c:v>42667</c:v>
                </c:pt>
                <c:pt idx="77">
                  <c:v>42668</c:v>
                </c:pt>
                <c:pt idx="78">
                  <c:v>42669</c:v>
                </c:pt>
                <c:pt idx="79">
                  <c:v>42670</c:v>
                </c:pt>
                <c:pt idx="80">
                  <c:v>42671</c:v>
                </c:pt>
                <c:pt idx="81">
                  <c:v>42674</c:v>
                </c:pt>
                <c:pt idx="82">
                  <c:v>42675</c:v>
                </c:pt>
                <c:pt idx="83">
                  <c:v>42676</c:v>
                </c:pt>
                <c:pt idx="84">
                  <c:v>42677</c:v>
                </c:pt>
                <c:pt idx="85">
                  <c:v>42678</c:v>
                </c:pt>
                <c:pt idx="86">
                  <c:v>42681</c:v>
                </c:pt>
                <c:pt idx="87">
                  <c:v>42682</c:v>
                </c:pt>
                <c:pt idx="88">
                  <c:v>42683</c:v>
                </c:pt>
                <c:pt idx="89">
                  <c:v>42684</c:v>
                </c:pt>
                <c:pt idx="90">
                  <c:v>42685</c:v>
                </c:pt>
                <c:pt idx="91">
                  <c:v>42688</c:v>
                </c:pt>
                <c:pt idx="92">
                  <c:v>42689</c:v>
                </c:pt>
                <c:pt idx="93">
                  <c:v>42690</c:v>
                </c:pt>
                <c:pt idx="94">
                  <c:v>42691</c:v>
                </c:pt>
                <c:pt idx="95">
                  <c:v>42692</c:v>
                </c:pt>
                <c:pt idx="96">
                  <c:v>42695</c:v>
                </c:pt>
                <c:pt idx="97">
                  <c:v>42696</c:v>
                </c:pt>
                <c:pt idx="98">
                  <c:v>42697</c:v>
                </c:pt>
                <c:pt idx="99">
                  <c:v>42698</c:v>
                </c:pt>
                <c:pt idx="100">
                  <c:v>42699</c:v>
                </c:pt>
                <c:pt idx="101">
                  <c:v>42702</c:v>
                </c:pt>
                <c:pt idx="102">
                  <c:v>42703</c:v>
                </c:pt>
                <c:pt idx="103">
                  <c:v>42704</c:v>
                </c:pt>
                <c:pt idx="104">
                  <c:v>42705</c:v>
                </c:pt>
                <c:pt idx="105">
                  <c:v>42706</c:v>
                </c:pt>
                <c:pt idx="106">
                  <c:v>42709</c:v>
                </c:pt>
                <c:pt idx="107">
                  <c:v>42710</c:v>
                </c:pt>
                <c:pt idx="108">
                  <c:v>42711</c:v>
                </c:pt>
                <c:pt idx="109">
                  <c:v>42712</c:v>
                </c:pt>
                <c:pt idx="110">
                  <c:v>42713</c:v>
                </c:pt>
                <c:pt idx="111">
                  <c:v>42716</c:v>
                </c:pt>
                <c:pt idx="112">
                  <c:v>42717</c:v>
                </c:pt>
                <c:pt idx="113">
                  <c:v>42718</c:v>
                </c:pt>
                <c:pt idx="114">
                  <c:v>42719</c:v>
                </c:pt>
                <c:pt idx="115">
                  <c:v>42720</c:v>
                </c:pt>
                <c:pt idx="116">
                  <c:v>42723</c:v>
                </c:pt>
                <c:pt idx="117">
                  <c:v>42724</c:v>
                </c:pt>
                <c:pt idx="118">
                  <c:v>42725</c:v>
                </c:pt>
                <c:pt idx="119">
                  <c:v>42726</c:v>
                </c:pt>
                <c:pt idx="120">
                  <c:v>42727</c:v>
                </c:pt>
                <c:pt idx="121">
                  <c:v>42730</c:v>
                </c:pt>
                <c:pt idx="122">
                  <c:v>42731</c:v>
                </c:pt>
                <c:pt idx="123">
                  <c:v>42732</c:v>
                </c:pt>
                <c:pt idx="124">
                  <c:v>42733</c:v>
                </c:pt>
                <c:pt idx="125">
                  <c:v>42734</c:v>
                </c:pt>
                <c:pt idx="126">
                  <c:v>42737</c:v>
                </c:pt>
                <c:pt idx="127">
                  <c:v>42738</c:v>
                </c:pt>
                <c:pt idx="128">
                  <c:v>42739</c:v>
                </c:pt>
                <c:pt idx="129">
                  <c:v>42740</c:v>
                </c:pt>
                <c:pt idx="130">
                  <c:v>42741</c:v>
                </c:pt>
                <c:pt idx="131">
                  <c:v>42744</c:v>
                </c:pt>
                <c:pt idx="132">
                  <c:v>42745</c:v>
                </c:pt>
                <c:pt idx="133">
                  <c:v>42746</c:v>
                </c:pt>
                <c:pt idx="134">
                  <c:v>42747</c:v>
                </c:pt>
                <c:pt idx="135">
                  <c:v>42748</c:v>
                </c:pt>
                <c:pt idx="136">
                  <c:v>42751</c:v>
                </c:pt>
                <c:pt idx="137">
                  <c:v>42752</c:v>
                </c:pt>
                <c:pt idx="138">
                  <c:v>42753</c:v>
                </c:pt>
                <c:pt idx="139">
                  <c:v>42754</c:v>
                </c:pt>
                <c:pt idx="140">
                  <c:v>42755</c:v>
                </c:pt>
                <c:pt idx="141">
                  <c:v>42758</c:v>
                </c:pt>
                <c:pt idx="142">
                  <c:v>42759</c:v>
                </c:pt>
                <c:pt idx="143">
                  <c:v>42760</c:v>
                </c:pt>
                <c:pt idx="144">
                  <c:v>42761</c:v>
                </c:pt>
                <c:pt idx="145">
                  <c:v>42762</c:v>
                </c:pt>
                <c:pt idx="146">
                  <c:v>42765</c:v>
                </c:pt>
                <c:pt idx="147">
                  <c:v>42766</c:v>
                </c:pt>
                <c:pt idx="148">
                  <c:v>42767</c:v>
                </c:pt>
                <c:pt idx="149">
                  <c:v>42768</c:v>
                </c:pt>
                <c:pt idx="150">
                  <c:v>42769</c:v>
                </c:pt>
                <c:pt idx="151">
                  <c:v>42772</c:v>
                </c:pt>
                <c:pt idx="152">
                  <c:v>42773</c:v>
                </c:pt>
                <c:pt idx="153">
                  <c:v>42774</c:v>
                </c:pt>
                <c:pt idx="154">
                  <c:v>42775</c:v>
                </c:pt>
                <c:pt idx="155">
                  <c:v>42776</c:v>
                </c:pt>
                <c:pt idx="156">
                  <c:v>42779</c:v>
                </c:pt>
                <c:pt idx="157">
                  <c:v>42780</c:v>
                </c:pt>
                <c:pt idx="158">
                  <c:v>42781</c:v>
                </c:pt>
                <c:pt idx="159">
                  <c:v>42782</c:v>
                </c:pt>
                <c:pt idx="160">
                  <c:v>42783</c:v>
                </c:pt>
                <c:pt idx="161">
                  <c:v>42786</c:v>
                </c:pt>
                <c:pt idx="162">
                  <c:v>42787</c:v>
                </c:pt>
                <c:pt idx="163">
                  <c:v>42788</c:v>
                </c:pt>
                <c:pt idx="164">
                  <c:v>42789</c:v>
                </c:pt>
                <c:pt idx="165">
                  <c:v>42790</c:v>
                </c:pt>
                <c:pt idx="166">
                  <c:v>42793</c:v>
                </c:pt>
                <c:pt idx="167">
                  <c:v>42794</c:v>
                </c:pt>
                <c:pt idx="168">
                  <c:v>42795</c:v>
                </c:pt>
                <c:pt idx="169">
                  <c:v>42796</c:v>
                </c:pt>
                <c:pt idx="170">
                  <c:v>42797</c:v>
                </c:pt>
                <c:pt idx="171">
                  <c:v>42800</c:v>
                </c:pt>
                <c:pt idx="172">
                  <c:v>42801</c:v>
                </c:pt>
                <c:pt idx="173">
                  <c:v>42802</c:v>
                </c:pt>
                <c:pt idx="174">
                  <c:v>42803</c:v>
                </c:pt>
                <c:pt idx="175">
                  <c:v>42804</c:v>
                </c:pt>
                <c:pt idx="176">
                  <c:v>42807</c:v>
                </c:pt>
                <c:pt idx="177">
                  <c:v>42808</c:v>
                </c:pt>
                <c:pt idx="178">
                  <c:v>42809</c:v>
                </c:pt>
                <c:pt idx="179">
                  <c:v>42810</c:v>
                </c:pt>
                <c:pt idx="180">
                  <c:v>42811</c:v>
                </c:pt>
                <c:pt idx="181">
                  <c:v>42814</c:v>
                </c:pt>
                <c:pt idx="182">
                  <c:v>42815</c:v>
                </c:pt>
                <c:pt idx="183">
                  <c:v>42816</c:v>
                </c:pt>
                <c:pt idx="184">
                  <c:v>42817</c:v>
                </c:pt>
                <c:pt idx="185">
                  <c:v>42818</c:v>
                </c:pt>
                <c:pt idx="186">
                  <c:v>42821</c:v>
                </c:pt>
                <c:pt idx="187">
                  <c:v>42822</c:v>
                </c:pt>
                <c:pt idx="188">
                  <c:v>42823</c:v>
                </c:pt>
                <c:pt idx="189">
                  <c:v>42824</c:v>
                </c:pt>
                <c:pt idx="190">
                  <c:v>42825</c:v>
                </c:pt>
                <c:pt idx="191">
                  <c:v>42828</c:v>
                </c:pt>
                <c:pt idx="192">
                  <c:v>42829</c:v>
                </c:pt>
                <c:pt idx="193">
                  <c:v>42830</c:v>
                </c:pt>
                <c:pt idx="194">
                  <c:v>42831</c:v>
                </c:pt>
                <c:pt idx="195">
                  <c:v>42832</c:v>
                </c:pt>
                <c:pt idx="196">
                  <c:v>42835</c:v>
                </c:pt>
                <c:pt idx="197">
                  <c:v>42836</c:v>
                </c:pt>
                <c:pt idx="198">
                  <c:v>42837</c:v>
                </c:pt>
                <c:pt idx="199">
                  <c:v>42838</c:v>
                </c:pt>
                <c:pt idx="200">
                  <c:v>42839</c:v>
                </c:pt>
                <c:pt idx="201">
                  <c:v>42842</c:v>
                </c:pt>
                <c:pt idx="202">
                  <c:v>42843</c:v>
                </c:pt>
                <c:pt idx="203">
                  <c:v>42844</c:v>
                </c:pt>
                <c:pt idx="204">
                  <c:v>42845</c:v>
                </c:pt>
                <c:pt idx="205">
                  <c:v>42846</c:v>
                </c:pt>
                <c:pt idx="206">
                  <c:v>42849</c:v>
                </c:pt>
                <c:pt idx="207">
                  <c:v>42850</c:v>
                </c:pt>
                <c:pt idx="208">
                  <c:v>42851</c:v>
                </c:pt>
                <c:pt idx="209">
                  <c:v>42852</c:v>
                </c:pt>
                <c:pt idx="210">
                  <c:v>42853</c:v>
                </c:pt>
                <c:pt idx="211">
                  <c:v>42856</c:v>
                </c:pt>
                <c:pt idx="212">
                  <c:v>42857</c:v>
                </c:pt>
                <c:pt idx="213">
                  <c:v>42858</c:v>
                </c:pt>
                <c:pt idx="214">
                  <c:v>42859</c:v>
                </c:pt>
                <c:pt idx="215">
                  <c:v>42860</c:v>
                </c:pt>
                <c:pt idx="216">
                  <c:v>42863</c:v>
                </c:pt>
                <c:pt idx="217">
                  <c:v>42864</c:v>
                </c:pt>
                <c:pt idx="218">
                  <c:v>42865</c:v>
                </c:pt>
                <c:pt idx="219">
                  <c:v>42866</c:v>
                </c:pt>
                <c:pt idx="220">
                  <c:v>42867</c:v>
                </c:pt>
                <c:pt idx="221">
                  <c:v>42870</c:v>
                </c:pt>
                <c:pt idx="222">
                  <c:v>42871</c:v>
                </c:pt>
                <c:pt idx="223">
                  <c:v>42872</c:v>
                </c:pt>
                <c:pt idx="224">
                  <c:v>42873</c:v>
                </c:pt>
                <c:pt idx="225">
                  <c:v>42874</c:v>
                </c:pt>
                <c:pt idx="226">
                  <c:v>42877</c:v>
                </c:pt>
                <c:pt idx="227">
                  <c:v>42878</c:v>
                </c:pt>
                <c:pt idx="228">
                  <c:v>42879</c:v>
                </c:pt>
                <c:pt idx="229">
                  <c:v>42880</c:v>
                </c:pt>
                <c:pt idx="230">
                  <c:v>42881</c:v>
                </c:pt>
                <c:pt idx="231">
                  <c:v>42884</c:v>
                </c:pt>
                <c:pt idx="232">
                  <c:v>42885</c:v>
                </c:pt>
                <c:pt idx="233">
                  <c:v>42886</c:v>
                </c:pt>
                <c:pt idx="234">
                  <c:v>42887</c:v>
                </c:pt>
                <c:pt idx="235">
                  <c:v>42888</c:v>
                </c:pt>
                <c:pt idx="236">
                  <c:v>42891</c:v>
                </c:pt>
                <c:pt idx="237">
                  <c:v>42892</c:v>
                </c:pt>
                <c:pt idx="238">
                  <c:v>42893</c:v>
                </c:pt>
                <c:pt idx="239">
                  <c:v>42894</c:v>
                </c:pt>
                <c:pt idx="240">
                  <c:v>42895</c:v>
                </c:pt>
                <c:pt idx="241">
                  <c:v>42898</c:v>
                </c:pt>
                <c:pt idx="242">
                  <c:v>42899</c:v>
                </c:pt>
                <c:pt idx="243">
                  <c:v>42900</c:v>
                </c:pt>
                <c:pt idx="244">
                  <c:v>42901</c:v>
                </c:pt>
                <c:pt idx="245">
                  <c:v>42902</c:v>
                </c:pt>
                <c:pt idx="246">
                  <c:v>42905</c:v>
                </c:pt>
                <c:pt idx="247">
                  <c:v>42906</c:v>
                </c:pt>
                <c:pt idx="248">
                  <c:v>42907</c:v>
                </c:pt>
                <c:pt idx="249">
                  <c:v>42908</c:v>
                </c:pt>
                <c:pt idx="250">
                  <c:v>42909</c:v>
                </c:pt>
                <c:pt idx="251">
                  <c:v>42912</c:v>
                </c:pt>
                <c:pt idx="252">
                  <c:v>42913</c:v>
                </c:pt>
                <c:pt idx="253">
                  <c:v>42914</c:v>
                </c:pt>
                <c:pt idx="254">
                  <c:v>42915</c:v>
                </c:pt>
                <c:pt idx="255">
                  <c:v>42916</c:v>
                </c:pt>
                <c:pt idx="256">
                  <c:v>42919</c:v>
                </c:pt>
                <c:pt idx="257">
                  <c:v>42920</c:v>
                </c:pt>
                <c:pt idx="258">
                  <c:v>42921</c:v>
                </c:pt>
                <c:pt idx="259">
                  <c:v>42922</c:v>
                </c:pt>
                <c:pt idx="260">
                  <c:v>42923</c:v>
                </c:pt>
                <c:pt idx="261">
                  <c:v>42926</c:v>
                </c:pt>
                <c:pt idx="262">
                  <c:v>42927</c:v>
                </c:pt>
                <c:pt idx="263">
                  <c:v>42928</c:v>
                </c:pt>
                <c:pt idx="264">
                  <c:v>42929</c:v>
                </c:pt>
                <c:pt idx="265">
                  <c:v>42930</c:v>
                </c:pt>
                <c:pt idx="266">
                  <c:v>42933</c:v>
                </c:pt>
                <c:pt idx="267">
                  <c:v>42934</c:v>
                </c:pt>
                <c:pt idx="268">
                  <c:v>42935</c:v>
                </c:pt>
                <c:pt idx="269">
                  <c:v>42936</c:v>
                </c:pt>
                <c:pt idx="270">
                  <c:v>42937</c:v>
                </c:pt>
                <c:pt idx="271">
                  <c:v>42940</c:v>
                </c:pt>
                <c:pt idx="272">
                  <c:v>42941</c:v>
                </c:pt>
                <c:pt idx="273">
                  <c:v>42942</c:v>
                </c:pt>
                <c:pt idx="274">
                  <c:v>42943</c:v>
                </c:pt>
                <c:pt idx="275">
                  <c:v>42944</c:v>
                </c:pt>
                <c:pt idx="276">
                  <c:v>42947</c:v>
                </c:pt>
                <c:pt idx="277">
                  <c:v>42948</c:v>
                </c:pt>
                <c:pt idx="278">
                  <c:v>42949</c:v>
                </c:pt>
                <c:pt idx="279">
                  <c:v>42950</c:v>
                </c:pt>
                <c:pt idx="280">
                  <c:v>42951</c:v>
                </c:pt>
                <c:pt idx="281">
                  <c:v>42954</c:v>
                </c:pt>
                <c:pt idx="282">
                  <c:v>42955</c:v>
                </c:pt>
                <c:pt idx="283">
                  <c:v>42956</c:v>
                </c:pt>
                <c:pt idx="284">
                  <c:v>42957</c:v>
                </c:pt>
                <c:pt idx="285">
                  <c:v>42958</c:v>
                </c:pt>
                <c:pt idx="286">
                  <c:v>42961</c:v>
                </c:pt>
                <c:pt idx="287">
                  <c:v>42962</c:v>
                </c:pt>
                <c:pt idx="288">
                  <c:v>42963</c:v>
                </c:pt>
                <c:pt idx="289">
                  <c:v>42964</c:v>
                </c:pt>
                <c:pt idx="290">
                  <c:v>42965</c:v>
                </c:pt>
                <c:pt idx="291">
                  <c:v>42968</c:v>
                </c:pt>
                <c:pt idx="292">
                  <c:v>42969</c:v>
                </c:pt>
                <c:pt idx="293">
                  <c:v>42970</c:v>
                </c:pt>
                <c:pt idx="294">
                  <c:v>42971</c:v>
                </c:pt>
                <c:pt idx="295">
                  <c:v>42972</c:v>
                </c:pt>
                <c:pt idx="296">
                  <c:v>42975</c:v>
                </c:pt>
                <c:pt idx="297">
                  <c:v>42976</c:v>
                </c:pt>
                <c:pt idx="298">
                  <c:v>42977</c:v>
                </c:pt>
                <c:pt idx="299">
                  <c:v>42978</c:v>
                </c:pt>
                <c:pt idx="300">
                  <c:v>42979</c:v>
                </c:pt>
                <c:pt idx="301">
                  <c:v>42982</c:v>
                </c:pt>
                <c:pt idx="302">
                  <c:v>42983</c:v>
                </c:pt>
                <c:pt idx="303">
                  <c:v>42984</c:v>
                </c:pt>
                <c:pt idx="304">
                  <c:v>42985</c:v>
                </c:pt>
                <c:pt idx="305">
                  <c:v>42986</c:v>
                </c:pt>
                <c:pt idx="306">
                  <c:v>42989</c:v>
                </c:pt>
                <c:pt idx="307">
                  <c:v>42990</c:v>
                </c:pt>
                <c:pt idx="308">
                  <c:v>42991</c:v>
                </c:pt>
                <c:pt idx="309">
                  <c:v>42992</c:v>
                </c:pt>
                <c:pt idx="310">
                  <c:v>42993</c:v>
                </c:pt>
                <c:pt idx="311">
                  <c:v>42996</c:v>
                </c:pt>
                <c:pt idx="312">
                  <c:v>42997</c:v>
                </c:pt>
                <c:pt idx="313">
                  <c:v>42998</c:v>
                </c:pt>
                <c:pt idx="314">
                  <c:v>42999</c:v>
                </c:pt>
                <c:pt idx="315">
                  <c:v>43000</c:v>
                </c:pt>
                <c:pt idx="316">
                  <c:v>43003</c:v>
                </c:pt>
                <c:pt idx="317">
                  <c:v>43004</c:v>
                </c:pt>
                <c:pt idx="318">
                  <c:v>43005</c:v>
                </c:pt>
                <c:pt idx="319">
                  <c:v>43006</c:v>
                </c:pt>
                <c:pt idx="320">
                  <c:v>43007</c:v>
                </c:pt>
                <c:pt idx="321">
                  <c:v>43010</c:v>
                </c:pt>
                <c:pt idx="322">
                  <c:v>43011</c:v>
                </c:pt>
                <c:pt idx="323">
                  <c:v>43012</c:v>
                </c:pt>
                <c:pt idx="324">
                  <c:v>43013</c:v>
                </c:pt>
                <c:pt idx="325">
                  <c:v>43014</c:v>
                </c:pt>
                <c:pt idx="326">
                  <c:v>43017</c:v>
                </c:pt>
                <c:pt idx="327">
                  <c:v>43018</c:v>
                </c:pt>
                <c:pt idx="328">
                  <c:v>43019</c:v>
                </c:pt>
                <c:pt idx="329">
                  <c:v>43020</c:v>
                </c:pt>
                <c:pt idx="330">
                  <c:v>43021</c:v>
                </c:pt>
                <c:pt idx="331">
                  <c:v>43024</c:v>
                </c:pt>
                <c:pt idx="332">
                  <c:v>43025</c:v>
                </c:pt>
                <c:pt idx="333">
                  <c:v>43026</c:v>
                </c:pt>
                <c:pt idx="334">
                  <c:v>43027</c:v>
                </c:pt>
                <c:pt idx="335">
                  <c:v>43028</c:v>
                </c:pt>
                <c:pt idx="336">
                  <c:v>43031</c:v>
                </c:pt>
                <c:pt idx="337">
                  <c:v>43032</c:v>
                </c:pt>
                <c:pt idx="338">
                  <c:v>43033</c:v>
                </c:pt>
                <c:pt idx="339">
                  <c:v>43034</c:v>
                </c:pt>
                <c:pt idx="340">
                  <c:v>43035</c:v>
                </c:pt>
                <c:pt idx="341">
                  <c:v>43038</c:v>
                </c:pt>
                <c:pt idx="342">
                  <c:v>43039</c:v>
                </c:pt>
                <c:pt idx="343">
                  <c:v>43040</c:v>
                </c:pt>
                <c:pt idx="344">
                  <c:v>43041</c:v>
                </c:pt>
                <c:pt idx="345">
                  <c:v>43042</c:v>
                </c:pt>
                <c:pt idx="346">
                  <c:v>43045</c:v>
                </c:pt>
                <c:pt idx="347">
                  <c:v>43046</c:v>
                </c:pt>
                <c:pt idx="348">
                  <c:v>43047</c:v>
                </c:pt>
                <c:pt idx="349">
                  <c:v>43048</c:v>
                </c:pt>
                <c:pt idx="350">
                  <c:v>43049</c:v>
                </c:pt>
                <c:pt idx="351">
                  <c:v>43052</c:v>
                </c:pt>
                <c:pt idx="352">
                  <c:v>43053</c:v>
                </c:pt>
                <c:pt idx="353">
                  <c:v>43054</c:v>
                </c:pt>
                <c:pt idx="354">
                  <c:v>43055</c:v>
                </c:pt>
                <c:pt idx="355">
                  <c:v>43056</c:v>
                </c:pt>
                <c:pt idx="356">
                  <c:v>43059</c:v>
                </c:pt>
                <c:pt idx="357">
                  <c:v>43060</c:v>
                </c:pt>
                <c:pt idx="358">
                  <c:v>43061</c:v>
                </c:pt>
                <c:pt idx="359">
                  <c:v>43062</c:v>
                </c:pt>
                <c:pt idx="360">
                  <c:v>43063</c:v>
                </c:pt>
                <c:pt idx="361">
                  <c:v>43066</c:v>
                </c:pt>
                <c:pt idx="362">
                  <c:v>43067</c:v>
                </c:pt>
                <c:pt idx="363">
                  <c:v>43068</c:v>
                </c:pt>
                <c:pt idx="364">
                  <c:v>43069</c:v>
                </c:pt>
                <c:pt idx="365">
                  <c:v>43070</c:v>
                </c:pt>
                <c:pt idx="366">
                  <c:v>43073</c:v>
                </c:pt>
                <c:pt idx="367">
                  <c:v>43074</c:v>
                </c:pt>
                <c:pt idx="368">
                  <c:v>43075</c:v>
                </c:pt>
                <c:pt idx="369">
                  <c:v>43076</c:v>
                </c:pt>
                <c:pt idx="370">
                  <c:v>43077</c:v>
                </c:pt>
                <c:pt idx="371">
                  <c:v>43080</c:v>
                </c:pt>
                <c:pt idx="372">
                  <c:v>43081</c:v>
                </c:pt>
                <c:pt idx="373">
                  <c:v>43082</c:v>
                </c:pt>
                <c:pt idx="374">
                  <c:v>43083</c:v>
                </c:pt>
                <c:pt idx="375">
                  <c:v>43084</c:v>
                </c:pt>
                <c:pt idx="376">
                  <c:v>43087</c:v>
                </c:pt>
                <c:pt idx="377">
                  <c:v>43088</c:v>
                </c:pt>
                <c:pt idx="378">
                  <c:v>43089</c:v>
                </c:pt>
                <c:pt idx="379">
                  <c:v>43090</c:v>
                </c:pt>
                <c:pt idx="380">
                  <c:v>43091</c:v>
                </c:pt>
                <c:pt idx="381">
                  <c:v>43094</c:v>
                </c:pt>
                <c:pt idx="382">
                  <c:v>43095</c:v>
                </c:pt>
                <c:pt idx="383">
                  <c:v>43096</c:v>
                </c:pt>
                <c:pt idx="384">
                  <c:v>43097</c:v>
                </c:pt>
                <c:pt idx="385">
                  <c:v>43098</c:v>
                </c:pt>
                <c:pt idx="386">
                  <c:v>43101</c:v>
                </c:pt>
                <c:pt idx="387">
                  <c:v>43102</c:v>
                </c:pt>
                <c:pt idx="388">
                  <c:v>43103</c:v>
                </c:pt>
                <c:pt idx="389">
                  <c:v>43104</c:v>
                </c:pt>
                <c:pt idx="390">
                  <c:v>43105</c:v>
                </c:pt>
                <c:pt idx="391">
                  <c:v>43108</c:v>
                </c:pt>
                <c:pt idx="392">
                  <c:v>43109</c:v>
                </c:pt>
                <c:pt idx="393">
                  <c:v>43110</c:v>
                </c:pt>
                <c:pt idx="394">
                  <c:v>43111</c:v>
                </c:pt>
                <c:pt idx="395">
                  <c:v>43112</c:v>
                </c:pt>
                <c:pt idx="396">
                  <c:v>43115</c:v>
                </c:pt>
                <c:pt idx="397">
                  <c:v>43116</c:v>
                </c:pt>
                <c:pt idx="398">
                  <c:v>43117</c:v>
                </c:pt>
                <c:pt idx="399">
                  <c:v>43118</c:v>
                </c:pt>
                <c:pt idx="400">
                  <c:v>43119</c:v>
                </c:pt>
                <c:pt idx="401">
                  <c:v>43122</c:v>
                </c:pt>
                <c:pt idx="402">
                  <c:v>43123</c:v>
                </c:pt>
                <c:pt idx="403">
                  <c:v>43124</c:v>
                </c:pt>
                <c:pt idx="404">
                  <c:v>43125</c:v>
                </c:pt>
                <c:pt idx="405">
                  <c:v>43126</c:v>
                </c:pt>
                <c:pt idx="406">
                  <c:v>43129</c:v>
                </c:pt>
                <c:pt idx="407">
                  <c:v>43130</c:v>
                </c:pt>
                <c:pt idx="408">
                  <c:v>43131</c:v>
                </c:pt>
                <c:pt idx="409">
                  <c:v>43132</c:v>
                </c:pt>
                <c:pt idx="410">
                  <c:v>43133</c:v>
                </c:pt>
                <c:pt idx="411">
                  <c:v>43136</c:v>
                </c:pt>
                <c:pt idx="412">
                  <c:v>43137</c:v>
                </c:pt>
                <c:pt idx="413">
                  <c:v>43138</c:v>
                </c:pt>
                <c:pt idx="414">
                  <c:v>43139</c:v>
                </c:pt>
                <c:pt idx="415">
                  <c:v>43140</c:v>
                </c:pt>
                <c:pt idx="416">
                  <c:v>43143</c:v>
                </c:pt>
                <c:pt idx="417">
                  <c:v>43144</c:v>
                </c:pt>
                <c:pt idx="418">
                  <c:v>43145</c:v>
                </c:pt>
                <c:pt idx="419">
                  <c:v>43146</c:v>
                </c:pt>
                <c:pt idx="420">
                  <c:v>43147</c:v>
                </c:pt>
                <c:pt idx="421">
                  <c:v>43150</c:v>
                </c:pt>
                <c:pt idx="422">
                  <c:v>43151</c:v>
                </c:pt>
                <c:pt idx="423">
                  <c:v>43152</c:v>
                </c:pt>
                <c:pt idx="424">
                  <c:v>43153</c:v>
                </c:pt>
                <c:pt idx="425">
                  <c:v>43154</c:v>
                </c:pt>
                <c:pt idx="426">
                  <c:v>43157</c:v>
                </c:pt>
                <c:pt idx="427">
                  <c:v>43158</c:v>
                </c:pt>
                <c:pt idx="428">
                  <c:v>43159</c:v>
                </c:pt>
                <c:pt idx="429">
                  <c:v>43160</c:v>
                </c:pt>
                <c:pt idx="430">
                  <c:v>43161</c:v>
                </c:pt>
                <c:pt idx="431">
                  <c:v>43164</c:v>
                </c:pt>
                <c:pt idx="432">
                  <c:v>43165</c:v>
                </c:pt>
                <c:pt idx="433">
                  <c:v>43166</c:v>
                </c:pt>
                <c:pt idx="434">
                  <c:v>43167</c:v>
                </c:pt>
                <c:pt idx="435">
                  <c:v>43168</c:v>
                </c:pt>
                <c:pt idx="436">
                  <c:v>43171</c:v>
                </c:pt>
                <c:pt idx="437">
                  <c:v>43172</c:v>
                </c:pt>
                <c:pt idx="438">
                  <c:v>43173</c:v>
                </c:pt>
                <c:pt idx="439">
                  <c:v>43174</c:v>
                </c:pt>
                <c:pt idx="440">
                  <c:v>43175</c:v>
                </c:pt>
                <c:pt idx="441">
                  <c:v>43178</c:v>
                </c:pt>
                <c:pt idx="442">
                  <c:v>43179</c:v>
                </c:pt>
                <c:pt idx="443">
                  <c:v>43180</c:v>
                </c:pt>
                <c:pt idx="444">
                  <c:v>43181</c:v>
                </c:pt>
                <c:pt idx="445">
                  <c:v>43182</c:v>
                </c:pt>
                <c:pt idx="446">
                  <c:v>43185</c:v>
                </c:pt>
                <c:pt idx="447">
                  <c:v>43186</c:v>
                </c:pt>
                <c:pt idx="448">
                  <c:v>43187</c:v>
                </c:pt>
                <c:pt idx="449">
                  <c:v>43188</c:v>
                </c:pt>
                <c:pt idx="450">
                  <c:v>43189</c:v>
                </c:pt>
                <c:pt idx="451">
                  <c:v>43192</c:v>
                </c:pt>
                <c:pt idx="452">
                  <c:v>43193</c:v>
                </c:pt>
                <c:pt idx="453">
                  <c:v>43194</c:v>
                </c:pt>
                <c:pt idx="454">
                  <c:v>43195</c:v>
                </c:pt>
                <c:pt idx="455">
                  <c:v>43196</c:v>
                </c:pt>
                <c:pt idx="456">
                  <c:v>43199</c:v>
                </c:pt>
                <c:pt idx="457">
                  <c:v>43200</c:v>
                </c:pt>
                <c:pt idx="458">
                  <c:v>43201</c:v>
                </c:pt>
                <c:pt idx="459">
                  <c:v>43202</c:v>
                </c:pt>
                <c:pt idx="460">
                  <c:v>43203</c:v>
                </c:pt>
                <c:pt idx="461">
                  <c:v>43206</c:v>
                </c:pt>
                <c:pt idx="462">
                  <c:v>43207</c:v>
                </c:pt>
                <c:pt idx="463">
                  <c:v>43208</c:v>
                </c:pt>
                <c:pt idx="464">
                  <c:v>43209</c:v>
                </c:pt>
                <c:pt idx="465">
                  <c:v>43210</c:v>
                </c:pt>
                <c:pt idx="466">
                  <c:v>43213</c:v>
                </c:pt>
                <c:pt idx="467">
                  <c:v>43214</c:v>
                </c:pt>
                <c:pt idx="468">
                  <c:v>43215</c:v>
                </c:pt>
                <c:pt idx="469">
                  <c:v>43216</c:v>
                </c:pt>
                <c:pt idx="470">
                  <c:v>43217</c:v>
                </c:pt>
                <c:pt idx="471">
                  <c:v>43220</c:v>
                </c:pt>
                <c:pt idx="472">
                  <c:v>43221</c:v>
                </c:pt>
                <c:pt idx="473">
                  <c:v>43222</c:v>
                </c:pt>
                <c:pt idx="474">
                  <c:v>43223</c:v>
                </c:pt>
                <c:pt idx="475">
                  <c:v>43224</c:v>
                </c:pt>
                <c:pt idx="476">
                  <c:v>43227</c:v>
                </c:pt>
                <c:pt idx="477">
                  <c:v>43228</c:v>
                </c:pt>
                <c:pt idx="478">
                  <c:v>43229</c:v>
                </c:pt>
                <c:pt idx="479">
                  <c:v>43230</c:v>
                </c:pt>
                <c:pt idx="480">
                  <c:v>43231</c:v>
                </c:pt>
                <c:pt idx="481">
                  <c:v>43234</c:v>
                </c:pt>
                <c:pt idx="482">
                  <c:v>43235</c:v>
                </c:pt>
                <c:pt idx="483">
                  <c:v>43236</c:v>
                </c:pt>
                <c:pt idx="484">
                  <c:v>43237</c:v>
                </c:pt>
                <c:pt idx="485">
                  <c:v>43238</c:v>
                </c:pt>
                <c:pt idx="486">
                  <c:v>43241</c:v>
                </c:pt>
                <c:pt idx="487">
                  <c:v>43242</c:v>
                </c:pt>
                <c:pt idx="488">
                  <c:v>43243</c:v>
                </c:pt>
                <c:pt idx="489">
                  <c:v>43244</c:v>
                </c:pt>
                <c:pt idx="490">
                  <c:v>43245</c:v>
                </c:pt>
                <c:pt idx="491">
                  <c:v>43248</c:v>
                </c:pt>
                <c:pt idx="492">
                  <c:v>43249</c:v>
                </c:pt>
                <c:pt idx="493">
                  <c:v>43250</c:v>
                </c:pt>
                <c:pt idx="494">
                  <c:v>43251</c:v>
                </c:pt>
                <c:pt idx="495">
                  <c:v>43252</c:v>
                </c:pt>
                <c:pt idx="496">
                  <c:v>43255</c:v>
                </c:pt>
                <c:pt idx="497">
                  <c:v>43256</c:v>
                </c:pt>
                <c:pt idx="498">
                  <c:v>43257</c:v>
                </c:pt>
                <c:pt idx="499">
                  <c:v>43258</c:v>
                </c:pt>
                <c:pt idx="500">
                  <c:v>43259</c:v>
                </c:pt>
                <c:pt idx="501">
                  <c:v>43262</c:v>
                </c:pt>
                <c:pt idx="502">
                  <c:v>43263</c:v>
                </c:pt>
                <c:pt idx="503">
                  <c:v>43264</c:v>
                </c:pt>
                <c:pt idx="504">
                  <c:v>43265</c:v>
                </c:pt>
                <c:pt idx="505">
                  <c:v>43266</c:v>
                </c:pt>
                <c:pt idx="506">
                  <c:v>43269</c:v>
                </c:pt>
                <c:pt idx="507">
                  <c:v>43270</c:v>
                </c:pt>
                <c:pt idx="508">
                  <c:v>43271</c:v>
                </c:pt>
                <c:pt idx="509">
                  <c:v>43272</c:v>
                </c:pt>
                <c:pt idx="510">
                  <c:v>43273</c:v>
                </c:pt>
                <c:pt idx="511">
                  <c:v>43276</c:v>
                </c:pt>
                <c:pt idx="512">
                  <c:v>43277</c:v>
                </c:pt>
                <c:pt idx="513">
                  <c:v>43278</c:v>
                </c:pt>
                <c:pt idx="514">
                  <c:v>43279</c:v>
                </c:pt>
                <c:pt idx="515">
                  <c:v>43280</c:v>
                </c:pt>
                <c:pt idx="516">
                  <c:v>43283</c:v>
                </c:pt>
                <c:pt idx="517">
                  <c:v>43284</c:v>
                </c:pt>
                <c:pt idx="518">
                  <c:v>43285</c:v>
                </c:pt>
                <c:pt idx="519">
                  <c:v>43286</c:v>
                </c:pt>
                <c:pt idx="520">
                  <c:v>43287</c:v>
                </c:pt>
                <c:pt idx="521">
                  <c:v>43290</c:v>
                </c:pt>
                <c:pt idx="522">
                  <c:v>43291</c:v>
                </c:pt>
                <c:pt idx="523">
                  <c:v>43292</c:v>
                </c:pt>
                <c:pt idx="524">
                  <c:v>43293</c:v>
                </c:pt>
                <c:pt idx="525">
                  <c:v>43294</c:v>
                </c:pt>
                <c:pt idx="526">
                  <c:v>43297</c:v>
                </c:pt>
                <c:pt idx="527">
                  <c:v>43298</c:v>
                </c:pt>
                <c:pt idx="528">
                  <c:v>43299</c:v>
                </c:pt>
                <c:pt idx="529">
                  <c:v>43300</c:v>
                </c:pt>
                <c:pt idx="530">
                  <c:v>43301</c:v>
                </c:pt>
                <c:pt idx="531">
                  <c:v>43304</c:v>
                </c:pt>
                <c:pt idx="532">
                  <c:v>43305</c:v>
                </c:pt>
                <c:pt idx="533">
                  <c:v>43306</c:v>
                </c:pt>
                <c:pt idx="534">
                  <c:v>43307</c:v>
                </c:pt>
                <c:pt idx="535">
                  <c:v>43308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</c:numCache>
            </c:numRef>
          </c:cat>
          <c:val>
            <c:numRef>
              <c:f>'EGB-Chart'!$I$6:$I$756</c:f>
              <c:numCache>
                <c:formatCode>0.0000%</c:formatCode>
                <c:ptCount val="751"/>
                <c:pt idx="0">
                  <c:v>1.2570000000000001E-2</c:v>
                </c:pt>
                <c:pt idx="1">
                  <c:v>1.2636000000000001E-2</c:v>
                </c:pt>
                <c:pt idx="2">
                  <c:v>1.2852000000000001E-2</c:v>
                </c:pt>
                <c:pt idx="3">
                  <c:v>1.2707E-2</c:v>
                </c:pt>
                <c:pt idx="4">
                  <c:v>1.2800000000000001E-2</c:v>
                </c:pt>
                <c:pt idx="5">
                  <c:v>1.3169999999999999E-2</c:v>
                </c:pt>
                <c:pt idx="6">
                  <c:v>1.3172999999999999E-2</c:v>
                </c:pt>
                <c:pt idx="7">
                  <c:v>1.3004E-2</c:v>
                </c:pt>
                <c:pt idx="8">
                  <c:v>1.3023E-2</c:v>
                </c:pt>
                <c:pt idx="9">
                  <c:v>1.3047999999999999E-2</c:v>
                </c:pt>
                <c:pt idx="10">
                  <c:v>1.2921E-2</c:v>
                </c:pt>
                <c:pt idx="11">
                  <c:v>1.2958000000000001E-2</c:v>
                </c:pt>
                <c:pt idx="12">
                  <c:v>1.3028E-2</c:v>
                </c:pt>
                <c:pt idx="13">
                  <c:v>1.264E-2</c:v>
                </c:pt>
                <c:pt idx="14">
                  <c:v>1.2511000000000001E-2</c:v>
                </c:pt>
                <c:pt idx="15">
                  <c:v>1.2239E-2</c:v>
                </c:pt>
                <c:pt idx="16">
                  <c:v>1.2345999999999999E-2</c:v>
                </c:pt>
                <c:pt idx="17">
                  <c:v>1.2671000000000002E-2</c:v>
                </c:pt>
                <c:pt idx="18">
                  <c:v>1.2704999999999999E-2</c:v>
                </c:pt>
                <c:pt idx="19">
                  <c:v>1.1967E-2</c:v>
                </c:pt>
                <c:pt idx="20">
                  <c:v>1.1894999999999999E-2</c:v>
                </c:pt>
                <c:pt idx="21">
                  <c:v>1.1741999999999999E-2</c:v>
                </c:pt>
                <c:pt idx="22">
                  <c:v>1.1746000000000001E-2</c:v>
                </c:pt>
                <c:pt idx="23">
                  <c:v>1.1310000000000001E-2</c:v>
                </c:pt>
                <c:pt idx="24">
                  <c:v>1.1134999999999999E-2</c:v>
                </c:pt>
                <c:pt idx="25">
                  <c:v>1.0953999999999998E-2</c:v>
                </c:pt>
                <c:pt idx="26">
                  <c:v>1.1147000000000001E-2</c:v>
                </c:pt>
                <c:pt idx="27">
                  <c:v>1.1731999999999999E-2</c:v>
                </c:pt>
                <c:pt idx="28">
                  <c:v>1.1722999999999999E-2</c:v>
                </c:pt>
                <c:pt idx="29">
                  <c:v>1.1368E-2</c:v>
                </c:pt>
                <c:pt idx="30">
                  <c:v>1.1872000000000001E-2</c:v>
                </c:pt>
                <c:pt idx="31">
                  <c:v>1.1607000000000001E-2</c:v>
                </c:pt>
                <c:pt idx="32">
                  <c:v>1.1776E-2</c:v>
                </c:pt>
                <c:pt idx="33">
                  <c:v>1.1835999999999999E-2</c:v>
                </c:pt>
                <c:pt idx="34">
                  <c:v>1.1901999999999999E-2</c:v>
                </c:pt>
                <c:pt idx="35">
                  <c:v>1.1909000000000001E-2</c:v>
                </c:pt>
                <c:pt idx="36">
                  <c:v>1.1783999999999999E-2</c:v>
                </c:pt>
                <c:pt idx="37">
                  <c:v>1.1675E-2</c:v>
                </c:pt>
                <c:pt idx="38">
                  <c:v>1.2068000000000001E-2</c:v>
                </c:pt>
                <c:pt idx="39">
                  <c:v>1.2333E-2</c:v>
                </c:pt>
                <c:pt idx="40">
                  <c:v>1.2326999999999999E-2</c:v>
                </c:pt>
                <c:pt idx="41">
                  <c:v>1.2244999999999999E-2</c:v>
                </c:pt>
                <c:pt idx="42">
                  <c:v>1.1557E-2</c:v>
                </c:pt>
                <c:pt idx="43">
                  <c:v>1.1482999999999998E-2</c:v>
                </c:pt>
                <c:pt idx="44">
                  <c:v>1.222E-2</c:v>
                </c:pt>
                <c:pt idx="45">
                  <c:v>1.3155000000000002E-2</c:v>
                </c:pt>
                <c:pt idx="46">
                  <c:v>1.3466000000000001E-2</c:v>
                </c:pt>
                <c:pt idx="47">
                  <c:v>1.3897999999999999E-2</c:v>
                </c:pt>
                <c:pt idx="48">
                  <c:v>1.3625E-2</c:v>
                </c:pt>
                <c:pt idx="49">
                  <c:v>1.3978999999999998E-2</c:v>
                </c:pt>
                <c:pt idx="50">
                  <c:v>1.4070000000000001E-2</c:v>
                </c:pt>
                <c:pt idx="51">
                  <c:v>1.3814999999999999E-2</c:v>
                </c:pt>
                <c:pt idx="52">
                  <c:v>1.319E-2</c:v>
                </c:pt>
                <c:pt idx="53">
                  <c:v>1.3485E-2</c:v>
                </c:pt>
                <c:pt idx="54">
                  <c:v>1.2544999999999999E-2</c:v>
                </c:pt>
                <c:pt idx="55">
                  <c:v>1.2801E-2</c:v>
                </c:pt>
                <c:pt idx="56">
                  <c:v>1.2553000000000002E-2</c:v>
                </c:pt>
                <c:pt idx="57">
                  <c:v>1.2766E-2</c:v>
                </c:pt>
                <c:pt idx="58">
                  <c:v>1.2522E-2</c:v>
                </c:pt>
                <c:pt idx="59">
                  <c:v>1.2801E-2</c:v>
                </c:pt>
                <c:pt idx="60">
                  <c:v>1.2579E-2</c:v>
                </c:pt>
                <c:pt idx="61">
                  <c:v>1.3372E-2</c:v>
                </c:pt>
                <c:pt idx="62">
                  <c:v>1.3783E-2</c:v>
                </c:pt>
                <c:pt idx="63">
                  <c:v>1.4229E-2</c:v>
                </c:pt>
                <c:pt idx="64">
                  <c:v>1.4060000000000001E-2</c:v>
                </c:pt>
                <c:pt idx="65">
                  <c:v>1.4501999999999999E-2</c:v>
                </c:pt>
                <c:pt idx="66">
                  <c:v>1.4769999999999998E-2</c:v>
                </c:pt>
                <c:pt idx="67">
                  <c:v>1.4593E-2</c:v>
                </c:pt>
                <c:pt idx="68">
                  <c:v>1.5005999999999999E-2</c:v>
                </c:pt>
                <c:pt idx="69">
                  <c:v>1.4613000000000001E-2</c:v>
                </c:pt>
                <c:pt idx="70">
                  <c:v>1.4654E-2</c:v>
                </c:pt>
                <c:pt idx="71">
                  <c:v>1.4879999999999999E-2</c:v>
                </c:pt>
                <c:pt idx="72">
                  <c:v>1.4675000000000001E-2</c:v>
                </c:pt>
                <c:pt idx="73">
                  <c:v>1.4724999999999999E-2</c:v>
                </c:pt>
                <c:pt idx="74">
                  <c:v>1.4565000000000002E-2</c:v>
                </c:pt>
                <c:pt idx="75">
                  <c:v>1.4600999999999999E-2</c:v>
                </c:pt>
                <c:pt idx="76">
                  <c:v>1.4773000000000001E-2</c:v>
                </c:pt>
                <c:pt idx="77">
                  <c:v>1.4726E-2</c:v>
                </c:pt>
                <c:pt idx="78">
                  <c:v>1.5474999999999999E-2</c:v>
                </c:pt>
                <c:pt idx="79">
                  <c:v>1.6194E-2</c:v>
                </c:pt>
                <c:pt idx="80">
                  <c:v>1.6730000000000002E-2</c:v>
                </c:pt>
                <c:pt idx="81">
                  <c:v>1.6848999999999999E-2</c:v>
                </c:pt>
                <c:pt idx="82">
                  <c:v>1.7704000000000001E-2</c:v>
                </c:pt>
                <c:pt idx="83">
                  <c:v>1.6888E-2</c:v>
                </c:pt>
                <c:pt idx="84">
                  <c:v>1.7166999999999998E-2</c:v>
                </c:pt>
                <c:pt idx="85">
                  <c:v>1.7755999999999997E-2</c:v>
                </c:pt>
                <c:pt idx="86">
                  <c:v>1.7347000000000001E-2</c:v>
                </c:pt>
                <c:pt idx="87">
                  <c:v>1.7482000000000001E-2</c:v>
                </c:pt>
                <c:pt idx="88">
                  <c:v>1.7859E-2</c:v>
                </c:pt>
                <c:pt idx="89">
                  <c:v>1.9334E-2</c:v>
                </c:pt>
                <c:pt idx="90">
                  <c:v>2.0518000000000002E-2</c:v>
                </c:pt>
                <c:pt idx="91">
                  <c:v>2.1235E-2</c:v>
                </c:pt>
                <c:pt idx="92">
                  <c:v>2.0055E-2</c:v>
                </c:pt>
                <c:pt idx="93">
                  <c:v>2.0762999999999997E-2</c:v>
                </c:pt>
                <c:pt idx="94">
                  <c:v>2.1429E-2</c:v>
                </c:pt>
                <c:pt idx="95">
                  <c:v>2.146E-2</c:v>
                </c:pt>
                <c:pt idx="96">
                  <c:v>2.1284999999999998E-2</c:v>
                </c:pt>
                <c:pt idx="97">
                  <c:v>2.0708999999999998E-2</c:v>
                </c:pt>
                <c:pt idx="98">
                  <c:v>2.1609E-2</c:v>
                </c:pt>
                <c:pt idx="99">
                  <c:v>2.1692999999999997E-2</c:v>
                </c:pt>
                <c:pt idx="100">
                  <c:v>2.1341000000000002E-2</c:v>
                </c:pt>
                <c:pt idx="101">
                  <c:v>2.1158E-2</c:v>
                </c:pt>
                <c:pt idx="102">
                  <c:v>2.0001999999999999E-2</c:v>
                </c:pt>
                <c:pt idx="103">
                  <c:v>2.0423E-2</c:v>
                </c:pt>
                <c:pt idx="104">
                  <c:v>2.1158999999999997E-2</c:v>
                </c:pt>
                <c:pt idx="105">
                  <c:v>1.9782999999999999E-2</c:v>
                </c:pt>
                <c:pt idx="106">
                  <c:v>2.0664999999999999E-2</c:v>
                </c:pt>
                <c:pt idx="107">
                  <c:v>2.0293000000000002E-2</c:v>
                </c:pt>
                <c:pt idx="108">
                  <c:v>1.9630999999999999E-2</c:v>
                </c:pt>
                <c:pt idx="109">
                  <c:v>2.068E-2</c:v>
                </c:pt>
                <c:pt idx="110">
                  <c:v>2.1152999999999998E-2</c:v>
                </c:pt>
                <c:pt idx="111">
                  <c:v>2.0797E-2</c:v>
                </c:pt>
                <c:pt idx="112">
                  <c:v>1.9565000000000003E-2</c:v>
                </c:pt>
                <c:pt idx="113">
                  <c:v>1.8776999999999999E-2</c:v>
                </c:pt>
                <c:pt idx="114">
                  <c:v>1.9036999999999998E-2</c:v>
                </c:pt>
                <c:pt idx="115">
                  <c:v>1.9435000000000001E-2</c:v>
                </c:pt>
                <c:pt idx="116">
                  <c:v>1.8873999999999998E-2</c:v>
                </c:pt>
                <c:pt idx="117">
                  <c:v>1.9041000000000002E-2</c:v>
                </c:pt>
                <c:pt idx="118">
                  <c:v>1.8900999999999998E-2</c:v>
                </c:pt>
                <c:pt idx="119">
                  <c:v>1.9193999999999999E-2</c:v>
                </c:pt>
                <c:pt idx="120">
                  <c:v>1.89E-2</c:v>
                </c:pt>
                <c:pt idx="121">
                  <c:v>1.8942999999999998E-2</c:v>
                </c:pt>
                <c:pt idx="122">
                  <c:v>1.9199999999999998E-2</c:v>
                </c:pt>
                <c:pt idx="123">
                  <c:v>1.8855E-2</c:v>
                </c:pt>
                <c:pt idx="124">
                  <c:v>1.8637999999999998E-2</c:v>
                </c:pt>
                <c:pt idx="125">
                  <c:v>1.8883E-2</c:v>
                </c:pt>
                <c:pt idx="126">
                  <c:v>1.8269999999999998E-2</c:v>
                </c:pt>
                <c:pt idx="127">
                  <c:v>1.9459000000000001E-2</c:v>
                </c:pt>
                <c:pt idx="128">
                  <c:v>1.951E-2</c:v>
                </c:pt>
                <c:pt idx="129">
                  <c:v>2.0095000000000002E-2</c:v>
                </c:pt>
                <c:pt idx="130">
                  <c:v>2.0415000000000003E-2</c:v>
                </c:pt>
                <c:pt idx="131">
                  <c:v>1.9826E-2</c:v>
                </c:pt>
                <c:pt idx="132">
                  <c:v>1.9977000000000002E-2</c:v>
                </c:pt>
                <c:pt idx="133">
                  <c:v>1.9540999999999999E-2</c:v>
                </c:pt>
                <c:pt idx="134">
                  <c:v>1.9774E-2</c:v>
                </c:pt>
                <c:pt idx="135">
                  <c:v>1.9841000000000001E-2</c:v>
                </c:pt>
                <c:pt idx="136">
                  <c:v>2.0086E-2</c:v>
                </c:pt>
                <c:pt idx="137">
                  <c:v>2.0116999999999999E-2</c:v>
                </c:pt>
                <c:pt idx="138">
                  <c:v>2.0558999999999997E-2</c:v>
                </c:pt>
                <c:pt idx="139">
                  <c:v>2.0836E-2</c:v>
                </c:pt>
                <c:pt idx="140">
                  <c:v>2.1189999999999997E-2</c:v>
                </c:pt>
                <c:pt idx="141">
                  <c:v>2.0926E-2</c:v>
                </c:pt>
                <c:pt idx="142">
                  <c:v>2.138E-2</c:v>
                </c:pt>
                <c:pt idx="143">
                  <c:v>2.2012E-2</c:v>
                </c:pt>
                <c:pt idx="144">
                  <c:v>2.3153E-2</c:v>
                </c:pt>
                <c:pt idx="145">
                  <c:v>2.3099999999999999E-2</c:v>
                </c:pt>
                <c:pt idx="146">
                  <c:v>2.4134000000000003E-2</c:v>
                </c:pt>
                <c:pt idx="147">
                  <c:v>2.3572000000000003E-2</c:v>
                </c:pt>
                <c:pt idx="148">
                  <c:v>2.4215999999999998E-2</c:v>
                </c:pt>
                <c:pt idx="149">
                  <c:v>2.3529999999999999E-2</c:v>
                </c:pt>
                <c:pt idx="150">
                  <c:v>2.3769999999999999E-2</c:v>
                </c:pt>
                <c:pt idx="151">
                  <c:v>2.4986999999999999E-2</c:v>
                </c:pt>
                <c:pt idx="152">
                  <c:v>2.4944000000000001E-2</c:v>
                </c:pt>
                <c:pt idx="153">
                  <c:v>2.3809E-2</c:v>
                </c:pt>
                <c:pt idx="154">
                  <c:v>2.3060999999999998E-2</c:v>
                </c:pt>
                <c:pt idx="155">
                  <c:v>2.4104E-2</c:v>
                </c:pt>
                <c:pt idx="156">
                  <c:v>2.3799000000000001E-2</c:v>
                </c:pt>
                <c:pt idx="157">
                  <c:v>2.3858000000000001E-2</c:v>
                </c:pt>
                <c:pt idx="158">
                  <c:v>2.3999000000000003E-2</c:v>
                </c:pt>
                <c:pt idx="159">
                  <c:v>2.3082999999999999E-2</c:v>
                </c:pt>
                <c:pt idx="160">
                  <c:v>2.3438000000000001E-2</c:v>
                </c:pt>
                <c:pt idx="161">
                  <c:v>2.3452999999999998E-2</c:v>
                </c:pt>
                <c:pt idx="162">
                  <c:v>2.4056999999999999E-2</c:v>
                </c:pt>
                <c:pt idx="163">
                  <c:v>2.3666E-2</c:v>
                </c:pt>
                <c:pt idx="164">
                  <c:v>2.3824999999999999E-2</c:v>
                </c:pt>
                <c:pt idx="165">
                  <c:v>2.3559E-2</c:v>
                </c:pt>
                <c:pt idx="166">
                  <c:v>2.2915999999999999E-2</c:v>
                </c:pt>
                <c:pt idx="167">
                  <c:v>2.2400000000000003E-2</c:v>
                </c:pt>
                <c:pt idx="168">
                  <c:v>2.2771E-2</c:v>
                </c:pt>
                <c:pt idx="169">
                  <c:v>2.2894000000000001E-2</c:v>
                </c:pt>
                <c:pt idx="170">
                  <c:v>2.2488000000000001E-2</c:v>
                </c:pt>
                <c:pt idx="171">
                  <c:v>2.315E-2</c:v>
                </c:pt>
                <c:pt idx="172">
                  <c:v>2.3434E-2</c:v>
                </c:pt>
                <c:pt idx="173">
                  <c:v>2.4026000000000002E-2</c:v>
                </c:pt>
                <c:pt idx="174">
                  <c:v>2.461E-2</c:v>
                </c:pt>
                <c:pt idx="175">
                  <c:v>2.5160000000000002E-2</c:v>
                </c:pt>
                <c:pt idx="176">
                  <c:v>2.5253999999999999E-2</c:v>
                </c:pt>
                <c:pt idx="177">
                  <c:v>2.5156000000000001E-2</c:v>
                </c:pt>
                <c:pt idx="178">
                  <c:v>2.4765000000000002E-2</c:v>
                </c:pt>
                <c:pt idx="179">
                  <c:v>2.5365000000000002E-2</c:v>
                </c:pt>
                <c:pt idx="180">
                  <c:v>2.5349E-2</c:v>
                </c:pt>
                <c:pt idx="181">
                  <c:v>2.5470000000000003E-2</c:v>
                </c:pt>
                <c:pt idx="182">
                  <c:v>2.5093000000000001E-2</c:v>
                </c:pt>
                <c:pt idx="183">
                  <c:v>2.4542000000000001E-2</c:v>
                </c:pt>
                <c:pt idx="184">
                  <c:v>2.4540000000000003E-2</c:v>
                </c:pt>
                <c:pt idx="185">
                  <c:v>2.4049000000000001E-2</c:v>
                </c:pt>
                <c:pt idx="186">
                  <c:v>2.3677999999999998E-2</c:v>
                </c:pt>
                <c:pt idx="187">
                  <c:v>2.3231000000000002E-2</c:v>
                </c:pt>
                <c:pt idx="188">
                  <c:v>2.2961999999999996E-2</c:v>
                </c:pt>
                <c:pt idx="189">
                  <c:v>2.3060999999999998E-2</c:v>
                </c:pt>
                <c:pt idx="190">
                  <c:v>2.3136E-2</c:v>
                </c:pt>
                <c:pt idx="191">
                  <c:v>2.3269999999999999E-2</c:v>
                </c:pt>
                <c:pt idx="192">
                  <c:v>2.2820999999999998E-2</c:v>
                </c:pt>
                <c:pt idx="193">
                  <c:v>2.2751E-2</c:v>
                </c:pt>
                <c:pt idx="194">
                  <c:v>2.2688E-2</c:v>
                </c:pt>
                <c:pt idx="195">
                  <c:v>2.2185999999999997E-2</c:v>
                </c:pt>
                <c:pt idx="196">
                  <c:v>2.2440999999999999E-2</c:v>
                </c:pt>
                <c:pt idx="197">
                  <c:v>2.2892000000000003E-2</c:v>
                </c:pt>
                <c:pt idx="198">
                  <c:v>2.3094E-2</c:v>
                </c:pt>
                <c:pt idx="199">
                  <c:v>2.3274E-2</c:v>
                </c:pt>
                <c:pt idx="200">
                  <c:v>2.3337E-2</c:v>
                </c:pt>
                <c:pt idx="201">
                  <c:v>2.3332000000000002E-2</c:v>
                </c:pt>
                <c:pt idx="202">
                  <c:v>2.2827E-2</c:v>
                </c:pt>
                <c:pt idx="203">
                  <c:v>2.3006000000000002E-2</c:v>
                </c:pt>
                <c:pt idx="204">
                  <c:v>2.2911000000000001E-2</c:v>
                </c:pt>
                <c:pt idx="205">
                  <c:v>2.2803E-2</c:v>
                </c:pt>
                <c:pt idx="206">
                  <c:v>2.2053E-2</c:v>
                </c:pt>
                <c:pt idx="207">
                  <c:v>2.2774000000000003E-2</c:v>
                </c:pt>
                <c:pt idx="208">
                  <c:v>2.3212999999999998E-2</c:v>
                </c:pt>
                <c:pt idx="209">
                  <c:v>2.2575999999999999E-2</c:v>
                </c:pt>
                <c:pt idx="210">
                  <c:v>2.2963000000000001E-2</c:v>
                </c:pt>
                <c:pt idx="211">
                  <c:v>2.3011E-2</c:v>
                </c:pt>
                <c:pt idx="212">
                  <c:v>2.3247E-2</c:v>
                </c:pt>
                <c:pt idx="213">
                  <c:v>2.2782999999999998E-2</c:v>
                </c:pt>
                <c:pt idx="214">
                  <c:v>2.2702E-2</c:v>
                </c:pt>
                <c:pt idx="215">
                  <c:v>2.1886000000000003E-2</c:v>
                </c:pt>
                <c:pt idx="216">
                  <c:v>2.2654999999999998E-2</c:v>
                </c:pt>
                <c:pt idx="217">
                  <c:v>2.308E-2</c:v>
                </c:pt>
                <c:pt idx="218">
                  <c:v>2.2791000000000002E-2</c:v>
                </c:pt>
                <c:pt idx="219">
                  <c:v>2.3191000000000003E-2</c:v>
                </c:pt>
                <c:pt idx="220">
                  <c:v>2.2797000000000001E-2</c:v>
                </c:pt>
                <c:pt idx="221">
                  <c:v>2.3039999999999998E-2</c:v>
                </c:pt>
                <c:pt idx="222">
                  <c:v>2.2646000000000003E-2</c:v>
                </c:pt>
                <c:pt idx="223">
                  <c:v>2.1869999999999997E-2</c:v>
                </c:pt>
                <c:pt idx="224">
                  <c:v>2.1791999999999999E-2</c:v>
                </c:pt>
                <c:pt idx="225">
                  <c:v>2.1691999999999999E-2</c:v>
                </c:pt>
                <c:pt idx="226">
                  <c:v>2.1739999999999999E-2</c:v>
                </c:pt>
                <c:pt idx="227">
                  <c:v>2.1545999999999999E-2</c:v>
                </c:pt>
                <c:pt idx="228">
                  <c:v>2.1668E-2</c:v>
                </c:pt>
                <c:pt idx="229">
                  <c:v>2.1404999999999997E-2</c:v>
                </c:pt>
                <c:pt idx="230">
                  <c:v>2.1276000000000003E-2</c:v>
                </c:pt>
                <c:pt idx="231">
                  <c:v>2.2131999999999999E-2</c:v>
                </c:pt>
                <c:pt idx="232">
                  <c:v>2.213E-2</c:v>
                </c:pt>
                <c:pt idx="233">
                  <c:v>2.2404999999999998E-2</c:v>
                </c:pt>
                <c:pt idx="234">
                  <c:v>2.2894000000000001E-2</c:v>
                </c:pt>
                <c:pt idx="235">
                  <c:v>2.3005000000000001E-2</c:v>
                </c:pt>
                <c:pt idx="236">
                  <c:v>2.3171000000000001E-2</c:v>
                </c:pt>
                <c:pt idx="237">
                  <c:v>2.2947000000000002E-2</c:v>
                </c:pt>
                <c:pt idx="238">
                  <c:v>2.3407000000000001E-2</c:v>
                </c:pt>
                <c:pt idx="239">
                  <c:v>2.2147E-2</c:v>
                </c:pt>
                <c:pt idx="240">
                  <c:v>2.1339E-2</c:v>
                </c:pt>
                <c:pt idx="241">
                  <c:v>2.0664999999999999E-2</c:v>
                </c:pt>
                <c:pt idx="242">
                  <c:v>2.0326E-2</c:v>
                </c:pt>
                <c:pt idx="243">
                  <c:v>1.9963999999999999E-2</c:v>
                </c:pt>
                <c:pt idx="244">
                  <c:v>2.0215999999999998E-2</c:v>
                </c:pt>
                <c:pt idx="245">
                  <c:v>2.0413999999999998E-2</c:v>
                </c:pt>
                <c:pt idx="246">
                  <c:v>2.0076E-2</c:v>
                </c:pt>
                <c:pt idx="247">
                  <c:v>1.9619999999999999E-2</c:v>
                </c:pt>
                <c:pt idx="248">
                  <c:v>1.9539000000000001E-2</c:v>
                </c:pt>
                <c:pt idx="249">
                  <c:v>1.9592000000000002E-2</c:v>
                </c:pt>
                <c:pt idx="250">
                  <c:v>1.9727999999999999E-2</c:v>
                </c:pt>
                <c:pt idx="251">
                  <c:v>1.9519999999999999E-2</c:v>
                </c:pt>
                <c:pt idx="252">
                  <c:v>2.1139999999999999E-2</c:v>
                </c:pt>
                <c:pt idx="253">
                  <c:v>2.0868999999999999E-2</c:v>
                </c:pt>
                <c:pt idx="254">
                  <c:v>2.2026E-2</c:v>
                </c:pt>
                <c:pt idx="255">
                  <c:v>2.2172999999999998E-2</c:v>
                </c:pt>
                <c:pt idx="256">
                  <c:v>2.2015000000000003E-2</c:v>
                </c:pt>
                <c:pt idx="257">
                  <c:v>2.1768999999999997E-2</c:v>
                </c:pt>
                <c:pt idx="258">
                  <c:v>2.2143000000000003E-2</c:v>
                </c:pt>
                <c:pt idx="259">
                  <c:v>2.3284000000000003E-2</c:v>
                </c:pt>
                <c:pt idx="260">
                  <c:v>2.3997000000000001E-2</c:v>
                </c:pt>
                <c:pt idx="261">
                  <c:v>2.3397999999999999E-2</c:v>
                </c:pt>
                <c:pt idx="262">
                  <c:v>2.3821999999999999E-2</c:v>
                </c:pt>
                <c:pt idx="263">
                  <c:v>2.3147999999999998E-2</c:v>
                </c:pt>
                <c:pt idx="264">
                  <c:v>2.3803999999999999E-2</c:v>
                </c:pt>
                <c:pt idx="265">
                  <c:v>2.3462999999999998E-2</c:v>
                </c:pt>
                <c:pt idx="266">
                  <c:v>2.2974000000000001E-2</c:v>
                </c:pt>
                <c:pt idx="267">
                  <c:v>2.2545000000000003E-2</c:v>
                </c:pt>
                <c:pt idx="268">
                  <c:v>2.2558999999999999E-2</c:v>
                </c:pt>
                <c:pt idx="269">
                  <c:v>2.1739999999999999E-2</c:v>
                </c:pt>
                <c:pt idx="270">
                  <c:v>2.1295000000000001E-2</c:v>
                </c:pt>
                <c:pt idx="271">
                  <c:v>2.121E-2</c:v>
                </c:pt>
                <c:pt idx="272">
                  <c:v>2.2016999999999998E-2</c:v>
                </c:pt>
                <c:pt idx="273">
                  <c:v>2.1895999999999999E-2</c:v>
                </c:pt>
                <c:pt idx="274">
                  <c:v>2.1558000000000001E-2</c:v>
                </c:pt>
                <c:pt idx="275">
                  <c:v>2.1878999999999999E-2</c:v>
                </c:pt>
                <c:pt idx="276">
                  <c:v>2.1595E-2</c:v>
                </c:pt>
                <c:pt idx="277">
                  <c:v>2.0834999999999999E-2</c:v>
                </c:pt>
                <c:pt idx="278">
                  <c:v>2.0841999999999999E-2</c:v>
                </c:pt>
                <c:pt idx="279">
                  <c:v>2.0572E-2</c:v>
                </c:pt>
                <c:pt idx="280">
                  <c:v>2.0868999999999999E-2</c:v>
                </c:pt>
                <c:pt idx="281">
                  <c:v>2.0626000000000002E-2</c:v>
                </c:pt>
                <c:pt idx="282">
                  <c:v>2.0762999999999997E-2</c:v>
                </c:pt>
                <c:pt idx="283">
                  <c:v>2.0796000000000002E-2</c:v>
                </c:pt>
                <c:pt idx="284">
                  <c:v>2.1031000000000001E-2</c:v>
                </c:pt>
                <c:pt idx="285">
                  <c:v>2.1017999999999998E-2</c:v>
                </c:pt>
                <c:pt idx="286">
                  <c:v>2.0931000000000002E-2</c:v>
                </c:pt>
                <c:pt idx="287">
                  <c:v>2.1230000000000002E-2</c:v>
                </c:pt>
                <c:pt idx="288">
                  <c:v>2.1253000000000001E-2</c:v>
                </c:pt>
                <c:pt idx="289">
                  <c:v>2.1049999999999999E-2</c:v>
                </c:pt>
                <c:pt idx="290">
                  <c:v>2.1106E-2</c:v>
                </c:pt>
                <c:pt idx="291">
                  <c:v>2.1092E-2</c:v>
                </c:pt>
                <c:pt idx="292">
                  <c:v>2.1786E-2</c:v>
                </c:pt>
                <c:pt idx="293">
                  <c:v>2.1974999999999998E-2</c:v>
                </c:pt>
                <c:pt idx="294">
                  <c:v>2.1916999999999999E-2</c:v>
                </c:pt>
                <c:pt idx="295">
                  <c:v>2.1804E-2</c:v>
                </c:pt>
                <c:pt idx="296">
                  <c:v>2.1676000000000001E-2</c:v>
                </c:pt>
                <c:pt idx="297">
                  <c:v>2.1493999999999999E-2</c:v>
                </c:pt>
                <c:pt idx="298">
                  <c:v>2.1635000000000001E-2</c:v>
                </c:pt>
                <c:pt idx="299">
                  <c:v>2.1274000000000001E-2</c:v>
                </c:pt>
                <c:pt idx="300">
                  <c:v>2.1592000000000004E-2</c:v>
                </c:pt>
                <c:pt idx="301">
                  <c:v>2.1225999999999998E-2</c:v>
                </c:pt>
                <c:pt idx="302">
                  <c:v>2.085E-2</c:v>
                </c:pt>
                <c:pt idx="303">
                  <c:v>2.1146999999999999E-2</c:v>
                </c:pt>
                <c:pt idx="304">
                  <c:v>2.0102999999999999E-2</c:v>
                </c:pt>
                <c:pt idx="305">
                  <c:v>2.0482E-2</c:v>
                </c:pt>
                <c:pt idx="306">
                  <c:v>2.0573000000000001E-2</c:v>
                </c:pt>
                <c:pt idx="307">
                  <c:v>2.1134E-2</c:v>
                </c:pt>
                <c:pt idx="308">
                  <c:v>2.1253000000000001E-2</c:v>
                </c:pt>
                <c:pt idx="309">
                  <c:v>2.1442000000000003E-2</c:v>
                </c:pt>
                <c:pt idx="310">
                  <c:v>2.1707999999999998E-2</c:v>
                </c:pt>
                <c:pt idx="311">
                  <c:v>2.1616E-2</c:v>
                </c:pt>
                <c:pt idx="312">
                  <c:v>2.1396000000000002E-2</c:v>
                </c:pt>
                <c:pt idx="313">
                  <c:v>2.1627E-2</c:v>
                </c:pt>
                <c:pt idx="314">
                  <c:v>2.1996999999999999E-2</c:v>
                </c:pt>
                <c:pt idx="315">
                  <c:v>2.1954999999999999E-2</c:v>
                </c:pt>
                <c:pt idx="316">
                  <c:v>2.1996999999999999E-2</c:v>
                </c:pt>
                <c:pt idx="317">
                  <c:v>2.2103000000000001E-2</c:v>
                </c:pt>
                <c:pt idx="318">
                  <c:v>2.2423000000000002E-2</c:v>
                </c:pt>
                <c:pt idx="319">
                  <c:v>2.2109E-2</c:v>
                </c:pt>
                <c:pt idx="320">
                  <c:v>2.1985999999999999E-2</c:v>
                </c:pt>
                <c:pt idx="321">
                  <c:v>2.2450999999999999E-2</c:v>
                </c:pt>
                <c:pt idx="322">
                  <c:v>2.2568000000000001E-2</c:v>
                </c:pt>
                <c:pt idx="323">
                  <c:v>2.2861000000000003E-2</c:v>
                </c:pt>
                <c:pt idx="324">
                  <c:v>2.2429999999999999E-2</c:v>
                </c:pt>
                <c:pt idx="325">
                  <c:v>2.2444000000000002E-2</c:v>
                </c:pt>
                <c:pt idx="326">
                  <c:v>2.2166000000000002E-2</c:v>
                </c:pt>
                <c:pt idx="327">
                  <c:v>2.2298999999999999E-2</c:v>
                </c:pt>
                <c:pt idx="328">
                  <c:v>2.2033000000000001E-2</c:v>
                </c:pt>
                <c:pt idx="329">
                  <c:v>2.1579000000000001E-2</c:v>
                </c:pt>
                <c:pt idx="330">
                  <c:v>2.1259E-2</c:v>
                </c:pt>
                <c:pt idx="331">
                  <c:v>2.0807000000000003E-2</c:v>
                </c:pt>
                <c:pt idx="332">
                  <c:v>2.0468E-2</c:v>
                </c:pt>
                <c:pt idx="333">
                  <c:v>2.0889000000000001E-2</c:v>
                </c:pt>
                <c:pt idx="334">
                  <c:v>2.0758000000000002E-2</c:v>
                </c:pt>
                <c:pt idx="335">
                  <c:v>2.0972000000000001E-2</c:v>
                </c:pt>
                <c:pt idx="336">
                  <c:v>2.0592000000000003E-2</c:v>
                </c:pt>
                <c:pt idx="337">
                  <c:v>2.1108999999999999E-2</c:v>
                </c:pt>
                <c:pt idx="338">
                  <c:v>2.0924999999999999E-2</c:v>
                </c:pt>
                <c:pt idx="339">
                  <c:v>2.0057999999999999E-2</c:v>
                </c:pt>
                <c:pt idx="340">
                  <c:v>2.0064000000000002E-2</c:v>
                </c:pt>
                <c:pt idx="341">
                  <c:v>1.9125999999999997E-2</c:v>
                </c:pt>
                <c:pt idx="342">
                  <c:v>1.8932999999999998E-2</c:v>
                </c:pt>
                <c:pt idx="343">
                  <c:v>1.8664E-2</c:v>
                </c:pt>
                <c:pt idx="344">
                  <c:v>1.8630999999999998E-2</c:v>
                </c:pt>
                <c:pt idx="345">
                  <c:v>1.8618000000000003E-2</c:v>
                </c:pt>
                <c:pt idx="346">
                  <c:v>1.8539E-2</c:v>
                </c:pt>
                <c:pt idx="347">
                  <c:v>1.7749999999999998E-2</c:v>
                </c:pt>
                <c:pt idx="348">
                  <c:v>1.8174000000000003E-2</c:v>
                </c:pt>
                <c:pt idx="349">
                  <c:v>1.8870999999999999E-2</c:v>
                </c:pt>
                <c:pt idx="350">
                  <c:v>1.9177E-2</c:v>
                </c:pt>
                <c:pt idx="351">
                  <c:v>1.9102000000000001E-2</c:v>
                </c:pt>
                <c:pt idx="352">
                  <c:v>1.907E-2</c:v>
                </c:pt>
                <c:pt idx="353">
                  <c:v>1.9130000000000001E-2</c:v>
                </c:pt>
                <c:pt idx="354">
                  <c:v>1.9181E-2</c:v>
                </c:pt>
                <c:pt idx="355">
                  <c:v>1.9137000000000001E-2</c:v>
                </c:pt>
                <c:pt idx="356">
                  <c:v>1.8835000000000001E-2</c:v>
                </c:pt>
                <c:pt idx="357">
                  <c:v>1.8519000000000001E-2</c:v>
                </c:pt>
                <c:pt idx="358">
                  <c:v>1.8349999999999998E-2</c:v>
                </c:pt>
                <c:pt idx="359">
                  <c:v>1.848E-2</c:v>
                </c:pt>
                <c:pt idx="360">
                  <c:v>1.8824999999999998E-2</c:v>
                </c:pt>
                <c:pt idx="361">
                  <c:v>1.8620999999999999E-2</c:v>
                </c:pt>
                <c:pt idx="362">
                  <c:v>1.8547000000000001E-2</c:v>
                </c:pt>
                <c:pt idx="363">
                  <c:v>1.8698000000000003E-2</c:v>
                </c:pt>
                <c:pt idx="364">
                  <c:v>1.8207000000000001E-2</c:v>
                </c:pt>
                <c:pt idx="365">
                  <c:v>1.7937999999999999E-2</c:v>
                </c:pt>
                <c:pt idx="366">
                  <c:v>1.7991E-2</c:v>
                </c:pt>
                <c:pt idx="367">
                  <c:v>1.7915E-2</c:v>
                </c:pt>
                <c:pt idx="368">
                  <c:v>1.8102E-2</c:v>
                </c:pt>
                <c:pt idx="369">
                  <c:v>1.7680000000000001E-2</c:v>
                </c:pt>
                <c:pt idx="370">
                  <c:v>1.7444000000000001E-2</c:v>
                </c:pt>
                <c:pt idx="371">
                  <c:v>1.7509E-2</c:v>
                </c:pt>
                <c:pt idx="372">
                  <c:v>1.7994E-2</c:v>
                </c:pt>
                <c:pt idx="373">
                  <c:v>1.8866000000000001E-2</c:v>
                </c:pt>
                <c:pt idx="374">
                  <c:v>1.8820999999999997E-2</c:v>
                </c:pt>
                <c:pt idx="375">
                  <c:v>1.9037999999999999E-2</c:v>
                </c:pt>
                <c:pt idx="376">
                  <c:v>1.8961000000000002E-2</c:v>
                </c:pt>
                <c:pt idx="377">
                  <c:v>2.0013E-2</c:v>
                </c:pt>
                <c:pt idx="378">
                  <c:v>2.0253E-2</c:v>
                </c:pt>
                <c:pt idx="379">
                  <c:v>1.9899E-2</c:v>
                </c:pt>
                <c:pt idx="380">
                  <c:v>1.9967000000000002E-2</c:v>
                </c:pt>
                <c:pt idx="381">
                  <c:v>2.0021000000000001E-2</c:v>
                </c:pt>
                <c:pt idx="382">
                  <c:v>2.0018999999999999E-2</c:v>
                </c:pt>
                <c:pt idx="383">
                  <c:v>2.0081000000000002E-2</c:v>
                </c:pt>
                <c:pt idx="384">
                  <c:v>2.0480000000000002E-2</c:v>
                </c:pt>
                <c:pt idx="385">
                  <c:v>2.1044E-2</c:v>
                </c:pt>
                <c:pt idx="386">
                  <c:v>2.1093000000000001E-2</c:v>
                </c:pt>
                <c:pt idx="387">
                  <c:v>2.1951000000000002E-2</c:v>
                </c:pt>
                <c:pt idx="388">
                  <c:v>2.1657000000000003E-2</c:v>
                </c:pt>
                <c:pt idx="389">
                  <c:v>2.1166000000000001E-2</c:v>
                </c:pt>
                <c:pt idx="390">
                  <c:v>2.1086999999999998E-2</c:v>
                </c:pt>
                <c:pt idx="391">
                  <c:v>2.0901999999999997E-2</c:v>
                </c:pt>
                <c:pt idx="392">
                  <c:v>2.1387999999999997E-2</c:v>
                </c:pt>
                <c:pt idx="393">
                  <c:v>2.1439E-2</c:v>
                </c:pt>
                <c:pt idx="394">
                  <c:v>2.1498E-2</c:v>
                </c:pt>
                <c:pt idx="395">
                  <c:v>2.0861999999999999E-2</c:v>
                </c:pt>
                <c:pt idx="396">
                  <c:v>2.1146999999999999E-2</c:v>
                </c:pt>
                <c:pt idx="397">
                  <c:v>2.0801E-2</c:v>
                </c:pt>
                <c:pt idx="398">
                  <c:v>2.1070000000000002E-2</c:v>
                </c:pt>
                <c:pt idx="399">
                  <c:v>2.0948000000000001E-2</c:v>
                </c:pt>
                <c:pt idx="400">
                  <c:v>2.0711E-2</c:v>
                </c:pt>
                <c:pt idx="401">
                  <c:v>2.0375999999999998E-2</c:v>
                </c:pt>
                <c:pt idx="402">
                  <c:v>2.0048E-2</c:v>
                </c:pt>
                <c:pt idx="403">
                  <c:v>2.0246E-2</c:v>
                </c:pt>
                <c:pt idx="404">
                  <c:v>2.0743999999999999E-2</c:v>
                </c:pt>
                <c:pt idx="405">
                  <c:v>2.1104999999999999E-2</c:v>
                </c:pt>
                <c:pt idx="406">
                  <c:v>2.1343000000000001E-2</c:v>
                </c:pt>
                <c:pt idx="407">
                  <c:v>2.1459000000000002E-2</c:v>
                </c:pt>
                <c:pt idx="408">
                  <c:v>2.1467E-2</c:v>
                </c:pt>
                <c:pt idx="409">
                  <c:v>2.0840999999999998E-2</c:v>
                </c:pt>
                <c:pt idx="410">
                  <c:v>2.1682E-2</c:v>
                </c:pt>
                <c:pt idx="411">
                  <c:v>2.1514999999999999E-2</c:v>
                </c:pt>
                <c:pt idx="412">
                  <c:v>2.1141E-2</c:v>
                </c:pt>
                <c:pt idx="413">
                  <c:v>2.0760999999999998E-2</c:v>
                </c:pt>
                <c:pt idx="414">
                  <c:v>2.1211000000000001E-2</c:v>
                </c:pt>
                <c:pt idx="415">
                  <c:v>2.1716000000000003E-2</c:v>
                </c:pt>
                <c:pt idx="416">
                  <c:v>2.1647E-2</c:v>
                </c:pt>
                <c:pt idx="417">
                  <c:v>2.2084000000000003E-2</c:v>
                </c:pt>
                <c:pt idx="418">
                  <c:v>2.1856E-2</c:v>
                </c:pt>
                <c:pt idx="419">
                  <c:v>2.1850999999999999E-2</c:v>
                </c:pt>
                <c:pt idx="420">
                  <c:v>2.1074000000000002E-2</c:v>
                </c:pt>
                <c:pt idx="421">
                  <c:v>2.1686999999999998E-2</c:v>
                </c:pt>
                <c:pt idx="422">
                  <c:v>2.1892000000000002E-2</c:v>
                </c:pt>
                <c:pt idx="423">
                  <c:v>2.1711000000000001E-2</c:v>
                </c:pt>
                <c:pt idx="424">
                  <c:v>2.1968000000000001E-2</c:v>
                </c:pt>
                <c:pt idx="425">
                  <c:v>2.1883E-2</c:v>
                </c:pt>
                <c:pt idx="426">
                  <c:v>2.1427000000000002E-2</c:v>
                </c:pt>
                <c:pt idx="427">
                  <c:v>2.1375000000000002E-2</c:v>
                </c:pt>
                <c:pt idx="428">
                  <c:v>2.1082E-2</c:v>
                </c:pt>
                <c:pt idx="429">
                  <c:v>2.0767999999999998E-2</c:v>
                </c:pt>
                <c:pt idx="430">
                  <c:v>2.0962000000000001E-2</c:v>
                </c:pt>
                <c:pt idx="431">
                  <c:v>2.1354000000000001E-2</c:v>
                </c:pt>
                <c:pt idx="432">
                  <c:v>2.1320000000000002E-2</c:v>
                </c:pt>
                <c:pt idx="433">
                  <c:v>2.0910000000000002E-2</c:v>
                </c:pt>
                <c:pt idx="434">
                  <c:v>2.0274999999999998E-2</c:v>
                </c:pt>
                <c:pt idx="435">
                  <c:v>2.0537E-2</c:v>
                </c:pt>
                <c:pt idx="436">
                  <c:v>2.0503E-2</c:v>
                </c:pt>
                <c:pt idx="437">
                  <c:v>2.0396999999999998E-2</c:v>
                </c:pt>
                <c:pt idx="438">
                  <c:v>2.0589E-2</c:v>
                </c:pt>
                <c:pt idx="439">
                  <c:v>2.0326E-2</c:v>
                </c:pt>
                <c:pt idx="440">
                  <c:v>2.0295000000000001E-2</c:v>
                </c:pt>
                <c:pt idx="441">
                  <c:v>2.0179999999999997E-2</c:v>
                </c:pt>
                <c:pt idx="442">
                  <c:v>1.9566E-2</c:v>
                </c:pt>
                <c:pt idx="443">
                  <c:v>1.9859000000000002E-2</c:v>
                </c:pt>
                <c:pt idx="444">
                  <c:v>1.9394000000000002E-2</c:v>
                </c:pt>
                <c:pt idx="445">
                  <c:v>1.9292E-2</c:v>
                </c:pt>
                <c:pt idx="446">
                  <c:v>1.9657999999999998E-2</c:v>
                </c:pt>
                <c:pt idx="447">
                  <c:v>1.9255999999999999E-2</c:v>
                </c:pt>
                <c:pt idx="448">
                  <c:v>1.8925999999999998E-2</c:v>
                </c:pt>
                <c:pt idx="449">
                  <c:v>1.8395000000000002E-2</c:v>
                </c:pt>
                <c:pt idx="450">
                  <c:v>1.8450000000000001E-2</c:v>
                </c:pt>
                <c:pt idx="451">
                  <c:v>1.8449E-2</c:v>
                </c:pt>
                <c:pt idx="452">
                  <c:v>1.8527000000000002E-2</c:v>
                </c:pt>
                <c:pt idx="453">
                  <c:v>1.8033999999999998E-2</c:v>
                </c:pt>
                <c:pt idx="454">
                  <c:v>1.8534999999999999E-2</c:v>
                </c:pt>
                <c:pt idx="455">
                  <c:v>1.8475999999999999E-2</c:v>
                </c:pt>
                <c:pt idx="456">
                  <c:v>1.8338999999999998E-2</c:v>
                </c:pt>
                <c:pt idx="457">
                  <c:v>1.8574999999999998E-2</c:v>
                </c:pt>
                <c:pt idx="458">
                  <c:v>1.8654999999999998E-2</c:v>
                </c:pt>
                <c:pt idx="459">
                  <c:v>1.8738000000000001E-2</c:v>
                </c:pt>
                <c:pt idx="460">
                  <c:v>1.8582999999999999E-2</c:v>
                </c:pt>
                <c:pt idx="461">
                  <c:v>1.8654E-2</c:v>
                </c:pt>
                <c:pt idx="462">
                  <c:v>1.8197999999999999E-2</c:v>
                </c:pt>
                <c:pt idx="463">
                  <c:v>1.7774999999999999E-2</c:v>
                </c:pt>
                <c:pt idx="464">
                  <c:v>1.8402999999999999E-2</c:v>
                </c:pt>
                <c:pt idx="465">
                  <c:v>1.8367999999999999E-2</c:v>
                </c:pt>
                <c:pt idx="466">
                  <c:v>1.8598E-2</c:v>
                </c:pt>
                <c:pt idx="467">
                  <c:v>1.8353000000000001E-2</c:v>
                </c:pt>
                <c:pt idx="468">
                  <c:v>1.8447000000000002E-2</c:v>
                </c:pt>
                <c:pt idx="469">
                  <c:v>1.8164E-2</c:v>
                </c:pt>
                <c:pt idx="470">
                  <c:v>1.8134000000000001E-2</c:v>
                </c:pt>
                <c:pt idx="471">
                  <c:v>1.8608E-2</c:v>
                </c:pt>
                <c:pt idx="472">
                  <c:v>1.8620999999999999E-2</c:v>
                </c:pt>
                <c:pt idx="473">
                  <c:v>1.8629E-2</c:v>
                </c:pt>
                <c:pt idx="474">
                  <c:v>1.813E-2</c:v>
                </c:pt>
                <c:pt idx="475">
                  <c:v>1.8699E-2</c:v>
                </c:pt>
                <c:pt idx="476">
                  <c:v>1.8391000000000001E-2</c:v>
                </c:pt>
                <c:pt idx="477">
                  <c:v>1.9428000000000001E-2</c:v>
                </c:pt>
                <c:pt idx="478">
                  <c:v>1.9556E-2</c:v>
                </c:pt>
                <c:pt idx="479">
                  <c:v>2.0055E-2</c:v>
                </c:pt>
                <c:pt idx="480">
                  <c:v>1.9431E-2</c:v>
                </c:pt>
                <c:pt idx="481">
                  <c:v>2.0007E-2</c:v>
                </c:pt>
                <c:pt idx="482">
                  <c:v>2.0278999999999998E-2</c:v>
                </c:pt>
                <c:pt idx="483">
                  <c:v>2.1905999999999998E-2</c:v>
                </c:pt>
                <c:pt idx="484">
                  <c:v>2.1945000000000003E-2</c:v>
                </c:pt>
                <c:pt idx="485">
                  <c:v>2.3054999999999999E-2</c:v>
                </c:pt>
                <c:pt idx="486">
                  <c:v>2.4674000000000001E-2</c:v>
                </c:pt>
                <c:pt idx="487">
                  <c:v>2.4171000000000002E-2</c:v>
                </c:pt>
                <c:pt idx="488">
                  <c:v>2.4795999999999999E-2</c:v>
                </c:pt>
                <c:pt idx="489">
                  <c:v>2.4687000000000001E-2</c:v>
                </c:pt>
                <c:pt idx="490">
                  <c:v>2.5282999999999996E-2</c:v>
                </c:pt>
                <c:pt idx="491">
                  <c:v>2.7333E-2</c:v>
                </c:pt>
                <c:pt idx="492">
                  <c:v>3.2268999999999999E-2</c:v>
                </c:pt>
                <c:pt idx="493">
                  <c:v>2.9769999999999998E-2</c:v>
                </c:pt>
                <c:pt idx="494">
                  <c:v>2.8660999999999999E-2</c:v>
                </c:pt>
                <c:pt idx="495">
                  <c:v>2.7708E-2</c:v>
                </c:pt>
                <c:pt idx="496">
                  <c:v>2.6297999999999998E-2</c:v>
                </c:pt>
                <c:pt idx="497">
                  <c:v>2.8719000000000001E-2</c:v>
                </c:pt>
                <c:pt idx="498">
                  <c:v>3.0144999999999998E-2</c:v>
                </c:pt>
                <c:pt idx="499">
                  <c:v>3.1322000000000003E-2</c:v>
                </c:pt>
                <c:pt idx="500">
                  <c:v>3.2170999999999998E-2</c:v>
                </c:pt>
                <c:pt idx="501">
                  <c:v>2.9401E-2</c:v>
                </c:pt>
                <c:pt idx="502">
                  <c:v>2.9544000000000001E-2</c:v>
                </c:pt>
                <c:pt idx="503">
                  <c:v>2.9073999999999999E-2</c:v>
                </c:pt>
                <c:pt idx="504">
                  <c:v>2.8452999999999999E-2</c:v>
                </c:pt>
                <c:pt idx="505">
                  <c:v>2.7271E-2</c:v>
                </c:pt>
                <c:pt idx="506">
                  <c:v>2.6724999999999999E-2</c:v>
                </c:pt>
                <c:pt idx="507">
                  <c:v>2.6710000000000001E-2</c:v>
                </c:pt>
                <c:pt idx="508">
                  <c:v>2.6602999999999998E-2</c:v>
                </c:pt>
                <c:pt idx="509">
                  <c:v>2.8289999999999996E-2</c:v>
                </c:pt>
                <c:pt idx="510">
                  <c:v>2.7922000000000002E-2</c:v>
                </c:pt>
                <c:pt idx="511">
                  <c:v>2.9228000000000001E-2</c:v>
                </c:pt>
                <c:pt idx="512">
                  <c:v>2.9809000000000002E-2</c:v>
                </c:pt>
                <c:pt idx="513">
                  <c:v>2.9045000000000001E-2</c:v>
                </c:pt>
                <c:pt idx="514">
                  <c:v>2.8736000000000001E-2</c:v>
                </c:pt>
                <c:pt idx="515">
                  <c:v>2.7692999999999999E-2</c:v>
                </c:pt>
                <c:pt idx="516">
                  <c:v>2.7450000000000002E-2</c:v>
                </c:pt>
                <c:pt idx="517">
                  <c:v>2.7250999999999997E-2</c:v>
                </c:pt>
                <c:pt idx="518">
                  <c:v>2.7424E-2</c:v>
                </c:pt>
                <c:pt idx="519">
                  <c:v>2.8132999999999998E-2</c:v>
                </c:pt>
                <c:pt idx="520">
                  <c:v>2.8012000000000002E-2</c:v>
                </c:pt>
                <c:pt idx="521">
                  <c:v>2.7617000000000003E-2</c:v>
                </c:pt>
                <c:pt idx="522">
                  <c:v>2.7729E-2</c:v>
                </c:pt>
                <c:pt idx="523">
                  <c:v>2.7900999999999999E-2</c:v>
                </c:pt>
                <c:pt idx="524">
                  <c:v>2.7316000000000003E-2</c:v>
                </c:pt>
                <c:pt idx="525">
                  <c:v>2.6633E-2</c:v>
                </c:pt>
                <c:pt idx="526">
                  <c:v>2.6874000000000002E-2</c:v>
                </c:pt>
                <c:pt idx="527">
                  <c:v>2.5836999999999999E-2</c:v>
                </c:pt>
                <c:pt idx="528">
                  <c:v>2.6150000000000003E-2</c:v>
                </c:pt>
                <c:pt idx="529">
                  <c:v>2.6104000000000002E-2</c:v>
                </c:pt>
                <c:pt idx="530">
                  <c:v>2.69E-2</c:v>
                </c:pt>
                <c:pt idx="531">
                  <c:v>2.7442999999999999E-2</c:v>
                </c:pt>
                <c:pt idx="532">
                  <c:v>2.7833999999999998E-2</c:v>
                </c:pt>
                <c:pt idx="533">
                  <c:v>2.7795999999999998E-2</c:v>
                </c:pt>
                <c:pt idx="534">
                  <c:v>2.7993000000000001E-2</c:v>
                </c:pt>
                <c:pt idx="535">
                  <c:v>2.8365999999999999E-2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'EGB-Chart'!$J$5</c:f>
              <c:strCache>
                <c:ptCount val="1"/>
                <c:pt idx="0">
                  <c:v>Italy30Y</c:v>
                </c:pt>
              </c:strCache>
            </c:strRef>
          </c:tx>
          <c:marker>
            <c:symbol val="none"/>
          </c:marker>
          <c:cat>
            <c:numRef>
              <c:f>'EGB-Chart'!$B$6:$B$756</c:f>
              <c:numCache>
                <c:formatCode>d\-mmm\-yy</c:formatCode>
                <c:ptCount val="751"/>
                <c:pt idx="0">
                  <c:v>42559</c:v>
                </c:pt>
                <c:pt idx="1">
                  <c:v>42562</c:v>
                </c:pt>
                <c:pt idx="2">
                  <c:v>42563</c:v>
                </c:pt>
                <c:pt idx="3">
                  <c:v>42564</c:v>
                </c:pt>
                <c:pt idx="4">
                  <c:v>42565</c:v>
                </c:pt>
                <c:pt idx="5">
                  <c:v>42566</c:v>
                </c:pt>
                <c:pt idx="6">
                  <c:v>42569</c:v>
                </c:pt>
                <c:pt idx="7">
                  <c:v>42570</c:v>
                </c:pt>
                <c:pt idx="8">
                  <c:v>42571</c:v>
                </c:pt>
                <c:pt idx="9">
                  <c:v>42572</c:v>
                </c:pt>
                <c:pt idx="10">
                  <c:v>42573</c:v>
                </c:pt>
                <c:pt idx="11">
                  <c:v>42576</c:v>
                </c:pt>
                <c:pt idx="12">
                  <c:v>42577</c:v>
                </c:pt>
                <c:pt idx="13">
                  <c:v>42578</c:v>
                </c:pt>
                <c:pt idx="14">
                  <c:v>42579</c:v>
                </c:pt>
                <c:pt idx="15">
                  <c:v>42580</c:v>
                </c:pt>
                <c:pt idx="16">
                  <c:v>42583</c:v>
                </c:pt>
                <c:pt idx="17">
                  <c:v>42584</c:v>
                </c:pt>
                <c:pt idx="18">
                  <c:v>42585</c:v>
                </c:pt>
                <c:pt idx="19">
                  <c:v>42586</c:v>
                </c:pt>
                <c:pt idx="20">
                  <c:v>42587</c:v>
                </c:pt>
                <c:pt idx="21">
                  <c:v>42590</c:v>
                </c:pt>
                <c:pt idx="22">
                  <c:v>42591</c:v>
                </c:pt>
                <c:pt idx="23">
                  <c:v>42592</c:v>
                </c:pt>
                <c:pt idx="24">
                  <c:v>42593</c:v>
                </c:pt>
                <c:pt idx="25">
                  <c:v>42594</c:v>
                </c:pt>
                <c:pt idx="26">
                  <c:v>42597</c:v>
                </c:pt>
                <c:pt idx="27">
                  <c:v>42598</c:v>
                </c:pt>
                <c:pt idx="28">
                  <c:v>42599</c:v>
                </c:pt>
                <c:pt idx="29">
                  <c:v>42600</c:v>
                </c:pt>
                <c:pt idx="30">
                  <c:v>42601</c:v>
                </c:pt>
                <c:pt idx="31">
                  <c:v>42604</c:v>
                </c:pt>
                <c:pt idx="32">
                  <c:v>42605</c:v>
                </c:pt>
                <c:pt idx="33">
                  <c:v>42606</c:v>
                </c:pt>
                <c:pt idx="34">
                  <c:v>42607</c:v>
                </c:pt>
                <c:pt idx="35">
                  <c:v>42608</c:v>
                </c:pt>
                <c:pt idx="36">
                  <c:v>42611</c:v>
                </c:pt>
                <c:pt idx="37">
                  <c:v>42612</c:v>
                </c:pt>
                <c:pt idx="38">
                  <c:v>42613</c:v>
                </c:pt>
                <c:pt idx="39">
                  <c:v>42614</c:v>
                </c:pt>
                <c:pt idx="40">
                  <c:v>42615</c:v>
                </c:pt>
                <c:pt idx="41">
                  <c:v>42618</c:v>
                </c:pt>
                <c:pt idx="42">
                  <c:v>42619</c:v>
                </c:pt>
                <c:pt idx="43">
                  <c:v>42620</c:v>
                </c:pt>
                <c:pt idx="44">
                  <c:v>42621</c:v>
                </c:pt>
                <c:pt idx="45">
                  <c:v>42622</c:v>
                </c:pt>
                <c:pt idx="46">
                  <c:v>42625</c:v>
                </c:pt>
                <c:pt idx="47">
                  <c:v>42626</c:v>
                </c:pt>
                <c:pt idx="48">
                  <c:v>42627</c:v>
                </c:pt>
                <c:pt idx="49">
                  <c:v>42628</c:v>
                </c:pt>
                <c:pt idx="50">
                  <c:v>42629</c:v>
                </c:pt>
                <c:pt idx="51">
                  <c:v>42632</c:v>
                </c:pt>
                <c:pt idx="52">
                  <c:v>42633</c:v>
                </c:pt>
                <c:pt idx="53">
                  <c:v>42634</c:v>
                </c:pt>
                <c:pt idx="54">
                  <c:v>42635</c:v>
                </c:pt>
                <c:pt idx="55">
                  <c:v>42636</c:v>
                </c:pt>
                <c:pt idx="56">
                  <c:v>42639</c:v>
                </c:pt>
                <c:pt idx="57">
                  <c:v>42640</c:v>
                </c:pt>
                <c:pt idx="58">
                  <c:v>42641</c:v>
                </c:pt>
                <c:pt idx="59">
                  <c:v>42642</c:v>
                </c:pt>
                <c:pt idx="60">
                  <c:v>42643</c:v>
                </c:pt>
                <c:pt idx="61">
                  <c:v>42646</c:v>
                </c:pt>
                <c:pt idx="62">
                  <c:v>42647</c:v>
                </c:pt>
                <c:pt idx="63">
                  <c:v>42648</c:v>
                </c:pt>
                <c:pt idx="64">
                  <c:v>42649</c:v>
                </c:pt>
                <c:pt idx="65">
                  <c:v>42650</c:v>
                </c:pt>
                <c:pt idx="66">
                  <c:v>42653</c:v>
                </c:pt>
                <c:pt idx="67">
                  <c:v>42654</c:v>
                </c:pt>
                <c:pt idx="68">
                  <c:v>42655</c:v>
                </c:pt>
                <c:pt idx="69">
                  <c:v>42656</c:v>
                </c:pt>
                <c:pt idx="70">
                  <c:v>42657</c:v>
                </c:pt>
                <c:pt idx="71">
                  <c:v>42660</c:v>
                </c:pt>
                <c:pt idx="72">
                  <c:v>42661</c:v>
                </c:pt>
                <c:pt idx="73">
                  <c:v>42662</c:v>
                </c:pt>
                <c:pt idx="74">
                  <c:v>42663</c:v>
                </c:pt>
                <c:pt idx="75">
                  <c:v>42664</c:v>
                </c:pt>
                <c:pt idx="76">
                  <c:v>42667</c:v>
                </c:pt>
                <c:pt idx="77">
                  <c:v>42668</c:v>
                </c:pt>
                <c:pt idx="78">
                  <c:v>42669</c:v>
                </c:pt>
                <c:pt idx="79">
                  <c:v>42670</c:v>
                </c:pt>
                <c:pt idx="80">
                  <c:v>42671</c:v>
                </c:pt>
                <c:pt idx="81">
                  <c:v>42674</c:v>
                </c:pt>
                <c:pt idx="82">
                  <c:v>42675</c:v>
                </c:pt>
                <c:pt idx="83">
                  <c:v>42676</c:v>
                </c:pt>
                <c:pt idx="84">
                  <c:v>42677</c:v>
                </c:pt>
                <c:pt idx="85">
                  <c:v>42678</c:v>
                </c:pt>
                <c:pt idx="86">
                  <c:v>42681</c:v>
                </c:pt>
                <c:pt idx="87">
                  <c:v>42682</c:v>
                </c:pt>
                <c:pt idx="88">
                  <c:v>42683</c:v>
                </c:pt>
                <c:pt idx="89">
                  <c:v>42684</c:v>
                </c:pt>
                <c:pt idx="90">
                  <c:v>42685</c:v>
                </c:pt>
                <c:pt idx="91">
                  <c:v>42688</c:v>
                </c:pt>
                <c:pt idx="92">
                  <c:v>42689</c:v>
                </c:pt>
                <c:pt idx="93">
                  <c:v>42690</c:v>
                </c:pt>
                <c:pt idx="94">
                  <c:v>42691</c:v>
                </c:pt>
                <c:pt idx="95">
                  <c:v>42692</c:v>
                </c:pt>
                <c:pt idx="96">
                  <c:v>42695</c:v>
                </c:pt>
                <c:pt idx="97">
                  <c:v>42696</c:v>
                </c:pt>
                <c:pt idx="98">
                  <c:v>42697</c:v>
                </c:pt>
                <c:pt idx="99">
                  <c:v>42698</c:v>
                </c:pt>
                <c:pt idx="100">
                  <c:v>42699</c:v>
                </c:pt>
                <c:pt idx="101">
                  <c:v>42702</c:v>
                </c:pt>
                <c:pt idx="102">
                  <c:v>42703</c:v>
                </c:pt>
                <c:pt idx="103">
                  <c:v>42704</c:v>
                </c:pt>
                <c:pt idx="104">
                  <c:v>42705</c:v>
                </c:pt>
                <c:pt idx="105">
                  <c:v>42706</c:v>
                </c:pt>
                <c:pt idx="106">
                  <c:v>42709</c:v>
                </c:pt>
                <c:pt idx="107">
                  <c:v>42710</c:v>
                </c:pt>
                <c:pt idx="108">
                  <c:v>42711</c:v>
                </c:pt>
                <c:pt idx="109">
                  <c:v>42712</c:v>
                </c:pt>
                <c:pt idx="110">
                  <c:v>42713</c:v>
                </c:pt>
                <c:pt idx="111">
                  <c:v>42716</c:v>
                </c:pt>
                <c:pt idx="112">
                  <c:v>42717</c:v>
                </c:pt>
                <c:pt idx="113">
                  <c:v>42718</c:v>
                </c:pt>
                <c:pt idx="114">
                  <c:v>42719</c:v>
                </c:pt>
                <c:pt idx="115">
                  <c:v>42720</c:v>
                </c:pt>
                <c:pt idx="116">
                  <c:v>42723</c:v>
                </c:pt>
                <c:pt idx="117">
                  <c:v>42724</c:v>
                </c:pt>
                <c:pt idx="118">
                  <c:v>42725</c:v>
                </c:pt>
                <c:pt idx="119">
                  <c:v>42726</c:v>
                </c:pt>
                <c:pt idx="120">
                  <c:v>42727</c:v>
                </c:pt>
                <c:pt idx="121">
                  <c:v>42730</c:v>
                </c:pt>
                <c:pt idx="122">
                  <c:v>42731</c:v>
                </c:pt>
                <c:pt idx="123">
                  <c:v>42732</c:v>
                </c:pt>
                <c:pt idx="124">
                  <c:v>42733</c:v>
                </c:pt>
                <c:pt idx="125">
                  <c:v>42734</c:v>
                </c:pt>
                <c:pt idx="126">
                  <c:v>42737</c:v>
                </c:pt>
                <c:pt idx="127">
                  <c:v>42738</c:v>
                </c:pt>
                <c:pt idx="128">
                  <c:v>42739</c:v>
                </c:pt>
                <c:pt idx="129">
                  <c:v>42740</c:v>
                </c:pt>
                <c:pt idx="130">
                  <c:v>42741</c:v>
                </c:pt>
                <c:pt idx="131">
                  <c:v>42744</c:v>
                </c:pt>
                <c:pt idx="132">
                  <c:v>42745</c:v>
                </c:pt>
                <c:pt idx="133">
                  <c:v>42746</c:v>
                </c:pt>
                <c:pt idx="134">
                  <c:v>42747</c:v>
                </c:pt>
                <c:pt idx="135">
                  <c:v>42748</c:v>
                </c:pt>
                <c:pt idx="136">
                  <c:v>42751</c:v>
                </c:pt>
                <c:pt idx="137">
                  <c:v>42752</c:v>
                </c:pt>
                <c:pt idx="138">
                  <c:v>42753</c:v>
                </c:pt>
                <c:pt idx="139">
                  <c:v>42754</c:v>
                </c:pt>
                <c:pt idx="140">
                  <c:v>42755</c:v>
                </c:pt>
                <c:pt idx="141">
                  <c:v>42758</c:v>
                </c:pt>
                <c:pt idx="142">
                  <c:v>42759</c:v>
                </c:pt>
                <c:pt idx="143">
                  <c:v>42760</c:v>
                </c:pt>
                <c:pt idx="144">
                  <c:v>42761</c:v>
                </c:pt>
                <c:pt idx="145">
                  <c:v>42762</c:v>
                </c:pt>
                <c:pt idx="146">
                  <c:v>42765</c:v>
                </c:pt>
                <c:pt idx="147">
                  <c:v>42766</c:v>
                </c:pt>
                <c:pt idx="148">
                  <c:v>42767</c:v>
                </c:pt>
                <c:pt idx="149">
                  <c:v>42768</c:v>
                </c:pt>
                <c:pt idx="150">
                  <c:v>42769</c:v>
                </c:pt>
                <c:pt idx="151">
                  <c:v>42772</c:v>
                </c:pt>
                <c:pt idx="152">
                  <c:v>42773</c:v>
                </c:pt>
                <c:pt idx="153">
                  <c:v>42774</c:v>
                </c:pt>
                <c:pt idx="154">
                  <c:v>42775</c:v>
                </c:pt>
                <c:pt idx="155">
                  <c:v>42776</c:v>
                </c:pt>
                <c:pt idx="156">
                  <c:v>42779</c:v>
                </c:pt>
                <c:pt idx="157">
                  <c:v>42780</c:v>
                </c:pt>
                <c:pt idx="158">
                  <c:v>42781</c:v>
                </c:pt>
                <c:pt idx="159">
                  <c:v>42782</c:v>
                </c:pt>
                <c:pt idx="160">
                  <c:v>42783</c:v>
                </c:pt>
                <c:pt idx="161">
                  <c:v>42786</c:v>
                </c:pt>
                <c:pt idx="162">
                  <c:v>42787</c:v>
                </c:pt>
                <c:pt idx="163">
                  <c:v>42788</c:v>
                </c:pt>
                <c:pt idx="164">
                  <c:v>42789</c:v>
                </c:pt>
                <c:pt idx="165">
                  <c:v>42790</c:v>
                </c:pt>
                <c:pt idx="166">
                  <c:v>42793</c:v>
                </c:pt>
                <c:pt idx="167">
                  <c:v>42794</c:v>
                </c:pt>
                <c:pt idx="168">
                  <c:v>42795</c:v>
                </c:pt>
                <c:pt idx="169">
                  <c:v>42796</c:v>
                </c:pt>
                <c:pt idx="170">
                  <c:v>42797</c:v>
                </c:pt>
                <c:pt idx="171">
                  <c:v>42800</c:v>
                </c:pt>
                <c:pt idx="172">
                  <c:v>42801</c:v>
                </c:pt>
                <c:pt idx="173">
                  <c:v>42802</c:v>
                </c:pt>
                <c:pt idx="174">
                  <c:v>42803</c:v>
                </c:pt>
                <c:pt idx="175">
                  <c:v>42804</c:v>
                </c:pt>
                <c:pt idx="176">
                  <c:v>42807</c:v>
                </c:pt>
                <c:pt idx="177">
                  <c:v>42808</c:v>
                </c:pt>
                <c:pt idx="178">
                  <c:v>42809</c:v>
                </c:pt>
                <c:pt idx="179">
                  <c:v>42810</c:v>
                </c:pt>
                <c:pt idx="180">
                  <c:v>42811</c:v>
                </c:pt>
                <c:pt idx="181">
                  <c:v>42814</c:v>
                </c:pt>
                <c:pt idx="182">
                  <c:v>42815</c:v>
                </c:pt>
                <c:pt idx="183">
                  <c:v>42816</c:v>
                </c:pt>
                <c:pt idx="184">
                  <c:v>42817</c:v>
                </c:pt>
                <c:pt idx="185">
                  <c:v>42818</c:v>
                </c:pt>
                <c:pt idx="186">
                  <c:v>42821</c:v>
                </c:pt>
                <c:pt idx="187">
                  <c:v>42822</c:v>
                </c:pt>
                <c:pt idx="188">
                  <c:v>42823</c:v>
                </c:pt>
                <c:pt idx="189">
                  <c:v>42824</c:v>
                </c:pt>
                <c:pt idx="190">
                  <c:v>42825</c:v>
                </c:pt>
                <c:pt idx="191">
                  <c:v>42828</c:v>
                </c:pt>
                <c:pt idx="192">
                  <c:v>42829</c:v>
                </c:pt>
                <c:pt idx="193">
                  <c:v>42830</c:v>
                </c:pt>
                <c:pt idx="194">
                  <c:v>42831</c:v>
                </c:pt>
                <c:pt idx="195">
                  <c:v>42832</c:v>
                </c:pt>
                <c:pt idx="196">
                  <c:v>42835</c:v>
                </c:pt>
                <c:pt idx="197">
                  <c:v>42836</c:v>
                </c:pt>
                <c:pt idx="198">
                  <c:v>42837</c:v>
                </c:pt>
                <c:pt idx="199">
                  <c:v>42838</c:v>
                </c:pt>
                <c:pt idx="200">
                  <c:v>42839</c:v>
                </c:pt>
                <c:pt idx="201">
                  <c:v>42842</c:v>
                </c:pt>
                <c:pt idx="202">
                  <c:v>42843</c:v>
                </c:pt>
                <c:pt idx="203">
                  <c:v>42844</c:v>
                </c:pt>
                <c:pt idx="204">
                  <c:v>42845</c:v>
                </c:pt>
                <c:pt idx="205">
                  <c:v>42846</c:v>
                </c:pt>
                <c:pt idx="206">
                  <c:v>42849</c:v>
                </c:pt>
                <c:pt idx="207">
                  <c:v>42850</c:v>
                </c:pt>
                <c:pt idx="208">
                  <c:v>42851</c:v>
                </c:pt>
                <c:pt idx="209">
                  <c:v>42852</c:v>
                </c:pt>
                <c:pt idx="210">
                  <c:v>42853</c:v>
                </c:pt>
                <c:pt idx="211">
                  <c:v>42856</c:v>
                </c:pt>
                <c:pt idx="212">
                  <c:v>42857</c:v>
                </c:pt>
                <c:pt idx="213">
                  <c:v>42858</c:v>
                </c:pt>
                <c:pt idx="214">
                  <c:v>42859</c:v>
                </c:pt>
                <c:pt idx="215">
                  <c:v>42860</c:v>
                </c:pt>
                <c:pt idx="216">
                  <c:v>42863</c:v>
                </c:pt>
                <c:pt idx="217">
                  <c:v>42864</c:v>
                </c:pt>
                <c:pt idx="218">
                  <c:v>42865</c:v>
                </c:pt>
                <c:pt idx="219">
                  <c:v>42866</c:v>
                </c:pt>
                <c:pt idx="220">
                  <c:v>42867</c:v>
                </c:pt>
                <c:pt idx="221">
                  <c:v>42870</c:v>
                </c:pt>
                <c:pt idx="222">
                  <c:v>42871</c:v>
                </c:pt>
                <c:pt idx="223">
                  <c:v>42872</c:v>
                </c:pt>
                <c:pt idx="224">
                  <c:v>42873</c:v>
                </c:pt>
                <c:pt idx="225">
                  <c:v>42874</c:v>
                </c:pt>
                <c:pt idx="226">
                  <c:v>42877</c:v>
                </c:pt>
                <c:pt idx="227">
                  <c:v>42878</c:v>
                </c:pt>
                <c:pt idx="228">
                  <c:v>42879</c:v>
                </c:pt>
                <c:pt idx="229">
                  <c:v>42880</c:v>
                </c:pt>
                <c:pt idx="230">
                  <c:v>42881</c:v>
                </c:pt>
                <c:pt idx="231">
                  <c:v>42884</c:v>
                </c:pt>
                <c:pt idx="232">
                  <c:v>42885</c:v>
                </c:pt>
                <c:pt idx="233">
                  <c:v>42886</c:v>
                </c:pt>
                <c:pt idx="234">
                  <c:v>42887</c:v>
                </c:pt>
                <c:pt idx="235">
                  <c:v>42888</c:v>
                </c:pt>
                <c:pt idx="236">
                  <c:v>42891</c:v>
                </c:pt>
                <c:pt idx="237">
                  <c:v>42892</c:v>
                </c:pt>
                <c:pt idx="238">
                  <c:v>42893</c:v>
                </c:pt>
                <c:pt idx="239">
                  <c:v>42894</c:v>
                </c:pt>
                <c:pt idx="240">
                  <c:v>42895</c:v>
                </c:pt>
                <c:pt idx="241">
                  <c:v>42898</c:v>
                </c:pt>
                <c:pt idx="242">
                  <c:v>42899</c:v>
                </c:pt>
                <c:pt idx="243">
                  <c:v>42900</c:v>
                </c:pt>
                <c:pt idx="244">
                  <c:v>42901</c:v>
                </c:pt>
                <c:pt idx="245">
                  <c:v>42902</c:v>
                </c:pt>
                <c:pt idx="246">
                  <c:v>42905</c:v>
                </c:pt>
                <c:pt idx="247">
                  <c:v>42906</c:v>
                </c:pt>
                <c:pt idx="248">
                  <c:v>42907</c:v>
                </c:pt>
                <c:pt idx="249">
                  <c:v>42908</c:v>
                </c:pt>
                <c:pt idx="250">
                  <c:v>42909</c:v>
                </c:pt>
                <c:pt idx="251">
                  <c:v>42912</c:v>
                </c:pt>
                <c:pt idx="252">
                  <c:v>42913</c:v>
                </c:pt>
                <c:pt idx="253">
                  <c:v>42914</c:v>
                </c:pt>
                <c:pt idx="254">
                  <c:v>42915</c:v>
                </c:pt>
                <c:pt idx="255">
                  <c:v>42916</c:v>
                </c:pt>
                <c:pt idx="256">
                  <c:v>42919</c:v>
                </c:pt>
                <c:pt idx="257">
                  <c:v>42920</c:v>
                </c:pt>
                <c:pt idx="258">
                  <c:v>42921</c:v>
                </c:pt>
                <c:pt idx="259">
                  <c:v>42922</c:v>
                </c:pt>
                <c:pt idx="260">
                  <c:v>42923</c:v>
                </c:pt>
                <c:pt idx="261">
                  <c:v>42926</c:v>
                </c:pt>
                <c:pt idx="262">
                  <c:v>42927</c:v>
                </c:pt>
                <c:pt idx="263">
                  <c:v>42928</c:v>
                </c:pt>
                <c:pt idx="264">
                  <c:v>42929</c:v>
                </c:pt>
                <c:pt idx="265">
                  <c:v>42930</c:v>
                </c:pt>
                <c:pt idx="266">
                  <c:v>42933</c:v>
                </c:pt>
                <c:pt idx="267">
                  <c:v>42934</c:v>
                </c:pt>
                <c:pt idx="268">
                  <c:v>42935</c:v>
                </c:pt>
                <c:pt idx="269">
                  <c:v>42936</c:v>
                </c:pt>
                <c:pt idx="270">
                  <c:v>42937</c:v>
                </c:pt>
                <c:pt idx="271">
                  <c:v>42940</c:v>
                </c:pt>
                <c:pt idx="272">
                  <c:v>42941</c:v>
                </c:pt>
                <c:pt idx="273">
                  <c:v>42942</c:v>
                </c:pt>
                <c:pt idx="274">
                  <c:v>42943</c:v>
                </c:pt>
                <c:pt idx="275">
                  <c:v>42944</c:v>
                </c:pt>
                <c:pt idx="276">
                  <c:v>42947</c:v>
                </c:pt>
                <c:pt idx="277">
                  <c:v>42948</c:v>
                </c:pt>
                <c:pt idx="278">
                  <c:v>42949</c:v>
                </c:pt>
                <c:pt idx="279">
                  <c:v>42950</c:v>
                </c:pt>
                <c:pt idx="280">
                  <c:v>42951</c:v>
                </c:pt>
                <c:pt idx="281">
                  <c:v>42954</c:v>
                </c:pt>
                <c:pt idx="282">
                  <c:v>42955</c:v>
                </c:pt>
                <c:pt idx="283">
                  <c:v>42956</c:v>
                </c:pt>
                <c:pt idx="284">
                  <c:v>42957</c:v>
                </c:pt>
                <c:pt idx="285">
                  <c:v>42958</c:v>
                </c:pt>
                <c:pt idx="286">
                  <c:v>42961</c:v>
                </c:pt>
                <c:pt idx="287">
                  <c:v>42962</c:v>
                </c:pt>
                <c:pt idx="288">
                  <c:v>42963</c:v>
                </c:pt>
                <c:pt idx="289">
                  <c:v>42964</c:v>
                </c:pt>
                <c:pt idx="290">
                  <c:v>42965</c:v>
                </c:pt>
                <c:pt idx="291">
                  <c:v>42968</c:v>
                </c:pt>
                <c:pt idx="292">
                  <c:v>42969</c:v>
                </c:pt>
                <c:pt idx="293">
                  <c:v>42970</c:v>
                </c:pt>
                <c:pt idx="294">
                  <c:v>42971</c:v>
                </c:pt>
                <c:pt idx="295">
                  <c:v>42972</c:v>
                </c:pt>
                <c:pt idx="296">
                  <c:v>42975</c:v>
                </c:pt>
                <c:pt idx="297">
                  <c:v>42976</c:v>
                </c:pt>
                <c:pt idx="298">
                  <c:v>42977</c:v>
                </c:pt>
                <c:pt idx="299">
                  <c:v>42978</c:v>
                </c:pt>
                <c:pt idx="300">
                  <c:v>42979</c:v>
                </c:pt>
                <c:pt idx="301">
                  <c:v>42982</c:v>
                </c:pt>
                <c:pt idx="302">
                  <c:v>42983</c:v>
                </c:pt>
                <c:pt idx="303">
                  <c:v>42984</c:v>
                </c:pt>
                <c:pt idx="304">
                  <c:v>42985</c:v>
                </c:pt>
                <c:pt idx="305">
                  <c:v>42986</c:v>
                </c:pt>
                <c:pt idx="306">
                  <c:v>42989</c:v>
                </c:pt>
                <c:pt idx="307">
                  <c:v>42990</c:v>
                </c:pt>
                <c:pt idx="308">
                  <c:v>42991</c:v>
                </c:pt>
                <c:pt idx="309">
                  <c:v>42992</c:v>
                </c:pt>
                <c:pt idx="310">
                  <c:v>42993</c:v>
                </c:pt>
                <c:pt idx="311">
                  <c:v>42996</c:v>
                </c:pt>
                <c:pt idx="312">
                  <c:v>42997</c:v>
                </c:pt>
                <c:pt idx="313">
                  <c:v>42998</c:v>
                </c:pt>
                <c:pt idx="314">
                  <c:v>42999</c:v>
                </c:pt>
                <c:pt idx="315">
                  <c:v>43000</c:v>
                </c:pt>
                <c:pt idx="316">
                  <c:v>43003</c:v>
                </c:pt>
                <c:pt idx="317">
                  <c:v>43004</c:v>
                </c:pt>
                <c:pt idx="318">
                  <c:v>43005</c:v>
                </c:pt>
                <c:pt idx="319">
                  <c:v>43006</c:v>
                </c:pt>
                <c:pt idx="320">
                  <c:v>43007</c:v>
                </c:pt>
                <c:pt idx="321">
                  <c:v>43010</c:v>
                </c:pt>
                <c:pt idx="322">
                  <c:v>43011</c:v>
                </c:pt>
                <c:pt idx="323">
                  <c:v>43012</c:v>
                </c:pt>
                <c:pt idx="324">
                  <c:v>43013</c:v>
                </c:pt>
                <c:pt idx="325">
                  <c:v>43014</c:v>
                </c:pt>
                <c:pt idx="326">
                  <c:v>43017</c:v>
                </c:pt>
                <c:pt idx="327">
                  <c:v>43018</c:v>
                </c:pt>
                <c:pt idx="328">
                  <c:v>43019</c:v>
                </c:pt>
                <c:pt idx="329">
                  <c:v>43020</c:v>
                </c:pt>
                <c:pt idx="330">
                  <c:v>43021</c:v>
                </c:pt>
                <c:pt idx="331">
                  <c:v>43024</c:v>
                </c:pt>
                <c:pt idx="332">
                  <c:v>43025</c:v>
                </c:pt>
                <c:pt idx="333">
                  <c:v>43026</c:v>
                </c:pt>
                <c:pt idx="334">
                  <c:v>43027</c:v>
                </c:pt>
                <c:pt idx="335">
                  <c:v>43028</c:v>
                </c:pt>
                <c:pt idx="336">
                  <c:v>43031</c:v>
                </c:pt>
                <c:pt idx="337">
                  <c:v>43032</c:v>
                </c:pt>
                <c:pt idx="338">
                  <c:v>43033</c:v>
                </c:pt>
                <c:pt idx="339">
                  <c:v>43034</c:v>
                </c:pt>
                <c:pt idx="340">
                  <c:v>43035</c:v>
                </c:pt>
                <c:pt idx="341">
                  <c:v>43038</c:v>
                </c:pt>
                <c:pt idx="342">
                  <c:v>43039</c:v>
                </c:pt>
                <c:pt idx="343">
                  <c:v>43040</c:v>
                </c:pt>
                <c:pt idx="344">
                  <c:v>43041</c:v>
                </c:pt>
                <c:pt idx="345">
                  <c:v>43042</c:v>
                </c:pt>
                <c:pt idx="346">
                  <c:v>43045</c:v>
                </c:pt>
                <c:pt idx="347">
                  <c:v>43046</c:v>
                </c:pt>
                <c:pt idx="348">
                  <c:v>43047</c:v>
                </c:pt>
                <c:pt idx="349">
                  <c:v>43048</c:v>
                </c:pt>
                <c:pt idx="350">
                  <c:v>43049</c:v>
                </c:pt>
                <c:pt idx="351">
                  <c:v>43052</c:v>
                </c:pt>
                <c:pt idx="352">
                  <c:v>43053</c:v>
                </c:pt>
                <c:pt idx="353">
                  <c:v>43054</c:v>
                </c:pt>
                <c:pt idx="354">
                  <c:v>43055</c:v>
                </c:pt>
                <c:pt idx="355">
                  <c:v>43056</c:v>
                </c:pt>
                <c:pt idx="356">
                  <c:v>43059</c:v>
                </c:pt>
                <c:pt idx="357">
                  <c:v>43060</c:v>
                </c:pt>
                <c:pt idx="358">
                  <c:v>43061</c:v>
                </c:pt>
                <c:pt idx="359">
                  <c:v>43062</c:v>
                </c:pt>
                <c:pt idx="360">
                  <c:v>43063</c:v>
                </c:pt>
                <c:pt idx="361">
                  <c:v>43066</c:v>
                </c:pt>
                <c:pt idx="362">
                  <c:v>43067</c:v>
                </c:pt>
                <c:pt idx="363">
                  <c:v>43068</c:v>
                </c:pt>
                <c:pt idx="364">
                  <c:v>43069</c:v>
                </c:pt>
                <c:pt idx="365">
                  <c:v>43070</c:v>
                </c:pt>
                <c:pt idx="366">
                  <c:v>43073</c:v>
                </c:pt>
                <c:pt idx="367">
                  <c:v>43074</c:v>
                </c:pt>
                <c:pt idx="368">
                  <c:v>43075</c:v>
                </c:pt>
                <c:pt idx="369">
                  <c:v>43076</c:v>
                </c:pt>
                <c:pt idx="370">
                  <c:v>43077</c:v>
                </c:pt>
                <c:pt idx="371">
                  <c:v>43080</c:v>
                </c:pt>
                <c:pt idx="372">
                  <c:v>43081</c:v>
                </c:pt>
                <c:pt idx="373">
                  <c:v>43082</c:v>
                </c:pt>
                <c:pt idx="374">
                  <c:v>43083</c:v>
                </c:pt>
                <c:pt idx="375">
                  <c:v>43084</c:v>
                </c:pt>
                <c:pt idx="376">
                  <c:v>43087</c:v>
                </c:pt>
                <c:pt idx="377">
                  <c:v>43088</c:v>
                </c:pt>
                <c:pt idx="378">
                  <c:v>43089</c:v>
                </c:pt>
                <c:pt idx="379">
                  <c:v>43090</c:v>
                </c:pt>
                <c:pt idx="380">
                  <c:v>43091</c:v>
                </c:pt>
                <c:pt idx="381">
                  <c:v>43094</c:v>
                </c:pt>
                <c:pt idx="382">
                  <c:v>43095</c:v>
                </c:pt>
                <c:pt idx="383">
                  <c:v>43096</c:v>
                </c:pt>
                <c:pt idx="384">
                  <c:v>43097</c:v>
                </c:pt>
                <c:pt idx="385">
                  <c:v>43098</c:v>
                </c:pt>
                <c:pt idx="386">
                  <c:v>43101</c:v>
                </c:pt>
                <c:pt idx="387">
                  <c:v>43102</c:v>
                </c:pt>
                <c:pt idx="388">
                  <c:v>43103</c:v>
                </c:pt>
                <c:pt idx="389">
                  <c:v>43104</c:v>
                </c:pt>
                <c:pt idx="390">
                  <c:v>43105</c:v>
                </c:pt>
                <c:pt idx="391">
                  <c:v>43108</c:v>
                </c:pt>
                <c:pt idx="392">
                  <c:v>43109</c:v>
                </c:pt>
                <c:pt idx="393">
                  <c:v>43110</c:v>
                </c:pt>
                <c:pt idx="394">
                  <c:v>43111</c:v>
                </c:pt>
                <c:pt idx="395">
                  <c:v>43112</c:v>
                </c:pt>
                <c:pt idx="396">
                  <c:v>43115</c:v>
                </c:pt>
                <c:pt idx="397">
                  <c:v>43116</c:v>
                </c:pt>
                <c:pt idx="398">
                  <c:v>43117</c:v>
                </c:pt>
                <c:pt idx="399">
                  <c:v>43118</c:v>
                </c:pt>
                <c:pt idx="400">
                  <c:v>43119</c:v>
                </c:pt>
                <c:pt idx="401">
                  <c:v>43122</c:v>
                </c:pt>
                <c:pt idx="402">
                  <c:v>43123</c:v>
                </c:pt>
                <c:pt idx="403">
                  <c:v>43124</c:v>
                </c:pt>
                <c:pt idx="404">
                  <c:v>43125</c:v>
                </c:pt>
                <c:pt idx="405">
                  <c:v>43126</c:v>
                </c:pt>
                <c:pt idx="406">
                  <c:v>43129</c:v>
                </c:pt>
                <c:pt idx="407">
                  <c:v>43130</c:v>
                </c:pt>
                <c:pt idx="408">
                  <c:v>43131</c:v>
                </c:pt>
                <c:pt idx="409">
                  <c:v>43132</c:v>
                </c:pt>
                <c:pt idx="410">
                  <c:v>43133</c:v>
                </c:pt>
                <c:pt idx="411">
                  <c:v>43136</c:v>
                </c:pt>
                <c:pt idx="412">
                  <c:v>43137</c:v>
                </c:pt>
                <c:pt idx="413">
                  <c:v>43138</c:v>
                </c:pt>
                <c:pt idx="414">
                  <c:v>43139</c:v>
                </c:pt>
                <c:pt idx="415">
                  <c:v>43140</c:v>
                </c:pt>
                <c:pt idx="416">
                  <c:v>43143</c:v>
                </c:pt>
                <c:pt idx="417">
                  <c:v>43144</c:v>
                </c:pt>
                <c:pt idx="418">
                  <c:v>43145</c:v>
                </c:pt>
                <c:pt idx="419">
                  <c:v>43146</c:v>
                </c:pt>
                <c:pt idx="420">
                  <c:v>43147</c:v>
                </c:pt>
                <c:pt idx="421">
                  <c:v>43150</c:v>
                </c:pt>
                <c:pt idx="422">
                  <c:v>43151</c:v>
                </c:pt>
                <c:pt idx="423">
                  <c:v>43152</c:v>
                </c:pt>
                <c:pt idx="424">
                  <c:v>43153</c:v>
                </c:pt>
                <c:pt idx="425">
                  <c:v>43154</c:v>
                </c:pt>
                <c:pt idx="426">
                  <c:v>43157</c:v>
                </c:pt>
                <c:pt idx="427">
                  <c:v>43158</c:v>
                </c:pt>
                <c:pt idx="428">
                  <c:v>43159</c:v>
                </c:pt>
                <c:pt idx="429">
                  <c:v>43160</c:v>
                </c:pt>
                <c:pt idx="430">
                  <c:v>43161</c:v>
                </c:pt>
                <c:pt idx="431">
                  <c:v>43164</c:v>
                </c:pt>
                <c:pt idx="432">
                  <c:v>43165</c:v>
                </c:pt>
                <c:pt idx="433">
                  <c:v>43166</c:v>
                </c:pt>
                <c:pt idx="434">
                  <c:v>43167</c:v>
                </c:pt>
                <c:pt idx="435">
                  <c:v>43168</c:v>
                </c:pt>
                <c:pt idx="436">
                  <c:v>43171</c:v>
                </c:pt>
                <c:pt idx="437">
                  <c:v>43172</c:v>
                </c:pt>
                <c:pt idx="438">
                  <c:v>43173</c:v>
                </c:pt>
                <c:pt idx="439">
                  <c:v>43174</c:v>
                </c:pt>
                <c:pt idx="440">
                  <c:v>43175</c:v>
                </c:pt>
                <c:pt idx="441">
                  <c:v>43178</c:v>
                </c:pt>
                <c:pt idx="442">
                  <c:v>43179</c:v>
                </c:pt>
                <c:pt idx="443">
                  <c:v>43180</c:v>
                </c:pt>
                <c:pt idx="444">
                  <c:v>43181</c:v>
                </c:pt>
                <c:pt idx="445">
                  <c:v>43182</c:v>
                </c:pt>
                <c:pt idx="446">
                  <c:v>43185</c:v>
                </c:pt>
                <c:pt idx="447">
                  <c:v>43186</c:v>
                </c:pt>
                <c:pt idx="448">
                  <c:v>43187</c:v>
                </c:pt>
                <c:pt idx="449">
                  <c:v>43188</c:v>
                </c:pt>
                <c:pt idx="450">
                  <c:v>43189</c:v>
                </c:pt>
                <c:pt idx="451">
                  <c:v>43192</c:v>
                </c:pt>
                <c:pt idx="452">
                  <c:v>43193</c:v>
                </c:pt>
                <c:pt idx="453">
                  <c:v>43194</c:v>
                </c:pt>
                <c:pt idx="454">
                  <c:v>43195</c:v>
                </c:pt>
                <c:pt idx="455">
                  <c:v>43196</c:v>
                </c:pt>
                <c:pt idx="456">
                  <c:v>43199</c:v>
                </c:pt>
                <c:pt idx="457">
                  <c:v>43200</c:v>
                </c:pt>
                <c:pt idx="458">
                  <c:v>43201</c:v>
                </c:pt>
                <c:pt idx="459">
                  <c:v>43202</c:v>
                </c:pt>
                <c:pt idx="460">
                  <c:v>43203</c:v>
                </c:pt>
                <c:pt idx="461">
                  <c:v>43206</c:v>
                </c:pt>
                <c:pt idx="462">
                  <c:v>43207</c:v>
                </c:pt>
                <c:pt idx="463">
                  <c:v>43208</c:v>
                </c:pt>
                <c:pt idx="464">
                  <c:v>43209</c:v>
                </c:pt>
                <c:pt idx="465">
                  <c:v>43210</c:v>
                </c:pt>
                <c:pt idx="466">
                  <c:v>43213</c:v>
                </c:pt>
                <c:pt idx="467">
                  <c:v>43214</c:v>
                </c:pt>
                <c:pt idx="468">
                  <c:v>43215</c:v>
                </c:pt>
                <c:pt idx="469">
                  <c:v>43216</c:v>
                </c:pt>
                <c:pt idx="470">
                  <c:v>43217</c:v>
                </c:pt>
                <c:pt idx="471">
                  <c:v>43220</c:v>
                </c:pt>
                <c:pt idx="472">
                  <c:v>43221</c:v>
                </c:pt>
                <c:pt idx="473">
                  <c:v>43222</c:v>
                </c:pt>
                <c:pt idx="474">
                  <c:v>43223</c:v>
                </c:pt>
                <c:pt idx="475">
                  <c:v>43224</c:v>
                </c:pt>
                <c:pt idx="476">
                  <c:v>43227</c:v>
                </c:pt>
                <c:pt idx="477">
                  <c:v>43228</c:v>
                </c:pt>
                <c:pt idx="478">
                  <c:v>43229</c:v>
                </c:pt>
                <c:pt idx="479">
                  <c:v>43230</c:v>
                </c:pt>
                <c:pt idx="480">
                  <c:v>43231</c:v>
                </c:pt>
                <c:pt idx="481">
                  <c:v>43234</c:v>
                </c:pt>
                <c:pt idx="482">
                  <c:v>43235</c:v>
                </c:pt>
                <c:pt idx="483">
                  <c:v>43236</c:v>
                </c:pt>
                <c:pt idx="484">
                  <c:v>43237</c:v>
                </c:pt>
                <c:pt idx="485">
                  <c:v>43238</c:v>
                </c:pt>
                <c:pt idx="486">
                  <c:v>43241</c:v>
                </c:pt>
                <c:pt idx="487">
                  <c:v>43242</c:v>
                </c:pt>
                <c:pt idx="488">
                  <c:v>43243</c:v>
                </c:pt>
                <c:pt idx="489">
                  <c:v>43244</c:v>
                </c:pt>
                <c:pt idx="490">
                  <c:v>43245</c:v>
                </c:pt>
                <c:pt idx="491">
                  <c:v>43248</c:v>
                </c:pt>
                <c:pt idx="492">
                  <c:v>43249</c:v>
                </c:pt>
                <c:pt idx="493">
                  <c:v>43250</c:v>
                </c:pt>
                <c:pt idx="494">
                  <c:v>43251</c:v>
                </c:pt>
                <c:pt idx="495">
                  <c:v>43252</c:v>
                </c:pt>
                <c:pt idx="496">
                  <c:v>43255</c:v>
                </c:pt>
                <c:pt idx="497">
                  <c:v>43256</c:v>
                </c:pt>
                <c:pt idx="498">
                  <c:v>43257</c:v>
                </c:pt>
                <c:pt idx="499">
                  <c:v>43258</c:v>
                </c:pt>
                <c:pt idx="500">
                  <c:v>43259</c:v>
                </c:pt>
                <c:pt idx="501">
                  <c:v>43262</c:v>
                </c:pt>
                <c:pt idx="502">
                  <c:v>43263</c:v>
                </c:pt>
                <c:pt idx="503">
                  <c:v>43264</c:v>
                </c:pt>
                <c:pt idx="504">
                  <c:v>43265</c:v>
                </c:pt>
                <c:pt idx="505">
                  <c:v>43266</c:v>
                </c:pt>
                <c:pt idx="506">
                  <c:v>43269</c:v>
                </c:pt>
                <c:pt idx="507">
                  <c:v>43270</c:v>
                </c:pt>
                <c:pt idx="508">
                  <c:v>43271</c:v>
                </c:pt>
                <c:pt idx="509">
                  <c:v>43272</c:v>
                </c:pt>
                <c:pt idx="510">
                  <c:v>43273</c:v>
                </c:pt>
                <c:pt idx="511">
                  <c:v>43276</c:v>
                </c:pt>
                <c:pt idx="512">
                  <c:v>43277</c:v>
                </c:pt>
                <c:pt idx="513">
                  <c:v>43278</c:v>
                </c:pt>
                <c:pt idx="514">
                  <c:v>43279</c:v>
                </c:pt>
                <c:pt idx="515">
                  <c:v>43280</c:v>
                </c:pt>
                <c:pt idx="516">
                  <c:v>43283</c:v>
                </c:pt>
                <c:pt idx="517">
                  <c:v>43284</c:v>
                </c:pt>
                <c:pt idx="518">
                  <c:v>43285</c:v>
                </c:pt>
                <c:pt idx="519">
                  <c:v>43286</c:v>
                </c:pt>
                <c:pt idx="520">
                  <c:v>43287</c:v>
                </c:pt>
                <c:pt idx="521">
                  <c:v>43290</c:v>
                </c:pt>
                <c:pt idx="522">
                  <c:v>43291</c:v>
                </c:pt>
                <c:pt idx="523">
                  <c:v>43292</c:v>
                </c:pt>
                <c:pt idx="524">
                  <c:v>43293</c:v>
                </c:pt>
                <c:pt idx="525">
                  <c:v>43294</c:v>
                </c:pt>
                <c:pt idx="526">
                  <c:v>43297</c:v>
                </c:pt>
                <c:pt idx="527">
                  <c:v>43298</c:v>
                </c:pt>
                <c:pt idx="528">
                  <c:v>43299</c:v>
                </c:pt>
                <c:pt idx="529">
                  <c:v>43300</c:v>
                </c:pt>
                <c:pt idx="530">
                  <c:v>43301</c:v>
                </c:pt>
                <c:pt idx="531">
                  <c:v>43304</c:v>
                </c:pt>
                <c:pt idx="532">
                  <c:v>43305</c:v>
                </c:pt>
                <c:pt idx="533">
                  <c:v>43306</c:v>
                </c:pt>
                <c:pt idx="534">
                  <c:v>43307</c:v>
                </c:pt>
                <c:pt idx="535">
                  <c:v>43308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</c:numCache>
            </c:numRef>
          </c:cat>
          <c:val>
            <c:numRef>
              <c:f>'EGB-Chart'!$J$6:$J$756</c:f>
              <c:numCache>
                <c:formatCode>0.0000%</c:formatCode>
                <c:ptCount val="751"/>
                <c:pt idx="0">
                  <c:v>2.2357000000000002E-2</c:v>
                </c:pt>
                <c:pt idx="1">
                  <c:v>2.2315999999999999E-2</c:v>
                </c:pt>
                <c:pt idx="2">
                  <c:v>2.2550000000000001E-2</c:v>
                </c:pt>
                <c:pt idx="3">
                  <c:v>2.2604000000000003E-2</c:v>
                </c:pt>
                <c:pt idx="4">
                  <c:v>2.2543999999999998E-2</c:v>
                </c:pt>
                <c:pt idx="5">
                  <c:v>2.3082999999999999E-2</c:v>
                </c:pt>
                <c:pt idx="6">
                  <c:v>2.3186999999999999E-2</c:v>
                </c:pt>
                <c:pt idx="7">
                  <c:v>2.2969E-2</c:v>
                </c:pt>
                <c:pt idx="8">
                  <c:v>2.3106999999999999E-2</c:v>
                </c:pt>
                <c:pt idx="9">
                  <c:v>2.3186999999999999E-2</c:v>
                </c:pt>
                <c:pt idx="10">
                  <c:v>2.3016000000000002E-2</c:v>
                </c:pt>
                <c:pt idx="11">
                  <c:v>2.2928999999999998E-2</c:v>
                </c:pt>
                <c:pt idx="12">
                  <c:v>2.2778E-2</c:v>
                </c:pt>
                <c:pt idx="13">
                  <c:v>2.2543000000000001E-2</c:v>
                </c:pt>
                <c:pt idx="14">
                  <c:v>2.2235000000000001E-2</c:v>
                </c:pt>
                <c:pt idx="15">
                  <c:v>2.1968999999999999E-2</c:v>
                </c:pt>
                <c:pt idx="16">
                  <c:v>2.1779000000000003E-2</c:v>
                </c:pt>
                <c:pt idx="17">
                  <c:v>2.1949E-2</c:v>
                </c:pt>
                <c:pt idx="18">
                  <c:v>2.2061999999999998E-2</c:v>
                </c:pt>
                <c:pt idx="19">
                  <c:v>2.1401E-2</c:v>
                </c:pt>
                <c:pt idx="20">
                  <c:v>2.1316999999999999E-2</c:v>
                </c:pt>
                <c:pt idx="21">
                  <c:v>2.0948999999999999E-2</c:v>
                </c:pt>
                <c:pt idx="22">
                  <c:v>2.1030000000000004E-2</c:v>
                </c:pt>
                <c:pt idx="23">
                  <c:v>2.0680999999999998E-2</c:v>
                </c:pt>
                <c:pt idx="24">
                  <c:v>2.0548E-2</c:v>
                </c:pt>
                <c:pt idx="25">
                  <c:v>2.0565000000000003E-2</c:v>
                </c:pt>
                <c:pt idx="26">
                  <c:v>2.0801E-2</c:v>
                </c:pt>
                <c:pt idx="27">
                  <c:v>2.1589000000000001E-2</c:v>
                </c:pt>
                <c:pt idx="28">
                  <c:v>2.1787000000000001E-2</c:v>
                </c:pt>
                <c:pt idx="29">
                  <c:v>2.1434000000000002E-2</c:v>
                </c:pt>
                <c:pt idx="30">
                  <c:v>2.1819999999999999E-2</c:v>
                </c:pt>
                <c:pt idx="31">
                  <c:v>2.1590999999999999E-2</c:v>
                </c:pt>
                <c:pt idx="32">
                  <c:v>2.1735999999999998E-2</c:v>
                </c:pt>
                <c:pt idx="33">
                  <c:v>2.1844000000000002E-2</c:v>
                </c:pt>
                <c:pt idx="34">
                  <c:v>2.1878999999999999E-2</c:v>
                </c:pt>
                <c:pt idx="35">
                  <c:v>2.1953E-2</c:v>
                </c:pt>
                <c:pt idx="36">
                  <c:v>2.1785000000000002E-2</c:v>
                </c:pt>
                <c:pt idx="37">
                  <c:v>2.1739000000000001E-2</c:v>
                </c:pt>
                <c:pt idx="38">
                  <c:v>2.2278000000000003E-2</c:v>
                </c:pt>
                <c:pt idx="39">
                  <c:v>2.2640000000000004E-2</c:v>
                </c:pt>
                <c:pt idx="40">
                  <c:v>2.2720000000000004E-2</c:v>
                </c:pt>
                <c:pt idx="41">
                  <c:v>2.2633E-2</c:v>
                </c:pt>
                <c:pt idx="42">
                  <c:v>2.1828E-2</c:v>
                </c:pt>
                <c:pt idx="43">
                  <c:v>2.1670999999999999E-2</c:v>
                </c:pt>
                <c:pt idx="44">
                  <c:v>2.2484000000000001E-2</c:v>
                </c:pt>
                <c:pt idx="45">
                  <c:v>2.3656E-2</c:v>
                </c:pt>
                <c:pt idx="46">
                  <c:v>2.3890999999999999E-2</c:v>
                </c:pt>
                <c:pt idx="47">
                  <c:v>2.435E-2</c:v>
                </c:pt>
                <c:pt idx="48">
                  <c:v>2.4195000000000001E-2</c:v>
                </c:pt>
                <c:pt idx="49">
                  <c:v>2.4826000000000001E-2</c:v>
                </c:pt>
                <c:pt idx="50">
                  <c:v>2.477E-2</c:v>
                </c:pt>
                <c:pt idx="51">
                  <c:v>2.4483999999999999E-2</c:v>
                </c:pt>
                <c:pt idx="52">
                  <c:v>2.3609000000000002E-2</c:v>
                </c:pt>
                <c:pt idx="53">
                  <c:v>2.3795E-2</c:v>
                </c:pt>
                <c:pt idx="54">
                  <c:v>2.2652000000000002E-2</c:v>
                </c:pt>
                <c:pt idx="55">
                  <c:v>2.2823000000000003E-2</c:v>
                </c:pt>
                <c:pt idx="56">
                  <c:v>2.2721999999999999E-2</c:v>
                </c:pt>
                <c:pt idx="57">
                  <c:v>2.2941E-2</c:v>
                </c:pt>
                <c:pt idx="58">
                  <c:v>2.2568000000000001E-2</c:v>
                </c:pt>
                <c:pt idx="59">
                  <c:v>2.2831999999999998E-2</c:v>
                </c:pt>
                <c:pt idx="60">
                  <c:v>2.2692999999999998E-2</c:v>
                </c:pt>
                <c:pt idx="61">
                  <c:v>2.3445999999999998E-2</c:v>
                </c:pt>
                <c:pt idx="62">
                  <c:v>2.3925000000000002E-2</c:v>
                </c:pt>
                <c:pt idx="63">
                  <c:v>2.5442999999999997E-2</c:v>
                </c:pt>
                <c:pt idx="64">
                  <c:v>2.5353000000000001E-2</c:v>
                </c:pt>
                <c:pt idx="65">
                  <c:v>2.5651999999999998E-2</c:v>
                </c:pt>
                <c:pt idx="66">
                  <c:v>2.5819000000000002E-2</c:v>
                </c:pt>
                <c:pt idx="67">
                  <c:v>2.5710999999999998E-2</c:v>
                </c:pt>
                <c:pt idx="68">
                  <c:v>2.6044999999999999E-2</c:v>
                </c:pt>
                <c:pt idx="69">
                  <c:v>2.5832000000000001E-2</c:v>
                </c:pt>
                <c:pt idx="70">
                  <c:v>2.5977E-2</c:v>
                </c:pt>
                <c:pt idx="71">
                  <c:v>2.6120999999999998E-2</c:v>
                </c:pt>
                <c:pt idx="72">
                  <c:v>2.5788999999999999E-2</c:v>
                </c:pt>
                <c:pt idx="73">
                  <c:v>2.5885999999999999E-2</c:v>
                </c:pt>
                <c:pt idx="74">
                  <c:v>2.5777000000000001E-2</c:v>
                </c:pt>
                <c:pt idx="75">
                  <c:v>2.5682999999999997E-2</c:v>
                </c:pt>
                <c:pt idx="76">
                  <c:v>2.5846000000000001E-2</c:v>
                </c:pt>
                <c:pt idx="77">
                  <c:v>2.5922000000000001E-2</c:v>
                </c:pt>
                <c:pt idx="78">
                  <c:v>2.6622E-2</c:v>
                </c:pt>
                <c:pt idx="79">
                  <c:v>2.7580999999999998E-2</c:v>
                </c:pt>
                <c:pt idx="80">
                  <c:v>2.8098000000000001E-2</c:v>
                </c:pt>
                <c:pt idx="81">
                  <c:v>2.8086000000000003E-2</c:v>
                </c:pt>
                <c:pt idx="82">
                  <c:v>2.8778999999999999E-2</c:v>
                </c:pt>
                <c:pt idx="83">
                  <c:v>2.7915000000000002E-2</c:v>
                </c:pt>
                <c:pt idx="84">
                  <c:v>2.8441000000000001E-2</c:v>
                </c:pt>
                <c:pt idx="85">
                  <c:v>2.8961999999999998E-2</c:v>
                </c:pt>
                <c:pt idx="86">
                  <c:v>2.8679E-2</c:v>
                </c:pt>
                <c:pt idx="87">
                  <c:v>2.8704999999999998E-2</c:v>
                </c:pt>
                <c:pt idx="88">
                  <c:v>2.911E-2</c:v>
                </c:pt>
                <c:pt idx="89">
                  <c:v>3.0737E-2</c:v>
                </c:pt>
                <c:pt idx="90">
                  <c:v>3.1836000000000003E-2</c:v>
                </c:pt>
                <c:pt idx="91">
                  <c:v>3.2472000000000001E-2</c:v>
                </c:pt>
                <c:pt idx="92">
                  <c:v>3.1115E-2</c:v>
                </c:pt>
                <c:pt idx="93">
                  <c:v>3.1716000000000001E-2</c:v>
                </c:pt>
                <c:pt idx="94">
                  <c:v>3.2149999999999998E-2</c:v>
                </c:pt>
                <c:pt idx="95">
                  <c:v>3.1863000000000002E-2</c:v>
                </c:pt>
                <c:pt idx="96">
                  <c:v>3.1963999999999999E-2</c:v>
                </c:pt>
                <c:pt idx="97">
                  <c:v>3.1564000000000002E-2</c:v>
                </c:pt>
                <c:pt idx="98">
                  <c:v>3.2240000000000005E-2</c:v>
                </c:pt>
                <c:pt idx="99">
                  <c:v>3.2233999999999999E-2</c:v>
                </c:pt>
                <c:pt idx="100">
                  <c:v>3.1981999999999997E-2</c:v>
                </c:pt>
                <c:pt idx="101">
                  <c:v>3.1711999999999997E-2</c:v>
                </c:pt>
                <c:pt idx="102">
                  <c:v>3.0780999999999999E-2</c:v>
                </c:pt>
                <c:pt idx="103">
                  <c:v>3.1123999999999999E-2</c:v>
                </c:pt>
                <c:pt idx="104">
                  <c:v>3.1981999999999997E-2</c:v>
                </c:pt>
                <c:pt idx="105">
                  <c:v>3.0695999999999998E-2</c:v>
                </c:pt>
                <c:pt idx="106">
                  <c:v>3.1272000000000001E-2</c:v>
                </c:pt>
                <c:pt idx="107">
                  <c:v>3.0705E-2</c:v>
                </c:pt>
                <c:pt idx="108">
                  <c:v>3.0013999999999999E-2</c:v>
                </c:pt>
                <c:pt idx="109">
                  <c:v>3.1229E-2</c:v>
                </c:pt>
                <c:pt idx="110">
                  <c:v>3.1975999999999997E-2</c:v>
                </c:pt>
                <c:pt idx="111">
                  <c:v>3.1821999999999996E-2</c:v>
                </c:pt>
                <c:pt idx="112">
                  <c:v>3.0713000000000001E-2</c:v>
                </c:pt>
                <c:pt idx="113">
                  <c:v>2.9962999999999997E-2</c:v>
                </c:pt>
                <c:pt idx="114">
                  <c:v>3.0318999999999999E-2</c:v>
                </c:pt>
                <c:pt idx="115">
                  <c:v>3.0367999999999999E-2</c:v>
                </c:pt>
                <c:pt idx="116">
                  <c:v>2.9584000000000003E-2</c:v>
                </c:pt>
                <c:pt idx="117">
                  <c:v>2.9607999999999999E-2</c:v>
                </c:pt>
                <c:pt idx="118">
                  <c:v>2.9534999999999999E-2</c:v>
                </c:pt>
                <c:pt idx="119">
                  <c:v>2.9710999999999998E-2</c:v>
                </c:pt>
                <c:pt idx="120">
                  <c:v>2.9448999999999999E-2</c:v>
                </c:pt>
                <c:pt idx="121">
                  <c:v>2.9467E-2</c:v>
                </c:pt>
                <c:pt idx="122">
                  <c:v>2.9692E-2</c:v>
                </c:pt>
                <c:pt idx="123">
                  <c:v>2.9525000000000003E-2</c:v>
                </c:pt>
                <c:pt idx="124">
                  <c:v>2.9472000000000002E-2</c:v>
                </c:pt>
                <c:pt idx="125">
                  <c:v>2.9957999999999999E-2</c:v>
                </c:pt>
                <c:pt idx="126">
                  <c:v>2.9516000000000001E-2</c:v>
                </c:pt>
                <c:pt idx="127">
                  <c:v>3.0766000000000002E-2</c:v>
                </c:pt>
                <c:pt idx="128">
                  <c:v>3.0929999999999999E-2</c:v>
                </c:pt>
                <c:pt idx="129">
                  <c:v>3.1612000000000001E-2</c:v>
                </c:pt>
                <c:pt idx="130">
                  <c:v>3.1920999999999998E-2</c:v>
                </c:pt>
                <c:pt idx="131">
                  <c:v>3.1316000000000004E-2</c:v>
                </c:pt>
                <c:pt idx="132">
                  <c:v>3.1175999999999999E-2</c:v>
                </c:pt>
                <c:pt idx="133">
                  <c:v>3.0899999999999997E-2</c:v>
                </c:pt>
                <c:pt idx="134">
                  <c:v>3.1018E-2</c:v>
                </c:pt>
                <c:pt idx="135">
                  <c:v>3.1189999999999999E-2</c:v>
                </c:pt>
                <c:pt idx="136">
                  <c:v>3.1480000000000001E-2</c:v>
                </c:pt>
                <c:pt idx="137">
                  <c:v>3.1649999999999998E-2</c:v>
                </c:pt>
                <c:pt idx="138">
                  <c:v>3.2086000000000003E-2</c:v>
                </c:pt>
                <c:pt idx="139">
                  <c:v>3.2259999999999997E-2</c:v>
                </c:pt>
                <c:pt idx="140">
                  <c:v>3.2640000000000002E-2</c:v>
                </c:pt>
                <c:pt idx="141">
                  <c:v>3.2253999999999998E-2</c:v>
                </c:pt>
                <c:pt idx="142">
                  <c:v>3.2576999999999995E-2</c:v>
                </c:pt>
                <c:pt idx="143">
                  <c:v>3.3034000000000001E-2</c:v>
                </c:pt>
                <c:pt idx="144">
                  <c:v>3.3862000000000003E-2</c:v>
                </c:pt>
                <c:pt idx="145">
                  <c:v>3.3510999999999999E-2</c:v>
                </c:pt>
                <c:pt idx="146">
                  <c:v>3.4327999999999997E-2</c:v>
                </c:pt>
                <c:pt idx="147">
                  <c:v>3.3708999999999996E-2</c:v>
                </c:pt>
                <c:pt idx="148">
                  <c:v>3.4308999999999999E-2</c:v>
                </c:pt>
                <c:pt idx="149">
                  <c:v>3.3860000000000001E-2</c:v>
                </c:pt>
                <c:pt idx="150">
                  <c:v>3.4355000000000004E-2</c:v>
                </c:pt>
                <c:pt idx="151">
                  <c:v>3.5344E-2</c:v>
                </c:pt>
                <c:pt idx="152">
                  <c:v>3.5545999999999994E-2</c:v>
                </c:pt>
                <c:pt idx="153">
                  <c:v>3.4671E-2</c:v>
                </c:pt>
                <c:pt idx="154">
                  <c:v>3.3877999999999998E-2</c:v>
                </c:pt>
                <c:pt idx="155">
                  <c:v>3.4831000000000001E-2</c:v>
                </c:pt>
                <c:pt idx="156">
                  <c:v>3.4333999999999996E-2</c:v>
                </c:pt>
                <c:pt idx="157">
                  <c:v>3.4386E-2</c:v>
                </c:pt>
                <c:pt idx="158">
                  <c:v>3.4460000000000005E-2</c:v>
                </c:pt>
                <c:pt idx="159">
                  <c:v>3.3558999999999999E-2</c:v>
                </c:pt>
                <c:pt idx="160">
                  <c:v>3.3731999999999998E-2</c:v>
                </c:pt>
                <c:pt idx="161">
                  <c:v>3.3692E-2</c:v>
                </c:pt>
                <c:pt idx="162">
                  <c:v>3.3967999999999998E-2</c:v>
                </c:pt>
                <c:pt idx="163">
                  <c:v>3.3778999999999997E-2</c:v>
                </c:pt>
                <c:pt idx="164">
                  <c:v>3.3884999999999998E-2</c:v>
                </c:pt>
                <c:pt idx="165">
                  <c:v>3.3515999999999997E-2</c:v>
                </c:pt>
                <c:pt idx="166">
                  <c:v>3.2971E-2</c:v>
                </c:pt>
                <c:pt idx="167">
                  <c:v>3.2480000000000002E-2</c:v>
                </c:pt>
                <c:pt idx="168">
                  <c:v>3.2766000000000003E-2</c:v>
                </c:pt>
                <c:pt idx="169">
                  <c:v>3.2896999999999996E-2</c:v>
                </c:pt>
                <c:pt idx="170">
                  <c:v>3.2414999999999999E-2</c:v>
                </c:pt>
                <c:pt idx="171">
                  <c:v>3.3099999999999997E-2</c:v>
                </c:pt>
                <c:pt idx="172">
                  <c:v>3.3721000000000001E-2</c:v>
                </c:pt>
                <c:pt idx="173">
                  <c:v>3.4180000000000002E-2</c:v>
                </c:pt>
                <c:pt idx="174">
                  <c:v>3.4726E-2</c:v>
                </c:pt>
                <c:pt idx="175">
                  <c:v>3.5320999999999998E-2</c:v>
                </c:pt>
                <c:pt idx="176">
                  <c:v>3.5105999999999998E-2</c:v>
                </c:pt>
                <c:pt idx="177">
                  <c:v>3.4832999999999996E-2</c:v>
                </c:pt>
                <c:pt idx="178">
                  <c:v>3.4571999999999999E-2</c:v>
                </c:pt>
                <c:pt idx="179">
                  <c:v>3.5264999999999998E-2</c:v>
                </c:pt>
                <c:pt idx="180">
                  <c:v>3.5222999999999997E-2</c:v>
                </c:pt>
                <c:pt idx="181">
                  <c:v>3.5210999999999999E-2</c:v>
                </c:pt>
                <c:pt idx="182">
                  <c:v>3.5028999999999998E-2</c:v>
                </c:pt>
                <c:pt idx="183">
                  <c:v>3.4440999999999999E-2</c:v>
                </c:pt>
                <c:pt idx="184">
                  <c:v>3.4286999999999998E-2</c:v>
                </c:pt>
                <c:pt idx="185">
                  <c:v>3.4016999999999999E-2</c:v>
                </c:pt>
                <c:pt idx="186">
                  <c:v>3.3937000000000002E-2</c:v>
                </c:pt>
                <c:pt idx="187">
                  <c:v>3.3681000000000003E-2</c:v>
                </c:pt>
                <c:pt idx="188">
                  <c:v>3.3271000000000002E-2</c:v>
                </c:pt>
                <c:pt idx="189">
                  <c:v>3.3297E-2</c:v>
                </c:pt>
                <c:pt idx="190">
                  <c:v>3.338E-2</c:v>
                </c:pt>
                <c:pt idx="191">
                  <c:v>3.3611000000000002E-2</c:v>
                </c:pt>
                <c:pt idx="192">
                  <c:v>3.3210999999999997E-2</c:v>
                </c:pt>
                <c:pt idx="193">
                  <c:v>3.3184999999999999E-2</c:v>
                </c:pt>
                <c:pt idx="194">
                  <c:v>3.3125999999999996E-2</c:v>
                </c:pt>
                <c:pt idx="195">
                  <c:v>3.2797E-2</c:v>
                </c:pt>
                <c:pt idx="196">
                  <c:v>3.2856999999999997E-2</c:v>
                </c:pt>
                <c:pt idx="197">
                  <c:v>3.3249000000000001E-2</c:v>
                </c:pt>
                <c:pt idx="198">
                  <c:v>3.3585999999999998E-2</c:v>
                </c:pt>
                <c:pt idx="199">
                  <c:v>3.3724999999999998E-2</c:v>
                </c:pt>
                <c:pt idx="200">
                  <c:v>3.3750999999999996E-2</c:v>
                </c:pt>
                <c:pt idx="201">
                  <c:v>3.3750999999999996E-2</c:v>
                </c:pt>
                <c:pt idx="202">
                  <c:v>3.3294999999999998E-2</c:v>
                </c:pt>
                <c:pt idx="203">
                  <c:v>3.3439999999999998E-2</c:v>
                </c:pt>
                <c:pt idx="204">
                  <c:v>3.3401E-2</c:v>
                </c:pt>
                <c:pt idx="205">
                  <c:v>3.3197999999999998E-2</c:v>
                </c:pt>
                <c:pt idx="206">
                  <c:v>3.2649999999999998E-2</c:v>
                </c:pt>
                <c:pt idx="207">
                  <c:v>3.3340999999999996E-2</c:v>
                </c:pt>
                <c:pt idx="208">
                  <c:v>3.4006000000000002E-2</c:v>
                </c:pt>
                <c:pt idx="209">
                  <c:v>3.3584000000000003E-2</c:v>
                </c:pt>
                <c:pt idx="210">
                  <c:v>3.3905999999999999E-2</c:v>
                </c:pt>
                <c:pt idx="211">
                  <c:v>3.3929000000000001E-2</c:v>
                </c:pt>
                <c:pt idx="212">
                  <c:v>3.4237999999999998E-2</c:v>
                </c:pt>
                <c:pt idx="213">
                  <c:v>3.3688000000000003E-2</c:v>
                </c:pt>
                <c:pt idx="214">
                  <c:v>3.3563999999999997E-2</c:v>
                </c:pt>
                <c:pt idx="215">
                  <c:v>3.2802999999999999E-2</c:v>
                </c:pt>
                <c:pt idx="216">
                  <c:v>3.3356999999999998E-2</c:v>
                </c:pt>
                <c:pt idx="217">
                  <c:v>3.3780000000000004E-2</c:v>
                </c:pt>
                <c:pt idx="218">
                  <c:v>3.3519E-2</c:v>
                </c:pt>
                <c:pt idx="219">
                  <c:v>3.4132999999999997E-2</c:v>
                </c:pt>
                <c:pt idx="220">
                  <c:v>3.3847999999999996E-2</c:v>
                </c:pt>
                <c:pt idx="221">
                  <c:v>3.3989999999999999E-2</c:v>
                </c:pt>
                <c:pt idx="222">
                  <c:v>3.3765000000000003E-2</c:v>
                </c:pt>
                <c:pt idx="223">
                  <c:v>3.3231000000000004E-2</c:v>
                </c:pt>
                <c:pt idx="224">
                  <c:v>3.3098999999999996E-2</c:v>
                </c:pt>
                <c:pt idx="225">
                  <c:v>3.3069000000000001E-2</c:v>
                </c:pt>
                <c:pt idx="226">
                  <c:v>3.3059999999999999E-2</c:v>
                </c:pt>
                <c:pt idx="227">
                  <c:v>3.2729000000000001E-2</c:v>
                </c:pt>
                <c:pt idx="228">
                  <c:v>3.2690999999999998E-2</c:v>
                </c:pt>
                <c:pt idx="229">
                  <c:v>3.2410999999999995E-2</c:v>
                </c:pt>
                <c:pt idx="230">
                  <c:v>3.2433999999999998E-2</c:v>
                </c:pt>
                <c:pt idx="231">
                  <c:v>3.3114999999999999E-2</c:v>
                </c:pt>
                <c:pt idx="232">
                  <c:v>3.3207E-2</c:v>
                </c:pt>
                <c:pt idx="233">
                  <c:v>3.3711999999999999E-2</c:v>
                </c:pt>
                <c:pt idx="234">
                  <c:v>3.4124000000000002E-2</c:v>
                </c:pt>
                <c:pt idx="235">
                  <c:v>3.4180000000000002E-2</c:v>
                </c:pt>
                <c:pt idx="236">
                  <c:v>3.4439000000000004E-2</c:v>
                </c:pt>
                <c:pt idx="237">
                  <c:v>3.4049000000000003E-2</c:v>
                </c:pt>
                <c:pt idx="238">
                  <c:v>3.4773999999999999E-2</c:v>
                </c:pt>
                <c:pt idx="239">
                  <c:v>3.3776E-2</c:v>
                </c:pt>
                <c:pt idx="240">
                  <c:v>3.3045999999999999E-2</c:v>
                </c:pt>
                <c:pt idx="241">
                  <c:v>3.2404000000000002E-2</c:v>
                </c:pt>
                <c:pt idx="242">
                  <c:v>3.1989999999999998E-2</c:v>
                </c:pt>
                <c:pt idx="243">
                  <c:v>3.1587000000000004E-2</c:v>
                </c:pt>
                <c:pt idx="244">
                  <c:v>3.1674000000000001E-2</c:v>
                </c:pt>
                <c:pt idx="245">
                  <c:v>3.1890000000000002E-2</c:v>
                </c:pt>
                <c:pt idx="246">
                  <c:v>3.1655999999999997E-2</c:v>
                </c:pt>
                <c:pt idx="247">
                  <c:v>3.1201E-2</c:v>
                </c:pt>
                <c:pt idx="248">
                  <c:v>3.1080999999999998E-2</c:v>
                </c:pt>
                <c:pt idx="249">
                  <c:v>3.0941E-2</c:v>
                </c:pt>
                <c:pt idx="250">
                  <c:v>3.1084999999999998E-2</c:v>
                </c:pt>
                <c:pt idx="251">
                  <c:v>3.0857000000000002E-2</c:v>
                </c:pt>
                <c:pt idx="252">
                  <c:v>3.2393999999999999E-2</c:v>
                </c:pt>
                <c:pt idx="253">
                  <c:v>3.2257000000000001E-2</c:v>
                </c:pt>
                <c:pt idx="254">
                  <c:v>3.3285999999999996E-2</c:v>
                </c:pt>
                <c:pt idx="255">
                  <c:v>3.3522999999999997E-2</c:v>
                </c:pt>
                <c:pt idx="256">
                  <c:v>3.3224999999999998E-2</c:v>
                </c:pt>
                <c:pt idx="257">
                  <c:v>3.313E-2</c:v>
                </c:pt>
                <c:pt idx="258">
                  <c:v>3.3477E-2</c:v>
                </c:pt>
                <c:pt idx="259">
                  <c:v>3.4464999999999996E-2</c:v>
                </c:pt>
                <c:pt idx="260">
                  <c:v>3.5070999999999998E-2</c:v>
                </c:pt>
                <c:pt idx="261">
                  <c:v>3.4485999999999996E-2</c:v>
                </c:pt>
                <c:pt idx="262">
                  <c:v>3.4772999999999998E-2</c:v>
                </c:pt>
                <c:pt idx="263">
                  <c:v>3.4165000000000001E-2</c:v>
                </c:pt>
                <c:pt idx="264">
                  <c:v>3.4514000000000003E-2</c:v>
                </c:pt>
                <c:pt idx="265">
                  <c:v>3.4136E-2</c:v>
                </c:pt>
                <c:pt idx="266">
                  <c:v>3.3766999999999998E-2</c:v>
                </c:pt>
                <c:pt idx="267">
                  <c:v>3.338E-2</c:v>
                </c:pt>
                <c:pt idx="268">
                  <c:v>3.3408E-2</c:v>
                </c:pt>
                <c:pt idx="269">
                  <c:v>3.2823000000000005E-2</c:v>
                </c:pt>
                <c:pt idx="270">
                  <c:v>3.2479000000000001E-2</c:v>
                </c:pt>
                <c:pt idx="271">
                  <c:v>3.2395E-2</c:v>
                </c:pt>
                <c:pt idx="272">
                  <c:v>3.3113000000000004E-2</c:v>
                </c:pt>
                <c:pt idx="273">
                  <c:v>3.3005E-2</c:v>
                </c:pt>
                <c:pt idx="274">
                  <c:v>3.2827000000000002E-2</c:v>
                </c:pt>
                <c:pt idx="275">
                  <c:v>3.3143000000000006E-2</c:v>
                </c:pt>
                <c:pt idx="276">
                  <c:v>3.2756E-2</c:v>
                </c:pt>
                <c:pt idx="277">
                  <c:v>3.2045999999999998E-2</c:v>
                </c:pt>
                <c:pt idx="278">
                  <c:v>3.2043000000000002E-2</c:v>
                </c:pt>
                <c:pt idx="279">
                  <c:v>3.1946000000000002E-2</c:v>
                </c:pt>
                <c:pt idx="280">
                  <c:v>3.2160000000000001E-2</c:v>
                </c:pt>
                <c:pt idx="281">
                  <c:v>3.1881E-2</c:v>
                </c:pt>
                <c:pt idx="282">
                  <c:v>3.1977999999999999E-2</c:v>
                </c:pt>
                <c:pt idx="283">
                  <c:v>3.1986000000000001E-2</c:v>
                </c:pt>
                <c:pt idx="284">
                  <c:v>3.2173E-2</c:v>
                </c:pt>
                <c:pt idx="285">
                  <c:v>3.2194E-2</c:v>
                </c:pt>
                <c:pt idx="286">
                  <c:v>3.2183000000000003E-2</c:v>
                </c:pt>
                <c:pt idx="287">
                  <c:v>3.2506E-2</c:v>
                </c:pt>
                <c:pt idx="288">
                  <c:v>3.2516999999999997E-2</c:v>
                </c:pt>
                <c:pt idx="289">
                  <c:v>3.2309999999999998E-2</c:v>
                </c:pt>
                <c:pt idx="290">
                  <c:v>3.2334999999999996E-2</c:v>
                </c:pt>
                <c:pt idx="291">
                  <c:v>3.2300000000000002E-2</c:v>
                </c:pt>
                <c:pt idx="292">
                  <c:v>3.3033E-2</c:v>
                </c:pt>
                <c:pt idx="293">
                  <c:v>3.3313000000000002E-2</c:v>
                </c:pt>
                <c:pt idx="294">
                  <c:v>3.3230000000000003E-2</c:v>
                </c:pt>
                <c:pt idx="295">
                  <c:v>3.3096E-2</c:v>
                </c:pt>
                <c:pt idx="296">
                  <c:v>3.2911999999999997E-2</c:v>
                </c:pt>
                <c:pt idx="297">
                  <c:v>3.2767999999999999E-2</c:v>
                </c:pt>
                <c:pt idx="298">
                  <c:v>3.2926999999999998E-2</c:v>
                </c:pt>
                <c:pt idx="299">
                  <c:v>3.2606000000000003E-2</c:v>
                </c:pt>
                <c:pt idx="300">
                  <c:v>3.2958000000000001E-2</c:v>
                </c:pt>
                <c:pt idx="301">
                  <c:v>3.2621999999999998E-2</c:v>
                </c:pt>
                <c:pt idx="302">
                  <c:v>3.2390000000000002E-2</c:v>
                </c:pt>
                <c:pt idx="303">
                  <c:v>3.2607999999999998E-2</c:v>
                </c:pt>
                <c:pt idx="304">
                  <c:v>3.1884000000000003E-2</c:v>
                </c:pt>
                <c:pt idx="305">
                  <c:v>3.2286999999999996E-2</c:v>
                </c:pt>
                <c:pt idx="306">
                  <c:v>3.2286999999999996E-2</c:v>
                </c:pt>
                <c:pt idx="307">
                  <c:v>3.2718999999999998E-2</c:v>
                </c:pt>
                <c:pt idx="308">
                  <c:v>3.2787000000000004E-2</c:v>
                </c:pt>
                <c:pt idx="309">
                  <c:v>3.2904999999999997E-2</c:v>
                </c:pt>
                <c:pt idx="310">
                  <c:v>3.3201999999999995E-2</c:v>
                </c:pt>
                <c:pt idx="311">
                  <c:v>3.2964E-2</c:v>
                </c:pt>
                <c:pt idx="312">
                  <c:v>3.2767999999999999E-2</c:v>
                </c:pt>
                <c:pt idx="313">
                  <c:v>3.2965999999999995E-2</c:v>
                </c:pt>
                <c:pt idx="314">
                  <c:v>3.3410999999999996E-2</c:v>
                </c:pt>
                <c:pt idx="315">
                  <c:v>3.3243999999999996E-2</c:v>
                </c:pt>
                <c:pt idx="316">
                  <c:v>3.3319000000000001E-2</c:v>
                </c:pt>
                <c:pt idx="317">
                  <c:v>3.3449E-2</c:v>
                </c:pt>
                <c:pt idx="318">
                  <c:v>3.3767999999999999E-2</c:v>
                </c:pt>
                <c:pt idx="319">
                  <c:v>3.3440999999999999E-2</c:v>
                </c:pt>
                <c:pt idx="320">
                  <c:v>3.3294000000000004E-2</c:v>
                </c:pt>
                <c:pt idx="321">
                  <c:v>3.3694000000000002E-2</c:v>
                </c:pt>
                <c:pt idx="322">
                  <c:v>3.3780999999999999E-2</c:v>
                </c:pt>
                <c:pt idx="323">
                  <c:v>3.3939999999999998E-2</c:v>
                </c:pt>
                <c:pt idx="324">
                  <c:v>3.3485000000000001E-2</c:v>
                </c:pt>
                <c:pt idx="325">
                  <c:v>3.3488999999999998E-2</c:v>
                </c:pt>
                <c:pt idx="326">
                  <c:v>3.3277000000000001E-2</c:v>
                </c:pt>
                <c:pt idx="327">
                  <c:v>3.3454999999999999E-2</c:v>
                </c:pt>
                <c:pt idx="328">
                  <c:v>3.3288999999999999E-2</c:v>
                </c:pt>
                <c:pt idx="329">
                  <c:v>3.2904000000000003E-2</c:v>
                </c:pt>
                <c:pt idx="330">
                  <c:v>3.2641000000000003E-2</c:v>
                </c:pt>
                <c:pt idx="331">
                  <c:v>3.2204000000000003E-2</c:v>
                </c:pt>
                <c:pt idx="332">
                  <c:v>3.2002999999999997E-2</c:v>
                </c:pt>
                <c:pt idx="333">
                  <c:v>3.2265999999999996E-2</c:v>
                </c:pt>
                <c:pt idx="334">
                  <c:v>3.2162000000000003E-2</c:v>
                </c:pt>
                <c:pt idx="335">
                  <c:v>3.2436E-2</c:v>
                </c:pt>
                <c:pt idx="336">
                  <c:v>3.2071999999999996E-2</c:v>
                </c:pt>
                <c:pt idx="337">
                  <c:v>3.2414999999999999E-2</c:v>
                </c:pt>
                <c:pt idx="338">
                  <c:v>3.2191999999999998E-2</c:v>
                </c:pt>
                <c:pt idx="339">
                  <c:v>3.1636999999999998E-2</c:v>
                </c:pt>
                <c:pt idx="340">
                  <c:v>3.1711000000000003E-2</c:v>
                </c:pt>
                <c:pt idx="341">
                  <c:v>3.0876000000000001E-2</c:v>
                </c:pt>
                <c:pt idx="342">
                  <c:v>3.0583999999999997E-2</c:v>
                </c:pt>
                <c:pt idx="343">
                  <c:v>3.0228999999999999E-2</c:v>
                </c:pt>
                <c:pt idx="344">
                  <c:v>3.0264000000000003E-2</c:v>
                </c:pt>
                <c:pt idx="345">
                  <c:v>3.0304000000000001E-2</c:v>
                </c:pt>
                <c:pt idx="346">
                  <c:v>3.0203000000000001E-2</c:v>
                </c:pt>
                <c:pt idx="347">
                  <c:v>2.9440000000000001E-2</c:v>
                </c:pt>
                <c:pt idx="348">
                  <c:v>2.9840999999999996E-2</c:v>
                </c:pt>
                <c:pt idx="349">
                  <c:v>3.0674E-2</c:v>
                </c:pt>
                <c:pt idx="350">
                  <c:v>3.0849000000000001E-2</c:v>
                </c:pt>
                <c:pt idx="351">
                  <c:v>3.0794999999999999E-2</c:v>
                </c:pt>
                <c:pt idx="352">
                  <c:v>3.0741000000000001E-2</c:v>
                </c:pt>
                <c:pt idx="353">
                  <c:v>3.0872E-2</c:v>
                </c:pt>
                <c:pt idx="354">
                  <c:v>3.0983E-2</c:v>
                </c:pt>
                <c:pt idx="355">
                  <c:v>3.0939000000000001E-2</c:v>
                </c:pt>
                <c:pt idx="356">
                  <c:v>3.0613000000000001E-2</c:v>
                </c:pt>
                <c:pt idx="357">
                  <c:v>3.0205000000000003E-2</c:v>
                </c:pt>
                <c:pt idx="358">
                  <c:v>2.9987E-2</c:v>
                </c:pt>
                <c:pt idx="359">
                  <c:v>3.0121999999999999E-2</c:v>
                </c:pt>
                <c:pt idx="360">
                  <c:v>3.0367000000000002E-2</c:v>
                </c:pt>
                <c:pt idx="361">
                  <c:v>3.0203999999999998E-2</c:v>
                </c:pt>
                <c:pt idx="362">
                  <c:v>3.0164E-2</c:v>
                </c:pt>
                <c:pt idx="363">
                  <c:v>3.0291999999999999E-2</c:v>
                </c:pt>
                <c:pt idx="364">
                  <c:v>2.9802999999999996E-2</c:v>
                </c:pt>
                <c:pt idx="365">
                  <c:v>2.9553000000000003E-2</c:v>
                </c:pt>
                <c:pt idx="366">
                  <c:v>2.9554E-2</c:v>
                </c:pt>
                <c:pt idx="367">
                  <c:v>2.9436E-2</c:v>
                </c:pt>
                <c:pt idx="368">
                  <c:v>2.9533E-2</c:v>
                </c:pt>
                <c:pt idx="369">
                  <c:v>2.9288999999999999E-2</c:v>
                </c:pt>
                <c:pt idx="370">
                  <c:v>2.8988E-2</c:v>
                </c:pt>
                <c:pt idx="371">
                  <c:v>2.9103E-2</c:v>
                </c:pt>
                <c:pt idx="372">
                  <c:v>2.9606E-2</c:v>
                </c:pt>
                <c:pt idx="373">
                  <c:v>3.041E-2</c:v>
                </c:pt>
                <c:pt idx="374">
                  <c:v>3.0588000000000001E-2</c:v>
                </c:pt>
                <c:pt idx="375">
                  <c:v>3.0714999999999999E-2</c:v>
                </c:pt>
                <c:pt idx="376">
                  <c:v>3.0601E-2</c:v>
                </c:pt>
                <c:pt idx="377">
                  <c:v>3.1539000000000005E-2</c:v>
                </c:pt>
                <c:pt idx="378">
                  <c:v>3.1607999999999997E-2</c:v>
                </c:pt>
                <c:pt idx="379">
                  <c:v>3.1502000000000002E-2</c:v>
                </c:pt>
                <c:pt idx="380">
                  <c:v>3.1536000000000002E-2</c:v>
                </c:pt>
                <c:pt idx="381">
                  <c:v>3.1560999999999999E-2</c:v>
                </c:pt>
                <c:pt idx="382">
                  <c:v>3.1560000000000005E-2</c:v>
                </c:pt>
                <c:pt idx="383">
                  <c:v>3.1688999999999995E-2</c:v>
                </c:pt>
                <c:pt idx="384">
                  <c:v>3.2210999999999997E-2</c:v>
                </c:pt>
                <c:pt idx="385">
                  <c:v>3.2684999999999999E-2</c:v>
                </c:pt>
                <c:pt idx="386">
                  <c:v>3.2705000000000005E-2</c:v>
                </c:pt>
                <c:pt idx="387">
                  <c:v>3.3624000000000001E-2</c:v>
                </c:pt>
                <c:pt idx="388">
                  <c:v>3.3271000000000002E-2</c:v>
                </c:pt>
                <c:pt idx="389">
                  <c:v>3.2938000000000002E-2</c:v>
                </c:pt>
                <c:pt idx="390">
                  <c:v>3.2691999999999999E-2</c:v>
                </c:pt>
                <c:pt idx="391">
                  <c:v>3.2500999999999995E-2</c:v>
                </c:pt>
                <c:pt idx="392">
                  <c:v>3.2993999999999996E-2</c:v>
                </c:pt>
                <c:pt idx="393">
                  <c:v>3.2785000000000002E-2</c:v>
                </c:pt>
                <c:pt idx="394">
                  <c:v>3.2534E-2</c:v>
                </c:pt>
                <c:pt idx="395">
                  <c:v>3.1668000000000002E-2</c:v>
                </c:pt>
                <c:pt idx="396">
                  <c:v>3.2174999999999995E-2</c:v>
                </c:pt>
                <c:pt idx="397">
                  <c:v>3.1835000000000002E-2</c:v>
                </c:pt>
                <c:pt idx="398">
                  <c:v>3.1897000000000002E-2</c:v>
                </c:pt>
                <c:pt idx="399">
                  <c:v>3.1780000000000003E-2</c:v>
                </c:pt>
                <c:pt idx="400">
                  <c:v>3.1570000000000001E-2</c:v>
                </c:pt>
                <c:pt idx="401">
                  <c:v>3.1236E-2</c:v>
                </c:pt>
                <c:pt idx="402">
                  <c:v>3.0826000000000003E-2</c:v>
                </c:pt>
                <c:pt idx="403">
                  <c:v>3.0896E-2</c:v>
                </c:pt>
                <c:pt idx="404">
                  <c:v>3.1095000000000001E-2</c:v>
                </c:pt>
                <c:pt idx="405">
                  <c:v>3.1246999999999997E-2</c:v>
                </c:pt>
                <c:pt idx="406">
                  <c:v>3.1094E-2</c:v>
                </c:pt>
                <c:pt idx="407">
                  <c:v>3.1259000000000002E-2</c:v>
                </c:pt>
                <c:pt idx="408">
                  <c:v>3.1107999999999997E-2</c:v>
                </c:pt>
                <c:pt idx="409">
                  <c:v>3.0497999999999997E-2</c:v>
                </c:pt>
                <c:pt idx="410">
                  <c:v>3.107E-2</c:v>
                </c:pt>
                <c:pt idx="411">
                  <c:v>3.1084999999999998E-2</c:v>
                </c:pt>
                <c:pt idx="412">
                  <c:v>3.0745000000000001E-2</c:v>
                </c:pt>
                <c:pt idx="413">
                  <c:v>3.0432999999999998E-2</c:v>
                </c:pt>
                <c:pt idx="414">
                  <c:v>3.0716999999999998E-2</c:v>
                </c:pt>
                <c:pt idx="415">
                  <c:v>3.1196999999999999E-2</c:v>
                </c:pt>
                <c:pt idx="416">
                  <c:v>3.1307999999999996E-2</c:v>
                </c:pt>
                <c:pt idx="417">
                  <c:v>3.1969999999999998E-2</c:v>
                </c:pt>
                <c:pt idx="418">
                  <c:v>3.1730000000000001E-2</c:v>
                </c:pt>
                <c:pt idx="419">
                  <c:v>3.1608999999999998E-2</c:v>
                </c:pt>
                <c:pt idx="420">
                  <c:v>3.0931E-2</c:v>
                </c:pt>
                <c:pt idx="421">
                  <c:v>3.1525999999999998E-2</c:v>
                </c:pt>
                <c:pt idx="422">
                  <c:v>3.1570999999999995E-2</c:v>
                </c:pt>
                <c:pt idx="423">
                  <c:v>3.1373999999999999E-2</c:v>
                </c:pt>
                <c:pt idx="424">
                  <c:v>3.1549000000000001E-2</c:v>
                </c:pt>
                <c:pt idx="425">
                  <c:v>3.1394999999999999E-2</c:v>
                </c:pt>
                <c:pt idx="426">
                  <c:v>3.0948000000000003E-2</c:v>
                </c:pt>
                <c:pt idx="427">
                  <c:v>3.0950000000000002E-2</c:v>
                </c:pt>
                <c:pt idx="428">
                  <c:v>3.0668999999999998E-2</c:v>
                </c:pt>
                <c:pt idx="429">
                  <c:v>3.0393E-2</c:v>
                </c:pt>
                <c:pt idx="430">
                  <c:v>3.0611000000000003E-2</c:v>
                </c:pt>
                <c:pt idx="431">
                  <c:v>3.0851000000000003E-2</c:v>
                </c:pt>
                <c:pt idx="432">
                  <c:v>3.0914999999999998E-2</c:v>
                </c:pt>
                <c:pt idx="433">
                  <c:v>3.0522999999999998E-2</c:v>
                </c:pt>
                <c:pt idx="434">
                  <c:v>3.0007000000000002E-2</c:v>
                </c:pt>
                <c:pt idx="435">
                  <c:v>3.0426000000000002E-2</c:v>
                </c:pt>
                <c:pt idx="436">
                  <c:v>3.0482999999999996E-2</c:v>
                </c:pt>
                <c:pt idx="437">
                  <c:v>3.0251E-2</c:v>
                </c:pt>
                <c:pt idx="438">
                  <c:v>3.0543999999999998E-2</c:v>
                </c:pt>
                <c:pt idx="439">
                  <c:v>3.0185E-2</c:v>
                </c:pt>
                <c:pt idx="440">
                  <c:v>3.0047999999999998E-2</c:v>
                </c:pt>
                <c:pt idx="441">
                  <c:v>2.9937000000000002E-2</c:v>
                </c:pt>
                <c:pt idx="442">
                  <c:v>2.9378999999999999E-2</c:v>
                </c:pt>
                <c:pt idx="443">
                  <c:v>2.9645000000000001E-2</c:v>
                </c:pt>
                <c:pt idx="444">
                  <c:v>2.9366E-2</c:v>
                </c:pt>
                <c:pt idx="445">
                  <c:v>2.9313000000000002E-2</c:v>
                </c:pt>
                <c:pt idx="446">
                  <c:v>2.9520000000000001E-2</c:v>
                </c:pt>
                <c:pt idx="447">
                  <c:v>2.9283E-2</c:v>
                </c:pt>
                <c:pt idx="448">
                  <c:v>2.9052999999999999E-2</c:v>
                </c:pt>
                <c:pt idx="449">
                  <c:v>2.8677999999999999E-2</c:v>
                </c:pt>
                <c:pt idx="450">
                  <c:v>2.8702000000000002E-2</c:v>
                </c:pt>
                <c:pt idx="451">
                  <c:v>2.8704E-2</c:v>
                </c:pt>
                <c:pt idx="452">
                  <c:v>2.8784999999999998E-2</c:v>
                </c:pt>
                <c:pt idx="453">
                  <c:v>2.8303000000000002E-2</c:v>
                </c:pt>
                <c:pt idx="454">
                  <c:v>2.8750999999999999E-2</c:v>
                </c:pt>
                <c:pt idx="455">
                  <c:v>2.8736999999999999E-2</c:v>
                </c:pt>
                <c:pt idx="456">
                  <c:v>2.8677000000000001E-2</c:v>
                </c:pt>
                <c:pt idx="457">
                  <c:v>2.8754999999999996E-2</c:v>
                </c:pt>
                <c:pt idx="458">
                  <c:v>2.8862000000000002E-2</c:v>
                </c:pt>
                <c:pt idx="459">
                  <c:v>2.8994999999999996E-2</c:v>
                </c:pt>
                <c:pt idx="460">
                  <c:v>2.8886999999999999E-2</c:v>
                </c:pt>
                <c:pt idx="461">
                  <c:v>2.8910999999999999E-2</c:v>
                </c:pt>
                <c:pt idx="462">
                  <c:v>2.8510999999999998E-2</c:v>
                </c:pt>
                <c:pt idx="463">
                  <c:v>2.8131E-2</c:v>
                </c:pt>
                <c:pt idx="464">
                  <c:v>2.8662E-2</c:v>
                </c:pt>
                <c:pt idx="465">
                  <c:v>2.8605000000000002E-2</c:v>
                </c:pt>
                <c:pt idx="466">
                  <c:v>2.8782000000000002E-2</c:v>
                </c:pt>
                <c:pt idx="467">
                  <c:v>2.8459999999999999E-2</c:v>
                </c:pt>
                <c:pt idx="468">
                  <c:v>2.8601999999999999E-2</c:v>
                </c:pt>
                <c:pt idx="469">
                  <c:v>2.8388999999999998E-2</c:v>
                </c:pt>
                <c:pt idx="470">
                  <c:v>2.8427999999999998E-2</c:v>
                </c:pt>
                <c:pt idx="471">
                  <c:v>2.8826000000000001E-2</c:v>
                </c:pt>
                <c:pt idx="472">
                  <c:v>2.8836000000000001E-2</c:v>
                </c:pt>
                <c:pt idx="473">
                  <c:v>2.8885000000000001E-2</c:v>
                </c:pt>
                <c:pt idx="474">
                  <c:v>2.8605999999999999E-2</c:v>
                </c:pt>
                <c:pt idx="475">
                  <c:v>2.9276999999999997E-2</c:v>
                </c:pt>
                <c:pt idx="476">
                  <c:v>2.8961999999999998E-2</c:v>
                </c:pt>
                <c:pt idx="477">
                  <c:v>2.9836999999999999E-2</c:v>
                </c:pt>
                <c:pt idx="478">
                  <c:v>2.9831E-2</c:v>
                </c:pt>
                <c:pt idx="479">
                  <c:v>3.0183000000000001E-2</c:v>
                </c:pt>
                <c:pt idx="480">
                  <c:v>2.9767000000000002E-2</c:v>
                </c:pt>
                <c:pt idx="481">
                  <c:v>3.0293999999999998E-2</c:v>
                </c:pt>
                <c:pt idx="482">
                  <c:v>3.0594999999999997E-2</c:v>
                </c:pt>
                <c:pt idx="483">
                  <c:v>3.1974999999999996E-2</c:v>
                </c:pt>
                <c:pt idx="484">
                  <c:v>3.1983999999999999E-2</c:v>
                </c:pt>
                <c:pt idx="485">
                  <c:v>3.2804E-2</c:v>
                </c:pt>
                <c:pt idx="486">
                  <c:v>3.3867000000000001E-2</c:v>
                </c:pt>
                <c:pt idx="487">
                  <c:v>3.3586999999999999E-2</c:v>
                </c:pt>
                <c:pt idx="488">
                  <c:v>3.3849999999999998E-2</c:v>
                </c:pt>
                <c:pt idx="489">
                  <c:v>3.3370000000000004E-2</c:v>
                </c:pt>
                <c:pt idx="490">
                  <c:v>3.3373E-2</c:v>
                </c:pt>
                <c:pt idx="491">
                  <c:v>3.4186999999999995E-2</c:v>
                </c:pt>
                <c:pt idx="492">
                  <c:v>3.6528999999999999E-2</c:v>
                </c:pt>
                <c:pt idx="493">
                  <c:v>3.4144000000000001E-2</c:v>
                </c:pt>
                <c:pt idx="494">
                  <c:v>3.2987000000000002E-2</c:v>
                </c:pt>
                <c:pt idx="495">
                  <c:v>3.3221000000000001E-2</c:v>
                </c:pt>
                <c:pt idx="496">
                  <c:v>3.2717999999999997E-2</c:v>
                </c:pt>
                <c:pt idx="497">
                  <c:v>3.4421E-2</c:v>
                </c:pt>
                <c:pt idx="498">
                  <c:v>3.4959999999999998E-2</c:v>
                </c:pt>
                <c:pt idx="499">
                  <c:v>3.5894000000000002E-2</c:v>
                </c:pt>
                <c:pt idx="500">
                  <c:v>3.5783000000000002E-2</c:v>
                </c:pt>
                <c:pt idx="501">
                  <c:v>3.4729000000000003E-2</c:v>
                </c:pt>
                <c:pt idx="502">
                  <c:v>3.5193000000000002E-2</c:v>
                </c:pt>
                <c:pt idx="503">
                  <c:v>3.5066E-2</c:v>
                </c:pt>
                <c:pt idx="504">
                  <c:v>3.4939999999999999E-2</c:v>
                </c:pt>
                <c:pt idx="505">
                  <c:v>3.4469E-2</c:v>
                </c:pt>
                <c:pt idx="506">
                  <c:v>3.422E-2</c:v>
                </c:pt>
                <c:pt idx="507">
                  <c:v>3.424E-2</c:v>
                </c:pt>
                <c:pt idx="508">
                  <c:v>3.4268E-2</c:v>
                </c:pt>
                <c:pt idx="509">
                  <c:v>3.4853000000000002E-2</c:v>
                </c:pt>
                <c:pt idx="510">
                  <c:v>3.4630999999999995E-2</c:v>
                </c:pt>
                <c:pt idx="511">
                  <c:v>3.5340999999999997E-2</c:v>
                </c:pt>
                <c:pt idx="512">
                  <c:v>3.5300000000000005E-2</c:v>
                </c:pt>
                <c:pt idx="513">
                  <c:v>3.5215999999999997E-2</c:v>
                </c:pt>
                <c:pt idx="514">
                  <c:v>3.4906E-2</c:v>
                </c:pt>
                <c:pt idx="515">
                  <c:v>3.4078999999999998E-2</c:v>
                </c:pt>
                <c:pt idx="516">
                  <c:v>3.3881999999999995E-2</c:v>
                </c:pt>
                <c:pt idx="517">
                  <c:v>3.3567E-2</c:v>
                </c:pt>
                <c:pt idx="518">
                  <c:v>3.3639999999999996E-2</c:v>
                </c:pt>
                <c:pt idx="519">
                  <c:v>3.3942E-2</c:v>
                </c:pt>
                <c:pt idx="520">
                  <c:v>3.4107999999999999E-2</c:v>
                </c:pt>
                <c:pt idx="521">
                  <c:v>3.3854000000000002E-2</c:v>
                </c:pt>
                <c:pt idx="522">
                  <c:v>3.4013999999999996E-2</c:v>
                </c:pt>
                <c:pt idx="523">
                  <c:v>3.4435E-2</c:v>
                </c:pt>
                <c:pt idx="524">
                  <c:v>3.4336000000000005E-2</c:v>
                </c:pt>
                <c:pt idx="525">
                  <c:v>3.4047999999999995E-2</c:v>
                </c:pt>
                <c:pt idx="526">
                  <c:v>3.4111000000000002E-2</c:v>
                </c:pt>
                <c:pt idx="527">
                  <c:v>3.3675999999999998E-2</c:v>
                </c:pt>
                <c:pt idx="528">
                  <c:v>3.3821999999999998E-2</c:v>
                </c:pt>
                <c:pt idx="529">
                  <c:v>3.3782E-2</c:v>
                </c:pt>
                <c:pt idx="530">
                  <c:v>3.4147999999999998E-2</c:v>
                </c:pt>
                <c:pt idx="531">
                  <c:v>3.4433999999999999E-2</c:v>
                </c:pt>
                <c:pt idx="532">
                  <c:v>3.4724999999999999E-2</c:v>
                </c:pt>
                <c:pt idx="533">
                  <c:v>3.4595000000000001E-2</c:v>
                </c:pt>
                <c:pt idx="534">
                  <c:v>3.4597999999999997E-2</c:v>
                </c:pt>
                <c:pt idx="535">
                  <c:v>3.4724999999999999E-2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'EGB-Chart'!$K$5</c:f>
              <c:strCache>
                <c:ptCount val="1"/>
                <c:pt idx="0">
                  <c:v>France2Y</c:v>
                </c:pt>
              </c:strCache>
            </c:strRef>
          </c:tx>
          <c:marker>
            <c:symbol val="none"/>
          </c:marker>
          <c:cat>
            <c:numRef>
              <c:f>'EGB-Chart'!$B$6:$B$756</c:f>
              <c:numCache>
                <c:formatCode>d\-mmm\-yy</c:formatCode>
                <c:ptCount val="751"/>
                <c:pt idx="0">
                  <c:v>42559</c:v>
                </c:pt>
                <c:pt idx="1">
                  <c:v>42562</c:v>
                </c:pt>
                <c:pt idx="2">
                  <c:v>42563</c:v>
                </c:pt>
                <c:pt idx="3">
                  <c:v>42564</c:v>
                </c:pt>
                <c:pt idx="4">
                  <c:v>42565</c:v>
                </c:pt>
                <c:pt idx="5">
                  <c:v>42566</c:v>
                </c:pt>
                <c:pt idx="6">
                  <c:v>42569</c:v>
                </c:pt>
                <c:pt idx="7">
                  <c:v>42570</c:v>
                </c:pt>
                <c:pt idx="8">
                  <c:v>42571</c:v>
                </c:pt>
                <c:pt idx="9">
                  <c:v>42572</c:v>
                </c:pt>
                <c:pt idx="10">
                  <c:v>42573</c:v>
                </c:pt>
                <c:pt idx="11">
                  <c:v>42576</c:v>
                </c:pt>
                <c:pt idx="12">
                  <c:v>42577</c:v>
                </c:pt>
                <c:pt idx="13">
                  <c:v>42578</c:v>
                </c:pt>
                <c:pt idx="14">
                  <c:v>42579</c:v>
                </c:pt>
                <c:pt idx="15">
                  <c:v>42580</c:v>
                </c:pt>
                <c:pt idx="16">
                  <c:v>42583</c:v>
                </c:pt>
                <c:pt idx="17">
                  <c:v>42584</c:v>
                </c:pt>
                <c:pt idx="18">
                  <c:v>42585</c:v>
                </c:pt>
                <c:pt idx="19">
                  <c:v>42586</c:v>
                </c:pt>
                <c:pt idx="20">
                  <c:v>42587</c:v>
                </c:pt>
                <c:pt idx="21">
                  <c:v>42590</c:v>
                </c:pt>
                <c:pt idx="22">
                  <c:v>42591</c:v>
                </c:pt>
                <c:pt idx="23">
                  <c:v>42592</c:v>
                </c:pt>
                <c:pt idx="24">
                  <c:v>42593</c:v>
                </c:pt>
                <c:pt idx="25">
                  <c:v>42594</c:v>
                </c:pt>
                <c:pt idx="26">
                  <c:v>42597</c:v>
                </c:pt>
                <c:pt idx="27">
                  <c:v>42598</c:v>
                </c:pt>
                <c:pt idx="28">
                  <c:v>42599</c:v>
                </c:pt>
                <c:pt idx="29">
                  <c:v>42600</c:v>
                </c:pt>
                <c:pt idx="30">
                  <c:v>42601</c:v>
                </c:pt>
                <c:pt idx="31">
                  <c:v>42604</c:v>
                </c:pt>
                <c:pt idx="32">
                  <c:v>42605</c:v>
                </c:pt>
                <c:pt idx="33">
                  <c:v>42606</c:v>
                </c:pt>
                <c:pt idx="34">
                  <c:v>42607</c:v>
                </c:pt>
                <c:pt idx="35">
                  <c:v>42608</c:v>
                </c:pt>
                <c:pt idx="36">
                  <c:v>42611</c:v>
                </c:pt>
                <c:pt idx="37">
                  <c:v>42612</c:v>
                </c:pt>
                <c:pt idx="38">
                  <c:v>42613</c:v>
                </c:pt>
                <c:pt idx="39">
                  <c:v>42614</c:v>
                </c:pt>
                <c:pt idx="40">
                  <c:v>42615</c:v>
                </c:pt>
                <c:pt idx="41">
                  <c:v>42618</c:v>
                </c:pt>
                <c:pt idx="42">
                  <c:v>42619</c:v>
                </c:pt>
                <c:pt idx="43">
                  <c:v>42620</c:v>
                </c:pt>
                <c:pt idx="44">
                  <c:v>42621</c:v>
                </c:pt>
                <c:pt idx="45">
                  <c:v>42622</c:v>
                </c:pt>
                <c:pt idx="46">
                  <c:v>42625</c:v>
                </c:pt>
                <c:pt idx="47">
                  <c:v>42626</c:v>
                </c:pt>
                <c:pt idx="48">
                  <c:v>42627</c:v>
                </c:pt>
                <c:pt idx="49">
                  <c:v>42628</c:v>
                </c:pt>
                <c:pt idx="50">
                  <c:v>42629</c:v>
                </c:pt>
                <c:pt idx="51">
                  <c:v>42632</c:v>
                </c:pt>
                <c:pt idx="52">
                  <c:v>42633</c:v>
                </c:pt>
                <c:pt idx="53">
                  <c:v>42634</c:v>
                </c:pt>
                <c:pt idx="54">
                  <c:v>42635</c:v>
                </c:pt>
                <c:pt idx="55">
                  <c:v>42636</c:v>
                </c:pt>
                <c:pt idx="56">
                  <c:v>42639</c:v>
                </c:pt>
                <c:pt idx="57">
                  <c:v>42640</c:v>
                </c:pt>
                <c:pt idx="58">
                  <c:v>42641</c:v>
                </c:pt>
                <c:pt idx="59">
                  <c:v>42642</c:v>
                </c:pt>
                <c:pt idx="60">
                  <c:v>42643</c:v>
                </c:pt>
                <c:pt idx="61">
                  <c:v>42646</c:v>
                </c:pt>
                <c:pt idx="62">
                  <c:v>42647</c:v>
                </c:pt>
                <c:pt idx="63">
                  <c:v>42648</c:v>
                </c:pt>
                <c:pt idx="64">
                  <c:v>42649</c:v>
                </c:pt>
                <c:pt idx="65">
                  <c:v>42650</c:v>
                </c:pt>
                <c:pt idx="66">
                  <c:v>42653</c:v>
                </c:pt>
                <c:pt idx="67">
                  <c:v>42654</c:v>
                </c:pt>
                <c:pt idx="68">
                  <c:v>42655</c:v>
                </c:pt>
                <c:pt idx="69">
                  <c:v>42656</c:v>
                </c:pt>
                <c:pt idx="70">
                  <c:v>42657</c:v>
                </c:pt>
                <c:pt idx="71">
                  <c:v>42660</c:v>
                </c:pt>
                <c:pt idx="72">
                  <c:v>42661</c:v>
                </c:pt>
                <c:pt idx="73">
                  <c:v>42662</c:v>
                </c:pt>
                <c:pt idx="74">
                  <c:v>42663</c:v>
                </c:pt>
                <c:pt idx="75">
                  <c:v>42664</c:v>
                </c:pt>
                <c:pt idx="76">
                  <c:v>42667</c:v>
                </c:pt>
                <c:pt idx="77">
                  <c:v>42668</c:v>
                </c:pt>
                <c:pt idx="78">
                  <c:v>42669</c:v>
                </c:pt>
                <c:pt idx="79">
                  <c:v>42670</c:v>
                </c:pt>
                <c:pt idx="80">
                  <c:v>42671</c:v>
                </c:pt>
                <c:pt idx="81">
                  <c:v>42674</c:v>
                </c:pt>
                <c:pt idx="82">
                  <c:v>42675</c:v>
                </c:pt>
                <c:pt idx="83">
                  <c:v>42676</c:v>
                </c:pt>
                <c:pt idx="84">
                  <c:v>42677</c:v>
                </c:pt>
                <c:pt idx="85">
                  <c:v>42678</c:v>
                </c:pt>
                <c:pt idx="86">
                  <c:v>42681</c:v>
                </c:pt>
                <c:pt idx="87">
                  <c:v>42682</c:v>
                </c:pt>
                <c:pt idx="88">
                  <c:v>42683</c:v>
                </c:pt>
                <c:pt idx="89">
                  <c:v>42684</c:v>
                </c:pt>
                <c:pt idx="90">
                  <c:v>42685</c:v>
                </c:pt>
                <c:pt idx="91">
                  <c:v>42688</c:v>
                </c:pt>
                <c:pt idx="92">
                  <c:v>42689</c:v>
                </c:pt>
                <c:pt idx="93">
                  <c:v>42690</c:v>
                </c:pt>
                <c:pt idx="94">
                  <c:v>42691</c:v>
                </c:pt>
                <c:pt idx="95">
                  <c:v>42692</c:v>
                </c:pt>
                <c:pt idx="96">
                  <c:v>42695</c:v>
                </c:pt>
                <c:pt idx="97">
                  <c:v>42696</c:v>
                </c:pt>
                <c:pt idx="98">
                  <c:v>42697</c:v>
                </c:pt>
                <c:pt idx="99">
                  <c:v>42698</c:v>
                </c:pt>
                <c:pt idx="100">
                  <c:v>42699</c:v>
                </c:pt>
                <c:pt idx="101">
                  <c:v>42702</c:v>
                </c:pt>
                <c:pt idx="102">
                  <c:v>42703</c:v>
                </c:pt>
                <c:pt idx="103">
                  <c:v>42704</c:v>
                </c:pt>
                <c:pt idx="104">
                  <c:v>42705</c:v>
                </c:pt>
                <c:pt idx="105">
                  <c:v>42706</c:v>
                </c:pt>
                <c:pt idx="106">
                  <c:v>42709</c:v>
                </c:pt>
                <c:pt idx="107">
                  <c:v>42710</c:v>
                </c:pt>
                <c:pt idx="108">
                  <c:v>42711</c:v>
                </c:pt>
                <c:pt idx="109">
                  <c:v>42712</c:v>
                </c:pt>
                <c:pt idx="110">
                  <c:v>42713</c:v>
                </c:pt>
                <c:pt idx="111">
                  <c:v>42716</c:v>
                </c:pt>
                <c:pt idx="112">
                  <c:v>42717</c:v>
                </c:pt>
                <c:pt idx="113">
                  <c:v>42718</c:v>
                </c:pt>
                <c:pt idx="114">
                  <c:v>42719</c:v>
                </c:pt>
                <c:pt idx="115">
                  <c:v>42720</c:v>
                </c:pt>
                <c:pt idx="116">
                  <c:v>42723</c:v>
                </c:pt>
                <c:pt idx="117">
                  <c:v>42724</c:v>
                </c:pt>
                <c:pt idx="118">
                  <c:v>42725</c:v>
                </c:pt>
                <c:pt idx="119">
                  <c:v>42726</c:v>
                </c:pt>
                <c:pt idx="120">
                  <c:v>42727</c:v>
                </c:pt>
                <c:pt idx="121">
                  <c:v>42730</c:v>
                </c:pt>
                <c:pt idx="122">
                  <c:v>42731</c:v>
                </c:pt>
                <c:pt idx="123">
                  <c:v>42732</c:v>
                </c:pt>
                <c:pt idx="124">
                  <c:v>42733</c:v>
                </c:pt>
                <c:pt idx="125">
                  <c:v>42734</c:v>
                </c:pt>
                <c:pt idx="126">
                  <c:v>42737</c:v>
                </c:pt>
                <c:pt idx="127">
                  <c:v>42738</c:v>
                </c:pt>
                <c:pt idx="128">
                  <c:v>42739</c:v>
                </c:pt>
                <c:pt idx="129">
                  <c:v>42740</c:v>
                </c:pt>
                <c:pt idx="130">
                  <c:v>42741</c:v>
                </c:pt>
                <c:pt idx="131">
                  <c:v>42744</c:v>
                </c:pt>
                <c:pt idx="132">
                  <c:v>42745</c:v>
                </c:pt>
                <c:pt idx="133">
                  <c:v>42746</c:v>
                </c:pt>
                <c:pt idx="134">
                  <c:v>42747</c:v>
                </c:pt>
                <c:pt idx="135">
                  <c:v>42748</c:v>
                </c:pt>
                <c:pt idx="136">
                  <c:v>42751</c:v>
                </c:pt>
                <c:pt idx="137">
                  <c:v>42752</c:v>
                </c:pt>
                <c:pt idx="138">
                  <c:v>42753</c:v>
                </c:pt>
                <c:pt idx="139">
                  <c:v>42754</c:v>
                </c:pt>
                <c:pt idx="140">
                  <c:v>42755</c:v>
                </c:pt>
                <c:pt idx="141">
                  <c:v>42758</c:v>
                </c:pt>
                <c:pt idx="142">
                  <c:v>42759</c:v>
                </c:pt>
                <c:pt idx="143">
                  <c:v>42760</c:v>
                </c:pt>
                <c:pt idx="144">
                  <c:v>42761</c:v>
                </c:pt>
                <c:pt idx="145">
                  <c:v>42762</c:v>
                </c:pt>
                <c:pt idx="146">
                  <c:v>42765</c:v>
                </c:pt>
                <c:pt idx="147">
                  <c:v>42766</c:v>
                </c:pt>
                <c:pt idx="148">
                  <c:v>42767</c:v>
                </c:pt>
                <c:pt idx="149">
                  <c:v>42768</c:v>
                </c:pt>
                <c:pt idx="150">
                  <c:v>42769</c:v>
                </c:pt>
                <c:pt idx="151">
                  <c:v>42772</c:v>
                </c:pt>
                <c:pt idx="152">
                  <c:v>42773</c:v>
                </c:pt>
                <c:pt idx="153">
                  <c:v>42774</c:v>
                </c:pt>
                <c:pt idx="154">
                  <c:v>42775</c:v>
                </c:pt>
                <c:pt idx="155">
                  <c:v>42776</c:v>
                </c:pt>
                <c:pt idx="156">
                  <c:v>42779</c:v>
                </c:pt>
                <c:pt idx="157">
                  <c:v>42780</c:v>
                </c:pt>
                <c:pt idx="158">
                  <c:v>42781</c:v>
                </c:pt>
                <c:pt idx="159">
                  <c:v>42782</c:v>
                </c:pt>
                <c:pt idx="160">
                  <c:v>42783</c:v>
                </c:pt>
                <c:pt idx="161">
                  <c:v>42786</c:v>
                </c:pt>
                <c:pt idx="162">
                  <c:v>42787</c:v>
                </c:pt>
                <c:pt idx="163">
                  <c:v>42788</c:v>
                </c:pt>
                <c:pt idx="164">
                  <c:v>42789</c:v>
                </c:pt>
                <c:pt idx="165">
                  <c:v>42790</c:v>
                </c:pt>
                <c:pt idx="166">
                  <c:v>42793</c:v>
                </c:pt>
                <c:pt idx="167">
                  <c:v>42794</c:v>
                </c:pt>
                <c:pt idx="168">
                  <c:v>42795</c:v>
                </c:pt>
                <c:pt idx="169">
                  <c:v>42796</c:v>
                </c:pt>
                <c:pt idx="170">
                  <c:v>42797</c:v>
                </c:pt>
                <c:pt idx="171">
                  <c:v>42800</c:v>
                </c:pt>
                <c:pt idx="172">
                  <c:v>42801</c:v>
                </c:pt>
                <c:pt idx="173">
                  <c:v>42802</c:v>
                </c:pt>
                <c:pt idx="174">
                  <c:v>42803</c:v>
                </c:pt>
                <c:pt idx="175">
                  <c:v>42804</c:v>
                </c:pt>
                <c:pt idx="176">
                  <c:v>42807</c:v>
                </c:pt>
                <c:pt idx="177">
                  <c:v>42808</c:v>
                </c:pt>
                <c:pt idx="178">
                  <c:v>42809</c:v>
                </c:pt>
                <c:pt idx="179">
                  <c:v>42810</c:v>
                </c:pt>
                <c:pt idx="180">
                  <c:v>42811</c:v>
                </c:pt>
                <c:pt idx="181">
                  <c:v>42814</c:v>
                </c:pt>
                <c:pt idx="182">
                  <c:v>42815</c:v>
                </c:pt>
                <c:pt idx="183">
                  <c:v>42816</c:v>
                </c:pt>
                <c:pt idx="184">
                  <c:v>42817</c:v>
                </c:pt>
                <c:pt idx="185">
                  <c:v>42818</c:v>
                </c:pt>
                <c:pt idx="186">
                  <c:v>42821</c:v>
                </c:pt>
                <c:pt idx="187">
                  <c:v>42822</c:v>
                </c:pt>
                <c:pt idx="188">
                  <c:v>42823</c:v>
                </c:pt>
                <c:pt idx="189">
                  <c:v>42824</c:v>
                </c:pt>
                <c:pt idx="190">
                  <c:v>42825</c:v>
                </c:pt>
                <c:pt idx="191">
                  <c:v>42828</c:v>
                </c:pt>
                <c:pt idx="192">
                  <c:v>42829</c:v>
                </c:pt>
                <c:pt idx="193">
                  <c:v>42830</c:v>
                </c:pt>
                <c:pt idx="194">
                  <c:v>42831</c:v>
                </c:pt>
                <c:pt idx="195">
                  <c:v>42832</c:v>
                </c:pt>
                <c:pt idx="196">
                  <c:v>42835</c:v>
                </c:pt>
                <c:pt idx="197">
                  <c:v>42836</c:v>
                </c:pt>
                <c:pt idx="198">
                  <c:v>42837</c:v>
                </c:pt>
                <c:pt idx="199">
                  <c:v>42838</c:v>
                </c:pt>
                <c:pt idx="200">
                  <c:v>42839</c:v>
                </c:pt>
                <c:pt idx="201">
                  <c:v>42842</c:v>
                </c:pt>
                <c:pt idx="202">
                  <c:v>42843</c:v>
                </c:pt>
                <c:pt idx="203">
                  <c:v>42844</c:v>
                </c:pt>
                <c:pt idx="204">
                  <c:v>42845</c:v>
                </c:pt>
                <c:pt idx="205">
                  <c:v>42846</c:v>
                </c:pt>
                <c:pt idx="206">
                  <c:v>42849</c:v>
                </c:pt>
                <c:pt idx="207">
                  <c:v>42850</c:v>
                </c:pt>
                <c:pt idx="208">
                  <c:v>42851</c:v>
                </c:pt>
                <c:pt idx="209">
                  <c:v>42852</c:v>
                </c:pt>
                <c:pt idx="210">
                  <c:v>42853</c:v>
                </c:pt>
                <c:pt idx="211">
                  <c:v>42856</c:v>
                </c:pt>
                <c:pt idx="212">
                  <c:v>42857</c:v>
                </c:pt>
                <c:pt idx="213">
                  <c:v>42858</c:v>
                </c:pt>
                <c:pt idx="214">
                  <c:v>42859</c:v>
                </c:pt>
                <c:pt idx="215">
                  <c:v>42860</c:v>
                </c:pt>
                <c:pt idx="216">
                  <c:v>42863</c:v>
                </c:pt>
                <c:pt idx="217">
                  <c:v>42864</c:v>
                </c:pt>
                <c:pt idx="218">
                  <c:v>42865</c:v>
                </c:pt>
                <c:pt idx="219">
                  <c:v>42866</c:v>
                </c:pt>
                <c:pt idx="220">
                  <c:v>42867</c:v>
                </c:pt>
                <c:pt idx="221">
                  <c:v>42870</c:v>
                </c:pt>
                <c:pt idx="222">
                  <c:v>42871</c:v>
                </c:pt>
                <c:pt idx="223">
                  <c:v>42872</c:v>
                </c:pt>
                <c:pt idx="224">
                  <c:v>42873</c:v>
                </c:pt>
                <c:pt idx="225">
                  <c:v>42874</c:v>
                </c:pt>
                <c:pt idx="226">
                  <c:v>42877</c:v>
                </c:pt>
                <c:pt idx="227">
                  <c:v>42878</c:v>
                </c:pt>
                <c:pt idx="228">
                  <c:v>42879</c:v>
                </c:pt>
                <c:pt idx="229">
                  <c:v>42880</c:v>
                </c:pt>
                <c:pt idx="230">
                  <c:v>42881</c:v>
                </c:pt>
                <c:pt idx="231">
                  <c:v>42884</c:v>
                </c:pt>
                <c:pt idx="232">
                  <c:v>42885</c:v>
                </c:pt>
                <c:pt idx="233">
                  <c:v>42886</c:v>
                </c:pt>
                <c:pt idx="234">
                  <c:v>42887</c:v>
                </c:pt>
                <c:pt idx="235">
                  <c:v>42888</c:v>
                </c:pt>
                <c:pt idx="236">
                  <c:v>42891</c:v>
                </c:pt>
                <c:pt idx="237">
                  <c:v>42892</c:v>
                </c:pt>
                <c:pt idx="238">
                  <c:v>42893</c:v>
                </c:pt>
                <c:pt idx="239">
                  <c:v>42894</c:v>
                </c:pt>
                <c:pt idx="240">
                  <c:v>42895</c:v>
                </c:pt>
                <c:pt idx="241">
                  <c:v>42898</c:v>
                </c:pt>
                <c:pt idx="242">
                  <c:v>42899</c:v>
                </c:pt>
                <c:pt idx="243">
                  <c:v>42900</c:v>
                </c:pt>
                <c:pt idx="244">
                  <c:v>42901</c:v>
                </c:pt>
                <c:pt idx="245">
                  <c:v>42902</c:v>
                </c:pt>
                <c:pt idx="246">
                  <c:v>42905</c:v>
                </c:pt>
                <c:pt idx="247">
                  <c:v>42906</c:v>
                </c:pt>
                <c:pt idx="248">
                  <c:v>42907</c:v>
                </c:pt>
                <c:pt idx="249">
                  <c:v>42908</c:v>
                </c:pt>
                <c:pt idx="250">
                  <c:v>42909</c:v>
                </c:pt>
                <c:pt idx="251">
                  <c:v>42912</c:v>
                </c:pt>
                <c:pt idx="252">
                  <c:v>42913</c:v>
                </c:pt>
                <c:pt idx="253">
                  <c:v>42914</c:v>
                </c:pt>
                <c:pt idx="254">
                  <c:v>42915</c:v>
                </c:pt>
                <c:pt idx="255">
                  <c:v>42916</c:v>
                </c:pt>
                <c:pt idx="256">
                  <c:v>42919</c:v>
                </c:pt>
                <c:pt idx="257">
                  <c:v>42920</c:v>
                </c:pt>
                <c:pt idx="258">
                  <c:v>42921</c:v>
                </c:pt>
                <c:pt idx="259">
                  <c:v>42922</c:v>
                </c:pt>
                <c:pt idx="260">
                  <c:v>42923</c:v>
                </c:pt>
                <c:pt idx="261">
                  <c:v>42926</c:v>
                </c:pt>
                <c:pt idx="262">
                  <c:v>42927</c:v>
                </c:pt>
                <c:pt idx="263">
                  <c:v>42928</c:v>
                </c:pt>
                <c:pt idx="264">
                  <c:v>42929</c:v>
                </c:pt>
                <c:pt idx="265">
                  <c:v>42930</c:v>
                </c:pt>
                <c:pt idx="266">
                  <c:v>42933</c:v>
                </c:pt>
                <c:pt idx="267">
                  <c:v>42934</c:v>
                </c:pt>
                <c:pt idx="268">
                  <c:v>42935</c:v>
                </c:pt>
                <c:pt idx="269">
                  <c:v>42936</c:v>
                </c:pt>
                <c:pt idx="270">
                  <c:v>42937</c:v>
                </c:pt>
                <c:pt idx="271">
                  <c:v>42940</c:v>
                </c:pt>
                <c:pt idx="272">
                  <c:v>42941</c:v>
                </c:pt>
                <c:pt idx="273">
                  <c:v>42942</c:v>
                </c:pt>
                <c:pt idx="274">
                  <c:v>42943</c:v>
                </c:pt>
                <c:pt idx="275">
                  <c:v>42944</c:v>
                </c:pt>
                <c:pt idx="276">
                  <c:v>42947</c:v>
                </c:pt>
                <c:pt idx="277">
                  <c:v>42948</c:v>
                </c:pt>
                <c:pt idx="278">
                  <c:v>42949</c:v>
                </c:pt>
                <c:pt idx="279">
                  <c:v>42950</c:v>
                </c:pt>
                <c:pt idx="280">
                  <c:v>42951</c:v>
                </c:pt>
                <c:pt idx="281">
                  <c:v>42954</c:v>
                </c:pt>
                <c:pt idx="282">
                  <c:v>42955</c:v>
                </c:pt>
                <c:pt idx="283">
                  <c:v>42956</c:v>
                </c:pt>
                <c:pt idx="284">
                  <c:v>42957</c:v>
                </c:pt>
                <c:pt idx="285">
                  <c:v>42958</c:v>
                </c:pt>
                <c:pt idx="286">
                  <c:v>42961</c:v>
                </c:pt>
                <c:pt idx="287">
                  <c:v>42962</c:v>
                </c:pt>
                <c:pt idx="288">
                  <c:v>42963</c:v>
                </c:pt>
                <c:pt idx="289">
                  <c:v>42964</c:v>
                </c:pt>
                <c:pt idx="290">
                  <c:v>42965</c:v>
                </c:pt>
                <c:pt idx="291">
                  <c:v>42968</c:v>
                </c:pt>
                <c:pt idx="292">
                  <c:v>42969</c:v>
                </c:pt>
                <c:pt idx="293">
                  <c:v>42970</c:v>
                </c:pt>
                <c:pt idx="294">
                  <c:v>42971</c:v>
                </c:pt>
                <c:pt idx="295">
                  <c:v>42972</c:v>
                </c:pt>
                <c:pt idx="296">
                  <c:v>42975</c:v>
                </c:pt>
                <c:pt idx="297">
                  <c:v>42976</c:v>
                </c:pt>
                <c:pt idx="298">
                  <c:v>42977</c:v>
                </c:pt>
                <c:pt idx="299">
                  <c:v>42978</c:v>
                </c:pt>
                <c:pt idx="300">
                  <c:v>42979</c:v>
                </c:pt>
                <c:pt idx="301">
                  <c:v>42982</c:v>
                </c:pt>
                <c:pt idx="302">
                  <c:v>42983</c:v>
                </c:pt>
                <c:pt idx="303">
                  <c:v>42984</c:v>
                </c:pt>
                <c:pt idx="304">
                  <c:v>42985</c:v>
                </c:pt>
                <c:pt idx="305">
                  <c:v>42986</c:v>
                </c:pt>
                <c:pt idx="306">
                  <c:v>42989</c:v>
                </c:pt>
                <c:pt idx="307">
                  <c:v>42990</c:v>
                </c:pt>
                <c:pt idx="308">
                  <c:v>42991</c:v>
                </c:pt>
                <c:pt idx="309">
                  <c:v>42992</c:v>
                </c:pt>
                <c:pt idx="310">
                  <c:v>42993</c:v>
                </c:pt>
                <c:pt idx="311">
                  <c:v>42996</c:v>
                </c:pt>
                <c:pt idx="312">
                  <c:v>42997</c:v>
                </c:pt>
                <c:pt idx="313">
                  <c:v>42998</c:v>
                </c:pt>
                <c:pt idx="314">
                  <c:v>42999</c:v>
                </c:pt>
                <c:pt idx="315">
                  <c:v>43000</c:v>
                </c:pt>
                <c:pt idx="316">
                  <c:v>43003</c:v>
                </c:pt>
                <c:pt idx="317">
                  <c:v>43004</c:v>
                </c:pt>
                <c:pt idx="318">
                  <c:v>43005</c:v>
                </c:pt>
                <c:pt idx="319">
                  <c:v>43006</c:v>
                </c:pt>
                <c:pt idx="320">
                  <c:v>43007</c:v>
                </c:pt>
                <c:pt idx="321">
                  <c:v>43010</c:v>
                </c:pt>
                <c:pt idx="322">
                  <c:v>43011</c:v>
                </c:pt>
                <c:pt idx="323">
                  <c:v>43012</c:v>
                </c:pt>
                <c:pt idx="324">
                  <c:v>43013</c:v>
                </c:pt>
                <c:pt idx="325">
                  <c:v>43014</c:v>
                </c:pt>
                <c:pt idx="326">
                  <c:v>43017</c:v>
                </c:pt>
                <c:pt idx="327">
                  <c:v>43018</c:v>
                </c:pt>
                <c:pt idx="328">
                  <c:v>43019</c:v>
                </c:pt>
                <c:pt idx="329">
                  <c:v>43020</c:v>
                </c:pt>
                <c:pt idx="330">
                  <c:v>43021</c:v>
                </c:pt>
                <c:pt idx="331">
                  <c:v>43024</c:v>
                </c:pt>
                <c:pt idx="332">
                  <c:v>43025</c:v>
                </c:pt>
                <c:pt idx="333">
                  <c:v>43026</c:v>
                </c:pt>
                <c:pt idx="334">
                  <c:v>43027</c:v>
                </c:pt>
                <c:pt idx="335">
                  <c:v>43028</c:v>
                </c:pt>
                <c:pt idx="336">
                  <c:v>43031</c:v>
                </c:pt>
                <c:pt idx="337">
                  <c:v>43032</c:v>
                </c:pt>
                <c:pt idx="338">
                  <c:v>43033</c:v>
                </c:pt>
                <c:pt idx="339">
                  <c:v>43034</c:v>
                </c:pt>
                <c:pt idx="340">
                  <c:v>43035</c:v>
                </c:pt>
                <c:pt idx="341">
                  <c:v>43038</c:v>
                </c:pt>
                <c:pt idx="342">
                  <c:v>43039</c:v>
                </c:pt>
                <c:pt idx="343">
                  <c:v>43040</c:v>
                </c:pt>
                <c:pt idx="344">
                  <c:v>43041</c:v>
                </c:pt>
                <c:pt idx="345">
                  <c:v>43042</c:v>
                </c:pt>
                <c:pt idx="346">
                  <c:v>43045</c:v>
                </c:pt>
                <c:pt idx="347">
                  <c:v>43046</c:v>
                </c:pt>
                <c:pt idx="348">
                  <c:v>43047</c:v>
                </c:pt>
                <c:pt idx="349">
                  <c:v>43048</c:v>
                </c:pt>
                <c:pt idx="350">
                  <c:v>43049</c:v>
                </c:pt>
                <c:pt idx="351">
                  <c:v>43052</c:v>
                </c:pt>
                <c:pt idx="352">
                  <c:v>43053</c:v>
                </c:pt>
                <c:pt idx="353">
                  <c:v>43054</c:v>
                </c:pt>
                <c:pt idx="354">
                  <c:v>43055</c:v>
                </c:pt>
                <c:pt idx="355">
                  <c:v>43056</c:v>
                </c:pt>
                <c:pt idx="356">
                  <c:v>43059</c:v>
                </c:pt>
                <c:pt idx="357">
                  <c:v>43060</c:v>
                </c:pt>
                <c:pt idx="358">
                  <c:v>43061</c:v>
                </c:pt>
                <c:pt idx="359">
                  <c:v>43062</c:v>
                </c:pt>
                <c:pt idx="360">
                  <c:v>43063</c:v>
                </c:pt>
                <c:pt idx="361">
                  <c:v>43066</c:v>
                </c:pt>
                <c:pt idx="362">
                  <c:v>43067</c:v>
                </c:pt>
                <c:pt idx="363">
                  <c:v>43068</c:v>
                </c:pt>
                <c:pt idx="364">
                  <c:v>43069</c:v>
                </c:pt>
                <c:pt idx="365">
                  <c:v>43070</c:v>
                </c:pt>
                <c:pt idx="366">
                  <c:v>43073</c:v>
                </c:pt>
                <c:pt idx="367">
                  <c:v>43074</c:v>
                </c:pt>
                <c:pt idx="368">
                  <c:v>43075</c:v>
                </c:pt>
                <c:pt idx="369">
                  <c:v>43076</c:v>
                </c:pt>
                <c:pt idx="370">
                  <c:v>43077</c:v>
                </c:pt>
                <c:pt idx="371">
                  <c:v>43080</c:v>
                </c:pt>
                <c:pt idx="372">
                  <c:v>43081</c:v>
                </c:pt>
                <c:pt idx="373">
                  <c:v>43082</c:v>
                </c:pt>
                <c:pt idx="374">
                  <c:v>43083</c:v>
                </c:pt>
                <c:pt idx="375">
                  <c:v>43084</c:v>
                </c:pt>
                <c:pt idx="376">
                  <c:v>43087</c:v>
                </c:pt>
                <c:pt idx="377">
                  <c:v>43088</c:v>
                </c:pt>
                <c:pt idx="378">
                  <c:v>43089</c:v>
                </c:pt>
                <c:pt idx="379">
                  <c:v>43090</c:v>
                </c:pt>
                <c:pt idx="380">
                  <c:v>43091</c:v>
                </c:pt>
                <c:pt idx="381">
                  <c:v>43094</c:v>
                </c:pt>
                <c:pt idx="382">
                  <c:v>43095</c:v>
                </c:pt>
                <c:pt idx="383">
                  <c:v>43096</c:v>
                </c:pt>
                <c:pt idx="384">
                  <c:v>43097</c:v>
                </c:pt>
                <c:pt idx="385">
                  <c:v>43098</c:v>
                </c:pt>
                <c:pt idx="386">
                  <c:v>43101</c:v>
                </c:pt>
                <c:pt idx="387">
                  <c:v>43102</c:v>
                </c:pt>
                <c:pt idx="388">
                  <c:v>43103</c:v>
                </c:pt>
                <c:pt idx="389">
                  <c:v>43104</c:v>
                </c:pt>
                <c:pt idx="390">
                  <c:v>43105</c:v>
                </c:pt>
                <c:pt idx="391">
                  <c:v>43108</c:v>
                </c:pt>
                <c:pt idx="392">
                  <c:v>43109</c:v>
                </c:pt>
                <c:pt idx="393">
                  <c:v>43110</c:v>
                </c:pt>
                <c:pt idx="394">
                  <c:v>43111</c:v>
                </c:pt>
                <c:pt idx="395">
                  <c:v>43112</c:v>
                </c:pt>
                <c:pt idx="396">
                  <c:v>43115</c:v>
                </c:pt>
                <c:pt idx="397">
                  <c:v>43116</c:v>
                </c:pt>
                <c:pt idx="398">
                  <c:v>43117</c:v>
                </c:pt>
                <c:pt idx="399">
                  <c:v>43118</c:v>
                </c:pt>
                <c:pt idx="400">
                  <c:v>43119</c:v>
                </c:pt>
                <c:pt idx="401">
                  <c:v>43122</c:v>
                </c:pt>
                <c:pt idx="402">
                  <c:v>43123</c:v>
                </c:pt>
                <c:pt idx="403">
                  <c:v>43124</c:v>
                </c:pt>
                <c:pt idx="404">
                  <c:v>43125</c:v>
                </c:pt>
                <c:pt idx="405">
                  <c:v>43126</c:v>
                </c:pt>
                <c:pt idx="406">
                  <c:v>43129</c:v>
                </c:pt>
                <c:pt idx="407">
                  <c:v>43130</c:v>
                </c:pt>
                <c:pt idx="408">
                  <c:v>43131</c:v>
                </c:pt>
                <c:pt idx="409">
                  <c:v>43132</c:v>
                </c:pt>
                <c:pt idx="410">
                  <c:v>43133</c:v>
                </c:pt>
                <c:pt idx="411">
                  <c:v>43136</c:v>
                </c:pt>
                <c:pt idx="412">
                  <c:v>43137</c:v>
                </c:pt>
                <c:pt idx="413">
                  <c:v>43138</c:v>
                </c:pt>
                <c:pt idx="414">
                  <c:v>43139</c:v>
                </c:pt>
                <c:pt idx="415">
                  <c:v>43140</c:v>
                </c:pt>
                <c:pt idx="416">
                  <c:v>43143</c:v>
                </c:pt>
                <c:pt idx="417">
                  <c:v>43144</c:v>
                </c:pt>
                <c:pt idx="418">
                  <c:v>43145</c:v>
                </c:pt>
                <c:pt idx="419">
                  <c:v>43146</c:v>
                </c:pt>
                <c:pt idx="420">
                  <c:v>43147</c:v>
                </c:pt>
                <c:pt idx="421">
                  <c:v>43150</c:v>
                </c:pt>
                <c:pt idx="422">
                  <c:v>43151</c:v>
                </c:pt>
                <c:pt idx="423">
                  <c:v>43152</c:v>
                </c:pt>
                <c:pt idx="424">
                  <c:v>43153</c:v>
                </c:pt>
                <c:pt idx="425">
                  <c:v>43154</c:v>
                </c:pt>
                <c:pt idx="426">
                  <c:v>43157</c:v>
                </c:pt>
                <c:pt idx="427">
                  <c:v>43158</c:v>
                </c:pt>
                <c:pt idx="428">
                  <c:v>43159</c:v>
                </c:pt>
                <c:pt idx="429">
                  <c:v>43160</c:v>
                </c:pt>
                <c:pt idx="430">
                  <c:v>43161</c:v>
                </c:pt>
                <c:pt idx="431">
                  <c:v>43164</c:v>
                </c:pt>
                <c:pt idx="432">
                  <c:v>43165</c:v>
                </c:pt>
                <c:pt idx="433">
                  <c:v>43166</c:v>
                </c:pt>
                <c:pt idx="434">
                  <c:v>43167</c:v>
                </c:pt>
                <c:pt idx="435">
                  <c:v>43168</c:v>
                </c:pt>
                <c:pt idx="436">
                  <c:v>43171</c:v>
                </c:pt>
                <c:pt idx="437">
                  <c:v>43172</c:v>
                </c:pt>
                <c:pt idx="438">
                  <c:v>43173</c:v>
                </c:pt>
                <c:pt idx="439">
                  <c:v>43174</c:v>
                </c:pt>
                <c:pt idx="440">
                  <c:v>43175</c:v>
                </c:pt>
                <c:pt idx="441">
                  <c:v>43178</c:v>
                </c:pt>
                <c:pt idx="442">
                  <c:v>43179</c:v>
                </c:pt>
                <c:pt idx="443">
                  <c:v>43180</c:v>
                </c:pt>
                <c:pt idx="444">
                  <c:v>43181</c:v>
                </c:pt>
                <c:pt idx="445">
                  <c:v>43182</c:v>
                </c:pt>
                <c:pt idx="446">
                  <c:v>43185</c:v>
                </c:pt>
                <c:pt idx="447">
                  <c:v>43186</c:v>
                </c:pt>
                <c:pt idx="448">
                  <c:v>43187</c:v>
                </c:pt>
                <c:pt idx="449">
                  <c:v>43188</c:v>
                </c:pt>
                <c:pt idx="450">
                  <c:v>43189</c:v>
                </c:pt>
                <c:pt idx="451">
                  <c:v>43192</c:v>
                </c:pt>
                <c:pt idx="452">
                  <c:v>43193</c:v>
                </c:pt>
                <c:pt idx="453">
                  <c:v>43194</c:v>
                </c:pt>
                <c:pt idx="454">
                  <c:v>43195</c:v>
                </c:pt>
                <c:pt idx="455">
                  <c:v>43196</c:v>
                </c:pt>
                <c:pt idx="456">
                  <c:v>43199</c:v>
                </c:pt>
                <c:pt idx="457">
                  <c:v>43200</c:v>
                </c:pt>
                <c:pt idx="458">
                  <c:v>43201</c:v>
                </c:pt>
                <c:pt idx="459">
                  <c:v>43202</c:v>
                </c:pt>
                <c:pt idx="460">
                  <c:v>43203</c:v>
                </c:pt>
                <c:pt idx="461">
                  <c:v>43206</c:v>
                </c:pt>
                <c:pt idx="462">
                  <c:v>43207</c:v>
                </c:pt>
                <c:pt idx="463">
                  <c:v>43208</c:v>
                </c:pt>
                <c:pt idx="464">
                  <c:v>43209</c:v>
                </c:pt>
                <c:pt idx="465">
                  <c:v>43210</c:v>
                </c:pt>
                <c:pt idx="466">
                  <c:v>43213</c:v>
                </c:pt>
                <c:pt idx="467">
                  <c:v>43214</c:v>
                </c:pt>
                <c:pt idx="468">
                  <c:v>43215</c:v>
                </c:pt>
                <c:pt idx="469">
                  <c:v>43216</c:v>
                </c:pt>
                <c:pt idx="470">
                  <c:v>43217</c:v>
                </c:pt>
                <c:pt idx="471">
                  <c:v>43220</c:v>
                </c:pt>
                <c:pt idx="472">
                  <c:v>43221</c:v>
                </c:pt>
                <c:pt idx="473">
                  <c:v>43222</c:v>
                </c:pt>
                <c:pt idx="474">
                  <c:v>43223</c:v>
                </c:pt>
                <c:pt idx="475">
                  <c:v>43224</c:v>
                </c:pt>
                <c:pt idx="476">
                  <c:v>43227</c:v>
                </c:pt>
                <c:pt idx="477">
                  <c:v>43228</c:v>
                </c:pt>
                <c:pt idx="478">
                  <c:v>43229</c:v>
                </c:pt>
                <c:pt idx="479">
                  <c:v>43230</c:v>
                </c:pt>
                <c:pt idx="480">
                  <c:v>43231</c:v>
                </c:pt>
                <c:pt idx="481">
                  <c:v>43234</c:v>
                </c:pt>
                <c:pt idx="482">
                  <c:v>43235</c:v>
                </c:pt>
                <c:pt idx="483">
                  <c:v>43236</c:v>
                </c:pt>
                <c:pt idx="484">
                  <c:v>43237</c:v>
                </c:pt>
                <c:pt idx="485">
                  <c:v>43238</c:v>
                </c:pt>
                <c:pt idx="486">
                  <c:v>43241</c:v>
                </c:pt>
                <c:pt idx="487">
                  <c:v>43242</c:v>
                </c:pt>
                <c:pt idx="488">
                  <c:v>43243</c:v>
                </c:pt>
                <c:pt idx="489">
                  <c:v>43244</c:v>
                </c:pt>
                <c:pt idx="490">
                  <c:v>43245</c:v>
                </c:pt>
                <c:pt idx="491">
                  <c:v>43248</c:v>
                </c:pt>
                <c:pt idx="492">
                  <c:v>43249</c:v>
                </c:pt>
                <c:pt idx="493">
                  <c:v>43250</c:v>
                </c:pt>
                <c:pt idx="494">
                  <c:v>43251</c:v>
                </c:pt>
                <c:pt idx="495">
                  <c:v>43252</c:v>
                </c:pt>
                <c:pt idx="496">
                  <c:v>43255</c:v>
                </c:pt>
                <c:pt idx="497">
                  <c:v>43256</c:v>
                </c:pt>
                <c:pt idx="498">
                  <c:v>43257</c:v>
                </c:pt>
                <c:pt idx="499">
                  <c:v>43258</c:v>
                </c:pt>
                <c:pt idx="500">
                  <c:v>43259</c:v>
                </c:pt>
                <c:pt idx="501">
                  <c:v>43262</c:v>
                </c:pt>
                <c:pt idx="502">
                  <c:v>43263</c:v>
                </c:pt>
                <c:pt idx="503">
                  <c:v>43264</c:v>
                </c:pt>
                <c:pt idx="504">
                  <c:v>43265</c:v>
                </c:pt>
                <c:pt idx="505">
                  <c:v>43266</c:v>
                </c:pt>
                <c:pt idx="506">
                  <c:v>43269</c:v>
                </c:pt>
                <c:pt idx="507">
                  <c:v>43270</c:v>
                </c:pt>
                <c:pt idx="508">
                  <c:v>43271</c:v>
                </c:pt>
                <c:pt idx="509">
                  <c:v>43272</c:v>
                </c:pt>
                <c:pt idx="510">
                  <c:v>43273</c:v>
                </c:pt>
                <c:pt idx="511">
                  <c:v>43276</c:v>
                </c:pt>
                <c:pt idx="512">
                  <c:v>43277</c:v>
                </c:pt>
                <c:pt idx="513">
                  <c:v>43278</c:v>
                </c:pt>
                <c:pt idx="514">
                  <c:v>43279</c:v>
                </c:pt>
                <c:pt idx="515">
                  <c:v>43280</c:v>
                </c:pt>
                <c:pt idx="516">
                  <c:v>43283</c:v>
                </c:pt>
                <c:pt idx="517">
                  <c:v>43284</c:v>
                </c:pt>
                <c:pt idx="518">
                  <c:v>43285</c:v>
                </c:pt>
                <c:pt idx="519">
                  <c:v>43286</c:v>
                </c:pt>
                <c:pt idx="520">
                  <c:v>43287</c:v>
                </c:pt>
                <c:pt idx="521">
                  <c:v>43290</c:v>
                </c:pt>
                <c:pt idx="522">
                  <c:v>43291</c:v>
                </c:pt>
                <c:pt idx="523">
                  <c:v>43292</c:v>
                </c:pt>
                <c:pt idx="524">
                  <c:v>43293</c:v>
                </c:pt>
                <c:pt idx="525">
                  <c:v>43294</c:v>
                </c:pt>
                <c:pt idx="526">
                  <c:v>43297</c:v>
                </c:pt>
                <c:pt idx="527">
                  <c:v>43298</c:v>
                </c:pt>
                <c:pt idx="528">
                  <c:v>43299</c:v>
                </c:pt>
                <c:pt idx="529">
                  <c:v>43300</c:v>
                </c:pt>
                <c:pt idx="530">
                  <c:v>43301</c:v>
                </c:pt>
                <c:pt idx="531">
                  <c:v>43304</c:v>
                </c:pt>
                <c:pt idx="532">
                  <c:v>43305</c:v>
                </c:pt>
                <c:pt idx="533">
                  <c:v>43306</c:v>
                </c:pt>
                <c:pt idx="534">
                  <c:v>43307</c:v>
                </c:pt>
                <c:pt idx="535">
                  <c:v>43308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</c:numCache>
            </c:numRef>
          </c:cat>
          <c:val>
            <c:numRef>
              <c:f>'EGB-Chart'!$K$6:$K$756</c:f>
              <c:numCache>
                <c:formatCode>0.0000%</c:formatCode>
                <c:ptCount val="751"/>
                <c:pt idx="0">
                  <c:v>-6.1539999999999997E-3</c:v>
                </c:pt>
                <c:pt idx="1">
                  <c:v>-6.0140000000000002E-3</c:v>
                </c:pt>
                <c:pt idx="2">
                  <c:v>-5.5030000000000001E-3</c:v>
                </c:pt>
                <c:pt idx="3">
                  <c:v>-5.587E-3</c:v>
                </c:pt>
                <c:pt idx="4">
                  <c:v>-5.4579999999999993E-3</c:v>
                </c:pt>
                <c:pt idx="5">
                  <c:v>-5.3639999999999998E-3</c:v>
                </c:pt>
                <c:pt idx="6">
                  <c:v>-5.3869999999999994E-3</c:v>
                </c:pt>
                <c:pt idx="7">
                  <c:v>-5.3200000000000001E-3</c:v>
                </c:pt>
                <c:pt idx="8">
                  <c:v>-5.2039999999999994E-3</c:v>
                </c:pt>
                <c:pt idx="9">
                  <c:v>-5.215E-3</c:v>
                </c:pt>
                <c:pt idx="10">
                  <c:v>-5.1900000000000002E-3</c:v>
                </c:pt>
                <c:pt idx="11">
                  <c:v>-5.3090000000000004E-3</c:v>
                </c:pt>
                <c:pt idx="12">
                  <c:v>-5.3800000000000002E-3</c:v>
                </c:pt>
                <c:pt idx="13">
                  <c:v>-5.5379999999999995E-3</c:v>
                </c:pt>
                <c:pt idx="14">
                  <c:v>-5.4600000000000004E-3</c:v>
                </c:pt>
                <c:pt idx="15">
                  <c:v>-5.574E-3</c:v>
                </c:pt>
                <c:pt idx="16">
                  <c:v>-5.5120000000000004E-3</c:v>
                </c:pt>
                <c:pt idx="17">
                  <c:v>-5.4379999999999993E-3</c:v>
                </c:pt>
                <c:pt idx="18">
                  <c:v>-5.4130000000000003E-3</c:v>
                </c:pt>
                <c:pt idx="19">
                  <c:v>-5.5720000000000006E-3</c:v>
                </c:pt>
                <c:pt idx="20">
                  <c:v>-5.6059999999999999E-3</c:v>
                </c:pt>
                <c:pt idx="21">
                  <c:v>-5.6989999999999992E-3</c:v>
                </c:pt>
                <c:pt idx="22">
                  <c:v>-5.7489999999999998E-3</c:v>
                </c:pt>
                <c:pt idx="23">
                  <c:v>-5.9240000000000004E-3</c:v>
                </c:pt>
                <c:pt idx="24">
                  <c:v>-5.8240000000000002E-3</c:v>
                </c:pt>
                <c:pt idx="25">
                  <c:v>-5.8650000000000004E-3</c:v>
                </c:pt>
                <c:pt idx="26">
                  <c:v>-5.7540000000000004E-3</c:v>
                </c:pt>
                <c:pt idx="27">
                  <c:v>-5.7399999999999994E-3</c:v>
                </c:pt>
                <c:pt idx="28">
                  <c:v>-5.7820000000000007E-3</c:v>
                </c:pt>
                <c:pt idx="29">
                  <c:v>-5.8460000000000005E-3</c:v>
                </c:pt>
                <c:pt idx="30">
                  <c:v>-5.777E-3</c:v>
                </c:pt>
                <c:pt idx="31">
                  <c:v>-5.8669999999999998E-3</c:v>
                </c:pt>
                <c:pt idx="32">
                  <c:v>-5.8669999999999998E-3</c:v>
                </c:pt>
                <c:pt idx="33">
                  <c:v>-5.8069999999999997E-3</c:v>
                </c:pt>
                <c:pt idx="34">
                  <c:v>-5.7020000000000005E-3</c:v>
                </c:pt>
                <c:pt idx="35">
                  <c:v>-5.7140000000000003E-3</c:v>
                </c:pt>
                <c:pt idx="36">
                  <c:v>-5.8140000000000006E-3</c:v>
                </c:pt>
                <c:pt idx="37">
                  <c:v>-5.8189999999999995E-3</c:v>
                </c:pt>
                <c:pt idx="38">
                  <c:v>-5.757E-3</c:v>
                </c:pt>
                <c:pt idx="39">
                  <c:v>-5.7279999999999996E-3</c:v>
                </c:pt>
                <c:pt idx="40">
                  <c:v>-5.7630000000000008E-3</c:v>
                </c:pt>
                <c:pt idx="41">
                  <c:v>-5.8320000000000004E-3</c:v>
                </c:pt>
                <c:pt idx="42">
                  <c:v>-6.1260000000000004E-3</c:v>
                </c:pt>
                <c:pt idx="43">
                  <c:v>-6.1040000000000009E-3</c:v>
                </c:pt>
                <c:pt idx="44">
                  <c:v>-5.8520000000000004E-3</c:v>
                </c:pt>
                <c:pt idx="45">
                  <c:v>-5.6779999999999999E-3</c:v>
                </c:pt>
                <c:pt idx="46">
                  <c:v>-5.6279999999999993E-3</c:v>
                </c:pt>
                <c:pt idx="47">
                  <c:v>-5.4819999999999999E-3</c:v>
                </c:pt>
                <c:pt idx="48">
                  <c:v>-5.8220000000000008E-3</c:v>
                </c:pt>
                <c:pt idx="49">
                  <c:v>-5.8109999999999993E-3</c:v>
                </c:pt>
                <c:pt idx="50">
                  <c:v>-5.8930000000000007E-3</c:v>
                </c:pt>
                <c:pt idx="51">
                  <c:v>-5.8909999999999995E-3</c:v>
                </c:pt>
                <c:pt idx="52">
                  <c:v>-6.0560000000000006E-3</c:v>
                </c:pt>
                <c:pt idx="53">
                  <c:v>-6.0140000000000002E-3</c:v>
                </c:pt>
                <c:pt idx="54">
                  <c:v>-6.1539999999999997E-3</c:v>
                </c:pt>
                <c:pt idx="55">
                  <c:v>-6.1399999999999996E-3</c:v>
                </c:pt>
                <c:pt idx="56">
                  <c:v>-6.241E-3</c:v>
                </c:pt>
                <c:pt idx="57">
                  <c:v>-6.404E-3</c:v>
                </c:pt>
                <c:pt idx="58">
                  <c:v>-6.4170000000000008E-3</c:v>
                </c:pt>
                <c:pt idx="59">
                  <c:v>-6.378E-3</c:v>
                </c:pt>
                <c:pt idx="60">
                  <c:v>-6.4339999999999996E-3</c:v>
                </c:pt>
                <c:pt idx="61">
                  <c:v>-6.45E-3</c:v>
                </c:pt>
                <c:pt idx="62">
                  <c:v>-6.3579999999999999E-3</c:v>
                </c:pt>
                <c:pt idx="63">
                  <c:v>-6.1650000000000003E-3</c:v>
                </c:pt>
                <c:pt idx="64">
                  <c:v>-6.1650000000000003E-3</c:v>
                </c:pt>
                <c:pt idx="65">
                  <c:v>-6.1639999999999993E-3</c:v>
                </c:pt>
                <c:pt idx="66">
                  <c:v>-6.1439999999999993E-3</c:v>
                </c:pt>
                <c:pt idx="67">
                  <c:v>-6.2389999999999998E-3</c:v>
                </c:pt>
                <c:pt idx="68">
                  <c:v>-6.0850000000000001E-3</c:v>
                </c:pt>
                <c:pt idx="69">
                  <c:v>-6.1199999999999996E-3</c:v>
                </c:pt>
                <c:pt idx="70">
                  <c:v>-6.1370000000000001E-3</c:v>
                </c:pt>
                <c:pt idx="71">
                  <c:v>-6.1780000000000003E-3</c:v>
                </c:pt>
                <c:pt idx="72">
                  <c:v>-6.3149999999999994E-3</c:v>
                </c:pt>
                <c:pt idx="73">
                  <c:v>-6.3099999999999996E-3</c:v>
                </c:pt>
                <c:pt idx="74">
                  <c:v>-6.3E-3</c:v>
                </c:pt>
                <c:pt idx="75">
                  <c:v>-6.2580000000000005E-3</c:v>
                </c:pt>
                <c:pt idx="76">
                  <c:v>-6.228E-3</c:v>
                </c:pt>
                <c:pt idx="77">
                  <c:v>-6.1760000000000001E-3</c:v>
                </c:pt>
                <c:pt idx="78">
                  <c:v>-6.0569999999999999E-3</c:v>
                </c:pt>
                <c:pt idx="79">
                  <c:v>-5.8509999999999994E-3</c:v>
                </c:pt>
                <c:pt idx="80">
                  <c:v>-5.816E-3</c:v>
                </c:pt>
                <c:pt idx="81">
                  <c:v>-5.8479999999999999E-3</c:v>
                </c:pt>
                <c:pt idx="82">
                  <c:v>-5.8240000000000002E-3</c:v>
                </c:pt>
                <c:pt idx="83">
                  <c:v>-5.9719999999999999E-3</c:v>
                </c:pt>
                <c:pt idx="84">
                  <c:v>-5.9450000000000006E-3</c:v>
                </c:pt>
                <c:pt idx="85">
                  <c:v>-6.0160000000000005E-3</c:v>
                </c:pt>
                <c:pt idx="86">
                  <c:v>-6.0169999999999998E-3</c:v>
                </c:pt>
                <c:pt idx="87">
                  <c:v>-5.9840000000000006E-3</c:v>
                </c:pt>
                <c:pt idx="88">
                  <c:v>-6.0819999999999997E-3</c:v>
                </c:pt>
                <c:pt idx="89">
                  <c:v>-5.738E-3</c:v>
                </c:pt>
                <c:pt idx="90">
                  <c:v>-5.352E-3</c:v>
                </c:pt>
                <c:pt idx="91">
                  <c:v>-5.3740000000000003E-3</c:v>
                </c:pt>
                <c:pt idx="92">
                  <c:v>-5.4910000000000002E-3</c:v>
                </c:pt>
                <c:pt idx="93">
                  <c:v>-5.5230000000000001E-3</c:v>
                </c:pt>
                <c:pt idx="94">
                  <c:v>-5.5149999999999999E-3</c:v>
                </c:pt>
                <c:pt idx="95">
                  <c:v>-5.7609999999999996E-3</c:v>
                </c:pt>
                <c:pt idx="96">
                  <c:v>-5.914E-3</c:v>
                </c:pt>
                <c:pt idx="97">
                  <c:v>-6.4419999999999998E-3</c:v>
                </c:pt>
                <c:pt idx="98">
                  <c:v>-6.2129999999999998E-3</c:v>
                </c:pt>
                <c:pt idx="99">
                  <c:v>-6.4019999999999997E-3</c:v>
                </c:pt>
                <c:pt idx="100">
                  <c:v>-6.463E-3</c:v>
                </c:pt>
                <c:pt idx="101">
                  <c:v>-6.6890000000000005E-3</c:v>
                </c:pt>
                <c:pt idx="102">
                  <c:v>-6.8469999999999998E-3</c:v>
                </c:pt>
                <c:pt idx="103">
                  <c:v>-6.7410000000000005E-3</c:v>
                </c:pt>
                <c:pt idx="104">
                  <c:v>-6.6930000000000002E-3</c:v>
                </c:pt>
                <c:pt idx="105">
                  <c:v>-6.7029999999999998E-3</c:v>
                </c:pt>
                <c:pt idx="106">
                  <c:v>-6.4049999999999992E-3</c:v>
                </c:pt>
                <c:pt idx="107">
                  <c:v>-6.3049999999999998E-3</c:v>
                </c:pt>
                <c:pt idx="108">
                  <c:v>-6.1190000000000003E-3</c:v>
                </c:pt>
                <c:pt idx="109">
                  <c:v>-6.685E-3</c:v>
                </c:pt>
                <c:pt idx="110">
                  <c:v>-6.6010000000000001E-3</c:v>
                </c:pt>
                <c:pt idx="111">
                  <c:v>-6.4780000000000003E-3</c:v>
                </c:pt>
                <c:pt idx="112">
                  <c:v>-6.4749999999999999E-3</c:v>
                </c:pt>
                <c:pt idx="113">
                  <c:v>-6.5769999999999995E-3</c:v>
                </c:pt>
                <c:pt idx="114">
                  <c:v>-6.5490000000000001E-3</c:v>
                </c:pt>
                <c:pt idx="115">
                  <c:v>-6.6900000000000006E-3</c:v>
                </c:pt>
                <c:pt idx="116">
                  <c:v>-6.8649999999999996E-3</c:v>
                </c:pt>
                <c:pt idx="117">
                  <c:v>-6.6839999999999998E-3</c:v>
                </c:pt>
                <c:pt idx="118">
                  <c:v>-6.6969999999999998E-3</c:v>
                </c:pt>
                <c:pt idx="119">
                  <c:v>-6.7789999999999994E-3</c:v>
                </c:pt>
                <c:pt idx="120">
                  <c:v>-6.8089999999999991E-3</c:v>
                </c:pt>
                <c:pt idx="121">
                  <c:v>-6.8310000000000003E-3</c:v>
                </c:pt>
                <c:pt idx="122">
                  <c:v>-7.0780000000000001E-3</c:v>
                </c:pt>
                <c:pt idx="123">
                  <c:v>-7.0999999999999995E-3</c:v>
                </c:pt>
                <c:pt idx="124">
                  <c:v>-7.0230000000000006E-3</c:v>
                </c:pt>
                <c:pt idx="125">
                  <c:v>-6.9950000000000003E-3</c:v>
                </c:pt>
                <c:pt idx="126">
                  <c:v>-6.8989999999999998E-3</c:v>
                </c:pt>
                <c:pt idx="127">
                  <c:v>-6.8979999999999996E-3</c:v>
                </c:pt>
                <c:pt idx="128">
                  <c:v>-6.9910000000000007E-3</c:v>
                </c:pt>
                <c:pt idx="129">
                  <c:v>-6.5080000000000008E-3</c:v>
                </c:pt>
                <c:pt idx="130">
                  <c:v>-6.3920000000000001E-3</c:v>
                </c:pt>
                <c:pt idx="131">
                  <c:v>-6.4720000000000003E-3</c:v>
                </c:pt>
                <c:pt idx="132">
                  <c:v>-6.404E-3</c:v>
                </c:pt>
                <c:pt idx="133">
                  <c:v>-6.339E-3</c:v>
                </c:pt>
                <c:pt idx="134">
                  <c:v>-6.1709999999999994E-3</c:v>
                </c:pt>
                <c:pt idx="135">
                  <c:v>-6.1319999999999994E-3</c:v>
                </c:pt>
                <c:pt idx="136">
                  <c:v>-6.0049999999999999E-3</c:v>
                </c:pt>
                <c:pt idx="137">
                  <c:v>-6.0660000000000002E-3</c:v>
                </c:pt>
                <c:pt idx="138">
                  <c:v>-6.0840000000000009E-3</c:v>
                </c:pt>
                <c:pt idx="139">
                  <c:v>-5.8250000000000003E-3</c:v>
                </c:pt>
                <c:pt idx="140">
                  <c:v>-5.4010000000000004E-3</c:v>
                </c:pt>
                <c:pt idx="141">
                  <c:v>-5.5320000000000005E-3</c:v>
                </c:pt>
                <c:pt idx="142">
                  <c:v>-5.3369999999999997E-3</c:v>
                </c:pt>
                <c:pt idx="143">
                  <c:v>-5.006E-3</c:v>
                </c:pt>
                <c:pt idx="144">
                  <c:v>-4.8999999999999998E-3</c:v>
                </c:pt>
                <c:pt idx="145">
                  <c:v>-4.9040000000000004E-3</c:v>
                </c:pt>
                <c:pt idx="146">
                  <c:v>-4.3379999999999998E-3</c:v>
                </c:pt>
                <c:pt idx="147">
                  <c:v>-4.9490000000000003E-3</c:v>
                </c:pt>
                <c:pt idx="148">
                  <c:v>-5.0249999999999991E-3</c:v>
                </c:pt>
                <c:pt idx="149">
                  <c:v>-5.5569999999999994E-3</c:v>
                </c:pt>
                <c:pt idx="150">
                  <c:v>-5.7279999999999996E-3</c:v>
                </c:pt>
                <c:pt idx="151">
                  <c:v>-5.5139999999999998E-3</c:v>
                </c:pt>
                <c:pt idx="152">
                  <c:v>-5.6699999999999997E-3</c:v>
                </c:pt>
                <c:pt idx="153">
                  <c:v>-5.6670000000000002E-3</c:v>
                </c:pt>
                <c:pt idx="154">
                  <c:v>-5.6610000000000002E-3</c:v>
                </c:pt>
                <c:pt idx="155">
                  <c:v>-5.5329999999999997E-3</c:v>
                </c:pt>
                <c:pt idx="156">
                  <c:v>-5.391E-3</c:v>
                </c:pt>
                <c:pt idx="157">
                  <c:v>-5.2339999999999999E-3</c:v>
                </c:pt>
                <c:pt idx="158">
                  <c:v>-5.2780000000000006E-3</c:v>
                </c:pt>
                <c:pt idx="159">
                  <c:v>-5.1200000000000004E-3</c:v>
                </c:pt>
                <c:pt idx="160">
                  <c:v>-5.1139999999999996E-3</c:v>
                </c:pt>
                <c:pt idx="161">
                  <c:v>-4.5500000000000002E-3</c:v>
                </c:pt>
                <c:pt idx="162">
                  <c:v>-4.2360000000000002E-3</c:v>
                </c:pt>
                <c:pt idx="163">
                  <c:v>-4.5739999999999999E-3</c:v>
                </c:pt>
                <c:pt idx="164">
                  <c:v>-5.0239999999999998E-3</c:v>
                </c:pt>
                <c:pt idx="165">
                  <c:v>-5.3239999999999997E-3</c:v>
                </c:pt>
                <c:pt idx="166">
                  <c:v>-5.3369999999999997E-3</c:v>
                </c:pt>
                <c:pt idx="167">
                  <c:v>-5.1980000000000004E-3</c:v>
                </c:pt>
                <c:pt idx="168">
                  <c:v>-4.7130000000000002E-3</c:v>
                </c:pt>
                <c:pt idx="169">
                  <c:v>-4.7840000000000001E-3</c:v>
                </c:pt>
                <c:pt idx="170">
                  <c:v>-4.8539999999999998E-3</c:v>
                </c:pt>
                <c:pt idx="171">
                  <c:v>-5.3900000000000007E-3</c:v>
                </c:pt>
                <c:pt idx="172">
                  <c:v>-5.5079999999999999E-3</c:v>
                </c:pt>
                <c:pt idx="173">
                  <c:v>-4.8830000000000002E-3</c:v>
                </c:pt>
                <c:pt idx="174">
                  <c:v>-5.0520000000000001E-3</c:v>
                </c:pt>
                <c:pt idx="175">
                  <c:v>-4.705E-3</c:v>
                </c:pt>
                <c:pt idx="176">
                  <c:v>-4.6940000000000003E-3</c:v>
                </c:pt>
                <c:pt idx="177">
                  <c:v>-4.6410000000000002E-3</c:v>
                </c:pt>
                <c:pt idx="178">
                  <c:v>-4.914E-3</c:v>
                </c:pt>
                <c:pt idx="179">
                  <c:v>-4.5910000000000005E-3</c:v>
                </c:pt>
                <c:pt idx="180">
                  <c:v>-4.5789999999999997E-3</c:v>
                </c:pt>
                <c:pt idx="181">
                  <c:v>-4.3610000000000003E-3</c:v>
                </c:pt>
                <c:pt idx="182">
                  <c:v>-4.3109999999999997E-3</c:v>
                </c:pt>
                <c:pt idx="183">
                  <c:v>-4.6639999999999997E-3</c:v>
                </c:pt>
                <c:pt idx="184">
                  <c:v>-4.4710000000000001E-3</c:v>
                </c:pt>
                <c:pt idx="185">
                  <c:v>-4.8070000000000005E-3</c:v>
                </c:pt>
                <c:pt idx="186">
                  <c:v>-4.5579999999999996E-3</c:v>
                </c:pt>
                <c:pt idx="187">
                  <c:v>-4.7349999999999996E-3</c:v>
                </c:pt>
                <c:pt idx="188">
                  <c:v>-4.8890000000000001E-3</c:v>
                </c:pt>
                <c:pt idx="189">
                  <c:v>-4.4180000000000001E-3</c:v>
                </c:pt>
                <c:pt idx="190">
                  <c:v>-4.4720000000000003E-3</c:v>
                </c:pt>
                <c:pt idx="191">
                  <c:v>-4.8729999999999997E-3</c:v>
                </c:pt>
                <c:pt idx="192">
                  <c:v>-4.6020000000000002E-3</c:v>
                </c:pt>
                <c:pt idx="193">
                  <c:v>-4.8909999999999995E-3</c:v>
                </c:pt>
                <c:pt idx="194">
                  <c:v>-4.921E-3</c:v>
                </c:pt>
                <c:pt idx="195">
                  <c:v>-5.0590000000000001E-3</c:v>
                </c:pt>
                <c:pt idx="196">
                  <c:v>-4.5979999999999997E-3</c:v>
                </c:pt>
                <c:pt idx="197">
                  <c:v>-4.5770000000000003E-3</c:v>
                </c:pt>
                <c:pt idx="198">
                  <c:v>-4.7080000000000004E-3</c:v>
                </c:pt>
                <c:pt idx="199">
                  <c:v>-4.5830000000000003E-3</c:v>
                </c:pt>
                <c:pt idx="200">
                  <c:v>-4.5770000000000003E-3</c:v>
                </c:pt>
                <c:pt idx="201">
                  <c:v>-4.5989999999999998E-3</c:v>
                </c:pt>
                <c:pt idx="202">
                  <c:v>-4.5450000000000004E-3</c:v>
                </c:pt>
                <c:pt idx="203">
                  <c:v>-4.3299999999999996E-3</c:v>
                </c:pt>
                <c:pt idx="204">
                  <c:v>-4.4469999999999996E-3</c:v>
                </c:pt>
                <c:pt idx="205">
                  <c:v>-4.2079999999999999E-3</c:v>
                </c:pt>
                <c:pt idx="206">
                  <c:v>-5.2449999999999997E-3</c:v>
                </c:pt>
                <c:pt idx="207">
                  <c:v>-4.9890000000000004E-3</c:v>
                </c:pt>
                <c:pt idx="208">
                  <c:v>-5.2170000000000003E-3</c:v>
                </c:pt>
                <c:pt idx="209">
                  <c:v>-5.6100000000000004E-3</c:v>
                </c:pt>
                <c:pt idx="210">
                  <c:v>-5.5410000000000008E-3</c:v>
                </c:pt>
                <c:pt idx="211">
                  <c:v>-5.561E-3</c:v>
                </c:pt>
                <c:pt idx="212">
                  <c:v>-5.4739999999999997E-3</c:v>
                </c:pt>
                <c:pt idx="213">
                  <c:v>-5.4669999999999996E-3</c:v>
                </c:pt>
                <c:pt idx="214">
                  <c:v>-5.4050000000000001E-3</c:v>
                </c:pt>
                <c:pt idx="215">
                  <c:v>-5.2209999999999999E-3</c:v>
                </c:pt>
                <c:pt idx="216">
                  <c:v>-5.1710000000000002E-3</c:v>
                </c:pt>
                <c:pt idx="217">
                  <c:v>-5.2490000000000002E-3</c:v>
                </c:pt>
                <c:pt idx="218">
                  <c:v>-5.3639999999999998E-3</c:v>
                </c:pt>
                <c:pt idx="219">
                  <c:v>-5.4590000000000003E-3</c:v>
                </c:pt>
                <c:pt idx="220">
                  <c:v>-5.5279999999999999E-3</c:v>
                </c:pt>
                <c:pt idx="221">
                  <c:v>-5.3900000000000007E-3</c:v>
                </c:pt>
                <c:pt idx="222">
                  <c:v>-5.2959999999999995E-3</c:v>
                </c:pt>
                <c:pt idx="223">
                  <c:v>-5.4000000000000003E-3</c:v>
                </c:pt>
                <c:pt idx="224">
                  <c:v>-5.4349999999999997E-3</c:v>
                </c:pt>
                <c:pt idx="225">
                  <c:v>-5.3709999999999999E-3</c:v>
                </c:pt>
                <c:pt idx="226">
                  <c:v>-5.1839999999999994E-3</c:v>
                </c:pt>
                <c:pt idx="227">
                  <c:v>-5.3239999999999997E-3</c:v>
                </c:pt>
                <c:pt idx="228">
                  <c:v>-5.4779999999999994E-3</c:v>
                </c:pt>
                <c:pt idx="229">
                  <c:v>-5.6299999999999996E-3</c:v>
                </c:pt>
                <c:pt idx="230">
                  <c:v>-5.7010000000000003E-3</c:v>
                </c:pt>
                <c:pt idx="231">
                  <c:v>-5.7399999999999994E-3</c:v>
                </c:pt>
                <c:pt idx="232">
                  <c:v>-5.6699999999999997E-3</c:v>
                </c:pt>
                <c:pt idx="233">
                  <c:v>-5.9059999999999998E-3</c:v>
                </c:pt>
                <c:pt idx="234">
                  <c:v>-5.8809999999999999E-3</c:v>
                </c:pt>
                <c:pt idx="235">
                  <c:v>-5.9640000000000006E-3</c:v>
                </c:pt>
                <c:pt idx="236">
                  <c:v>-5.9170000000000004E-3</c:v>
                </c:pt>
                <c:pt idx="237">
                  <c:v>-6.1380000000000002E-3</c:v>
                </c:pt>
                <c:pt idx="238">
                  <c:v>-5.9290000000000002E-3</c:v>
                </c:pt>
                <c:pt idx="239">
                  <c:v>-6.0369999999999998E-3</c:v>
                </c:pt>
                <c:pt idx="240">
                  <c:v>-5.9889999999999995E-3</c:v>
                </c:pt>
                <c:pt idx="241">
                  <c:v>-5.9560000000000004E-3</c:v>
                </c:pt>
                <c:pt idx="242">
                  <c:v>-5.7709999999999992E-3</c:v>
                </c:pt>
                <c:pt idx="243">
                  <c:v>-5.7089999999999997E-3</c:v>
                </c:pt>
                <c:pt idx="244">
                  <c:v>-5.5079999999999999E-3</c:v>
                </c:pt>
                <c:pt idx="245">
                  <c:v>-5.522E-3</c:v>
                </c:pt>
                <c:pt idx="246">
                  <c:v>-5.5079999999999999E-3</c:v>
                </c:pt>
                <c:pt idx="247">
                  <c:v>-5.6010000000000001E-3</c:v>
                </c:pt>
                <c:pt idx="248">
                  <c:v>-5.5889999999999994E-3</c:v>
                </c:pt>
                <c:pt idx="249">
                  <c:v>-5.5900000000000004E-3</c:v>
                </c:pt>
                <c:pt idx="250">
                  <c:v>-5.5249999999999995E-3</c:v>
                </c:pt>
                <c:pt idx="251">
                  <c:v>-5.5130000000000005E-3</c:v>
                </c:pt>
                <c:pt idx="252">
                  <c:v>-4.9240000000000004E-3</c:v>
                </c:pt>
                <c:pt idx="253">
                  <c:v>-5.1370000000000001E-3</c:v>
                </c:pt>
                <c:pt idx="254">
                  <c:v>-4.8980000000000004E-3</c:v>
                </c:pt>
                <c:pt idx="255">
                  <c:v>-4.9619999999999994E-3</c:v>
                </c:pt>
                <c:pt idx="256">
                  <c:v>-5.0219999999999996E-3</c:v>
                </c:pt>
                <c:pt idx="257">
                  <c:v>-5.1680000000000007E-3</c:v>
                </c:pt>
                <c:pt idx="258">
                  <c:v>-5.032E-3</c:v>
                </c:pt>
                <c:pt idx="259">
                  <c:v>-4.6940000000000003E-3</c:v>
                </c:pt>
                <c:pt idx="260">
                  <c:v>-4.7489999999999997E-3</c:v>
                </c:pt>
                <c:pt idx="261">
                  <c:v>-4.8219999999999999E-3</c:v>
                </c:pt>
                <c:pt idx="262">
                  <c:v>-4.7670000000000004E-3</c:v>
                </c:pt>
                <c:pt idx="263">
                  <c:v>-4.9529999999999999E-3</c:v>
                </c:pt>
                <c:pt idx="264">
                  <c:v>-4.888E-3</c:v>
                </c:pt>
                <c:pt idx="265">
                  <c:v>-4.8780000000000004E-3</c:v>
                </c:pt>
                <c:pt idx="266">
                  <c:v>-5.0170000000000006E-3</c:v>
                </c:pt>
                <c:pt idx="267">
                  <c:v>-5.1229999999999999E-3</c:v>
                </c:pt>
                <c:pt idx="268">
                  <c:v>-5.1089999999999998E-3</c:v>
                </c:pt>
                <c:pt idx="269">
                  <c:v>-5.0229999999999997E-3</c:v>
                </c:pt>
                <c:pt idx="270">
                  <c:v>-5.0200000000000002E-3</c:v>
                </c:pt>
                <c:pt idx="271">
                  <c:v>-5.11E-3</c:v>
                </c:pt>
                <c:pt idx="272">
                  <c:v>-5.0790000000000002E-3</c:v>
                </c:pt>
                <c:pt idx="273">
                  <c:v>-5.1999999999999998E-3</c:v>
                </c:pt>
                <c:pt idx="274">
                  <c:v>-5.3029999999999996E-3</c:v>
                </c:pt>
                <c:pt idx="275">
                  <c:v>-5.385E-3</c:v>
                </c:pt>
                <c:pt idx="276">
                  <c:v>-5.4779999999999994E-3</c:v>
                </c:pt>
                <c:pt idx="277">
                  <c:v>-5.7809999999999997E-3</c:v>
                </c:pt>
                <c:pt idx="278">
                  <c:v>-5.8819999999999992E-3</c:v>
                </c:pt>
                <c:pt idx="279">
                  <c:v>-5.7889999999999999E-3</c:v>
                </c:pt>
                <c:pt idx="280">
                  <c:v>-5.7150000000000005E-3</c:v>
                </c:pt>
                <c:pt idx="281">
                  <c:v>-5.6889999999999996E-3</c:v>
                </c:pt>
                <c:pt idx="282">
                  <c:v>-5.5040000000000002E-3</c:v>
                </c:pt>
                <c:pt idx="283">
                  <c:v>-5.6889999999999996E-3</c:v>
                </c:pt>
                <c:pt idx="284">
                  <c:v>-5.7099999999999998E-3</c:v>
                </c:pt>
                <c:pt idx="285">
                  <c:v>-5.8930000000000007E-3</c:v>
                </c:pt>
                <c:pt idx="286">
                  <c:v>-5.888E-3</c:v>
                </c:pt>
                <c:pt idx="287">
                  <c:v>-5.7599999999999995E-3</c:v>
                </c:pt>
                <c:pt idx="288">
                  <c:v>-5.666E-3</c:v>
                </c:pt>
                <c:pt idx="289">
                  <c:v>-5.5120000000000004E-3</c:v>
                </c:pt>
                <c:pt idx="290">
                  <c:v>-5.5059999999999996E-3</c:v>
                </c:pt>
                <c:pt idx="291">
                  <c:v>-5.5640000000000004E-3</c:v>
                </c:pt>
                <c:pt idx="292">
                  <c:v>-5.6279999999999993E-3</c:v>
                </c:pt>
                <c:pt idx="293">
                  <c:v>-5.738E-3</c:v>
                </c:pt>
                <c:pt idx="294">
                  <c:v>-5.744E-3</c:v>
                </c:pt>
                <c:pt idx="295">
                  <c:v>-5.659E-3</c:v>
                </c:pt>
                <c:pt idx="296">
                  <c:v>-5.7789999999999994E-3</c:v>
                </c:pt>
                <c:pt idx="297">
                  <c:v>-5.8050000000000003E-3</c:v>
                </c:pt>
                <c:pt idx="298">
                  <c:v>-5.8399999999999997E-3</c:v>
                </c:pt>
                <c:pt idx="299">
                  <c:v>-5.8520000000000004E-3</c:v>
                </c:pt>
                <c:pt idx="300">
                  <c:v>-5.855E-3</c:v>
                </c:pt>
                <c:pt idx="301">
                  <c:v>-5.9719999999999999E-3</c:v>
                </c:pt>
                <c:pt idx="302">
                  <c:v>-6.1539999999999997E-3</c:v>
                </c:pt>
                <c:pt idx="303">
                  <c:v>-5.9680000000000002E-3</c:v>
                </c:pt>
                <c:pt idx="304">
                  <c:v>-6.1660000000000005E-3</c:v>
                </c:pt>
                <c:pt idx="305">
                  <c:v>-6.1510000000000002E-3</c:v>
                </c:pt>
                <c:pt idx="306">
                  <c:v>-6.1110000000000001E-3</c:v>
                </c:pt>
                <c:pt idx="307">
                  <c:v>-5.8919999999999997E-3</c:v>
                </c:pt>
                <c:pt idx="308">
                  <c:v>-5.8309999999999994E-3</c:v>
                </c:pt>
                <c:pt idx="309">
                  <c:v>-5.7580000000000001E-3</c:v>
                </c:pt>
                <c:pt idx="310">
                  <c:v>-5.5750000000000001E-3</c:v>
                </c:pt>
                <c:pt idx="311">
                  <c:v>-5.5430000000000002E-3</c:v>
                </c:pt>
                <c:pt idx="312">
                  <c:v>-5.5579999999999996E-3</c:v>
                </c:pt>
                <c:pt idx="313">
                  <c:v>-5.561E-3</c:v>
                </c:pt>
                <c:pt idx="314">
                  <c:v>-5.5500000000000002E-3</c:v>
                </c:pt>
                <c:pt idx="315">
                  <c:v>-5.5620000000000001E-3</c:v>
                </c:pt>
                <c:pt idx="316">
                  <c:v>-5.8520000000000004E-3</c:v>
                </c:pt>
                <c:pt idx="317">
                  <c:v>-5.8859999999999997E-3</c:v>
                </c:pt>
                <c:pt idx="318">
                  <c:v>-5.7399999999999994E-3</c:v>
                </c:pt>
                <c:pt idx="319">
                  <c:v>-5.6940000000000003E-3</c:v>
                </c:pt>
                <c:pt idx="320">
                  <c:v>-5.6289999999999995E-3</c:v>
                </c:pt>
                <c:pt idx="321">
                  <c:v>-5.7369999999999999E-3</c:v>
                </c:pt>
                <c:pt idx="322">
                  <c:v>-5.7679999999999997E-3</c:v>
                </c:pt>
                <c:pt idx="323">
                  <c:v>-5.5750000000000001E-3</c:v>
                </c:pt>
                <c:pt idx="324">
                  <c:v>-5.5929999999999999E-3</c:v>
                </c:pt>
                <c:pt idx="325">
                  <c:v>-5.653E-3</c:v>
                </c:pt>
                <c:pt idx="326">
                  <c:v>-5.7210000000000004E-3</c:v>
                </c:pt>
                <c:pt idx="327">
                  <c:v>-5.705E-3</c:v>
                </c:pt>
                <c:pt idx="328">
                  <c:v>-5.633E-3</c:v>
                </c:pt>
                <c:pt idx="329">
                  <c:v>-5.7509999999999992E-3</c:v>
                </c:pt>
                <c:pt idx="330">
                  <c:v>-5.9209999999999992E-3</c:v>
                </c:pt>
                <c:pt idx="331">
                  <c:v>-6.0740000000000004E-3</c:v>
                </c:pt>
                <c:pt idx="332">
                  <c:v>-6.0060000000000001E-3</c:v>
                </c:pt>
                <c:pt idx="333">
                  <c:v>-5.9259999999999998E-3</c:v>
                </c:pt>
                <c:pt idx="334">
                  <c:v>-6.0099999999999997E-3</c:v>
                </c:pt>
                <c:pt idx="335">
                  <c:v>-5.9509999999999997E-3</c:v>
                </c:pt>
                <c:pt idx="336">
                  <c:v>-6.0729999999999994E-3</c:v>
                </c:pt>
                <c:pt idx="337">
                  <c:v>-5.9880000000000003E-3</c:v>
                </c:pt>
                <c:pt idx="338">
                  <c:v>-5.986E-3</c:v>
                </c:pt>
                <c:pt idx="339">
                  <c:v>-6.3590000000000001E-3</c:v>
                </c:pt>
                <c:pt idx="340">
                  <c:v>-6.6500000000000005E-3</c:v>
                </c:pt>
                <c:pt idx="341">
                  <c:v>-6.594E-3</c:v>
                </c:pt>
                <c:pt idx="342">
                  <c:v>-6.5490000000000001E-3</c:v>
                </c:pt>
                <c:pt idx="343">
                  <c:v>-6.4920000000000004E-3</c:v>
                </c:pt>
                <c:pt idx="344">
                  <c:v>-6.4689999999999999E-3</c:v>
                </c:pt>
                <c:pt idx="345">
                  <c:v>-6.5120000000000004E-3</c:v>
                </c:pt>
                <c:pt idx="346">
                  <c:v>-6.62E-3</c:v>
                </c:pt>
                <c:pt idx="347">
                  <c:v>-6.685E-3</c:v>
                </c:pt>
                <c:pt idx="348">
                  <c:v>-6.6890000000000005E-3</c:v>
                </c:pt>
                <c:pt idx="349">
                  <c:v>-6.483E-3</c:v>
                </c:pt>
                <c:pt idx="350">
                  <c:v>-6.404E-3</c:v>
                </c:pt>
                <c:pt idx="351">
                  <c:v>-6.3649999999999991E-3</c:v>
                </c:pt>
                <c:pt idx="352">
                  <c:v>-6.3560000000000005E-3</c:v>
                </c:pt>
                <c:pt idx="353">
                  <c:v>-6.4680000000000007E-3</c:v>
                </c:pt>
                <c:pt idx="354">
                  <c:v>-6.4739999999999997E-3</c:v>
                </c:pt>
                <c:pt idx="355">
                  <c:v>-6.5569999999999995E-3</c:v>
                </c:pt>
                <c:pt idx="356">
                  <c:v>-6.5750000000000001E-3</c:v>
                </c:pt>
                <c:pt idx="357">
                  <c:v>-6.5459999999999997E-3</c:v>
                </c:pt>
                <c:pt idx="358">
                  <c:v>-6.3800000000000003E-3</c:v>
                </c:pt>
                <c:pt idx="359">
                  <c:v>-6.2309999999999996E-3</c:v>
                </c:pt>
                <c:pt idx="360">
                  <c:v>-6.2290000000000002E-3</c:v>
                </c:pt>
                <c:pt idx="361">
                  <c:v>-6.4010000000000004E-3</c:v>
                </c:pt>
                <c:pt idx="362">
                  <c:v>-6.4180000000000001E-3</c:v>
                </c:pt>
                <c:pt idx="363">
                  <c:v>-6.267E-3</c:v>
                </c:pt>
                <c:pt idx="364">
                  <c:v>-6.2580000000000005E-3</c:v>
                </c:pt>
                <c:pt idx="365">
                  <c:v>-6.4729999999999996E-3</c:v>
                </c:pt>
                <c:pt idx="366">
                  <c:v>-6.4349999999999997E-3</c:v>
                </c:pt>
                <c:pt idx="367">
                  <c:v>-6.4910000000000002E-3</c:v>
                </c:pt>
                <c:pt idx="368">
                  <c:v>-6.6390000000000008E-3</c:v>
                </c:pt>
                <c:pt idx="369">
                  <c:v>-6.7689999999999998E-3</c:v>
                </c:pt>
                <c:pt idx="370">
                  <c:v>-6.5990000000000007E-3</c:v>
                </c:pt>
                <c:pt idx="371">
                  <c:v>-6.5439999999999995E-3</c:v>
                </c:pt>
                <c:pt idx="372">
                  <c:v>-6.4400000000000004E-3</c:v>
                </c:pt>
                <c:pt idx="373">
                  <c:v>-6.4099999999999999E-3</c:v>
                </c:pt>
                <c:pt idx="374">
                  <c:v>-6.3170000000000006E-3</c:v>
                </c:pt>
                <c:pt idx="375">
                  <c:v>-6.2109999999999995E-3</c:v>
                </c:pt>
                <c:pt idx="376">
                  <c:v>-6.124000000000001E-3</c:v>
                </c:pt>
                <c:pt idx="377">
                  <c:v>-5.9489999999999994E-3</c:v>
                </c:pt>
                <c:pt idx="378">
                  <c:v>-5.7540000000000004E-3</c:v>
                </c:pt>
                <c:pt idx="379">
                  <c:v>-5.581E-3</c:v>
                </c:pt>
                <c:pt idx="380">
                  <c:v>-5.535E-3</c:v>
                </c:pt>
                <c:pt idx="381">
                  <c:v>-5.5449999999999996E-3</c:v>
                </c:pt>
                <c:pt idx="382">
                  <c:v>-5.5500000000000002E-3</c:v>
                </c:pt>
                <c:pt idx="383">
                  <c:v>-5.5520000000000005E-3</c:v>
                </c:pt>
                <c:pt idx="384">
                  <c:v>-5.2630000000000003E-3</c:v>
                </c:pt>
                <c:pt idx="385">
                  <c:v>-5.3109999999999997E-3</c:v>
                </c:pt>
                <c:pt idx="386">
                  <c:v>-5.3210000000000002E-3</c:v>
                </c:pt>
                <c:pt idx="387">
                  <c:v>-5.1160000000000008E-3</c:v>
                </c:pt>
                <c:pt idx="388">
                  <c:v>-5.2350000000000001E-3</c:v>
                </c:pt>
                <c:pt idx="389">
                  <c:v>-5.1459999999999995E-3</c:v>
                </c:pt>
                <c:pt idx="390">
                  <c:v>-5.1439999999999993E-3</c:v>
                </c:pt>
                <c:pt idx="391">
                  <c:v>-5.2969999999999996E-3</c:v>
                </c:pt>
                <c:pt idx="392">
                  <c:v>-5.2039999999999994E-3</c:v>
                </c:pt>
                <c:pt idx="393">
                  <c:v>-5.2319999999999997E-3</c:v>
                </c:pt>
                <c:pt idx="394">
                  <c:v>-4.7699999999999999E-3</c:v>
                </c:pt>
                <c:pt idx="395">
                  <c:v>-4.7349999999999996E-3</c:v>
                </c:pt>
                <c:pt idx="396">
                  <c:v>-4.7450000000000001E-3</c:v>
                </c:pt>
                <c:pt idx="397">
                  <c:v>-4.7689999999999998E-3</c:v>
                </c:pt>
                <c:pt idx="398">
                  <c:v>-4.7730000000000003E-3</c:v>
                </c:pt>
                <c:pt idx="399">
                  <c:v>-4.7799999999999995E-3</c:v>
                </c:pt>
                <c:pt idx="400">
                  <c:v>-4.9249999999999997E-3</c:v>
                </c:pt>
                <c:pt idx="401">
                  <c:v>-4.9589999999999999E-3</c:v>
                </c:pt>
                <c:pt idx="402">
                  <c:v>-4.9220000000000002E-3</c:v>
                </c:pt>
                <c:pt idx="403">
                  <c:v>-4.9049999999999996E-3</c:v>
                </c:pt>
                <c:pt idx="404">
                  <c:v>-4.7099999999999998E-3</c:v>
                </c:pt>
                <c:pt idx="405">
                  <c:v>-4.5059999999999996E-3</c:v>
                </c:pt>
                <c:pt idx="406">
                  <c:v>-4.3779999999999999E-3</c:v>
                </c:pt>
                <c:pt idx="407">
                  <c:v>-4.4260000000000002E-3</c:v>
                </c:pt>
                <c:pt idx="408">
                  <c:v>-4.3660000000000001E-3</c:v>
                </c:pt>
                <c:pt idx="409">
                  <c:v>-4.398E-3</c:v>
                </c:pt>
                <c:pt idx="410">
                  <c:v>-4.3630000000000006E-3</c:v>
                </c:pt>
                <c:pt idx="411">
                  <c:v>-4.5059999999999996E-3</c:v>
                </c:pt>
                <c:pt idx="412">
                  <c:v>-4.5850000000000005E-3</c:v>
                </c:pt>
                <c:pt idx="413">
                  <c:v>-4.3920000000000001E-3</c:v>
                </c:pt>
                <c:pt idx="414">
                  <c:v>-4.3839999999999999E-3</c:v>
                </c:pt>
                <c:pt idx="415">
                  <c:v>-4.5269999999999998E-3</c:v>
                </c:pt>
                <c:pt idx="416">
                  <c:v>-4.6229999999999995E-3</c:v>
                </c:pt>
                <c:pt idx="417">
                  <c:v>-4.5839999999999995E-3</c:v>
                </c:pt>
                <c:pt idx="418">
                  <c:v>-4.5000000000000005E-3</c:v>
                </c:pt>
                <c:pt idx="419">
                  <c:v>-4.3690000000000005E-3</c:v>
                </c:pt>
                <c:pt idx="420">
                  <c:v>-4.4779999999999993E-3</c:v>
                </c:pt>
                <c:pt idx="421">
                  <c:v>-4.4800000000000005E-3</c:v>
                </c:pt>
                <c:pt idx="422">
                  <c:v>-4.516E-3</c:v>
                </c:pt>
                <c:pt idx="423">
                  <c:v>-4.4919999999999995E-3</c:v>
                </c:pt>
                <c:pt idx="424">
                  <c:v>-4.5630000000000002E-3</c:v>
                </c:pt>
                <c:pt idx="425">
                  <c:v>-4.6449999999999998E-3</c:v>
                </c:pt>
                <c:pt idx="426">
                  <c:v>-4.7199999999999994E-3</c:v>
                </c:pt>
                <c:pt idx="427">
                  <c:v>-4.62E-3</c:v>
                </c:pt>
                <c:pt idx="428">
                  <c:v>-4.7499999999999999E-3</c:v>
                </c:pt>
                <c:pt idx="429">
                  <c:v>-4.8659999999999997E-3</c:v>
                </c:pt>
                <c:pt idx="430">
                  <c:v>-4.8130000000000004E-3</c:v>
                </c:pt>
                <c:pt idx="431">
                  <c:v>-4.7990000000000003E-3</c:v>
                </c:pt>
                <c:pt idx="432">
                  <c:v>-4.8050000000000002E-3</c:v>
                </c:pt>
                <c:pt idx="433">
                  <c:v>-4.7790000000000003E-3</c:v>
                </c:pt>
                <c:pt idx="434">
                  <c:v>-4.7980000000000002E-3</c:v>
                </c:pt>
                <c:pt idx="435">
                  <c:v>-4.7229999999999998E-3</c:v>
                </c:pt>
                <c:pt idx="436">
                  <c:v>-4.8560000000000001E-3</c:v>
                </c:pt>
                <c:pt idx="437">
                  <c:v>-4.8459999999999996E-3</c:v>
                </c:pt>
                <c:pt idx="438">
                  <c:v>-4.8770000000000003E-3</c:v>
                </c:pt>
                <c:pt idx="439">
                  <c:v>-4.9300000000000004E-3</c:v>
                </c:pt>
                <c:pt idx="440">
                  <c:v>-5.0670000000000003E-3</c:v>
                </c:pt>
                <c:pt idx="441">
                  <c:v>-4.9909999999999998E-3</c:v>
                </c:pt>
                <c:pt idx="442">
                  <c:v>-4.8900000000000002E-3</c:v>
                </c:pt>
                <c:pt idx="443">
                  <c:v>-4.8589999999999996E-3</c:v>
                </c:pt>
                <c:pt idx="444">
                  <c:v>-5.0390000000000001E-3</c:v>
                </c:pt>
                <c:pt idx="445">
                  <c:v>-5.0629999999999998E-3</c:v>
                </c:pt>
                <c:pt idx="446">
                  <c:v>-5.0200000000000002E-3</c:v>
                </c:pt>
                <c:pt idx="447">
                  <c:v>-5.0690000000000006E-3</c:v>
                </c:pt>
                <c:pt idx="448">
                  <c:v>-5.0490000000000005E-3</c:v>
                </c:pt>
                <c:pt idx="449">
                  <c:v>-5.1070000000000004E-3</c:v>
                </c:pt>
                <c:pt idx="450">
                  <c:v>-5.0800000000000003E-3</c:v>
                </c:pt>
                <c:pt idx="451">
                  <c:v>-5.0809999999999996E-3</c:v>
                </c:pt>
                <c:pt idx="452">
                  <c:v>-5.0280000000000004E-3</c:v>
                </c:pt>
                <c:pt idx="453">
                  <c:v>-5.0449999999999991E-3</c:v>
                </c:pt>
                <c:pt idx="454">
                  <c:v>-4.9259999999999998E-3</c:v>
                </c:pt>
                <c:pt idx="455">
                  <c:v>-5.019E-3</c:v>
                </c:pt>
                <c:pt idx="456">
                  <c:v>-4.9509999999999997E-3</c:v>
                </c:pt>
                <c:pt idx="457">
                  <c:v>-4.8019999999999998E-3</c:v>
                </c:pt>
                <c:pt idx="458">
                  <c:v>-4.8459999999999996E-3</c:v>
                </c:pt>
                <c:pt idx="459">
                  <c:v>-4.895E-3</c:v>
                </c:pt>
                <c:pt idx="460">
                  <c:v>-4.9569999999999996E-3</c:v>
                </c:pt>
                <c:pt idx="461">
                  <c:v>-4.8830000000000002E-3</c:v>
                </c:pt>
                <c:pt idx="462">
                  <c:v>-4.9290000000000002E-3</c:v>
                </c:pt>
                <c:pt idx="463">
                  <c:v>-4.81E-3</c:v>
                </c:pt>
                <c:pt idx="464">
                  <c:v>-4.6820000000000004E-3</c:v>
                </c:pt>
                <c:pt idx="465">
                  <c:v>-4.7749999999999997E-3</c:v>
                </c:pt>
                <c:pt idx="466">
                  <c:v>-4.679E-3</c:v>
                </c:pt>
                <c:pt idx="467">
                  <c:v>-4.6889999999999996E-3</c:v>
                </c:pt>
                <c:pt idx="468">
                  <c:v>-4.6839999999999998E-3</c:v>
                </c:pt>
                <c:pt idx="469">
                  <c:v>-4.8139999999999997E-3</c:v>
                </c:pt>
                <c:pt idx="470">
                  <c:v>-4.8859999999999997E-3</c:v>
                </c:pt>
                <c:pt idx="471">
                  <c:v>-4.9350000000000002E-3</c:v>
                </c:pt>
                <c:pt idx="472">
                  <c:v>-4.9189999999999998E-3</c:v>
                </c:pt>
                <c:pt idx="473">
                  <c:v>-4.8690000000000001E-3</c:v>
                </c:pt>
                <c:pt idx="474">
                  <c:v>-4.9069999999999999E-3</c:v>
                </c:pt>
                <c:pt idx="475">
                  <c:v>-4.8249999999999994E-3</c:v>
                </c:pt>
                <c:pt idx="476">
                  <c:v>-4.8430000000000001E-3</c:v>
                </c:pt>
                <c:pt idx="477">
                  <c:v>-4.81E-3</c:v>
                </c:pt>
                <c:pt idx="478">
                  <c:v>-4.8830000000000002E-3</c:v>
                </c:pt>
                <c:pt idx="479">
                  <c:v>-4.9230000000000003E-3</c:v>
                </c:pt>
                <c:pt idx="480">
                  <c:v>-4.9189999999999998E-3</c:v>
                </c:pt>
                <c:pt idx="481">
                  <c:v>-4.692E-3</c:v>
                </c:pt>
                <c:pt idx="482">
                  <c:v>-4.5839999999999995E-3</c:v>
                </c:pt>
                <c:pt idx="483">
                  <c:v>-4.5970000000000004E-3</c:v>
                </c:pt>
                <c:pt idx="484">
                  <c:v>-4.5799999999999999E-3</c:v>
                </c:pt>
                <c:pt idx="485">
                  <c:v>-4.744E-3</c:v>
                </c:pt>
                <c:pt idx="486">
                  <c:v>-4.9069999999999999E-3</c:v>
                </c:pt>
                <c:pt idx="487">
                  <c:v>-4.7590000000000002E-3</c:v>
                </c:pt>
                <c:pt idx="488">
                  <c:v>-5.0130000000000001E-3</c:v>
                </c:pt>
                <c:pt idx="489">
                  <c:v>-5.2129999999999998E-3</c:v>
                </c:pt>
                <c:pt idx="490">
                  <c:v>-5.3140000000000001E-3</c:v>
                </c:pt>
                <c:pt idx="491">
                  <c:v>-5.5459999999999997E-3</c:v>
                </c:pt>
                <c:pt idx="492">
                  <c:v>-5.855E-3</c:v>
                </c:pt>
                <c:pt idx="493">
                  <c:v>-4.6110000000000005E-3</c:v>
                </c:pt>
                <c:pt idx="494">
                  <c:v>-4.9380000000000005E-3</c:v>
                </c:pt>
                <c:pt idx="495">
                  <c:v>-4.9559999999999995E-3</c:v>
                </c:pt>
                <c:pt idx="496">
                  <c:v>-4.9680000000000002E-3</c:v>
                </c:pt>
                <c:pt idx="497">
                  <c:v>-5.3300000000000005E-3</c:v>
                </c:pt>
                <c:pt idx="498">
                  <c:v>-4.7910000000000001E-3</c:v>
                </c:pt>
                <c:pt idx="499">
                  <c:v>-4.9049999999999996E-3</c:v>
                </c:pt>
                <c:pt idx="500">
                  <c:v>-5.084E-3</c:v>
                </c:pt>
                <c:pt idx="501">
                  <c:v>-4.797E-3</c:v>
                </c:pt>
                <c:pt idx="502">
                  <c:v>-4.8079999999999998E-3</c:v>
                </c:pt>
                <c:pt idx="503">
                  <c:v>-4.8330000000000005E-3</c:v>
                </c:pt>
                <c:pt idx="504">
                  <c:v>-5.1800000000000006E-3</c:v>
                </c:pt>
                <c:pt idx="505">
                  <c:v>-5.1659999999999996E-3</c:v>
                </c:pt>
                <c:pt idx="506">
                  <c:v>-5.1739999999999998E-3</c:v>
                </c:pt>
                <c:pt idx="507">
                  <c:v>-5.3669999999999994E-3</c:v>
                </c:pt>
                <c:pt idx="508">
                  <c:v>-5.4520000000000002E-3</c:v>
                </c:pt>
                <c:pt idx="509">
                  <c:v>-5.5259999999999997E-3</c:v>
                </c:pt>
                <c:pt idx="510">
                  <c:v>-5.4169999999999999E-3</c:v>
                </c:pt>
                <c:pt idx="511">
                  <c:v>-5.496E-3</c:v>
                </c:pt>
                <c:pt idx="512">
                  <c:v>-5.4029999999999998E-3</c:v>
                </c:pt>
                <c:pt idx="513">
                  <c:v>-5.4840000000000002E-3</c:v>
                </c:pt>
                <c:pt idx="514">
                  <c:v>-5.4790000000000004E-3</c:v>
                </c:pt>
                <c:pt idx="515">
                  <c:v>-5.6299999999999996E-3</c:v>
                </c:pt>
                <c:pt idx="516">
                  <c:v>-5.7869999999999996E-3</c:v>
                </c:pt>
                <c:pt idx="517">
                  <c:v>-5.757E-3</c:v>
                </c:pt>
                <c:pt idx="518">
                  <c:v>-5.6430000000000004E-3</c:v>
                </c:pt>
                <c:pt idx="519">
                  <c:v>-5.6489999999999995E-3</c:v>
                </c:pt>
                <c:pt idx="520">
                  <c:v>-5.6879999999999995E-3</c:v>
                </c:pt>
                <c:pt idx="521">
                  <c:v>-5.6189999999999999E-3</c:v>
                </c:pt>
                <c:pt idx="522">
                  <c:v>-5.6010000000000001E-3</c:v>
                </c:pt>
                <c:pt idx="523">
                  <c:v>-5.5279999999999999E-3</c:v>
                </c:pt>
                <c:pt idx="524">
                  <c:v>-5.4810000000000006E-3</c:v>
                </c:pt>
                <c:pt idx="525">
                  <c:v>-5.4159999999999998E-3</c:v>
                </c:pt>
                <c:pt idx="526">
                  <c:v>-5.3380000000000007E-3</c:v>
                </c:pt>
                <c:pt idx="527">
                  <c:v>-5.3340000000000002E-3</c:v>
                </c:pt>
                <c:pt idx="528">
                  <c:v>-5.3029999999999996E-3</c:v>
                </c:pt>
                <c:pt idx="529">
                  <c:v>-5.3959999999999998E-3</c:v>
                </c:pt>
                <c:pt idx="530">
                  <c:v>-5.2959999999999995E-3</c:v>
                </c:pt>
                <c:pt idx="531">
                  <c:v>-5.1009999999999996E-3</c:v>
                </c:pt>
                <c:pt idx="532">
                  <c:v>-5.1580000000000003E-3</c:v>
                </c:pt>
                <c:pt idx="533">
                  <c:v>-5.1390000000000003E-3</c:v>
                </c:pt>
                <c:pt idx="534">
                  <c:v>-5.2190000000000005E-3</c:v>
                </c:pt>
                <c:pt idx="535">
                  <c:v>-5.1919999999999996E-3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'EGB-Chart'!$L$5</c:f>
              <c:strCache>
                <c:ptCount val="1"/>
                <c:pt idx="0">
                  <c:v>France5Y</c:v>
                </c:pt>
              </c:strCache>
            </c:strRef>
          </c:tx>
          <c:marker>
            <c:symbol val="none"/>
          </c:marker>
          <c:cat>
            <c:numRef>
              <c:f>'EGB-Chart'!$B$6:$B$756</c:f>
              <c:numCache>
                <c:formatCode>d\-mmm\-yy</c:formatCode>
                <c:ptCount val="751"/>
                <c:pt idx="0">
                  <c:v>42559</c:v>
                </c:pt>
                <c:pt idx="1">
                  <c:v>42562</c:v>
                </c:pt>
                <c:pt idx="2">
                  <c:v>42563</c:v>
                </c:pt>
                <c:pt idx="3">
                  <c:v>42564</c:v>
                </c:pt>
                <c:pt idx="4">
                  <c:v>42565</c:v>
                </c:pt>
                <c:pt idx="5">
                  <c:v>42566</c:v>
                </c:pt>
                <c:pt idx="6">
                  <c:v>42569</c:v>
                </c:pt>
                <c:pt idx="7">
                  <c:v>42570</c:v>
                </c:pt>
                <c:pt idx="8">
                  <c:v>42571</c:v>
                </c:pt>
                <c:pt idx="9">
                  <c:v>42572</c:v>
                </c:pt>
                <c:pt idx="10">
                  <c:v>42573</c:v>
                </c:pt>
                <c:pt idx="11">
                  <c:v>42576</c:v>
                </c:pt>
                <c:pt idx="12">
                  <c:v>42577</c:v>
                </c:pt>
                <c:pt idx="13">
                  <c:v>42578</c:v>
                </c:pt>
                <c:pt idx="14">
                  <c:v>42579</c:v>
                </c:pt>
                <c:pt idx="15">
                  <c:v>42580</c:v>
                </c:pt>
                <c:pt idx="16">
                  <c:v>42583</c:v>
                </c:pt>
                <c:pt idx="17">
                  <c:v>42584</c:v>
                </c:pt>
                <c:pt idx="18">
                  <c:v>42585</c:v>
                </c:pt>
                <c:pt idx="19">
                  <c:v>42586</c:v>
                </c:pt>
                <c:pt idx="20">
                  <c:v>42587</c:v>
                </c:pt>
                <c:pt idx="21">
                  <c:v>42590</c:v>
                </c:pt>
                <c:pt idx="22">
                  <c:v>42591</c:v>
                </c:pt>
                <c:pt idx="23">
                  <c:v>42592</c:v>
                </c:pt>
                <c:pt idx="24">
                  <c:v>42593</c:v>
                </c:pt>
                <c:pt idx="25">
                  <c:v>42594</c:v>
                </c:pt>
                <c:pt idx="26">
                  <c:v>42597</c:v>
                </c:pt>
                <c:pt idx="27">
                  <c:v>42598</c:v>
                </c:pt>
                <c:pt idx="28">
                  <c:v>42599</c:v>
                </c:pt>
                <c:pt idx="29">
                  <c:v>42600</c:v>
                </c:pt>
                <c:pt idx="30">
                  <c:v>42601</c:v>
                </c:pt>
                <c:pt idx="31">
                  <c:v>42604</c:v>
                </c:pt>
                <c:pt idx="32">
                  <c:v>42605</c:v>
                </c:pt>
                <c:pt idx="33">
                  <c:v>42606</c:v>
                </c:pt>
                <c:pt idx="34">
                  <c:v>42607</c:v>
                </c:pt>
                <c:pt idx="35">
                  <c:v>42608</c:v>
                </c:pt>
                <c:pt idx="36">
                  <c:v>42611</c:v>
                </c:pt>
                <c:pt idx="37">
                  <c:v>42612</c:v>
                </c:pt>
                <c:pt idx="38">
                  <c:v>42613</c:v>
                </c:pt>
                <c:pt idx="39">
                  <c:v>42614</c:v>
                </c:pt>
                <c:pt idx="40">
                  <c:v>42615</c:v>
                </c:pt>
                <c:pt idx="41">
                  <c:v>42618</c:v>
                </c:pt>
                <c:pt idx="42">
                  <c:v>42619</c:v>
                </c:pt>
                <c:pt idx="43">
                  <c:v>42620</c:v>
                </c:pt>
                <c:pt idx="44">
                  <c:v>42621</c:v>
                </c:pt>
                <c:pt idx="45">
                  <c:v>42622</c:v>
                </c:pt>
                <c:pt idx="46">
                  <c:v>42625</c:v>
                </c:pt>
                <c:pt idx="47">
                  <c:v>42626</c:v>
                </c:pt>
                <c:pt idx="48">
                  <c:v>42627</c:v>
                </c:pt>
                <c:pt idx="49">
                  <c:v>42628</c:v>
                </c:pt>
                <c:pt idx="50">
                  <c:v>42629</c:v>
                </c:pt>
                <c:pt idx="51">
                  <c:v>42632</c:v>
                </c:pt>
                <c:pt idx="52">
                  <c:v>42633</c:v>
                </c:pt>
                <c:pt idx="53">
                  <c:v>42634</c:v>
                </c:pt>
                <c:pt idx="54">
                  <c:v>42635</c:v>
                </c:pt>
                <c:pt idx="55">
                  <c:v>42636</c:v>
                </c:pt>
                <c:pt idx="56">
                  <c:v>42639</c:v>
                </c:pt>
                <c:pt idx="57">
                  <c:v>42640</c:v>
                </c:pt>
                <c:pt idx="58">
                  <c:v>42641</c:v>
                </c:pt>
                <c:pt idx="59">
                  <c:v>42642</c:v>
                </c:pt>
                <c:pt idx="60">
                  <c:v>42643</c:v>
                </c:pt>
                <c:pt idx="61">
                  <c:v>42646</c:v>
                </c:pt>
                <c:pt idx="62">
                  <c:v>42647</c:v>
                </c:pt>
                <c:pt idx="63">
                  <c:v>42648</c:v>
                </c:pt>
                <c:pt idx="64">
                  <c:v>42649</c:v>
                </c:pt>
                <c:pt idx="65">
                  <c:v>42650</c:v>
                </c:pt>
                <c:pt idx="66">
                  <c:v>42653</c:v>
                </c:pt>
                <c:pt idx="67">
                  <c:v>42654</c:v>
                </c:pt>
                <c:pt idx="68">
                  <c:v>42655</c:v>
                </c:pt>
                <c:pt idx="69">
                  <c:v>42656</c:v>
                </c:pt>
                <c:pt idx="70">
                  <c:v>42657</c:v>
                </c:pt>
                <c:pt idx="71">
                  <c:v>42660</c:v>
                </c:pt>
                <c:pt idx="72">
                  <c:v>42661</c:v>
                </c:pt>
                <c:pt idx="73">
                  <c:v>42662</c:v>
                </c:pt>
                <c:pt idx="74">
                  <c:v>42663</c:v>
                </c:pt>
                <c:pt idx="75">
                  <c:v>42664</c:v>
                </c:pt>
                <c:pt idx="76">
                  <c:v>42667</c:v>
                </c:pt>
                <c:pt idx="77">
                  <c:v>42668</c:v>
                </c:pt>
                <c:pt idx="78">
                  <c:v>42669</c:v>
                </c:pt>
                <c:pt idx="79">
                  <c:v>42670</c:v>
                </c:pt>
                <c:pt idx="80">
                  <c:v>42671</c:v>
                </c:pt>
                <c:pt idx="81">
                  <c:v>42674</c:v>
                </c:pt>
                <c:pt idx="82">
                  <c:v>42675</c:v>
                </c:pt>
                <c:pt idx="83">
                  <c:v>42676</c:v>
                </c:pt>
                <c:pt idx="84">
                  <c:v>42677</c:v>
                </c:pt>
                <c:pt idx="85">
                  <c:v>42678</c:v>
                </c:pt>
                <c:pt idx="86">
                  <c:v>42681</c:v>
                </c:pt>
                <c:pt idx="87">
                  <c:v>42682</c:v>
                </c:pt>
                <c:pt idx="88">
                  <c:v>42683</c:v>
                </c:pt>
                <c:pt idx="89">
                  <c:v>42684</c:v>
                </c:pt>
                <c:pt idx="90">
                  <c:v>42685</c:v>
                </c:pt>
                <c:pt idx="91">
                  <c:v>42688</c:v>
                </c:pt>
                <c:pt idx="92">
                  <c:v>42689</c:v>
                </c:pt>
                <c:pt idx="93">
                  <c:v>42690</c:v>
                </c:pt>
                <c:pt idx="94">
                  <c:v>42691</c:v>
                </c:pt>
                <c:pt idx="95">
                  <c:v>42692</c:v>
                </c:pt>
                <c:pt idx="96">
                  <c:v>42695</c:v>
                </c:pt>
                <c:pt idx="97">
                  <c:v>42696</c:v>
                </c:pt>
                <c:pt idx="98">
                  <c:v>42697</c:v>
                </c:pt>
                <c:pt idx="99">
                  <c:v>42698</c:v>
                </c:pt>
                <c:pt idx="100">
                  <c:v>42699</c:v>
                </c:pt>
                <c:pt idx="101">
                  <c:v>42702</c:v>
                </c:pt>
                <c:pt idx="102">
                  <c:v>42703</c:v>
                </c:pt>
                <c:pt idx="103">
                  <c:v>42704</c:v>
                </c:pt>
                <c:pt idx="104">
                  <c:v>42705</c:v>
                </c:pt>
                <c:pt idx="105">
                  <c:v>42706</c:v>
                </c:pt>
                <c:pt idx="106">
                  <c:v>42709</c:v>
                </c:pt>
                <c:pt idx="107">
                  <c:v>42710</c:v>
                </c:pt>
                <c:pt idx="108">
                  <c:v>42711</c:v>
                </c:pt>
                <c:pt idx="109">
                  <c:v>42712</c:v>
                </c:pt>
                <c:pt idx="110">
                  <c:v>42713</c:v>
                </c:pt>
                <c:pt idx="111">
                  <c:v>42716</c:v>
                </c:pt>
                <c:pt idx="112">
                  <c:v>42717</c:v>
                </c:pt>
                <c:pt idx="113">
                  <c:v>42718</c:v>
                </c:pt>
                <c:pt idx="114">
                  <c:v>42719</c:v>
                </c:pt>
                <c:pt idx="115">
                  <c:v>42720</c:v>
                </c:pt>
                <c:pt idx="116">
                  <c:v>42723</c:v>
                </c:pt>
                <c:pt idx="117">
                  <c:v>42724</c:v>
                </c:pt>
                <c:pt idx="118">
                  <c:v>42725</c:v>
                </c:pt>
                <c:pt idx="119">
                  <c:v>42726</c:v>
                </c:pt>
                <c:pt idx="120">
                  <c:v>42727</c:v>
                </c:pt>
                <c:pt idx="121">
                  <c:v>42730</c:v>
                </c:pt>
                <c:pt idx="122">
                  <c:v>42731</c:v>
                </c:pt>
                <c:pt idx="123">
                  <c:v>42732</c:v>
                </c:pt>
                <c:pt idx="124">
                  <c:v>42733</c:v>
                </c:pt>
                <c:pt idx="125">
                  <c:v>42734</c:v>
                </c:pt>
                <c:pt idx="126">
                  <c:v>42737</c:v>
                </c:pt>
                <c:pt idx="127">
                  <c:v>42738</c:v>
                </c:pt>
                <c:pt idx="128">
                  <c:v>42739</c:v>
                </c:pt>
                <c:pt idx="129">
                  <c:v>42740</c:v>
                </c:pt>
                <c:pt idx="130">
                  <c:v>42741</c:v>
                </c:pt>
                <c:pt idx="131">
                  <c:v>42744</c:v>
                </c:pt>
                <c:pt idx="132">
                  <c:v>42745</c:v>
                </c:pt>
                <c:pt idx="133">
                  <c:v>42746</c:v>
                </c:pt>
                <c:pt idx="134">
                  <c:v>42747</c:v>
                </c:pt>
                <c:pt idx="135">
                  <c:v>42748</c:v>
                </c:pt>
                <c:pt idx="136">
                  <c:v>42751</c:v>
                </c:pt>
                <c:pt idx="137">
                  <c:v>42752</c:v>
                </c:pt>
                <c:pt idx="138">
                  <c:v>42753</c:v>
                </c:pt>
                <c:pt idx="139">
                  <c:v>42754</c:v>
                </c:pt>
                <c:pt idx="140">
                  <c:v>42755</c:v>
                </c:pt>
                <c:pt idx="141">
                  <c:v>42758</c:v>
                </c:pt>
                <c:pt idx="142">
                  <c:v>42759</c:v>
                </c:pt>
                <c:pt idx="143">
                  <c:v>42760</c:v>
                </c:pt>
                <c:pt idx="144">
                  <c:v>42761</c:v>
                </c:pt>
                <c:pt idx="145">
                  <c:v>42762</c:v>
                </c:pt>
                <c:pt idx="146">
                  <c:v>42765</c:v>
                </c:pt>
                <c:pt idx="147">
                  <c:v>42766</c:v>
                </c:pt>
                <c:pt idx="148">
                  <c:v>42767</c:v>
                </c:pt>
                <c:pt idx="149">
                  <c:v>42768</c:v>
                </c:pt>
                <c:pt idx="150">
                  <c:v>42769</c:v>
                </c:pt>
                <c:pt idx="151">
                  <c:v>42772</c:v>
                </c:pt>
                <c:pt idx="152">
                  <c:v>42773</c:v>
                </c:pt>
                <c:pt idx="153">
                  <c:v>42774</c:v>
                </c:pt>
                <c:pt idx="154">
                  <c:v>42775</c:v>
                </c:pt>
                <c:pt idx="155">
                  <c:v>42776</c:v>
                </c:pt>
                <c:pt idx="156">
                  <c:v>42779</c:v>
                </c:pt>
                <c:pt idx="157">
                  <c:v>42780</c:v>
                </c:pt>
                <c:pt idx="158">
                  <c:v>42781</c:v>
                </c:pt>
                <c:pt idx="159">
                  <c:v>42782</c:v>
                </c:pt>
                <c:pt idx="160">
                  <c:v>42783</c:v>
                </c:pt>
                <c:pt idx="161">
                  <c:v>42786</c:v>
                </c:pt>
                <c:pt idx="162">
                  <c:v>42787</c:v>
                </c:pt>
                <c:pt idx="163">
                  <c:v>42788</c:v>
                </c:pt>
                <c:pt idx="164">
                  <c:v>42789</c:v>
                </c:pt>
                <c:pt idx="165">
                  <c:v>42790</c:v>
                </c:pt>
                <c:pt idx="166">
                  <c:v>42793</c:v>
                </c:pt>
                <c:pt idx="167">
                  <c:v>42794</c:v>
                </c:pt>
                <c:pt idx="168">
                  <c:v>42795</c:v>
                </c:pt>
                <c:pt idx="169">
                  <c:v>42796</c:v>
                </c:pt>
                <c:pt idx="170">
                  <c:v>42797</c:v>
                </c:pt>
                <c:pt idx="171">
                  <c:v>42800</c:v>
                </c:pt>
                <c:pt idx="172">
                  <c:v>42801</c:v>
                </c:pt>
                <c:pt idx="173">
                  <c:v>42802</c:v>
                </c:pt>
                <c:pt idx="174">
                  <c:v>42803</c:v>
                </c:pt>
                <c:pt idx="175">
                  <c:v>42804</c:v>
                </c:pt>
                <c:pt idx="176">
                  <c:v>42807</c:v>
                </c:pt>
                <c:pt idx="177">
                  <c:v>42808</c:v>
                </c:pt>
                <c:pt idx="178">
                  <c:v>42809</c:v>
                </c:pt>
                <c:pt idx="179">
                  <c:v>42810</c:v>
                </c:pt>
                <c:pt idx="180">
                  <c:v>42811</c:v>
                </c:pt>
                <c:pt idx="181">
                  <c:v>42814</c:v>
                </c:pt>
                <c:pt idx="182">
                  <c:v>42815</c:v>
                </c:pt>
                <c:pt idx="183">
                  <c:v>42816</c:v>
                </c:pt>
                <c:pt idx="184">
                  <c:v>42817</c:v>
                </c:pt>
                <c:pt idx="185">
                  <c:v>42818</c:v>
                </c:pt>
                <c:pt idx="186">
                  <c:v>42821</c:v>
                </c:pt>
                <c:pt idx="187">
                  <c:v>42822</c:v>
                </c:pt>
                <c:pt idx="188">
                  <c:v>42823</c:v>
                </c:pt>
                <c:pt idx="189">
                  <c:v>42824</c:v>
                </c:pt>
                <c:pt idx="190">
                  <c:v>42825</c:v>
                </c:pt>
                <c:pt idx="191">
                  <c:v>42828</c:v>
                </c:pt>
                <c:pt idx="192">
                  <c:v>42829</c:v>
                </c:pt>
                <c:pt idx="193">
                  <c:v>42830</c:v>
                </c:pt>
                <c:pt idx="194">
                  <c:v>42831</c:v>
                </c:pt>
                <c:pt idx="195">
                  <c:v>42832</c:v>
                </c:pt>
                <c:pt idx="196">
                  <c:v>42835</c:v>
                </c:pt>
                <c:pt idx="197">
                  <c:v>42836</c:v>
                </c:pt>
                <c:pt idx="198">
                  <c:v>42837</c:v>
                </c:pt>
                <c:pt idx="199">
                  <c:v>42838</c:v>
                </c:pt>
                <c:pt idx="200">
                  <c:v>42839</c:v>
                </c:pt>
                <c:pt idx="201">
                  <c:v>42842</c:v>
                </c:pt>
                <c:pt idx="202">
                  <c:v>42843</c:v>
                </c:pt>
                <c:pt idx="203">
                  <c:v>42844</c:v>
                </c:pt>
                <c:pt idx="204">
                  <c:v>42845</c:v>
                </c:pt>
                <c:pt idx="205">
                  <c:v>42846</c:v>
                </c:pt>
                <c:pt idx="206">
                  <c:v>42849</c:v>
                </c:pt>
                <c:pt idx="207">
                  <c:v>42850</c:v>
                </c:pt>
                <c:pt idx="208">
                  <c:v>42851</c:v>
                </c:pt>
                <c:pt idx="209">
                  <c:v>42852</c:v>
                </c:pt>
                <c:pt idx="210">
                  <c:v>42853</c:v>
                </c:pt>
                <c:pt idx="211">
                  <c:v>42856</c:v>
                </c:pt>
                <c:pt idx="212">
                  <c:v>42857</c:v>
                </c:pt>
                <c:pt idx="213">
                  <c:v>42858</c:v>
                </c:pt>
                <c:pt idx="214">
                  <c:v>42859</c:v>
                </c:pt>
                <c:pt idx="215">
                  <c:v>42860</c:v>
                </c:pt>
                <c:pt idx="216">
                  <c:v>42863</c:v>
                </c:pt>
                <c:pt idx="217">
                  <c:v>42864</c:v>
                </c:pt>
                <c:pt idx="218">
                  <c:v>42865</c:v>
                </c:pt>
                <c:pt idx="219">
                  <c:v>42866</c:v>
                </c:pt>
                <c:pt idx="220">
                  <c:v>42867</c:v>
                </c:pt>
                <c:pt idx="221">
                  <c:v>42870</c:v>
                </c:pt>
                <c:pt idx="222">
                  <c:v>42871</c:v>
                </c:pt>
                <c:pt idx="223">
                  <c:v>42872</c:v>
                </c:pt>
                <c:pt idx="224">
                  <c:v>42873</c:v>
                </c:pt>
                <c:pt idx="225">
                  <c:v>42874</c:v>
                </c:pt>
                <c:pt idx="226">
                  <c:v>42877</c:v>
                </c:pt>
                <c:pt idx="227">
                  <c:v>42878</c:v>
                </c:pt>
                <c:pt idx="228">
                  <c:v>42879</c:v>
                </c:pt>
                <c:pt idx="229">
                  <c:v>42880</c:v>
                </c:pt>
                <c:pt idx="230">
                  <c:v>42881</c:v>
                </c:pt>
                <c:pt idx="231">
                  <c:v>42884</c:v>
                </c:pt>
                <c:pt idx="232">
                  <c:v>42885</c:v>
                </c:pt>
                <c:pt idx="233">
                  <c:v>42886</c:v>
                </c:pt>
                <c:pt idx="234">
                  <c:v>42887</c:v>
                </c:pt>
                <c:pt idx="235">
                  <c:v>42888</c:v>
                </c:pt>
                <c:pt idx="236">
                  <c:v>42891</c:v>
                </c:pt>
                <c:pt idx="237">
                  <c:v>42892</c:v>
                </c:pt>
                <c:pt idx="238">
                  <c:v>42893</c:v>
                </c:pt>
                <c:pt idx="239">
                  <c:v>42894</c:v>
                </c:pt>
                <c:pt idx="240">
                  <c:v>42895</c:v>
                </c:pt>
                <c:pt idx="241">
                  <c:v>42898</c:v>
                </c:pt>
                <c:pt idx="242">
                  <c:v>42899</c:v>
                </c:pt>
                <c:pt idx="243">
                  <c:v>42900</c:v>
                </c:pt>
                <c:pt idx="244">
                  <c:v>42901</c:v>
                </c:pt>
                <c:pt idx="245">
                  <c:v>42902</c:v>
                </c:pt>
                <c:pt idx="246">
                  <c:v>42905</c:v>
                </c:pt>
                <c:pt idx="247">
                  <c:v>42906</c:v>
                </c:pt>
                <c:pt idx="248">
                  <c:v>42907</c:v>
                </c:pt>
                <c:pt idx="249">
                  <c:v>42908</c:v>
                </c:pt>
                <c:pt idx="250">
                  <c:v>42909</c:v>
                </c:pt>
                <c:pt idx="251">
                  <c:v>42912</c:v>
                </c:pt>
                <c:pt idx="252">
                  <c:v>42913</c:v>
                </c:pt>
                <c:pt idx="253">
                  <c:v>42914</c:v>
                </c:pt>
                <c:pt idx="254">
                  <c:v>42915</c:v>
                </c:pt>
                <c:pt idx="255">
                  <c:v>42916</c:v>
                </c:pt>
                <c:pt idx="256">
                  <c:v>42919</c:v>
                </c:pt>
                <c:pt idx="257">
                  <c:v>42920</c:v>
                </c:pt>
                <c:pt idx="258">
                  <c:v>42921</c:v>
                </c:pt>
                <c:pt idx="259">
                  <c:v>42922</c:v>
                </c:pt>
                <c:pt idx="260">
                  <c:v>42923</c:v>
                </c:pt>
                <c:pt idx="261">
                  <c:v>42926</c:v>
                </c:pt>
                <c:pt idx="262">
                  <c:v>42927</c:v>
                </c:pt>
                <c:pt idx="263">
                  <c:v>42928</c:v>
                </c:pt>
                <c:pt idx="264">
                  <c:v>42929</c:v>
                </c:pt>
                <c:pt idx="265">
                  <c:v>42930</c:v>
                </c:pt>
                <c:pt idx="266">
                  <c:v>42933</c:v>
                </c:pt>
                <c:pt idx="267">
                  <c:v>42934</c:v>
                </c:pt>
                <c:pt idx="268">
                  <c:v>42935</c:v>
                </c:pt>
                <c:pt idx="269">
                  <c:v>42936</c:v>
                </c:pt>
                <c:pt idx="270">
                  <c:v>42937</c:v>
                </c:pt>
                <c:pt idx="271">
                  <c:v>42940</c:v>
                </c:pt>
                <c:pt idx="272">
                  <c:v>42941</c:v>
                </c:pt>
                <c:pt idx="273">
                  <c:v>42942</c:v>
                </c:pt>
                <c:pt idx="274">
                  <c:v>42943</c:v>
                </c:pt>
                <c:pt idx="275">
                  <c:v>42944</c:v>
                </c:pt>
                <c:pt idx="276">
                  <c:v>42947</c:v>
                </c:pt>
                <c:pt idx="277">
                  <c:v>42948</c:v>
                </c:pt>
                <c:pt idx="278">
                  <c:v>42949</c:v>
                </c:pt>
                <c:pt idx="279">
                  <c:v>42950</c:v>
                </c:pt>
                <c:pt idx="280">
                  <c:v>42951</c:v>
                </c:pt>
                <c:pt idx="281">
                  <c:v>42954</c:v>
                </c:pt>
                <c:pt idx="282">
                  <c:v>42955</c:v>
                </c:pt>
                <c:pt idx="283">
                  <c:v>42956</c:v>
                </c:pt>
                <c:pt idx="284">
                  <c:v>42957</c:v>
                </c:pt>
                <c:pt idx="285">
                  <c:v>42958</c:v>
                </c:pt>
                <c:pt idx="286">
                  <c:v>42961</c:v>
                </c:pt>
                <c:pt idx="287">
                  <c:v>42962</c:v>
                </c:pt>
                <c:pt idx="288">
                  <c:v>42963</c:v>
                </c:pt>
                <c:pt idx="289">
                  <c:v>42964</c:v>
                </c:pt>
                <c:pt idx="290">
                  <c:v>42965</c:v>
                </c:pt>
                <c:pt idx="291">
                  <c:v>42968</c:v>
                </c:pt>
                <c:pt idx="292">
                  <c:v>42969</c:v>
                </c:pt>
                <c:pt idx="293">
                  <c:v>42970</c:v>
                </c:pt>
                <c:pt idx="294">
                  <c:v>42971</c:v>
                </c:pt>
                <c:pt idx="295">
                  <c:v>42972</c:v>
                </c:pt>
                <c:pt idx="296">
                  <c:v>42975</c:v>
                </c:pt>
                <c:pt idx="297">
                  <c:v>42976</c:v>
                </c:pt>
                <c:pt idx="298">
                  <c:v>42977</c:v>
                </c:pt>
                <c:pt idx="299">
                  <c:v>42978</c:v>
                </c:pt>
                <c:pt idx="300">
                  <c:v>42979</c:v>
                </c:pt>
                <c:pt idx="301">
                  <c:v>42982</c:v>
                </c:pt>
                <c:pt idx="302">
                  <c:v>42983</c:v>
                </c:pt>
                <c:pt idx="303">
                  <c:v>42984</c:v>
                </c:pt>
                <c:pt idx="304">
                  <c:v>42985</c:v>
                </c:pt>
                <c:pt idx="305">
                  <c:v>42986</c:v>
                </c:pt>
                <c:pt idx="306">
                  <c:v>42989</c:v>
                </c:pt>
                <c:pt idx="307">
                  <c:v>42990</c:v>
                </c:pt>
                <c:pt idx="308">
                  <c:v>42991</c:v>
                </c:pt>
                <c:pt idx="309">
                  <c:v>42992</c:v>
                </c:pt>
                <c:pt idx="310">
                  <c:v>42993</c:v>
                </c:pt>
                <c:pt idx="311">
                  <c:v>42996</c:v>
                </c:pt>
                <c:pt idx="312">
                  <c:v>42997</c:v>
                </c:pt>
                <c:pt idx="313">
                  <c:v>42998</c:v>
                </c:pt>
                <c:pt idx="314">
                  <c:v>42999</c:v>
                </c:pt>
                <c:pt idx="315">
                  <c:v>43000</c:v>
                </c:pt>
                <c:pt idx="316">
                  <c:v>43003</c:v>
                </c:pt>
                <c:pt idx="317">
                  <c:v>43004</c:v>
                </c:pt>
                <c:pt idx="318">
                  <c:v>43005</c:v>
                </c:pt>
                <c:pt idx="319">
                  <c:v>43006</c:v>
                </c:pt>
                <c:pt idx="320">
                  <c:v>43007</c:v>
                </c:pt>
                <c:pt idx="321">
                  <c:v>43010</c:v>
                </c:pt>
                <c:pt idx="322">
                  <c:v>43011</c:v>
                </c:pt>
                <c:pt idx="323">
                  <c:v>43012</c:v>
                </c:pt>
                <c:pt idx="324">
                  <c:v>43013</c:v>
                </c:pt>
                <c:pt idx="325">
                  <c:v>43014</c:v>
                </c:pt>
                <c:pt idx="326">
                  <c:v>43017</c:v>
                </c:pt>
                <c:pt idx="327">
                  <c:v>43018</c:v>
                </c:pt>
                <c:pt idx="328">
                  <c:v>43019</c:v>
                </c:pt>
                <c:pt idx="329">
                  <c:v>43020</c:v>
                </c:pt>
                <c:pt idx="330">
                  <c:v>43021</c:v>
                </c:pt>
                <c:pt idx="331">
                  <c:v>43024</c:v>
                </c:pt>
                <c:pt idx="332">
                  <c:v>43025</c:v>
                </c:pt>
                <c:pt idx="333">
                  <c:v>43026</c:v>
                </c:pt>
                <c:pt idx="334">
                  <c:v>43027</c:v>
                </c:pt>
                <c:pt idx="335">
                  <c:v>43028</c:v>
                </c:pt>
                <c:pt idx="336">
                  <c:v>43031</c:v>
                </c:pt>
                <c:pt idx="337">
                  <c:v>43032</c:v>
                </c:pt>
                <c:pt idx="338">
                  <c:v>43033</c:v>
                </c:pt>
                <c:pt idx="339">
                  <c:v>43034</c:v>
                </c:pt>
                <c:pt idx="340">
                  <c:v>43035</c:v>
                </c:pt>
                <c:pt idx="341">
                  <c:v>43038</c:v>
                </c:pt>
                <c:pt idx="342">
                  <c:v>43039</c:v>
                </c:pt>
                <c:pt idx="343">
                  <c:v>43040</c:v>
                </c:pt>
                <c:pt idx="344">
                  <c:v>43041</c:v>
                </c:pt>
                <c:pt idx="345">
                  <c:v>43042</c:v>
                </c:pt>
                <c:pt idx="346">
                  <c:v>43045</c:v>
                </c:pt>
                <c:pt idx="347">
                  <c:v>43046</c:v>
                </c:pt>
                <c:pt idx="348">
                  <c:v>43047</c:v>
                </c:pt>
                <c:pt idx="349">
                  <c:v>43048</c:v>
                </c:pt>
                <c:pt idx="350">
                  <c:v>43049</c:v>
                </c:pt>
                <c:pt idx="351">
                  <c:v>43052</c:v>
                </c:pt>
                <c:pt idx="352">
                  <c:v>43053</c:v>
                </c:pt>
                <c:pt idx="353">
                  <c:v>43054</c:v>
                </c:pt>
                <c:pt idx="354">
                  <c:v>43055</c:v>
                </c:pt>
                <c:pt idx="355">
                  <c:v>43056</c:v>
                </c:pt>
                <c:pt idx="356">
                  <c:v>43059</c:v>
                </c:pt>
                <c:pt idx="357">
                  <c:v>43060</c:v>
                </c:pt>
                <c:pt idx="358">
                  <c:v>43061</c:v>
                </c:pt>
                <c:pt idx="359">
                  <c:v>43062</c:v>
                </c:pt>
                <c:pt idx="360">
                  <c:v>43063</c:v>
                </c:pt>
                <c:pt idx="361">
                  <c:v>43066</c:v>
                </c:pt>
                <c:pt idx="362">
                  <c:v>43067</c:v>
                </c:pt>
                <c:pt idx="363">
                  <c:v>43068</c:v>
                </c:pt>
                <c:pt idx="364">
                  <c:v>43069</c:v>
                </c:pt>
                <c:pt idx="365">
                  <c:v>43070</c:v>
                </c:pt>
                <c:pt idx="366">
                  <c:v>43073</c:v>
                </c:pt>
                <c:pt idx="367">
                  <c:v>43074</c:v>
                </c:pt>
                <c:pt idx="368">
                  <c:v>43075</c:v>
                </c:pt>
                <c:pt idx="369">
                  <c:v>43076</c:v>
                </c:pt>
                <c:pt idx="370">
                  <c:v>43077</c:v>
                </c:pt>
                <c:pt idx="371">
                  <c:v>43080</c:v>
                </c:pt>
                <c:pt idx="372">
                  <c:v>43081</c:v>
                </c:pt>
                <c:pt idx="373">
                  <c:v>43082</c:v>
                </c:pt>
                <c:pt idx="374">
                  <c:v>43083</c:v>
                </c:pt>
                <c:pt idx="375">
                  <c:v>43084</c:v>
                </c:pt>
                <c:pt idx="376">
                  <c:v>43087</c:v>
                </c:pt>
                <c:pt idx="377">
                  <c:v>43088</c:v>
                </c:pt>
                <c:pt idx="378">
                  <c:v>43089</c:v>
                </c:pt>
                <c:pt idx="379">
                  <c:v>43090</c:v>
                </c:pt>
                <c:pt idx="380">
                  <c:v>43091</c:v>
                </c:pt>
                <c:pt idx="381">
                  <c:v>43094</c:v>
                </c:pt>
                <c:pt idx="382">
                  <c:v>43095</c:v>
                </c:pt>
                <c:pt idx="383">
                  <c:v>43096</c:v>
                </c:pt>
                <c:pt idx="384">
                  <c:v>43097</c:v>
                </c:pt>
                <c:pt idx="385">
                  <c:v>43098</c:v>
                </c:pt>
                <c:pt idx="386">
                  <c:v>43101</c:v>
                </c:pt>
                <c:pt idx="387">
                  <c:v>43102</c:v>
                </c:pt>
                <c:pt idx="388">
                  <c:v>43103</c:v>
                </c:pt>
                <c:pt idx="389">
                  <c:v>43104</c:v>
                </c:pt>
                <c:pt idx="390">
                  <c:v>43105</c:v>
                </c:pt>
                <c:pt idx="391">
                  <c:v>43108</c:v>
                </c:pt>
                <c:pt idx="392">
                  <c:v>43109</c:v>
                </c:pt>
                <c:pt idx="393">
                  <c:v>43110</c:v>
                </c:pt>
                <c:pt idx="394">
                  <c:v>43111</c:v>
                </c:pt>
                <c:pt idx="395">
                  <c:v>43112</c:v>
                </c:pt>
                <c:pt idx="396">
                  <c:v>43115</c:v>
                </c:pt>
                <c:pt idx="397">
                  <c:v>43116</c:v>
                </c:pt>
                <c:pt idx="398">
                  <c:v>43117</c:v>
                </c:pt>
                <c:pt idx="399">
                  <c:v>43118</c:v>
                </c:pt>
                <c:pt idx="400">
                  <c:v>43119</c:v>
                </c:pt>
                <c:pt idx="401">
                  <c:v>43122</c:v>
                </c:pt>
                <c:pt idx="402">
                  <c:v>43123</c:v>
                </c:pt>
                <c:pt idx="403">
                  <c:v>43124</c:v>
                </c:pt>
                <c:pt idx="404">
                  <c:v>43125</c:v>
                </c:pt>
                <c:pt idx="405">
                  <c:v>43126</c:v>
                </c:pt>
                <c:pt idx="406">
                  <c:v>43129</c:v>
                </c:pt>
                <c:pt idx="407">
                  <c:v>43130</c:v>
                </c:pt>
                <c:pt idx="408">
                  <c:v>43131</c:v>
                </c:pt>
                <c:pt idx="409">
                  <c:v>43132</c:v>
                </c:pt>
                <c:pt idx="410">
                  <c:v>43133</c:v>
                </c:pt>
                <c:pt idx="411">
                  <c:v>43136</c:v>
                </c:pt>
                <c:pt idx="412">
                  <c:v>43137</c:v>
                </c:pt>
                <c:pt idx="413">
                  <c:v>43138</c:v>
                </c:pt>
                <c:pt idx="414">
                  <c:v>43139</c:v>
                </c:pt>
                <c:pt idx="415">
                  <c:v>43140</c:v>
                </c:pt>
                <c:pt idx="416">
                  <c:v>43143</c:v>
                </c:pt>
                <c:pt idx="417">
                  <c:v>43144</c:v>
                </c:pt>
                <c:pt idx="418">
                  <c:v>43145</c:v>
                </c:pt>
                <c:pt idx="419">
                  <c:v>43146</c:v>
                </c:pt>
                <c:pt idx="420">
                  <c:v>43147</c:v>
                </c:pt>
                <c:pt idx="421">
                  <c:v>43150</c:v>
                </c:pt>
                <c:pt idx="422">
                  <c:v>43151</c:v>
                </c:pt>
                <c:pt idx="423">
                  <c:v>43152</c:v>
                </c:pt>
                <c:pt idx="424">
                  <c:v>43153</c:v>
                </c:pt>
                <c:pt idx="425">
                  <c:v>43154</c:v>
                </c:pt>
                <c:pt idx="426">
                  <c:v>43157</c:v>
                </c:pt>
                <c:pt idx="427">
                  <c:v>43158</c:v>
                </c:pt>
                <c:pt idx="428">
                  <c:v>43159</c:v>
                </c:pt>
                <c:pt idx="429">
                  <c:v>43160</c:v>
                </c:pt>
                <c:pt idx="430">
                  <c:v>43161</c:v>
                </c:pt>
                <c:pt idx="431">
                  <c:v>43164</c:v>
                </c:pt>
                <c:pt idx="432">
                  <c:v>43165</c:v>
                </c:pt>
                <c:pt idx="433">
                  <c:v>43166</c:v>
                </c:pt>
                <c:pt idx="434">
                  <c:v>43167</c:v>
                </c:pt>
                <c:pt idx="435">
                  <c:v>43168</c:v>
                </c:pt>
                <c:pt idx="436">
                  <c:v>43171</c:v>
                </c:pt>
                <c:pt idx="437">
                  <c:v>43172</c:v>
                </c:pt>
                <c:pt idx="438">
                  <c:v>43173</c:v>
                </c:pt>
                <c:pt idx="439">
                  <c:v>43174</c:v>
                </c:pt>
                <c:pt idx="440">
                  <c:v>43175</c:v>
                </c:pt>
                <c:pt idx="441">
                  <c:v>43178</c:v>
                </c:pt>
                <c:pt idx="442">
                  <c:v>43179</c:v>
                </c:pt>
                <c:pt idx="443">
                  <c:v>43180</c:v>
                </c:pt>
                <c:pt idx="444">
                  <c:v>43181</c:v>
                </c:pt>
                <c:pt idx="445">
                  <c:v>43182</c:v>
                </c:pt>
                <c:pt idx="446">
                  <c:v>43185</c:v>
                </c:pt>
                <c:pt idx="447">
                  <c:v>43186</c:v>
                </c:pt>
                <c:pt idx="448">
                  <c:v>43187</c:v>
                </c:pt>
                <c:pt idx="449">
                  <c:v>43188</c:v>
                </c:pt>
                <c:pt idx="450">
                  <c:v>43189</c:v>
                </c:pt>
                <c:pt idx="451">
                  <c:v>43192</c:v>
                </c:pt>
                <c:pt idx="452">
                  <c:v>43193</c:v>
                </c:pt>
                <c:pt idx="453">
                  <c:v>43194</c:v>
                </c:pt>
                <c:pt idx="454">
                  <c:v>43195</c:v>
                </c:pt>
                <c:pt idx="455">
                  <c:v>43196</c:v>
                </c:pt>
                <c:pt idx="456">
                  <c:v>43199</c:v>
                </c:pt>
                <c:pt idx="457">
                  <c:v>43200</c:v>
                </c:pt>
                <c:pt idx="458">
                  <c:v>43201</c:v>
                </c:pt>
                <c:pt idx="459">
                  <c:v>43202</c:v>
                </c:pt>
                <c:pt idx="460">
                  <c:v>43203</c:v>
                </c:pt>
                <c:pt idx="461">
                  <c:v>43206</c:v>
                </c:pt>
                <c:pt idx="462">
                  <c:v>43207</c:v>
                </c:pt>
                <c:pt idx="463">
                  <c:v>43208</c:v>
                </c:pt>
                <c:pt idx="464">
                  <c:v>43209</c:v>
                </c:pt>
                <c:pt idx="465">
                  <c:v>43210</c:v>
                </c:pt>
                <c:pt idx="466">
                  <c:v>43213</c:v>
                </c:pt>
                <c:pt idx="467">
                  <c:v>43214</c:v>
                </c:pt>
                <c:pt idx="468">
                  <c:v>43215</c:v>
                </c:pt>
                <c:pt idx="469">
                  <c:v>43216</c:v>
                </c:pt>
                <c:pt idx="470">
                  <c:v>43217</c:v>
                </c:pt>
                <c:pt idx="471">
                  <c:v>43220</c:v>
                </c:pt>
                <c:pt idx="472">
                  <c:v>43221</c:v>
                </c:pt>
                <c:pt idx="473">
                  <c:v>43222</c:v>
                </c:pt>
                <c:pt idx="474">
                  <c:v>43223</c:v>
                </c:pt>
                <c:pt idx="475">
                  <c:v>43224</c:v>
                </c:pt>
                <c:pt idx="476">
                  <c:v>43227</c:v>
                </c:pt>
                <c:pt idx="477">
                  <c:v>43228</c:v>
                </c:pt>
                <c:pt idx="478">
                  <c:v>43229</c:v>
                </c:pt>
                <c:pt idx="479">
                  <c:v>43230</c:v>
                </c:pt>
                <c:pt idx="480">
                  <c:v>43231</c:v>
                </c:pt>
                <c:pt idx="481">
                  <c:v>43234</c:v>
                </c:pt>
                <c:pt idx="482">
                  <c:v>43235</c:v>
                </c:pt>
                <c:pt idx="483">
                  <c:v>43236</c:v>
                </c:pt>
                <c:pt idx="484">
                  <c:v>43237</c:v>
                </c:pt>
                <c:pt idx="485">
                  <c:v>43238</c:v>
                </c:pt>
                <c:pt idx="486">
                  <c:v>43241</c:v>
                </c:pt>
                <c:pt idx="487">
                  <c:v>43242</c:v>
                </c:pt>
                <c:pt idx="488">
                  <c:v>43243</c:v>
                </c:pt>
                <c:pt idx="489">
                  <c:v>43244</c:v>
                </c:pt>
                <c:pt idx="490">
                  <c:v>43245</c:v>
                </c:pt>
                <c:pt idx="491">
                  <c:v>43248</c:v>
                </c:pt>
                <c:pt idx="492">
                  <c:v>43249</c:v>
                </c:pt>
                <c:pt idx="493">
                  <c:v>43250</c:v>
                </c:pt>
                <c:pt idx="494">
                  <c:v>43251</c:v>
                </c:pt>
                <c:pt idx="495">
                  <c:v>43252</c:v>
                </c:pt>
                <c:pt idx="496">
                  <c:v>43255</c:v>
                </c:pt>
                <c:pt idx="497">
                  <c:v>43256</c:v>
                </c:pt>
                <c:pt idx="498">
                  <c:v>43257</c:v>
                </c:pt>
                <c:pt idx="499">
                  <c:v>43258</c:v>
                </c:pt>
                <c:pt idx="500">
                  <c:v>43259</c:v>
                </c:pt>
                <c:pt idx="501">
                  <c:v>43262</c:v>
                </c:pt>
                <c:pt idx="502">
                  <c:v>43263</c:v>
                </c:pt>
                <c:pt idx="503">
                  <c:v>43264</c:v>
                </c:pt>
                <c:pt idx="504">
                  <c:v>43265</c:v>
                </c:pt>
                <c:pt idx="505">
                  <c:v>43266</c:v>
                </c:pt>
                <c:pt idx="506">
                  <c:v>43269</c:v>
                </c:pt>
                <c:pt idx="507">
                  <c:v>43270</c:v>
                </c:pt>
                <c:pt idx="508">
                  <c:v>43271</c:v>
                </c:pt>
                <c:pt idx="509">
                  <c:v>43272</c:v>
                </c:pt>
                <c:pt idx="510">
                  <c:v>43273</c:v>
                </c:pt>
                <c:pt idx="511">
                  <c:v>43276</c:v>
                </c:pt>
                <c:pt idx="512">
                  <c:v>43277</c:v>
                </c:pt>
                <c:pt idx="513">
                  <c:v>43278</c:v>
                </c:pt>
                <c:pt idx="514">
                  <c:v>43279</c:v>
                </c:pt>
                <c:pt idx="515">
                  <c:v>43280</c:v>
                </c:pt>
                <c:pt idx="516">
                  <c:v>43283</c:v>
                </c:pt>
                <c:pt idx="517">
                  <c:v>43284</c:v>
                </c:pt>
                <c:pt idx="518">
                  <c:v>43285</c:v>
                </c:pt>
                <c:pt idx="519">
                  <c:v>43286</c:v>
                </c:pt>
                <c:pt idx="520">
                  <c:v>43287</c:v>
                </c:pt>
                <c:pt idx="521">
                  <c:v>43290</c:v>
                </c:pt>
                <c:pt idx="522">
                  <c:v>43291</c:v>
                </c:pt>
                <c:pt idx="523">
                  <c:v>43292</c:v>
                </c:pt>
                <c:pt idx="524">
                  <c:v>43293</c:v>
                </c:pt>
                <c:pt idx="525">
                  <c:v>43294</c:v>
                </c:pt>
                <c:pt idx="526">
                  <c:v>43297</c:v>
                </c:pt>
                <c:pt idx="527">
                  <c:v>43298</c:v>
                </c:pt>
                <c:pt idx="528">
                  <c:v>43299</c:v>
                </c:pt>
                <c:pt idx="529">
                  <c:v>43300</c:v>
                </c:pt>
                <c:pt idx="530">
                  <c:v>43301</c:v>
                </c:pt>
                <c:pt idx="531">
                  <c:v>43304</c:v>
                </c:pt>
                <c:pt idx="532">
                  <c:v>43305</c:v>
                </c:pt>
                <c:pt idx="533">
                  <c:v>43306</c:v>
                </c:pt>
                <c:pt idx="534">
                  <c:v>43307</c:v>
                </c:pt>
                <c:pt idx="535">
                  <c:v>43308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</c:numCache>
            </c:numRef>
          </c:cat>
          <c:val>
            <c:numRef>
              <c:f>'EGB-Chart'!$L$6:$L$756</c:f>
              <c:numCache>
                <c:formatCode>0.0000%</c:formatCode>
                <c:ptCount val="751"/>
                <c:pt idx="0">
                  <c:v>-4.3890000000000005E-3</c:v>
                </c:pt>
                <c:pt idx="1">
                  <c:v>-4.3319999999999999E-3</c:v>
                </c:pt>
                <c:pt idx="2">
                  <c:v>-4.0119999999999999E-3</c:v>
                </c:pt>
                <c:pt idx="3">
                  <c:v>-4.1720000000000004E-3</c:v>
                </c:pt>
                <c:pt idx="4">
                  <c:v>-3.9139999999999999E-3</c:v>
                </c:pt>
                <c:pt idx="5">
                  <c:v>-3.5989999999999998E-3</c:v>
                </c:pt>
                <c:pt idx="6">
                  <c:v>-3.6640000000000002E-3</c:v>
                </c:pt>
                <c:pt idx="7">
                  <c:v>-3.6220000000000002E-3</c:v>
                </c:pt>
                <c:pt idx="8">
                  <c:v>-3.5210000000000003E-3</c:v>
                </c:pt>
                <c:pt idx="9">
                  <c:v>-3.5410000000000003E-3</c:v>
                </c:pt>
                <c:pt idx="10">
                  <c:v>-3.4960000000000004E-3</c:v>
                </c:pt>
                <c:pt idx="11">
                  <c:v>-3.6080000000000001E-3</c:v>
                </c:pt>
                <c:pt idx="12">
                  <c:v>-3.6149999999999997E-3</c:v>
                </c:pt>
                <c:pt idx="13">
                  <c:v>-3.9589999999999998E-3</c:v>
                </c:pt>
                <c:pt idx="14">
                  <c:v>-3.921E-3</c:v>
                </c:pt>
                <c:pt idx="15">
                  <c:v>-4.13E-3</c:v>
                </c:pt>
                <c:pt idx="16">
                  <c:v>-4.0330000000000001E-3</c:v>
                </c:pt>
                <c:pt idx="17">
                  <c:v>-3.7099999999999998E-3</c:v>
                </c:pt>
                <c:pt idx="18">
                  <c:v>-3.7319999999999996E-3</c:v>
                </c:pt>
                <c:pt idx="19">
                  <c:v>-4.1099999999999999E-3</c:v>
                </c:pt>
                <c:pt idx="20">
                  <c:v>-4.0239999999999998E-3</c:v>
                </c:pt>
                <c:pt idx="21">
                  <c:v>-4.1320000000000003E-3</c:v>
                </c:pt>
                <c:pt idx="22">
                  <c:v>-4.2180000000000004E-3</c:v>
                </c:pt>
                <c:pt idx="23">
                  <c:v>-4.5110000000000003E-3</c:v>
                </c:pt>
                <c:pt idx="24">
                  <c:v>-4.3880000000000004E-3</c:v>
                </c:pt>
                <c:pt idx="25">
                  <c:v>-4.4289999999999998E-3</c:v>
                </c:pt>
                <c:pt idx="26">
                  <c:v>-4.1810000000000007E-3</c:v>
                </c:pt>
                <c:pt idx="27">
                  <c:v>-3.9649999999999998E-3</c:v>
                </c:pt>
                <c:pt idx="28">
                  <c:v>-4.0360000000000005E-3</c:v>
                </c:pt>
                <c:pt idx="29">
                  <c:v>-4.2120000000000005E-3</c:v>
                </c:pt>
                <c:pt idx="30">
                  <c:v>-3.9489999999999994E-3</c:v>
                </c:pt>
                <c:pt idx="31">
                  <c:v>-4.2490000000000002E-3</c:v>
                </c:pt>
                <c:pt idx="32">
                  <c:v>-4.2380000000000004E-3</c:v>
                </c:pt>
                <c:pt idx="33">
                  <c:v>-4.1370000000000001E-3</c:v>
                </c:pt>
                <c:pt idx="34">
                  <c:v>-4.0089999999999995E-3</c:v>
                </c:pt>
                <c:pt idx="35">
                  <c:v>-3.9880000000000002E-3</c:v>
                </c:pt>
                <c:pt idx="36">
                  <c:v>-4.091E-3</c:v>
                </c:pt>
                <c:pt idx="37">
                  <c:v>-4.1479999999999998E-3</c:v>
                </c:pt>
                <c:pt idx="38">
                  <c:v>-3.9760000000000004E-3</c:v>
                </c:pt>
                <c:pt idx="39">
                  <c:v>-3.8909999999999999E-3</c:v>
                </c:pt>
                <c:pt idx="40">
                  <c:v>-3.8609999999999998E-3</c:v>
                </c:pt>
                <c:pt idx="41">
                  <c:v>-3.9489999999999994E-3</c:v>
                </c:pt>
                <c:pt idx="42">
                  <c:v>-4.4650000000000002E-3</c:v>
                </c:pt>
                <c:pt idx="43">
                  <c:v>-4.5850000000000005E-3</c:v>
                </c:pt>
                <c:pt idx="44">
                  <c:v>-4.1390000000000003E-3</c:v>
                </c:pt>
                <c:pt idx="45">
                  <c:v>-3.663E-3</c:v>
                </c:pt>
                <c:pt idx="46">
                  <c:v>-3.5149999999999999E-3</c:v>
                </c:pt>
                <c:pt idx="47">
                  <c:v>-3.3189999999999999E-3</c:v>
                </c:pt>
                <c:pt idx="48">
                  <c:v>-3.7650000000000001E-3</c:v>
                </c:pt>
                <c:pt idx="49">
                  <c:v>-3.7290000000000001E-3</c:v>
                </c:pt>
                <c:pt idx="50">
                  <c:v>-3.8090000000000003E-3</c:v>
                </c:pt>
                <c:pt idx="51">
                  <c:v>-3.7019999999999996E-3</c:v>
                </c:pt>
                <c:pt idx="52">
                  <c:v>-3.8840000000000003E-3</c:v>
                </c:pt>
                <c:pt idx="53">
                  <c:v>-3.7919999999999998E-3</c:v>
                </c:pt>
                <c:pt idx="54">
                  <c:v>-4.2720000000000006E-3</c:v>
                </c:pt>
                <c:pt idx="55">
                  <c:v>-4.2100000000000002E-3</c:v>
                </c:pt>
                <c:pt idx="56">
                  <c:v>-4.444E-3</c:v>
                </c:pt>
                <c:pt idx="57">
                  <c:v>-4.614E-3</c:v>
                </c:pt>
                <c:pt idx="58">
                  <c:v>-4.6160000000000003E-3</c:v>
                </c:pt>
                <c:pt idx="59">
                  <c:v>-4.4710000000000001E-3</c:v>
                </c:pt>
                <c:pt idx="60">
                  <c:v>-4.4269999999999995E-3</c:v>
                </c:pt>
                <c:pt idx="61">
                  <c:v>-4.2959999999999995E-3</c:v>
                </c:pt>
                <c:pt idx="62">
                  <c:v>-4.0959999999999998E-3</c:v>
                </c:pt>
                <c:pt idx="63">
                  <c:v>-3.699E-3</c:v>
                </c:pt>
                <c:pt idx="64">
                  <c:v>-3.741E-3</c:v>
                </c:pt>
                <c:pt idx="65">
                  <c:v>-3.6249999999999998E-3</c:v>
                </c:pt>
                <c:pt idx="66">
                  <c:v>-3.5360000000000001E-3</c:v>
                </c:pt>
                <c:pt idx="67">
                  <c:v>-3.6289999999999998E-3</c:v>
                </c:pt>
                <c:pt idx="68">
                  <c:v>-3.3710000000000003E-3</c:v>
                </c:pt>
                <c:pt idx="69">
                  <c:v>-3.5019999999999999E-3</c:v>
                </c:pt>
                <c:pt idx="70">
                  <c:v>-3.473E-3</c:v>
                </c:pt>
                <c:pt idx="71">
                  <c:v>-3.4949999999999998E-3</c:v>
                </c:pt>
                <c:pt idx="72">
                  <c:v>-3.6340000000000001E-3</c:v>
                </c:pt>
                <c:pt idx="73">
                  <c:v>-3.64E-3</c:v>
                </c:pt>
                <c:pt idx="74">
                  <c:v>-3.7530000000000003E-3</c:v>
                </c:pt>
                <c:pt idx="75">
                  <c:v>-3.6849999999999999E-3</c:v>
                </c:pt>
                <c:pt idx="76">
                  <c:v>-3.6030000000000003E-3</c:v>
                </c:pt>
                <c:pt idx="77">
                  <c:v>-3.5179999999999999E-3</c:v>
                </c:pt>
                <c:pt idx="78">
                  <c:v>-3.1979999999999999E-3</c:v>
                </c:pt>
                <c:pt idx="79">
                  <c:v>-2.6919999999999999E-3</c:v>
                </c:pt>
                <c:pt idx="80">
                  <c:v>-2.5180000000000003E-3</c:v>
                </c:pt>
                <c:pt idx="81">
                  <c:v>-2.5430000000000001E-3</c:v>
                </c:pt>
                <c:pt idx="82">
                  <c:v>-2.4030000000000002E-3</c:v>
                </c:pt>
                <c:pt idx="83">
                  <c:v>-2.702E-3</c:v>
                </c:pt>
                <c:pt idx="84">
                  <c:v>-2.5900000000000003E-3</c:v>
                </c:pt>
                <c:pt idx="85">
                  <c:v>-2.7420000000000001E-3</c:v>
                </c:pt>
                <c:pt idx="86">
                  <c:v>-2.6719999999999999E-3</c:v>
                </c:pt>
                <c:pt idx="87">
                  <c:v>-2.5019999999999999E-3</c:v>
                </c:pt>
                <c:pt idx="88">
                  <c:v>-2.4940000000000001E-3</c:v>
                </c:pt>
                <c:pt idx="89">
                  <c:v>-1.604E-3</c:v>
                </c:pt>
                <c:pt idx="90">
                  <c:v>-8.9300000000000002E-4</c:v>
                </c:pt>
                <c:pt idx="91">
                  <c:v>-6.5799999999999995E-4</c:v>
                </c:pt>
                <c:pt idx="92">
                  <c:v>-1.0680000000000002E-3</c:v>
                </c:pt>
                <c:pt idx="93">
                  <c:v>-9.8400000000000007E-4</c:v>
                </c:pt>
                <c:pt idx="94">
                  <c:v>-1.0369999999999999E-3</c:v>
                </c:pt>
                <c:pt idx="95">
                  <c:v>-1.16E-3</c:v>
                </c:pt>
                <c:pt idx="96">
                  <c:v>-1.2160000000000001E-3</c:v>
                </c:pt>
                <c:pt idx="97">
                  <c:v>-1.799E-3</c:v>
                </c:pt>
                <c:pt idx="98">
                  <c:v>-1.3389999999999999E-3</c:v>
                </c:pt>
                <c:pt idx="99">
                  <c:v>-1.389E-3</c:v>
                </c:pt>
                <c:pt idx="100">
                  <c:v>-1.2600000000000001E-3</c:v>
                </c:pt>
                <c:pt idx="101">
                  <c:v>-1.4039999999999999E-3</c:v>
                </c:pt>
                <c:pt idx="102">
                  <c:v>-1.9810000000000001E-3</c:v>
                </c:pt>
                <c:pt idx="103">
                  <c:v>-1.887E-3</c:v>
                </c:pt>
                <c:pt idx="104">
                  <c:v>-1.3519999999999999E-3</c:v>
                </c:pt>
                <c:pt idx="105">
                  <c:v>-1.8010000000000001E-3</c:v>
                </c:pt>
                <c:pt idx="106">
                  <c:v>-1.245E-3</c:v>
                </c:pt>
                <c:pt idx="107">
                  <c:v>-1.196E-3</c:v>
                </c:pt>
                <c:pt idx="108">
                  <c:v>-1.3089999999999998E-3</c:v>
                </c:pt>
                <c:pt idx="109">
                  <c:v>-1.681E-3</c:v>
                </c:pt>
                <c:pt idx="110">
                  <c:v>-1.7960000000000001E-3</c:v>
                </c:pt>
                <c:pt idx="111">
                  <c:v>-1.369E-3</c:v>
                </c:pt>
                <c:pt idx="112">
                  <c:v>-1.6750000000000001E-3</c:v>
                </c:pt>
                <c:pt idx="113">
                  <c:v>-1.9530000000000001E-3</c:v>
                </c:pt>
                <c:pt idx="114">
                  <c:v>-1.653E-3</c:v>
                </c:pt>
                <c:pt idx="115">
                  <c:v>-1.797E-3</c:v>
                </c:pt>
                <c:pt idx="116">
                  <c:v>-2.1390000000000003E-3</c:v>
                </c:pt>
                <c:pt idx="117">
                  <c:v>-1.879E-3</c:v>
                </c:pt>
                <c:pt idx="118">
                  <c:v>-2.0590000000000001E-3</c:v>
                </c:pt>
                <c:pt idx="119">
                  <c:v>-1.9189999999999999E-3</c:v>
                </c:pt>
                <c:pt idx="120">
                  <c:v>-2.1180000000000001E-3</c:v>
                </c:pt>
                <c:pt idx="121">
                  <c:v>-2.0999999999999999E-3</c:v>
                </c:pt>
                <c:pt idx="122">
                  <c:v>-2.4239999999999999E-3</c:v>
                </c:pt>
                <c:pt idx="123">
                  <c:v>-2.382E-3</c:v>
                </c:pt>
                <c:pt idx="124">
                  <c:v>-2.3480000000000003E-3</c:v>
                </c:pt>
                <c:pt idx="125">
                  <c:v>-2.2000000000000001E-3</c:v>
                </c:pt>
                <c:pt idx="126">
                  <c:v>-2.3400000000000001E-3</c:v>
                </c:pt>
                <c:pt idx="127">
                  <c:v>-1.8749999999999999E-3</c:v>
                </c:pt>
                <c:pt idx="128">
                  <c:v>-1.8029999999999999E-3</c:v>
                </c:pt>
                <c:pt idx="129">
                  <c:v>-1.5070000000000001E-3</c:v>
                </c:pt>
                <c:pt idx="130">
                  <c:v>-1.2260000000000001E-3</c:v>
                </c:pt>
                <c:pt idx="131">
                  <c:v>-1.372E-3</c:v>
                </c:pt>
                <c:pt idx="132">
                  <c:v>-1.232E-3</c:v>
                </c:pt>
                <c:pt idx="133">
                  <c:v>-1.2850000000000001E-3</c:v>
                </c:pt>
                <c:pt idx="134">
                  <c:v>-1.3669999999999999E-3</c:v>
                </c:pt>
                <c:pt idx="135">
                  <c:v>-1.2909999999999998E-3</c:v>
                </c:pt>
                <c:pt idx="136">
                  <c:v>-1.4419999999999999E-3</c:v>
                </c:pt>
                <c:pt idx="137">
                  <c:v>-1.5590000000000001E-3</c:v>
                </c:pt>
                <c:pt idx="138">
                  <c:v>-1.439E-3</c:v>
                </c:pt>
                <c:pt idx="139">
                  <c:v>-1.1329999999999999E-3</c:v>
                </c:pt>
                <c:pt idx="140">
                  <c:v>-8.119999999999999E-4</c:v>
                </c:pt>
                <c:pt idx="141">
                  <c:v>-1.139E-3</c:v>
                </c:pt>
                <c:pt idx="142">
                  <c:v>-8.4400000000000002E-4</c:v>
                </c:pt>
                <c:pt idx="143">
                  <c:v>-2.52E-4</c:v>
                </c:pt>
                <c:pt idx="144">
                  <c:v>1.7000000000000001E-4</c:v>
                </c:pt>
                <c:pt idx="145">
                  <c:v>2.4499999999999999E-4</c:v>
                </c:pt>
                <c:pt idx="146">
                  <c:v>6.6199999999999994E-4</c:v>
                </c:pt>
                <c:pt idx="147">
                  <c:v>3.68E-4</c:v>
                </c:pt>
                <c:pt idx="148">
                  <c:v>6.7000000000000002E-4</c:v>
                </c:pt>
                <c:pt idx="149">
                  <c:v>1.0999999999999999E-4</c:v>
                </c:pt>
                <c:pt idx="150">
                  <c:v>-1.5999999999999999E-5</c:v>
                </c:pt>
                <c:pt idx="151">
                  <c:v>5.1499999999999994E-4</c:v>
                </c:pt>
                <c:pt idx="152">
                  <c:v>5.71E-4</c:v>
                </c:pt>
                <c:pt idx="153">
                  <c:v>1.8100000000000001E-4</c:v>
                </c:pt>
                <c:pt idx="154">
                  <c:v>-9.2E-5</c:v>
                </c:pt>
                <c:pt idx="155">
                  <c:v>3.2200000000000002E-4</c:v>
                </c:pt>
                <c:pt idx="156">
                  <c:v>3.97E-4</c:v>
                </c:pt>
                <c:pt idx="157">
                  <c:v>3.8699999999999997E-4</c:v>
                </c:pt>
                <c:pt idx="158">
                  <c:v>2.8699999999999998E-4</c:v>
                </c:pt>
                <c:pt idx="159">
                  <c:v>1.2899999999999999E-4</c:v>
                </c:pt>
                <c:pt idx="160">
                  <c:v>1.84E-4</c:v>
                </c:pt>
                <c:pt idx="161">
                  <c:v>6.2500000000000001E-4</c:v>
                </c:pt>
                <c:pt idx="162">
                  <c:v>1.0639999999999998E-3</c:v>
                </c:pt>
                <c:pt idx="163">
                  <c:v>7.580000000000001E-4</c:v>
                </c:pt>
                <c:pt idx="164">
                  <c:v>6.8999999999999997E-5</c:v>
                </c:pt>
                <c:pt idx="165">
                  <c:v>-2.9100000000000003E-4</c:v>
                </c:pt>
                <c:pt idx="166">
                  <c:v>-4.0899999999999997E-4</c:v>
                </c:pt>
                <c:pt idx="167">
                  <c:v>-3.4900000000000003E-4</c:v>
                </c:pt>
                <c:pt idx="168">
                  <c:v>1.1599999999999999E-4</c:v>
                </c:pt>
                <c:pt idx="169">
                  <c:v>1.0999999999999999E-4</c:v>
                </c:pt>
                <c:pt idx="170">
                  <c:v>1.0000000000000001E-5</c:v>
                </c:pt>
                <c:pt idx="171">
                  <c:v>1.15E-4</c:v>
                </c:pt>
                <c:pt idx="172">
                  <c:v>1.4300000000000001E-4</c:v>
                </c:pt>
                <c:pt idx="173">
                  <c:v>8.5300000000000003E-4</c:v>
                </c:pt>
                <c:pt idx="174">
                  <c:v>9.7300000000000002E-4</c:v>
                </c:pt>
                <c:pt idx="175">
                  <c:v>1.5770000000000001E-3</c:v>
                </c:pt>
                <c:pt idx="176">
                  <c:v>1.6869999999999999E-3</c:v>
                </c:pt>
                <c:pt idx="177">
                  <c:v>1.7060000000000001E-3</c:v>
                </c:pt>
                <c:pt idx="178">
                  <c:v>1.4199999999999998E-3</c:v>
                </c:pt>
                <c:pt idx="179">
                  <c:v>2.042E-3</c:v>
                </c:pt>
                <c:pt idx="180">
                  <c:v>1.964E-3</c:v>
                </c:pt>
                <c:pt idx="181">
                  <c:v>2.0250000000000003E-3</c:v>
                </c:pt>
                <c:pt idx="182">
                  <c:v>1.8509999999999998E-3</c:v>
                </c:pt>
                <c:pt idx="183">
                  <c:v>1.1869999999999999E-3</c:v>
                </c:pt>
                <c:pt idx="184">
                  <c:v>1.2690000000000002E-3</c:v>
                </c:pt>
                <c:pt idx="185">
                  <c:v>7.8399999999999997E-4</c:v>
                </c:pt>
                <c:pt idx="186">
                  <c:v>8.83E-4</c:v>
                </c:pt>
                <c:pt idx="187">
                  <c:v>6.9400000000000006E-4</c:v>
                </c:pt>
                <c:pt idx="188">
                  <c:v>3.4099999999999999E-4</c:v>
                </c:pt>
                <c:pt idx="189">
                  <c:v>6.87E-4</c:v>
                </c:pt>
                <c:pt idx="190">
                  <c:v>7.7899999999999996E-4</c:v>
                </c:pt>
                <c:pt idx="191">
                  <c:v>4.2299999999999998E-4</c:v>
                </c:pt>
                <c:pt idx="192">
                  <c:v>3.4700000000000003E-4</c:v>
                </c:pt>
                <c:pt idx="193">
                  <c:v>1.0999999999999999E-4</c:v>
                </c:pt>
                <c:pt idx="194">
                  <c:v>-7.7999999999999999E-5</c:v>
                </c:pt>
                <c:pt idx="195">
                  <c:v>-3.5999999999999997E-4</c:v>
                </c:pt>
                <c:pt idx="196">
                  <c:v>4.7000000000000004E-5</c:v>
                </c:pt>
                <c:pt idx="197">
                  <c:v>4.2500000000000003E-4</c:v>
                </c:pt>
                <c:pt idx="198">
                  <c:v>2.7E-4</c:v>
                </c:pt>
                <c:pt idx="199">
                  <c:v>3.5000000000000005E-4</c:v>
                </c:pt>
                <c:pt idx="200">
                  <c:v>3.9500000000000001E-4</c:v>
                </c:pt>
                <c:pt idx="201">
                  <c:v>3.86E-4</c:v>
                </c:pt>
                <c:pt idx="202">
                  <c:v>3.9300000000000001E-4</c:v>
                </c:pt>
                <c:pt idx="203">
                  <c:v>5.5500000000000005E-4</c:v>
                </c:pt>
                <c:pt idx="204">
                  <c:v>3.0700000000000004E-4</c:v>
                </c:pt>
                <c:pt idx="205">
                  <c:v>6.4799999999999992E-4</c:v>
                </c:pt>
                <c:pt idx="206">
                  <c:v>-1.093E-3</c:v>
                </c:pt>
                <c:pt idx="207">
                  <c:v>-5.0999999999999993E-4</c:v>
                </c:pt>
                <c:pt idx="208">
                  <c:v>-5.0599999999999994E-4</c:v>
                </c:pt>
                <c:pt idx="209">
                  <c:v>-1.1590000000000001E-3</c:v>
                </c:pt>
                <c:pt idx="210">
                  <c:v>-1.281E-3</c:v>
                </c:pt>
                <c:pt idx="211">
                  <c:v>-1.2590000000000001E-3</c:v>
                </c:pt>
                <c:pt idx="212">
                  <c:v>-1.132E-3</c:v>
                </c:pt>
                <c:pt idx="213">
                  <c:v>-1.1000000000000001E-3</c:v>
                </c:pt>
                <c:pt idx="214">
                  <c:v>-9.1E-4</c:v>
                </c:pt>
                <c:pt idx="215">
                  <c:v>-7.67E-4</c:v>
                </c:pt>
                <c:pt idx="216">
                  <c:v>-7.8100000000000001E-4</c:v>
                </c:pt>
                <c:pt idx="217">
                  <c:v>-6.2799999999999998E-4</c:v>
                </c:pt>
                <c:pt idx="218">
                  <c:v>-7.3899999999999997E-4</c:v>
                </c:pt>
                <c:pt idx="219">
                  <c:v>-6.5499999999999998E-4</c:v>
                </c:pt>
                <c:pt idx="220">
                  <c:v>-9.7500000000000006E-4</c:v>
                </c:pt>
                <c:pt idx="221">
                  <c:v>-7.9299999999999998E-4</c:v>
                </c:pt>
                <c:pt idx="222">
                  <c:v>-7.1599999999999995E-4</c:v>
                </c:pt>
                <c:pt idx="223">
                  <c:v>-1.2389999999999999E-3</c:v>
                </c:pt>
                <c:pt idx="224">
                  <c:v>-1.467E-3</c:v>
                </c:pt>
                <c:pt idx="225">
                  <c:v>-1.4219999999999999E-3</c:v>
                </c:pt>
                <c:pt idx="226">
                  <c:v>-1.1640000000000001E-3</c:v>
                </c:pt>
                <c:pt idx="227">
                  <c:v>-1.1720000000000001E-3</c:v>
                </c:pt>
                <c:pt idx="228">
                  <c:v>-1.3370000000000001E-3</c:v>
                </c:pt>
                <c:pt idx="229">
                  <c:v>-1.652E-3</c:v>
                </c:pt>
                <c:pt idx="230">
                  <c:v>-1.8549999999999999E-3</c:v>
                </c:pt>
                <c:pt idx="231">
                  <c:v>-2.0960000000000002E-3</c:v>
                </c:pt>
                <c:pt idx="232">
                  <c:v>-2.0930000000000002E-3</c:v>
                </c:pt>
                <c:pt idx="233">
                  <c:v>-2.1789999999999999E-3</c:v>
                </c:pt>
                <c:pt idx="234">
                  <c:v>-2.075E-3</c:v>
                </c:pt>
                <c:pt idx="235">
                  <c:v>-2.2339999999999999E-3</c:v>
                </c:pt>
                <c:pt idx="236">
                  <c:v>-2.0530000000000001E-3</c:v>
                </c:pt>
                <c:pt idx="237">
                  <c:v>-2.447E-3</c:v>
                </c:pt>
                <c:pt idx="238">
                  <c:v>-2.2130000000000001E-3</c:v>
                </c:pt>
                <c:pt idx="239">
                  <c:v>-2.5240000000000002E-3</c:v>
                </c:pt>
                <c:pt idx="240">
                  <c:v>-2.5979999999999996E-3</c:v>
                </c:pt>
                <c:pt idx="241">
                  <c:v>-2.7289999999999997E-3</c:v>
                </c:pt>
                <c:pt idx="242">
                  <c:v>-2.5080000000000002E-3</c:v>
                </c:pt>
                <c:pt idx="243">
                  <c:v>-2.6159999999999998E-3</c:v>
                </c:pt>
                <c:pt idx="244">
                  <c:v>-2.1709999999999998E-3</c:v>
                </c:pt>
                <c:pt idx="245">
                  <c:v>-2.2230000000000001E-3</c:v>
                </c:pt>
                <c:pt idx="246">
                  <c:v>-2.1360000000000003E-3</c:v>
                </c:pt>
                <c:pt idx="247">
                  <c:v>-2.2959999999999999E-3</c:v>
                </c:pt>
                <c:pt idx="248">
                  <c:v>-2.232E-3</c:v>
                </c:pt>
                <c:pt idx="249">
                  <c:v>-2.2899999999999999E-3</c:v>
                </c:pt>
                <c:pt idx="250">
                  <c:v>-2.199E-3</c:v>
                </c:pt>
                <c:pt idx="251">
                  <c:v>-2.1700000000000001E-3</c:v>
                </c:pt>
                <c:pt idx="252">
                  <c:v>-9.5799999999999998E-4</c:v>
                </c:pt>
                <c:pt idx="253">
                  <c:v>-1.266E-3</c:v>
                </c:pt>
                <c:pt idx="254">
                  <c:v>-6.3900000000000003E-4</c:v>
                </c:pt>
                <c:pt idx="255">
                  <c:v>-5.2800000000000004E-4</c:v>
                </c:pt>
                <c:pt idx="256">
                  <c:v>-5.5900000000000004E-4</c:v>
                </c:pt>
                <c:pt idx="257">
                  <c:v>-6.2100000000000002E-4</c:v>
                </c:pt>
                <c:pt idx="258">
                  <c:v>-5.9699999999999998E-4</c:v>
                </c:pt>
                <c:pt idx="259">
                  <c:v>1.3799999999999999E-4</c:v>
                </c:pt>
                <c:pt idx="260">
                  <c:v>2.7E-4</c:v>
                </c:pt>
                <c:pt idx="261">
                  <c:v>7.7999999999999999E-5</c:v>
                </c:pt>
                <c:pt idx="262">
                  <c:v>2.4699999999999999E-4</c:v>
                </c:pt>
                <c:pt idx="263">
                  <c:v>-3.6000000000000001E-5</c:v>
                </c:pt>
                <c:pt idx="264">
                  <c:v>9.7E-5</c:v>
                </c:pt>
                <c:pt idx="265">
                  <c:v>1.11E-4</c:v>
                </c:pt>
                <c:pt idx="266">
                  <c:v>-2.7000000000000002E-5</c:v>
                </c:pt>
                <c:pt idx="267">
                  <c:v>-2.1700000000000002E-4</c:v>
                </c:pt>
                <c:pt idx="268">
                  <c:v>-2.41E-4</c:v>
                </c:pt>
                <c:pt idx="269">
                  <c:v>-4.8999999999999998E-4</c:v>
                </c:pt>
                <c:pt idx="270">
                  <c:v>-6.4500000000000007E-4</c:v>
                </c:pt>
                <c:pt idx="271">
                  <c:v>-7.2400000000000003E-4</c:v>
                </c:pt>
                <c:pt idx="272">
                  <c:v>-3.5299999999999996E-4</c:v>
                </c:pt>
                <c:pt idx="273">
                  <c:v>-4.8200000000000001E-4</c:v>
                </c:pt>
                <c:pt idx="274">
                  <c:v>-6.469999999999999E-4</c:v>
                </c:pt>
                <c:pt idx="275">
                  <c:v>-6.9500000000000009E-4</c:v>
                </c:pt>
                <c:pt idx="276">
                  <c:v>-6.6600000000000003E-4</c:v>
                </c:pt>
                <c:pt idx="277">
                  <c:v>-1.085E-3</c:v>
                </c:pt>
                <c:pt idx="278">
                  <c:v>-1.0759999999999999E-3</c:v>
                </c:pt>
                <c:pt idx="279">
                  <c:v>-1.134E-3</c:v>
                </c:pt>
                <c:pt idx="280">
                  <c:v>-1.0009999999999999E-3</c:v>
                </c:pt>
                <c:pt idx="281">
                  <c:v>-1.034E-3</c:v>
                </c:pt>
                <c:pt idx="282">
                  <c:v>-8.7599999999999993E-4</c:v>
                </c:pt>
                <c:pt idx="283">
                  <c:v>-1.2280000000000001E-3</c:v>
                </c:pt>
                <c:pt idx="284">
                  <c:v>-1.2080000000000001E-3</c:v>
                </c:pt>
                <c:pt idx="285">
                  <c:v>-1.4829999999999999E-3</c:v>
                </c:pt>
                <c:pt idx="286">
                  <c:v>-1.3339999999999999E-3</c:v>
                </c:pt>
                <c:pt idx="287">
                  <c:v>-1.106E-3</c:v>
                </c:pt>
                <c:pt idx="288">
                  <c:v>-1.0430000000000001E-3</c:v>
                </c:pt>
                <c:pt idx="289">
                  <c:v>-1.1490000000000001E-3</c:v>
                </c:pt>
                <c:pt idx="290">
                  <c:v>-1.196E-3</c:v>
                </c:pt>
                <c:pt idx="291">
                  <c:v>-1.3189999999999999E-3</c:v>
                </c:pt>
                <c:pt idx="292">
                  <c:v>-1.372E-3</c:v>
                </c:pt>
                <c:pt idx="293">
                  <c:v>-1.5149999999999999E-3</c:v>
                </c:pt>
                <c:pt idx="294">
                  <c:v>-1.58E-3</c:v>
                </c:pt>
                <c:pt idx="295">
                  <c:v>-1.4779999999999999E-3</c:v>
                </c:pt>
                <c:pt idx="296">
                  <c:v>-1.6309999999999999E-3</c:v>
                </c:pt>
                <c:pt idx="297">
                  <c:v>-1.8340000000000001E-3</c:v>
                </c:pt>
                <c:pt idx="298">
                  <c:v>-1.751E-3</c:v>
                </c:pt>
                <c:pt idx="299">
                  <c:v>-1.879E-3</c:v>
                </c:pt>
                <c:pt idx="300">
                  <c:v>-1.8270000000000001E-3</c:v>
                </c:pt>
                <c:pt idx="301">
                  <c:v>-1.9320000000000001E-3</c:v>
                </c:pt>
                <c:pt idx="302">
                  <c:v>-2.1649999999999998E-3</c:v>
                </c:pt>
                <c:pt idx="303">
                  <c:v>-2.0010000000000002E-3</c:v>
                </c:pt>
                <c:pt idx="304">
                  <c:v>-2.3440000000000002E-3</c:v>
                </c:pt>
                <c:pt idx="305">
                  <c:v>-2.2980000000000001E-3</c:v>
                </c:pt>
                <c:pt idx="306">
                  <c:v>-2.1519999999999998E-3</c:v>
                </c:pt>
                <c:pt idx="307">
                  <c:v>-1.6569999999999998E-3</c:v>
                </c:pt>
                <c:pt idx="308">
                  <c:v>-1.6439999999999998E-3</c:v>
                </c:pt>
                <c:pt idx="309">
                  <c:v>-1.4990000000000001E-3</c:v>
                </c:pt>
                <c:pt idx="310">
                  <c:v>-1.305E-3</c:v>
                </c:pt>
                <c:pt idx="311">
                  <c:v>-1.2210000000000001E-3</c:v>
                </c:pt>
                <c:pt idx="312">
                  <c:v>-1.258E-3</c:v>
                </c:pt>
                <c:pt idx="313">
                  <c:v>-1.2690000000000002E-3</c:v>
                </c:pt>
                <c:pt idx="314">
                  <c:v>-1.1540000000000001E-3</c:v>
                </c:pt>
                <c:pt idx="315">
                  <c:v>-1.176E-3</c:v>
                </c:pt>
                <c:pt idx="316">
                  <c:v>-1.5920000000000001E-3</c:v>
                </c:pt>
                <c:pt idx="317">
                  <c:v>-1.6189999999999998E-3</c:v>
                </c:pt>
                <c:pt idx="318">
                  <c:v>-1.2590000000000001E-3</c:v>
                </c:pt>
                <c:pt idx="319">
                  <c:v>-1.1949999999999999E-3</c:v>
                </c:pt>
                <c:pt idx="320">
                  <c:v>-1.2199999999999999E-3</c:v>
                </c:pt>
                <c:pt idx="321">
                  <c:v>-1.2859999999999998E-3</c:v>
                </c:pt>
                <c:pt idx="322">
                  <c:v>-1.2360000000000001E-3</c:v>
                </c:pt>
                <c:pt idx="323">
                  <c:v>-1.2590000000000001E-3</c:v>
                </c:pt>
                <c:pt idx="324">
                  <c:v>-1.096E-3</c:v>
                </c:pt>
                <c:pt idx="325">
                  <c:v>-1.096E-3</c:v>
                </c:pt>
                <c:pt idx="326">
                  <c:v>-1.121E-3</c:v>
                </c:pt>
                <c:pt idx="327">
                  <c:v>-1.1490000000000001E-3</c:v>
                </c:pt>
                <c:pt idx="328">
                  <c:v>-9.2700000000000009E-4</c:v>
                </c:pt>
                <c:pt idx="329">
                  <c:v>-1.204E-3</c:v>
                </c:pt>
                <c:pt idx="330">
                  <c:v>-1.562E-3</c:v>
                </c:pt>
                <c:pt idx="331">
                  <c:v>-1.7749999999999999E-3</c:v>
                </c:pt>
                <c:pt idx="332">
                  <c:v>-1.7210000000000001E-3</c:v>
                </c:pt>
                <c:pt idx="333">
                  <c:v>-1.5509999999999999E-3</c:v>
                </c:pt>
                <c:pt idx="334">
                  <c:v>-1.5820000000000001E-3</c:v>
                </c:pt>
                <c:pt idx="335">
                  <c:v>-1.224E-3</c:v>
                </c:pt>
                <c:pt idx="336">
                  <c:v>-1.4159999999999999E-3</c:v>
                </c:pt>
                <c:pt idx="337">
                  <c:v>-1.065E-3</c:v>
                </c:pt>
                <c:pt idx="338">
                  <c:v>-9.6400000000000001E-4</c:v>
                </c:pt>
                <c:pt idx="339">
                  <c:v>-1.606E-3</c:v>
                </c:pt>
                <c:pt idx="340">
                  <c:v>-1.9959999999999999E-3</c:v>
                </c:pt>
                <c:pt idx="341">
                  <c:v>-1.9980000000000002E-3</c:v>
                </c:pt>
                <c:pt idx="342">
                  <c:v>-2.0180000000000003E-3</c:v>
                </c:pt>
                <c:pt idx="343">
                  <c:v>-1.9840000000000001E-3</c:v>
                </c:pt>
                <c:pt idx="344">
                  <c:v>-1.9759999999999999E-3</c:v>
                </c:pt>
                <c:pt idx="345">
                  <c:v>-1.9970000000000001E-3</c:v>
                </c:pt>
                <c:pt idx="346">
                  <c:v>-2.215E-3</c:v>
                </c:pt>
                <c:pt idx="347">
                  <c:v>-2.4350000000000001E-3</c:v>
                </c:pt>
                <c:pt idx="348">
                  <c:v>-2.3259999999999999E-3</c:v>
                </c:pt>
                <c:pt idx="349">
                  <c:v>-1.9919999999999998E-3</c:v>
                </c:pt>
                <c:pt idx="350">
                  <c:v>-1.769E-3</c:v>
                </c:pt>
                <c:pt idx="351">
                  <c:v>-1.766E-3</c:v>
                </c:pt>
                <c:pt idx="352">
                  <c:v>-1.8579999999999998E-3</c:v>
                </c:pt>
                <c:pt idx="353">
                  <c:v>-2.0999999999999999E-3</c:v>
                </c:pt>
                <c:pt idx="354">
                  <c:v>-2.0990000000000002E-3</c:v>
                </c:pt>
                <c:pt idx="355">
                  <c:v>-2.1609999999999997E-3</c:v>
                </c:pt>
                <c:pt idx="356">
                  <c:v>-2.1329999999999999E-3</c:v>
                </c:pt>
                <c:pt idx="357">
                  <c:v>-2.1979999999999999E-3</c:v>
                </c:pt>
                <c:pt idx="358">
                  <c:v>-2.0430000000000001E-3</c:v>
                </c:pt>
                <c:pt idx="359">
                  <c:v>-1.8340000000000001E-3</c:v>
                </c:pt>
                <c:pt idx="360">
                  <c:v>-1.7469999999999999E-3</c:v>
                </c:pt>
                <c:pt idx="361">
                  <c:v>-2.026E-3</c:v>
                </c:pt>
                <c:pt idx="362">
                  <c:v>-2.0469999999999998E-3</c:v>
                </c:pt>
                <c:pt idx="363">
                  <c:v>-1.647E-3</c:v>
                </c:pt>
                <c:pt idx="364">
                  <c:v>-1.794E-3</c:v>
                </c:pt>
                <c:pt idx="365">
                  <c:v>-2.2589999999999997E-3</c:v>
                </c:pt>
                <c:pt idx="366">
                  <c:v>-2.0219999999999999E-3</c:v>
                </c:pt>
                <c:pt idx="367">
                  <c:v>-2.281E-3</c:v>
                </c:pt>
                <c:pt idx="368">
                  <c:v>-2.477E-3</c:v>
                </c:pt>
                <c:pt idx="369">
                  <c:v>-2.5679999999999995E-3</c:v>
                </c:pt>
                <c:pt idx="370">
                  <c:v>-2.281E-3</c:v>
                </c:pt>
                <c:pt idx="371">
                  <c:v>-2.2570000000000003E-3</c:v>
                </c:pt>
                <c:pt idx="372">
                  <c:v>-2.166E-3</c:v>
                </c:pt>
                <c:pt idx="373">
                  <c:v>-2.032E-3</c:v>
                </c:pt>
                <c:pt idx="374">
                  <c:v>-2.013E-3</c:v>
                </c:pt>
                <c:pt idx="375">
                  <c:v>-1.964E-3</c:v>
                </c:pt>
                <c:pt idx="376">
                  <c:v>-1.9530000000000001E-3</c:v>
                </c:pt>
                <c:pt idx="377">
                  <c:v>-1.474E-3</c:v>
                </c:pt>
                <c:pt idx="378">
                  <c:v>-1.2110000000000001E-3</c:v>
                </c:pt>
                <c:pt idx="379">
                  <c:v>-1.078E-3</c:v>
                </c:pt>
                <c:pt idx="380">
                  <c:v>-9.5200000000000005E-4</c:v>
                </c:pt>
                <c:pt idx="381">
                  <c:v>-9.3099999999999997E-4</c:v>
                </c:pt>
                <c:pt idx="382">
                  <c:v>-9.3299999999999991E-4</c:v>
                </c:pt>
                <c:pt idx="383">
                  <c:v>-1.067E-3</c:v>
                </c:pt>
                <c:pt idx="384">
                  <c:v>-7.5300000000000009E-4</c:v>
                </c:pt>
                <c:pt idx="385">
                  <c:v>-7.8600000000000002E-4</c:v>
                </c:pt>
                <c:pt idx="386">
                  <c:v>-7.6999999999999996E-4</c:v>
                </c:pt>
                <c:pt idx="387">
                  <c:v>-4.6499999999999997E-4</c:v>
                </c:pt>
                <c:pt idx="388">
                  <c:v>-6.3400000000000001E-4</c:v>
                </c:pt>
                <c:pt idx="389">
                  <c:v>-5.7600000000000001E-4</c:v>
                </c:pt>
                <c:pt idx="390">
                  <c:v>-5.6099999999999998E-4</c:v>
                </c:pt>
                <c:pt idx="391">
                  <c:v>-7.9699999999999997E-4</c:v>
                </c:pt>
                <c:pt idx="392">
                  <c:v>-4.1199999999999999E-4</c:v>
                </c:pt>
                <c:pt idx="393">
                  <c:v>-4.0300000000000004E-4</c:v>
                </c:pt>
                <c:pt idx="394">
                  <c:v>2.52E-4</c:v>
                </c:pt>
                <c:pt idx="395">
                  <c:v>3.1E-4</c:v>
                </c:pt>
                <c:pt idx="396">
                  <c:v>3.5200000000000005E-4</c:v>
                </c:pt>
                <c:pt idx="397">
                  <c:v>2.81E-4</c:v>
                </c:pt>
                <c:pt idx="398">
                  <c:v>2.92E-4</c:v>
                </c:pt>
                <c:pt idx="399">
                  <c:v>3.0600000000000001E-4</c:v>
                </c:pt>
                <c:pt idx="400">
                  <c:v>2.3000000000000001E-4</c:v>
                </c:pt>
                <c:pt idx="401">
                  <c:v>2.5799999999999998E-4</c:v>
                </c:pt>
                <c:pt idx="402">
                  <c:v>3.1300000000000002E-4</c:v>
                </c:pt>
                <c:pt idx="403">
                  <c:v>4.8099999999999998E-4</c:v>
                </c:pt>
                <c:pt idx="404">
                  <c:v>9.1600000000000004E-4</c:v>
                </c:pt>
                <c:pt idx="405">
                  <c:v>1.3039999999999998E-3</c:v>
                </c:pt>
                <c:pt idx="406">
                  <c:v>1.6189999999999998E-3</c:v>
                </c:pt>
                <c:pt idx="407">
                  <c:v>1.5149999999999999E-3</c:v>
                </c:pt>
                <c:pt idx="408">
                  <c:v>1.6489999999999999E-3</c:v>
                </c:pt>
                <c:pt idx="409">
                  <c:v>1.58E-3</c:v>
                </c:pt>
                <c:pt idx="410">
                  <c:v>1.807E-3</c:v>
                </c:pt>
                <c:pt idx="411">
                  <c:v>1.4970000000000001E-3</c:v>
                </c:pt>
                <c:pt idx="412">
                  <c:v>1.2080000000000001E-3</c:v>
                </c:pt>
                <c:pt idx="413">
                  <c:v>1.5499999999999999E-3</c:v>
                </c:pt>
                <c:pt idx="414">
                  <c:v>1.6370000000000002E-3</c:v>
                </c:pt>
                <c:pt idx="415">
                  <c:v>1.5529999999999999E-3</c:v>
                </c:pt>
                <c:pt idx="416">
                  <c:v>1.583E-3</c:v>
                </c:pt>
                <c:pt idx="417">
                  <c:v>1.6020000000000001E-3</c:v>
                </c:pt>
                <c:pt idx="418">
                  <c:v>1.681E-3</c:v>
                </c:pt>
                <c:pt idx="419">
                  <c:v>1.7369999999999998E-3</c:v>
                </c:pt>
                <c:pt idx="420">
                  <c:v>1.4130000000000002E-3</c:v>
                </c:pt>
                <c:pt idx="421">
                  <c:v>1.6250000000000001E-3</c:v>
                </c:pt>
                <c:pt idx="422">
                  <c:v>1.6120000000000002E-3</c:v>
                </c:pt>
                <c:pt idx="423">
                  <c:v>1.5770000000000001E-3</c:v>
                </c:pt>
                <c:pt idx="424">
                  <c:v>1.469E-3</c:v>
                </c:pt>
                <c:pt idx="425">
                  <c:v>1.2230000000000001E-3</c:v>
                </c:pt>
                <c:pt idx="426">
                  <c:v>1.207E-3</c:v>
                </c:pt>
                <c:pt idx="427">
                  <c:v>1.3730000000000001E-3</c:v>
                </c:pt>
                <c:pt idx="428">
                  <c:v>1.103E-3</c:v>
                </c:pt>
                <c:pt idx="429">
                  <c:v>1.0630000000000001E-3</c:v>
                </c:pt>
                <c:pt idx="430">
                  <c:v>1.124E-3</c:v>
                </c:pt>
                <c:pt idx="431">
                  <c:v>1.091E-3</c:v>
                </c:pt>
                <c:pt idx="432">
                  <c:v>1.2920000000000002E-3</c:v>
                </c:pt>
                <c:pt idx="433">
                  <c:v>1.1770000000000001E-3</c:v>
                </c:pt>
                <c:pt idx="434">
                  <c:v>9.8999999999999999E-4</c:v>
                </c:pt>
                <c:pt idx="435">
                  <c:v>1.194E-3</c:v>
                </c:pt>
                <c:pt idx="436">
                  <c:v>1.06E-3</c:v>
                </c:pt>
                <c:pt idx="437">
                  <c:v>1.0219999999999999E-3</c:v>
                </c:pt>
                <c:pt idx="438">
                  <c:v>8.2199999999999992E-4</c:v>
                </c:pt>
                <c:pt idx="439">
                  <c:v>5.8700000000000007E-4</c:v>
                </c:pt>
                <c:pt idx="440">
                  <c:v>4.4900000000000002E-4</c:v>
                </c:pt>
                <c:pt idx="441">
                  <c:v>5.0100000000000003E-4</c:v>
                </c:pt>
                <c:pt idx="442">
                  <c:v>6.1300000000000005E-4</c:v>
                </c:pt>
                <c:pt idx="443">
                  <c:v>6.6399999999999999E-4</c:v>
                </c:pt>
                <c:pt idx="444">
                  <c:v>2.1999999999999998E-4</c:v>
                </c:pt>
                <c:pt idx="445">
                  <c:v>1.8900000000000001E-4</c:v>
                </c:pt>
                <c:pt idx="446">
                  <c:v>2.2900000000000001E-4</c:v>
                </c:pt>
                <c:pt idx="447">
                  <c:v>5.3000000000000001E-5</c:v>
                </c:pt>
                <c:pt idx="448">
                  <c:v>2.2000000000000003E-5</c:v>
                </c:pt>
                <c:pt idx="449">
                  <c:v>-1.7600000000000002E-4</c:v>
                </c:pt>
                <c:pt idx="450">
                  <c:v>-1.3799999999999999E-4</c:v>
                </c:pt>
                <c:pt idx="451">
                  <c:v>-1.3799999999999999E-4</c:v>
                </c:pt>
                <c:pt idx="452">
                  <c:v>-9.7999999999999997E-5</c:v>
                </c:pt>
                <c:pt idx="453">
                  <c:v>-1.64E-4</c:v>
                </c:pt>
                <c:pt idx="454">
                  <c:v>6.2000000000000003E-5</c:v>
                </c:pt>
                <c:pt idx="455">
                  <c:v>-9.5999999999999989E-5</c:v>
                </c:pt>
                <c:pt idx="456">
                  <c:v>1.7E-5</c:v>
                </c:pt>
                <c:pt idx="457">
                  <c:v>2.1799999999999999E-4</c:v>
                </c:pt>
                <c:pt idx="458">
                  <c:v>1.5300000000000001E-4</c:v>
                </c:pt>
                <c:pt idx="459">
                  <c:v>1.6799999999999999E-4</c:v>
                </c:pt>
                <c:pt idx="460">
                  <c:v>1.3899999999999999E-4</c:v>
                </c:pt>
                <c:pt idx="461">
                  <c:v>2.41E-4</c:v>
                </c:pt>
                <c:pt idx="462">
                  <c:v>4.4999999999999996E-5</c:v>
                </c:pt>
                <c:pt idx="463">
                  <c:v>2.1700000000000002E-4</c:v>
                </c:pt>
                <c:pt idx="464">
                  <c:v>6.7900000000000002E-4</c:v>
                </c:pt>
                <c:pt idx="465">
                  <c:v>5.53E-4</c:v>
                </c:pt>
                <c:pt idx="466">
                  <c:v>8.4800000000000001E-4</c:v>
                </c:pt>
                <c:pt idx="467">
                  <c:v>8.3599999999999994E-4</c:v>
                </c:pt>
                <c:pt idx="468">
                  <c:v>9.3399999999999993E-4</c:v>
                </c:pt>
                <c:pt idx="469">
                  <c:v>6.2799999999999998E-4</c:v>
                </c:pt>
                <c:pt idx="470">
                  <c:v>4.8099999999999998E-4</c:v>
                </c:pt>
                <c:pt idx="471">
                  <c:v>4.0800000000000005E-4</c:v>
                </c:pt>
                <c:pt idx="472">
                  <c:v>4.15E-4</c:v>
                </c:pt>
                <c:pt idx="473">
                  <c:v>5.2300000000000003E-4</c:v>
                </c:pt>
                <c:pt idx="474">
                  <c:v>1.3899999999999999E-4</c:v>
                </c:pt>
                <c:pt idx="475">
                  <c:v>3.1800000000000003E-4</c:v>
                </c:pt>
                <c:pt idx="476">
                  <c:v>2.5100000000000003E-4</c:v>
                </c:pt>
                <c:pt idx="477">
                  <c:v>4.75E-4</c:v>
                </c:pt>
                <c:pt idx="478">
                  <c:v>4.5900000000000004E-4</c:v>
                </c:pt>
                <c:pt idx="479">
                  <c:v>4.5199999999999998E-4</c:v>
                </c:pt>
                <c:pt idx="480">
                  <c:v>4.5100000000000001E-4</c:v>
                </c:pt>
                <c:pt idx="481">
                  <c:v>8.9700000000000001E-4</c:v>
                </c:pt>
                <c:pt idx="482">
                  <c:v>1.1100000000000001E-3</c:v>
                </c:pt>
                <c:pt idx="483">
                  <c:v>8.4099999999999995E-4</c:v>
                </c:pt>
                <c:pt idx="484">
                  <c:v>1.0730000000000002E-3</c:v>
                </c:pt>
                <c:pt idx="485">
                  <c:v>6.6699999999999995E-4</c:v>
                </c:pt>
                <c:pt idx="486">
                  <c:v>4.1899999999999999E-4</c:v>
                </c:pt>
                <c:pt idx="487">
                  <c:v>5.4199999999999995E-4</c:v>
                </c:pt>
                <c:pt idx="488">
                  <c:v>1.7699999999999999E-4</c:v>
                </c:pt>
                <c:pt idx="489">
                  <c:v>-1.4099999999999998E-4</c:v>
                </c:pt>
                <c:pt idx="490">
                  <c:v>-5.8700000000000007E-4</c:v>
                </c:pt>
                <c:pt idx="491">
                  <c:v>-8.1500000000000008E-4</c:v>
                </c:pt>
                <c:pt idx="492">
                  <c:v>-1.621E-3</c:v>
                </c:pt>
                <c:pt idx="493">
                  <c:v>-5.5400000000000002E-4</c:v>
                </c:pt>
                <c:pt idx="494">
                  <c:v>-8.3000000000000001E-4</c:v>
                </c:pt>
                <c:pt idx="495">
                  <c:v>-4.6300000000000003E-4</c:v>
                </c:pt>
                <c:pt idx="496">
                  <c:v>-3.9399999999999998E-4</c:v>
                </c:pt>
                <c:pt idx="497">
                  <c:v>-7.4700000000000005E-4</c:v>
                </c:pt>
                <c:pt idx="498">
                  <c:v>2.2900000000000001E-4</c:v>
                </c:pt>
                <c:pt idx="499">
                  <c:v>3.3099999999999997E-4</c:v>
                </c:pt>
                <c:pt idx="500">
                  <c:v>6.2000000000000003E-5</c:v>
                </c:pt>
                <c:pt idx="501">
                  <c:v>4.2200000000000001E-4</c:v>
                </c:pt>
                <c:pt idx="502">
                  <c:v>3.3300000000000002E-4</c:v>
                </c:pt>
                <c:pt idx="503">
                  <c:v>7.0000000000000007E-5</c:v>
                </c:pt>
                <c:pt idx="504">
                  <c:v>-7.27E-4</c:v>
                </c:pt>
                <c:pt idx="505">
                  <c:v>-7.9000000000000001E-4</c:v>
                </c:pt>
                <c:pt idx="506">
                  <c:v>-9.1100000000000003E-4</c:v>
                </c:pt>
                <c:pt idx="507">
                  <c:v>-1.1749999999999998E-3</c:v>
                </c:pt>
                <c:pt idx="508">
                  <c:v>-1.1840000000000002E-3</c:v>
                </c:pt>
                <c:pt idx="509">
                  <c:v>-1.387E-3</c:v>
                </c:pt>
                <c:pt idx="510">
                  <c:v>-1.2870000000000002E-3</c:v>
                </c:pt>
                <c:pt idx="511">
                  <c:v>-1.256E-3</c:v>
                </c:pt>
                <c:pt idx="512">
                  <c:v>-1.003E-3</c:v>
                </c:pt>
                <c:pt idx="513">
                  <c:v>-1.1770000000000001E-3</c:v>
                </c:pt>
                <c:pt idx="514">
                  <c:v>-1.191E-3</c:v>
                </c:pt>
                <c:pt idx="515">
                  <c:v>-1.428E-3</c:v>
                </c:pt>
                <c:pt idx="516">
                  <c:v>-1.5140000000000002E-3</c:v>
                </c:pt>
                <c:pt idx="517">
                  <c:v>-1.549E-3</c:v>
                </c:pt>
                <c:pt idx="518">
                  <c:v>-1.477E-3</c:v>
                </c:pt>
                <c:pt idx="519">
                  <c:v>-1.454E-3</c:v>
                </c:pt>
                <c:pt idx="520">
                  <c:v>-1.5210000000000002E-3</c:v>
                </c:pt>
                <c:pt idx="521">
                  <c:v>-1.4419999999999999E-3</c:v>
                </c:pt>
                <c:pt idx="522">
                  <c:v>-1.263E-3</c:v>
                </c:pt>
                <c:pt idx="523">
                  <c:v>-1.266E-3</c:v>
                </c:pt>
                <c:pt idx="524">
                  <c:v>-1.2780000000000001E-3</c:v>
                </c:pt>
                <c:pt idx="525">
                  <c:v>-1.4159999999999999E-3</c:v>
                </c:pt>
                <c:pt idx="526">
                  <c:v>-1.1980000000000001E-3</c:v>
                </c:pt>
                <c:pt idx="527">
                  <c:v>-1.3339999999999999E-3</c:v>
                </c:pt>
                <c:pt idx="528">
                  <c:v>-1.366E-3</c:v>
                </c:pt>
                <c:pt idx="529">
                  <c:v>-1.3600000000000001E-3</c:v>
                </c:pt>
                <c:pt idx="530">
                  <c:v>-1.052E-3</c:v>
                </c:pt>
                <c:pt idx="531">
                  <c:v>-7.2099999999999996E-4</c:v>
                </c:pt>
                <c:pt idx="532">
                  <c:v>-8.3799999999999999E-4</c:v>
                </c:pt>
                <c:pt idx="533">
                  <c:v>-8.119999999999999E-4</c:v>
                </c:pt>
                <c:pt idx="534">
                  <c:v>-7.8899999999999999E-4</c:v>
                </c:pt>
                <c:pt idx="535">
                  <c:v>-7.4600000000000003E-4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'EGB-Chart'!$M$5</c:f>
              <c:strCache>
                <c:ptCount val="1"/>
                <c:pt idx="0">
                  <c:v>France10Y</c:v>
                </c:pt>
              </c:strCache>
            </c:strRef>
          </c:tx>
          <c:marker>
            <c:symbol val="none"/>
          </c:marker>
          <c:cat>
            <c:numRef>
              <c:f>'EGB-Chart'!$B$6:$B$756</c:f>
              <c:numCache>
                <c:formatCode>d\-mmm\-yy</c:formatCode>
                <c:ptCount val="751"/>
                <c:pt idx="0">
                  <c:v>42559</c:v>
                </c:pt>
                <c:pt idx="1">
                  <c:v>42562</c:v>
                </c:pt>
                <c:pt idx="2">
                  <c:v>42563</c:v>
                </c:pt>
                <c:pt idx="3">
                  <c:v>42564</c:v>
                </c:pt>
                <c:pt idx="4">
                  <c:v>42565</c:v>
                </c:pt>
                <c:pt idx="5">
                  <c:v>42566</c:v>
                </c:pt>
                <c:pt idx="6">
                  <c:v>42569</c:v>
                </c:pt>
                <c:pt idx="7">
                  <c:v>42570</c:v>
                </c:pt>
                <c:pt idx="8">
                  <c:v>42571</c:v>
                </c:pt>
                <c:pt idx="9">
                  <c:v>42572</c:v>
                </c:pt>
                <c:pt idx="10">
                  <c:v>42573</c:v>
                </c:pt>
                <c:pt idx="11">
                  <c:v>42576</c:v>
                </c:pt>
                <c:pt idx="12">
                  <c:v>42577</c:v>
                </c:pt>
                <c:pt idx="13">
                  <c:v>42578</c:v>
                </c:pt>
                <c:pt idx="14">
                  <c:v>42579</c:v>
                </c:pt>
                <c:pt idx="15">
                  <c:v>42580</c:v>
                </c:pt>
                <c:pt idx="16">
                  <c:v>42583</c:v>
                </c:pt>
                <c:pt idx="17">
                  <c:v>42584</c:v>
                </c:pt>
                <c:pt idx="18">
                  <c:v>42585</c:v>
                </c:pt>
                <c:pt idx="19">
                  <c:v>42586</c:v>
                </c:pt>
                <c:pt idx="20">
                  <c:v>42587</c:v>
                </c:pt>
                <c:pt idx="21">
                  <c:v>42590</c:v>
                </c:pt>
                <c:pt idx="22">
                  <c:v>42591</c:v>
                </c:pt>
                <c:pt idx="23">
                  <c:v>42592</c:v>
                </c:pt>
                <c:pt idx="24">
                  <c:v>42593</c:v>
                </c:pt>
                <c:pt idx="25">
                  <c:v>42594</c:v>
                </c:pt>
                <c:pt idx="26">
                  <c:v>42597</c:v>
                </c:pt>
                <c:pt idx="27">
                  <c:v>42598</c:v>
                </c:pt>
                <c:pt idx="28">
                  <c:v>42599</c:v>
                </c:pt>
                <c:pt idx="29">
                  <c:v>42600</c:v>
                </c:pt>
                <c:pt idx="30">
                  <c:v>42601</c:v>
                </c:pt>
                <c:pt idx="31">
                  <c:v>42604</c:v>
                </c:pt>
                <c:pt idx="32">
                  <c:v>42605</c:v>
                </c:pt>
                <c:pt idx="33">
                  <c:v>42606</c:v>
                </c:pt>
                <c:pt idx="34">
                  <c:v>42607</c:v>
                </c:pt>
                <c:pt idx="35">
                  <c:v>42608</c:v>
                </c:pt>
                <c:pt idx="36">
                  <c:v>42611</c:v>
                </c:pt>
                <c:pt idx="37">
                  <c:v>42612</c:v>
                </c:pt>
                <c:pt idx="38">
                  <c:v>42613</c:v>
                </c:pt>
                <c:pt idx="39">
                  <c:v>42614</c:v>
                </c:pt>
                <c:pt idx="40">
                  <c:v>42615</c:v>
                </c:pt>
                <c:pt idx="41">
                  <c:v>42618</c:v>
                </c:pt>
                <c:pt idx="42">
                  <c:v>42619</c:v>
                </c:pt>
                <c:pt idx="43">
                  <c:v>42620</c:v>
                </c:pt>
                <c:pt idx="44">
                  <c:v>42621</c:v>
                </c:pt>
                <c:pt idx="45">
                  <c:v>42622</c:v>
                </c:pt>
                <c:pt idx="46">
                  <c:v>42625</c:v>
                </c:pt>
                <c:pt idx="47">
                  <c:v>42626</c:v>
                </c:pt>
                <c:pt idx="48">
                  <c:v>42627</c:v>
                </c:pt>
                <c:pt idx="49">
                  <c:v>42628</c:v>
                </c:pt>
                <c:pt idx="50">
                  <c:v>42629</c:v>
                </c:pt>
                <c:pt idx="51">
                  <c:v>42632</c:v>
                </c:pt>
                <c:pt idx="52">
                  <c:v>42633</c:v>
                </c:pt>
                <c:pt idx="53">
                  <c:v>42634</c:v>
                </c:pt>
                <c:pt idx="54">
                  <c:v>42635</c:v>
                </c:pt>
                <c:pt idx="55">
                  <c:v>42636</c:v>
                </c:pt>
                <c:pt idx="56">
                  <c:v>42639</c:v>
                </c:pt>
                <c:pt idx="57">
                  <c:v>42640</c:v>
                </c:pt>
                <c:pt idx="58">
                  <c:v>42641</c:v>
                </c:pt>
                <c:pt idx="59">
                  <c:v>42642</c:v>
                </c:pt>
                <c:pt idx="60">
                  <c:v>42643</c:v>
                </c:pt>
                <c:pt idx="61">
                  <c:v>42646</c:v>
                </c:pt>
                <c:pt idx="62">
                  <c:v>42647</c:v>
                </c:pt>
                <c:pt idx="63">
                  <c:v>42648</c:v>
                </c:pt>
                <c:pt idx="64">
                  <c:v>42649</c:v>
                </c:pt>
                <c:pt idx="65">
                  <c:v>42650</c:v>
                </c:pt>
                <c:pt idx="66">
                  <c:v>42653</c:v>
                </c:pt>
                <c:pt idx="67">
                  <c:v>42654</c:v>
                </c:pt>
                <c:pt idx="68">
                  <c:v>42655</c:v>
                </c:pt>
                <c:pt idx="69">
                  <c:v>42656</c:v>
                </c:pt>
                <c:pt idx="70">
                  <c:v>42657</c:v>
                </c:pt>
                <c:pt idx="71">
                  <c:v>42660</c:v>
                </c:pt>
                <c:pt idx="72">
                  <c:v>42661</c:v>
                </c:pt>
                <c:pt idx="73">
                  <c:v>42662</c:v>
                </c:pt>
                <c:pt idx="74">
                  <c:v>42663</c:v>
                </c:pt>
                <c:pt idx="75">
                  <c:v>42664</c:v>
                </c:pt>
                <c:pt idx="76">
                  <c:v>42667</c:v>
                </c:pt>
                <c:pt idx="77">
                  <c:v>42668</c:v>
                </c:pt>
                <c:pt idx="78">
                  <c:v>42669</c:v>
                </c:pt>
                <c:pt idx="79">
                  <c:v>42670</c:v>
                </c:pt>
                <c:pt idx="80">
                  <c:v>42671</c:v>
                </c:pt>
                <c:pt idx="81">
                  <c:v>42674</c:v>
                </c:pt>
                <c:pt idx="82">
                  <c:v>42675</c:v>
                </c:pt>
                <c:pt idx="83">
                  <c:v>42676</c:v>
                </c:pt>
                <c:pt idx="84">
                  <c:v>42677</c:v>
                </c:pt>
                <c:pt idx="85">
                  <c:v>42678</c:v>
                </c:pt>
                <c:pt idx="86">
                  <c:v>42681</c:v>
                </c:pt>
                <c:pt idx="87">
                  <c:v>42682</c:v>
                </c:pt>
                <c:pt idx="88">
                  <c:v>42683</c:v>
                </c:pt>
                <c:pt idx="89">
                  <c:v>42684</c:v>
                </c:pt>
                <c:pt idx="90">
                  <c:v>42685</c:v>
                </c:pt>
                <c:pt idx="91">
                  <c:v>42688</c:v>
                </c:pt>
                <c:pt idx="92">
                  <c:v>42689</c:v>
                </c:pt>
                <c:pt idx="93">
                  <c:v>42690</c:v>
                </c:pt>
                <c:pt idx="94">
                  <c:v>42691</c:v>
                </c:pt>
                <c:pt idx="95">
                  <c:v>42692</c:v>
                </c:pt>
                <c:pt idx="96">
                  <c:v>42695</c:v>
                </c:pt>
                <c:pt idx="97">
                  <c:v>42696</c:v>
                </c:pt>
                <c:pt idx="98">
                  <c:v>42697</c:v>
                </c:pt>
                <c:pt idx="99">
                  <c:v>42698</c:v>
                </c:pt>
                <c:pt idx="100">
                  <c:v>42699</c:v>
                </c:pt>
                <c:pt idx="101">
                  <c:v>42702</c:v>
                </c:pt>
                <c:pt idx="102">
                  <c:v>42703</c:v>
                </c:pt>
                <c:pt idx="103">
                  <c:v>42704</c:v>
                </c:pt>
                <c:pt idx="104">
                  <c:v>42705</c:v>
                </c:pt>
                <c:pt idx="105">
                  <c:v>42706</c:v>
                </c:pt>
                <c:pt idx="106">
                  <c:v>42709</c:v>
                </c:pt>
                <c:pt idx="107">
                  <c:v>42710</c:v>
                </c:pt>
                <c:pt idx="108">
                  <c:v>42711</c:v>
                </c:pt>
                <c:pt idx="109">
                  <c:v>42712</c:v>
                </c:pt>
                <c:pt idx="110">
                  <c:v>42713</c:v>
                </c:pt>
                <c:pt idx="111">
                  <c:v>42716</c:v>
                </c:pt>
                <c:pt idx="112">
                  <c:v>42717</c:v>
                </c:pt>
                <c:pt idx="113">
                  <c:v>42718</c:v>
                </c:pt>
                <c:pt idx="114">
                  <c:v>42719</c:v>
                </c:pt>
                <c:pt idx="115">
                  <c:v>42720</c:v>
                </c:pt>
                <c:pt idx="116">
                  <c:v>42723</c:v>
                </c:pt>
                <c:pt idx="117">
                  <c:v>42724</c:v>
                </c:pt>
                <c:pt idx="118">
                  <c:v>42725</c:v>
                </c:pt>
                <c:pt idx="119">
                  <c:v>42726</c:v>
                </c:pt>
                <c:pt idx="120">
                  <c:v>42727</c:v>
                </c:pt>
                <c:pt idx="121">
                  <c:v>42730</c:v>
                </c:pt>
                <c:pt idx="122">
                  <c:v>42731</c:v>
                </c:pt>
                <c:pt idx="123">
                  <c:v>42732</c:v>
                </c:pt>
                <c:pt idx="124">
                  <c:v>42733</c:v>
                </c:pt>
                <c:pt idx="125">
                  <c:v>42734</c:v>
                </c:pt>
                <c:pt idx="126">
                  <c:v>42737</c:v>
                </c:pt>
                <c:pt idx="127">
                  <c:v>42738</c:v>
                </c:pt>
                <c:pt idx="128">
                  <c:v>42739</c:v>
                </c:pt>
                <c:pt idx="129">
                  <c:v>42740</c:v>
                </c:pt>
                <c:pt idx="130">
                  <c:v>42741</c:v>
                </c:pt>
                <c:pt idx="131">
                  <c:v>42744</c:v>
                </c:pt>
                <c:pt idx="132">
                  <c:v>42745</c:v>
                </c:pt>
                <c:pt idx="133">
                  <c:v>42746</c:v>
                </c:pt>
                <c:pt idx="134">
                  <c:v>42747</c:v>
                </c:pt>
                <c:pt idx="135">
                  <c:v>42748</c:v>
                </c:pt>
                <c:pt idx="136">
                  <c:v>42751</c:v>
                </c:pt>
                <c:pt idx="137">
                  <c:v>42752</c:v>
                </c:pt>
                <c:pt idx="138">
                  <c:v>42753</c:v>
                </c:pt>
                <c:pt idx="139">
                  <c:v>42754</c:v>
                </c:pt>
                <c:pt idx="140">
                  <c:v>42755</c:v>
                </c:pt>
                <c:pt idx="141">
                  <c:v>42758</c:v>
                </c:pt>
                <c:pt idx="142">
                  <c:v>42759</c:v>
                </c:pt>
                <c:pt idx="143">
                  <c:v>42760</c:v>
                </c:pt>
                <c:pt idx="144">
                  <c:v>42761</c:v>
                </c:pt>
                <c:pt idx="145">
                  <c:v>42762</c:v>
                </c:pt>
                <c:pt idx="146">
                  <c:v>42765</c:v>
                </c:pt>
                <c:pt idx="147">
                  <c:v>42766</c:v>
                </c:pt>
                <c:pt idx="148">
                  <c:v>42767</c:v>
                </c:pt>
                <c:pt idx="149">
                  <c:v>42768</c:v>
                </c:pt>
                <c:pt idx="150">
                  <c:v>42769</c:v>
                </c:pt>
                <c:pt idx="151">
                  <c:v>42772</c:v>
                </c:pt>
                <c:pt idx="152">
                  <c:v>42773</c:v>
                </c:pt>
                <c:pt idx="153">
                  <c:v>42774</c:v>
                </c:pt>
                <c:pt idx="154">
                  <c:v>42775</c:v>
                </c:pt>
                <c:pt idx="155">
                  <c:v>42776</c:v>
                </c:pt>
                <c:pt idx="156">
                  <c:v>42779</c:v>
                </c:pt>
                <c:pt idx="157">
                  <c:v>42780</c:v>
                </c:pt>
                <c:pt idx="158">
                  <c:v>42781</c:v>
                </c:pt>
                <c:pt idx="159">
                  <c:v>42782</c:v>
                </c:pt>
                <c:pt idx="160">
                  <c:v>42783</c:v>
                </c:pt>
                <c:pt idx="161">
                  <c:v>42786</c:v>
                </c:pt>
                <c:pt idx="162">
                  <c:v>42787</c:v>
                </c:pt>
                <c:pt idx="163">
                  <c:v>42788</c:v>
                </c:pt>
                <c:pt idx="164">
                  <c:v>42789</c:v>
                </c:pt>
                <c:pt idx="165">
                  <c:v>42790</c:v>
                </c:pt>
                <c:pt idx="166">
                  <c:v>42793</c:v>
                </c:pt>
                <c:pt idx="167">
                  <c:v>42794</c:v>
                </c:pt>
                <c:pt idx="168">
                  <c:v>42795</c:v>
                </c:pt>
                <c:pt idx="169">
                  <c:v>42796</c:v>
                </c:pt>
                <c:pt idx="170">
                  <c:v>42797</c:v>
                </c:pt>
                <c:pt idx="171">
                  <c:v>42800</c:v>
                </c:pt>
                <c:pt idx="172">
                  <c:v>42801</c:v>
                </c:pt>
                <c:pt idx="173">
                  <c:v>42802</c:v>
                </c:pt>
                <c:pt idx="174">
                  <c:v>42803</c:v>
                </c:pt>
                <c:pt idx="175">
                  <c:v>42804</c:v>
                </c:pt>
                <c:pt idx="176">
                  <c:v>42807</c:v>
                </c:pt>
                <c:pt idx="177">
                  <c:v>42808</c:v>
                </c:pt>
                <c:pt idx="178">
                  <c:v>42809</c:v>
                </c:pt>
                <c:pt idx="179">
                  <c:v>42810</c:v>
                </c:pt>
                <c:pt idx="180">
                  <c:v>42811</c:v>
                </c:pt>
                <c:pt idx="181">
                  <c:v>42814</c:v>
                </c:pt>
                <c:pt idx="182">
                  <c:v>42815</c:v>
                </c:pt>
                <c:pt idx="183">
                  <c:v>42816</c:v>
                </c:pt>
                <c:pt idx="184">
                  <c:v>42817</c:v>
                </c:pt>
                <c:pt idx="185">
                  <c:v>42818</c:v>
                </c:pt>
                <c:pt idx="186">
                  <c:v>42821</c:v>
                </c:pt>
                <c:pt idx="187">
                  <c:v>42822</c:v>
                </c:pt>
                <c:pt idx="188">
                  <c:v>42823</c:v>
                </c:pt>
                <c:pt idx="189">
                  <c:v>42824</c:v>
                </c:pt>
                <c:pt idx="190">
                  <c:v>42825</c:v>
                </c:pt>
                <c:pt idx="191">
                  <c:v>42828</c:v>
                </c:pt>
                <c:pt idx="192">
                  <c:v>42829</c:v>
                </c:pt>
                <c:pt idx="193">
                  <c:v>42830</c:v>
                </c:pt>
                <c:pt idx="194">
                  <c:v>42831</c:v>
                </c:pt>
                <c:pt idx="195">
                  <c:v>42832</c:v>
                </c:pt>
                <c:pt idx="196">
                  <c:v>42835</c:v>
                </c:pt>
                <c:pt idx="197">
                  <c:v>42836</c:v>
                </c:pt>
                <c:pt idx="198">
                  <c:v>42837</c:v>
                </c:pt>
                <c:pt idx="199">
                  <c:v>42838</c:v>
                </c:pt>
                <c:pt idx="200">
                  <c:v>42839</c:v>
                </c:pt>
                <c:pt idx="201">
                  <c:v>42842</c:v>
                </c:pt>
                <c:pt idx="202">
                  <c:v>42843</c:v>
                </c:pt>
                <c:pt idx="203">
                  <c:v>42844</c:v>
                </c:pt>
                <c:pt idx="204">
                  <c:v>42845</c:v>
                </c:pt>
                <c:pt idx="205">
                  <c:v>42846</c:v>
                </c:pt>
                <c:pt idx="206">
                  <c:v>42849</c:v>
                </c:pt>
                <c:pt idx="207">
                  <c:v>42850</c:v>
                </c:pt>
                <c:pt idx="208">
                  <c:v>42851</c:v>
                </c:pt>
                <c:pt idx="209">
                  <c:v>42852</c:v>
                </c:pt>
                <c:pt idx="210">
                  <c:v>42853</c:v>
                </c:pt>
                <c:pt idx="211">
                  <c:v>42856</c:v>
                </c:pt>
                <c:pt idx="212">
                  <c:v>42857</c:v>
                </c:pt>
                <c:pt idx="213">
                  <c:v>42858</c:v>
                </c:pt>
                <c:pt idx="214">
                  <c:v>42859</c:v>
                </c:pt>
                <c:pt idx="215">
                  <c:v>42860</c:v>
                </c:pt>
                <c:pt idx="216">
                  <c:v>42863</c:v>
                </c:pt>
                <c:pt idx="217">
                  <c:v>42864</c:v>
                </c:pt>
                <c:pt idx="218">
                  <c:v>42865</c:v>
                </c:pt>
                <c:pt idx="219">
                  <c:v>42866</c:v>
                </c:pt>
                <c:pt idx="220">
                  <c:v>42867</c:v>
                </c:pt>
                <c:pt idx="221">
                  <c:v>42870</c:v>
                </c:pt>
                <c:pt idx="222">
                  <c:v>42871</c:v>
                </c:pt>
                <c:pt idx="223">
                  <c:v>42872</c:v>
                </c:pt>
                <c:pt idx="224">
                  <c:v>42873</c:v>
                </c:pt>
                <c:pt idx="225">
                  <c:v>42874</c:v>
                </c:pt>
                <c:pt idx="226">
                  <c:v>42877</c:v>
                </c:pt>
                <c:pt idx="227">
                  <c:v>42878</c:v>
                </c:pt>
                <c:pt idx="228">
                  <c:v>42879</c:v>
                </c:pt>
                <c:pt idx="229">
                  <c:v>42880</c:v>
                </c:pt>
                <c:pt idx="230">
                  <c:v>42881</c:v>
                </c:pt>
                <c:pt idx="231">
                  <c:v>42884</c:v>
                </c:pt>
                <c:pt idx="232">
                  <c:v>42885</c:v>
                </c:pt>
                <c:pt idx="233">
                  <c:v>42886</c:v>
                </c:pt>
                <c:pt idx="234">
                  <c:v>42887</c:v>
                </c:pt>
                <c:pt idx="235">
                  <c:v>42888</c:v>
                </c:pt>
                <c:pt idx="236">
                  <c:v>42891</c:v>
                </c:pt>
                <c:pt idx="237">
                  <c:v>42892</c:v>
                </c:pt>
                <c:pt idx="238">
                  <c:v>42893</c:v>
                </c:pt>
                <c:pt idx="239">
                  <c:v>42894</c:v>
                </c:pt>
                <c:pt idx="240">
                  <c:v>42895</c:v>
                </c:pt>
                <c:pt idx="241">
                  <c:v>42898</c:v>
                </c:pt>
                <c:pt idx="242">
                  <c:v>42899</c:v>
                </c:pt>
                <c:pt idx="243">
                  <c:v>42900</c:v>
                </c:pt>
                <c:pt idx="244">
                  <c:v>42901</c:v>
                </c:pt>
                <c:pt idx="245">
                  <c:v>42902</c:v>
                </c:pt>
                <c:pt idx="246">
                  <c:v>42905</c:v>
                </c:pt>
                <c:pt idx="247">
                  <c:v>42906</c:v>
                </c:pt>
                <c:pt idx="248">
                  <c:v>42907</c:v>
                </c:pt>
                <c:pt idx="249">
                  <c:v>42908</c:v>
                </c:pt>
                <c:pt idx="250">
                  <c:v>42909</c:v>
                </c:pt>
                <c:pt idx="251">
                  <c:v>42912</c:v>
                </c:pt>
                <c:pt idx="252">
                  <c:v>42913</c:v>
                </c:pt>
                <c:pt idx="253">
                  <c:v>42914</c:v>
                </c:pt>
                <c:pt idx="254">
                  <c:v>42915</c:v>
                </c:pt>
                <c:pt idx="255">
                  <c:v>42916</c:v>
                </c:pt>
                <c:pt idx="256">
                  <c:v>42919</c:v>
                </c:pt>
                <c:pt idx="257">
                  <c:v>42920</c:v>
                </c:pt>
                <c:pt idx="258">
                  <c:v>42921</c:v>
                </c:pt>
                <c:pt idx="259">
                  <c:v>42922</c:v>
                </c:pt>
                <c:pt idx="260">
                  <c:v>42923</c:v>
                </c:pt>
                <c:pt idx="261">
                  <c:v>42926</c:v>
                </c:pt>
                <c:pt idx="262">
                  <c:v>42927</c:v>
                </c:pt>
                <c:pt idx="263">
                  <c:v>42928</c:v>
                </c:pt>
                <c:pt idx="264">
                  <c:v>42929</c:v>
                </c:pt>
                <c:pt idx="265">
                  <c:v>42930</c:v>
                </c:pt>
                <c:pt idx="266">
                  <c:v>42933</c:v>
                </c:pt>
                <c:pt idx="267">
                  <c:v>42934</c:v>
                </c:pt>
                <c:pt idx="268">
                  <c:v>42935</c:v>
                </c:pt>
                <c:pt idx="269">
                  <c:v>42936</c:v>
                </c:pt>
                <c:pt idx="270">
                  <c:v>42937</c:v>
                </c:pt>
                <c:pt idx="271">
                  <c:v>42940</c:v>
                </c:pt>
                <c:pt idx="272">
                  <c:v>42941</c:v>
                </c:pt>
                <c:pt idx="273">
                  <c:v>42942</c:v>
                </c:pt>
                <c:pt idx="274">
                  <c:v>42943</c:v>
                </c:pt>
                <c:pt idx="275">
                  <c:v>42944</c:v>
                </c:pt>
                <c:pt idx="276">
                  <c:v>42947</c:v>
                </c:pt>
                <c:pt idx="277">
                  <c:v>42948</c:v>
                </c:pt>
                <c:pt idx="278">
                  <c:v>42949</c:v>
                </c:pt>
                <c:pt idx="279">
                  <c:v>42950</c:v>
                </c:pt>
                <c:pt idx="280">
                  <c:v>42951</c:v>
                </c:pt>
                <c:pt idx="281">
                  <c:v>42954</c:v>
                </c:pt>
                <c:pt idx="282">
                  <c:v>42955</c:v>
                </c:pt>
                <c:pt idx="283">
                  <c:v>42956</c:v>
                </c:pt>
                <c:pt idx="284">
                  <c:v>42957</c:v>
                </c:pt>
                <c:pt idx="285">
                  <c:v>42958</c:v>
                </c:pt>
                <c:pt idx="286">
                  <c:v>42961</c:v>
                </c:pt>
                <c:pt idx="287">
                  <c:v>42962</c:v>
                </c:pt>
                <c:pt idx="288">
                  <c:v>42963</c:v>
                </c:pt>
                <c:pt idx="289">
                  <c:v>42964</c:v>
                </c:pt>
                <c:pt idx="290">
                  <c:v>42965</c:v>
                </c:pt>
                <c:pt idx="291">
                  <c:v>42968</c:v>
                </c:pt>
                <c:pt idx="292">
                  <c:v>42969</c:v>
                </c:pt>
                <c:pt idx="293">
                  <c:v>42970</c:v>
                </c:pt>
                <c:pt idx="294">
                  <c:v>42971</c:v>
                </c:pt>
                <c:pt idx="295">
                  <c:v>42972</c:v>
                </c:pt>
                <c:pt idx="296">
                  <c:v>42975</c:v>
                </c:pt>
                <c:pt idx="297">
                  <c:v>42976</c:v>
                </c:pt>
                <c:pt idx="298">
                  <c:v>42977</c:v>
                </c:pt>
                <c:pt idx="299">
                  <c:v>42978</c:v>
                </c:pt>
                <c:pt idx="300">
                  <c:v>42979</c:v>
                </c:pt>
                <c:pt idx="301">
                  <c:v>42982</c:v>
                </c:pt>
                <c:pt idx="302">
                  <c:v>42983</c:v>
                </c:pt>
                <c:pt idx="303">
                  <c:v>42984</c:v>
                </c:pt>
                <c:pt idx="304">
                  <c:v>42985</c:v>
                </c:pt>
                <c:pt idx="305">
                  <c:v>42986</c:v>
                </c:pt>
                <c:pt idx="306">
                  <c:v>42989</c:v>
                </c:pt>
                <c:pt idx="307">
                  <c:v>42990</c:v>
                </c:pt>
                <c:pt idx="308">
                  <c:v>42991</c:v>
                </c:pt>
                <c:pt idx="309">
                  <c:v>42992</c:v>
                </c:pt>
                <c:pt idx="310">
                  <c:v>42993</c:v>
                </c:pt>
                <c:pt idx="311">
                  <c:v>42996</c:v>
                </c:pt>
                <c:pt idx="312">
                  <c:v>42997</c:v>
                </c:pt>
                <c:pt idx="313">
                  <c:v>42998</c:v>
                </c:pt>
                <c:pt idx="314">
                  <c:v>42999</c:v>
                </c:pt>
                <c:pt idx="315">
                  <c:v>43000</c:v>
                </c:pt>
                <c:pt idx="316">
                  <c:v>43003</c:v>
                </c:pt>
                <c:pt idx="317">
                  <c:v>43004</c:v>
                </c:pt>
                <c:pt idx="318">
                  <c:v>43005</c:v>
                </c:pt>
                <c:pt idx="319">
                  <c:v>43006</c:v>
                </c:pt>
                <c:pt idx="320">
                  <c:v>43007</c:v>
                </c:pt>
                <c:pt idx="321">
                  <c:v>43010</c:v>
                </c:pt>
                <c:pt idx="322">
                  <c:v>43011</c:v>
                </c:pt>
                <c:pt idx="323">
                  <c:v>43012</c:v>
                </c:pt>
                <c:pt idx="324">
                  <c:v>43013</c:v>
                </c:pt>
                <c:pt idx="325">
                  <c:v>43014</c:v>
                </c:pt>
                <c:pt idx="326">
                  <c:v>43017</c:v>
                </c:pt>
                <c:pt idx="327">
                  <c:v>43018</c:v>
                </c:pt>
                <c:pt idx="328">
                  <c:v>43019</c:v>
                </c:pt>
                <c:pt idx="329">
                  <c:v>43020</c:v>
                </c:pt>
                <c:pt idx="330">
                  <c:v>43021</c:v>
                </c:pt>
                <c:pt idx="331">
                  <c:v>43024</c:v>
                </c:pt>
                <c:pt idx="332">
                  <c:v>43025</c:v>
                </c:pt>
                <c:pt idx="333">
                  <c:v>43026</c:v>
                </c:pt>
                <c:pt idx="334">
                  <c:v>43027</c:v>
                </c:pt>
                <c:pt idx="335">
                  <c:v>43028</c:v>
                </c:pt>
                <c:pt idx="336">
                  <c:v>43031</c:v>
                </c:pt>
                <c:pt idx="337">
                  <c:v>43032</c:v>
                </c:pt>
                <c:pt idx="338">
                  <c:v>43033</c:v>
                </c:pt>
                <c:pt idx="339">
                  <c:v>43034</c:v>
                </c:pt>
                <c:pt idx="340">
                  <c:v>43035</c:v>
                </c:pt>
                <c:pt idx="341">
                  <c:v>43038</c:v>
                </c:pt>
                <c:pt idx="342">
                  <c:v>43039</c:v>
                </c:pt>
                <c:pt idx="343">
                  <c:v>43040</c:v>
                </c:pt>
                <c:pt idx="344">
                  <c:v>43041</c:v>
                </c:pt>
                <c:pt idx="345">
                  <c:v>43042</c:v>
                </c:pt>
                <c:pt idx="346">
                  <c:v>43045</c:v>
                </c:pt>
                <c:pt idx="347">
                  <c:v>43046</c:v>
                </c:pt>
                <c:pt idx="348">
                  <c:v>43047</c:v>
                </c:pt>
                <c:pt idx="349">
                  <c:v>43048</c:v>
                </c:pt>
                <c:pt idx="350">
                  <c:v>43049</c:v>
                </c:pt>
                <c:pt idx="351">
                  <c:v>43052</c:v>
                </c:pt>
                <c:pt idx="352">
                  <c:v>43053</c:v>
                </c:pt>
                <c:pt idx="353">
                  <c:v>43054</c:v>
                </c:pt>
                <c:pt idx="354">
                  <c:v>43055</c:v>
                </c:pt>
                <c:pt idx="355">
                  <c:v>43056</c:v>
                </c:pt>
                <c:pt idx="356">
                  <c:v>43059</c:v>
                </c:pt>
                <c:pt idx="357">
                  <c:v>43060</c:v>
                </c:pt>
                <c:pt idx="358">
                  <c:v>43061</c:v>
                </c:pt>
                <c:pt idx="359">
                  <c:v>43062</c:v>
                </c:pt>
                <c:pt idx="360">
                  <c:v>43063</c:v>
                </c:pt>
                <c:pt idx="361">
                  <c:v>43066</c:v>
                </c:pt>
                <c:pt idx="362">
                  <c:v>43067</c:v>
                </c:pt>
                <c:pt idx="363">
                  <c:v>43068</c:v>
                </c:pt>
                <c:pt idx="364">
                  <c:v>43069</c:v>
                </c:pt>
                <c:pt idx="365">
                  <c:v>43070</c:v>
                </c:pt>
                <c:pt idx="366">
                  <c:v>43073</c:v>
                </c:pt>
                <c:pt idx="367">
                  <c:v>43074</c:v>
                </c:pt>
                <c:pt idx="368">
                  <c:v>43075</c:v>
                </c:pt>
                <c:pt idx="369">
                  <c:v>43076</c:v>
                </c:pt>
                <c:pt idx="370">
                  <c:v>43077</c:v>
                </c:pt>
                <c:pt idx="371">
                  <c:v>43080</c:v>
                </c:pt>
                <c:pt idx="372">
                  <c:v>43081</c:v>
                </c:pt>
                <c:pt idx="373">
                  <c:v>43082</c:v>
                </c:pt>
                <c:pt idx="374">
                  <c:v>43083</c:v>
                </c:pt>
                <c:pt idx="375">
                  <c:v>43084</c:v>
                </c:pt>
                <c:pt idx="376">
                  <c:v>43087</c:v>
                </c:pt>
                <c:pt idx="377">
                  <c:v>43088</c:v>
                </c:pt>
                <c:pt idx="378">
                  <c:v>43089</c:v>
                </c:pt>
                <c:pt idx="379">
                  <c:v>43090</c:v>
                </c:pt>
                <c:pt idx="380">
                  <c:v>43091</c:v>
                </c:pt>
                <c:pt idx="381">
                  <c:v>43094</c:v>
                </c:pt>
                <c:pt idx="382">
                  <c:v>43095</c:v>
                </c:pt>
                <c:pt idx="383">
                  <c:v>43096</c:v>
                </c:pt>
                <c:pt idx="384">
                  <c:v>43097</c:v>
                </c:pt>
                <c:pt idx="385">
                  <c:v>43098</c:v>
                </c:pt>
                <c:pt idx="386">
                  <c:v>43101</c:v>
                </c:pt>
                <c:pt idx="387">
                  <c:v>43102</c:v>
                </c:pt>
                <c:pt idx="388">
                  <c:v>43103</c:v>
                </c:pt>
                <c:pt idx="389">
                  <c:v>43104</c:v>
                </c:pt>
                <c:pt idx="390">
                  <c:v>43105</c:v>
                </c:pt>
                <c:pt idx="391">
                  <c:v>43108</c:v>
                </c:pt>
                <c:pt idx="392">
                  <c:v>43109</c:v>
                </c:pt>
                <c:pt idx="393">
                  <c:v>43110</c:v>
                </c:pt>
                <c:pt idx="394">
                  <c:v>43111</c:v>
                </c:pt>
                <c:pt idx="395">
                  <c:v>43112</c:v>
                </c:pt>
                <c:pt idx="396">
                  <c:v>43115</c:v>
                </c:pt>
                <c:pt idx="397">
                  <c:v>43116</c:v>
                </c:pt>
                <c:pt idx="398">
                  <c:v>43117</c:v>
                </c:pt>
                <c:pt idx="399">
                  <c:v>43118</c:v>
                </c:pt>
                <c:pt idx="400">
                  <c:v>43119</c:v>
                </c:pt>
                <c:pt idx="401">
                  <c:v>43122</c:v>
                </c:pt>
                <c:pt idx="402">
                  <c:v>43123</c:v>
                </c:pt>
                <c:pt idx="403">
                  <c:v>43124</c:v>
                </c:pt>
                <c:pt idx="404">
                  <c:v>43125</c:v>
                </c:pt>
                <c:pt idx="405">
                  <c:v>43126</c:v>
                </c:pt>
                <c:pt idx="406">
                  <c:v>43129</c:v>
                </c:pt>
                <c:pt idx="407">
                  <c:v>43130</c:v>
                </c:pt>
                <c:pt idx="408">
                  <c:v>43131</c:v>
                </c:pt>
                <c:pt idx="409">
                  <c:v>43132</c:v>
                </c:pt>
                <c:pt idx="410">
                  <c:v>43133</c:v>
                </c:pt>
                <c:pt idx="411">
                  <c:v>43136</c:v>
                </c:pt>
                <c:pt idx="412">
                  <c:v>43137</c:v>
                </c:pt>
                <c:pt idx="413">
                  <c:v>43138</c:v>
                </c:pt>
                <c:pt idx="414">
                  <c:v>43139</c:v>
                </c:pt>
                <c:pt idx="415">
                  <c:v>43140</c:v>
                </c:pt>
                <c:pt idx="416">
                  <c:v>43143</c:v>
                </c:pt>
                <c:pt idx="417">
                  <c:v>43144</c:v>
                </c:pt>
                <c:pt idx="418">
                  <c:v>43145</c:v>
                </c:pt>
                <c:pt idx="419">
                  <c:v>43146</c:v>
                </c:pt>
                <c:pt idx="420">
                  <c:v>43147</c:v>
                </c:pt>
                <c:pt idx="421">
                  <c:v>43150</c:v>
                </c:pt>
                <c:pt idx="422">
                  <c:v>43151</c:v>
                </c:pt>
                <c:pt idx="423">
                  <c:v>43152</c:v>
                </c:pt>
                <c:pt idx="424">
                  <c:v>43153</c:v>
                </c:pt>
                <c:pt idx="425">
                  <c:v>43154</c:v>
                </c:pt>
                <c:pt idx="426">
                  <c:v>43157</c:v>
                </c:pt>
                <c:pt idx="427">
                  <c:v>43158</c:v>
                </c:pt>
                <c:pt idx="428">
                  <c:v>43159</c:v>
                </c:pt>
                <c:pt idx="429">
                  <c:v>43160</c:v>
                </c:pt>
                <c:pt idx="430">
                  <c:v>43161</c:v>
                </c:pt>
                <c:pt idx="431">
                  <c:v>43164</c:v>
                </c:pt>
                <c:pt idx="432">
                  <c:v>43165</c:v>
                </c:pt>
                <c:pt idx="433">
                  <c:v>43166</c:v>
                </c:pt>
                <c:pt idx="434">
                  <c:v>43167</c:v>
                </c:pt>
                <c:pt idx="435">
                  <c:v>43168</c:v>
                </c:pt>
                <c:pt idx="436">
                  <c:v>43171</c:v>
                </c:pt>
                <c:pt idx="437">
                  <c:v>43172</c:v>
                </c:pt>
                <c:pt idx="438">
                  <c:v>43173</c:v>
                </c:pt>
                <c:pt idx="439">
                  <c:v>43174</c:v>
                </c:pt>
                <c:pt idx="440">
                  <c:v>43175</c:v>
                </c:pt>
                <c:pt idx="441">
                  <c:v>43178</c:v>
                </c:pt>
                <c:pt idx="442">
                  <c:v>43179</c:v>
                </c:pt>
                <c:pt idx="443">
                  <c:v>43180</c:v>
                </c:pt>
                <c:pt idx="444">
                  <c:v>43181</c:v>
                </c:pt>
                <c:pt idx="445">
                  <c:v>43182</c:v>
                </c:pt>
                <c:pt idx="446">
                  <c:v>43185</c:v>
                </c:pt>
                <c:pt idx="447">
                  <c:v>43186</c:v>
                </c:pt>
                <c:pt idx="448">
                  <c:v>43187</c:v>
                </c:pt>
                <c:pt idx="449">
                  <c:v>43188</c:v>
                </c:pt>
                <c:pt idx="450">
                  <c:v>43189</c:v>
                </c:pt>
                <c:pt idx="451">
                  <c:v>43192</c:v>
                </c:pt>
                <c:pt idx="452">
                  <c:v>43193</c:v>
                </c:pt>
                <c:pt idx="453">
                  <c:v>43194</c:v>
                </c:pt>
                <c:pt idx="454">
                  <c:v>43195</c:v>
                </c:pt>
                <c:pt idx="455">
                  <c:v>43196</c:v>
                </c:pt>
                <c:pt idx="456">
                  <c:v>43199</c:v>
                </c:pt>
                <c:pt idx="457">
                  <c:v>43200</c:v>
                </c:pt>
                <c:pt idx="458">
                  <c:v>43201</c:v>
                </c:pt>
                <c:pt idx="459">
                  <c:v>43202</c:v>
                </c:pt>
                <c:pt idx="460">
                  <c:v>43203</c:v>
                </c:pt>
                <c:pt idx="461">
                  <c:v>43206</c:v>
                </c:pt>
                <c:pt idx="462">
                  <c:v>43207</c:v>
                </c:pt>
                <c:pt idx="463">
                  <c:v>43208</c:v>
                </c:pt>
                <c:pt idx="464">
                  <c:v>43209</c:v>
                </c:pt>
                <c:pt idx="465">
                  <c:v>43210</c:v>
                </c:pt>
                <c:pt idx="466">
                  <c:v>43213</c:v>
                </c:pt>
                <c:pt idx="467">
                  <c:v>43214</c:v>
                </c:pt>
                <c:pt idx="468">
                  <c:v>43215</c:v>
                </c:pt>
                <c:pt idx="469">
                  <c:v>43216</c:v>
                </c:pt>
                <c:pt idx="470">
                  <c:v>43217</c:v>
                </c:pt>
                <c:pt idx="471">
                  <c:v>43220</c:v>
                </c:pt>
                <c:pt idx="472">
                  <c:v>43221</c:v>
                </c:pt>
                <c:pt idx="473">
                  <c:v>43222</c:v>
                </c:pt>
                <c:pt idx="474">
                  <c:v>43223</c:v>
                </c:pt>
                <c:pt idx="475">
                  <c:v>43224</c:v>
                </c:pt>
                <c:pt idx="476">
                  <c:v>43227</c:v>
                </c:pt>
                <c:pt idx="477">
                  <c:v>43228</c:v>
                </c:pt>
                <c:pt idx="478">
                  <c:v>43229</c:v>
                </c:pt>
                <c:pt idx="479">
                  <c:v>43230</c:v>
                </c:pt>
                <c:pt idx="480">
                  <c:v>43231</c:v>
                </c:pt>
                <c:pt idx="481">
                  <c:v>43234</c:v>
                </c:pt>
                <c:pt idx="482">
                  <c:v>43235</c:v>
                </c:pt>
                <c:pt idx="483">
                  <c:v>43236</c:v>
                </c:pt>
                <c:pt idx="484">
                  <c:v>43237</c:v>
                </c:pt>
                <c:pt idx="485">
                  <c:v>43238</c:v>
                </c:pt>
                <c:pt idx="486">
                  <c:v>43241</c:v>
                </c:pt>
                <c:pt idx="487">
                  <c:v>43242</c:v>
                </c:pt>
                <c:pt idx="488">
                  <c:v>43243</c:v>
                </c:pt>
                <c:pt idx="489">
                  <c:v>43244</c:v>
                </c:pt>
                <c:pt idx="490">
                  <c:v>43245</c:v>
                </c:pt>
                <c:pt idx="491">
                  <c:v>43248</c:v>
                </c:pt>
                <c:pt idx="492">
                  <c:v>43249</c:v>
                </c:pt>
                <c:pt idx="493">
                  <c:v>43250</c:v>
                </c:pt>
                <c:pt idx="494">
                  <c:v>43251</c:v>
                </c:pt>
                <c:pt idx="495">
                  <c:v>43252</c:v>
                </c:pt>
                <c:pt idx="496">
                  <c:v>43255</c:v>
                </c:pt>
                <c:pt idx="497">
                  <c:v>43256</c:v>
                </c:pt>
                <c:pt idx="498">
                  <c:v>43257</c:v>
                </c:pt>
                <c:pt idx="499">
                  <c:v>43258</c:v>
                </c:pt>
                <c:pt idx="500">
                  <c:v>43259</c:v>
                </c:pt>
                <c:pt idx="501">
                  <c:v>43262</c:v>
                </c:pt>
                <c:pt idx="502">
                  <c:v>43263</c:v>
                </c:pt>
                <c:pt idx="503">
                  <c:v>43264</c:v>
                </c:pt>
                <c:pt idx="504">
                  <c:v>43265</c:v>
                </c:pt>
                <c:pt idx="505">
                  <c:v>43266</c:v>
                </c:pt>
                <c:pt idx="506">
                  <c:v>43269</c:v>
                </c:pt>
                <c:pt idx="507">
                  <c:v>43270</c:v>
                </c:pt>
                <c:pt idx="508">
                  <c:v>43271</c:v>
                </c:pt>
                <c:pt idx="509">
                  <c:v>43272</c:v>
                </c:pt>
                <c:pt idx="510">
                  <c:v>43273</c:v>
                </c:pt>
                <c:pt idx="511">
                  <c:v>43276</c:v>
                </c:pt>
                <c:pt idx="512">
                  <c:v>43277</c:v>
                </c:pt>
                <c:pt idx="513">
                  <c:v>43278</c:v>
                </c:pt>
                <c:pt idx="514">
                  <c:v>43279</c:v>
                </c:pt>
                <c:pt idx="515">
                  <c:v>43280</c:v>
                </c:pt>
                <c:pt idx="516">
                  <c:v>43283</c:v>
                </c:pt>
                <c:pt idx="517">
                  <c:v>43284</c:v>
                </c:pt>
                <c:pt idx="518">
                  <c:v>43285</c:v>
                </c:pt>
                <c:pt idx="519">
                  <c:v>43286</c:v>
                </c:pt>
                <c:pt idx="520">
                  <c:v>43287</c:v>
                </c:pt>
                <c:pt idx="521">
                  <c:v>43290</c:v>
                </c:pt>
                <c:pt idx="522">
                  <c:v>43291</c:v>
                </c:pt>
                <c:pt idx="523">
                  <c:v>43292</c:v>
                </c:pt>
                <c:pt idx="524">
                  <c:v>43293</c:v>
                </c:pt>
                <c:pt idx="525">
                  <c:v>43294</c:v>
                </c:pt>
                <c:pt idx="526">
                  <c:v>43297</c:v>
                </c:pt>
                <c:pt idx="527">
                  <c:v>43298</c:v>
                </c:pt>
                <c:pt idx="528">
                  <c:v>43299</c:v>
                </c:pt>
                <c:pt idx="529">
                  <c:v>43300</c:v>
                </c:pt>
                <c:pt idx="530">
                  <c:v>43301</c:v>
                </c:pt>
                <c:pt idx="531">
                  <c:v>43304</c:v>
                </c:pt>
                <c:pt idx="532">
                  <c:v>43305</c:v>
                </c:pt>
                <c:pt idx="533">
                  <c:v>43306</c:v>
                </c:pt>
                <c:pt idx="534">
                  <c:v>43307</c:v>
                </c:pt>
                <c:pt idx="535">
                  <c:v>43308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</c:numCache>
            </c:numRef>
          </c:cat>
          <c:val>
            <c:numRef>
              <c:f>'EGB-Chart'!$M$6:$M$756</c:f>
              <c:numCache>
                <c:formatCode>0.0000%</c:formatCode>
                <c:ptCount val="751"/>
                <c:pt idx="0">
                  <c:v>1.052E-3</c:v>
                </c:pt>
                <c:pt idx="1">
                  <c:v>1.258E-3</c:v>
                </c:pt>
                <c:pt idx="2">
                  <c:v>1.951E-3</c:v>
                </c:pt>
                <c:pt idx="3">
                  <c:v>1.4790000000000001E-3</c:v>
                </c:pt>
                <c:pt idx="4">
                  <c:v>1.8809999999999999E-3</c:v>
                </c:pt>
                <c:pt idx="5">
                  <c:v>2.346E-3</c:v>
                </c:pt>
                <c:pt idx="6">
                  <c:v>2.16E-3</c:v>
                </c:pt>
                <c:pt idx="7">
                  <c:v>2.0499999999999997E-3</c:v>
                </c:pt>
                <c:pt idx="8">
                  <c:v>2.2230000000000001E-3</c:v>
                </c:pt>
                <c:pt idx="9">
                  <c:v>2.1700000000000001E-3</c:v>
                </c:pt>
                <c:pt idx="10">
                  <c:v>2.0769999999999999E-3</c:v>
                </c:pt>
                <c:pt idx="11">
                  <c:v>1.926E-3</c:v>
                </c:pt>
                <c:pt idx="12">
                  <c:v>1.9599999999999999E-3</c:v>
                </c:pt>
                <c:pt idx="13">
                  <c:v>1.418E-3</c:v>
                </c:pt>
                <c:pt idx="14">
                  <c:v>1.3089999999999998E-3</c:v>
                </c:pt>
                <c:pt idx="15">
                  <c:v>1.0150000000000001E-3</c:v>
                </c:pt>
                <c:pt idx="16">
                  <c:v>1.273E-3</c:v>
                </c:pt>
                <c:pt idx="17">
                  <c:v>1.902E-3</c:v>
                </c:pt>
                <c:pt idx="18">
                  <c:v>1.908E-3</c:v>
                </c:pt>
                <c:pt idx="19">
                  <c:v>1.3519999999999999E-3</c:v>
                </c:pt>
                <c:pt idx="20">
                  <c:v>1.6420000000000002E-3</c:v>
                </c:pt>
                <c:pt idx="21">
                  <c:v>1.6389999999999998E-3</c:v>
                </c:pt>
                <c:pt idx="22">
                  <c:v>1.4990000000000001E-3</c:v>
                </c:pt>
                <c:pt idx="23">
                  <c:v>1.134E-3</c:v>
                </c:pt>
                <c:pt idx="24">
                  <c:v>1.3139999999999998E-3</c:v>
                </c:pt>
                <c:pt idx="25">
                  <c:v>1.2389999999999999E-3</c:v>
                </c:pt>
                <c:pt idx="26">
                  <c:v>1.529E-3</c:v>
                </c:pt>
                <c:pt idx="27">
                  <c:v>2.042E-3</c:v>
                </c:pt>
                <c:pt idx="28">
                  <c:v>1.7819999999999999E-3</c:v>
                </c:pt>
                <c:pt idx="29">
                  <c:v>1.4530000000000001E-3</c:v>
                </c:pt>
                <c:pt idx="30">
                  <c:v>1.964E-3</c:v>
                </c:pt>
                <c:pt idx="31">
                  <c:v>1.464E-3</c:v>
                </c:pt>
                <c:pt idx="32">
                  <c:v>1.4630000000000001E-3</c:v>
                </c:pt>
                <c:pt idx="33">
                  <c:v>1.554E-3</c:v>
                </c:pt>
                <c:pt idx="34">
                  <c:v>1.7619999999999999E-3</c:v>
                </c:pt>
                <c:pt idx="35">
                  <c:v>1.8390000000000001E-3</c:v>
                </c:pt>
                <c:pt idx="36">
                  <c:v>1.763E-3</c:v>
                </c:pt>
                <c:pt idx="37">
                  <c:v>1.6719999999999999E-3</c:v>
                </c:pt>
                <c:pt idx="38">
                  <c:v>1.9859999999999999E-3</c:v>
                </c:pt>
                <c:pt idx="39">
                  <c:v>1.9819999999999998E-3</c:v>
                </c:pt>
                <c:pt idx="40">
                  <c:v>2.101E-3</c:v>
                </c:pt>
                <c:pt idx="41">
                  <c:v>2.013E-3</c:v>
                </c:pt>
                <c:pt idx="42">
                  <c:v>1.307E-3</c:v>
                </c:pt>
                <c:pt idx="43">
                  <c:v>1.1790000000000001E-3</c:v>
                </c:pt>
                <c:pt idx="44">
                  <c:v>1.8450000000000001E-3</c:v>
                </c:pt>
                <c:pt idx="45">
                  <c:v>2.6050000000000001E-3</c:v>
                </c:pt>
                <c:pt idx="46">
                  <c:v>2.869E-3</c:v>
                </c:pt>
                <c:pt idx="47">
                  <c:v>3.2340000000000003E-3</c:v>
                </c:pt>
                <c:pt idx="48">
                  <c:v>2.7389999999999997E-3</c:v>
                </c:pt>
                <c:pt idx="49">
                  <c:v>2.8899999999999998E-3</c:v>
                </c:pt>
                <c:pt idx="50">
                  <c:v>2.6690000000000004E-3</c:v>
                </c:pt>
                <c:pt idx="51">
                  <c:v>2.8020000000000002E-3</c:v>
                </c:pt>
                <c:pt idx="52">
                  <c:v>2.395E-3</c:v>
                </c:pt>
                <c:pt idx="53">
                  <c:v>2.5900000000000003E-3</c:v>
                </c:pt>
                <c:pt idx="54">
                  <c:v>1.588E-3</c:v>
                </c:pt>
                <c:pt idx="55">
                  <c:v>1.7419999999999998E-3</c:v>
                </c:pt>
                <c:pt idx="56">
                  <c:v>1.4519999999999999E-3</c:v>
                </c:pt>
                <c:pt idx="57">
                  <c:v>1.2979999999999999E-3</c:v>
                </c:pt>
                <c:pt idx="58">
                  <c:v>1.2290000000000001E-3</c:v>
                </c:pt>
                <c:pt idx="59">
                  <c:v>1.498E-3</c:v>
                </c:pt>
                <c:pt idx="60">
                  <c:v>1.4729999999999999E-3</c:v>
                </c:pt>
                <c:pt idx="61">
                  <c:v>1.916E-3</c:v>
                </c:pt>
                <c:pt idx="62">
                  <c:v>2.3040000000000001E-3</c:v>
                </c:pt>
                <c:pt idx="63">
                  <c:v>2.898E-3</c:v>
                </c:pt>
                <c:pt idx="64">
                  <c:v>2.506E-3</c:v>
                </c:pt>
                <c:pt idx="65">
                  <c:v>2.8000000000000004E-3</c:v>
                </c:pt>
                <c:pt idx="66">
                  <c:v>3.1549999999999998E-3</c:v>
                </c:pt>
                <c:pt idx="67">
                  <c:v>2.8890000000000001E-3</c:v>
                </c:pt>
                <c:pt idx="68">
                  <c:v>3.3500000000000001E-3</c:v>
                </c:pt>
                <c:pt idx="69">
                  <c:v>2.9870000000000001E-3</c:v>
                </c:pt>
                <c:pt idx="70">
                  <c:v>3.0709999999999999E-3</c:v>
                </c:pt>
                <c:pt idx="71">
                  <c:v>3.1409999999999997E-3</c:v>
                </c:pt>
                <c:pt idx="72">
                  <c:v>2.9399999999999999E-3</c:v>
                </c:pt>
                <c:pt idx="73">
                  <c:v>2.8299999999999996E-3</c:v>
                </c:pt>
                <c:pt idx="74">
                  <c:v>2.5180000000000003E-3</c:v>
                </c:pt>
                <c:pt idx="75">
                  <c:v>2.5800000000000003E-3</c:v>
                </c:pt>
                <c:pt idx="76">
                  <c:v>2.7689999999999998E-3</c:v>
                </c:pt>
                <c:pt idx="77">
                  <c:v>2.8120000000000003E-3</c:v>
                </c:pt>
                <c:pt idx="78">
                  <c:v>3.4139999999999999E-3</c:v>
                </c:pt>
                <c:pt idx="79">
                  <c:v>4.2920000000000007E-3</c:v>
                </c:pt>
                <c:pt idx="80">
                  <c:v>4.3779999999999999E-3</c:v>
                </c:pt>
                <c:pt idx="81">
                  <c:v>4.3930000000000002E-3</c:v>
                </c:pt>
                <c:pt idx="82">
                  <c:v>4.7330000000000002E-3</c:v>
                </c:pt>
                <c:pt idx="83">
                  <c:v>4.2240000000000003E-3</c:v>
                </c:pt>
                <c:pt idx="84">
                  <c:v>4.4380000000000001E-3</c:v>
                </c:pt>
                <c:pt idx="85">
                  <c:v>4.3600000000000002E-3</c:v>
                </c:pt>
                <c:pt idx="86">
                  <c:v>4.4039999999999999E-3</c:v>
                </c:pt>
                <c:pt idx="87">
                  <c:v>4.7569999999999999E-3</c:v>
                </c:pt>
                <c:pt idx="88">
                  <c:v>5.1739999999999998E-3</c:v>
                </c:pt>
                <c:pt idx="89">
                  <c:v>6.5449999999999996E-3</c:v>
                </c:pt>
                <c:pt idx="90">
                  <c:v>7.2299999999999994E-3</c:v>
                </c:pt>
                <c:pt idx="91">
                  <c:v>7.7400000000000004E-3</c:v>
                </c:pt>
                <c:pt idx="92">
                  <c:v>7.0470000000000003E-3</c:v>
                </c:pt>
                <c:pt idx="93">
                  <c:v>7.175E-3</c:v>
                </c:pt>
                <c:pt idx="94">
                  <c:v>7.2350000000000001E-3</c:v>
                </c:pt>
                <c:pt idx="95">
                  <c:v>7.4350000000000006E-3</c:v>
                </c:pt>
                <c:pt idx="96">
                  <c:v>7.4590000000000004E-3</c:v>
                </c:pt>
                <c:pt idx="97">
                  <c:v>7.0150000000000004E-3</c:v>
                </c:pt>
                <c:pt idx="98">
                  <c:v>7.7359999999999998E-3</c:v>
                </c:pt>
                <c:pt idx="99">
                  <c:v>7.816E-3</c:v>
                </c:pt>
                <c:pt idx="100">
                  <c:v>7.8069999999999997E-3</c:v>
                </c:pt>
                <c:pt idx="101">
                  <c:v>7.6359999999999996E-3</c:v>
                </c:pt>
                <c:pt idx="102">
                  <c:v>6.9899999999999997E-3</c:v>
                </c:pt>
                <c:pt idx="103">
                  <c:v>7.5149999999999991E-3</c:v>
                </c:pt>
                <c:pt idx="104">
                  <c:v>8.1049999999999994E-3</c:v>
                </c:pt>
                <c:pt idx="105">
                  <c:v>7.1580000000000003E-3</c:v>
                </c:pt>
                <c:pt idx="106">
                  <c:v>7.8779999999999996E-3</c:v>
                </c:pt>
                <c:pt idx="107">
                  <c:v>8.0619999999999997E-3</c:v>
                </c:pt>
                <c:pt idx="108">
                  <c:v>7.6119999999999998E-3</c:v>
                </c:pt>
                <c:pt idx="109">
                  <c:v>8.1499999999999993E-3</c:v>
                </c:pt>
                <c:pt idx="110">
                  <c:v>8.2430000000000003E-3</c:v>
                </c:pt>
                <c:pt idx="111">
                  <c:v>8.8050000000000003E-3</c:v>
                </c:pt>
                <c:pt idx="112">
                  <c:v>8.1220000000000007E-3</c:v>
                </c:pt>
                <c:pt idx="113">
                  <c:v>7.4739999999999997E-3</c:v>
                </c:pt>
                <c:pt idx="114">
                  <c:v>7.8500000000000011E-3</c:v>
                </c:pt>
                <c:pt idx="115">
                  <c:v>7.7270000000000004E-3</c:v>
                </c:pt>
                <c:pt idx="116">
                  <c:v>7.1289999999999999E-3</c:v>
                </c:pt>
                <c:pt idx="117">
                  <c:v>7.2130000000000007E-3</c:v>
                </c:pt>
                <c:pt idx="118">
                  <c:v>7.025E-3</c:v>
                </c:pt>
                <c:pt idx="119">
                  <c:v>7.3080000000000003E-3</c:v>
                </c:pt>
                <c:pt idx="120">
                  <c:v>6.9329999999999999E-3</c:v>
                </c:pt>
                <c:pt idx="121">
                  <c:v>6.9630000000000004E-3</c:v>
                </c:pt>
                <c:pt idx="122">
                  <c:v>6.7469999999999995E-3</c:v>
                </c:pt>
                <c:pt idx="123">
                  <c:v>6.8360000000000001E-3</c:v>
                </c:pt>
                <c:pt idx="124">
                  <c:v>6.5900000000000004E-3</c:v>
                </c:pt>
                <c:pt idx="125">
                  <c:v>6.9150000000000001E-3</c:v>
                </c:pt>
                <c:pt idx="126">
                  <c:v>6.8139999999999997E-3</c:v>
                </c:pt>
                <c:pt idx="127">
                  <c:v>7.8429999999999993E-3</c:v>
                </c:pt>
                <c:pt idx="128">
                  <c:v>8.1650000000000004E-3</c:v>
                </c:pt>
                <c:pt idx="129">
                  <c:v>7.9869999999999993E-3</c:v>
                </c:pt>
                <c:pt idx="130">
                  <c:v>8.3890000000000006E-3</c:v>
                </c:pt>
                <c:pt idx="131">
                  <c:v>8.0809999999999996E-3</c:v>
                </c:pt>
                <c:pt idx="132">
                  <c:v>8.1620000000000009E-3</c:v>
                </c:pt>
                <c:pt idx="133">
                  <c:v>7.8519999999999996E-3</c:v>
                </c:pt>
                <c:pt idx="134">
                  <c:v>7.9249999999999998E-3</c:v>
                </c:pt>
                <c:pt idx="135">
                  <c:v>8.2159999999999993E-3</c:v>
                </c:pt>
                <c:pt idx="136">
                  <c:v>8.2210000000000009E-3</c:v>
                </c:pt>
                <c:pt idx="137">
                  <c:v>8.1209999999999997E-3</c:v>
                </c:pt>
                <c:pt idx="138">
                  <c:v>8.464000000000001E-3</c:v>
                </c:pt>
                <c:pt idx="139">
                  <c:v>8.7989999999999995E-3</c:v>
                </c:pt>
                <c:pt idx="140">
                  <c:v>9.2650000000000007E-3</c:v>
                </c:pt>
                <c:pt idx="141">
                  <c:v>8.7770000000000001E-3</c:v>
                </c:pt>
                <c:pt idx="142">
                  <c:v>9.2059999999999989E-3</c:v>
                </c:pt>
                <c:pt idx="143">
                  <c:v>9.868E-3</c:v>
                </c:pt>
                <c:pt idx="144">
                  <c:v>1.0426999999999999E-2</c:v>
                </c:pt>
                <c:pt idx="145">
                  <c:v>1.0454000000000001E-2</c:v>
                </c:pt>
                <c:pt idx="146">
                  <c:v>1.0743000000000001E-2</c:v>
                </c:pt>
                <c:pt idx="147">
                  <c:v>1.057E-2</c:v>
                </c:pt>
                <c:pt idx="148">
                  <c:v>1.1064000000000001E-2</c:v>
                </c:pt>
                <c:pt idx="149">
                  <c:v>1.0661E-2</c:v>
                </c:pt>
                <c:pt idx="150">
                  <c:v>1.1014999999999999E-2</c:v>
                </c:pt>
                <c:pt idx="151">
                  <c:v>1.1588000000000001E-2</c:v>
                </c:pt>
                <c:pt idx="152">
                  <c:v>1.137E-2</c:v>
                </c:pt>
                <c:pt idx="153">
                  <c:v>1.0295E-2</c:v>
                </c:pt>
                <c:pt idx="154">
                  <c:v>1.0093000000000001E-2</c:v>
                </c:pt>
                <c:pt idx="155">
                  <c:v>1.0762000000000001E-2</c:v>
                </c:pt>
                <c:pt idx="156">
                  <c:v>1.0485E-2</c:v>
                </c:pt>
                <c:pt idx="157">
                  <c:v>1.0784E-2</c:v>
                </c:pt>
                <c:pt idx="158">
                  <c:v>1.0791E-2</c:v>
                </c:pt>
                <c:pt idx="159">
                  <c:v>1.0430999999999999E-2</c:v>
                </c:pt>
                <c:pt idx="160">
                  <c:v>1.0623E-2</c:v>
                </c:pt>
                <c:pt idx="161">
                  <c:v>1.0867999999999999E-2</c:v>
                </c:pt>
                <c:pt idx="162">
                  <c:v>1.1193999999999999E-2</c:v>
                </c:pt>
                <c:pt idx="163">
                  <c:v>1.0500000000000001E-2</c:v>
                </c:pt>
                <c:pt idx="164">
                  <c:v>1.0182E-2</c:v>
                </c:pt>
                <c:pt idx="165">
                  <c:v>9.6270000000000001E-3</c:v>
                </c:pt>
                <c:pt idx="166">
                  <c:v>9.189000000000001E-3</c:v>
                </c:pt>
                <c:pt idx="167">
                  <c:v>9.3100000000000006E-3</c:v>
                </c:pt>
                <c:pt idx="168">
                  <c:v>9.5720000000000006E-3</c:v>
                </c:pt>
                <c:pt idx="169">
                  <c:v>9.7210000000000005E-3</c:v>
                </c:pt>
                <c:pt idx="170">
                  <c:v>9.8169999999999993E-3</c:v>
                </c:pt>
                <c:pt idx="171">
                  <c:v>1.0064999999999999E-2</c:v>
                </c:pt>
                <c:pt idx="172">
                  <c:v>1.0085E-2</c:v>
                </c:pt>
                <c:pt idx="173">
                  <c:v>1.0641000000000001E-2</c:v>
                </c:pt>
                <c:pt idx="174">
                  <c:v>1.1227000000000001E-2</c:v>
                </c:pt>
                <c:pt idx="175">
                  <c:v>1.149E-2</c:v>
                </c:pt>
                <c:pt idx="176">
                  <c:v>1.1265000000000001E-2</c:v>
                </c:pt>
                <c:pt idx="177">
                  <c:v>1.1226E-2</c:v>
                </c:pt>
                <c:pt idx="178">
                  <c:v>1.0725E-2</c:v>
                </c:pt>
                <c:pt idx="179">
                  <c:v>1.1242E-2</c:v>
                </c:pt>
                <c:pt idx="180">
                  <c:v>1.1396E-2</c:v>
                </c:pt>
                <c:pt idx="181">
                  <c:v>1.1544E-2</c:v>
                </c:pt>
                <c:pt idx="182">
                  <c:v>1.1304000000000002E-2</c:v>
                </c:pt>
                <c:pt idx="183">
                  <c:v>1.0805E-2</c:v>
                </c:pt>
                <c:pt idx="184">
                  <c:v>1.0781000000000001E-2</c:v>
                </c:pt>
                <c:pt idx="185">
                  <c:v>1.0221000000000001E-2</c:v>
                </c:pt>
                <c:pt idx="186">
                  <c:v>1.0133000000000001E-2</c:v>
                </c:pt>
                <c:pt idx="187">
                  <c:v>1.0034000000000001E-2</c:v>
                </c:pt>
                <c:pt idx="188">
                  <c:v>9.7699999999999992E-3</c:v>
                </c:pt>
                <c:pt idx="189">
                  <c:v>9.8700000000000003E-3</c:v>
                </c:pt>
                <c:pt idx="190">
                  <c:v>1.0148999999999998E-2</c:v>
                </c:pt>
                <c:pt idx="191">
                  <c:v>1.0006999999999999E-2</c:v>
                </c:pt>
                <c:pt idx="192">
                  <c:v>9.7640000000000001E-3</c:v>
                </c:pt>
                <c:pt idx="193">
                  <c:v>9.7370000000000009E-3</c:v>
                </c:pt>
                <c:pt idx="194">
                  <c:v>9.4999999999999998E-3</c:v>
                </c:pt>
                <c:pt idx="195">
                  <c:v>9.4350000000000007E-3</c:v>
                </c:pt>
                <c:pt idx="196">
                  <c:v>9.8390000000000005E-3</c:v>
                </c:pt>
                <c:pt idx="197">
                  <c:v>1.0172E-2</c:v>
                </c:pt>
                <c:pt idx="198">
                  <c:v>9.8019999999999999E-3</c:v>
                </c:pt>
                <c:pt idx="199">
                  <c:v>9.6880000000000004E-3</c:v>
                </c:pt>
                <c:pt idx="200">
                  <c:v>9.7310000000000001E-3</c:v>
                </c:pt>
                <c:pt idx="201">
                  <c:v>9.7260000000000003E-3</c:v>
                </c:pt>
                <c:pt idx="202">
                  <c:v>9.4850000000000004E-3</c:v>
                </c:pt>
                <c:pt idx="203">
                  <c:v>9.3729999999999994E-3</c:v>
                </c:pt>
                <c:pt idx="204">
                  <c:v>9.111000000000001E-3</c:v>
                </c:pt>
                <c:pt idx="205">
                  <c:v>9.2189999999999998E-3</c:v>
                </c:pt>
                <c:pt idx="206">
                  <c:v>8.1840000000000003E-3</c:v>
                </c:pt>
                <c:pt idx="207">
                  <c:v>8.849000000000001E-3</c:v>
                </c:pt>
                <c:pt idx="208">
                  <c:v>8.763E-3</c:v>
                </c:pt>
                <c:pt idx="209">
                  <c:v>8.1609999999999999E-3</c:v>
                </c:pt>
                <c:pt idx="210">
                  <c:v>8.2500000000000004E-3</c:v>
                </c:pt>
                <c:pt idx="211">
                  <c:v>8.2810000000000002E-3</c:v>
                </c:pt>
                <c:pt idx="212">
                  <c:v>8.116E-3</c:v>
                </c:pt>
                <c:pt idx="213">
                  <c:v>8.012E-3</c:v>
                </c:pt>
                <c:pt idx="214">
                  <c:v>8.1860000000000006E-3</c:v>
                </c:pt>
                <c:pt idx="215">
                  <c:v>8.3479999999999995E-3</c:v>
                </c:pt>
                <c:pt idx="216">
                  <c:v>8.3490000000000005E-3</c:v>
                </c:pt>
                <c:pt idx="217">
                  <c:v>8.5799999999999991E-3</c:v>
                </c:pt>
                <c:pt idx="218">
                  <c:v>8.3590000000000001E-3</c:v>
                </c:pt>
                <c:pt idx="219">
                  <c:v>8.6809999999999995E-3</c:v>
                </c:pt>
                <c:pt idx="220">
                  <c:v>8.3409999999999995E-3</c:v>
                </c:pt>
                <c:pt idx="221">
                  <c:v>8.737E-3</c:v>
                </c:pt>
                <c:pt idx="222">
                  <c:v>8.8299999999999993E-3</c:v>
                </c:pt>
                <c:pt idx="223">
                  <c:v>8.2820000000000012E-3</c:v>
                </c:pt>
                <c:pt idx="224">
                  <c:v>7.9400000000000009E-3</c:v>
                </c:pt>
                <c:pt idx="225">
                  <c:v>7.9830000000000005E-3</c:v>
                </c:pt>
                <c:pt idx="226">
                  <c:v>8.3870000000000004E-3</c:v>
                </c:pt>
                <c:pt idx="227">
                  <c:v>8.3630000000000006E-3</c:v>
                </c:pt>
                <c:pt idx="228">
                  <c:v>8.3280000000000003E-3</c:v>
                </c:pt>
                <c:pt idx="229">
                  <c:v>7.9039999999999996E-3</c:v>
                </c:pt>
                <c:pt idx="230">
                  <c:v>7.5519999999999997E-3</c:v>
                </c:pt>
                <c:pt idx="231">
                  <c:v>7.4039999999999991E-3</c:v>
                </c:pt>
                <c:pt idx="232">
                  <c:v>7.326E-3</c:v>
                </c:pt>
                <c:pt idx="233">
                  <c:v>7.3629999999999998E-3</c:v>
                </c:pt>
                <c:pt idx="234">
                  <c:v>7.3419999999999996E-3</c:v>
                </c:pt>
                <c:pt idx="235">
                  <c:v>7.1089999999999999E-3</c:v>
                </c:pt>
                <c:pt idx="236">
                  <c:v>7.2819999999999994E-3</c:v>
                </c:pt>
                <c:pt idx="237">
                  <c:v>6.7610000000000005E-3</c:v>
                </c:pt>
                <c:pt idx="238">
                  <c:v>7.0140000000000003E-3</c:v>
                </c:pt>
                <c:pt idx="239">
                  <c:v>6.5269999999999998E-3</c:v>
                </c:pt>
                <c:pt idx="240">
                  <c:v>6.5310000000000003E-3</c:v>
                </c:pt>
                <c:pt idx="241">
                  <c:v>6.0680000000000005E-3</c:v>
                </c:pt>
                <c:pt idx="242">
                  <c:v>6.1590000000000004E-3</c:v>
                </c:pt>
                <c:pt idx="243">
                  <c:v>5.8760000000000001E-3</c:v>
                </c:pt>
                <c:pt idx="244">
                  <c:v>6.3099999999999996E-3</c:v>
                </c:pt>
                <c:pt idx="245">
                  <c:v>6.3759999999999997E-3</c:v>
                </c:pt>
                <c:pt idx="246">
                  <c:v>6.3560000000000005E-3</c:v>
                </c:pt>
                <c:pt idx="247">
                  <c:v>6.0999999999999995E-3</c:v>
                </c:pt>
                <c:pt idx="248">
                  <c:v>6.1009999999999997E-3</c:v>
                </c:pt>
                <c:pt idx="249">
                  <c:v>6.0790000000000002E-3</c:v>
                </c:pt>
                <c:pt idx="250">
                  <c:v>6.1639999999999993E-3</c:v>
                </c:pt>
                <c:pt idx="251">
                  <c:v>6.0919999999999993E-3</c:v>
                </c:pt>
                <c:pt idx="252">
                  <c:v>7.4060000000000003E-3</c:v>
                </c:pt>
                <c:pt idx="253">
                  <c:v>7.2340000000000008E-3</c:v>
                </c:pt>
                <c:pt idx="254">
                  <c:v>8.1220000000000007E-3</c:v>
                </c:pt>
                <c:pt idx="255">
                  <c:v>8.2520000000000007E-3</c:v>
                </c:pt>
                <c:pt idx="256">
                  <c:v>8.4259999999999995E-3</c:v>
                </c:pt>
                <c:pt idx="257">
                  <c:v>8.3909999999999992E-3</c:v>
                </c:pt>
                <c:pt idx="258">
                  <c:v>8.3389999999999992E-3</c:v>
                </c:pt>
                <c:pt idx="259">
                  <c:v>9.3150000000000004E-3</c:v>
                </c:pt>
                <c:pt idx="260">
                  <c:v>9.5460000000000007E-3</c:v>
                </c:pt>
                <c:pt idx="261">
                  <c:v>9.2770000000000005E-3</c:v>
                </c:pt>
                <c:pt idx="262">
                  <c:v>9.3689999999999989E-3</c:v>
                </c:pt>
                <c:pt idx="263">
                  <c:v>8.8509999999999995E-3</c:v>
                </c:pt>
                <c:pt idx="264">
                  <c:v>9.0380000000000009E-3</c:v>
                </c:pt>
                <c:pt idx="265">
                  <c:v>8.8129999999999997E-3</c:v>
                </c:pt>
                <c:pt idx="266">
                  <c:v>8.7170000000000008E-3</c:v>
                </c:pt>
                <c:pt idx="267">
                  <c:v>8.4150000000000006E-3</c:v>
                </c:pt>
                <c:pt idx="268">
                  <c:v>8.267E-3</c:v>
                </c:pt>
                <c:pt idx="269">
                  <c:v>8.0269999999999994E-3</c:v>
                </c:pt>
                <c:pt idx="270">
                  <c:v>7.8069999999999997E-3</c:v>
                </c:pt>
                <c:pt idx="271">
                  <c:v>7.7990000000000004E-3</c:v>
                </c:pt>
                <c:pt idx="272">
                  <c:v>8.4330000000000013E-3</c:v>
                </c:pt>
                <c:pt idx="273">
                  <c:v>8.4460000000000004E-3</c:v>
                </c:pt>
                <c:pt idx="274">
                  <c:v>8.319E-3</c:v>
                </c:pt>
                <c:pt idx="275">
                  <c:v>8.3109999999999989E-3</c:v>
                </c:pt>
                <c:pt idx="276">
                  <c:v>8.2989999999999991E-3</c:v>
                </c:pt>
                <c:pt idx="277">
                  <c:v>7.7339999999999996E-3</c:v>
                </c:pt>
                <c:pt idx="278">
                  <c:v>7.7680000000000006E-3</c:v>
                </c:pt>
                <c:pt idx="279">
                  <c:v>7.476E-3</c:v>
                </c:pt>
                <c:pt idx="280">
                  <c:v>7.7549999999999997E-3</c:v>
                </c:pt>
                <c:pt idx="281">
                  <c:v>7.6890000000000005E-3</c:v>
                </c:pt>
                <c:pt idx="282">
                  <c:v>7.869000000000001E-3</c:v>
                </c:pt>
                <c:pt idx="283">
                  <c:v>7.4660000000000004E-3</c:v>
                </c:pt>
                <c:pt idx="284">
                  <c:v>7.4380000000000002E-3</c:v>
                </c:pt>
                <c:pt idx="285">
                  <c:v>7.0999999999999995E-3</c:v>
                </c:pt>
                <c:pt idx="286">
                  <c:v>7.3870000000000003E-3</c:v>
                </c:pt>
                <c:pt idx="287">
                  <c:v>7.6280000000000002E-3</c:v>
                </c:pt>
                <c:pt idx="288">
                  <c:v>7.77E-3</c:v>
                </c:pt>
                <c:pt idx="289">
                  <c:v>7.5829999999999995E-3</c:v>
                </c:pt>
                <c:pt idx="290">
                  <c:v>7.4519999999999994E-3</c:v>
                </c:pt>
                <c:pt idx="291">
                  <c:v>7.3560000000000006E-3</c:v>
                </c:pt>
                <c:pt idx="292">
                  <c:v>7.4190000000000002E-3</c:v>
                </c:pt>
                <c:pt idx="293">
                  <c:v>7.2299999999999994E-3</c:v>
                </c:pt>
                <c:pt idx="294">
                  <c:v>7.2829999999999995E-3</c:v>
                </c:pt>
                <c:pt idx="295">
                  <c:v>7.3480000000000004E-3</c:v>
                </c:pt>
                <c:pt idx="296">
                  <c:v>7.3850000000000001E-3</c:v>
                </c:pt>
                <c:pt idx="297">
                  <c:v>6.9810000000000002E-3</c:v>
                </c:pt>
                <c:pt idx="298">
                  <c:v>7.1079999999999997E-3</c:v>
                </c:pt>
                <c:pt idx="299">
                  <c:v>7.0279999999999995E-3</c:v>
                </c:pt>
                <c:pt idx="300">
                  <c:v>7.267E-3</c:v>
                </c:pt>
                <c:pt idx="301">
                  <c:v>7.241E-3</c:v>
                </c:pt>
                <c:pt idx="302">
                  <c:v>6.927E-3</c:v>
                </c:pt>
                <c:pt idx="303">
                  <c:v>7.0740000000000004E-3</c:v>
                </c:pt>
                <c:pt idx="304">
                  <c:v>6.6429999999999996E-3</c:v>
                </c:pt>
                <c:pt idx="305">
                  <c:v>6.6639999999999998E-3</c:v>
                </c:pt>
                <c:pt idx="306">
                  <c:v>6.8610000000000008E-3</c:v>
                </c:pt>
                <c:pt idx="307">
                  <c:v>7.4929999999999997E-3</c:v>
                </c:pt>
                <c:pt idx="308">
                  <c:v>7.3299999999999997E-3</c:v>
                </c:pt>
                <c:pt idx="309">
                  <c:v>7.4409999999999997E-3</c:v>
                </c:pt>
                <c:pt idx="310">
                  <c:v>7.5429999999999994E-3</c:v>
                </c:pt>
                <c:pt idx="311">
                  <c:v>7.7629999999999999E-3</c:v>
                </c:pt>
                <c:pt idx="312">
                  <c:v>7.7039999999999999E-3</c:v>
                </c:pt>
                <c:pt idx="313">
                  <c:v>7.7219999999999997E-3</c:v>
                </c:pt>
                <c:pt idx="314">
                  <c:v>7.8220000000000008E-3</c:v>
                </c:pt>
                <c:pt idx="315">
                  <c:v>7.7809999999999997E-3</c:v>
                </c:pt>
                <c:pt idx="316">
                  <c:v>7.4900000000000001E-3</c:v>
                </c:pt>
                <c:pt idx="317">
                  <c:v>7.5490000000000002E-3</c:v>
                </c:pt>
                <c:pt idx="318">
                  <c:v>8.1000000000000013E-3</c:v>
                </c:pt>
                <c:pt idx="319">
                  <c:v>8.1469999999999997E-3</c:v>
                </c:pt>
                <c:pt idx="320">
                  <c:v>7.9649999999999999E-3</c:v>
                </c:pt>
                <c:pt idx="321">
                  <c:v>7.9179999999999997E-3</c:v>
                </c:pt>
                <c:pt idx="322">
                  <c:v>8.036999999999999E-3</c:v>
                </c:pt>
                <c:pt idx="323">
                  <c:v>8.036999999999999E-3</c:v>
                </c:pt>
                <c:pt idx="324">
                  <c:v>7.901E-3</c:v>
                </c:pt>
                <c:pt idx="325">
                  <c:v>7.9000000000000008E-3</c:v>
                </c:pt>
                <c:pt idx="326">
                  <c:v>7.7419999999999998E-3</c:v>
                </c:pt>
                <c:pt idx="327">
                  <c:v>7.7330000000000003E-3</c:v>
                </c:pt>
                <c:pt idx="328">
                  <c:v>7.8620000000000009E-3</c:v>
                </c:pt>
                <c:pt idx="329">
                  <c:v>7.6509999999999998E-3</c:v>
                </c:pt>
                <c:pt idx="330">
                  <c:v>7.2199999999999999E-3</c:v>
                </c:pt>
                <c:pt idx="331">
                  <c:v>6.9510000000000006E-3</c:v>
                </c:pt>
                <c:pt idx="332">
                  <c:v>6.8450000000000004E-3</c:v>
                </c:pt>
                <c:pt idx="333">
                  <c:v>7.1260000000000004E-3</c:v>
                </c:pt>
                <c:pt idx="334">
                  <c:v>7.1599999999999997E-3</c:v>
                </c:pt>
                <c:pt idx="335">
                  <c:v>7.6559999999999996E-3</c:v>
                </c:pt>
                <c:pt idx="336">
                  <c:v>7.4450000000000002E-3</c:v>
                </c:pt>
                <c:pt idx="337">
                  <c:v>7.8429999999999993E-3</c:v>
                </c:pt>
                <c:pt idx="338">
                  <c:v>7.8820000000000001E-3</c:v>
                </c:pt>
                <c:pt idx="339">
                  <c:v>7.3109999999999998E-3</c:v>
                </c:pt>
                <c:pt idx="340">
                  <c:v>7.0070000000000002E-3</c:v>
                </c:pt>
                <c:pt idx="341">
                  <c:v>6.7530000000000003E-3</c:v>
                </c:pt>
                <c:pt idx="342">
                  <c:v>6.6530000000000001E-3</c:v>
                </c:pt>
                <c:pt idx="343">
                  <c:v>6.7159999999999997E-3</c:v>
                </c:pt>
                <c:pt idx="344">
                  <c:v>6.6759999999999996E-3</c:v>
                </c:pt>
                <c:pt idx="345">
                  <c:v>6.6239999999999997E-3</c:v>
                </c:pt>
                <c:pt idx="346">
                  <c:v>6.3629999999999997E-3</c:v>
                </c:pt>
                <c:pt idx="347">
                  <c:v>6.0049999999999999E-3</c:v>
                </c:pt>
                <c:pt idx="348">
                  <c:v>6.0819999999999997E-3</c:v>
                </c:pt>
                <c:pt idx="349">
                  <c:v>6.5900000000000004E-3</c:v>
                </c:pt>
                <c:pt idx="350">
                  <c:v>6.8710000000000004E-3</c:v>
                </c:pt>
                <c:pt idx="351">
                  <c:v>6.9020000000000001E-3</c:v>
                </c:pt>
                <c:pt idx="352">
                  <c:v>6.6909999999999999E-3</c:v>
                </c:pt>
                <c:pt idx="353">
                  <c:v>6.4329999999999995E-3</c:v>
                </c:pt>
                <c:pt idx="354">
                  <c:v>6.3790000000000001E-3</c:v>
                </c:pt>
                <c:pt idx="355">
                  <c:v>6.1970000000000003E-3</c:v>
                </c:pt>
                <c:pt idx="356">
                  <c:v>6.1129999999999995E-3</c:v>
                </c:pt>
                <c:pt idx="357">
                  <c:v>5.8420000000000008E-3</c:v>
                </c:pt>
                <c:pt idx="358">
                  <c:v>5.7869999999999996E-3</c:v>
                </c:pt>
                <c:pt idx="359">
                  <c:v>5.9059999999999998E-3</c:v>
                </c:pt>
                <c:pt idx="360">
                  <c:v>6.0940000000000005E-3</c:v>
                </c:pt>
                <c:pt idx="361">
                  <c:v>5.9099999999999995E-3</c:v>
                </c:pt>
                <c:pt idx="362">
                  <c:v>5.8859999999999997E-3</c:v>
                </c:pt>
                <c:pt idx="363">
                  <c:v>6.2660000000000007E-3</c:v>
                </c:pt>
                <c:pt idx="364">
                  <c:v>6.0009999999999994E-3</c:v>
                </c:pt>
                <c:pt idx="365">
                  <c:v>5.2990000000000008E-3</c:v>
                </c:pt>
                <c:pt idx="366">
                  <c:v>5.7399999999999994E-3</c:v>
                </c:pt>
                <c:pt idx="367">
                  <c:v>5.4800000000000005E-3</c:v>
                </c:pt>
                <c:pt idx="368">
                  <c:v>5.3530000000000001E-3</c:v>
                </c:pt>
                <c:pt idx="369">
                  <c:v>5.3210000000000002E-3</c:v>
                </c:pt>
                <c:pt idx="370">
                  <c:v>5.5249999999999995E-3</c:v>
                </c:pt>
                <c:pt idx="371">
                  <c:v>5.4419999999999998E-3</c:v>
                </c:pt>
                <c:pt idx="372">
                  <c:v>5.6240000000000005E-3</c:v>
                </c:pt>
                <c:pt idx="373">
                  <c:v>5.7840000000000001E-3</c:v>
                </c:pt>
                <c:pt idx="374">
                  <c:v>5.672E-3</c:v>
                </c:pt>
                <c:pt idx="375">
                  <c:v>5.5200000000000006E-3</c:v>
                </c:pt>
                <c:pt idx="376">
                  <c:v>5.5310000000000003E-3</c:v>
                </c:pt>
                <c:pt idx="377">
                  <c:v>6.267E-3</c:v>
                </c:pt>
                <c:pt idx="378">
                  <c:v>6.5459999999999997E-3</c:v>
                </c:pt>
                <c:pt idx="379">
                  <c:v>6.5729999999999998E-3</c:v>
                </c:pt>
                <c:pt idx="380">
                  <c:v>6.6269999999999992E-3</c:v>
                </c:pt>
                <c:pt idx="381">
                  <c:v>6.6590000000000009E-3</c:v>
                </c:pt>
                <c:pt idx="382">
                  <c:v>6.6569999999999997E-3</c:v>
                </c:pt>
                <c:pt idx="383">
                  <c:v>6.4570000000000009E-3</c:v>
                </c:pt>
                <c:pt idx="384">
                  <c:v>6.9160000000000003E-3</c:v>
                </c:pt>
                <c:pt idx="385">
                  <c:v>7.0850000000000002E-3</c:v>
                </c:pt>
                <c:pt idx="386">
                  <c:v>7.1149999999999998E-3</c:v>
                </c:pt>
                <c:pt idx="387">
                  <c:v>7.5110000000000003E-3</c:v>
                </c:pt>
                <c:pt idx="388">
                  <c:v>7.2650000000000006E-3</c:v>
                </c:pt>
                <c:pt idx="389">
                  <c:v>7.1809999999999999E-3</c:v>
                </c:pt>
                <c:pt idx="390">
                  <c:v>7.2399999999999999E-3</c:v>
                </c:pt>
                <c:pt idx="391">
                  <c:v>7.2179999999999996E-3</c:v>
                </c:pt>
                <c:pt idx="392">
                  <c:v>7.4770000000000001E-3</c:v>
                </c:pt>
                <c:pt idx="393">
                  <c:v>7.4439999999999992E-3</c:v>
                </c:pt>
                <c:pt idx="394">
                  <c:v>7.9069999999999991E-3</c:v>
                </c:pt>
                <c:pt idx="395">
                  <c:v>7.8110000000000002E-3</c:v>
                </c:pt>
                <c:pt idx="396">
                  <c:v>7.9360000000000003E-3</c:v>
                </c:pt>
                <c:pt idx="397">
                  <c:v>7.6890000000000005E-3</c:v>
                </c:pt>
                <c:pt idx="398">
                  <c:v>7.7290000000000006E-3</c:v>
                </c:pt>
                <c:pt idx="399">
                  <c:v>7.8290000000000009E-3</c:v>
                </c:pt>
                <c:pt idx="400">
                  <c:v>7.783E-3</c:v>
                </c:pt>
                <c:pt idx="401">
                  <c:v>7.816E-3</c:v>
                </c:pt>
                <c:pt idx="402">
                  <c:v>7.7990000000000004E-3</c:v>
                </c:pt>
                <c:pt idx="403">
                  <c:v>7.9769999999999997E-3</c:v>
                </c:pt>
                <c:pt idx="404">
                  <c:v>8.2369999999999995E-3</c:v>
                </c:pt>
                <c:pt idx="405">
                  <c:v>8.4709999999999994E-3</c:v>
                </c:pt>
                <c:pt idx="406">
                  <c:v>9.1000000000000004E-3</c:v>
                </c:pt>
                <c:pt idx="407">
                  <c:v>9.025E-3</c:v>
                </c:pt>
                <c:pt idx="408">
                  <c:v>9.0889999999999999E-3</c:v>
                </c:pt>
                <c:pt idx="409">
                  <c:v>9.2189999999999998E-3</c:v>
                </c:pt>
                <c:pt idx="410">
                  <c:v>9.6319999999999999E-3</c:v>
                </c:pt>
                <c:pt idx="411">
                  <c:v>9.4510000000000011E-3</c:v>
                </c:pt>
                <c:pt idx="412">
                  <c:v>9.078000000000001E-3</c:v>
                </c:pt>
                <c:pt idx="413">
                  <c:v>9.3169999999999989E-3</c:v>
                </c:pt>
                <c:pt idx="414">
                  <c:v>9.4310000000000001E-3</c:v>
                </c:pt>
                <c:pt idx="415">
                  <c:v>9.3340000000000003E-3</c:v>
                </c:pt>
                <c:pt idx="416">
                  <c:v>9.4669999999999997E-3</c:v>
                </c:pt>
                <c:pt idx="417">
                  <c:v>9.5409999999999991E-3</c:v>
                </c:pt>
                <c:pt idx="418">
                  <c:v>9.5370000000000003E-3</c:v>
                </c:pt>
                <c:pt idx="419">
                  <c:v>9.6570000000000007E-3</c:v>
                </c:pt>
                <c:pt idx="420">
                  <c:v>9.1439999999999994E-3</c:v>
                </c:pt>
                <c:pt idx="421">
                  <c:v>9.5449999999999997E-3</c:v>
                </c:pt>
                <c:pt idx="422">
                  <c:v>9.6380000000000007E-3</c:v>
                </c:pt>
                <c:pt idx="423">
                  <c:v>9.4889999999999992E-3</c:v>
                </c:pt>
                <c:pt idx="424">
                  <c:v>9.3629999999999998E-3</c:v>
                </c:pt>
                <c:pt idx="425">
                  <c:v>8.8900000000000003E-3</c:v>
                </c:pt>
                <c:pt idx="426">
                  <c:v>8.914E-3</c:v>
                </c:pt>
                <c:pt idx="427">
                  <c:v>9.0690000000000007E-3</c:v>
                </c:pt>
                <c:pt idx="428">
                  <c:v>8.7790000000000003E-3</c:v>
                </c:pt>
                <c:pt idx="429">
                  <c:v>8.6950000000000013E-3</c:v>
                </c:pt>
                <c:pt idx="430">
                  <c:v>8.797000000000001E-3</c:v>
                </c:pt>
                <c:pt idx="431">
                  <c:v>8.6920000000000001E-3</c:v>
                </c:pt>
                <c:pt idx="432">
                  <c:v>8.8959999999999994E-3</c:v>
                </c:pt>
                <c:pt idx="433">
                  <c:v>8.6199999999999992E-3</c:v>
                </c:pt>
                <c:pt idx="434">
                  <c:v>8.2749999999999994E-3</c:v>
                </c:pt>
                <c:pt idx="435">
                  <c:v>8.5760000000000003E-3</c:v>
                </c:pt>
                <c:pt idx="436">
                  <c:v>8.4159999999999999E-3</c:v>
                </c:pt>
                <c:pt idx="437">
                  <c:v>8.317999999999999E-3</c:v>
                </c:pt>
                <c:pt idx="438">
                  <c:v>8.0619999999999997E-3</c:v>
                </c:pt>
                <c:pt idx="439">
                  <c:v>7.8969999999999995E-3</c:v>
                </c:pt>
                <c:pt idx="440">
                  <c:v>7.8370000000000002E-3</c:v>
                </c:pt>
                <c:pt idx="441">
                  <c:v>7.8639999999999995E-3</c:v>
                </c:pt>
                <c:pt idx="442">
                  <c:v>7.8949999999999992E-3</c:v>
                </c:pt>
                <c:pt idx="443">
                  <c:v>7.9349999999999993E-3</c:v>
                </c:pt>
                <c:pt idx="444">
                  <c:v>7.3480000000000004E-3</c:v>
                </c:pt>
                <c:pt idx="445">
                  <c:v>7.2589999999999998E-3</c:v>
                </c:pt>
                <c:pt idx="446">
                  <c:v>7.2750000000000002E-3</c:v>
                </c:pt>
                <c:pt idx="447">
                  <c:v>7.0299999999999998E-3</c:v>
                </c:pt>
                <c:pt idx="448">
                  <c:v>7.0020000000000004E-3</c:v>
                </c:pt>
                <c:pt idx="449">
                  <c:v>6.9089999999999993E-3</c:v>
                </c:pt>
                <c:pt idx="450">
                  <c:v>6.9440000000000005E-3</c:v>
                </c:pt>
                <c:pt idx="451">
                  <c:v>6.9430000000000004E-3</c:v>
                </c:pt>
                <c:pt idx="452">
                  <c:v>7.0399999999999994E-3</c:v>
                </c:pt>
                <c:pt idx="453">
                  <c:v>6.953E-3</c:v>
                </c:pt>
                <c:pt idx="454">
                  <c:v>7.2789999999999999E-3</c:v>
                </c:pt>
                <c:pt idx="455">
                  <c:v>7.0699999999999999E-3</c:v>
                </c:pt>
                <c:pt idx="456">
                  <c:v>7.1279999999999998E-3</c:v>
                </c:pt>
                <c:pt idx="457">
                  <c:v>7.2909999999999997E-3</c:v>
                </c:pt>
                <c:pt idx="458">
                  <c:v>7.1460000000000004E-3</c:v>
                </c:pt>
                <c:pt idx="459">
                  <c:v>7.2680000000000002E-3</c:v>
                </c:pt>
                <c:pt idx="460">
                  <c:v>7.1760000000000001E-3</c:v>
                </c:pt>
                <c:pt idx="461">
                  <c:v>7.3019999999999995E-3</c:v>
                </c:pt>
                <c:pt idx="462">
                  <c:v>7.084E-3</c:v>
                </c:pt>
                <c:pt idx="463">
                  <c:v>7.2519999999999998E-3</c:v>
                </c:pt>
                <c:pt idx="464">
                  <c:v>7.9249999999999998E-3</c:v>
                </c:pt>
                <c:pt idx="465">
                  <c:v>7.8399999999999997E-3</c:v>
                </c:pt>
                <c:pt idx="466">
                  <c:v>8.2210000000000009E-3</c:v>
                </c:pt>
                <c:pt idx="467">
                  <c:v>8.2179999999999996E-3</c:v>
                </c:pt>
                <c:pt idx="468">
                  <c:v>8.3149999999999995E-3</c:v>
                </c:pt>
                <c:pt idx="469">
                  <c:v>7.9490000000000012E-3</c:v>
                </c:pt>
                <c:pt idx="470">
                  <c:v>7.7520000000000002E-3</c:v>
                </c:pt>
                <c:pt idx="471">
                  <c:v>7.7029999999999998E-3</c:v>
                </c:pt>
                <c:pt idx="472">
                  <c:v>7.7099999999999998E-3</c:v>
                </c:pt>
                <c:pt idx="473">
                  <c:v>7.868E-3</c:v>
                </c:pt>
                <c:pt idx="474">
                  <c:v>7.4609999999999998E-3</c:v>
                </c:pt>
                <c:pt idx="475">
                  <c:v>7.6639999999999998E-3</c:v>
                </c:pt>
                <c:pt idx="476">
                  <c:v>7.5270000000000007E-3</c:v>
                </c:pt>
                <c:pt idx="477">
                  <c:v>7.9170000000000004E-3</c:v>
                </c:pt>
                <c:pt idx="478">
                  <c:v>7.8069999999999997E-3</c:v>
                </c:pt>
                <c:pt idx="479">
                  <c:v>7.8209999999999998E-3</c:v>
                </c:pt>
                <c:pt idx="480">
                  <c:v>7.7059999999999993E-3</c:v>
                </c:pt>
                <c:pt idx="481">
                  <c:v>8.208E-3</c:v>
                </c:pt>
                <c:pt idx="482">
                  <c:v>8.4930000000000005E-3</c:v>
                </c:pt>
                <c:pt idx="483">
                  <c:v>8.3320000000000009E-3</c:v>
                </c:pt>
                <c:pt idx="484">
                  <c:v>8.5970000000000005E-3</c:v>
                </c:pt>
                <c:pt idx="485">
                  <c:v>8.2269999999999999E-3</c:v>
                </c:pt>
                <c:pt idx="486">
                  <c:v>8.1200000000000005E-3</c:v>
                </c:pt>
                <c:pt idx="487">
                  <c:v>8.2740000000000001E-3</c:v>
                </c:pt>
                <c:pt idx="488">
                  <c:v>8.0540000000000004E-3</c:v>
                </c:pt>
                <c:pt idx="489">
                  <c:v>7.554E-3</c:v>
                </c:pt>
                <c:pt idx="490">
                  <c:v>7.0879999999999997E-3</c:v>
                </c:pt>
                <c:pt idx="491">
                  <c:v>6.9720000000000008E-3</c:v>
                </c:pt>
                <c:pt idx="492">
                  <c:v>6.5439999999999995E-3</c:v>
                </c:pt>
                <c:pt idx="493">
                  <c:v>6.8589999999999996E-3</c:v>
                </c:pt>
                <c:pt idx="494">
                  <c:v>6.6210000000000001E-3</c:v>
                </c:pt>
                <c:pt idx="495">
                  <c:v>7.0020000000000004E-3</c:v>
                </c:pt>
                <c:pt idx="496">
                  <c:v>7.2309999999999996E-3</c:v>
                </c:pt>
                <c:pt idx="497">
                  <c:v>6.9479999999999993E-3</c:v>
                </c:pt>
                <c:pt idx="498">
                  <c:v>7.9670000000000001E-3</c:v>
                </c:pt>
                <c:pt idx="499">
                  <c:v>8.1890000000000001E-3</c:v>
                </c:pt>
                <c:pt idx="500">
                  <c:v>8.1120000000000012E-3</c:v>
                </c:pt>
                <c:pt idx="501">
                  <c:v>8.483000000000001E-3</c:v>
                </c:pt>
                <c:pt idx="502">
                  <c:v>8.2269999999999999E-3</c:v>
                </c:pt>
                <c:pt idx="503">
                  <c:v>7.8840000000000004E-3</c:v>
                </c:pt>
                <c:pt idx="504">
                  <c:v>7.1349999999999998E-3</c:v>
                </c:pt>
                <c:pt idx="505">
                  <c:v>6.8019999999999999E-3</c:v>
                </c:pt>
                <c:pt idx="506">
                  <c:v>6.7190000000000001E-3</c:v>
                </c:pt>
                <c:pt idx="507">
                  <c:v>6.502E-3</c:v>
                </c:pt>
                <c:pt idx="508">
                  <c:v>6.5839999999999996E-3</c:v>
                </c:pt>
                <c:pt idx="509">
                  <c:v>6.5139999999999998E-3</c:v>
                </c:pt>
                <c:pt idx="510">
                  <c:v>6.5719999999999997E-3</c:v>
                </c:pt>
                <c:pt idx="511">
                  <c:v>6.6590000000000009E-3</c:v>
                </c:pt>
                <c:pt idx="512">
                  <c:v>6.8530000000000006E-3</c:v>
                </c:pt>
                <c:pt idx="513">
                  <c:v>6.5969999999999996E-3</c:v>
                </c:pt>
                <c:pt idx="514">
                  <c:v>6.5080000000000008E-3</c:v>
                </c:pt>
                <c:pt idx="515">
                  <c:v>6.1060000000000003E-3</c:v>
                </c:pt>
                <c:pt idx="516">
                  <c:v>6.0470000000000003E-3</c:v>
                </c:pt>
                <c:pt idx="517">
                  <c:v>5.8809999999999999E-3</c:v>
                </c:pt>
                <c:pt idx="518">
                  <c:v>5.9619999999999994E-3</c:v>
                </c:pt>
                <c:pt idx="519">
                  <c:v>5.9240000000000004E-3</c:v>
                </c:pt>
                <c:pt idx="520">
                  <c:v>5.8899999999999994E-3</c:v>
                </c:pt>
                <c:pt idx="521">
                  <c:v>5.9240000000000004E-3</c:v>
                </c:pt>
                <c:pt idx="522">
                  <c:v>6.0680000000000005E-3</c:v>
                </c:pt>
                <c:pt idx="523">
                  <c:v>5.9969999999999997E-3</c:v>
                </c:pt>
                <c:pt idx="524">
                  <c:v>5.8939999999999999E-3</c:v>
                </c:pt>
                <c:pt idx="525">
                  <c:v>5.7020000000000005E-3</c:v>
                </c:pt>
                <c:pt idx="526">
                  <c:v>6.0219999999999996E-3</c:v>
                </c:pt>
                <c:pt idx="527">
                  <c:v>5.8060000000000004E-3</c:v>
                </c:pt>
                <c:pt idx="528">
                  <c:v>5.829E-3</c:v>
                </c:pt>
                <c:pt idx="529">
                  <c:v>5.7920000000000003E-3</c:v>
                </c:pt>
                <c:pt idx="530">
                  <c:v>6.3099999999999996E-3</c:v>
                </c:pt>
                <c:pt idx="531">
                  <c:v>6.6839999999999998E-3</c:v>
                </c:pt>
                <c:pt idx="532">
                  <c:v>6.5420000000000001E-3</c:v>
                </c:pt>
                <c:pt idx="533">
                  <c:v>6.4659999999999995E-3</c:v>
                </c:pt>
                <c:pt idx="534">
                  <c:v>6.515E-3</c:v>
                </c:pt>
                <c:pt idx="535">
                  <c:v>6.5659999999999998E-3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</c:numCache>
            </c:numRef>
          </c:val>
          <c:smooth val="0"/>
        </c:ser>
        <c:ser>
          <c:idx val="11"/>
          <c:order val="11"/>
          <c:tx>
            <c:strRef>
              <c:f>'EGB-Chart'!$N$5</c:f>
              <c:strCache>
                <c:ptCount val="1"/>
                <c:pt idx="0">
                  <c:v>France30Y</c:v>
                </c:pt>
              </c:strCache>
            </c:strRef>
          </c:tx>
          <c:marker>
            <c:symbol val="none"/>
          </c:marker>
          <c:cat>
            <c:numRef>
              <c:f>'EGB-Chart'!$B$6:$B$756</c:f>
              <c:numCache>
                <c:formatCode>d\-mmm\-yy</c:formatCode>
                <c:ptCount val="751"/>
                <c:pt idx="0">
                  <c:v>42559</c:v>
                </c:pt>
                <c:pt idx="1">
                  <c:v>42562</c:v>
                </c:pt>
                <c:pt idx="2">
                  <c:v>42563</c:v>
                </c:pt>
                <c:pt idx="3">
                  <c:v>42564</c:v>
                </c:pt>
                <c:pt idx="4">
                  <c:v>42565</c:v>
                </c:pt>
                <c:pt idx="5">
                  <c:v>42566</c:v>
                </c:pt>
                <c:pt idx="6">
                  <c:v>42569</c:v>
                </c:pt>
                <c:pt idx="7">
                  <c:v>42570</c:v>
                </c:pt>
                <c:pt idx="8">
                  <c:v>42571</c:v>
                </c:pt>
                <c:pt idx="9">
                  <c:v>42572</c:v>
                </c:pt>
                <c:pt idx="10">
                  <c:v>42573</c:v>
                </c:pt>
                <c:pt idx="11">
                  <c:v>42576</c:v>
                </c:pt>
                <c:pt idx="12">
                  <c:v>42577</c:v>
                </c:pt>
                <c:pt idx="13">
                  <c:v>42578</c:v>
                </c:pt>
                <c:pt idx="14">
                  <c:v>42579</c:v>
                </c:pt>
                <c:pt idx="15">
                  <c:v>42580</c:v>
                </c:pt>
                <c:pt idx="16">
                  <c:v>42583</c:v>
                </c:pt>
                <c:pt idx="17">
                  <c:v>42584</c:v>
                </c:pt>
                <c:pt idx="18">
                  <c:v>42585</c:v>
                </c:pt>
                <c:pt idx="19">
                  <c:v>42586</c:v>
                </c:pt>
                <c:pt idx="20">
                  <c:v>42587</c:v>
                </c:pt>
                <c:pt idx="21">
                  <c:v>42590</c:v>
                </c:pt>
                <c:pt idx="22">
                  <c:v>42591</c:v>
                </c:pt>
                <c:pt idx="23">
                  <c:v>42592</c:v>
                </c:pt>
                <c:pt idx="24">
                  <c:v>42593</c:v>
                </c:pt>
                <c:pt idx="25">
                  <c:v>42594</c:v>
                </c:pt>
                <c:pt idx="26">
                  <c:v>42597</c:v>
                </c:pt>
                <c:pt idx="27">
                  <c:v>42598</c:v>
                </c:pt>
                <c:pt idx="28">
                  <c:v>42599</c:v>
                </c:pt>
                <c:pt idx="29">
                  <c:v>42600</c:v>
                </c:pt>
                <c:pt idx="30">
                  <c:v>42601</c:v>
                </c:pt>
                <c:pt idx="31">
                  <c:v>42604</c:v>
                </c:pt>
                <c:pt idx="32">
                  <c:v>42605</c:v>
                </c:pt>
                <c:pt idx="33">
                  <c:v>42606</c:v>
                </c:pt>
                <c:pt idx="34">
                  <c:v>42607</c:v>
                </c:pt>
                <c:pt idx="35">
                  <c:v>42608</c:v>
                </c:pt>
                <c:pt idx="36">
                  <c:v>42611</c:v>
                </c:pt>
                <c:pt idx="37">
                  <c:v>42612</c:v>
                </c:pt>
                <c:pt idx="38">
                  <c:v>42613</c:v>
                </c:pt>
                <c:pt idx="39">
                  <c:v>42614</c:v>
                </c:pt>
                <c:pt idx="40">
                  <c:v>42615</c:v>
                </c:pt>
                <c:pt idx="41">
                  <c:v>42618</c:v>
                </c:pt>
                <c:pt idx="42">
                  <c:v>42619</c:v>
                </c:pt>
                <c:pt idx="43">
                  <c:v>42620</c:v>
                </c:pt>
                <c:pt idx="44">
                  <c:v>42621</c:v>
                </c:pt>
                <c:pt idx="45">
                  <c:v>42622</c:v>
                </c:pt>
                <c:pt idx="46">
                  <c:v>42625</c:v>
                </c:pt>
                <c:pt idx="47">
                  <c:v>42626</c:v>
                </c:pt>
                <c:pt idx="48">
                  <c:v>42627</c:v>
                </c:pt>
                <c:pt idx="49">
                  <c:v>42628</c:v>
                </c:pt>
                <c:pt idx="50">
                  <c:v>42629</c:v>
                </c:pt>
                <c:pt idx="51">
                  <c:v>42632</c:v>
                </c:pt>
                <c:pt idx="52">
                  <c:v>42633</c:v>
                </c:pt>
                <c:pt idx="53">
                  <c:v>42634</c:v>
                </c:pt>
                <c:pt idx="54">
                  <c:v>42635</c:v>
                </c:pt>
                <c:pt idx="55">
                  <c:v>42636</c:v>
                </c:pt>
                <c:pt idx="56">
                  <c:v>42639</c:v>
                </c:pt>
                <c:pt idx="57">
                  <c:v>42640</c:v>
                </c:pt>
                <c:pt idx="58">
                  <c:v>42641</c:v>
                </c:pt>
                <c:pt idx="59">
                  <c:v>42642</c:v>
                </c:pt>
                <c:pt idx="60">
                  <c:v>42643</c:v>
                </c:pt>
                <c:pt idx="61">
                  <c:v>42646</c:v>
                </c:pt>
                <c:pt idx="62">
                  <c:v>42647</c:v>
                </c:pt>
                <c:pt idx="63">
                  <c:v>42648</c:v>
                </c:pt>
                <c:pt idx="64">
                  <c:v>42649</c:v>
                </c:pt>
                <c:pt idx="65">
                  <c:v>42650</c:v>
                </c:pt>
                <c:pt idx="66">
                  <c:v>42653</c:v>
                </c:pt>
                <c:pt idx="67">
                  <c:v>42654</c:v>
                </c:pt>
                <c:pt idx="68">
                  <c:v>42655</c:v>
                </c:pt>
                <c:pt idx="69">
                  <c:v>42656</c:v>
                </c:pt>
                <c:pt idx="70">
                  <c:v>42657</c:v>
                </c:pt>
                <c:pt idx="71">
                  <c:v>42660</c:v>
                </c:pt>
                <c:pt idx="72">
                  <c:v>42661</c:v>
                </c:pt>
                <c:pt idx="73">
                  <c:v>42662</c:v>
                </c:pt>
                <c:pt idx="74">
                  <c:v>42663</c:v>
                </c:pt>
                <c:pt idx="75">
                  <c:v>42664</c:v>
                </c:pt>
                <c:pt idx="76">
                  <c:v>42667</c:v>
                </c:pt>
                <c:pt idx="77">
                  <c:v>42668</c:v>
                </c:pt>
                <c:pt idx="78">
                  <c:v>42669</c:v>
                </c:pt>
                <c:pt idx="79">
                  <c:v>42670</c:v>
                </c:pt>
                <c:pt idx="80">
                  <c:v>42671</c:v>
                </c:pt>
                <c:pt idx="81">
                  <c:v>42674</c:v>
                </c:pt>
                <c:pt idx="82">
                  <c:v>42675</c:v>
                </c:pt>
                <c:pt idx="83">
                  <c:v>42676</c:v>
                </c:pt>
                <c:pt idx="84">
                  <c:v>42677</c:v>
                </c:pt>
                <c:pt idx="85">
                  <c:v>42678</c:v>
                </c:pt>
                <c:pt idx="86">
                  <c:v>42681</c:v>
                </c:pt>
                <c:pt idx="87">
                  <c:v>42682</c:v>
                </c:pt>
                <c:pt idx="88">
                  <c:v>42683</c:v>
                </c:pt>
                <c:pt idx="89">
                  <c:v>42684</c:v>
                </c:pt>
                <c:pt idx="90">
                  <c:v>42685</c:v>
                </c:pt>
                <c:pt idx="91">
                  <c:v>42688</c:v>
                </c:pt>
                <c:pt idx="92">
                  <c:v>42689</c:v>
                </c:pt>
                <c:pt idx="93">
                  <c:v>42690</c:v>
                </c:pt>
                <c:pt idx="94">
                  <c:v>42691</c:v>
                </c:pt>
                <c:pt idx="95">
                  <c:v>42692</c:v>
                </c:pt>
                <c:pt idx="96">
                  <c:v>42695</c:v>
                </c:pt>
                <c:pt idx="97">
                  <c:v>42696</c:v>
                </c:pt>
                <c:pt idx="98">
                  <c:v>42697</c:v>
                </c:pt>
                <c:pt idx="99">
                  <c:v>42698</c:v>
                </c:pt>
                <c:pt idx="100">
                  <c:v>42699</c:v>
                </c:pt>
                <c:pt idx="101">
                  <c:v>42702</c:v>
                </c:pt>
                <c:pt idx="102">
                  <c:v>42703</c:v>
                </c:pt>
                <c:pt idx="103">
                  <c:v>42704</c:v>
                </c:pt>
                <c:pt idx="104">
                  <c:v>42705</c:v>
                </c:pt>
                <c:pt idx="105">
                  <c:v>42706</c:v>
                </c:pt>
                <c:pt idx="106">
                  <c:v>42709</c:v>
                </c:pt>
                <c:pt idx="107">
                  <c:v>42710</c:v>
                </c:pt>
                <c:pt idx="108">
                  <c:v>42711</c:v>
                </c:pt>
                <c:pt idx="109">
                  <c:v>42712</c:v>
                </c:pt>
                <c:pt idx="110">
                  <c:v>42713</c:v>
                </c:pt>
                <c:pt idx="111">
                  <c:v>42716</c:v>
                </c:pt>
                <c:pt idx="112">
                  <c:v>42717</c:v>
                </c:pt>
                <c:pt idx="113">
                  <c:v>42718</c:v>
                </c:pt>
                <c:pt idx="114">
                  <c:v>42719</c:v>
                </c:pt>
                <c:pt idx="115">
                  <c:v>42720</c:v>
                </c:pt>
                <c:pt idx="116">
                  <c:v>42723</c:v>
                </c:pt>
                <c:pt idx="117">
                  <c:v>42724</c:v>
                </c:pt>
                <c:pt idx="118">
                  <c:v>42725</c:v>
                </c:pt>
                <c:pt idx="119">
                  <c:v>42726</c:v>
                </c:pt>
                <c:pt idx="120">
                  <c:v>42727</c:v>
                </c:pt>
                <c:pt idx="121">
                  <c:v>42730</c:v>
                </c:pt>
                <c:pt idx="122">
                  <c:v>42731</c:v>
                </c:pt>
                <c:pt idx="123">
                  <c:v>42732</c:v>
                </c:pt>
                <c:pt idx="124">
                  <c:v>42733</c:v>
                </c:pt>
                <c:pt idx="125">
                  <c:v>42734</c:v>
                </c:pt>
                <c:pt idx="126">
                  <c:v>42737</c:v>
                </c:pt>
                <c:pt idx="127">
                  <c:v>42738</c:v>
                </c:pt>
                <c:pt idx="128">
                  <c:v>42739</c:v>
                </c:pt>
                <c:pt idx="129">
                  <c:v>42740</c:v>
                </c:pt>
                <c:pt idx="130">
                  <c:v>42741</c:v>
                </c:pt>
                <c:pt idx="131">
                  <c:v>42744</c:v>
                </c:pt>
                <c:pt idx="132">
                  <c:v>42745</c:v>
                </c:pt>
                <c:pt idx="133">
                  <c:v>42746</c:v>
                </c:pt>
                <c:pt idx="134">
                  <c:v>42747</c:v>
                </c:pt>
                <c:pt idx="135">
                  <c:v>42748</c:v>
                </c:pt>
                <c:pt idx="136">
                  <c:v>42751</c:v>
                </c:pt>
                <c:pt idx="137">
                  <c:v>42752</c:v>
                </c:pt>
                <c:pt idx="138">
                  <c:v>42753</c:v>
                </c:pt>
                <c:pt idx="139">
                  <c:v>42754</c:v>
                </c:pt>
                <c:pt idx="140">
                  <c:v>42755</c:v>
                </c:pt>
                <c:pt idx="141">
                  <c:v>42758</c:v>
                </c:pt>
                <c:pt idx="142">
                  <c:v>42759</c:v>
                </c:pt>
                <c:pt idx="143">
                  <c:v>42760</c:v>
                </c:pt>
                <c:pt idx="144">
                  <c:v>42761</c:v>
                </c:pt>
                <c:pt idx="145">
                  <c:v>42762</c:v>
                </c:pt>
                <c:pt idx="146">
                  <c:v>42765</c:v>
                </c:pt>
                <c:pt idx="147">
                  <c:v>42766</c:v>
                </c:pt>
                <c:pt idx="148">
                  <c:v>42767</c:v>
                </c:pt>
                <c:pt idx="149">
                  <c:v>42768</c:v>
                </c:pt>
                <c:pt idx="150">
                  <c:v>42769</c:v>
                </c:pt>
                <c:pt idx="151">
                  <c:v>42772</c:v>
                </c:pt>
                <c:pt idx="152">
                  <c:v>42773</c:v>
                </c:pt>
                <c:pt idx="153">
                  <c:v>42774</c:v>
                </c:pt>
                <c:pt idx="154">
                  <c:v>42775</c:v>
                </c:pt>
                <c:pt idx="155">
                  <c:v>42776</c:v>
                </c:pt>
                <c:pt idx="156">
                  <c:v>42779</c:v>
                </c:pt>
                <c:pt idx="157">
                  <c:v>42780</c:v>
                </c:pt>
                <c:pt idx="158">
                  <c:v>42781</c:v>
                </c:pt>
                <c:pt idx="159">
                  <c:v>42782</c:v>
                </c:pt>
                <c:pt idx="160">
                  <c:v>42783</c:v>
                </c:pt>
                <c:pt idx="161">
                  <c:v>42786</c:v>
                </c:pt>
                <c:pt idx="162">
                  <c:v>42787</c:v>
                </c:pt>
                <c:pt idx="163">
                  <c:v>42788</c:v>
                </c:pt>
                <c:pt idx="164">
                  <c:v>42789</c:v>
                </c:pt>
                <c:pt idx="165">
                  <c:v>42790</c:v>
                </c:pt>
                <c:pt idx="166">
                  <c:v>42793</c:v>
                </c:pt>
                <c:pt idx="167">
                  <c:v>42794</c:v>
                </c:pt>
                <c:pt idx="168">
                  <c:v>42795</c:v>
                </c:pt>
                <c:pt idx="169">
                  <c:v>42796</c:v>
                </c:pt>
                <c:pt idx="170">
                  <c:v>42797</c:v>
                </c:pt>
                <c:pt idx="171">
                  <c:v>42800</c:v>
                </c:pt>
                <c:pt idx="172">
                  <c:v>42801</c:v>
                </c:pt>
                <c:pt idx="173">
                  <c:v>42802</c:v>
                </c:pt>
                <c:pt idx="174">
                  <c:v>42803</c:v>
                </c:pt>
                <c:pt idx="175">
                  <c:v>42804</c:v>
                </c:pt>
                <c:pt idx="176">
                  <c:v>42807</c:v>
                </c:pt>
                <c:pt idx="177">
                  <c:v>42808</c:v>
                </c:pt>
                <c:pt idx="178">
                  <c:v>42809</c:v>
                </c:pt>
                <c:pt idx="179">
                  <c:v>42810</c:v>
                </c:pt>
                <c:pt idx="180">
                  <c:v>42811</c:v>
                </c:pt>
                <c:pt idx="181">
                  <c:v>42814</c:v>
                </c:pt>
                <c:pt idx="182">
                  <c:v>42815</c:v>
                </c:pt>
                <c:pt idx="183">
                  <c:v>42816</c:v>
                </c:pt>
                <c:pt idx="184">
                  <c:v>42817</c:v>
                </c:pt>
                <c:pt idx="185">
                  <c:v>42818</c:v>
                </c:pt>
                <c:pt idx="186">
                  <c:v>42821</c:v>
                </c:pt>
                <c:pt idx="187">
                  <c:v>42822</c:v>
                </c:pt>
                <c:pt idx="188">
                  <c:v>42823</c:v>
                </c:pt>
                <c:pt idx="189">
                  <c:v>42824</c:v>
                </c:pt>
                <c:pt idx="190">
                  <c:v>42825</c:v>
                </c:pt>
                <c:pt idx="191">
                  <c:v>42828</c:v>
                </c:pt>
                <c:pt idx="192">
                  <c:v>42829</c:v>
                </c:pt>
                <c:pt idx="193">
                  <c:v>42830</c:v>
                </c:pt>
                <c:pt idx="194">
                  <c:v>42831</c:v>
                </c:pt>
                <c:pt idx="195">
                  <c:v>42832</c:v>
                </c:pt>
                <c:pt idx="196">
                  <c:v>42835</c:v>
                </c:pt>
                <c:pt idx="197">
                  <c:v>42836</c:v>
                </c:pt>
                <c:pt idx="198">
                  <c:v>42837</c:v>
                </c:pt>
                <c:pt idx="199">
                  <c:v>42838</c:v>
                </c:pt>
                <c:pt idx="200">
                  <c:v>42839</c:v>
                </c:pt>
                <c:pt idx="201">
                  <c:v>42842</c:v>
                </c:pt>
                <c:pt idx="202">
                  <c:v>42843</c:v>
                </c:pt>
                <c:pt idx="203">
                  <c:v>42844</c:v>
                </c:pt>
                <c:pt idx="204">
                  <c:v>42845</c:v>
                </c:pt>
                <c:pt idx="205">
                  <c:v>42846</c:v>
                </c:pt>
                <c:pt idx="206">
                  <c:v>42849</c:v>
                </c:pt>
                <c:pt idx="207">
                  <c:v>42850</c:v>
                </c:pt>
                <c:pt idx="208">
                  <c:v>42851</c:v>
                </c:pt>
                <c:pt idx="209">
                  <c:v>42852</c:v>
                </c:pt>
                <c:pt idx="210">
                  <c:v>42853</c:v>
                </c:pt>
                <c:pt idx="211">
                  <c:v>42856</c:v>
                </c:pt>
                <c:pt idx="212">
                  <c:v>42857</c:v>
                </c:pt>
                <c:pt idx="213">
                  <c:v>42858</c:v>
                </c:pt>
                <c:pt idx="214">
                  <c:v>42859</c:v>
                </c:pt>
                <c:pt idx="215">
                  <c:v>42860</c:v>
                </c:pt>
                <c:pt idx="216">
                  <c:v>42863</c:v>
                </c:pt>
                <c:pt idx="217">
                  <c:v>42864</c:v>
                </c:pt>
                <c:pt idx="218">
                  <c:v>42865</c:v>
                </c:pt>
                <c:pt idx="219">
                  <c:v>42866</c:v>
                </c:pt>
                <c:pt idx="220">
                  <c:v>42867</c:v>
                </c:pt>
                <c:pt idx="221">
                  <c:v>42870</c:v>
                </c:pt>
                <c:pt idx="222">
                  <c:v>42871</c:v>
                </c:pt>
                <c:pt idx="223">
                  <c:v>42872</c:v>
                </c:pt>
                <c:pt idx="224">
                  <c:v>42873</c:v>
                </c:pt>
                <c:pt idx="225">
                  <c:v>42874</c:v>
                </c:pt>
                <c:pt idx="226">
                  <c:v>42877</c:v>
                </c:pt>
                <c:pt idx="227">
                  <c:v>42878</c:v>
                </c:pt>
                <c:pt idx="228">
                  <c:v>42879</c:v>
                </c:pt>
                <c:pt idx="229">
                  <c:v>42880</c:v>
                </c:pt>
                <c:pt idx="230">
                  <c:v>42881</c:v>
                </c:pt>
                <c:pt idx="231">
                  <c:v>42884</c:v>
                </c:pt>
                <c:pt idx="232">
                  <c:v>42885</c:v>
                </c:pt>
                <c:pt idx="233">
                  <c:v>42886</c:v>
                </c:pt>
                <c:pt idx="234">
                  <c:v>42887</c:v>
                </c:pt>
                <c:pt idx="235">
                  <c:v>42888</c:v>
                </c:pt>
                <c:pt idx="236">
                  <c:v>42891</c:v>
                </c:pt>
                <c:pt idx="237">
                  <c:v>42892</c:v>
                </c:pt>
                <c:pt idx="238">
                  <c:v>42893</c:v>
                </c:pt>
                <c:pt idx="239">
                  <c:v>42894</c:v>
                </c:pt>
                <c:pt idx="240">
                  <c:v>42895</c:v>
                </c:pt>
                <c:pt idx="241">
                  <c:v>42898</c:v>
                </c:pt>
                <c:pt idx="242">
                  <c:v>42899</c:v>
                </c:pt>
                <c:pt idx="243">
                  <c:v>42900</c:v>
                </c:pt>
                <c:pt idx="244">
                  <c:v>42901</c:v>
                </c:pt>
                <c:pt idx="245">
                  <c:v>42902</c:v>
                </c:pt>
                <c:pt idx="246">
                  <c:v>42905</c:v>
                </c:pt>
                <c:pt idx="247">
                  <c:v>42906</c:v>
                </c:pt>
                <c:pt idx="248">
                  <c:v>42907</c:v>
                </c:pt>
                <c:pt idx="249">
                  <c:v>42908</c:v>
                </c:pt>
                <c:pt idx="250">
                  <c:v>42909</c:v>
                </c:pt>
                <c:pt idx="251">
                  <c:v>42912</c:v>
                </c:pt>
                <c:pt idx="252">
                  <c:v>42913</c:v>
                </c:pt>
                <c:pt idx="253">
                  <c:v>42914</c:v>
                </c:pt>
                <c:pt idx="254">
                  <c:v>42915</c:v>
                </c:pt>
                <c:pt idx="255">
                  <c:v>42916</c:v>
                </c:pt>
                <c:pt idx="256">
                  <c:v>42919</c:v>
                </c:pt>
                <c:pt idx="257">
                  <c:v>42920</c:v>
                </c:pt>
                <c:pt idx="258">
                  <c:v>42921</c:v>
                </c:pt>
                <c:pt idx="259">
                  <c:v>42922</c:v>
                </c:pt>
                <c:pt idx="260">
                  <c:v>42923</c:v>
                </c:pt>
                <c:pt idx="261">
                  <c:v>42926</c:v>
                </c:pt>
                <c:pt idx="262">
                  <c:v>42927</c:v>
                </c:pt>
                <c:pt idx="263">
                  <c:v>42928</c:v>
                </c:pt>
                <c:pt idx="264">
                  <c:v>42929</c:v>
                </c:pt>
                <c:pt idx="265">
                  <c:v>42930</c:v>
                </c:pt>
                <c:pt idx="266">
                  <c:v>42933</c:v>
                </c:pt>
                <c:pt idx="267">
                  <c:v>42934</c:v>
                </c:pt>
                <c:pt idx="268">
                  <c:v>42935</c:v>
                </c:pt>
                <c:pt idx="269">
                  <c:v>42936</c:v>
                </c:pt>
                <c:pt idx="270">
                  <c:v>42937</c:v>
                </c:pt>
                <c:pt idx="271">
                  <c:v>42940</c:v>
                </c:pt>
                <c:pt idx="272">
                  <c:v>42941</c:v>
                </c:pt>
                <c:pt idx="273">
                  <c:v>42942</c:v>
                </c:pt>
                <c:pt idx="274">
                  <c:v>42943</c:v>
                </c:pt>
                <c:pt idx="275">
                  <c:v>42944</c:v>
                </c:pt>
                <c:pt idx="276">
                  <c:v>42947</c:v>
                </c:pt>
                <c:pt idx="277">
                  <c:v>42948</c:v>
                </c:pt>
                <c:pt idx="278">
                  <c:v>42949</c:v>
                </c:pt>
                <c:pt idx="279">
                  <c:v>42950</c:v>
                </c:pt>
                <c:pt idx="280">
                  <c:v>42951</c:v>
                </c:pt>
                <c:pt idx="281">
                  <c:v>42954</c:v>
                </c:pt>
                <c:pt idx="282">
                  <c:v>42955</c:v>
                </c:pt>
                <c:pt idx="283">
                  <c:v>42956</c:v>
                </c:pt>
                <c:pt idx="284">
                  <c:v>42957</c:v>
                </c:pt>
                <c:pt idx="285">
                  <c:v>42958</c:v>
                </c:pt>
                <c:pt idx="286">
                  <c:v>42961</c:v>
                </c:pt>
                <c:pt idx="287">
                  <c:v>42962</c:v>
                </c:pt>
                <c:pt idx="288">
                  <c:v>42963</c:v>
                </c:pt>
                <c:pt idx="289">
                  <c:v>42964</c:v>
                </c:pt>
                <c:pt idx="290">
                  <c:v>42965</c:v>
                </c:pt>
                <c:pt idx="291">
                  <c:v>42968</c:v>
                </c:pt>
                <c:pt idx="292">
                  <c:v>42969</c:v>
                </c:pt>
                <c:pt idx="293">
                  <c:v>42970</c:v>
                </c:pt>
                <c:pt idx="294">
                  <c:v>42971</c:v>
                </c:pt>
                <c:pt idx="295">
                  <c:v>42972</c:v>
                </c:pt>
                <c:pt idx="296">
                  <c:v>42975</c:v>
                </c:pt>
                <c:pt idx="297">
                  <c:v>42976</c:v>
                </c:pt>
                <c:pt idx="298">
                  <c:v>42977</c:v>
                </c:pt>
                <c:pt idx="299">
                  <c:v>42978</c:v>
                </c:pt>
                <c:pt idx="300">
                  <c:v>42979</c:v>
                </c:pt>
                <c:pt idx="301">
                  <c:v>42982</c:v>
                </c:pt>
                <c:pt idx="302">
                  <c:v>42983</c:v>
                </c:pt>
                <c:pt idx="303">
                  <c:v>42984</c:v>
                </c:pt>
                <c:pt idx="304">
                  <c:v>42985</c:v>
                </c:pt>
                <c:pt idx="305">
                  <c:v>42986</c:v>
                </c:pt>
                <c:pt idx="306">
                  <c:v>42989</c:v>
                </c:pt>
                <c:pt idx="307">
                  <c:v>42990</c:v>
                </c:pt>
                <c:pt idx="308">
                  <c:v>42991</c:v>
                </c:pt>
                <c:pt idx="309">
                  <c:v>42992</c:v>
                </c:pt>
                <c:pt idx="310">
                  <c:v>42993</c:v>
                </c:pt>
                <c:pt idx="311">
                  <c:v>42996</c:v>
                </c:pt>
                <c:pt idx="312">
                  <c:v>42997</c:v>
                </c:pt>
                <c:pt idx="313">
                  <c:v>42998</c:v>
                </c:pt>
                <c:pt idx="314">
                  <c:v>42999</c:v>
                </c:pt>
                <c:pt idx="315">
                  <c:v>43000</c:v>
                </c:pt>
                <c:pt idx="316">
                  <c:v>43003</c:v>
                </c:pt>
                <c:pt idx="317">
                  <c:v>43004</c:v>
                </c:pt>
                <c:pt idx="318">
                  <c:v>43005</c:v>
                </c:pt>
                <c:pt idx="319">
                  <c:v>43006</c:v>
                </c:pt>
                <c:pt idx="320">
                  <c:v>43007</c:v>
                </c:pt>
                <c:pt idx="321">
                  <c:v>43010</c:v>
                </c:pt>
                <c:pt idx="322">
                  <c:v>43011</c:v>
                </c:pt>
                <c:pt idx="323">
                  <c:v>43012</c:v>
                </c:pt>
                <c:pt idx="324">
                  <c:v>43013</c:v>
                </c:pt>
                <c:pt idx="325">
                  <c:v>43014</c:v>
                </c:pt>
                <c:pt idx="326">
                  <c:v>43017</c:v>
                </c:pt>
                <c:pt idx="327">
                  <c:v>43018</c:v>
                </c:pt>
                <c:pt idx="328">
                  <c:v>43019</c:v>
                </c:pt>
                <c:pt idx="329">
                  <c:v>43020</c:v>
                </c:pt>
                <c:pt idx="330">
                  <c:v>43021</c:v>
                </c:pt>
                <c:pt idx="331">
                  <c:v>43024</c:v>
                </c:pt>
                <c:pt idx="332">
                  <c:v>43025</c:v>
                </c:pt>
                <c:pt idx="333">
                  <c:v>43026</c:v>
                </c:pt>
                <c:pt idx="334">
                  <c:v>43027</c:v>
                </c:pt>
                <c:pt idx="335">
                  <c:v>43028</c:v>
                </c:pt>
                <c:pt idx="336">
                  <c:v>43031</c:v>
                </c:pt>
                <c:pt idx="337">
                  <c:v>43032</c:v>
                </c:pt>
                <c:pt idx="338">
                  <c:v>43033</c:v>
                </c:pt>
                <c:pt idx="339">
                  <c:v>43034</c:v>
                </c:pt>
                <c:pt idx="340">
                  <c:v>43035</c:v>
                </c:pt>
                <c:pt idx="341">
                  <c:v>43038</c:v>
                </c:pt>
                <c:pt idx="342">
                  <c:v>43039</c:v>
                </c:pt>
                <c:pt idx="343">
                  <c:v>43040</c:v>
                </c:pt>
                <c:pt idx="344">
                  <c:v>43041</c:v>
                </c:pt>
                <c:pt idx="345">
                  <c:v>43042</c:v>
                </c:pt>
                <c:pt idx="346">
                  <c:v>43045</c:v>
                </c:pt>
                <c:pt idx="347">
                  <c:v>43046</c:v>
                </c:pt>
                <c:pt idx="348">
                  <c:v>43047</c:v>
                </c:pt>
                <c:pt idx="349">
                  <c:v>43048</c:v>
                </c:pt>
                <c:pt idx="350">
                  <c:v>43049</c:v>
                </c:pt>
                <c:pt idx="351">
                  <c:v>43052</c:v>
                </c:pt>
                <c:pt idx="352">
                  <c:v>43053</c:v>
                </c:pt>
                <c:pt idx="353">
                  <c:v>43054</c:v>
                </c:pt>
                <c:pt idx="354">
                  <c:v>43055</c:v>
                </c:pt>
                <c:pt idx="355">
                  <c:v>43056</c:v>
                </c:pt>
                <c:pt idx="356">
                  <c:v>43059</c:v>
                </c:pt>
                <c:pt idx="357">
                  <c:v>43060</c:v>
                </c:pt>
                <c:pt idx="358">
                  <c:v>43061</c:v>
                </c:pt>
                <c:pt idx="359">
                  <c:v>43062</c:v>
                </c:pt>
                <c:pt idx="360">
                  <c:v>43063</c:v>
                </c:pt>
                <c:pt idx="361">
                  <c:v>43066</c:v>
                </c:pt>
                <c:pt idx="362">
                  <c:v>43067</c:v>
                </c:pt>
                <c:pt idx="363">
                  <c:v>43068</c:v>
                </c:pt>
                <c:pt idx="364">
                  <c:v>43069</c:v>
                </c:pt>
                <c:pt idx="365">
                  <c:v>43070</c:v>
                </c:pt>
                <c:pt idx="366">
                  <c:v>43073</c:v>
                </c:pt>
                <c:pt idx="367">
                  <c:v>43074</c:v>
                </c:pt>
                <c:pt idx="368">
                  <c:v>43075</c:v>
                </c:pt>
                <c:pt idx="369">
                  <c:v>43076</c:v>
                </c:pt>
                <c:pt idx="370">
                  <c:v>43077</c:v>
                </c:pt>
                <c:pt idx="371">
                  <c:v>43080</c:v>
                </c:pt>
                <c:pt idx="372">
                  <c:v>43081</c:v>
                </c:pt>
                <c:pt idx="373">
                  <c:v>43082</c:v>
                </c:pt>
                <c:pt idx="374">
                  <c:v>43083</c:v>
                </c:pt>
                <c:pt idx="375">
                  <c:v>43084</c:v>
                </c:pt>
                <c:pt idx="376">
                  <c:v>43087</c:v>
                </c:pt>
                <c:pt idx="377">
                  <c:v>43088</c:v>
                </c:pt>
                <c:pt idx="378">
                  <c:v>43089</c:v>
                </c:pt>
                <c:pt idx="379">
                  <c:v>43090</c:v>
                </c:pt>
                <c:pt idx="380">
                  <c:v>43091</c:v>
                </c:pt>
                <c:pt idx="381">
                  <c:v>43094</c:v>
                </c:pt>
                <c:pt idx="382">
                  <c:v>43095</c:v>
                </c:pt>
                <c:pt idx="383">
                  <c:v>43096</c:v>
                </c:pt>
                <c:pt idx="384">
                  <c:v>43097</c:v>
                </c:pt>
                <c:pt idx="385">
                  <c:v>43098</c:v>
                </c:pt>
                <c:pt idx="386">
                  <c:v>43101</c:v>
                </c:pt>
                <c:pt idx="387">
                  <c:v>43102</c:v>
                </c:pt>
                <c:pt idx="388">
                  <c:v>43103</c:v>
                </c:pt>
                <c:pt idx="389">
                  <c:v>43104</c:v>
                </c:pt>
                <c:pt idx="390">
                  <c:v>43105</c:v>
                </c:pt>
                <c:pt idx="391">
                  <c:v>43108</c:v>
                </c:pt>
                <c:pt idx="392">
                  <c:v>43109</c:v>
                </c:pt>
                <c:pt idx="393">
                  <c:v>43110</c:v>
                </c:pt>
                <c:pt idx="394">
                  <c:v>43111</c:v>
                </c:pt>
                <c:pt idx="395">
                  <c:v>43112</c:v>
                </c:pt>
                <c:pt idx="396">
                  <c:v>43115</c:v>
                </c:pt>
                <c:pt idx="397">
                  <c:v>43116</c:v>
                </c:pt>
                <c:pt idx="398">
                  <c:v>43117</c:v>
                </c:pt>
                <c:pt idx="399">
                  <c:v>43118</c:v>
                </c:pt>
                <c:pt idx="400">
                  <c:v>43119</c:v>
                </c:pt>
                <c:pt idx="401">
                  <c:v>43122</c:v>
                </c:pt>
                <c:pt idx="402">
                  <c:v>43123</c:v>
                </c:pt>
                <c:pt idx="403">
                  <c:v>43124</c:v>
                </c:pt>
                <c:pt idx="404">
                  <c:v>43125</c:v>
                </c:pt>
                <c:pt idx="405">
                  <c:v>43126</c:v>
                </c:pt>
                <c:pt idx="406">
                  <c:v>43129</c:v>
                </c:pt>
                <c:pt idx="407">
                  <c:v>43130</c:v>
                </c:pt>
                <c:pt idx="408">
                  <c:v>43131</c:v>
                </c:pt>
                <c:pt idx="409">
                  <c:v>43132</c:v>
                </c:pt>
                <c:pt idx="410">
                  <c:v>43133</c:v>
                </c:pt>
                <c:pt idx="411">
                  <c:v>43136</c:v>
                </c:pt>
                <c:pt idx="412">
                  <c:v>43137</c:v>
                </c:pt>
                <c:pt idx="413">
                  <c:v>43138</c:v>
                </c:pt>
                <c:pt idx="414">
                  <c:v>43139</c:v>
                </c:pt>
                <c:pt idx="415">
                  <c:v>43140</c:v>
                </c:pt>
                <c:pt idx="416">
                  <c:v>43143</c:v>
                </c:pt>
                <c:pt idx="417">
                  <c:v>43144</c:v>
                </c:pt>
                <c:pt idx="418">
                  <c:v>43145</c:v>
                </c:pt>
                <c:pt idx="419">
                  <c:v>43146</c:v>
                </c:pt>
                <c:pt idx="420">
                  <c:v>43147</c:v>
                </c:pt>
                <c:pt idx="421">
                  <c:v>43150</c:v>
                </c:pt>
                <c:pt idx="422">
                  <c:v>43151</c:v>
                </c:pt>
                <c:pt idx="423">
                  <c:v>43152</c:v>
                </c:pt>
                <c:pt idx="424">
                  <c:v>43153</c:v>
                </c:pt>
                <c:pt idx="425">
                  <c:v>43154</c:v>
                </c:pt>
                <c:pt idx="426">
                  <c:v>43157</c:v>
                </c:pt>
                <c:pt idx="427">
                  <c:v>43158</c:v>
                </c:pt>
                <c:pt idx="428">
                  <c:v>43159</c:v>
                </c:pt>
                <c:pt idx="429">
                  <c:v>43160</c:v>
                </c:pt>
                <c:pt idx="430">
                  <c:v>43161</c:v>
                </c:pt>
                <c:pt idx="431">
                  <c:v>43164</c:v>
                </c:pt>
                <c:pt idx="432">
                  <c:v>43165</c:v>
                </c:pt>
                <c:pt idx="433">
                  <c:v>43166</c:v>
                </c:pt>
                <c:pt idx="434">
                  <c:v>43167</c:v>
                </c:pt>
                <c:pt idx="435">
                  <c:v>43168</c:v>
                </c:pt>
                <c:pt idx="436">
                  <c:v>43171</c:v>
                </c:pt>
                <c:pt idx="437">
                  <c:v>43172</c:v>
                </c:pt>
                <c:pt idx="438">
                  <c:v>43173</c:v>
                </c:pt>
                <c:pt idx="439">
                  <c:v>43174</c:v>
                </c:pt>
                <c:pt idx="440">
                  <c:v>43175</c:v>
                </c:pt>
                <c:pt idx="441">
                  <c:v>43178</c:v>
                </c:pt>
                <c:pt idx="442">
                  <c:v>43179</c:v>
                </c:pt>
                <c:pt idx="443">
                  <c:v>43180</c:v>
                </c:pt>
                <c:pt idx="444">
                  <c:v>43181</c:v>
                </c:pt>
                <c:pt idx="445">
                  <c:v>43182</c:v>
                </c:pt>
                <c:pt idx="446">
                  <c:v>43185</c:v>
                </c:pt>
                <c:pt idx="447">
                  <c:v>43186</c:v>
                </c:pt>
                <c:pt idx="448">
                  <c:v>43187</c:v>
                </c:pt>
                <c:pt idx="449">
                  <c:v>43188</c:v>
                </c:pt>
                <c:pt idx="450">
                  <c:v>43189</c:v>
                </c:pt>
                <c:pt idx="451">
                  <c:v>43192</c:v>
                </c:pt>
                <c:pt idx="452">
                  <c:v>43193</c:v>
                </c:pt>
                <c:pt idx="453">
                  <c:v>43194</c:v>
                </c:pt>
                <c:pt idx="454">
                  <c:v>43195</c:v>
                </c:pt>
                <c:pt idx="455">
                  <c:v>43196</c:v>
                </c:pt>
                <c:pt idx="456">
                  <c:v>43199</c:v>
                </c:pt>
                <c:pt idx="457">
                  <c:v>43200</c:v>
                </c:pt>
                <c:pt idx="458">
                  <c:v>43201</c:v>
                </c:pt>
                <c:pt idx="459">
                  <c:v>43202</c:v>
                </c:pt>
                <c:pt idx="460">
                  <c:v>43203</c:v>
                </c:pt>
                <c:pt idx="461">
                  <c:v>43206</c:v>
                </c:pt>
                <c:pt idx="462">
                  <c:v>43207</c:v>
                </c:pt>
                <c:pt idx="463">
                  <c:v>43208</c:v>
                </c:pt>
                <c:pt idx="464">
                  <c:v>43209</c:v>
                </c:pt>
                <c:pt idx="465">
                  <c:v>43210</c:v>
                </c:pt>
                <c:pt idx="466">
                  <c:v>43213</c:v>
                </c:pt>
                <c:pt idx="467">
                  <c:v>43214</c:v>
                </c:pt>
                <c:pt idx="468">
                  <c:v>43215</c:v>
                </c:pt>
                <c:pt idx="469">
                  <c:v>43216</c:v>
                </c:pt>
                <c:pt idx="470">
                  <c:v>43217</c:v>
                </c:pt>
                <c:pt idx="471">
                  <c:v>43220</c:v>
                </c:pt>
                <c:pt idx="472">
                  <c:v>43221</c:v>
                </c:pt>
                <c:pt idx="473">
                  <c:v>43222</c:v>
                </c:pt>
                <c:pt idx="474">
                  <c:v>43223</c:v>
                </c:pt>
                <c:pt idx="475">
                  <c:v>43224</c:v>
                </c:pt>
                <c:pt idx="476">
                  <c:v>43227</c:v>
                </c:pt>
                <c:pt idx="477">
                  <c:v>43228</c:v>
                </c:pt>
                <c:pt idx="478">
                  <c:v>43229</c:v>
                </c:pt>
                <c:pt idx="479">
                  <c:v>43230</c:v>
                </c:pt>
                <c:pt idx="480">
                  <c:v>43231</c:v>
                </c:pt>
                <c:pt idx="481">
                  <c:v>43234</c:v>
                </c:pt>
                <c:pt idx="482">
                  <c:v>43235</c:v>
                </c:pt>
                <c:pt idx="483">
                  <c:v>43236</c:v>
                </c:pt>
                <c:pt idx="484">
                  <c:v>43237</c:v>
                </c:pt>
                <c:pt idx="485">
                  <c:v>43238</c:v>
                </c:pt>
                <c:pt idx="486">
                  <c:v>43241</c:v>
                </c:pt>
                <c:pt idx="487">
                  <c:v>43242</c:v>
                </c:pt>
                <c:pt idx="488">
                  <c:v>43243</c:v>
                </c:pt>
                <c:pt idx="489">
                  <c:v>43244</c:v>
                </c:pt>
                <c:pt idx="490">
                  <c:v>43245</c:v>
                </c:pt>
                <c:pt idx="491">
                  <c:v>43248</c:v>
                </c:pt>
                <c:pt idx="492">
                  <c:v>43249</c:v>
                </c:pt>
                <c:pt idx="493">
                  <c:v>43250</c:v>
                </c:pt>
                <c:pt idx="494">
                  <c:v>43251</c:v>
                </c:pt>
                <c:pt idx="495">
                  <c:v>43252</c:v>
                </c:pt>
                <c:pt idx="496">
                  <c:v>43255</c:v>
                </c:pt>
                <c:pt idx="497">
                  <c:v>43256</c:v>
                </c:pt>
                <c:pt idx="498">
                  <c:v>43257</c:v>
                </c:pt>
                <c:pt idx="499">
                  <c:v>43258</c:v>
                </c:pt>
                <c:pt idx="500">
                  <c:v>43259</c:v>
                </c:pt>
                <c:pt idx="501">
                  <c:v>43262</c:v>
                </c:pt>
                <c:pt idx="502">
                  <c:v>43263</c:v>
                </c:pt>
                <c:pt idx="503">
                  <c:v>43264</c:v>
                </c:pt>
                <c:pt idx="504">
                  <c:v>43265</c:v>
                </c:pt>
                <c:pt idx="505">
                  <c:v>43266</c:v>
                </c:pt>
                <c:pt idx="506">
                  <c:v>43269</c:v>
                </c:pt>
                <c:pt idx="507">
                  <c:v>43270</c:v>
                </c:pt>
                <c:pt idx="508">
                  <c:v>43271</c:v>
                </c:pt>
                <c:pt idx="509">
                  <c:v>43272</c:v>
                </c:pt>
                <c:pt idx="510">
                  <c:v>43273</c:v>
                </c:pt>
                <c:pt idx="511">
                  <c:v>43276</c:v>
                </c:pt>
                <c:pt idx="512">
                  <c:v>43277</c:v>
                </c:pt>
                <c:pt idx="513">
                  <c:v>43278</c:v>
                </c:pt>
                <c:pt idx="514">
                  <c:v>43279</c:v>
                </c:pt>
                <c:pt idx="515">
                  <c:v>43280</c:v>
                </c:pt>
                <c:pt idx="516">
                  <c:v>43283</c:v>
                </c:pt>
                <c:pt idx="517">
                  <c:v>43284</c:v>
                </c:pt>
                <c:pt idx="518">
                  <c:v>43285</c:v>
                </c:pt>
                <c:pt idx="519">
                  <c:v>43286</c:v>
                </c:pt>
                <c:pt idx="520">
                  <c:v>43287</c:v>
                </c:pt>
                <c:pt idx="521">
                  <c:v>43290</c:v>
                </c:pt>
                <c:pt idx="522">
                  <c:v>43291</c:v>
                </c:pt>
                <c:pt idx="523">
                  <c:v>43292</c:v>
                </c:pt>
                <c:pt idx="524">
                  <c:v>43293</c:v>
                </c:pt>
                <c:pt idx="525">
                  <c:v>43294</c:v>
                </c:pt>
                <c:pt idx="526">
                  <c:v>43297</c:v>
                </c:pt>
                <c:pt idx="527">
                  <c:v>43298</c:v>
                </c:pt>
                <c:pt idx="528">
                  <c:v>43299</c:v>
                </c:pt>
                <c:pt idx="529">
                  <c:v>43300</c:v>
                </c:pt>
                <c:pt idx="530">
                  <c:v>43301</c:v>
                </c:pt>
                <c:pt idx="531">
                  <c:v>43304</c:v>
                </c:pt>
                <c:pt idx="532">
                  <c:v>43305</c:v>
                </c:pt>
                <c:pt idx="533">
                  <c:v>43306</c:v>
                </c:pt>
                <c:pt idx="534">
                  <c:v>43307</c:v>
                </c:pt>
                <c:pt idx="535">
                  <c:v>43308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</c:numCache>
            </c:numRef>
          </c:cat>
          <c:val>
            <c:numRef>
              <c:f>'EGB-Chart'!$N$6:$N$756</c:f>
              <c:numCache>
                <c:formatCode>0.0000%</c:formatCode>
                <c:ptCount val="751"/>
                <c:pt idx="0">
                  <c:v>9.8809999999999992E-3</c:v>
                </c:pt>
                <c:pt idx="1">
                  <c:v>1.0123999999999999E-2</c:v>
                </c:pt>
                <c:pt idx="2">
                  <c:v>1.1075999999999999E-2</c:v>
                </c:pt>
                <c:pt idx="3">
                  <c:v>1.0471999999999999E-2</c:v>
                </c:pt>
                <c:pt idx="4">
                  <c:v>1.095E-2</c:v>
                </c:pt>
                <c:pt idx="5">
                  <c:v>1.1467E-2</c:v>
                </c:pt>
                <c:pt idx="6">
                  <c:v>1.1346E-2</c:v>
                </c:pt>
                <c:pt idx="7">
                  <c:v>1.1169E-2</c:v>
                </c:pt>
                <c:pt idx="8">
                  <c:v>1.137E-2</c:v>
                </c:pt>
                <c:pt idx="9">
                  <c:v>1.1249E-2</c:v>
                </c:pt>
                <c:pt idx="10">
                  <c:v>1.1009E-2</c:v>
                </c:pt>
                <c:pt idx="11">
                  <c:v>1.076E-2</c:v>
                </c:pt>
                <c:pt idx="12">
                  <c:v>1.0778000000000001E-2</c:v>
                </c:pt>
                <c:pt idx="13">
                  <c:v>1.0230999999999999E-2</c:v>
                </c:pt>
                <c:pt idx="14">
                  <c:v>1.004E-2</c:v>
                </c:pt>
                <c:pt idx="15">
                  <c:v>9.6749999999999996E-3</c:v>
                </c:pt>
                <c:pt idx="16">
                  <c:v>9.8829999999999994E-3</c:v>
                </c:pt>
                <c:pt idx="17">
                  <c:v>1.0625000000000001E-2</c:v>
                </c:pt>
                <c:pt idx="18">
                  <c:v>1.0684000000000001E-2</c:v>
                </c:pt>
                <c:pt idx="19">
                  <c:v>1.0236E-2</c:v>
                </c:pt>
                <c:pt idx="20">
                  <c:v>1.0645999999999999E-2</c:v>
                </c:pt>
                <c:pt idx="21">
                  <c:v>1.0744999999999999E-2</c:v>
                </c:pt>
                <c:pt idx="22">
                  <c:v>1.0565E-2</c:v>
                </c:pt>
                <c:pt idx="23">
                  <c:v>1.0190999999999999E-2</c:v>
                </c:pt>
                <c:pt idx="24">
                  <c:v>1.0404E-2</c:v>
                </c:pt>
                <c:pt idx="25">
                  <c:v>1.0463E-2</c:v>
                </c:pt>
                <c:pt idx="26">
                  <c:v>1.0681000000000001E-2</c:v>
                </c:pt>
                <c:pt idx="27">
                  <c:v>1.1144000000000001E-2</c:v>
                </c:pt>
                <c:pt idx="28">
                  <c:v>1.0841E-2</c:v>
                </c:pt>
                <c:pt idx="29">
                  <c:v>1.0367999999999999E-2</c:v>
                </c:pt>
                <c:pt idx="30">
                  <c:v>1.0902E-2</c:v>
                </c:pt>
                <c:pt idx="31">
                  <c:v>1.0331999999999999E-2</c:v>
                </c:pt>
                <c:pt idx="32">
                  <c:v>1.0369E-2</c:v>
                </c:pt>
                <c:pt idx="33">
                  <c:v>1.0569E-2</c:v>
                </c:pt>
                <c:pt idx="34">
                  <c:v>1.0834E-2</c:v>
                </c:pt>
                <c:pt idx="35">
                  <c:v>1.0945E-2</c:v>
                </c:pt>
                <c:pt idx="36">
                  <c:v>1.0979000000000001E-2</c:v>
                </c:pt>
                <c:pt idx="37">
                  <c:v>1.0786E-2</c:v>
                </c:pt>
                <c:pt idx="38">
                  <c:v>1.1108E-2</c:v>
                </c:pt>
                <c:pt idx="39">
                  <c:v>1.1228E-2</c:v>
                </c:pt>
                <c:pt idx="40">
                  <c:v>1.1497E-2</c:v>
                </c:pt>
                <c:pt idx="41">
                  <c:v>1.1468000000000001E-2</c:v>
                </c:pt>
                <c:pt idx="42">
                  <c:v>1.0647E-2</c:v>
                </c:pt>
                <c:pt idx="43">
                  <c:v>1.0342E-2</c:v>
                </c:pt>
                <c:pt idx="44">
                  <c:v>1.1223E-2</c:v>
                </c:pt>
                <c:pt idx="45">
                  <c:v>1.2244E-2</c:v>
                </c:pt>
                <c:pt idx="46">
                  <c:v>1.2354E-2</c:v>
                </c:pt>
                <c:pt idx="47">
                  <c:v>1.2646999999999999E-2</c:v>
                </c:pt>
                <c:pt idx="48">
                  <c:v>1.2316000000000001E-2</c:v>
                </c:pt>
                <c:pt idx="49">
                  <c:v>1.2666E-2</c:v>
                </c:pt>
                <c:pt idx="50">
                  <c:v>1.2565999999999999E-2</c:v>
                </c:pt>
                <c:pt idx="51">
                  <c:v>1.2723999999999999E-2</c:v>
                </c:pt>
                <c:pt idx="52">
                  <c:v>1.2027000000000001E-2</c:v>
                </c:pt>
                <c:pt idx="53">
                  <c:v>1.2155000000000001E-2</c:v>
                </c:pt>
                <c:pt idx="54">
                  <c:v>1.1043000000000001E-2</c:v>
                </c:pt>
                <c:pt idx="55">
                  <c:v>1.1181000000000002E-2</c:v>
                </c:pt>
                <c:pt idx="56">
                  <c:v>1.0912E-2</c:v>
                </c:pt>
                <c:pt idx="57">
                  <c:v>1.0819E-2</c:v>
                </c:pt>
                <c:pt idx="58">
                  <c:v>1.0698000000000001E-2</c:v>
                </c:pt>
                <c:pt idx="59">
                  <c:v>1.0952999999999999E-2</c:v>
                </c:pt>
                <c:pt idx="60">
                  <c:v>1.0917E-2</c:v>
                </c:pt>
                <c:pt idx="61">
                  <c:v>1.1364000000000001E-2</c:v>
                </c:pt>
                <c:pt idx="62">
                  <c:v>1.1757E-2</c:v>
                </c:pt>
                <c:pt idx="63">
                  <c:v>1.2513000000000002E-2</c:v>
                </c:pt>
                <c:pt idx="64">
                  <c:v>1.2173E-2</c:v>
                </c:pt>
                <c:pt idx="65">
                  <c:v>1.2410000000000001E-2</c:v>
                </c:pt>
                <c:pt idx="66">
                  <c:v>1.2744999999999999E-2</c:v>
                </c:pt>
                <c:pt idx="67">
                  <c:v>1.2381E-2</c:v>
                </c:pt>
                <c:pt idx="68">
                  <c:v>1.2821000000000001E-2</c:v>
                </c:pt>
                <c:pt idx="69">
                  <c:v>1.2338E-2</c:v>
                </c:pt>
                <c:pt idx="70">
                  <c:v>1.2522E-2</c:v>
                </c:pt>
                <c:pt idx="71">
                  <c:v>1.2662E-2</c:v>
                </c:pt>
                <c:pt idx="72">
                  <c:v>1.2480999999999999E-2</c:v>
                </c:pt>
                <c:pt idx="73">
                  <c:v>1.2345E-2</c:v>
                </c:pt>
                <c:pt idx="74">
                  <c:v>1.1841999999999998E-2</c:v>
                </c:pt>
                <c:pt idx="75">
                  <c:v>1.1975E-2</c:v>
                </c:pt>
                <c:pt idx="76">
                  <c:v>1.2312E-2</c:v>
                </c:pt>
                <c:pt idx="77">
                  <c:v>1.234E-2</c:v>
                </c:pt>
                <c:pt idx="78">
                  <c:v>1.3021E-2</c:v>
                </c:pt>
                <c:pt idx="79">
                  <c:v>1.4104999999999999E-2</c:v>
                </c:pt>
                <c:pt idx="80">
                  <c:v>1.3884000000000001E-2</c:v>
                </c:pt>
                <c:pt idx="81">
                  <c:v>1.38E-2</c:v>
                </c:pt>
                <c:pt idx="82">
                  <c:v>1.4071999999999999E-2</c:v>
                </c:pt>
                <c:pt idx="83">
                  <c:v>1.3531E-2</c:v>
                </c:pt>
                <c:pt idx="84">
                  <c:v>1.3546000000000001E-2</c:v>
                </c:pt>
                <c:pt idx="85">
                  <c:v>1.3150999999999999E-2</c:v>
                </c:pt>
                <c:pt idx="86">
                  <c:v>1.3047E-2</c:v>
                </c:pt>
                <c:pt idx="87">
                  <c:v>1.3559000000000002E-2</c:v>
                </c:pt>
                <c:pt idx="88">
                  <c:v>1.4012E-2</c:v>
                </c:pt>
                <c:pt idx="89">
                  <c:v>1.5465E-2</c:v>
                </c:pt>
                <c:pt idx="90">
                  <c:v>1.6153999999999998E-2</c:v>
                </c:pt>
                <c:pt idx="91">
                  <c:v>1.6606999999999997E-2</c:v>
                </c:pt>
                <c:pt idx="92">
                  <c:v>1.5637999999999999E-2</c:v>
                </c:pt>
                <c:pt idx="93">
                  <c:v>1.5663E-2</c:v>
                </c:pt>
                <c:pt idx="94">
                  <c:v>1.5682000000000001E-2</c:v>
                </c:pt>
                <c:pt idx="95">
                  <c:v>1.5904000000000001E-2</c:v>
                </c:pt>
                <c:pt idx="96">
                  <c:v>1.5883999999999999E-2</c:v>
                </c:pt>
                <c:pt idx="97">
                  <c:v>1.5653E-2</c:v>
                </c:pt>
                <c:pt idx="98">
                  <c:v>1.6345000000000002E-2</c:v>
                </c:pt>
                <c:pt idx="99">
                  <c:v>1.6549000000000001E-2</c:v>
                </c:pt>
                <c:pt idx="100">
                  <c:v>1.6621999999999998E-2</c:v>
                </c:pt>
                <c:pt idx="101">
                  <c:v>1.6419000000000003E-2</c:v>
                </c:pt>
                <c:pt idx="102">
                  <c:v>1.5857999999999997E-2</c:v>
                </c:pt>
                <c:pt idx="103">
                  <c:v>1.6562999999999998E-2</c:v>
                </c:pt>
                <c:pt idx="104">
                  <c:v>1.7236999999999999E-2</c:v>
                </c:pt>
                <c:pt idx="105">
                  <c:v>1.6250000000000001E-2</c:v>
                </c:pt>
                <c:pt idx="106">
                  <c:v>1.6827999999999999E-2</c:v>
                </c:pt>
                <c:pt idx="107">
                  <c:v>1.6913000000000001E-2</c:v>
                </c:pt>
                <c:pt idx="108">
                  <c:v>1.6461E-2</c:v>
                </c:pt>
                <c:pt idx="109">
                  <c:v>1.7482000000000001E-2</c:v>
                </c:pt>
                <c:pt idx="110">
                  <c:v>1.8029E-2</c:v>
                </c:pt>
                <c:pt idx="111">
                  <c:v>1.8667E-2</c:v>
                </c:pt>
                <c:pt idx="112">
                  <c:v>1.7849E-2</c:v>
                </c:pt>
                <c:pt idx="113">
                  <c:v>1.7128999999999998E-2</c:v>
                </c:pt>
                <c:pt idx="114">
                  <c:v>1.7528999999999999E-2</c:v>
                </c:pt>
                <c:pt idx="115">
                  <c:v>1.7139999999999999E-2</c:v>
                </c:pt>
                <c:pt idx="116">
                  <c:v>1.6358999999999999E-2</c:v>
                </c:pt>
                <c:pt idx="117">
                  <c:v>1.6444E-2</c:v>
                </c:pt>
                <c:pt idx="118">
                  <c:v>1.6188000000000001E-2</c:v>
                </c:pt>
                <c:pt idx="119">
                  <c:v>1.6524999999999998E-2</c:v>
                </c:pt>
                <c:pt idx="120">
                  <c:v>1.6087000000000001E-2</c:v>
                </c:pt>
                <c:pt idx="121">
                  <c:v>1.6097E-2</c:v>
                </c:pt>
                <c:pt idx="122">
                  <c:v>1.5970999999999999E-2</c:v>
                </c:pt>
                <c:pt idx="123">
                  <c:v>1.6126999999999999E-2</c:v>
                </c:pt>
                <c:pt idx="124">
                  <c:v>1.5834000000000001E-2</c:v>
                </c:pt>
                <c:pt idx="125">
                  <c:v>1.6635E-2</c:v>
                </c:pt>
                <c:pt idx="126">
                  <c:v>1.6752E-2</c:v>
                </c:pt>
                <c:pt idx="127">
                  <c:v>1.7802999999999999E-2</c:v>
                </c:pt>
                <c:pt idx="128">
                  <c:v>1.8376E-2</c:v>
                </c:pt>
                <c:pt idx="129">
                  <c:v>1.7940000000000001E-2</c:v>
                </c:pt>
                <c:pt idx="130">
                  <c:v>1.8381999999999999E-2</c:v>
                </c:pt>
                <c:pt idx="131">
                  <c:v>1.8172999999999998E-2</c:v>
                </c:pt>
                <c:pt idx="132">
                  <c:v>1.8248E-2</c:v>
                </c:pt>
                <c:pt idx="133">
                  <c:v>1.7919000000000001E-2</c:v>
                </c:pt>
                <c:pt idx="134">
                  <c:v>1.8272E-2</c:v>
                </c:pt>
                <c:pt idx="135">
                  <c:v>1.8832000000000002E-2</c:v>
                </c:pt>
                <c:pt idx="136">
                  <c:v>1.8811999999999999E-2</c:v>
                </c:pt>
                <c:pt idx="137">
                  <c:v>1.8696000000000001E-2</c:v>
                </c:pt>
                <c:pt idx="138">
                  <c:v>1.9084E-2</c:v>
                </c:pt>
                <c:pt idx="139">
                  <c:v>1.9495999999999999E-2</c:v>
                </c:pt>
                <c:pt idx="140">
                  <c:v>2.0095999999999999E-2</c:v>
                </c:pt>
                <c:pt idx="141">
                  <c:v>1.9498000000000001E-2</c:v>
                </c:pt>
                <c:pt idx="142">
                  <c:v>1.9758999999999999E-2</c:v>
                </c:pt>
                <c:pt idx="143">
                  <c:v>2.0476000000000001E-2</c:v>
                </c:pt>
                <c:pt idx="144">
                  <c:v>2.0916000000000001E-2</c:v>
                </c:pt>
                <c:pt idx="145">
                  <c:v>2.0684000000000001E-2</c:v>
                </c:pt>
                <c:pt idx="146">
                  <c:v>2.0910000000000002E-2</c:v>
                </c:pt>
                <c:pt idx="147">
                  <c:v>2.0499E-2</c:v>
                </c:pt>
                <c:pt idx="148">
                  <c:v>2.1072999999999998E-2</c:v>
                </c:pt>
                <c:pt idx="149">
                  <c:v>2.0642999999999998E-2</c:v>
                </c:pt>
                <c:pt idx="150">
                  <c:v>2.1134E-2</c:v>
                </c:pt>
                <c:pt idx="151">
                  <c:v>2.1949999999999997E-2</c:v>
                </c:pt>
                <c:pt idx="152">
                  <c:v>2.1828E-2</c:v>
                </c:pt>
                <c:pt idx="153">
                  <c:v>2.0701000000000001E-2</c:v>
                </c:pt>
                <c:pt idx="154">
                  <c:v>2.0358000000000001E-2</c:v>
                </c:pt>
                <c:pt idx="155">
                  <c:v>2.1146999999999999E-2</c:v>
                </c:pt>
                <c:pt idx="156">
                  <c:v>2.0912E-2</c:v>
                </c:pt>
                <c:pt idx="157">
                  <c:v>2.1269E-2</c:v>
                </c:pt>
                <c:pt idx="158">
                  <c:v>2.1324999999999997E-2</c:v>
                </c:pt>
                <c:pt idx="159">
                  <c:v>2.0722000000000001E-2</c:v>
                </c:pt>
                <c:pt idx="160">
                  <c:v>2.0699000000000002E-2</c:v>
                </c:pt>
                <c:pt idx="161">
                  <c:v>2.0941000000000001E-2</c:v>
                </c:pt>
                <c:pt idx="162">
                  <c:v>2.1070999999999999E-2</c:v>
                </c:pt>
                <c:pt idx="163">
                  <c:v>2.0297999999999997E-2</c:v>
                </c:pt>
                <c:pt idx="164">
                  <c:v>1.9904999999999999E-2</c:v>
                </c:pt>
                <c:pt idx="165">
                  <c:v>1.9231999999999999E-2</c:v>
                </c:pt>
                <c:pt idx="166">
                  <c:v>1.8874999999999999E-2</c:v>
                </c:pt>
                <c:pt idx="167">
                  <c:v>1.899E-2</c:v>
                </c:pt>
                <c:pt idx="168">
                  <c:v>1.9370000000000002E-2</c:v>
                </c:pt>
                <c:pt idx="169">
                  <c:v>1.9582000000000002E-2</c:v>
                </c:pt>
                <c:pt idx="170">
                  <c:v>1.9495999999999999E-2</c:v>
                </c:pt>
                <c:pt idx="171">
                  <c:v>1.9887999999999999E-2</c:v>
                </c:pt>
                <c:pt idx="172">
                  <c:v>2.0198000000000001E-2</c:v>
                </c:pt>
                <c:pt idx="173">
                  <c:v>2.0678999999999999E-2</c:v>
                </c:pt>
                <c:pt idx="174">
                  <c:v>2.1385000000000001E-2</c:v>
                </c:pt>
                <c:pt idx="175">
                  <c:v>2.1467E-2</c:v>
                </c:pt>
                <c:pt idx="176">
                  <c:v>2.1099E-2</c:v>
                </c:pt>
                <c:pt idx="177">
                  <c:v>2.0964999999999998E-2</c:v>
                </c:pt>
                <c:pt idx="178">
                  <c:v>2.052E-2</c:v>
                </c:pt>
                <c:pt idx="179">
                  <c:v>2.1065E-2</c:v>
                </c:pt>
                <c:pt idx="180">
                  <c:v>2.1103E-2</c:v>
                </c:pt>
                <c:pt idx="181">
                  <c:v>2.128E-2</c:v>
                </c:pt>
                <c:pt idx="182">
                  <c:v>2.0938999999999999E-2</c:v>
                </c:pt>
                <c:pt idx="183">
                  <c:v>2.0400999999999999E-2</c:v>
                </c:pt>
                <c:pt idx="184">
                  <c:v>2.0503999999999998E-2</c:v>
                </c:pt>
                <c:pt idx="185">
                  <c:v>1.9903000000000001E-2</c:v>
                </c:pt>
                <c:pt idx="186">
                  <c:v>1.9788E-2</c:v>
                </c:pt>
                <c:pt idx="187">
                  <c:v>1.9744999999999999E-2</c:v>
                </c:pt>
                <c:pt idx="188">
                  <c:v>1.9672000000000002E-2</c:v>
                </c:pt>
                <c:pt idx="189">
                  <c:v>1.992E-2</c:v>
                </c:pt>
                <c:pt idx="190">
                  <c:v>2.017E-2</c:v>
                </c:pt>
                <c:pt idx="191">
                  <c:v>2.0085000000000002E-2</c:v>
                </c:pt>
                <c:pt idx="192">
                  <c:v>1.9792999999999998E-2</c:v>
                </c:pt>
                <c:pt idx="193">
                  <c:v>1.9814000000000002E-2</c:v>
                </c:pt>
                <c:pt idx="194">
                  <c:v>1.9495999999999999E-2</c:v>
                </c:pt>
                <c:pt idx="195">
                  <c:v>1.9503E-2</c:v>
                </c:pt>
                <c:pt idx="196">
                  <c:v>1.9841999999999999E-2</c:v>
                </c:pt>
                <c:pt idx="197">
                  <c:v>2.0053000000000001E-2</c:v>
                </c:pt>
                <c:pt idx="198">
                  <c:v>1.9563000000000001E-2</c:v>
                </c:pt>
                <c:pt idx="199">
                  <c:v>1.9352999999999999E-2</c:v>
                </c:pt>
                <c:pt idx="200">
                  <c:v>1.9367000000000002E-2</c:v>
                </c:pt>
                <c:pt idx="201">
                  <c:v>1.9365999999999998E-2</c:v>
                </c:pt>
                <c:pt idx="202">
                  <c:v>1.9044999999999999E-2</c:v>
                </c:pt>
                <c:pt idx="203">
                  <c:v>1.8846999999999999E-2</c:v>
                </c:pt>
                <c:pt idx="204">
                  <c:v>1.8643E-2</c:v>
                </c:pt>
                <c:pt idx="205">
                  <c:v>1.8811999999999999E-2</c:v>
                </c:pt>
                <c:pt idx="206">
                  <c:v>1.8157999999999997E-2</c:v>
                </c:pt>
                <c:pt idx="207">
                  <c:v>1.8907E-2</c:v>
                </c:pt>
                <c:pt idx="208">
                  <c:v>1.8879999999999997E-2</c:v>
                </c:pt>
                <c:pt idx="209">
                  <c:v>1.8418999999999998E-2</c:v>
                </c:pt>
                <c:pt idx="210">
                  <c:v>1.8540000000000001E-2</c:v>
                </c:pt>
                <c:pt idx="211">
                  <c:v>1.8551999999999999E-2</c:v>
                </c:pt>
                <c:pt idx="212">
                  <c:v>1.8435999999999998E-2</c:v>
                </c:pt>
                <c:pt idx="213">
                  <c:v>1.8411999999999998E-2</c:v>
                </c:pt>
                <c:pt idx="214">
                  <c:v>1.8598E-2</c:v>
                </c:pt>
                <c:pt idx="215">
                  <c:v>1.8702999999999997E-2</c:v>
                </c:pt>
                <c:pt idx="216">
                  <c:v>1.8748000000000001E-2</c:v>
                </c:pt>
                <c:pt idx="217">
                  <c:v>1.9111E-2</c:v>
                </c:pt>
                <c:pt idx="218">
                  <c:v>1.8822000000000002E-2</c:v>
                </c:pt>
                <c:pt idx="219">
                  <c:v>1.9203999999999999E-2</c:v>
                </c:pt>
                <c:pt idx="220">
                  <c:v>1.8862E-2</c:v>
                </c:pt>
                <c:pt idx="221">
                  <c:v>1.9355000000000001E-2</c:v>
                </c:pt>
                <c:pt idx="222">
                  <c:v>1.9382999999999997E-2</c:v>
                </c:pt>
                <c:pt idx="223">
                  <c:v>1.8790000000000001E-2</c:v>
                </c:pt>
                <c:pt idx="224">
                  <c:v>1.8475000000000002E-2</c:v>
                </c:pt>
                <c:pt idx="225">
                  <c:v>1.8540999999999998E-2</c:v>
                </c:pt>
                <c:pt idx="226">
                  <c:v>1.8893E-2</c:v>
                </c:pt>
                <c:pt idx="227">
                  <c:v>1.8862999999999998E-2</c:v>
                </c:pt>
                <c:pt idx="228">
                  <c:v>1.8790999999999999E-2</c:v>
                </c:pt>
                <c:pt idx="229">
                  <c:v>1.8384000000000001E-2</c:v>
                </c:pt>
                <c:pt idx="230">
                  <c:v>1.7967999999999998E-2</c:v>
                </c:pt>
                <c:pt idx="231">
                  <c:v>1.7810000000000003E-2</c:v>
                </c:pt>
                <c:pt idx="232">
                  <c:v>1.7892000000000002E-2</c:v>
                </c:pt>
                <c:pt idx="233">
                  <c:v>1.7932E-2</c:v>
                </c:pt>
                <c:pt idx="234">
                  <c:v>1.7944000000000002E-2</c:v>
                </c:pt>
                <c:pt idx="235">
                  <c:v>1.7749000000000001E-2</c:v>
                </c:pt>
                <c:pt idx="236">
                  <c:v>1.7949000000000003E-2</c:v>
                </c:pt>
                <c:pt idx="237">
                  <c:v>1.7488E-2</c:v>
                </c:pt>
                <c:pt idx="238">
                  <c:v>1.7713E-2</c:v>
                </c:pt>
                <c:pt idx="239">
                  <c:v>1.721E-2</c:v>
                </c:pt>
                <c:pt idx="240">
                  <c:v>1.7337999999999999E-2</c:v>
                </c:pt>
                <c:pt idx="241">
                  <c:v>1.6813999999999999E-2</c:v>
                </c:pt>
                <c:pt idx="242">
                  <c:v>1.6688000000000001E-2</c:v>
                </c:pt>
                <c:pt idx="243">
                  <c:v>1.6219999999999998E-2</c:v>
                </c:pt>
                <c:pt idx="244">
                  <c:v>1.6531000000000001E-2</c:v>
                </c:pt>
                <c:pt idx="245">
                  <c:v>1.6670000000000001E-2</c:v>
                </c:pt>
                <c:pt idx="246">
                  <c:v>1.6579E-2</c:v>
                </c:pt>
                <c:pt idx="247">
                  <c:v>1.6259000000000003E-2</c:v>
                </c:pt>
                <c:pt idx="248">
                  <c:v>1.6156999999999998E-2</c:v>
                </c:pt>
                <c:pt idx="249">
                  <c:v>1.6177999999999998E-2</c:v>
                </c:pt>
                <c:pt idx="250">
                  <c:v>1.6479000000000001E-2</c:v>
                </c:pt>
                <c:pt idx="251">
                  <c:v>1.6368000000000001E-2</c:v>
                </c:pt>
                <c:pt idx="252">
                  <c:v>1.7469000000000002E-2</c:v>
                </c:pt>
                <c:pt idx="253">
                  <c:v>1.7187000000000001E-2</c:v>
                </c:pt>
                <c:pt idx="254">
                  <c:v>1.8054999999999998E-2</c:v>
                </c:pt>
                <c:pt idx="255">
                  <c:v>1.8224000000000001E-2</c:v>
                </c:pt>
                <c:pt idx="256">
                  <c:v>1.8450999999999999E-2</c:v>
                </c:pt>
                <c:pt idx="257">
                  <c:v>1.8571000000000001E-2</c:v>
                </c:pt>
                <c:pt idx="258">
                  <c:v>1.8464999999999999E-2</c:v>
                </c:pt>
                <c:pt idx="259">
                  <c:v>1.9177E-2</c:v>
                </c:pt>
                <c:pt idx="260">
                  <c:v>1.9234000000000001E-2</c:v>
                </c:pt>
                <c:pt idx="261">
                  <c:v>1.8918000000000001E-2</c:v>
                </c:pt>
                <c:pt idx="262">
                  <c:v>1.9079000000000002E-2</c:v>
                </c:pt>
                <c:pt idx="263">
                  <c:v>1.8627000000000001E-2</c:v>
                </c:pt>
                <c:pt idx="264">
                  <c:v>1.8808000000000002E-2</c:v>
                </c:pt>
                <c:pt idx="265">
                  <c:v>1.8557000000000001E-2</c:v>
                </c:pt>
                <c:pt idx="266">
                  <c:v>1.8435999999999998E-2</c:v>
                </c:pt>
                <c:pt idx="267">
                  <c:v>1.8119E-2</c:v>
                </c:pt>
                <c:pt idx="268">
                  <c:v>1.7863E-2</c:v>
                </c:pt>
                <c:pt idx="269">
                  <c:v>1.7748E-2</c:v>
                </c:pt>
                <c:pt idx="270">
                  <c:v>1.7717E-2</c:v>
                </c:pt>
                <c:pt idx="271">
                  <c:v>1.7722000000000002E-2</c:v>
                </c:pt>
                <c:pt idx="272">
                  <c:v>1.8263000000000001E-2</c:v>
                </c:pt>
                <c:pt idx="273">
                  <c:v>1.8277999999999999E-2</c:v>
                </c:pt>
                <c:pt idx="274">
                  <c:v>1.8296999999999997E-2</c:v>
                </c:pt>
                <c:pt idx="275">
                  <c:v>1.8266999999999999E-2</c:v>
                </c:pt>
                <c:pt idx="276">
                  <c:v>1.8085E-2</c:v>
                </c:pt>
                <c:pt idx="277">
                  <c:v>1.7474E-2</c:v>
                </c:pt>
                <c:pt idx="278">
                  <c:v>1.7490000000000002E-2</c:v>
                </c:pt>
                <c:pt idx="279">
                  <c:v>1.7177000000000001E-2</c:v>
                </c:pt>
                <c:pt idx="280">
                  <c:v>1.7473000000000002E-2</c:v>
                </c:pt>
                <c:pt idx="281">
                  <c:v>1.7393000000000002E-2</c:v>
                </c:pt>
                <c:pt idx="282">
                  <c:v>1.7591000000000002E-2</c:v>
                </c:pt>
                <c:pt idx="283">
                  <c:v>1.7170000000000001E-2</c:v>
                </c:pt>
                <c:pt idx="284">
                  <c:v>1.7094000000000002E-2</c:v>
                </c:pt>
                <c:pt idx="285">
                  <c:v>1.6751000000000002E-2</c:v>
                </c:pt>
                <c:pt idx="286">
                  <c:v>1.7086E-2</c:v>
                </c:pt>
                <c:pt idx="287">
                  <c:v>1.7354000000000001E-2</c:v>
                </c:pt>
                <c:pt idx="288">
                  <c:v>1.7587999999999999E-2</c:v>
                </c:pt>
                <c:pt idx="289">
                  <c:v>1.7457E-2</c:v>
                </c:pt>
                <c:pt idx="290">
                  <c:v>1.7295000000000001E-2</c:v>
                </c:pt>
                <c:pt idx="291">
                  <c:v>1.7245E-2</c:v>
                </c:pt>
                <c:pt idx="292">
                  <c:v>1.7406000000000001E-2</c:v>
                </c:pt>
                <c:pt idx="293">
                  <c:v>1.7228E-2</c:v>
                </c:pt>
                <c:pt idx="294">
                  <c:v>1.7311E-2</c:v>
                </c:pt>
                <c:pt idx="295">
                  <c:v>1.7419E-2</c:v>
                </c:pt>
                <c:pt idx="296">
                  <c:v>1.7475000000000001E-2</c:v>
                </c:pt>
                <c:pt idx="297">
                  <c:v>1.7052999999999999E-2</c:v>
                </c:pt>
                <c:pt idx="298">
                  <c:v>1.7176E-2</c:v>
                </c:pt>
                <c:pt idx="299">
                  <c:v>1.7094000000000002E-2</c:v>
                </c:pt>
                <c:pt idx="300">
                  <c:v>1.7538000000000002E-2</c:v>
                </c:pt>
                <c:pt idx="301">
                  <c:v>1.7570000000000002E-2</c:v>
                </c:pt>
                <c:pt idx="302">
                  <c:v>1.7242E-2</c:v>
                </c:pt>
                <c:pt idx="303">
                  <c:v>1.7287E-2</c:v>
                </c:pt>
                <c:pt idx="304">
                  <c:v>1.7067000000000002E-2</c:v>
                </c:pt>
                <c:pt idx="305">
                  <c:v>1.7195999999999999E-2</c:v>
                </c:pt>
                <c:pt idx="306">
                  <c:v>1.7399999999999999E-2</c:v>
                </c:pt>
                <c:pt idx="307">
                  <c:v>1.8096999999999999E-2</c:v>
                </c:pt>
                <c:pt idx="308">
                  <c:v>1.7909999999999999E-2</c:v>
                </c:pt>
                <c:pt idx="309">
                  <c:v>1.8017999999999999E-2</c:v>
                </c:pt>
                <c:pt idx="310">
                  <c:v>1.7993000000000002E-2</c:v>
                </c:pt>
                <c:pt idx="311">
                  <c:v>1.8252999999999998E-2</c:v>
                </c:pt>
                <c:pt idx="312">
                  <c:v>1.8113999999999998E-2</c:v>
                </c:pt>
                <c:pt idx="313">
                  <c:v>1.8064E-2</c:v>
                </c:pt>
                <c:pt idx="314">
                  <c:v>1.8075999999999998E-2</c:v>
                </c:pt>
                <c:pt idx="315">
                  <c:v>1.7961000000000001E-2</c:v>
                </c:pt>
                <c:pt idx="316">
                  <c:v>1.7745E-2</c:v>
                </c:pt>
                <c:pt idx="317">
                  <c:v>1.7808999999999998E-2</c:v>
                </c:pt>
                <c:pt idx="318">
                  <c:v>1.8364999999999999E-2</c:v>
                </c:pt>
                <c:pt idx="319">
                  <c:v>1.8422000000000001E-2</c:v>
                </c:pt>
                <c:pt idx="320">
                  <c:v>1.8110000000000001E-2</c:v>
                </c:pt>
                <c:pt idx="321">
                  <c:v>1.8037000000000001E-2</c:v>
                </c:pt>
                <c:pt idx="322">
                  <c:v>1.8183000000000001E-2</c:v>
                </c:pt>
                <c:pt idx="323">
                  <c:v>1.8027999999999999E-2</c:v>
                </c:pt>
                <c:pt idx="324">
                  <c:v>1.8020000000000001E-2</c:v>
                </c:pt>
                <c:pt idx="325">
                  <c:v>1.8008E-2</c:v>
                </c:pt>
                <c:pt idx="326">
                  <c:v>1.7842E-2</c:v>
                </c:pt>
                <c:pt idx="327">
                  <c:v>1.7839000000000001E-2</c:v>
                </c:pt>
                <c:pt idx="328">
                  <c:v>1.8008E-2</c:v>
                </c:pt>
                <c:pt idx="329">
                  <c:v>1.7884999999999998E-2</c:v>
                </c:pt>
                <c:pt idx="330">
                  <c:v>1.7538000000000002E-2</c:v>
                </c:pt>
                <c:pt idx="331">
                  <c:v>1.728E-2</c:v>
                </c:pt>
                <c:pt idx="332">
                  <c:v>1.7170999999999999E-2</c:v>
                </c:pt>
                <c:pt idx="333">
                  <c:v>1.7450999999999998E-2</c:v>
                </c:pt>
                <c:pt idx="334">
                  <c:v>1.7562000000000001E-2</c:v>
                </c:pt>
                <c:pt idx="335">
                  <c:v>1.8124000000000001E-2</c:v>
                </c:pt>
                <c:pt idx="336">
                  <c:v>1.7894E-2</c:v>
                </c:pt>
                <c:pt idx="337">
                  <c:v>1.8197999999999999E-2</c:v>
                </c:pt>
                <c:pt idx="338">
                  <c:v>1.8222000000000002E-2</c:v>
                </c:pt>
                <c:pt idx="339">
                  <c:v>1.7817E-2</c:v>
                </c:pt>
                <c:pt idx="340">
                  <c:v>1.7704000000000001E-2</c:v>
                </c:pt>
                <c:pt idx="341">
                  <c:v>1.7347999999999999E-2</c:v>
                </c:pt>
                <c:pt idx="342">
                  <c:v>1.7097999999999999E-2</c:v>
                </c:pt>
                <c:pt idx="343">
                  <c:v>1.7208999999999999E-2</c:v>
                </c:pt>
                <c:pt idx="344">
                  <c:v>1.7212000000000002E-2</c:v>
                </c:pt>
                <c:pt idx="345">
                  <c:v>1.7170999999999999E-2</c:v>
                </c:pt>
                <c:pt idx="346">
                  <c:v>1.6952999999999999E-2</c:v>
                </c:pt>
                <c:pt idx="347">
                  <c:v>1.6644000000000003E-2</c:v>
                </c:pt>
                <c:pt idx="348">
                  <c:v>1.6722000000000001E-2</c:v>
                </c:pt>
                <c:pt idx="349">
                  <c:v>1.7288000000000001E-2</c:v>
                </c:pt>
                <c:pt idx="350">
                  <c:v>1.7646999999999999E-2</c:v>
                </c:pt>
                <c:pt idx="351">
                  <c:v>1.7673999999999999E-2</c:v>
                </c:pt>
                <c:pt idx="352">
                  <c:v>1.7482000000000001E-2</c:v>
                </c:pt>
                <c:pt idx="353">
                  <c:v>1.72E-2</c:v>
                </c:pt>
                <c:pt idx="354">
                  <c:v>1.7198999999999999E-2</c:v>
                </c:pt>
                <c:pt idx="355">
                  <c:v>1.7003000000000001E-2</c:v>
                </c:pt>
                <c:pt idx="356">
                  <c:v>1.6803999999999999E-2</c:v>
                </c:pt>
                <c:pt idx="357">
                  <c:v>1.6345999999999999E-2</c:v>
                </c:pt>
                <c:pt idx="358">
                  <c:v>1.6102999999999999E-2</c:v>
                </c:pt>
                <c:pt idx="359">
                  <c:v>1.6191000000000001E-2</c:v>
                </c:pt>
                <c:pt idx="360">
                  <c:v>1.6417999999999999E-2</c:v>
                </c:pt>
                <c:pt idx="361">
                  <c:v>1.6227999999999999E-2</c:v>
                </c:pt>
                <c:pt idx="362">
                  <c:v>1.6247000000000001E-2</c:v>
                </c:pt>
                <c:pt idx="363">
                  <c:v>1.6596E-2</c:v>
                </c:pt>
                <c:pt idx="364">
                  <c:v>1.6324000000000002E-2</c:v>
                </c:pt>
                <c:pt idx="365">
                  <c:v>1.5603000000000001E-2</c:v>
                </c:pt>
                <c:pt idx="366">
                  <c:v>1.6095999999999999E-2</c:v>
                </c:pt>
                <c:pt idx="367">
                  <c:v>1.5824999999999999E-2</c:v>
                </c:pt>
                <c:pt idx="368">
                  <c:v>1.5613000000000002E-2</c:v>
                </c:pt>
                <c:pt idx="369">
                  <c:v>1.5706000000000001E-2</c:v>
                </c:pt>
                <c:pt idx="370">
                  <c:v>1.5896E-2</c:v>
                </c:pt>
                <c:pt idx="371">
                  <c:v>1.5737999999999999E-2</c:v>
                </c:pt>
                <c:pt idx="372">
                  <c:v>1.5972E-2</c:v>
                </c:pt>
                <c:pt idx="373">
                  <c:v>1.6196000000000002E-2</c:v>
                </c:pt>
                <c:pt idx="374">
                  <c:v>1.5951E-2</c:v>
                </c:pt>
                <c:pt idx="375">
                  <c:v>1.5644999999999999E-2</c:v>
                </c:pt>
                <c:pt idx="376">
                  <c:v>1.5644999999999999E-2</c:v>
                </c:pt>
                <c:pt idx="377">
                  <c:v>1.6503999999999998E-2</c:v>
                </c:pt>
                <c:pt idx="378">
                  <c:v>1.6757999999999999E-2</c:v>
                </c:pt>
                <c:pt idx="379">
                  <c:v>1.6724000000000003E-2</c:v>
                </c:pt>
                <c:pt idx="380">
                  <c:v>1.6768999999999999E-2</c:v>
                </c:pt>
                <c:pt idx="381">
                  <c:v>1.6778000000000001E-2</c:v>
                </c:pt>
                <c:pt idx="382">
                  <c:v>1.6775999999999999E-2</c:v>
                </c:pt>
                <c:pt idx="383">
                  <c:v>1.6642000000000001E-2</c:v>
                </c:pt>
                <c:pt idx="384">
                  <c:v>1.7114000000000001E-2</c:v>
                </c:pt>
                <c:pt idx="385">
                  <c:v>1.7399999999999999E-2</c:v>
                </c:pt>
                <c:pt idx="386">
                  <c:v>1.7406999999999999E-2</c:v>
                </c:pt>
                <c:pt idx="387">
                  <c:v>1.7829000000000001E-2</c:v>
                </c:pt>
                <c:pt idx="388">
                  <c:v>1.7455999999999999E-2</c:v>
                </c:pt>
                <c:pt idx="389">
                  <c:v>1.7257999999999999E-2</c:v>
                </c:pt>
                <c:pt idx="390">
                  <c:v>1.7361000000000001E-2</c:v>
                </c:pt>
                <c:pt idx="391">
                  <c:v>1.7198000000000001E-2</c:v>
                </c:pt>
                <c:pt idx="392">
                  <c:v>1.7698999999999999E-2</c:v>
                </c:pt>
                <c:pt idx="393">
                  <c:v>1.7621999999999999E-2</c:v>
                </c:pt>
                <c:pt idx="394">
                  <c:v>1.7755999999999997E-2</c:v>
                </c:pt>
                <c:pt idx="395">
                  <c:v>1.7520999999999998E-2</c:v>
                </c:pt>
                <c:pt idx="396">
                  <c:v>1.7683999999999998E-2</c:v>
                </c:pt>
                <c:pt idx="397">
                  <c:v>1.7324000000000003E-2</c:v>
                </c:pt>
                <c:pt idx="398">
                  <c:v>1.729E-2</c:v>
                </c:pt>
                <c:pt idx="399">
                  <c:v>1.7479000000000001E-2</c:v>
                </c:pt>
                <c:pt idx="400">
                  <c:v>1.7536E-2</c:v>
                </c:pt>
                <c:pt idx="401">
                  <c:v>1.7471E-2</c:v>
                </c:pt>
                <c:pt idx="402">
                  <c:v>1.7427999999999999E-2</c:v>
                </c:pt>
                <c:pt idx="403">
                  <c:v>1.7600000000000001E-2</c:v>
                </c:pt>
                <c:pt idx="404">
                  <c:v>1.7465000000000001E-2</c:v>
                </c:pt>
                <c:pt idx="405">
                  <c:v>1.7403999999999999E-2</c:v>
                </c:pt>
                <c:pt idx="406">
                  <c:v>1.7884999999999998E-2</c:v>
                </c:pt>
                <c:pt idx="407">
                  <c:v>1.7884999999999998E-2</c:v>
                </c:pt>
                <c:pt idx="408">
                  <c:v>1.7604999999999999E-2</c:v>
                </c:pt>
                <c:pt idx="409">
                  <c:v>1.7658E-2</c:v>
                </c:pt>
                <c:pt idx="410">
                  <c:v>1.7866E-2</c:v>
                </c:pt>
                <c:pt idx="411">
                  <c:v>1.7781000000000002E-2</c:v>
                </c:pt>
                <c:pt idx="412">
                  <c:v>1.7423000000000001E-2</c:v>
                </c:pt>
                <c:pt idx="413">
                  <c:v>1.7467999999999997E-2</c:v>
                </c:pt>
                <c:pt idx="414">
                  <c:v>1.7394E-2</c:v>
                </c:pt>
                <c:pt idx="415">
                  <c:v>1.7239000000000001E-2</c:v>
                </c:pt>
                <c:pt idx="416">
                  <c:v>1.7305000000000001E-2</c:v>
                </c:pt>
                <c:pt idx="417">
                  <c:v>1.7728000000000001E-2</c:v>
                </c:pt>
                <c:pt idx="418">
                  <c:v>1.7804E-2</c:v>
                </c:pt>
                <c:pt idx="419">
                  <c:v>1.7848000000000003E-2</c:v>
                </c:pt>
                <c:pt idx="420">
                  <c:v>1.7538999999999999E-2</c:v>
                </c:pt>
                <c:pt idx="421">
                  <c:v>1.8020000000000001E-2</c:v>
                </c:pt>
                <c:pt idx="422">
                  <c:v>1.8204000000000001E-2</c:v>
                </c:pt>
                <c:pt idx="423">
                  <c:v>1.8074E-2</c:v>
                </c:pt>
                <c:pt idx="424">
                  <c:v>1.7982000000000001E-2</c:v>
                </c:pt>
                <c:pt idx="425">
                  <c:v>1.7519E-2</c:v>
                </c:pt>
                <c:pt idx="426">
                  <c:v>1.738E-2</c:v>
                </c:pt>
                <c:pt idx="427">
                  <c:v>1.7492000000000001E-2</c:v>
                </c:pt>
                <c:pt idx="428">
                  <c:v>1.7169E-2</c:v>
                </c:pt>
                <c:pt idx="429">
                  <c:v>1.7118999999999999E-2</c:v>
                </c:pt>
                <c:pt idx="430">
                  <c:v>1.7299999999999999E-2</c:v>
                </c:pt>
                <c:pt idx="431">
                  <c:v>1.7246000000000001E-2</c:v>
                </c:pt>
                <c:pt idx="432">
                  <c:v>1.7420000000000001E-2</c:v>
                </c:pt>
                <c:pt idx="433">
                  <c:v>1.7077999999999999E-2</c:v>
                </c:pt>
                <c:pt idx="434">
                  <c:v>1.6816000000000001E-2</c:v>
                </c:pt>
                <c:pt idx="435">
                  <c:v>1.7135999999999998E-2</c:v>
                </c:pt>
                <c:pt idx="436">
                  <c:v>1.6974E-2</c:v>
                </c:pt>
                <c:pt idx="437">
                  <c:v>1.6996999999999998E-2</c:v>
                </c:pt>
                <c:pt idx="438">
                  <c:v>1.6808E-2</c:v>
                </c:pt>
                <c:pt idx="439">
                  <c:v>1.66E-2</c:v>
                </c:pt>
                <c:pt idx="440">
                  <c:v>1.6522000000000002E-2</c:v>
                </c:pt>
                <c:pt idx="441">
                  <c:v>1.6480999999999999E-2</c:v>
                </c:pt>
                <c:pt idx="442">
                  <c:v>1.6417999999999999E-2</c:v>
                </c:pt>
                <c:pt idx="443">
                  <c:v>1.6416E-2</c:v>
                </c:pt>
                <c:pt idx="444">
                  <c:v>1.5874000000000003E-2</c:v>
                </c:pt>
                <c:pt idx="445">
                  <c:v>1.5788E-2</c:v>
                </c:pt>
                <c:pt idx="446">
                  <c:v>1.5809E-2</c:v>
                </c:pt>
                <c:pt idx="447">
                  <c:v>1.5603000000000001E-2</c:v>
                </c:pt>
                <c:pt idx="448">
                  <c:v>1.5639E-2</c:v>
                </c:pt>
                <c:pt idx="449">
                  <c:v>1.5667E-2</c:v>
                </c:pt>
                <c:pt idx="450">
                  <c:v>1.5682999999999999E-2</c:v>
                </c:pt>
                <c:pt idx="451">
                  <c:v>1.5682999999999999E-2</c:v>
                </c:pt>
                <c:pt idx="452">
                  <c:v>1.5810000000000001E-2</c:v>
                </c:pt>
                <c:pt idx="453">
                  <c:v>1.5709000000000001E-2</c:v>
                </c:pt>
                <c:pt idx="454">
                  <c:v>1.6076E-2</c:v>
                </c:pt>
                <c:pt idx="455">
                  <c:v>1.5893999999999998E-2</c:v>
                </c:pt>
                <c:pt idx="456">
                  <c:v>1.5886000000000001E-2</c:v>
                </c:pt>
                <c:pt idx="457">
                  <c:v>1.5952999999999998E-2</c:v>
                </c:pt>
                <c:pt idx="458">
                  <c:v>1.5809E-2</c:v>
                </c:pt>
                <c:pt idx="459">
                  <c:v>1.6057999999999999E-2</c:v>
                </c:pt>
                <c:pt idx="460">
                  <c:v>1.5946999999999999E-2</c:v>
                </c:pt>
                <c:pt idx="461">
                  <c:v>1.6070000000000001E-2</c:v>
                </c:pt>
                <c:pt idx="462">
                  <c:v>1.5847E-2</c:v>
                </c:pt>
                <c:pt idx="463">
                  <c:v>1.5893999999999998E-2</c:v>
                </c:pt>
                <c:pt idx="464">
                  <c:v>1.6469999999999999E-2</c:v>
                </c:pt>
                <c:pt idx="465">
                  <c:v>1.6482999999999998E-2</c:v>
                </c:pt>
                <c:pt idx="466">
                  <c:v>1.6789000000000002E-2</c:v>
                </c:pt>
                <c:pt idx="467">
                  <c:v>1.6712000000000001E-2</c:v>
                </c:pt>
                <c:pt idx="468">
                  <c:v>1.6766E-2</c:v>
                </c:pt>
                <c:pt idx="469">
                  <c:v>1.6437E-2</c:v>
                </c:pt>
                <c:pt idx="470">
                  <c:v>1.6295E-2</c:v>
                </c:pt>
                <c:pt idx="471">
                  <c:v>1.6305E-2</c:v>
                </c:pt>
                <c:pt idx="472">
                  <c:v>1.6312E-2</c:v>
                </c:pt>
                <c:pt idx="473">
                  <c:v>1.6496E-2</c:v>
                </c:pt>
                <c:pt idx="474">
                  <c:v>1.6267E-2</c:v>
                </c:pt>
                <c:pt idx="475">
                  <c:v>1.651E-2</c:v>
                </c:pt>
                <c:pt idx="476">
                  <c:v>1.6329E-2</c:v>
                </c:pt>
                <c:pt idx="477">
                  <c:v>1.6729000000000001E-2</c:v>
                </c:pt>
                <c:pt idx="478">
                  <c:v>1.6612000000000002E-2</c:v>
                </c:pt>
                <c:pt idx="479">
                  <c:v>1.6631E-2</c:v>
                </c:pt>
                <c:pt idx="480">
                  <c:v>1.6497000000000001E-2</c:v>
                </c:pt>
                <c:pt idx="481">
                  <c:v>1.6872999999999999E-2</c:v>
                </c:pt>
                <c:pt idx="482">
                  <c:v>1.712E-2</c:v>
                </c:pt>
                <c:pt idx="483">
                  <c:v>1.7038999999999999E-2</c:v>
                </c:pt>
                <c:pt idx="484">
                  <c:v>1.7357000000000001E-2</c:v>
                </c:pt>
                <c:pt idx="485">
                  <c:v>1.7056999999999999E-2</c:v>
                </c:pt>
                <c:pt idx="486">
                  <c:v>1.704E-2</c:v>
                </c:pt>
                <c:pt idx="487">
                  <c:v>1.7218999999999998E-2</c:v>
                </c:pt>
                <c:pt idx="488">
                  <c:v>1.7274999999999999E-2</c:v>
                </c:pt>
                <c:pt idx="489">
                  <c:v>1.6771000000000001E-2</c:v>
                </c:pt>
                <c:pt idx="490">
                  <c:v>1.6560000000000002E-2</c:v>
                </c:pt>
                <c:pt idx="491">
                  <c:v>1.6428000000000002E-2</c:v>
                </c:pt>
                <c:pt idx="492">
                  <c:v>1.6257999999999998E-2</c:v>
                </c:pt>
                <c:pt idx="493">
                  <c:v>1.6372999999999999E-2</c:v>
                </c:pt>
                <c:pt idx="494">
                  <c:v>1.5904000000000001E-2</c:v>
                </c:pt>
                <c:pt idx="495">
                  <c:v>1.6194E-2</c:v>
                </c:pt>
                <c:pt idx="496">
                  <c:v>1.6313000000000001E-2</c:v>
                </c:pt>
                <c:pt idx="497">
                  <c:v>1.6305E-2</c:v>
                </c:pt>
                <c:pt idx="498">
                  <c:v>1.7014999999999999E-2</c:v>
                </c:pt>
                <c:pt idx="499">
                  <c:v>1.7180000000000001E-2</c:v>
                </c:pt>
                <c:pt idx="500">
                  <c:v>1.7084000000000002E-2</c:v>
                </c:pt>
                <c:pt idx="501">
                  <c:v>1.7396999999999999E-2</c:v>
                </c:pt>
                <c:pt idx="502">
                  <c:v>1.7324000000000003E-2</c:v>
                </c:pt>
                <c:pt idx="503">
                  <c:v>1.7076000000000001E-2</c:v>
                </c:pt>
                <c:pt idx="504">
                  <c:v>1.6766E-2</c:v>
                </c:pt>
                <c:pt idx="505">
                  <c:v>1.6644000000000003E-2</c:v>
                </c:pt>
                <c:pt idx="506">
                  <c:v>1.6795000000000001E-2</c:v>
                </c:pt>
                <c:pt idx="507">
                  <c:v>1.6576999999999998E-2</c:v>
                </c:pt>
                <c:pt idx="508">
                  <c:v>1.6707E-2</c:v>
                </c:pt>
                <c:pt idx="509">
                  <c:v>1.677E-2</c:v>
                </c:pt>
                <c:pt idx="510">
                  <c:v>1.6903999999999999E-2</c:v>
                </c:pt>
                <c:pt idx="511">
                  <c:v>1.7006999999999998E-2</c:v>
                </c:pt>
                <c:pt idx="512">
                  <c:v>1.7233999999999999E-2</c:v>
                </c:pt>
                <c:pt idx="513">
                  <c:v>1.6684999999999998E-2</c:v>
                </c:pt>
                <c:pt idx="514">
                  <c:v>1.6421000000000002E-2</c:v>
                </c:pt>
                <c:pt idx="515">
                  <c:v>1.5576E-2</c:v>
                </c:pt>
                <c:pt idx="516">
                  <c:v>1.5325999999999999E-2</c:v>
                </c:pt>
                <c:pt idx="517">
                  <c:v>1.5082999999999999E-2</c:v>
                </c:pt>
                <c:pt idx="518">
                  <c:v>1.5167999999999999E-2</c:v>
                </c:pt>
                <c:pt idx="519">
                  <c:v>1.5063E-2</c:v>
                </c:pt>
                <c:pt idx="520">
                  <c:v>1.5226E-2</c:v>
                </c:pt>
                <c:pt idx="521">
                  <c:v>1.5459000000000001E-2</c:v>
                </c:pt>
                <c:pt idx="522">
                  <c:v>1.5571000000000002E-2</c:v>
                </c:pt>
                <c:pt idx="523">
                  <c:v>1.5446999999999999E-2</c:v>
                </c:pt>
                <c:pt idx="524">
                  <c:v>1.5341E-2</c:v>
                </c:pt>
                <c:pt idx="525">
                  <c:v>1.521E-2</c:v>
                </c:pt>
                <c:pt idx="526">
                  <c:v>1.5495999999999999E-2</c:v>
                </c:pt>
                <c:pt idx="527">
                  <c:v>1.5323999999999999E-2</c:v>
                </c:pt>
                <c:pt idx="528">
                  <c:v>1.5427E-2</c:v>
                </c:pt>
                <c:pt idx="529">
                  <c:v>1.5411000000000001E-2</c:v>
                </c:pt>
                <c:pt idx="530">
                  <c:v>1.5847E-2</c:v>
                </c:pt>
                <c:pt idx="531">
                  <c:v>1.6145E-2</c:v>
                </c:pt>
                <c:pt idx="532">
                  <c:v>1.5956000000000001E-2</c:v>
                </c:pt>
                <c:pt idx="533">
                  <c:v>1.5834000000000001E-2</c:v>
                </c:pt>
                <c:pt idx="534">
                  <c:v>1.5906E-2</c:v>
                </c:pt>
                <c:pt idx="535">
                  <c:v>1.5972E-2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</c:numCache>
            </c:numRef>
          </c:val>
          <c:smooth val="0"/>
        </c:ser>
        <c:ser>
          <c:idx val="12"/>
          <c:order val="12"/>
          <c:tx>
            <c:strRef>
              <c:f>'EGB-Chart'!$O$5</c:f>
              <c:strCache>
                <c:ptCount val="1"/>
                <c:pt idx="0">
                  <c:v>Spain2Y</c:v>
                </c:pt>
              </c:strCache>
            </c:strRef>
          </c:tx>
          <c:marker>
            <c:symbol val="none"/>
          </c:marker>
          <c:cat>
            <c:numRef>
              <c:f>'EGB-Chart'!$B$6:$B$756</c:f>
              <c:numCache>
                <c:formatCode>d\-mmm\-yy</c:formatCode>
                <c:ptCount val="751"/>
                <c:pt idx="0">
                  <c:v>42559</c:v>
                </c:pt>
                <c:pt idx="1">
                  <c:v>42562</c:v>
                </c:pt>
                <c:pt idx="2">
                  <c:v>42563</c:v>
                </c:pt>
                <c:pt idx="3">
                  <c:v>42564</c:v>
                </c:pt>
                <c:pt idx="4">
                  <c:v>42565</c:v>
                </c:pt>
                <c:pt idx="5">
                  <c:v>42566</c:v>
                </c:pt>
                <c:pt idx="6">
                  <c:v>42569</c:v>
                </c:pt>
                <c:pt idx="7">
                  <c:v>42570</c:v>
                </c:pt>
                <c:pt idx="8">
                  <c:v>42571</c:v>
                </c:pt>
                <c:pt idx="9">
                  <c:v>42572</c:v>
                </c:pt>
                <c:pt idx="10">
                  <c:v>42573</c:v>
                </c:pt>
                <c:pt idx="11">
                  <c:v>42576</c:v>
                </c:pt>
                <c:pt idx="12">
                  <c:v>42577</c:v>
                </c:pt>
                <c:pt idx="13">
                  <c:v>42578</c:v>
                </c:pt>
                <c:pt idx="14">
                  <c:v>42579</c:v>
                </c:pt>
                <c:pt idx="15">
                  <c:v>42580</c:v>
                </c:pt>
                <c:pt idx="16">
                  <c:v>42583</c:v>
                </c:pt>
                <c:pt idx="17">
                  <c:v>42584</c:v>
                </c:pt>
                <c:pt idx="18">
                  <c:v>42585</c:v>
                </c:pt>
                <c:pt idx="19">
                  <c:v>42586</c:v>
                </c:pt>
                <c:pt idx="20">
                  <c:v>42587</c:v>
                </c:pt>
                <c:pt idx="21">
                  <c:v>42590</c:v>
                </c:pt>
                <c:pt idx="22">
                  <c:v>42591</c:v>
                </c:pt>
                <c:pt idx="23">
                  <c:v>42592</c:v>
                </c:pt>
                <c:pt idx="24">
                  <c:v>42593</c:v>
                </c:pt>
                <c:pt idx="25">
                  <c:v>42594</c:v>
                </c:pt>
                <c:pt idx="26">
                  <c:v>42597</c:v>
                </c:pt>
                <c:pt idx="27">
                  <c:v>42598</c:v>
                </c:pt>
                <c:pt idx="28">
                  <c:v>42599</c:v>
                </c:pt>
                <c:pt idx="29">
                  <c:v>42600</c:v>
                </c:pt>
                <c:pt idx="30">
                  <c:v>42601</c:v>
                </c:pt>
                <c:pt idx="31">
                  <c:v>42604</c:v>
                </c:pt>
                <c:pt idx="32">
                  <c:v>42605</c:v>
                </c:pt>
                <c:pt idx="33">
                  <c:v>42606</c:v>
                </c:pt>
                <c:pt idx="34">
                  <c:v>42607</c:v>
                </c:pt>
                <c:pt idx="35">
                  <c:v>42608</c:v>
                </c:pt>
                <c:pt idx="36">
                  <c:v>42611</c:v>
                </c:pt>
                <c:pt idx="37">
                  <c:v>42612</c:v>
                </c:pt>
                <c:pt idx="38">
                  <c:v>42613</c:v>
                </c:pt>
                <c:pt idx="39">
                  <c:v>42614</c:v>
                </c:pt>
                <c:pt idx="40">
                  <c:v>42615</c:v>
                </c:pt>
                <c:pt idx="41">
                  <c:v>42618</c:v>
                </c:pt>
                <c:pt idx="42">
                  <c:v>42619</c:v>
                </c:pt>
                <c:pt idx="43">
                  <c:v>42620</c:v>
                </c:pt>
                <c:pt idx="44">
                  <c:v>42621</c:v>
                </c:pt>
                <c:pt idx="45">
                  <c:v>42622</c:v>
                </c:pt>
                <c:pt idx="46">
                  <c:v>42625</c:v>
                </c:pt>
                <c:pt idx="47">
                  <c:v>42626</c:v>
                </c:pt>
                <c:pt idx="48">
                  <c:v>42627</c:v>
                </c:pt>
                <c:pt idx="49">
                  <c:v>42628</c:v>
                </c:pt>
                <c:pt idx="50">
                  <c:v>42629</c:v>
                </c:pt>
                <c:pt idx="51">
                  <c:v>42632</c:v>
                </c:pt>
                <c:pt idx="52">
                  <c:v>42633</c:v>
                </c:pt>
                <c:pt idx="53">
                  <c:v>42634</c:v>
                </c:pt>
                <c:pt idx="54">
                  <c:v>42635</c:v>
                </c:pt>
                <c:pt idx="55">
                  <c:v>42636</c:v>
                </c:pt>
                <c:pt idx="56">
                  <c:v>42639</c:v>
                </c:pt>
                <c:pt idx="57">
                  <c:v>42640</c:v>
                </c:pt>
                <c:pt idx="58">
                  <c:v>42641</c:v>
                </c:pt>
                <c:pt idx="59">
                  <c:v>42642</c:v>
                </c:pt>
                <c:pt idx="60">
                  <c:v>42643</c:v>
                </c:pt>
                <c:pt idx="61">
                  <c:v>42646</c:v>
                </c:pt>
                <c:pt idx="62">
                  <c:v>42647</c:v>
                </c:pt>
                <c:pt idx="63">
                  <c:v>42648</c:v>
                </c:pt>
                <c:pt idx="64">
                  <c:v>42649</c:v>
                </c:pt>
                <c:pt idx="65">
                  <c:v>42650</c:v>
                </c:pt>
                <c:pt idx="66">
                  <c:v>42653</c:v>
                </c:pt>
                <c:pt idx="67">
                  <c:v>42654</c:v>
                </c:pt>
                <c:pt idx="68">
                  <c:v>42655</c:v>
                </c:pt>
                <c:pt idx="69">
                  <c:v>42656</c:v>
                </c:pt>
                <c:pt idx="70">
                  <c:v>42657</c:v>
                </c:pt>
                <c:pt idx="71">
                  <c:v>42660</c:v>
                </c:pt>
                <c:pt idx="72">
                  <c:v>42661</c:v>
                </c:pt>
                <c:pt idx="73">
                  <c:v>42662</c:v>
                </c:pt>
                <c:pt idx="74">
                  <c:v>42663</c:v>
                </c:pt>
                <c:pt idx="75">
                  <c:v>42664</c:v>
                </c:pt>
                <c:pt idx="76">
                  <c:v>42667</c:v>
                </c:pt>
                <c:pt idx="77">
                  <c:v>42668</c:v>
                </c:pt>
                <c:pt idx="78">
                  <c:v>42669</c:v>
                </c:pt>
                <c:pt idx="79">
                  <c:v>42670</c:v>
                </c:pt>
                <c:pt idx="80">
                  <c:v>42671</c:v>
                </c:pt>
                <c:pt idx="81">
                  <c:v>42674</c:v>
                </c:pt>
                <c:pt idx="82">
                  <c:v>42675</c:v>
                </c:pt>
                <c:pt idx="83">
                  <c:v>42676</c:v>
                </c:pt>
                <c:pt idx="84">
                  <c:v>42677</c:v>
                </c:pt>
                <c:pt idx="85">
                  <c:v>42678</c:v>
                </c:pt>
                <c:pt idx="86">
                  <c:v>42681</c:v>
                </c:pt>
                <c:pt idx="87">
                  <c:v>42682</c:v>
                </c:pt>
                <c:pt idx="88">
                  <c:v>42683</c:v>
                </c:pt>
                <c:pt idx="89">
                  <c:v>42684</c:v>
                </c:pt>
                <c:pt idx="90">
                  <c:v>42685</c:v>
                </c:pt>
                <c:pt idx="91">
                  <c:v>42688</c:v>
                </c:pt>
                <c:pt idx="92">
                  <c:v>42689</c:v>
                </c:pt>
                <c:pt idx="93">
                  <c:v>42690</c:v>
                </c:pt>
                <c:pt idx="94">
                  <c:v>42691</c:v>
                </c:pt>
                <c:pt idx="95">
                  <c:v>42692</c:v>
                </c:pt>
                <c:pt idx="96">
                  <c:v>42695</c:v>
                </c:pt>
                <c:pt idx="97">
                  <c:v>42696</c:v>
                </c:pt>
                <c:pt idx="98">
                  <c:v>42697</c:v>
                </c:pt>
                <c:pt idx="99">
                  <c:v>42698</c:v>
                </c:pt>
                <c:pt idx="100">
                  <c:v>42699</c:v>
                </c:pt>
                <c:pt idx="101">
                  <c:v>42702</c:v>
                </c:pt>
                <c:pt idx="102">
                  <c:v>42703</c:v>
                </c:pt>
                <c:pt idx="103">
                  <c:v>42704</c:v>
                </c:pt>
                <c:pt idx="104">
                  <c:v>42705</c:v>
                </c:pt>
                <c:pt idx="105">
                  <c:v>42706</c:v>
                </c:pt>
                <c:pt idx="106">
                  <c:v>42709</c:v>
                </c:pt>
                <c:pt idx="107">
                  <c:v>42710</c:v>
                </c:pt>
                <c:pt idx="108">
                  <c:v>42711</c:v>
                </c:pt>
                <c:pt idx="109">
                  <c:v>42712</c:v>
                </c:pt>
                <c:pt idx="110">
                  <c:v>42713</c:v>
                </c:pt>
                <c:pt idx="111">
                  <c:v>42716</c:v>
                </c:pt>
                <c:pt idx="112">
                  <c:v>42717</c:v>
                </c:pt>
                <c:pt idx="113">
                  <c:v>42718</c:v>
                </c:pt>
                <c:pt idx="114">
                  <c:v>42719</c:v>
                </c:pt>
                <c:pt idx="115">
                  <c:v>42720</c:v>
                </c:pt>
                <c:pt idx="116">
                  <c:v>42723</c:v>
                </c:pt>
                <c:pt idx="117">
                  <c:v>42724</c:v>
                </c:pt>
                <c:pt idx="118">
                  <c:v>42725</c:v>
                </c:pt>
                <c:pt idx="119">
                  <c:v>42726</c:v>
                </c:pt>
                <c:pt idx="120">
                  <c:v>42727</c:v>
                </c:pt>
                <c:pt idx="121">
                  <c:v>42730</c:v>
                </c:pt>
                <c:pt idx="122">
                  <c:v>42731</c:v>
                </c:pt>
                <c:pt idx="123">
                  <c:v>42732</c:v>
                </c:pt>
                <c:pt idx="124">
                  <c:v>42733</c:v>
                </c:pt>
                <c:pt idx="125">
                  <c:v>42734</c:v>
                </c:pt>
                <c:pt idx="126">
                  <c:v>42737</c:v>
                </c:pt>
                <c:pt idx="127">
                  <c:v>42738</c:v>
                </c:pt>
                <c:pt idx="128">
                  <c:v>42739</c:v>
                </c:pt>
                <c:pt idx="129">
                  <c:v>42740</c:v>
                </c:pt>
                <c:pt idx="130">
                  <c:v>42741</c:v>
                </c:pt>
                <c:pt idx="131">
                  <c:v>42744</c:v>
                </c:pt>
                <c:pt idx="132">
                  <c:v>42745</c:v>
                </c:pt>
                <c:pt idx="133">
                  <c:v>42746</c:v>
                </c:pt>
                <c:pt idx="134">
                  <c:v>42747</c:v>
                </c:pt>
                <c:pt idx="135">
                  <c:v>42748</c:v>
                </c:pt>
                <c:pt idx="136">
                  <c:v>42751</c:v>
                </c:pt>
                <c:pt idx="137">
                  <c:v>42752</c:v>
                </c:pt>
                <c:pt idx="138">
                  <c:v>42753</c:v>
                </c:pt>
                <c:pt idx="139">
                  <c:v>42754</c:v>
                </c:pt>
                <c:pt idx="140">
                  <c:v>42755</c:v>
                </c:pt>
                <c:pt idx="141">
                  <c:v>42758</c:v>
                </c:pt>
                <c:pt idx="142">
                  <c:v>42759</c:v>
                </c:pt>
                <c:pt idx="143">
                  <c:v>42760</c:v>
                </c:pt>
                <c:pt idx="144">
                  <c:v>42761</c:v>
                </c:pt>
                <c:pt idx="145">
                  <c:v>42762</c:v>
                </c:pt>
                <c:pt idx="146">
                  <c:v>42765</c:v>
                </c:pt>
                <c:pt idx="147">
                  <c:v>42766</c:v>
                </c:pt>
                <c:pt idx="148">
                  <c:v>42767</c:v>
                </c:pt>
                <c:pt idx="149">
                  <c:v>42768</c:v>
                </c:pt>
                <c:pt idx="150">
                  <c:v>42769</c:v>
                </c:pt>
                <c:pt idx="151">
                  <c:v>42772</c:v>
                </c:pt>
                <c:pt idx="152">
                  <c:v>42773</c:v>
                </c:pt>
                <c:pt idx="153">
                  <c:v>42774</c:v>
                </c:pt>
                <c:pt idx="154">
                  <c:v>42775</c:v>
                </c:pt>
                <c:pt idx="155">
                  <c:v>42776</c:v>
                </c:pt>
                <c:pt idx="156">
                  <c:v>42779</c:v>
                </c:pt>
                <c:pt idx="157">
                  <c:v>42780</c:v>
                </c:pt>
                <c:pt idx="158">
                  <c:v>42781</c:v>
                </c:pt>
                <c:pt idx="159">
                  <c:v>42782</c:v>
                </c:pt>
                <c:pt idx="160">
                  <c:v>42783</c:v>
                </c:pt>
                <c:pt idx="161">
                  <c:v>42786</c:v>
                </c:pt>
                <c:pt idx="162">
                  <c:v>42787</c:v>
                </c:pt>
                <c:pt idx="163">
                  <c:v>42788</c:v>
                </c:pt>
                <c:pt idx="164">
                  <c:v>42789</c:v>
                </c:pt>
                <c:pt idx="165">
                  <c:v>42790</c:v>
                </c:pt>
                <c:pt idx="166">
                  <c:v>42793</c:v>
                </c:pt>
                <c:pt idx="167">
                  <c:v>42794</c:v>
                </c:pt>
                <c:pt idx="168">
                  <c:v>42795</c:v>
                </c:pt>
                <c:pt idx="169">
                  <c:v>42796</c:v>
                </c:pt>
                <c:pt idx="170">
                  <c:v>42797</c:v>
                </c:pt>
                <c:pt idx="171">
                  <c:v>42800</c:v>
                </c:pt>
                <c:pt idx="172">
                  <c:v>42801</c:v>
                </c:pt>
                <c:pt idx="173">
                  <c:v>42802</c:v>
                </c:pt>
                <c:pt idx="174">
                  <c:v>42803</c:v>
                </c:pt>
                <c:pt idx="175">
                  <c:v>42804</c:v>
                </c:pt>
                <c:pt idx="176">
                  <c:v>42807</c:v>
                </c:pt>
                <c:pt idx="177">
                  <c:v>42808</c:v>
                </c:pt>
                <c:pt idx="178">
                  <c:v>42809</c:v>
                </c:pt>
                <c:pt idx="179">
                  <c:v>42810</c:v>
                </c:pt>
                <c:pt idx="180">
                  <c:v>42811</c:v>
                </c:pt>
                <c:pt idx="181">
                  <c:v>42814</c:v>
                </c:pt>
                <c:pt idx="182">
                  <c:v>42815</c:v>
                </c:pt>
                <c:pt idx="183">
                  <c:v>42816</c:v>
                </c:pt>
                <c:pt idx="184">
                  <c:v>42817</c:v>
                </c:pt>
                <c:pt idx="185">
                  <c:v>42818</c:v>
                </c:pt>
                <c:pt idx="186">
                  <c:v>42821</c:v>
                </c:pt>
                <c:pt idx="187">
                  <c:v>42822</c:v>
                </c:pt>
                <c:pt idx="188">
                  <c:v>42823</c:v>
                </c:pt>
                <c:pt idx="189">
                  <c:v>42824</c:v>
                </c:pt>
                <c:pt idx="190">
                  <c:v>42825</c:v>
                </c:pt>
                <c:pt idx="191">
                  <c:v>42828</c:v>
                </c:pt>
                <c:pt idx="192">
                  <c:v>42829</c:v>
                </c:pt>
                <c:pt idx="193">
                  <c:v>42830</c:v>
                </c:pt>
                <c:pt idx="194">
                  <c:v>42831</c:v>
                </c:pt>
                <c:pt idx="195">
                  <c:v>42832</c:v>
                </c:pt>
                <c:pt idx="196">
                  <c:v>42835</c:v>
                </c:pt>
                <c:pt idx="197">
                  <c:v>42836</c:v>
                </c:pt>
                <c:pt idx="198">
                  <c:v>42837</c:v>
                </c:pt>
                <c:pt idx="199">
                  <c:v>42838</c:v>
                </c:pt>
                <c:pt idx="200">
                  <c:v>42839</c:v>
                </c:pt>
                <c:pt idx="201">
                  <c:v>42842</c:v>
                </c:pt>
                <c:pt idx="202">
                  <c:v>42843</c:v>
                </c:pt>
                <c:pt idx="203">
                  <c:v>42844</c:v>
                </c:pt>
                <c:pt idx="204">
                  <c:v>42845</c:v>
                </c:pt>
                <c:pt idx="205">
                  <c:v>42846</c:v>
                </c:pt>
                <c:pt idx="206">
                  <c:v>42849</c:v>
                </c:pt>
                <c:pt idx="207">
                  <c:v>42850</c:v>
                </c:pt>
                <c:pt idx="208">
                  <c:v>42851</c:v>
                </c:pt>
                <c:pt idx="209">
                  <c:v>42852</c:v>
                </c:pt>
                <c:pt idx="210">
                  <c:v>42853</c:v>
                </c:pt>
                <c:pt idx="211">
                  <c:v>42856</c:v>
                </c:pt>
                <c:pt idx="212">
                  <c:v>42857</c:v>
                </c:pt>
                <c:pt idx="213">
                  <c:v>42858</c:v>
                </c:pt>
                <c:pt idx="214">
                  <c:v>42859</c:v>
                </c:pt>
                <c:pt idx="215">
                  <c:v>42860</c:v>
                </c:pt>
                <c:pt idx="216">
                  <c:v>42863</c:v>
                </c:pt>
                <c:pt idx="217">
                  <c:v>42864</c:v>
                </c:pt>
                <c:pt idx="218">
                  <c:v>42865</c:v>
                </c:pt>
                <c:pt idx="219">
                  <c:v>42866</c:v>
                </c:pt>
                <c:pt idx="220">
                  <c:v>42867</c:v>
                </c:pt>
                <c:pt idx="221">
                  <c:v>42870</c:v>
                </c:pt>
                <c:pt idx="222">
                  <c:v>42871</c:v>
                </c:pt>
                <c:pt idx="223">
                  <c:v>42872</c:v>
                </c:pt>
                <c:pt idx="224">
                  <c:v>42873</c:v>
                </c:pt>
                <c:pt idx="225">
                  <c:v>42874</c:v>
                </c:pt>
                <c:pt idx="226">
                  <c:v>42877</c:v>
                </c:pt>
                <c:pt idx="227">
                  <c:v>42878</c:v>
                </c:pt>
                <c:pt idx="228">
                  <c:v>42879</c:v>
                </c:pt>
                <c:pt idx="229">
                  <c:v>42880</c:v>
                </c:pt>
                <c:pt idx="230">
                  <c:v>42881</c:v>
                </c:pt>
                <c:pt idx="231">
                  <c:v>42884</c:v>
                </c:pt>
                <c:pt idx="232">
                  <c:v>42885</c:v>
                </c:pt>
                <c:pt idx="233">
                  <c:v>42886</c:v>
                </c:pt>
                <c:pt idx="234">
                  <c:v>42887</c:v>
                </c:pt>
                <c:pt idx="235">
                  <c:v>42888</c:v>
                </c:pt>
                <c:pt idx="236">
                  <c:v>42891</c:v>
                </c:pt>
                <c:pt idx="237">
                  <c:v>42892</c:v>
                </c:pt>
                <c:pt idx="238">
                  <c:v>42893</c:v>
                </c:pt>
                <c:pt idx="239">
                  <c:v>42894</c:v>
                </c:pt>
                <c:pt idx="240">
                  <c:v>42895</c:v>
                </c:pt>
                <c:pt idx="241">
                  <c:v>42898</c:v>
                </c:pt>
                <c:pt idx="242">
                  <c:v>42899</c:v>
                </c:pt>
                <c:pt idx="243">
                  <c:v>42900</c:v>
                </c:pt>
                <c:pt idx="244">
                  <c:v>42901</c:v>
                </c:pt>
                <c:pt idx="245">
                  <c:v>42902</c:v>
                </c:pt>
                <c:pt idx="246">
                  <c:v>42905</c:v>
                </c:pt>
                <c:pt idx="247">
                  <c:v>42906</c:v>
                </c:pt>
                <c:pt idx="248">
                  <c:v>42907</c:v>
                </c:pt>
                <c:pt idx="249">
                  <c:v>42908</c:v>
                </c:pt>
                <c:pt idx="250">
                  <c:v>42909</c:v>
                </c:pt>
                <c:pt idx="251">
                  <c:v>42912</c:v>
                </c:pt>
                <c:pt idx="252">
                  <c:v>42913</c:v>
                </c:pt>
                <c:pt idx="253">
                  <c:v>42914</c:v>
                </c:pt>
                <c:pt idx="254">
                  <c:v>42915</c:v>
                </c:pt>
                <c:pt idx="255">
                  <c:v>42916</c:v>
                </c:pt>
                <c:pt idx="256">
                  <c:v>42919</c:v>
                </c:pt>
                <c:pt idx="257">
                  <c:v>42920</c:v>
                </c:pt>
                <c:pt idx="258">
                  <c:v>42921</c:v>
                </c:pt>
                <c:pt idx="259">
                  <c:v>42922</c:v>
                </c:pt>
                <c:pt idx="260">
                  <c:v>42923</c:v>
                </c:pt>
                <c:pt idx="261">
                  <c:v>42926</c:v>
                </c:pt>
                <c:pt idx="262">
                  <c:v>42927</c:v>
                </c:pt>
                <c:pt idx="263">
                  <c:v>42928</c:v>
                </c:pt>
                <c:pt idx="264">
                  <c:v>42929</c:v>
                </c:pt>
                <c:pt idx="265">
                  <c:v>42930</c:v>
                </c:pt>
                <c:pt idx="266">
                  <c:v>42933</c:v>
                </c:pt>
                <c:pt idx="267">
                  <c:v>42934</c:v>
                </c:pt>
                <c:pt idx="268">
                  <c:v>42935</c:v>
                </c:pt>
                <c:pt idx="269">
                  <c:v>42936</c:v>
                </c:pt>
                <c:pt idx="270">
                  <c:v>42937</c:v>
                </c:pt>
                <c:pt idx="271">
                  <c:v>42940</c:v>
                </c:pt>
                <c:pt idx="272">
                  <c:v>42941</c:v>
                </c:pt>
                <c:pt idx="273">
                  <c:v>42942</c:v>
                </c:pt>
                <c:pt idx="274">
                  <c:v>42943</c:v>
                </c:pt>
                <c:pt idx="275">
                  <c:v>42944</c:v>
                </c:pt>
                <c:pt idx="276">
                  <c:v>42947</c:v>
                </c:pt>
                <c:pt idx="277">
                  <c:v>42948</c:v>
                </c:pt>
                <c:pt idx="278">
                  <c:v>42949</c:v>
                </c:pt>
                <c:pt idx="279">
                  <c:v>42950</c:v>
                </c:pt>
                <c:pt idx="280">
                  <c:v>42951</c:v>
                </c:pt>
                <c:pt idx="281">
                  <c:v>42954</c:v>
                </c:pt>
                <c:pt idx="282">
                  <c:v>42955</c:v>
                </c:pt>
                <c:pt idx="283">
                  <c:v>42956</c:v>
                </c:pt>
                <c:pt idx="284">
                  <c:v>42957</c:v>
                </c:pt>
                <c:pt idx="285">
                  <c:v>42958</c:v>
                </c:pt>
                <c:pt idx="286">
                  <c:v>42961</c:v>
                </c:pt>
                <c:pt idx="287">
                  <c:v>42962</c:v>
                </c:pt>
                <c:pt idx="288">
                  <c:v>42963</c:v>
                </c:pt>
                <c:pt idx="289">
                  <c:v>42964</c:v>
                </c:pt>
                <c:pt idx="290">
                  <c:v>42965</c:v>
                </c:pt>
                <c:pt idx="291">
                  <c:v>42968</c:v>
                </c:pt>
                <c:pt idx="292">
                  <c:v>42969</c:v>
                </c:pt>
                <c:pt idx="293">
                  <c:v>42970</c:v>
                </c:pt>
                <c:pt idx="294">
                  <c:v>42971</c:v>
                </c:pt>
                <c:pt idx="295">
                  <c:v>42972</c:v>
                </c:pt>
                <c:pt idx="296">
                  <c:v>42975</c:v>
                </c:pt>
                <c:pt idx="297">
                  <c:v>42976</c:v>
                </c:pt>
                <c:pt idx="298">
                  <c:v>42977</c:v>
                </c:pt>
                <c:pt idx="299">
                  <c:v>42978</c:v>
                </c:pt>
                <c:pt idx="300">
                  <c:v>42979</c:v>
                </c:pt>
                <c:pt idx="301">
                  <c:v>42982</c:v>
                </c:pt>
                <c:pt idx="302">
                  <c:v>42983</c:v>
                </c:pt>
                <c:pt idx="303">
                  <c:v>42984</c:v>
                </c:pt>
                <c:pt idx="304">
                  <c:v>42985</c:v>
                </c:pt>
                <c:pt idx="305">
                  <c:v>42986</c:v>
                </c:pt>
                <c:pt idx="306">
                  <c:v>42989</c:v>
                </c:pt>
                <c:pt idx="307">
                  <c:v>42990</c:v>
                </c:pt>
                <c:pt idx="308">
                  <c:v>42991</c:v>
                </c:pt>
                <c:pt idx="309">
                  <c:v>42992</c:v>
                </c:pt>
                <c:pt idx="310">
                  <c:v>42993</c:v>
                </c:pt>
                <c:pt idx="311">
                  <c:v>42996</c:v>
                </c:pt>
                <c:pt idx="312">
                  <c:v>42997</c:v>
                </c:pt>
                <c:pt idx="313">
                  <c:v>42998</c:v>
                </c:pt>
                <c:pt idx="314">
                  <c:v>42999</c:v>
                </c:pt>
                <c:pt idx="315">
                  <c:v>43000</c:v>
                </c:pt>
                <c:pt idx="316">
                  <c:v>43003</c:v>
                </c:pt>
                <c:pt idx="317">
                  <c:v>43004</c:v>
                </c:pt>
                <c:pt idx="318">
                  <c:v>43005</c:v>
                </c:pt>
                <c:pt idx="319">
                  <c:v>43006</c:v>
                </c:pt>
                <c:pt idx="320">
                  <c:v>43007</c:v>
                </c:pt>
                <c:pt idx="321">
                  <c:v>43010</c:v>
                </c:pt>
                <c:pt idx="322">
                  <c:v>43011</c:v>
                </c:pt>
                <c:pt idx="323">
                  <c:v>43012</c:v>
                </c:pt>
                <c:pt idx="324">
                  <c:v>43013</c:v>
                </c:pt>
                <c:pt idx="325">
                  <c:v>43014</c:v>
                </c:pt>
                <c:pt idx="326">
                  <c:v>43017</c:v>
                </c:pt>
                <c:pt idx="327">
                  <c:v>43018</c:v>
                </c:pt>
                <c:pt idx="328">
                  <c:v>43019</c:v>
                </c:pt>
                <c:pt idx="329">
                  <c:v>43020</c:v>
                </c:pt>
                <c:pt idx="330">
                  <c:v>43021</c:v>
                </c:pt>
                <c:pt idx="331">
                  <c:v>43024</c:v>
                </c:pt>
                <c:pt idx="332">
                  <c:v>43025</c:v>
                </c:pt>
                <c:pt idx="333">
                  <c:v>43026</c:v>
                </c:pt>
                <c:pt idx="334">
                  <c:v>43027</c:v>
                </c:pt>
                <c:pt idx="335">
                  <c:v>43028</c:v>
                </c:pt>
                <c:pt idx="336">
                  <c:v>43031</c:v>
                </c:pt>
                <c:pt idx="337">
                  <c:v>43032</c:v>
                </c:pt>
                <c:pt idx="338">
                  <c:v>43033</c:v>
                </c:pt>
                <c:pt idx="339">
                  <c:v>43034</c:v>
                </c:pt>
                <c:pt idx="340">
                  <c:v>43035</c:v>
                </c:pt>
                <c:pt idx="341">
                  <c:v>43038</c:v>
                </c:pt>
                <c:pt idx="342">
                  <c:v>43039</c:v>
                </c:pt>
                <c:pt idx="343">
                  <c:v>43040</c:v>
                </c:pt>
                <c:pt idx="344">
                  <c:v>43041</c:v>
                </c:pt>
                <c:pt idx="345">
                  <c:v>43042</c:v>
                </c:pt>
                <c:pt idx="346">
                  <c:v>43045</c:v>
                </c:pt>
                <c:pt idx="347">
                  <c:v>43046</c:v>
                </c:pt>
                <c:pt idx="348">
                  <c:v>43047</c:v>
                </c:pt>
                <c:pt idx="349">
                  <c:v>43048</c:v>
                </c:pt>
                <c:pt idx="350">
                  <c:v>43049</c:v>
                </c:pt>
                <c:pt idx="351">
                  <c:v>43052</c:v>
                </c:pt>
                <c:pt idx="352">
                  <c:v>43053</c:v>
                </c:pt>
                <c:pt idx="353">
                  <c:v>43054</c:v>
                </c:pt>
                <c:pt idx="354">
                  <c:v>43055</c:v>
                </c:pt>
                <c:pt idx="355">
                  <c:v>43056</c:v>
                </c:pt>
                <c:pt idx="356">
                  <c:v>43059</c:v>
                </c:pt>
                <c:pt idx="357">
                  <c:v>43060</c:v>
                </c:pt>
                <c:pt idx="358">
                  <c:v>43061</c:v>
                </c:pt>
                <c:pt idx="359">
                  <c:v>43062</c:v>
                </c:pt>
                <c:pt idx="360">
                  <c:v>43063</c:v>
                </c:pt>
                <c:pt idx="361">
                  <c:v>43066</c:v>
                </c:pt>
                <c:pt idx="362">
                  <c:v>43067</c:v>
                </c:pt>
                <c:pt idx="363">
                  <c:v>43068</c:v>
                </c:pt>
                <c:pt idx="364">
                  <c:v>43069</c:v>
                </c:pt>
                <c:pt idx="365">
                  <c:v>43070</c:v>
                </c:pt>
                <c:pt idx="366">
                  <c:v>43073</c:v>
                </c:pt>
                <c:pt idx="367">
                  <c:v>43074</c:v>
                </c:pt>
                <c:pt idx="368">
                  <c:v>43075</c:v>
                </c:pt>
                <c:pt idx="369">
                  <c:v>43076</c:v>
                </c:pt>
                <c:pt idx="370">
                  <c:v>43077</c:v>
                </c:pt>
                <c:pt idx="371">
                  <c:v>43080</c:v>
                </c:pt>
                <c:pt idx="372">
                  <c:v>43081</c:v>
                </c:pt>
                <c:pt idx="373">
                  <c:v>43082</c:v>
                </c:pt>
                <c:pt idx="374">
                  <c:v>43083</c:v>
                </c:pt>
                <c:pt idx="375">
                  <c:v>43084</c:v>
                </c:pt>
                <c:pt idx="376">
                  <c:v>43087</c:v>
                </c:pt>
                <c:pt idx="377">
                  <c:v>43088</c:v>
                </c:pt>
                <c:pt idx="378">
                  <c:v>43089</c:v>
                </c:pt>
                <c:pt idx="379">
                  <c:v>43090</c:v>
                </c:pt>
                <c:pt idx="380">
                  <c:v>43091</c:v>
                </c:pt>
                <c:pt idx="381">
                  <c:v>43094</c:v>
                </c:pt>
                <c:pt idx="382">
                  <c:v>43095</c:v>
                </c:pt>
                <c:pt idx="383">
                  <c:v>43096</c:v>
                </c:pt>
                <c:pt idx="384">
                  <c:v>43097</c:v>
                </c:pt>
                <c:pt idx="385">
                  <c:v>43098</c:v>
                </c:pt>
                <c:pt idx="386">
                  <c:v>43101</c:v>
                </c:pt>
                <c:pt idx="387">
                  <c:v>43102</c:v>
                </c:pt>
                <c:pt idx="388">
                  <c:v>43103</c:v>
                </c:pt>
                <c:pt idx="389">
                  <c:v>43104</c:v>
                </c:pt>
                <c:pt idx="390">
                  <c:v>43105</c:v>
                </c:pt>
                <c:pt idx="391">
                  <c:v>43108</c:v>
                </c:pt>
                <c:pt idx="392">
                  <c:v>43109</c:v>
                </c:pt>
                <c:pt idx="393">
                  <c:v>43110</c:v>
                </c:pt>
                <c:pt idx="394">
                  <c:v>43111</c:v>
                </c:pt>
                <c:pt idx="395">
                  <c:v>43112</c:v>
                </c:pt>
                <c:pt idx="396">
                  <c:v>43115</c:v>
                </c:pt>
                <c:pt idx="397">
                  <c:v>43116</c:v>
                </c:pt>
                <c:pt idx="398">
                  <c:v>43117</c:v>
                </c:pt>
                <c:pt idx="399">
                  <c:v>43118</c:v>
                </c:pt>
                <c:pt idx="400">
                  <c:v>43119</c:v>
                </c:pt>
                <c:pt idx="401">
                  <c:v>43122</c:v>
                </c:pt>
                <c:pt idx="402">
                  <c:v>43123</c:v>
                </c:pt>
                <c:pt idx="403">
                  <c:v>43124</c:v>
                </c:pt>
                <c:pt idx="404">
                  <c:v>43125</c:v>
                </c:pt>
                <c:pt idx="405">
                  <c:v>43126</c:v>
                </c:pt>
                <c:pt idx="406">
                  <c:v>43129</c:v>
                </c:pt>
                <c:pt idx="407">
                  <c:v>43130</c:v>
                </c:pt>
                <c:pt idx="408">
                  <c:v>43131</c:v>
                </c:pt>
                <c:pt idx="409">
                  <c:v>43132</c:v>
                </c:pt>
                <c:pt idx="410">
                  <c:v>43133</c:v>
                </c:pt>
                <c:pt idx="411">
                  <c:v>43136</c:v>
                </c:pt>
                <c:pt idx="412">
                  <c:v>43137</c:v>
                </c:pt>
                <c:pt idx="413">
                  <c:v>43138</c:v>
                </c:pt>
                <c:pt idx="414">
                  <c:v>43139</c:v>
                </c:pt>
                <c:pt idx="415">
                  <c:v>43140</c:v>
                </c:pt>
                <c:pt idx="416">
                  <c:v>43143</c:v>
                </c:pt>
                <c:pt idx="417">
                  <c:v>43144</c:v>
                </c:pt>
                <c:pt idx="418">
                  <c:v>43145</c:v>
                </c:pt>
                <c:pt idx="419">
                  <c:v>43146</c:v>
                </c:pt>
                <c:pt idx="420">
                  <c:v>43147</c:v>
                </c:pt>
                <c:pt idx="421">
                  <c:v>43150</c:v>
                </c:pt>
                <c:pt idx="422">
                  <c:v>43151</c:v>
                </c:pt>
                <c:pt idx="423">
                  <c:v>43152</c:v>
                </c:pt>
                <c:pt idx="424">
                  <c:v>43153</c:v>
                </c:pt>
                <c:pt idx="425">
                  <c:v>43154</c:v>
                </c:pt>
                <c:pt idx="426">
                  <c:v>43157</c:v>
                </c:pt>
                <c:pt idx="427">
                  <c:v>43158</c:v>
                </c:pt>
                <c:pt idx="428">
                  <c:v>43159</c:v>
                </c:pt>
                <c:pt idx="429">
                  <c:v>43160</c:v>
                </c:pt>
                <c:pt idx="430">
                  <c:v>43161</c:v>
                </c:pt>
                <c:pt idx="431">
                  <c:v>43164</c:v>
                </c:pt>
                <c:pt idx="432">
                  <c:v>43165</c:v>
                </c:pt>
                <c:pt idx="433">
                  <c:v>43166</c:v>
                </c:pt>
                <c:pt idx="434">
                  <c:v>43167</c:v>
                </c:pt>
                <c:pt idx="435">
                  <c:v>43168</c:v>
                </c:pt>
                <c:pt idx="436">
                  <c:v>43171</c:v>
                </c:pt>
                <c:pt idx="437">
                  <c:v>43172</c:v>
                </c:pt>
                <c:pt idx="438">
                  <c:v>43173</c:v>
                </c:pt>
                <c:pt idx="439">
                  <c:v>43174</c:v>
                </c:pt>
                <c:pt idx="440">
                  <c:v>43175</c:v>
                </c:pt>
                <c:pt idx="441">
                  <c:v>43178</c:v>
                </c:pt>
                <c:pt idx="442">
                  <c:v>43179</c:v>
                </c:pt>
                <c:pt idx="443">
                  <c:v>43180</c:v>
                </c:pt>
                <c:pt idx="444">
                  <c:v>43181</c:v>
                </c:pt>
                <c:pt idx="445">
                  <c:v>43182</c:v>
                </c:pt>
                <c:pt idx="446">
                  <c:v>43185</c:v>
                </c:pt>
                <c:pt idx="447">
                  <c:v>43186</c:v>
                </c:pt>
                <c:pt idx="448">
                  <c:v>43187</c:v>
                </c:pt>
                <c:pt idx="449">
                  <c:v>43188</c:v>
                </c:pt>
                <c:pt idx="450">
                  <c:v>43189</c:v>
                </c:pt>
                <c:pt idx="451">
                  <c:v>43192</c:v>
                </c:pt>
                <c:pt idx="452">
                  <c:v>43193</c:v>
                </c:pt>
                <c:pt idx="453">
                  <c:v>43194</c:v>
                </c:pt>
                <c:pt idx="454">
                  <c:v>43195</c:v>
                </c:pt>
                <c:pt idx="455">
                  <c:v>43196</c:v>
                </c:pt>
                <c:pt idx="456">
                  <c:v>43199</c:v>
                </c:pt>
                <c:pt idx="457">
                  <c:v>43200</c:v>
                </c:pt>
                <c:pt idx="458">
                  <c:v>43201</c:v>
                </c:pt>
                <c:pt idx="459">
                  <c:v>43202</c:v>
                </c:pt>
                <c:pt idx="460">
                  <c:v>43203</c:v>
                </c:pt>
                <c:pt idx="461">
                  <c:v>43206</c:v>
                </c:pt>
                <c:pt idx="462">
                  <c:v>43207</c:v>
                </c:pt>
                <c:pt idx="463">
                  <c:v>43208</c:v>
                </c:pt>
                <c:pt idx="464">
                  <c:v>43209</c:v>
                </c:pt>
                <c:pt idx="465">
                  <c:v>43210</c:v>
                </c:pt>
                <c:pt idx="466">
                  <c:v>43213</c:v>
                </c:pt>
                <c:pt idx="467">
                  <c:v>43214</c:v>
                </c:pt>
                <c:pt idx="468">
                  <c:v>43215</c:v>
                </c:pt>
                <c:pt idx="469">
                  <c:v>43216</c:v>
                </c:pt>
                <c:pt idx="470">
                  <c:v>43217</c:v>
                </c:pt>
                <c:pt idx="471">
                  <c:v>43220</c:v>
                </c:pt>
                <c:pt idx="472">
                  <c:v>43221</c:v>
                </c:pt>
                <c:pt idx="473">
                  <c:v>43222</c:v>
                </c:pt>
                <c:pt idx="474">
                  <c:v>43223</c:v>
                </c:pt>
                <c:pt idx="475">
                  <c:v>43224</c:v>
                </c:pt>
                <c:pt idx="476">
                  <c:v>43227</c:v>
                </c:pt>
                <c:pt idx="477">
                  <c:v>43228</c:v>
                </c:pt>
                <c:pt idx="478">
                  <c:v>43229</c:v>
                </c:pt>
                <c:pt idx="479">
                  <c:v>43230</c:v>
                </c:pt>
                <c:pt idx="480">
                  <c:v>43231</c:v>
                </c:pt>
                <c:pt idx="481">
                  <c:v>43234</c:v>
                </c:pt>
                <c:pt idx="482">
                  <c:v>43235</c:v>
                </c:pt>
                <c:pt idx="483">
                  <c:v>43236</c:v>
                </c:pt>
                <c:pt idx="484">
                  <c:v>43237</c:v>
                </c:pt>
                <c:pt idx="485">
                  <c:v>43238</c:v>
                </c:pt>
                <c:pt idx="486">
                  <c:v>43241</c:v>
                </c:pt>
                <c:pt idx="487">
                  <c:v>43242</c:v>
                </c:pt>
                <c:pt idx="488">
                  <c:v>43243</c:v>
                </c:pt>
                <c:pt idx="489">
                  <c:v>43244</c:v>
                </c:pt>
                <c:pt idx="490">
                  <c:v>43245</c:v>
                </c:pt>
                <c:pt idx="491">
                  <c:v>43248</c:v>
                </c:pt>
                <c:pt idx="492">
                  <c:v>43249</c:v>
                </c:pt>
                <c:pt idx="493">
                  <c:v>43250</c:v>
                </c:pt>
                <c:pt idx="494">
                  <c:v>43251</c:v>
                </c:pt>
                <c:pt idx="495">
                  <c:v>43252</c:v>
                </c:pt>
                <c:pt idx="496">
                  <c:v>43255</c:v>
                </c:pt>
                <c:pt idx="497">
                  <c:v>43256</c:v>
                </c:pt>
                <c:pt idx="498">
                  <c:v>43257</c:v>
                </c:pt>
                <c:pt idx="499">
                  <c:v>43258</c:v>
                </c:pt>
                <c:pt idx="500">
                  <c:v>43259</c:v>
                </c:pt>
                <c:pt idx="501">
                  <c:v>43262</c:v>
                </c:pt>
                <c:pt idx="502">
                  <c:v>43263</c:v>
                </c:pt>
                <c:pt idx="503">
                  <c:v>43264</c:v>
                </c:pt>
                <c:pt idx="504">
                  <c:v>43265</c:v>
                </c:pt>
                <c:pt idx="505">
                  <c:v>43266</c:v>
                </c:pt>
                <c:pt idx="506">
                  <c:v>43269</c:v>
                </c:pt>
                <c:pt idx="507">
                  <c:v>43270</c:v>
                </c:pt>
                <c:pt idx="508">
                  <c:v>43271</c:v>
                </c:pt>
                <c:pt idx="509">
                  <c:v>43272</c:v>
                </c:pt>
                <c:pt idx="510">
                  <c:v>43273</c:v>
                </c:pt>
                <c:pt idx="511">
                  <c:v>43276</c:v>
                </c:pt>
                <c:pt idx="512">
                  <c:v>43277</c:v>
                </c:pt>
                <c:pt idx="513">
                  <c:v>43278</c:v>
                </c:pt>
                <c:pt idx="514">
                  <c:v>43279</c:v>
                </c:pt>
                <c:pt idx="515">
                  <c:v>43280</c:v>
                </c:pt>
                <c:pt idx="516">
                  <c:v>43283</c:v>
                </c:pt>
                <c:pt idx="517">
                  <c:v>43284</c:v>
                </c:pt>
                <c:pt idx="518">
                  <c:v>43285</c:v>
                </c:pt>
                <c:pt idx="519">
                  <c:v>43286</c:v>
                </c:pt>
                <c:pt idx="520">
                  <c:v>43287</c:v>
                </c:pt>
                <c:pt idx="521">
                  <c:v>43290</c:v>
                </c:pt>
                <c:pt idx="522">
                  <c:v>43291</c:v>
                </c:pt>
                <c:pt idx="523">
                  <c:v>43292</c:v>
                </c:pt>
                <c:pt idx="524">
                  <c:v>43293</c:v>
                </c:pt>
                <c:pt idx="525">
                  <c:v>43294</c:v>
                </c:pt>
                <c:pt idx="526">
                  <c:v>43297</c:v>
                </c:pt>
                <c:pt idx="527">
                  <c:v>43298</c:v>
                </c:pt>
                <c:pt idx="528">
                  <c:v>43299</c:v>
                </c:pt>
                <c:pt idx="529">
                  <c:v>43300</c:v>
                </c:pt>
                <c:pt idx="530">
                  <c:v>43301</c:v>
                </c:pt>
                <c:pt idx="531">
                  <c:v>43304</c:v>
                </c:pt>
                <c:pt idx="532">
                  <c:v>43305</c:v>
                </c:pt>
                <c:pt idx="533">
                  <c:v>43306</c:v>
                </c:pt>
                <c:pt idx="534">
                  <c:v>43307</c:v>
                </c:pt>
                <c:pt idx="535">
                  <c:v>43308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</c:numCache>
            </c:numRef>
          </c:cat>
          <c:val>
            <c:numRef>
              <c:f>'EGB-Chart'!$O$6:$O$756</c:f>
              <c:numCache>
                <c:formatCode>0.0000%</c:formatCode>
                <c:ptCount val="751"/>
                <c:pt idx="0">
                  <c:v>-1.1130000000000001E-3</c:v>
                </c:pt>
                <c:pt idx="1">
                  <c:v>-1.1229999999999999E-3</c:v>
                </c:pt>
                <c:pt idx="2">
                  <c:v>-1.134E-3</c:v>
                </c:pt>
                <c:pt idx="3">
                  <c:v>-1.1740000000000001E-3</c:v>
                </c:pt>
                <c:pt idx="4">
                  <c:v>-8.0199999999999998E-4</c:v>
                </c:pt>
                <c:pt idx="5">
                  <c:v>-7.3499999999999998E-4</c:v>
                </c:pt>
                <c:pt idx="6">
                  <c:v>-8.6600000000000002E-4</c:v>
                </c:pt>
                <c:pt idx="7">
                  <c:v>-9.1200000000000005E-4</c:v>
                </c:pt>
                <c:pt idx="8">
                  <c:v>-1.031E-3</c:v>
                </c:pt>
                <c:pt idx="9">
                  <c:v>-1.096E-3</c:v>
                </c:pt>
                <c:pt idx="10">
                  <c:v>-1.1310000000000001E-3</c:v>
                </c:pt>
                <c:pt idx="11">
                  <c:v>-1.096E-3</c:v>
                </c:pt>
                <c:pt idx="12">
                  <c:v>-1.026E-3</c:v>
                </c:pt>
                <c:pt idx="13">
                  <c:v>-1.0859999999999999E-3</c:v>
                </c:pt>
                <c:pt idx="14">
                  <c:v>-9.6199999999999996E-4</c:v>
                </c:pt>
                <c:pt idx="15">
                  <c:v>-1.0839999999999999E-3</c:v>
                </c:pt>
                <c:pt idx="16">
                  <c:v>-1.122E-3</c:v>
                </c:pt>
                <c:pt idx="17">
                  <c:v>-1.041E-3</c:v>
                </c:pt>
                <c:pt idx="18">
                  <c:v>-1.0330000000000001E-3</c:v>
                </c:pt>
                <c:pt idx="19">
                  <c:v>-1.1640000000000001E-3</c:v>
                </c:pt>
                <c:pt idx="20">
                  <c:v>-1.209E-3</c:v>
                </c:pt>
                <c:pt idx="21">
                  <c:v>-1.1819999999999999E-3</c:v>
                </c:pt>
                <c:pt idx="22">
                  <c:v>-1.101E-3</c:v>
                </c:pt>
                <c:pt idx="23">
                  <c:v>-1.2330000000000002E-3</c:v>
                </c:pt>
                <c:pt idx="24">
                  <c:v>-1.1969999999999999E-3</c:v>
                </c:pt>
                <c:pt idx="25">
                  <c:v>-1.1849999999999999E-3</c:v>
                </c:pt>
                <c:pt idx="26">
                  <c:v>-1.1529999999999999E-3</c:v>
                </c:pt>
                <c:pt idx="27">
                  <c:v>-1.072E-3</c:v>
                </c:pt>
                <c:pt idx="28">
                  <c:v>-1.129E-3</c:v>
                </c:pt>
                <c:pt idx="29">
                  <c:v>-1.256E-3</c:v>
                </c:pt>
                <c:pt idx="30">
                  <c:v>-1.2870000000000002E-3</c:v>
                </c:pt>
                <c:pt idx="31">
                  <c:v>-1.3139999999999998E-3</c:v>
                </c:pt>
                <c:pt idx="32">
                  <c:v>-1.4239999999999999E-3</c:v>
                </c:pt>
                <c:pt idx="33">
                  <c:v>-1.5160000000000002E-3</c:v>
                </c:pt>
                <c:pt idx="34">
                  <c:v>-1.5590000000000001E-3</c:v>
                </c:pt>
                <c:pt idx="35">
                  <c:v>-1.5319999999999999E-3</c:v>
                </c:pt>
                <c:pt idx="36">
                  <c:v>-1.539E-3</c:v>
                </c:pt>
                <c:pt idx="37">
                  <c:v>-1.3900000000000002E-3</c:v>
                </c:pt>
                <c:pt idx="38">
                  <c:v>-1.2160000000000001E-3</c:v>
                </c:pt>
                <c:pt idx="39">
                  <c:v>-8.7699999999999996E-4</c:v>
                </c:pt>
                <c:pt idx="40">
                  <c:v>-8.9300000000000002E-4</c:v>
                </c:pt>
                <c:pt idx="41">
                  <c:v>-1.023E-3</c:v>
                </c:pt>
                <c:pt idx="42">
                  <c:v>-1.2900000000000001E-3</c:v>
                </c:pt>
                <c:pt idx="43">
                  <c:v>-1.276E-3</c:v>
                </c:pt>
                <c:pt idx="44">
                  <c:v>-9.8200000000000002E-4</c:v>
                </c:pt>
                <c:pt idx="45">
                  <c:v>-7.6300000000000011E-4</c:v>
                </c:pt>
                <c:pt idx="46">
                  <c:v>-6.38E-4</c:v>
                </c:pt>
                <c:pt idx="47">
                  <c:v>-6.4299999999999991E-4</c:v>
                </c:pt>
                <c:pt idx="48">
                  <c:v>-8.6200000000000003E-4</c:v>
                </c:pt>
                <c:pt idx="49">
                  <c:v>-1.011E-3</c:v>
                </c:pt>
                <c:pt idx="50">
                  <c:v>-1.132E-3</c:v>
                </c:pt>
                <c:pt idx="51">
                  <c:v>-1.328E-3</c:v>
                </c:pt>
                <c:pt idx="52">
                  <c:v>-1.346E-3</c:v>
                </c:pt>
                <c:pt idx="53">
                  <c:v>-1.2770000000000001E-3</c:v>
                </c:pt>
                <c:pt idx="54">
                  <c:v>-1.4829999999999999E-3</c:v>
                </c:pt>
                <c:pt idx="55">
                  <c:v>-1.4829999999999999E-3</c:v>
                </c:pt>
                <c:pt idx="56">
                  <c:v>-1.5070000000000001E-3</c:v>
                </c:pt>
                <c:pt idx="57">
                  <c:v>-1.477E-3</c:v>
                </c:pt>
                <c:pt idx="58">
                  <c:v>-1.56E-3</c:v>
                </c:pt>
                <c:pt idx="59">
                  <c:v>-1.5010000000000002E-3</c:v>
                </c:pt>
                <c:pt idx="60">
                  <c:v>-1.585E-3</c:v>
                </c:pt>
                <c:pt idx="61">
                  <c:v>-1.702E-3</c:v>
                </c:pt>
                <c:pt idx="62">
                  <c:v>-1.6459999999999999E-3</c:v>
                </c:pt>
                <c:pt idx="63">
                  <c:v>-1.5359999999999998E-3</c:v>
                </c:pt>
                <c:pt idx="64">
                  <c:v>-1.58E-3</c:v>
                </c:pt>
                <c:pt idx="65">
                  <c:v>-1.4610000000000001E-3</c:v>
                </c:pt>
                <c:pt idx="66">
                  <c:v>-1.5240000000000002E-3</c:v>
                </c:pt>
                <c:pt idx="67">
                  <c:v>-1.6329999999999999E-3</c:v>
                </c:pt>
                <c:pt idx="68">
                  <c:v>-1.565E-3</c:v>
                </c:pt>
                <c:pt idx="69">
                  <c:v>-1.4050000000000002E-3</c:v>
                </c:pt>
                <c:pt idx="70">
                  <c:v>-1.384E-3</c:v>
                </c:pt>
                <c:pt idx="71">
                  <c:v>-1.3469999999999999E-3</c:v>
                </c:pt>
                <c:pt idx="72">
                  <c:v>-1.3239999999999999E-3</c:v>
                </c:pt>
                <c:pt idx="73">
                  <c:v>-1.3029999999999999E-3</c:v>
                </c:pt>
                <c:pt idx="74">
                  <c:v>-1.2339999999999999E-3</c:v>
                </c:pt>
                <c:pt idx="75">
                  <c:v>-1.2929999999999999E-3</c:v>
                </c:pt>
                <c:pt idx="76">
                  <c:v>-1.3370000000000001E-3</c:v>
                </c:pt>
                <c:pt idx="77">
                  <c:v>-1.3960000000000001E-3</c:v>
                </c:pt>
                <c:pt idx="78">
                  <c:v>-1.382E-3</c:v>
                </c:pt>
                <c:pt idx="79">
                  <c:v>-1.034E-3</c:v>
                </c:pt>
                <c:pt idx="80">
                  <c:v>-6.29E-4</c:v>
                </c:pt>
                <c:pt idx="81">
                  <c:v>-9.1100000000000003E-4</c:v>
                </c:pt>
                <c:pt idx="82">
                  <c:v>-6.7400000000000001E-4</c:v>
                </c:pt>
                <c:pt idx="83">
                  <c:v>-1.088E-3</c:v>
                </c:pt>
                <c:pt idx="84">
                  <c:v>-1.2199999999999999E-3</c:v>
                </c:pt>
                <c:pt idx="85">
                  <c:v>-1.2280000000000001E-3</c:v>
                </c:pt>
                <c:pt idx="86">
                  <c:v>-1.436E-3</c:v>
                </c:pt>
                <c:pt idx="87">
                  <c:v>-1.3880000000000001E-3</c:v>
                </c:pt>
                <c:pt idx="88">
                  <c:v>-1.2520000000000001E-3</c:v>
                </c:pt>
                <c:pt idx="89">
                  <c:v>-6.78E-4</c:v>
                </c:pt>
                <c:pt idx="90">
                  <c:v>-3.2399999999999996E-4</c:v>
                </c:pt>
                <c:pt idx="91">
                  <c:v>6.9999999999999999E-6</c:v>
                </c:pt>
                <c:pt idx="92">
                  <c:v>-2.05E-4</c:v>
                </c:pt>
                <c:pt idx="93">
                  <c:v>1.6899999999999999E-4</c:v>
                </c:pt>
                <c:pt idx="94">
                  <c:v>2.5399999999999999E-4</c:v>
                </c:pt>
                <c:pt idx="95">
                  <c:v>1.01E-4</c:v>
                </c:pt>
                <c:pt idx="96">
                  <c:v>1.46E-4</c:v>
                </c:pt>
                <c:pt idx="97">
                  <c:v>-1.07E-4</c:v>
                </c:pt>
                <c:pt idx="98">
                  <c:v>2.2700000000000002E-4</c:v>
                </c:pt>
                <c:pt idx="99">
                  <c:v>5.1900000000000004E-4</c:v>
                </c:pt>
                <c:pt idx="100">
                  <c:v>6.9900000000000008E-4</c:v>
                </c:pt>
                <c:pt idx="101">
                  <c:v>7.27E-4</c:v>
                </c:pt>
                <c:pt idx="102">
                  <c:v>7.0899999999999999E-4</c:v>
                </c:pt>
                <c:pt idx="103">
                  <c:v>4.3899999999999999E-4</c:v>
                </c:pt>
                <c:pt idx="104">
                  <c:v>8.1699999999999991E-4</c:v>
                </c:pt>
                <c:pt idx="105">
                  <c:v>1.8200000000000001E-4</c:v>
                </c:pt>
                <c:pt idx="106">
                  <c:v>4.1E-5</c:v>
                </c:pt>
                <c:pt idx="107">
                  <c:v>-6.8500000000000006E-4</c:v>
                </c:pt>
                <c:pt idx="108">
                  <c:v>-5.6000000000000006E-4</c:v>
                </c:pt>
                <c:pt idx="109">
                  <c:v>-8.119999999999999E-4</c:v>
                </c:pt>
                <c:pt idx="110">
                  <c:v>-1.4549999999999999E-3</c:v>
                </c:pt>
                <c:pt idx="111">
                  <c:v>-1.81E-3</c:v>
                </c:pt>
                <c:pt idx="112">
                  <c:v>-2.0070000000000001E-3</c:v>
                </c:pt>
                <c:pt idx="113">
                  <c:v>-2.0590000000000001E-3</c:v>
                </c:pt>
                <c:pt idx="114">
                  <c:v>-1.7769999999999999E-3</c:v>
                </c:pt>
                <c:pt idx="115">
                  <c:v>-1.712E-3</c:v>
                </c:pt>
                <c:pt idx="116">
                  <c:v>-1.7530000000000002E-3</c:v>
                </c:pt>
                <c:pt idx="117">
                  <c:v>-1.9589999999999998E-3</c:v>
                </c:pt>
                <c:pt idx="118">
                  <c:v>-1.983E-3</c:v>
                </c:pt>
                <c:pt idx="119">
                  <c:v>-1.7879999999999999E-3</c:v>
                </c:pt>
                <c:pt idx="120">
                  <c:v>-1.8240000000000001E-3</c:v>
                </c:pt>
                <c:pt idx="121">
                  <c:v>-1.82E-3</c:v>
                </c:pt>
                <c:pt idx="122">
                  <c:v>-1.905E-3</c:v>
                </c:pt>
                <c:pt idx="123">
                  <c:v>-2.019E-3</c:v>
                </c:pt>
                <c:pt idx="124">
                  <c:v>-2.1190000000000002E-3</c:v>
                </c:pt>
                <c:pt idx="125">
                  <c:v>-2.0960000000000002E-3</c:v>
                </c:pt>
                <c:pt idx="126">
                  <c:v>-2.2559999999999998E-3</c:v>
                </c:pt>
                <c:pt idx="127">
                  <c:v>-2.0839999999999999E-3</c:v>
                </c:pt>
                <c:pt idx="128">
                  <c:v>-1.9719999999999998E-3</c:v>
                </c:pt>
                <c:pt idx="129">
                  <c:v>-1.5040000000000001E-3</c:v>
                </c:pt>
                <c:pt idx="130">
                  <c:v>-1.224E-3</c:v>
                </c:pt>
                <c:pt idx="131">
                  <c:v>-1.7489999999999999E-3</c:v>
                </c:pt>
                <c:pt idx="132">
                  <c:v>-1.8060000000000001E-3</c:v>
                </c:pt>
                <c:pt idx="133">
                  <c:v>-2.0300000000000001E-3</c:v>
                </c:pt>
                <c:pt idx="134">
                  <c:v>-1.895E-3</c:v>
                </c:pt>
                <c:pt idx="135">
                  <c:v>-1.98E-3</c:v>
                </c:pt>
                <c:pt idx="136">
                  <c:v>-2.101E-3</c:v>
                </c:pt>
                <c:pt idx="137">
                  <c:v>-2.2330000000000002E-3</c:v>
                </c:pt>
                <c:pt idx="138">
                  <c:v>-2.4919999999999999E-3</c:v>
                </c:pt>
                <c:pt idx="139">
                  <c:v>-2.1900000000000001E-3</c:v>
                </c:pt>
                <c:pt idx="140">
                  <c:v>-2.264E-3</c:v>
                </c:pt>
                <c:pt idx="141">
                  <c:v>-2.4260000000000002E-3</c:v>
                </c:pt>
                <c:pt idx="142">
                  <c:v>-2.372E-3</c:v>
                </c:pt>
                <c:pt idx="143">
                  <c:v>-2.1979999999999999E-3</c:v>
                </c:pt>
                <c:pt idx="144">
                  <c:v>-1.884E-3</c:v>
                </c:pt>
                <c:pt idx="145">
                  <c:v>-1.8599999999999999E-3</c:v>
                </c:pt>
                <c:pt idx="146">
                  <c:v>-1.472E-3</c:v>
                </c:pt>
                <c:pt idx="147">
                  <c:v>-1.8090000000000001E-3</c:v>
                </c:pt>
                <c:pt idx="148">
                  <c:v>-1.5079999999999998E-3</c:v>
                </c:pt>
                <c:pt idx="149">
                  <c:v>-1.7180000000000001E-3</c:v>
                </c:pt>
                <c:pt idx="150">
                  <c:v>-1.6789999999999999E-3</c:v>
                </c:pt>
                <c:pt idx="151">
                  <c:v>-1.3209999999999999E-3</c:v>
                </c:pt>
                <c:pt idx="152">
                  <c:v>-1.3850000000000002E-3</c:v>
                </c:pt>
                <c:pt idx="153">
                  <c:v>-1.6459999999999999E-3</c:v>
                </c:pt>
                <c:pt idx="154">
                  <c:v>-1.8879999999999999E-3</c:v>
                </c:pt>
                <c:pt idx="155">
                  <c:v>-1.684E-3</c:v>
                </c:pt>
                <c:pt idx="156">
                  <c:v>-1.768E-3</c:v>
                </c:pt>
                <c:pt idx="157">
                  <c:v>-1.8010000000000001E-3</c:v>
                </c:pt>
                <c:pt idx="158">
                  <c:v>-1.902E-3</c:v>
                </c:pt>
                <c:pt idx="159">
                  <c:v>-1.8320000000000001E-3</c:v>
                </c:pt>
                <c:pt idx="160">
                  <c:v>-1.8010000000000001E-3</c:v>
                </c:pt>
                <c:pt idx="161">
                  <c:v>-1.7719999999999999E-3</c:v>
                </c:pt>
                <c:pt idx="162">
                  <c:v>-1.34E-3</c:v>
                </c:pt>
                <c:pt idx="163">
                  <c:v>-1.2080000000000001E-3</c:v>
                </c:pt>
                <c:pt idx="164">
                  <c:v>-1.1529999999999999E-3</c:v>
                </c:pt>
                <c:pt idx="165">
                  <c:v>-1.3600000000000001E-3</c:v>
                </c:pt>
                <c:pt idx="166">
                  <c:v>-1.598E-3</c:v>
                </c:pt>
                <c:pt idx="167">
                  <c:v>-1.6350000000000002E-3</c:v>
                </c:pt>
                <c:pt idx="168">
                  <c:v>-1.598E-3</c:v>
                </c:pt>
                <c:pt idx="169">
                  <c:v>-1.505E-3</c:v>
                </c:pt>
                <c:pt idx="170">
                  <c:v>-2.111E-3</c:v>
                </c:pt>
                <c:pt idx="171">
                  <c:v>-1.9810000000000001E-3</c:v>
                </c:pt>
                <c:pt idx="172">
                  <c:v>-2.0110000000000002E-3</c:v>
                </c:pt>
                <c:pt idx="173">
                  <c:v>-1.6000000000000001E-3</c:v>
                </c:pt>
                <c:pt idx="174">
                  <c:v>-1.4030000000000002E-3</c:v>
                </c:pt>
                <c:pt idx="175">
                  <c:v>-1.01E-3</c:v>
                </c:pt>
                <c:pt idx="176">
                  <c:v>-1.0319999999999999E-3</c:v>
                </c:pt>
                <c:pt idx="177">
                  <c:v>-1.3850000000000002E-3</c:v>
                </c:pt>
                <c:pt idx="178">
                  <c:v>-1.8559999999999998E-3</c:v>
                </c:pt>
                <c:pt idx="179">
                  <c:v>-1.7519999999999999E-3</c:v>
                </c:pt>
                <c:pt idx="180">
                  <c:v>-1.652E-3</c:v>
                </c:pt>
                <c:pt idx="181">
                  <c:v>-1.804E-3</c:v>
                </c:pt>
                <c:pt idx="182">
                  <c:v>-2.085E-3</c:v>
                </c:pt>
                <c:pt idx="183">
                  <c:v>-2.3059999999999999E-3</c:v>
                </c:pt>
                <c:pt idx="184">
                  <c:v>-2.2570000000000003E-3</c:v>
                </c:pt>
                <c:pt idx="185">
                  <c:v>-2.2620000000000001E-3</c:v>
                </c:pt>
                <c:pt idx="186">
                  <c:v>-2.186E-3</c:v>
                </c:pt>
                <c:pt idx="187">
                  <c:v>-2.0660000000000001E-3</c:v>
                </c:pt>
                <c:pt idx="188">
                  <c:v>-2.0730000000000002E-3</c:v>
                </c:pt>
                <c:pt idx="189">
                  <c:v>-1.9300000000000001E-3</c:v>
                </c:pt>
                <c:pt idx="190">
                  <c:v>-1.7549999999999998E-3</c:v>
                </c:pt>
                <c:pt idx="191">
                  <c:v>-2.0100000000000001E-3</c:v>
                </c:pt>
                <c:pt idx="192">
                  <c:v>-2.0969999999999999E-3</c:v>
                </c:pt>
                <c:pt idx="193">
                  <c:v>-2.1210000000000001E-3</c:v>
                </c:pt>
                <c:pt idx="194">
                  <c:v>-2.1029999999999998E-3</c:v>
                </c:pt>
                <c:pt idx="195">
                  <c:v>-2.1870000000000001E-3</c:v>
                </c:pt>
                <c:pt idx="196">
                  <c:v>-2.0499999999999997E-3</c:v>
                </c:pt>
                <c:pt idx="197">
                  <c:v>-1.903E-3</c:v>
                </c:pt>
                <c:pt idx="198">
                  <c:v>-1.7530000000000002E-3</c:v>
                </c:pt>
                <c:pt idx="199">
                  <c:v>-1.8270000000000001E-3</c:v>
                </c:pt>
                <c:pt idx="200">
                  <c:v>-1.812E-3</c:v>
                </c:pt>
                <c:pt idx="201">
                  <c:v>-1.82E-3</c:v>
                </c:pt>
                <c:pt idx="202">
                  <c:v>-1.993E-3</c:v>
                </c:pt>
                <c:pt idx="203">
                  <c:v>-2.1199999999999999E-3</c:v>
                </c:pt>
                <c:pt idx="204">
                  <c:v>-1.92E-3</c:v>
                </c:pt>
                <c:pt idx="205">
                  <c:v>-1.727E-3</c:v>
                </c:pt>
                <c:pt idx="206">
                  <c:v>-2.1229999999999999E-3</c:v>
                </c:pt>
                <c:pt idx="207">
                  <c:v>-2.137E-3</c:v>
                </c:pt>
                <c:pt idx="208">
                  <c:v>-2.1299999999999999E-3</c:v>
                </c:pt>
                <c:pt idx="209">
                  <c:v>-2.431E-3</c:v>
                </c:pt>
                <c:pt idx="210">
                  <c:v>-2.454E-3</c:v>
                </c:pt>
                <c:pt idx="211">
                  <c:v>-2.4499999999999999E-3</c:v>
                </c:pt>
                <c:pt idx="212">
                  <c:v>-2.4749999999999998E-3</c:v>
                </c:pt>
                <c:pt idx="213">
                  <c:v>-2.6619999999999999E-3</c:v>
                </c:pt>
                <c:pt idx="214">
                  <c:v>-2.6510000000000001E-3</c:v>
                </c:pt>
                <c:pt idx="215">
                  <c:v>-2.66E-3</c:v>
                </c:pt>
                <c:pt idx="216">
                  <c:v>-2.6979999999999999E-3</c:v>
                </c:pt>
                <c:pt idx="217">
                  <c:v>-2.7400000000000002E-3</c:v>
                </c:pt>
                <c:pt idx="218">
                  <c:v>-2.8089999999999999E-3</c:v>
                </c:pt>
                <c:pt idx="219">
                  <c:v>-2.555E-3</c:v>
                </c:pt>
                <c:pt idx="220">
                  <c:v>-2.493E-3</c:v>
                </c:pt>
                <c:pt idx="221">
                  <c:v>-2.4610000000000001E-3</c:v>
                </c:pt>
                <c:pt idx="222">
                  <c:v>-2.6319999999999998E-3</c:v>
                </c:pt>
                <c:pt idx="223">
                  <c:v>-2.9429999999999999E-3</c:v>
                </c:pt>
                <c:pt idx="224">
                  <c:v>-2.7229999999999997E-3</c:v>
                </c:pt>
                <c:pt idx="225">
                  <c:v>-2.7700000000000003E-3</c:v>
                </c:pt>
                <c:pt idx="226">
                  <c:v>-2.5280000000000003E-3</c:v>
                </c:pt>
                <c:pt idx="227">
                  <c:v>-2.4360000000000002E-3</c:v>
                </c:pt>
                <c:pt idx="228">
                  <c:v>-2.4809999999999997E-3</c:v>
                </c:pt>
                <c:pt idx="229">
                  <c:v>-2.5890000000000002E-3</c:v>
                </c:pt>
                <c:pt idx="230">
                  <c:v>-2.7309999999999999E-3</c:v>
                </c:pt>
                <c:pt idx="231">
                  <c:v>-2.8020000000000002E-3</c:v>
                </c:pt>
                <c:pt idx="232">
                  <c:v>-2.7560000000000002E-3</c:v>
                </c:pt>
                <c:pt idx="233">
                  <c:v>-2.6099999999999999E-3</c:v>
                </c:pt>
                <c:pt idx="234">
                  <c:v>-2.3630000000000001E-3</c:v>
                </c:pt>
                <c:pt idx="235">
                  <c:v>-2.4580000000000001E-3</c:v>
                </c:pt>
                <c:pt idx="236">
                  <c:v>-2.516E-3</c:v>
                </c:pt>
                <c:pt idx="237">
                  <c:v>-2.5349999999999999E-3</c:v>
                </c:pt>
                <c:pt idx="238">
                  <c:v>-2.4749999999999998E-3</c:v>
                </c:pt>
                <c:pt idx="239">
                  <c:v>-2.6870000000000002E-3</c:v>
                </c:pt>
                <c:pt idx="240">
                  <c:v>-2.879E-3</c:v>
                </c:pt>
                <c:pt idx="241">
                  <c:v>-2.7089999999999996E-3</c:v>
                </c:pt>
                <c:pt idx="242">
                  <c:v>-2.9149999999999996E-3</c:v>
                </c:pt>
                <c:pt idx="243">
                  <c:v>-2.8419999999999999E-3</c:v>
                </c:pt>
                <c:pt idx="244">
                  <c:v>-2.647E-3</c:v>
                </c:pt>
                <c:pt idx="245">
                  <c:v>-2.5919999999999997E-3</c:v>
                </c:pt>
                <c:pt idx="246">
                  <c:v>-2.7469999999999999E-3</c:v>
                </c:pt>
                <c:pt idx="247">
                  <c:v>-2.9099999999999998E-3</c:v>
                </c:pt>
                <c:pt idx="248">
                  <c:v>-2.9789999999999999E-3</c:v>
                </c:pt>
                <c:pt idx="249">
                  <c:v>-2.9289999999999997E-3</c:v>
                </c:pt>
                <c:pt idx="250">
                  <c:v>-2.797E-3</c:v>
                </c:pt>
                <c:pt idx="251">
                  <c:v>-2.823E-3</c:v>
                </c:pt>
                <c:pt idx="252">
                  <c:v>-2.3649999999999999E-3</c:v>
                </c:pt>
                <c:pt idx="253">
                  <c:v>-2.6450000000000002E-3</c:v>
                </c:pt>
                <c:pt idx="254">
                  <c:v>-2.4610000000000001E-3</c:v>
                </c:pt>
                <c:pt idx="255">
                  <c:v>-2.555E-3</c:v>
                </c:pt>
                <c:pt idx="256">
                  <c:v>-2.6829999999999996E-3</c:v>
                </c:pt>
                <c:pt idx="257">
                  <c:v>-2.4870000000000001E-3</c:v>
                </c:pt>
                <c:pt idx="258">
                  <c:v>-2.1229999999999999E-3</c:v>
                </c:pt>
                <c:pt idx="259">
                  <c:v>-1.5939999999999999E-3</c:v>
                </c:pt>
                <c:pt idx="260">
                  <c:v>-1.6659999999999999E-3</c:v>
                </c:pt>
                <c:pt idx="261">
                  <c:v>-1.928E-3</c:v>
                </c:pt>
                <c:pt idx="262">
                  <c:v>-1.9989999999999999E-3</c:v>
                </c:pt>
                <c:pt idx="263">
                  <c:v>-2.6610000000000002E-3</c:v>
                </c:pt>
                <c:pt idx="264">
                  <c:v>-2.1220000000000002E-3</c:v>
                </c:pt>
                <c:pt idx="265">
                  <c:v>-2.31E-3</c:v>
                </c:pt>
                <c:pt idx="266">
                  <c:v>-2.4369999999999999E-3</c:v>
                </c:pt>
                <c:pt idx="267">
                  <c:v>-2.7289999999999997E-3</c:v>
                </c:pt>
                <c:pt idx="268">
                  <c:v>-2.7060000000000001E-3</c:v>
                </c:pt>
                <c:pt idx="269">
                  <c:v>-2.9320000000000001E-3</c:v>
                </c:pt>
                <c:pt idx="270">
                  <c:v>-2.862E-3</c:v>
                </c:pt>
                <c:pt idx="271">
                  <c:v>-2.5430000000000001E-3</c:v>
                </c:pt>
                <c:pt idx="272">
                  <c:v>-2.447E-3</c:v>
                </c:pt>
                <c:pt idx="273">
                  <c:v>-2.3760000000000001E-3</c:v>
                </c:pt>
                <c:pt idx="274">
                  <c:v>-2.7100000000000002E-3</c:v>
                </c:pt>
                <c:pt idx="275">
                  <c:v>-2.6319999999999998E-3</c:v>
                </c:pt>
                <c:pt idx="276">
                  <c:v>-2.9329999999999998E-3</c:v>
                </c:pt>
                <c:pt idx="277">
                  <c:v>-3.058E-3</c:v>
                </c:pt>
                <c:pt idx="278">
                  <c:v>-3.0499999999999998E-3</c:v>
                </c:pt>
                <c:pt idx="279">
                  <c:v>-3.0049999999999999E-3</c:v>
                </c:pt>
                <c:pt idx="280">
                  <c:v>-2.8939999999999999E-3</c:v>
                </c:pt>
                <c:pt idx="281">
                  <c:v>-2.9220000000000001E-3</c:v>
                </c:pt>
                <c:pt idx="282">
                  <c:v>-2.9849999999999998E-3</c:v>
                </c:pt>
                <c:pt idx="283">
                  <c:v>-3.0459999999999997E-3</c:v>
                </c:pt>
                <c:pt idx="284">
                  <c:v>-3.0000000000000001E-3</c:v>
                </c:pt>
                <c:pt idx="285">
                  <c:v>-3.0819999999999997E-3</c:v>
                </c:pt>
                <c:pt idx="286">
                  <c:v>-3.3310000000000002E-3</c:v>
                </c:pt>
                <c:pt idx="287">
                  <c:v>-3.1090000000000002E-3</c:v>
                </c:pt>
                <c:pt idx="288">
                  <c:v>-3.156E-3</c:v>
                </c:pt>
                <c:pt idx="289">
                  <c:v>-3.215E-3</c:v>
                </c:pt>
                <c:pt idx="290">
                  <c:v>-3.2420000000000001E-3</c:v>
                </c:pt>
                <c:pt idx="291">
                  <c:v>-3.3E-3</c:v>
                </c:pt>
                <c:pt idx="292">
                  <c:v>-3.0959999999999998E-3</c:v>
                </c:pt>
                <c:pt idx="293">
                  <c:v>-3.0799999999999998E-3</c:v>
                </c:pt>
                <c:pt idx="294">
                  <c:v>-3.0919999999999997E-3</c:v>
                </c:pt>
                <c:pt idx="295">
                  <c:v>-3.0109999999999998E-3</c:v>
                </c:pt>
                <c:pt idx="296">
                  <c:v>-3.0070000000000001E-3</c:v>
                </c:pt>
                <c:pt idx="297">
                  <c:v>-3.0790000000000001E-3</c:v>
                </c:pt>
                <c:pt idx="298">
                  <c:v>-3.0509999999999999E-3</c:v>
                </c:pt>
                <c:pt idx="299">
                  <c:v>-3.2369999999999999E-3</c:v>
                </c:pt>
                <c:pt idx="300">
                  <c:v>-3.2140000000000003E-3</c:v>
                </c:pt>
                <c:pt idx="301">
                  <c:v>-3.1949999999999999E-3</c:v>
                </c:pt>
                <c:pt idx="302">
                  <c:v>-3.29E-3</c:v>
                </c:pt>
                <c:pt idx="303">
                  <c:v>-2.9529999999999999E-3</c:v>
                </c:pt>
                <c:pt idx="304">
                  <c:v>-3.3250000000000003E-3</c:v>
                </c:pt>
                <c:pt idx="305">
                  <c:v>-2.9199999999999999E-3</c:v>
                </c:pt>
                <c:pt idx="306">
                  <c:v>-2.6710000000000002E-3</c:v>
                </c:pt>
                <c:pt idx="307">
                  <c:v>-2.5109999999999998E-3</c:v>
                </c:pt>
                <c:pt idx="308">
                  <c:v>-2.6359999999999999E-3</c:v>
                </c:pt>
                <c:pt idx="309">
                  <c:v>-2.4740000000000001E-3</c:v>
                </c:pt>
                <c:pt idx="310">
                  <c:v>-2.516E-3</c:v>
                </c:pt>
                <c:pt idx="311">
                  <c:v>-2.5340000000000002E-3</c:v>
                </c:pt>
                <c:pt idx="312">
                  <c:v>-2.7439999999999999E-3</c:v>
                </c:pt>
                <c:pt idx="313">
                  <c:v>-2.676E-3</c:v>
                </c:pt>
                <c:pt idx="314">
                  <c:v>-2.5119999999999999E-3</c:v>
                </c:pt>
                <c:pt idx="315">
                  <c:v>-2.5609999999999999E-3</c:v>
                </c:pt>
                <c:pt idx="316">
                  <c:v>-2.5969999999999999E-3</c:v>
                </c:pt>
                <c:pt idx="317">
                  <c:v>-2.5069999999999997E-3</c:v>
                </c:pt>
                <c:pt idx="318">
                  <c:v>-2.5080000000000002E-3</c:v>
                </c:pt>
                <c:pt idx="319">
                  <c:v>-2.575E-3</c:v>
                </c:pt>
                <c:pt idx="320">
                  <c:v>-2.7089999999999996E-3</c:v>
                </c:pt>
                <c:pt idx="321">
                  <c:v>-2.2829999999999999E-3</c:v>
                </c:pt>
                <c:pt idx="322">
                  <c:v>-2.186E-3</c:v>
                </c:pt>
                <c:pt idx="323">
                  <c:v>-1.8529999999999998E-3</c:v>
                </c:pt>
                <c:pt idx="324">
                  <c:v>-1.8490000000000002E-3</c:v>
                </c:pt>
                <c:pt idx="325">
                  <c:v>-1.719E-3</c:v>
                </c:pt>
                <c:pt idx="326">
                  <c:v>-1.9220000000000001E-3</c:v>
                </c:pt>
                <c:pt idx="327">
                  <c:v>-1.7360000000000001E-3</c:v>
                </c:pt>
                <c:pt idx="328">
                  <c:v>-1.9470000000000002E-3</c:v>
                </c:pt>
                <c:pt idx="329">
                  <c:v>-2.0010000000000002E-3</c:v>
                </c:pt>
                <c:pt idx="330">
                  <c:v>-1.98E-3</c:v>
                </c:pt>
                <c:pt idx="331">
                  <c:v>-2.2829999999999999E-3</c:v>
                </c:pt>
                <c:pt idx="332">
                  <c:v>-2.3799999999999997E-3</c:v>
                </c:pt>
                <c:pt idx="333">
                  <c:v>-2.163E-3</c:v>
                </c:pt>
                <c:pt idx="334">
                  <c:v>-2.1789999999999999E-3</c:v>
                </c:pt>
                <c:pt idx="335">
                  <c:v>-2.1020000000000001E-3</c:v>
                </c:pt>
                <c:pt idx="336">
                  <c:v>-2.1749999999999999E-3</c:v>
                </c:pt>
                <c:pt idx="337">
                  <c:v>-2.0960000000000002E-3</c:v>
                </c:pt>
                <c:pt idx="338">
                  <c:v>-2.2140000000000003E-3</c:v>
                </c:pt>
                <c:pt idx="339">
                  <c:v>-2.7179999999999999E-3</c:v>
                </c:pt>
                <c:pt idx="340">
                  <c:v>-2.5690000000000001E-3</c:v>
                </c:pt>
                <c:pt idx="341">
                  <c:v>-2.7489999999999997E-3</c:v>
                </c:pt>
                <c:pt idx="342">
                  <c:v>-2.8239999999999997E-3</c:v>
                </c:pt>
                <c:pt idx="343">
                  <c:v>-2.8289999999999999E-3</c:v>
                </c:pt>
                <c:pt idx="344">
                  <c:v>-2.7960000000000003E-3</c:v>
                </c:pt>
                <c:pt idx="345">
                  <c:v>-2.8079999999999997E-3</c:v>
                </c:pt>
                <c:pt idx="346">
                  <c:v>-3.1099999999999999E-3</c:v>
                </c:pt>
                <c:pt idx="347">
                  <c:v>-3.2690000000000002E-3</c:v>
                </c:pt>
                <c:pt idx="348">
                  <c:v>-2.8279999999999998E-3</c:v>
                </c:pt>
                <c:pt idx="349">
                  <c:v>-2.5890000000000002E-3</c:v>
                </c:pt>
                <c:pt idx="350">
                  <c:v>-2.6290000000000003E-3</c:v>
                </c:pt>
                <c:pt idx="351">
                  <c:v>-2.7910000000000001E-3</c:v>
                </c:pt>
                <c:pt idx="352">
                  <c:v>-2.9189999999999997E-3</c:v>
                </c:pt>
                <c:pt idx="353">
                  <c:v>-2.849E-3</c:v>
                </c:pt>
                <c:pt idx="354">
                  <c:v>-2.7429999999999998E-3</c:v>
                </c:pt>
                <c:pt idx="355">
                  <c:v>-2.8570000000000002E-3</c:v>
                </c:pt>
                <c:pt idx="356">
                  <c:v>-2.9880000000000002E-3</c:v>
                </c:pt>
                <c:pt idx="357">
                  <c:v>-3.0520000000000005E-3</c:v>
                </c:pt>
                <c:pt idx="358">
                  <c:v>-3.0790000000000001E-3</c:v>
                </c:pt>
                <c:pt idx="359">
                  <c:v>-2.9489999999999998E-3</c:v>
                </c:pt>
                <c:pt idx="360">
                  <c:v>-2.8539999999999998E-3</c:v>
                </c:pt>
                <c:pt idx="361">
                  <c:v>-2.7339999999999999E-3</c:v>
                </c:pt>
                <c:pt idx="362">
                  <c:v>-2.849E-3</c:v>
                </c:pt>
                <c:pt idx="363">
                  <c:v>-2.7400000000000002E-3</c:v>
                </c:pt>
                <c:pt idx="364">
                  <c:v>-2.8699999999999997E-3</c:v>
                </c:pt>
                <c:pt idx="365">
                  <c:v>-2.9859999999999999E-3</c:v>
                </c:pt>
                <c:pt idx="366">
                  <c:v>-3.1099999999999999E-3</c:v>
                </c:pt>
                <c:pt idx="367">
                  <c:v>-3.1669999999999997E-3</c:v>
                </c:pt>
                <c:pt idx="368">
                  <c:v>-3.1199999999999999E-3</c:v>
                </c:pt>
                <c:pt idx="369">
                  <c:v>-3.2209999999999999E-3</c:v>
                </c:pt>
                <c:pt idx="370">
                  <c:v>-3.0380000000000003E-3</c:v>
                </c:pt>
                <c:pt idx="371">
                  <c:v>-2.9459999999999998E-3</c:v>
                </c:pt>
                <c:pt idx="372">
                  <c:v>-2.7089999999999996E-3</c:v>
                </c:pt>
                <c:pt idx="373">
                  <c:v>-2.7000000000000001E-3</c:v>
                </c:pt>
                <c:pt idx="374">
                  <c:v>-2.676E-3</c:v>
                </c:pt>
                <c:pt idx="375">
                  <c:v>-2.9629999999999999E-3</c:v>
                </c:pt>
                <c:pt idx="376">
                  <c:v>-3.0349999999999999E-3</c:v>
                </c:pt>
                <c:pt idx="377">
                  <c:v>-2.849E-3</c:v>
                </c:pt>
                <c:pt idx="378">
                  <c:v>-3.0049999999999999E-3</c:v>
                </c:pt>
                <c:pt idx="379">
                  <c:v>-3.0409999999999999E-3</c:v>
                </c:pt>
                <c:pt idx="380">
                  <c:v>-2.9329999999999998E-3</c:v>
                </c:pt>
                <c:pt idx="381">
                  <c:v>-2.9160000000000002E-3</c:v>
                </c:pt>
                <c:pt idx="382">
                  <c:v>-2.9230000000000003E-3</c:v>
                </c:pt>
                <c:pt idx="383">
                  <c:v>-2.9239999999999999E-3</c:v>
                </c:pt>
                <c:pt idx="384">
                  <c:v>-2.6510000000000001E-3</c:v>
                </c:pt>
                <c:pt idx="385">
                  <c:v>-2.7629999999999998E-3</c:v>
                </c:pt>
                <c:pt idx="386">
                  <c:v>-2.7520000000000001E-3</c:v>
                </c:pt>
                <c:pt idx="387">
                  <c:v>-2.5349999999999999E-3</c:v>
                </c:pt>
                <c:pt idx="388">
                  <c:v>-2.7469999999999999E-3</c:v>
                </c:pt>
                <c:pt idx="389">
                  <c:v>-2.8510000000000002E-3</c:v>
                </c:pt>
                <c:pt idx="390">
                  <c:v>-2.8999999999999998E-3</c:v>
                </c:pt>
                <c:pt idx="391">
                  <c:v>-3.0819999999999997E-3</c:v>
                </c:pt>
                <c:pt idx="392">
                  <c:v>-2.9529999999999999E-3</c:v>
                </c:pt>
                <c:pt idx="393">
                  <c:v>-2.8370000000000001E-3</c:v>
                </c:pt>
                <c:pt idx="394">
                  <c:v>-2.6340000000000001E-3</c:v>
                </c:pt>
                <c:pt idx="395">
                  <c:v>-2.6279999999999997E-3</c:v>
                </c:pt>
                <c:pt idx="396">
                  <c:v>-2.5890000000000002E-3</c:v>
                </c:pt>
                <c:pt idx="397">
                  <c:v>-2.666E-3</c:v>
                </c:pt>
                <c:pt idx="398">
                  <c:v>-2.5719999999999996E-3</c:v>
                </c:pt>
                <c:pt idx="399">
                  <c:v>-2.6290000000000003E-3</c:v>
                </c:pt>
                <c:pt idx="400">
                  <c:v>-2.7000000000000001E-3</c:v>
                </c:pt>
                <c:pt idx="401">
                  <c:v>-2.7369999999999998E-3</c:v>
                </c:pt>
                <c:pt idx="402">
                  <c:v>-2.8899999999999998E-3</c:v>
                </c:pt>
                <c:pt idx="403">
                  <c:v>-2.872E-3</c:v>
                </c:pt>
                <c:pt idx="404">
                  <c:v>-2.5409999999999999E-3</c:v>
                </c:pt>
                <c:pt idx="405">
                  <c:v>-2.2910000000000001E-3</c:v>
                </c:pt>
                <c:pt idx="406">
                  <c:v>-2.1800000000000001E-3</c:v>
                </c:pt>
                <c:pt idx="407">
                  <c:v>-2.32E-3</c:v>
                </c:pt>
                <c:pt idx="408">
                  <c:v>-2.271E-3</c:v>
                </c:pt>
                <c:pt idx="409">
                  <c:v>-2.48E-3</c:v>
                </c:pt>
                <c:pt idx="410">
                  <c:v>-2.209E-3</c:v>
                </c:pt>
                <c:pt idx="411">
                  <c:v>-2.3029999999999999E-3</c:v>
                </c:pt>
                <c:pt idx="412">
                  <c:v>-2.2000000000000001E-3</c:v>
                </c:pt>
                <c:pt idx="413">
                  <c:v>-2.3319999999999999E-3</c:v>
                </c:pt>
                <c:pt idx="414">
                  <c:v>-2.0720000000000001E-3</c:v>
                </c:pt>
                <c:pt idx="415">
                  <c:v>-2.147E-3</c:v>
                </c:pt>
                <c:pt idx="416">
                  <c:v>-2.3080000000000002E-3</c:v>
                </c:pt>
                <c:pt idx="417">
                  <c:v>-2.1979999999999999E-3</c:v>
                </c:pt>
                <c:pt idx="418">
                  <c:v>-2.1379999999999997E-3</c:v>
                </c:pt>
                <c:pt idx="419">
                  <c:v>-2.0479999999999999E-3</c:v>
                </c:pt>
                <c:pt idx="420">
                  <c:v>-2.1080000000000001E-3</c:v>
                </c:pt>
                <c:pt idx="421">
                  <c:v>-1.9819999999999998E-3</c:v>
                </c:pt>
                <c:pt idx="422">
                  <c:v>-1.964E-3</c:v>
                </c:pt>
                <c:pt idx="423">
                  <c:v>-1.9810000000000001E-3</c:v>
                </c:pt>
                <c:pt idx="424">
                  <c:v>-1.9599999999999999E-3</c:v>
                </c:pt>
                <c:pt idx="425">
                  <c:v>-1.8929999999999999E-3</c:v>
                </c:pt>
                <c:pt idx="426">
                  <c:v>-1.934E-3</c:v>
                </c:pt>
                <c:pt idx="427">
                  <c:v>-1.8809999999999999E-3</c:v>
                </c:pt>
                <c:pt idx="428">
                  <c:v>-2.0539999999999998E-3</c:v>
                </c:pt>
                <c:pt idx="429">
                  <c:v>-2.0699999999999998E-3</c:v>
                </c:pt>
                <c:pt idx="430">
                  <c:v>-1.9710000000000001E-3</c:v>
                </c:pt>
                <c:pt idx="431">
                  <c:v>-1.934E-3</c:v>
                </c:pt>
                <c:pt idx="432">
                  <c:v>-2.0760000000000002E-3</c:v>
                </c:pt>
                <c:pt idx="433">
                  <c:v>-2.1870000000000001E-3</c:v>
                </c:pt>
                <c:pt idx="434">
                  <c:v>-2.245E-3</c:v>
                </c:pt>
                <c:pt idx="435">
                  <c:v>-2.166E-3</c:v>
                </c:pt>
                <c:pt idx="436">
                  <c:v>-2.366E-3</c:v>
                </c:pt>
                <c:pt idx="437">
                  <c:v>-2.3569999999999997E-3</c:v>
                </c:pt>
                <c:pt idx="438">
                  <c:v>-2.3189999999999999E-3</c:v>
                </c:pt>
                <c:pt idx="439">
                  <c:v>-2.3119999999999998E-3</c:v>
                </c:pt>
                <c:pt idx="440">
                  <c:v>-2.398E-3</c:v>
                </c:pt>
                <c:pt idx="441">
                  <c:v>-2.5360000000000001E-3</c:v>
                </c:pt>
                <c:pt idx="442">
                  <c:v>-2.6829999999999996E-3</c:v>
                </c:pt>
                <c:pt idx="443">
                  <c:v>-2.7209999999999999E-3</c:v>
                </c:pt>
                <c:pt idx="444">
                  <c:v>-2.928E-3</c:v>
                </c:pt>
                <c:pt idx="445">
                  <c:v>-2.9149999999999996E-3</c:v>
                </c:pt>
                <c:pt idx="446">
                  <c:v>-2.9299999999999999E-3</c:v>
                </c:pt>
                <c:pt idx="447">
                  <c:v>-2.9789999999999999E-3</c:v>
                </c:pt>
                <c:pt idx="448">
                  <c:v>-3.0919999999999997E-3</c:v>
                </c:pt>
                <c:pt idx="449">
                  <c:v>-3.431E-3</c:v>
                </c:pt>
                <c:pt idx="450">
                  <c:v>-3.4139999999999999E-3</c:v>
                </c:pt>
                <c:pt idx="451">
                  <c:v>-3.4129999999999998E-3</c:v>
                </c:pt>
                <c:pt idx="452">
                  <c:v>-3.3110000000000001E-3</c:v>
                </c:pt>
                <c:pt idx="453">
                  <c:v>-3.3300000000000001E-3</c:v>
                </c:pt>
                <c:pt idx="454">
                  <c:v>-3.0859999999999998E-3</c:v>
                </c:pt>
                <c:pt idx="455">
                  <c:v>-3.0149999999999999E-3</c:v>
                </c:pt>
                <c:pt idx="456">
                  <c:v>-3.0690000000000001E-3</c:v>
                </c:pt>
                <c:pt idx="457">
                  <c:v>-2.8960000000000001E-3</c:v>
                </c:pt>
                <c:pt idx="458">
                  <c:v>-3.0270000000000002E-3</c:v>
                </c:pt>
                <c:pt idx="459">
                  <c:v>-3.0919999999999997E-3</c:v>
                </c:pt>
                <c:pt idx="460">
                  <c:v>-3.078E-3</c:v>
                </c:pt>
                <c:pt idx="461">
                  <c:v>-3.0049999999999999E-3</c:v>
                </c:pt>
                <c:pt idx="462">
                  <c:v>-3.068E-3</c:v>
                </c:pt>
                <c:pt idx="463">
                  <c:v>-3.039E-3</c:v>
                </c:pt>
                <c:pt idx="464">
                  <c:v>-2.7980000000000001E-3</c:v>
                </c:pt>
                <c:pt idx="465">
                  <c:v>-2.8010000000000001E-3</c:v>
                </c:pt>
                <c:pt idx="466">
                  <c:v>-2.918E-3</c:v>
                </c:pt>
                <c:pt idx="467">
                  <c:v>-2.9420000000000002E-3</c:v>
                </c:pt>
                <c:pt idx="468">
                  <c:v>-2.928E-3</c:v>
                </c:pt>
                <c:pt idx="469">
                  <c:v>-3.075E-3</c:v>
                </c:pt>
                <c:pt idx="470">
                  <c:v>-3.1159999999999998E-3</c:v>
                </c:pt>
                <c:pt idx="471">
                  <c:v>-3.019E-3</c:v>
                </c:pt>
                <c:pt idx="472">
                  <c:v>-2.9970000000000001E-3</c:v>
                </c:pt>
                <c:pt idx="473">
                  <c:v>-3.078E-3</c:v>
                </c:pt>
                <c:pt idx="474">
                  <c:v>-3.1580000000000002E-3</c:v>
                </c:pt>
                <c:pt idx="475">
                  <c:v>-3.1259999999999999E-3</c:v>
                </c:pt>
                <c:pt idx="476">
                  <c:v>-3.1369999999999996E-3</c:v>
                </c:pt>
                <c:pt idx="477">
                  <c:v>-3.0230000000000001E-3</c:v>
                </c:pt>
                <c:pt idx="478">
                  <c:v>-3.0930000000000003E-3</c:v>
                </c:pt>
                <c:pt idx="479">
                  <c:v>-2.9720000000000002E-3</c:v>
                </c:pt>
                <c:pt idx="480">
                  <c:v>-3.0719999999999996E-3</c:v>
                </c:pt>
                <c:pt idx="481">
                  <c:v>-2.836E-3</c:v>
                </c:pt>
                <c:pt idx="482">
                  <c:v>-2.8039999999999996E-3</c:v>
                </c:pt>
                <c:pt idx="483">
                  <c:v>-2.6479999999999997E-3</c:v>
                </c:pt>
                <c:pt idx="484">
                  <c:v>-2.6969999999999997E-3</c:v>
                </c:pt>
                <c:pt idx="485">
                  <c:v>-2.722E-3</c:v>
                </c:pt>
                <c:pt idx="486">
                  <c:v>-2.428E-3</c:v>
                </c:pt>
                <c:pt idx="487">
                  <c:v>-2.496E-3</c:v>
                </c:pt>
                <c:pt idx="488">
                  <c:v>-2.4060000000000002E-3</c:v>
                </c:pt>
                <c:pt idx="489">
                  <c:v>-2.5540000000000003E-3</c:v>
                </c:pt>
                <c:pt idx="490">
                  <c:v>-1.2850000000000001E-3</c:v>
                </c:pt>
                <c:pt idx="491">
                  <c:v>-9.320000000000001E-4</c:v>
                </c:pt>
                <c:pt idx="492">
                  <c:v>2.5799999999999998E-4</c:v>
                </c:pt>
                <c:pt idx="493">
                  <c:v>4.0500000000000003E-4</c:v>
                </c:pt>
                <c:pt idx="494">
                  <c:v>-4.6799999999999999E-4</c:v>
                </c:pt>
                <c:pt idx="495">
                  <c:v>-1.0689999999999999E-3</c:v>
                </c:pt>
                <c:pt idx="496">
                  <c:v>-2.0040000000000001E-3</c:v>
                </c:pt>
                <c:pt idx="497">
                  <c:v>-1.9170000000000001E-3</c:v>
                </c:pt>
                <c:pt idx="498">
                  <c:v>-1.5770000000000001E-3</c:v>
                </c:pt>
                <c:pt idx="499">
                  <c:v>-1.5579999999999999E-3</c:v>
                </c:pt>
                <c:pt idx="500">
                  <c:v>-1.5559999999999999E-3</c:v>
                </c:pt>
                <c:pt idx="501">
                  <c:v>-1.9370000000000001E-3</c:v>
                </c:pt>
                <c:pt idx="502">
                  <c:v>-1.9659999999999999E-3</c:v>
                </c:pt>
                <c:pt idx="503">
                  <c:v>-1.9729999999999999E-3</c:v>
                </c:pt>
                <c:pt idx="504">
                  <c:v>-2.2339999999999999E-3</c:v>
                </c:pt>
                <c:pt idx="505">
                  <c:v>-2.5660000000000001E-3</c:v>
                </c:pt>
                <c:pt idx="506">
                  <c:v>-2.8319999999999999E-3</c:v>
                </c:pt>
                <c:pt idx="507">
                  <c:v>-2.9349999999999997E-3</c:v>
                </c:pt>
                <c:pt idx="508">
                  <c:v>-2.9220000000000001E-3</c:v>
                </c:pt>
                <c:pt idx="509">
                  <c:v>-2.1749999999999999E-3</c:v>
                </c:pt>
                <c:pt idx="510">
                  <c:v>-2.1689999999999999E-3</c:v>
                </c:pt>
                <c:pt idx="511">
                  <c:v>-2.1579999999999998E-3</c:v>
                </c:pt>
                <c:pt idx="512">
                  <c:v>-1.9759999999999999E-3</c:v>
                </c:pt>
                <c:pt idx="513">
                  <c:v>-2.1930000000000001E-3</c:v>
                </c:pt>
                <c:pt idx="514">
                  <c:v>-2.2140000000000003E-3</c:v>
                </c:pt>
                <c:pt idx="515">
                  <c:v>-2.343E-3</c:v>
                </c:pt>
                <c:pt idx="516">
                  <c:v>-2.5409999999999999E-3</c:v>
                </c:pt>
                <c:pt idx="517">
                  <c:v>-2.5769999999999999E-3</c:v>
                </c:pt>
                <c:pt idx="518">
                  <c:v>-2.4529999999999999E-3</c:v>
                </c:pt>
                <c:pt idx="519">
                  <c:v>-2.2230000000000001E-3</c:v>
                </c:pt>
                <c:pt idx="520">
                  <c:v>-2.2409999999999999E-3</c:v>
                </c:pt>
                <c:pt idx="521">
                  <c:v>-2.3140000000000001E-3</c:v>
                </c:pt>
                <c:pt idx="522">
                  <c:v>-2.5709999999999999E-3</c:v>
                </c:pt>
                <c:pt idx="523">
                  <c:v>-2.5440000000000003E-3</c:v>
                </c:pt>
                <c:pt idx="524">
                  <c:v>-2.918E-3</c:v>
                </c:pt>
                <c:pt idx="525">
                  <c:v>-2.9859999999999999E-3</c:v>
                </c:pt>
                <c:pt idx="526">
                  <c:v>-3.0070000000000001E-3</c:v>
                </c:pt>
                <c:pt idx="527">
                  <c:v>-2.99E-3</c:v>
                </c:pt>
                <c:pt idx="528">
                  <c:v>-2.8439999999999997E-3</c:v>
                </c:pt>
                <c:pt idx="529">
                  <c:v>-2.8260000000000004E-3</c:v>
                </c:pt>
                <c:pt idx="530">
                  <c:v>-2.8160000000000004E-3</c:v>
                </c:pt>
                <c:pt idx="531">
                  <c:v>-2.7550000000000001E-3</c:v>
                </c:pt>
                <c:pt idx="532">
                  <c:v>-2.7460000000000002E-3</c:v>
                </c:pt>
                <c:pt idx="533">
                  <c:v>-2.954E-3</c:v>
                </c:pt>
                <c:pt idx="534">
                  <c:v>-3.3439999999999998E-3</c:v>
                </c:pt>
                <c:pt idx="535">
                  <c:v>-3.2590000000000002E-3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</c:numCache>
            </c:numRef>
          </c:val>
          <c:smooth val="0"/>
        </c:ser>
        <c:ser>
          <c:idx val="13"/>
          <c:order val="13"/>
          <c:tx>
            <c:strRef>
              <c:f>'EGB-Chart'!$P$5</c:f>
              <c:strCache>
                <c:ptCount val="1"/>
                <c:pt idx="0">
                  <c:v>Spain5Y</c:v>
                </c:pt>
              </c:strCache>
            </c:strRef>
          </c:tx>
          <c:marker>
            <c:symbol val="none"/>
          </c:marker>
          <c:cat>
            <c:numRef>
              <c:f>'EGB-Chart'!$B$6:$B$756</c:f>
              <c:numCache>
                <c:formatCode>d\-mmm\-yy</c:formatCode>
                <c:ptCount val="751"/>
                <c:pt idx="0">
                  <c:v>42559</c:v>
                </c:pt>
                <c:pt idx="1">
                  <c:v>42562</c:v>
                </c:pt>
                <c:pt idx="2">
                  <c:v>42563</c:v>
                </c:pt>
                <c:pt idx="3">
                  <c:v>42564</c:v>
                </c:pt>
                <c:pt idx="4">
                  <c:v>42565</c:v>
                </c:pt>
                <c:pt idx="5">
                  <c:v>42566</c:v>
                </c:pt>
                <c:pt idx="6">
                  <c:v>42569</c:v>
                </c:pt>
                <c:pt idx="7">
                  <c:v>42570</c:v>
                </c:pt>
                <c:pt idx="8">
                  <c:v>42571</c:v>
                </c:pt>
                <c:pt idx="9">
                  <c:v>42572</c:v>
                </c:pt>
                <c:pt idx="10">
                  <c:v>42573</c:v>
                </c:pt>
                <c:pt idx="11">
                  <c:v>42576</c:v>
                </c:pt>
                <c:pt idx="12">
                  <c:v>42577</c:v>
                </c:pt>
                <c:pt idx="13">
                  <c:v>42578</c:v>
                </c:pt>
                <c:pt idx="14">
                  <c:v>42579</c:v>
                </c:pt>
                <c:pt idx="15">
                  <c:v>42580</c:v>
                </c:pt>
                <c:pt idx="16">
                  <c:v>42583</c:v>
                </c:pt>
                <c:pt idx="17">
                  <c:v>42584</c:v>
                </c:pt>
                <c:pt idx="18">
                  <c:v>42585</c:v>
                </c:pt>
                <c:pt idx="19">
                  <c:v>42586</c:v>
                </c:pt>
                <c:pt idx="20">
                  <c:v>42587</c:v>
                </c:pt>
                <c:pt idx="21">
                  <c:v>42590</c:v>
                </c:pt>
                <c:pt idx="22">
                  <c:v>42591</c:v>
                </c:pt>
                <c:pt idx="23">
                  <c:v>42592</c:v>
                </c:pt>
                <c:pt idx="24">
                  <c:v>42593</c:v>
                </c:pt>
                <c:pt idx="25">
                  <c:v>42594</c:v>
                </c:pt>
                <c:pt idx="26">
                  <c:v>42597</c:v>
                </c:pt>
                <c:pt idx="27">
                  <c:v>42598</c:v>
                </c:pt>
                <c:pt idx="28">
                  <c:v>42599</c:v>
                </c:pt>
                <c:pt idx="29">
                  <c:v>42600</c:v>
                </c:pt>
                <c:pt idx="30">
                  <c:v>42601</c:v>
                </c:pt>
                <c:pt idx="31">
                  <c:v>42604</c:v>
                </c:pt>
                <c:pt idx="32">
                  <c:v>42605</c:v>
                </c:pt>
                <c:pt idx="33">
                  <c:v>42606</c:v>
                </c:pt>
                <c:pt idx="34">
                  <c:v>42607</c:v>
                </c:pt>
                <c:pt idx="35">
                  <c:v>42608</c:v>
                </c:pt>
                <c:pt idx="36">
                  <c:v>42611</c:v>
                </c:pt>
                <c:pt idx="37">
                  <c:v>42612</c:v>
                </c:pt>
                <c:pt idx="38">
                  <c:v>42613</c:v>
                </c:pt>
                <c:pt idx="39">
                  <c:v>42614</c:v>
                </c:pt>
                <c:pt idx="40">
                  <c:v>42615</c:v>
                </c:pt>
                <c:pt idx="41">
                  <c:v>42618</c:v>
                </c:pt>
                <c:pt idx="42">
                  <c:v>42619</c:v>
                </c:pt>
                <c:pt idx="43">
                  <c:v>42620</c:v>
                </c:pt>
                <c:pt idx="44">
                  <c:v>42621</c:v>
                </c:pt>
                <c:pt idx="45">
                  <c:v>42622</c:v>
                </c:pt>
                <c:pt idx="46">
                  <c:v>42625</c:v>
                </c:pt>
                <c:pt idx="47">
                  <c:v>42626</c:v>
                </c:pt>
                <c:pt idx="48">
                  <c:v>42627</c:v>
                </c:pt>
                <c:pt idx="49">
                  <c:v>42628</c:v>
                </c:pt>
                <c:pt idx="50">
                  <c:v>42629</c:v>
                </c:pt>
                <c:pt idx="51">
                  <c:v>42632</c:v>
                </c:pt>
                <c:pt idx="52">
                  <c:v>42633</c:v>
                </c:pt>
                <c:pt idx="53">
                  <c:v>42634</c:v>
                </c:pt>
                <c:pt idx="54">
                  <c:v>42635</c:v>
                </c:pt>
                <c:pt idx="55">
                  <c:v>42636</c:v>
                </c:pt>
                <c:pt idx="56">
                  <c:v>42639</c:v>
                </c:pt>
                <c:pt idx="57">
                  <c:v>42640</c:v>
                </c:pt>
                <c:pt idx="58">
                  <c:v>42641</c:v>
                </c:pt>
                <c:pt idx="59">
                  <c:v>42642</c:v>
                </c:pt>
                <c:pt idx="60">
                  <c:v>42643</c:v>
                </c:pt>
                <c:pt idx="61">
                  <c:v>42646</c:v>
                </c:pt>
                <c:pt idx="62">
                  <c:v>42647</c:v>
                </c:pt>
                <c:pt idx="63">
                  <c:v>42648</c:v>
                </c:pt>
                <c:pt idx="64">
                  <c:v>42649</c:v>
                </c:pt>
                <c:pt idx="65">
                  <c:v>42650</c:v>
                </c:pt>
                <c:pt idx="66">
                  <c:v>42653</c:v>
                </c:pt>
                <c:pt idx="67">
                  <c:v>42654</c:v>
                </c:pt>
                <c:pt idx="68">
                  <c:v>42655</c:v>
                </c:pt>
                <c:pt idx="69">
                  <c:v>42656</c:v>
                </c:pt>
                <c:pt idx="70">
                  <c:v>42657</c:v>
                </c:pt>
                <c:pt idx="71">
                  <c:v>42660</c:v>
                </c:pt>
                <c:pt idx="72">
                  <c:v>42661</c:v>
                </c:pt>
                <c:pt idx="73">
                  <c:v>42662</c:v>
                </c:pt>
                <c:pt idx="74">
                  <c:v>42663</c:v>
                </c:pt>
                <c:pt idx="75">
                  <c:v>42664</c:v>
                </c:pt>
                <c:pt idx="76">
                  <c:v>42667</c:v>
                </c:pt>
                <c:pt idx="77">
                  <c:v>42668</c:v>
                </c:pt>
                <c:pt idx="78">
                  <c:v>42669</c:v>
                </c:pt>
                <c:pt idx="79">
                  <c:v>42670</c:v>
                </c:pt>
                <c:pt idx="80">
                  <c:v>42671</c:v>
                </c:pt>
                <c:pt idx="81">
                  <c:v>42674</c:v>
                </c:pt>
                <c:pt idx="82">
                  <c:v>42675</c:v>
                </c:pt>
                <c:pt idx="83">
                  <c:v>42676</c:v>
                </c:pt>
                <c:pt idx="84">
                  <c:v>42677</c:v>
                </c:pt>
                <c:pt idx="85">
                  <c:v>42678</c:v>
                </c:pt>
                <c:pt idx="86">
                  <c:v>42681</c:v>
                </c:pt>
                <c:pt idx="87">
                  <c:v>42682</c:v>
                </c:pt>
                <c:pt idx="88">
                  <c:v>42683</c:v>
                </c:pt>
                <c:pt idx="89">
                  <c:v>42684</c:v>
                </c:pt>
                <c:pt idx="90">
                  <c:v>42685</c:v>
                </c:pt>
                <c:pt idx="91">
                  <c:v>42688</c:v>
                </c:pt>
                <c:pt idx="92">
                  <c:v>42689</c:v>
                </c:pt>
                <c:pt idx="93">
                  <c:v>42690</c:v>
                </c:pt>
                <c:pt idx="94">
                  <c:v>42691</c:v>
                </c:pt>
                <c:pt idx="95">
                  <c:v>42692</c:v>
                </c:pt>
                <c:pt idx="96">
                  <c:v>42695</c:v>
                </c:pt>
                <c:pt idx="97">
                  <c:v>42696</c:v>
                </c:pt>
                <c:pt idx="98">
                  <c:v>42697</c:v>
                </c:pt>
                <c:pt idx="99">
                  <c:v>42698</c:v>
                </c:pt>
                <c:pt idx="100">
                  <c:v>42699</c:v>
                </c:pt>
                <c:pt idx="101">
                  <c:v>42702</c:v>
                </c:pt>
                <c:pt idx="102">
                  <c:v>42703</c:v>
                </c:pt>
                <c:pt idx="103">
                  <c:v>42704</c:v>
                </c:pt>
                <c:pt idx="104">
                  <c:v>42705</c:v>
                </c:pt>
                <c:pt idx="105">
                  <c:v>42706</c:v>
                </c:pt>
                <c:pt idx="106">
                  <c:v>42709</c:v>
                </c:pt>
                <c:pt idx="107">
                  <c:v>42710</c:v>
                </c:pt>
                <c:pt idx="108">
                  <c:v>42711</c:v>
                </c:pt>
                <c:pt idx="109">
                  <c:v>42712</c:v>
                </c:pt>
                <c:pt idx="110">
                  <c:v>42713</c:v>
                </c:pt>
                <c:pt idx="111">
                  <c:v>42716</c:v>
                </c:pt>
                <c:pt idx="112">
                  <c:v>42717</c:v>
                </c:pt>
                <c:pt idx="113">
                  <c:v>42718</c:v>
                </c:pt>
                <c:pt idx="114">
                  <c:v>42719</c:v>
                </c:pt>
                <c:pt idx="115">
                  <c:v>42720</c:v>
                </c:pt>
                <c:pt idx="116">
                  <c:v>42723</c:v>
                </c:pt>
                <c:pt idx="117">
                  <c:v>42724</c:v>
                </c:pt>
                <c:pt idx="118">
                  <c:v>42725</c:v>
                </c:pt>
                <c:pt idx="119">
                  <c:v>42726</c:v>
                </c:pt>
                <c:pt idx="120">
                  <c:v>42727</c:v>
                </c:pt>
                <c:pt idx="121">
                  <c:v>42730</c:v>
                </c:pt>
                <c:pt idx="122">
                  <c:v>42731</c:v>
                </c:pt>
                <c:pt idx="123">
                  <c:v>42732</c:v>
                </c:pt>
                <c:pt idx="124">
                  <c:v>42733</c:v>
                </c:pt>
                <c:pt idx="125">
                  <c:v>42734</c:v>
                </c:pt>
                <c:pt idx="126">
                  <c:v>42737</c:v>
                </c:pt>
                <c:pt idx="127">
                  <c:v>42738</c:v>
                </c:pt>
                <c:pt idx="128">
                  <c:v>42739</c:v>
                </c:pt>
                <c:pt idx="129">
                  <c:v>42740</c:v>
                </c:pt>
                <c:pt idx="130">
                  <c:v>42741</c:v>
                </c:pt>
                <c:pt idx="131">
                  <c:v>42744</c:v>
                </c:pt>
                <c:pt idx="132">
                  <c:v>42745</c:v>
                </c:pt>
                <c:pt idx="133">
                  <c:v>42746</c:v>
                </c:pt>
                <c:pt idx="134">
                  <c:v>42747</c:v>
                </c:pt>
                <c:pt idx="135">
                  <c:v>42748</c:v>
                </c:pt>
                <c:pt idx="136">
                  <c:v>42751</c:v>
                </c:pt>
                <c:pt idx="137">
                  <c:v>42752</c:v>
                </c:pt>
                <c:pt idx="138">
                  <c:v>42753</c:v>
                </c:pt>
                <c:pt idx="139">
                  <c:v>42754</c:v>
                </c:pt>
                <c:pt idx="140">
                  <c:v>42755</c:v>
                </c:pt>
                <c:pt idx="141">
                  <c:v>42758</c:v>
                </c:pt>
                <c:pt idx="142">
                  <c:v>42759</c:v>
                </c:pt>
                <c:pt idx="143">
                  <c:v>42760</c:v>
                </c:pt>
                <c:pt idx="144">
                  <c:v>42761</c:v>
                </c:pt>
                <c:pt idx="145">
                  <c:v>42762</c:v>
                </c:pt>
                <c:pt idx="146">
                  <c:v>42765</c:v>
                </c:pt>
                <c:pt idx="147">
                  <c:v>42766</c:v>
                </c:pt>
                <c:pt idx="148">
                  <c:v>42767</c:v>
                </c:pt>
                <c:pt idx="149">
                  <c:v>42768</c:v>
                </c:pt>
                <c:pt idx="150">
                  <c:v>42769</c:v>
                </c:pt>
                <c:pt idx="151">
                  <c:v>42772</c:v>
                </c:pt>
                <c:pt idx="152">
                  <c:v>42773</c:v>
                </c:pt>
                <c:pt idx="153">
                  <c:v>42774</c:v>
                </c:pt>
                <c:pt idx="154">
                  <c:v>42775</c:v>
                </c:pt>
                <c:pt idx="155">
                  <c:v>42776</c:v>
                </c:pt>
                <c:pt idx="156">
                  <c:v>42779</c:v>
                </c:pt>
                <c:pt idx="157">
                  <c:v>42780</c:v>
                </c:pt>
                <c:pt idx="158">
                  <c:v>42781</c:v>
                </c:pt>
                <c:pt idx="159">
                  <c:v>42782</c:v>
                </c:pt>
                <c:pt idx="160">
                  <c:v>42783</c:v>
                </c:pt>
                <c:pt idx="161">
                  <c:v>42786</c:v>
                </c:pt>
                <c:pt idx="162">
                  <c:v>42787</c:v>
                </c:pt>
                <c:pt idx="163">
                  <c:v>42788</c:v>
                </c:pt>
                <c:pt idx="164">
                  <c:v>42789</c:v>
                </c:pt>
                <c:pt idx="165">
                  <c:v>42790</c:v>
                </c:pt>
                <c:pt idx="166">
                  <c:v>42793</c:v>
                </c:pt>
                <c:pt idx="167">
                  <c:v>42794</c:v>
                </c:pt>
                <c:pt idx="168">
                  <c:v>42795</c:v>
                </c:pt>
                <c:pt idx="169">
                  <c:v>42796</c:v>
                </c:pt>
                <c:pt idx="170">
                  <c:v>42797</c:v>
                </c:pt>
                <c:pt idx="171">
                  <c:v>42800</c:v>
                </c:pt>
                <c:pt idx="172">
                  <c:v>42801</c:v>
                </c:pt>
                <c:pt idx="173">
                  <c:v>42802</c:v>
                </c:pt>
                <c:pt idx="174">
                  <c:v>42803</c:v>
                </c:pt>
                <c:pt idx="175">
                  <c:v>42804</c:v>
                </c:pt>
                <c:pt idx="176">
                  <c:v>42807</c:v>
                </c:pt>
                <c:pt idx="177">
                  <c:v>42808</c:v>
                </c:pt>
                <c:pt idx="178">
                  <c:v>42809</c:v>
                </c:pt>
                <c:pt idx="179">
                  <c:v>42810</c:v>
                </c:pt>
                <c:pt idx="180">
                  <c:v>42811</c:v>
                </c:pt>
                <c:pt idx="181">
                  <c:v>42814</c:v>
                </c:pt>
                <c:pt idx="182">
                  <c:v>42815</c:v>
                </c:pt>
                <c:pt idx="183">
                  <c:v>42816</c:v>
                </c:pt>
                <c:pt idx="184">
                  <c:v>42817</c:v>
                </c:pt>
                <c:pt idx="185">
                  <c:v>42818</c:v>
                </c:pt>
                <c:pt idx="186">
                  <c:v>42821</c:v>
                </c:pt>
                <c:pt idx="187">
                  <c:v>42822</c:v>
                </c:pt>
                <c:pt idx="188">
                  <c:v>42823</c:v>
                </c:pt>
                <c:pt idx="189">
                  <c:v>42824</c:v>
                </c:pt>
                <c:pt idx="190">
                  <c:v>42825</c:v>
                </c:pt>
                <c:pt idx="191">
                  <c:v>42828</c:v>
                </c:pt>
                <c:pt idx="192">
                  <c:v>42829</c:v>
                </c:pt>
                <c:pt idx="193">
                  <c:v>42830</c:v>
                </c:pt>
                <c:pt idx="194">
                  <c:v>42831</c:v>
                </c:pt>
                <c:pt idx="195">
                  <c:v>42832</c:v>
                </c:pt>
                <c:pt idx="196">
                  <c:v>42835</c:v>
                </c:pt>
                <c:pt idx="197">
                  <c:v>42836</c:v>
                </c:pt>
                <c:pt idx="198">
                  <c:v>42837</c:v>
                </c:pt>
                <c:pt idx="199">
                  <c:v>42838</c:v>
                </c:pt>
                <c:pt idx="200">
                  <c:v>42839</c:v>
                </c:pt>
                <c:pt idx="201">
                  <c:v>42842</c:v>
                </c:pt>
                <c:pt idx="202">
                  <c:v>42843</c:v>
                </c:pt>
                <c:pt idx="203">
                  <c:v>42844</c:v>
                </c:pt>
                <c:pt idx="204">
                  <c:v>42845</c:v>
                </c:pt>
                <c:pt idx="205">
                  <c:v>42846</c:v>
                </c:pt>
                <c:pt idx="206">
                  <c:v>42849</c:v>
                </c:pt>
                <c:pt idx="207">
                  <c:v>42850</c:v>
                </c:pt>
                <c:pt idx="208">
                  <c:v>42851</c:v>
                </c:pt>
                <c:pt idx="209">
                  <c:v>42852</c:v>
                </c:pt>
                <c:pt idx="210">
                  <c:v>42853</c:v>
                </c:pt>
                <c:pt idx="211">
                  <c:v>42856</c:v>
                </c:pt>
                <c:pt idx="212">
                  <c:v>42857</c:v>
                </c:pt>
                <c:pt idx="213">
                  <c:v>42858</c:v>
                </c:pt>
                <c:pt idx="214">
                  <c:v>42859</c:v>
                </c:pt>
                <c:pt idx="215">
                  <c:v>42860</c:v>
                </c:pt>
                <c:pt idx="216">
                  <c:v>42863</c:v>
                </c:pt>
                <c:pt idx="217">
                  <c:v>42864</c:v>
                </c:pt>
                <c:pt idx="218">
                  <c:v>42865</c:v>
                </c:pt>
                <c:pt idx="219">
                  <c:v>42866</c:v>
                </c:pt>
                <c:pt idx="220">
                  <c:v>42867</c:v>
                </c:pt>
                <c:pt idx="221">
                  <c:v>42870</c:v>
                </c:pt>
                <c:pt idx="222">
                  <c:v>42871</c:v>
                </c:pt>
                <c:pt idx="223">
                  <c:v>42872</c:v>
                </c:pt>
                <c:pt idx="224">
                  <c:v>42873</c:v>
                </c:pt>
                <c:pt idx="225">
                  <c:v>42874</c:v>
                </c:pt>
                <c:pt idx="226">
                  <c:v>42877</c:v>
                </c:pt>
                <c:pt idx="227">
                  <c:v>42878</c:v>
                </c:pt>
                <c:pt idx="228">
                  <c:v>42879</c:v>
                </c:pt>
                <c:pt idx="229">
                  <c:v>42880</c:v>
                </c:pt>
                <c:pt idx="230">
                  <c:v>42881</c:v>
                </c:pt>
                <c:pt idx="231">
                  <c:v>42884</c:v>
                </c:pt>
                <c:pt idx="232">
                  <c:v>42885</c:v>
                </c:pt>
                <c:pt idx="233">
                  <c:v>42886</c:v>
                </c:pt>
                <c:pt idx="234">
                  <c:v>42887</c:v>
                </c:pt>
                <c:pt idx="235">
                  <c:v>42888</c:v>
                </c:pt>
                <c:pt idx="236">
                  <c:v>42891</c:v>
                </c:pt>
                <c:pt idx="237">
                  <c:v>42892</c:v>
                </c:pt>
                <c:pt idx="238">
                  <c:v>42893</c:v>
                </c:pt>
                <c:pt idx="239">
                  <c:v>42894</c:v>
                </c:pt>
                <c:pt idx="240">
                  <c:v>42895</c:v>
                </c:pt>
                <c:pt idx="241">
                  <c:v>42898</c:v>
                </c:pt>
                <c:pt idx="242">
                  <c:v>42899</c:v>
                </c:pt>
                <c:pt idx="243">
                  <c:v>42900</c:v>
                </c:pt>
                <c:pt idx="244">
                  <c:v>42901</c:v>
                </c:pt>
                <c:pt idx="245">
                  <c:v>42902</c:v>
                </c:pt>
                <c:pt idx="246">
                  <c:v>42905</c:v>
                </c:pt>
                <c:pt idx="247">
                  <c:v>42906</c:v>
                </c:pt>
                <c:pt idx="248">
                  <c:v>42907</c:v>
                </c:pt>
                <c:pt idx="249">
                  <c:v>42908</c:v>
                </c:pt>
                <c:pt idx="250">
                  <c:v>42909</c:v>
                </c:pt>
                <c:pt idx="251">
                  <c:v>42912</c:v>
                </c:pt>
                <c:pt idx="252">
                  <c:v>42913</c:v>
                </c:pt>
                <c:pt idx="253">
                  <c:v>42914</c:v>
                </c:pt>
                <c:pt idx="254">
                  <c:v>42915</c:v>
                </c:pt>
                <c:pt idx="255">
                  <c:v>42916</c:v>
                </c:pt>
                <c:pt idx="256">
                  <c:v>42919</c:v>
                </c:pt>
                <c:pt idx="257">
                  <c:v>42920</c:v>
                </c:pt>
                <c:pt idx="258">
                  <c:v>42921</c:v>
                </c:pt>
                <c:pt idx="259">
                  <c:v>42922</c:v>
                </c:pt>
                <c:pt idx="260">
                  <c:v>42923</c:v>
                </c:pt>
                <c:pt idx="261">
                  <c:v>42926</c:v>
                </c:pt>
                <c:pt idx="262">
                  <c:v>42927</c:v>
                </c:pt>
                <c:pt idx="263">
                  <c:v>42928</c:v>
                </c:pt>
                <c:pt idx="264">
                  <c:v>42929</c:v>
                </c:pt>
                <c:pt idx="265">
                  <c:v>42930</c:v>
                </c:pt>
                <c:pt idx="266">
                  <c:v>42933</c:v>
                </c:pt>
                <c:pt idx="267">
                  <c:v>42934</c:v>
                </c:pt>
                <c:pt idx="268">
                  <c:v>42935</c:v>
                </c:pt>
                <c:pt idx="269">
                  <c:v>42936</c:v>
                </c:pt>
                <c:pt idx="270">
                  <c:v>42937</c:v>
                </c:pt>
                <c:pt idx="271">
                  <c:v>42940</c:v>
                </c:pt>
                <c:pt idx="272">
                  <c:v>42941</c:v>
                </c:pt>
                <c:pt idx="273">
                  <c:v>42942</c:v>
                </c:pt>
                <c:pt idx="274">
                  <c:v>42943</c:v>
                </c:pt>
                <c:pt idx="275">
                  <c:v>42944</c:v>
                </c:pt>
                <c:pt idx="276">
                  <c:v>42947</c:v>
                </c:pt>
                <c:pt idx="277">
                  <c:v>42948</c:v>
                </c:pt>
                <c:pt idx="278">
                  <c:v>42949</c:v>
                </c:pt>
                <c:pt idx="279">
                  <c:v>42950</c:v>
                </c:pt>
                <c:pt idx="280">
                  <c:v>42951</c:v>
                </c:pt>
                <c:pt idx="281">
                  <c:v>42954</c:v>
                </c:pt>
                <c:pt idx="282">
                  <c:v>42955</c:v>
                </c:pt>
                <c:pt idx="283">
                  <c:v>42956</c:v>
                </c:pt>
                <c:pt idx="284">
                  <c:v>42957</c:v>
                </c:pt>
                <c:pt idx="285">
                  <c:v>42958</c:v>
                </c:pt>
                <c:pt idx="286">
                  <c:v>42961</c:v>
                </c:pt>
                <c:pt idx="287">
                  <c:v>42962</c:v>
                </c:pt>
                <c:pt idx="288">
                  <c:v>42963</c:v>
                </c:pt>
                <c:pt idx="289">
                  <c:v>42964</c:v>
                </c:pt>
                <c:pt idx="290">
                  <c:v>42965</c:v>
                </c:pt>
                <c:pt idx="291">
                  <c:v>42968</c:v>
                </c:pt>
                <c:pt idx="292">
                  <c:v>42969</c:v>
                </c:pt>
                <c:pt idx="293">
                  <c:v>42970</c:v>
                </c:pt>
                <c:pt idx="294">
                  <c:v>42971</c:v>
                </c:pt>
                <c:pt idx="295">
                  <c:v>42972</c:v>
                </c:pt>
                <c:pt idx="296">
                  <c:v>42975</c:v>
                </c:pt>
                <c:pt idx="297">
                  <c:v>42976</c:v>
                </c:pt>
                <c:pt idx="298">
                  <c:v>42977</c:v>
                </c:pt>
                <c:pt idx="299">
                  <c:v>42978</c:v>
                </c:pt>
                <c:pt idx="300">
                  <c:v>42979</c:v>
                </c:pt>
                <c:pt idx="301">
                  <c:v>42982</c:v>
                </c:pt>
                <c:pt idx="302">
                  <c:v>42983</c:v>
                </c:pt>
                <c:pt idx="303">
                  <c:v>42984</c:v>
                </c:pt>
                <c:pt idx="304">
                  <c:v>42985</c:v>
                </c:pt>
                <c:pt idx="305">
                  <c:v>42986</c:v>
                </c:pt>
                <c:pt idx="306">
                  <c:v>42989</c:v>
                </c:pt>
                <c:pt idx="307">
                  <c:v>42990</c:v>
                </c:pt>
                <c:pt idx="308">
                  <c:v>42991</c:v>
                </c:pt>
                <c:pt idx="309">
                  <c:v>42992</c:v>
                </c:pt>
                <c:pt idx="310">
                  <c:v>42993</c:v>
                </c:pt>
                <c:pt idx="311">
                  <c:v>42996</c:v>
                </c:pt>
                <c:pt idx="312">
                  <c:v>42997</c:v>
                </c:pt>
                <c:pt idx="313">
                  <c:v>42998</c:v>
                </c:pt>
                <c:pt idx="314">
                  <c:v>42999</c:v>
                </c:pt>
                <c:pt idx="315">
                  <c:v>43000</c:v>
                </c:pt>
                <c:pt idx="316">
                  <c:v>43003</c:v>
                </c:pt>
                <c:pt idx="317">
                  <c:v>43004</c:v>
                </c:pt>
                <c:pt idx="318">
                  <c:v>43005</c:v>
                </c:pt>
                <c:pt idx="319">
                  <c:v>43006</c:v>
                </c:pt>
                <c:pt idx="320">
                  <c:v>43007</c:v>
                </c:pt>
                <c:pt idx="321">
                  <c:v>43010</c:v>
                </c:pt>
                <c:pt idx="322">
                  <c:v>43011</c:v>
                </c:pt>
                <c:pt idx="323">
                  <c:v>43012</c:v>
                </c:pt>
                <c:pt idx="324">
                  <c:v>43013</c:v>
                </c:pt>
                <c:pt idx="325">
                  <c:v>43014</c:v>
                </c:pt>
                <c:pt idx="326">
                  <c:v>43017</c:v>
                </c:pt>
                <c:pt idx="327">
                  <c:v>43018</c:v>
                </c:pt>
                <c:pt idx="328">
                  <c:v>43019</c:v>
                </c:pt>
                <c:pt idx="329">
                  <c:v>43020</c:v>
                </c:pt>
                <c:pt idx="330">
                  <c:v>43021</c:v>
                </c:pt>
                <c:pt idx="331">
                  <c:v>43024</c:v>
                </c:pt>
                <c:pt idx="332">
                  <c:v>43025</c:v>
                </c:pt>
                <c:pt idx="333">
                  <c:v>43026</c:v>
                </c:pt>
                <c:pt idx="334">
                  <c:v>43027</c:v>
                </c:pt>
                <c:pt idx="335">
                  <c:v>43028</c:v>
                </c:pt>
                <c:pt idx="336">
                  <c:v>43031</c:v>
                </c:pt>
                <c:pt idx="337">
                  <c:v>43032</c:v>
                </c:pt>
                <c:pt idx="338">
                  <c:v>43033</c:v>
                </c:pt>
                <c:pt idx="339">
                  <c:v>43034</c:v>
                </c:pt>
                <c:pt idx="340">
                  <c:v>43035</c:v>
                </c:pt>
                <c:pt idx="341">
                  <c:v>43038</c:v>
                </c:pt>
                <c:pt idx="342">
                  <c:v>43039</c:v>
                </c:pt>
                <c:pt idx="343">
                  <c:v>43040</c:v>
                </c:pt>
                <c:pt idx="344">
                  <c:v>43041</c:v>
                </c:pt>
                <c:pt idx="345">
                  <c:v>43042</c:v>
                </c:pt>
                <c:pt idx="346">
                  <c:v>43045</c:v>
                </c:pt>
                <c:pt idx="347">
                  <c:v>43046</c:v>
                </c:pt>
                <c:pt idx="348">
                  <c:v>43047</c:v>
                </c:pt>
                <c:pt idx="349">
                  <c:v>43048</c:v>
                </c:pt>
                <c:pt idx="350">
                  <c:v>43049</c:v>
                </c:pt>
                <c:pt idx="351">
                  <c:v>43052</c:v>
                </c:pt>
                <c:pt idx="352">
                  <c:v>43053</c:v>
                </c:pt>
                <c:pt idx="353">
                  <c:v>43054</c:v>
                </c:pt>
                <c:pt idx="354">
                  <c:v>43055</c:v>
                </c:pt>
                <c:pt idx="355">
                  <c:v>43056</c:v>
                </c:pt>
                <c:pt idx="356">
                  <c:v>43059</c:v>
                </c:pt>
                <c:pt idx="357">
                  <c:v>43060</c:v>
                </c:pt>
                <c:pt idx="358">
                  <c:v>43061</c:v>
                </c:pt>
                <c:pt idx="359">
                  <c:v>43062</c:v>
                </c:pt>
                <c:pt idx="360">
                  <c:v>43063</c:v>
                </c:pt>
                <c:pt idx="361">
                  <c:v>43066</c:v>
                </c:pt>
                <c:pt idx="362">
                  <c:v>43067</c:v>
                </c:pt>
                <c:pt idx="363">
                  <c:v>43068</c:v>
                </c:pt>
                <c:pt idx="364">
                  <c:v>43069</c:v>
                </c:pt>
                <c:pt idx="365">
                  <c:v>43070</c:v>
                </c:pt>
                <c:pt idx="366">
                  <c:v>43073</c:v>
                </c:pt>
                <c:pt idx="367">
                  <c:v>43074</c:v>
                </c:pt>
                <c:pt idx="368">
                  <c:v>43075</c:v>
                </c:pt>
                <c:pt idx="369">
                  <c:v>43076</c:v>
                </c:pt>
                <c:pt idx="370">
                  <c:v>43077</c:v>
                </c:pt>
                <c:pt idx="371">
                  <c:v>43080</c:v>
                </c:pt>
                <c:pt idx="372">
                  <c:v>43081</c:v>
                </c:pt>
                <c:pt idx="373">
                  <c:v>43082</c:v>
                </c:pt>
                <c:pt idx="374">
                  <c:v>43083</c:v>
                </c:pt>
                <c:pt idx="375">
                  <c:v>43084</c:v>
                </c:pt>
                <c:pt idx="376">
                  <c:v>43087</c:v>
                </c:pt>
                <c:pt idx="377">
                  <c:v>43088</c:v>
                </c:pt>
                <c:pt idx="378">
                  <c:v>43089</c:v>
                </c:pt>
                <c:pt idx="379">
                  <c:v>43090</c:v>
                </c:pt>
                <c:pt idx="380">
                  <c:v>43091</c:v>
                </c:pt>
                <c:pt idx="381">
                  <c:v>43094</c:v>
                </c:pt>
                <c:pt idx="382">
                  <c:v>43095</c:v>
                </c:pt>
                <c:pt idx="383">
                  <c:v>43096</c:v>
                </c:pt>
                <c:pt idx="384">
                  <c:v>43097</c:v>
                </c:pt>
                <c:pt idx="385">
                  <c:v>43098</c:v>
                </c:pt>
                <c:pt idx="386">
                  <c:v>43101</c:v>
                </c:pt>
                <c:pt idx="387">
                  <c:v>43102</c:v>
                </c:pt>
                <c:pt idx="388">
                  <c:v>43103</c:v>
                </c:pt>
                <c:pt idx="389">
                  <c:v>43104</c:v>
                </c:pt>
                <c:pt idx="390">
                  <c:v>43105</c:v>
                </c:pt>
                <c:pt idx="391">
                  <c:v>43108</c:v>
                </c:pt>
                <c:pt idx="392">
                  <c:v>43109</c:v>
                </c:pt>
                <c:pt idx="393">
                  <c:v>43110</c:v>
                </c:pt>
                <c:pt idx="394">
                  <c:v>43111</c:v>
                </c:pt>
                <c:pt idx="395">
                  <c:v>43112</c:v>
                </c:pt>
                <c:pt idx="396">
                  <c:v>43115</c:v>
                </c:pt>
                <c:pt idx="397">
                  <c:v>43116</c:v>
                </c:pt>
                <c:pt idx="398">
                  <c:v>43117</c:v>
                </c:pt>
                <c:pt idx="399">
                  <c:v>43118</c:v>
                </c:pt>
                <c:pt idx="400">
                  <c:v>43119</c:v>
                </c:pt>
                <c:pt idx="401">
                  <c:v>43122</c:v>
                </c:pt>
                <c:pt idx="402">
                  <c:v>43123</c:v>
                </c:pt>
                <c:pt idx="403">
                  <c:v>43124</c:v>
                </c:pt>
                <c:pt idx="404">
                  <c:v>43125</c:v>
                </c:pt>
                <c:pt idx="405">
                  <c:v>43126</c:v>
                </c:pt>
                <c:pt idx="406">
                  <c:v>43129</c:v>
                </c:pt>
                <c:pt idx="407">
                  <c:v>43130</c:v>
                </c:pt>
                <c:pt idx="408">
                  <c:v>43131</c:v>
                </c:pt>
                <c:pt idx="409">
                  <c:v>43132</c:v>
                </c:pt>
                <c:pt idx="410">
                  <c:v>43133</c:v>
                </c:pt>
                <c:pt idx="411">
                  <c:v>43136</c:v>
                </c:pt>
                <c:pt idx="412">
                  <c:v>43137</c:v>
                </c:pt>
                <c:pt idx="413">
                  <c:v>43138</c:v>
                </c:pt>
                <c:pt idx="414">
                  <c:v>43139</c:v>
                </c:pt>
                <c:pt idx="415">
                  <c:v>43140</c:v>
                </c:pt>
                <c:pt idx="416">
                  <c:v>43143</c:v>
                </c:pt>
                <c:pt idx="417">
                  <c:v>43144</c:v>
                </c:pt>
                <c:pt idx="418">
                  <c:v>43145</c:v>
                </c:pt>
                <c:pt idx="419">
                  <c:v>43146</c:v>
                </c:pt>
                <c:pt idx="420">
                  <c:v>43147</c:v>
                </c:pt>
                <c:pt idx="421">
                  <c:v>43150</c:v>
                </c:pt>
                <c:pt idx="422">
                  <c:v>43151</c:v>
                </c:pt>
                <c:pt idx="423">
                  <c:v>43152</c:v>
                </c:pt>
                <c:pt idx="424">
                  <c:v>43153</c:v>
                </c:pt>
                <c:pt idx="425">
                  <c:v>43154</c:v>
                </c:pt>
                <c:pt idx="426">
                  <c:v>43157</c:v>
                </c:pt>
                <c:pt idx="427">
                  <c:v>43158</c:v>
                </c:pt>
                <c:pt idx="428">
                  <c:v>43159</c:v>
                </c:pt>
                <c:pt idx="429">
                  <c:v>43160</c:v>
                </c:pt>
                <c:pt idx="430">
                  <c:v>43161</c:v>
                </c:pt>
                <c:pt idx="431">
                  <c:v>43164</c:v>
                </c:pt>
                <c:pt idx="432">
                  <c:v>43165</c:v>
                </c:pt>
                <c:pt idx="433">
                  <c:v>43166</c:v>
                </c:pt>
                <c:pt idx="434">
                  <c:v>43167</c:v>
                </c:pt>
                <c:pt idx="435">
                  <c:v>43168</c:v>
                </c:pt>
                <c:pt idx="436">
                  <c:v>43171</c:v>
                </c:pt>
                <c:pt idx="437">
                  <c:v>43172</c:v>
                </c:pt>
                <c:pt idx="438">
                  <c:v>43173</c:v>
                </c:pt>
                <c:pt idx="439">
                  <c:v>43174</c:v>
                </c:pt>
                <c:pt idx="440">
                  <c:v>43175</c:v>
                </c:pt>
                <c:pt idx="441">
                  <c:v>43178</c:v>
                </c:pt>
                <c:pt idx="442">
                  <c:v>43179</c:v>
                </c:pt>
                <c:pt idx="443">
                  <c:v>43180</c:v>
                </c:pt>
                <c:pt idx="444">
                  <c:v>43181</c:v>
                </c:pt>
                <c:pt idx="445">
                  <c:v>43182</c:v>
                </c:pt>
                <c:pt idx="446">
                  <c:v>43185</c:v>
                </c:pt>
                <c:pt idx="447">
                  <c:v>43186</c:v>
                </c:pt>
                <c:pt idx="448">
                  <c:v>43187</c:v>
                </c:pt>
                <c:pt idx="449">
                  <c:v>43188</c:v>
                </c:pt>
                <c:pt idx="450">
                  <c:v>43189</c:v>
                </c:pt>
                <c:pt idx="451">
                  <c:v>43192</c:v>
                </c:pt>
                <c:pt idx="452">
                  <c:v>43193</c:v>
                </c:pt>
                <c:pt idx="453">
                  <c:v>43194</c:v>
                </c:pt>
                <c:pt idx="454">
                  <c:v>43195</c:v>
                </c:pt>
                <c:pt idx="455">
                  <c:v>43196</c:v>
                </c:pt>
                <c:pt idx="456">
                  <c:v>43199</c:v>
                </c:pt>
                <c:pt idx="457">
                  <c:v>43200</c:v>
                </c:pt>
                <c:pt idx="458">
                  <c:v>43201</c:v>
                </c:pt>
                <c:pt idx="459">
                  <c:v>43202</c:v>
                </c:pt>
                <c:pt idx="460">
                  <c:v>43203</c:v>
                </c:pt>
                <c:pt idx="461">
                  <c:v>43206</c:v>
                </c:pt>
                <c:pt idx="462">
                  <c:v>43207</c:v>
                </c:pt>
                <c:pt idx="463">
                  <c:v>43208</c:v>
                </c:pt>
                <c:pt idx="464">
                  <c:v>43209</c:v>
                </c:pt>
                <c:pt idx="465">
                  <c:v>43210</c:v>
                </c:pt>
                <c:pt idx="466">
                  <c:v>43213</c:v>
                </c:pt>
                <c:pt idx="467">
                  <c:v>43214</c:v>
                </c:pt>
                <c:pt idx="468">
                  <c:v>43215</c:v>
                </c:pt>
                <c:pt idx="469">
                  <c:v>43216</c:v>
                </c:pt>
                <c:pt idx="470">
                  <c:v>43217</c:v>
                </c:pt>
                <c:pt idx="471">
                  <c:v>43220</c:v>
                </c:pt>
                <c:pt idx="472">
                  <c:v>43221</c:v>
                </c:pt>
                <c:pt idx="473">
                  <c:v>43222</c:v>
                </c:pt>
                <c:pt idx="474">
                  <c:v>43223</c:v>
                </c:pt>
                <c:pt idx="475">
                  <c:v>43224</c:v>
                </c:pt>
                <c:pt idx="476">
                  <c:v>43227</c:v>
                </c:pt>
                <c:pt idx="477">
                  <c:v>43228</c:v>
                </c:pt>
                <c:pt idx="478">
                  <c:v>43229</c:v>
                </c:pt>
                <c:pt idx="479">
                  <c:v>43230</c:v>
                </c:pt>
                <c:pt idx="480">
                  <c:v>43231</c:v>
                </c:pt>
                <c:pt idx="481">
                  <c:v>43234</c:v>
                </c:pt>
                <c:pt idx="482">
                  <c:v>43235</c:v>
                </c:pt>
                <c:pt idx="483">
                  <c:v>43236</c:v>
                </c:pt>
                <c:pt idx="484">
                  <c:v>43237</c:v>
                </c:pt>
                <c:pt idx="485">
                  <c:v>43238</c:v>
                </c:pt>
                <c:pt idx="486">
                  <c:v>43241</c:v>
                </c:pt>
                <c:pt idx="487">
                  <c:v>43242</c:v>
                </c:pt>
                <c:pt idx="488">
                  <c:v>43243</c:v>
                </c:pt>
                <c:pt idx="489">
                  <c:v>43244</c:v>
                </c:pt>
                <c:pt idx="490">
                  <c:v>43245</c:v>
                </c:pt>
                <c:pt idx="491">
                  <c:v>43248</c:v>
                </c:pt>
                <c:pt idx="492">
                  <c:v>43249</c:v>
                </c:pt>
                <c:pt idx="493">
                  <c:v>43250</c:v>
                </c:pt>
                <c:pt idx="494">
                  <c:v>43251</c:v>
                </c:pt>
                <c:pt idx="495">
                  <c:v>43252</c:v>
                </c:pt>
                <c:pt idx="496">
                  <c:v>43255</c:v>
                </c:pt>
                <c:pt idx="497">
                  <c:v>43256</c:v>
                </c:pt>
                <c:pt idx="498">
                  <c:v>43257</c:v>
                </c:pt>
                <c:pt idx="499">
                  <c:v>43258</c:v>
                </c:pt>
                <c:pt idx="500">
                  <c:v>43259</c:v>
                </c:pt>
                <c:pt idx="501">
                  <c:v>43262</c:v>
                </c:pt>
                <c:pt idx="502">
                  <c:v>43263</c:v>
                </c:pt>
                <c:pt idx="503">
                  <c:v>43264</c:v>
                </c:pt>
                <c:pt idx="504">
                  <c:v>43265</c:v>
                </c:pt>
                <c:pt idx="505">
                  <c:v>43266</c:v>
                </c:pt>
                <c:pt idx="506">
                  <c:v>43269</c:v>
                </c:pt>
                <c:pt idx="507">
                  <c:v>43270</c:v>
                </c:pt>
                <c:pt idx="508">
                  <c:v>43271</c:v>
                </c:pt>
                <c:pt idx="509">
                  <c:v>43272</c:v>
                </c:pt>
                <c:pt idx="510">
                  <c:v>43273</c:v>
                </c:pt>
                <c:pt idx="511">
                  <c:v>43276</c:v>
                </c:pt>
                <c:pt idx="512">
                  <c:v>43277</c:v>
                </c:pt>
                <c:pt idx="513">
                  <c:v>43278</c:v>
                </c:pt>
                <c:pt idx="514">
                  <c:v>43279</c:v>
                </c:pt>
                <c:pt idx="515">
                  <c:v>43280</c:v>
                </c:pt>
                <c:pt idx="516">
                  <c:v>43283</c:v>
                </c:pt>
                <c:pt idx="517">
                  <c:v>43284</c:v>
                </c:pt>
                <c:pt idx="518">
                  <c:v>43285</c:v>
                </c:pt>
                <c:pt idx="519">
                  <c:v>43286</c:v>
                </c:pt>
                <c:pt idx="520">
                  <c:v>43287</c:v>
                </c:pt>
                <c:pt idx="521">
                  <c:v>43290</c:v>
                </c:pt>
                <c:pt idx="522">
                  <c:v>43291</c:v>
                </c:pt>
                <c:pt idx="523">
                  <c:v>43292</c:v>
                </c:pt>
                <c:pt idx="524">
                  <c:v>43293</c:v>
                </c:pt>
                <c:pt idx="525">
                  <c:v>43294</c:v>
                </c:pt>
                <c:pt idx="526">
                  <c:v>43297</c:v>
                </c:pt>
                <c:pt idx="527">
                  <c:v>43298</c:v>
                </c:pt>
                <c:pt idx="528">
                  <c:v>43299</c:v>
                </c:pt>
                <c:pt idx="529">
                  <c:v>43300</c:v>
                </c:pt>
                <c:pt idx="530">
                  <c:v>43301</c:v>
                </c:pt>
                <c:pt idx="531">
                  <c:v>43304</c:v>
                </c:pt>
                <c:pt idx="532">
                  <c:v>43305</c:v>
                </c:pt>
                <c:pt idx="533">
                  <c:v>43306</c:v>
                </c:pt>
                <c:pt idx="534">
                  <c:v>43307</c:v>
                </c:pt>
                <c:pt idx="535">
                  <c:v>43308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</c:numCache>
            </c:numRef>
          </c:cat>
          <c:val>
            <c:numRef>
              <c:f>'EGB-Chart'!$P$6:$P$756</c:f>
              <c:numCache>
                <c:formatCode>0.0000%</c:formatCode>
                <c:ptCount val="751"/>
                <c:pt idx="0">
                  <c:v>2.2489999999999997E-3</c:v>
                </c:pt>
                <c:pt idx="1">
                  <c:v>2.2910000000000001E-3</c:v>
                </c:pt>
                <c:pt idx="2">
                  <c:v>2.4099999999999998E-3</c:v>
                </c:pt>
                <c:pt idx="3">
                  <c:v>2.2799999999999999E-3</c:v>
                </c:pt>
                <c:pt idx="4">
                  <c:v>2.4420000000000002E-3</c:v>
                </c:pt>
                <c:pt idx="5">
                  <c:v>2.7289999999999997E-3</c:v>
                </c:pt>
                <c:pt idx="6">
                  <c:v>2.7169999999999998E-3</c:v>
                </c:pt>
                <c:pt idx="7">
                  <c:v>2.3990000000000001E-3</c:v>
                </c:pt>
                <c:pt idx="8">
                  <c:v>2.2200000000000002E-3</c:v>
                </c:pt>
                <c:pt idx="9">
                  <c:v>1.923E-3</c:v>
                </c:pt>
                <c:pt idx="10">
                  <c:v>1.8990000000000001E-3</c:v>
                </c:pt>
                <c:pt idx="11">
                  <c:v>1.838E-3</c:v>
                </c:pt>
                <c:pt idx="12">
                  <c:v>1.8E-3</c:v>
                </c:pt>
                <c:pt idx="13">
                  <c:v>1.8619999999999999E-3</c:v>
                </c:pt>
                <c:pt idx="14">
                  <c:v>1.9250000000000001E-3</c:v>
                </c:pt>
                <c:pt idx="15">
                  <c:v>1.593E-3</c:v>
                </c:pt>
                <c:pt idx="16">
                  <c:v>1.5399999999999999E-3</c:v>
                </c:pt>
                <c:pt idx="17">
                  <c:v>1.8410000000000002E-3</c:v>
                </c:pt>
                <c:pt idx="18">
                  <c:v>2.0010000000000002E-3</c:v>
                </c:pt>
                <c:pt idx="19">
                  <c:v>1.5129999999999998E-3</c:v>
                </c:pt>
                <c:pt idx="20">
                  <c:v>1.4099999999999998E-3</c:v>
                </c:pt>
                <c:pt idx="21">
                  <c:v>1.3700000000000001E-3</c:v>
                </c:pt>
                <c:pt idx="22">
                  <c:v>1.5939999999999999E-3</c:v>
                </c:pt>
                <c:pt idx="23">
                  <c:v>1.2210000000000001E-3</c:v>
                </c:pt>
                <c:pt idx="24">
                  <c:v>1.2080000000000001E-3</c:v>
                </c:pt>
                <c:pt idx="25">
                  <c:v>1.2950000000000001E-3</c:v>
                </c:pt>
                <c:pt idx="26">
                  <c:v>1.2750000000000001E-3</c:v>
                </c:pt>
                <c:pt idx="27">
                  <c:v>1.4920000000000001E-3</c:v>
                </c:pt>
                <c:pt idx="28">
                  <c:v>1.351E-3</c:v>
                </c:pt>
                <c:pt idx="29">
                  <c:v>9.7799999999999992E-4</c:v>
                </c:pt>
                <c:pt idx="30">
                  <c:v>1.126E-3</c:v>
                </c:pt>
                <c:pt idx="31">
                  <c:v>1.0199999999999999E-3</c:v>
                </c:pt>
                <c:pt idx="32">
                  <c:v>8.1899999999999996E-4</c:v>
                </c:pt>
                <c:pt idx="33">
                  <c:v>7.6799999999999991E-4</c:v>
                </c:pt>
                <c:pt idx="34">
                  <c:v>6.4500000000000007E-4</c:v>
                </c:pt>
                <c:pt idx="35">
                  <c:v>8.7099999999999992E-4</c:v>
                </c:pt>
                <c:pt idx="36">
                  <c:v>7.9100000000000004E-4</c:v>
                </c:pt>
                <c:pt idx="37">
                  <c:v>1.034E-3</c:v>
                </c:pt>
                <c:pt idx="38">
                  <c:v>1.565E-3</c:v>
                </c:pt>
                <c:pt idx="39">
                  <c:v>2.081E-3</c:v>
                </c:pt>
                <c:pt idx="40">
                  <c:v>1.8809999999999999E-3</c:v>
                </c:pt>
                <c:pt idx="41">
                  <c:v>1.6489999999999999E-3</c:v>
                </c:pt>
                <c:pt idx="42">
                  <c:v>1.0330000000000001E-3</c:v>
                </c:pt>
                <c:pt idx="43">
                  <c:v>1.1509999999999999E-3</c:v>
                </c:pt>
                <c:pt idx="44">
                  <c:v>1.5559999999999999E-3</c:v>
                </c:pt>
                <c:pt idx="45">
                  <c:v>2.2200000000000002E-3</c:v>
                </c:pt>
                <c:pt idx="46">
                  <c:v>2.1649999999999998E-3</c:v>
                </c:pt>
                <c:pt idx="47">
                  <c:v>2.2100000000000002E-3</c:v>
                </c:pt>
                <c:pt idx="48">
                  <c:v>1.9750000000000002E-3</c:v>
                </c:pt>
                <c:pt idx="49">
                  <c:v>1.7599999999999998E-3</c:v>
                </c:pt>
                <c:pt idx="50">
                  <c:v>1.7260000000000001E-3</c:v>
                </c:pt>
                <c:pt idx="51">
                  <c:v>1.384E-3</c:v>
                </c:pt>
                <c:pt idx="52">
                  <c:v>1.17E-3</c:v>
                </c:pt>
                <c:pt idx="53">
                  <c:v>1.3900000000000002E-3</c:v>
                </c:pt>
                <c:pt idx="54">
                  <c:v>9.4399999999999996E-4</c:v>
                </c:pt>
                <c:pt idx="55">
                  <c:v>1.2670000000000001E-3</c:v>
                </c:pt>
                <c:pt idx="56">
                  <c:v>9.3099999999999997E-4</c:v>
                </c:pt>
                <c:pt idx="57">
                  <c:v>8.0199999999999998E-4</c:v>
                </c:pt>
                <c:pt idx="58">
                  <c:v>7.7899999999999996E-4</c:v>
                </c:pt>
                <c:pt idx="59">
                  <c:v>9.0700000000000004E-4</c:v>
                </c:pt>
                <c:pt idx="60">
                  <c:v>6.7900000000000002E-4</c:v>
                </c:pt>
                <c:pt idx="61">
                  <c:v>9.9400000000000009E-4</c:v>
                </c:pt>
                <c:pt idx="62">
                  <c:v>1.24E-3</c:v>
                </c:pt>
                <c:pt idx="63">
                  <c:v>1.503E-3</c:v>
                </c:pt>
                <c:pt idx="64">
                  <c:v>1.3450000000000001E-3</c:v>
                </c:pt>
                <c:pt idx="65">
                  <c:v>1.474E-3</c:v>
                </c:pt>
                <c:pt idx="66">
                  <c:v>1.4940000000000001E-3</c:v>
                </c:pt>
                <c:pt idx="67">
                  <c:v>1.426E-3</c:v>
                </c:pt>
                <c:pt idx="68">
                  <c:v>1.7050000000000001E-3</c:v>
                </c:pt>
                <c:pt idx="69">
                  <c:v>1.6800000000000001E-3</c:v>
                </c:pt>
                <c:pt idx="70">
                  <c:v>1.688E-3</c:v>
                </c:pt>
                <c:pt idx="71">
                  <c:v>1.5579999999999999E-3</c:v>
                </c:pt>
                <c:pt idx="72">
                  <c:v>1.5070000000000001E-3</c:v>
                </c:pt>
                <c:pt idx="73">
                  <c:v>1.555E-3</c:v>
                </c:pt>
                <c:pt idx="74">
                  <c:v>1.598E-3</c:v>
                </c:pt>
                <c:pt idx="75">
                  <c:v>1.5609999999999999E-3</c:v>
                </c:pt>
                <c:pt idx="76">
                  <c:v>1.5070000000000001E-3</c:v>
                </c:pt>
                <c:pt idx="77">
                  <c:v>1.3910000000000001E-3</c:v>
                </c:pt>
                <c:pt idx="78">
                  <c:v>1.6619999999999998E-3</c:v>
                </c:pt>
                <c:pt idx="79">
                  <c:v>2.2650000000000001E-3</c:v>
                </c:pt>
                <c:pt idx="80">
                  <c:v>2.653E-3</c:v>
                </c:pt>
                <c:pt idx="81">
                  <c:v>2.3029999999999999E-3</c:v>
                </c:pt>
                <c:pt idx="82">
                  <c:v>2.8899999999999998E-3</c:v>
                </c:pt>
                <c:pt idx="83">
                  <c:v>2.2780000000000001E-3</c:v>
                </c:pt>
                <c:pt idx="84">
                  <c:v>2.3569999999999997E-3</c:v>
                </c:pt>
                <c:pt idx="85">
                  <c:v>2.6159999999999998E-3</c:v>
                </c:pt>
                <c:pt idx="86">
                  <c:v>2.4450000000000001E-3</c:v>
                </c:pt>
                <c:pt idx="87">
                  <c:v>2.63E-3</c:v>
                </c:pt>
                <c:pt idx="88">
                  <c:v>2.787E-3</c:v>
                </c:pt>
                <c:pt idx="89">
                  <c:v>3.558E-3</c:v>
                </c:pt>
                <c:pt idx="90">
                  <c:v>4.3E-3</c:v>
                </c:pt>
                <c:pt idx="91">
                  <c:v>5.006E-3</c:v>
                </c:pt>
                <c:pt idx="92">
                  <c:v>4.6719999999999999E-3</c:v>
                </c:pt>
                <c:pt idx="93">
                  <c:v>5.3990000000000002E-3</c:v>
                </c:pt>
                <c:pt idx="94">
                  <c:v>5.6470000000000001E-3</c:v>
                </c:pt>
                <c:pt idx="95">
                  <c:v>5.5040000000000002E-3</c:v>
                </c:pt>
                <c:pt idx="96">
                  <c:v>5.9440000000000005E-3</c:v>
                </c:pt>
                <c:pt idx="97">
                  <c:v>5.5769999999999995E-3</c:v>
                </c:pt>
                <c:pt idx="98">
                  <c:v>6.0429999999999998E-3</c:v>
                </c:pt>
                <c:pt idx="99">
                  <c:v>6.3619999999999996E-3</c:v>
                </c:pt>
                <c:pt idx="100">
                  <c:v>6.3239999999999998E-3</c:v>
                </c:pt>
                <c:pt idx="101">
                  <c:v>6.2450000000000006E-3</c:v>
                </c:pt>
                <c:pt idx="102">
                  <c:v>6.0299999999999998E-3</c:v>
                </c:pt>
                <c:pt idx="103">
                  <c:v>5.7930000000000004E-3</c:v>
                </c:pt>
                <c:pt idx="104">
                  <c:v>6.3290000000000004E-3</c:v>
                </c:pt>
                <c:pt idx="105">
                  <c:v>5.7679999999999997E-3</c:v>
                </c:pt>
                <c:pt idx="106">
                  <c:v>5.5779999999999996E-3</c:v>
                </c:pt>
                <c:pt idx="107">
                  <c:v>4.8739999999999999E-3</c:v>
                </c:pt>
                <c:pt idx="108">
                  <c:v>4.4970000000000001E-3</c:v>
                </c:pt>
                <c:pt idx="109">
                  <c:v>4.7840000000000001E-3</c:v>
                </c:pt>
                <c:pt idx="110">
                  <c:v>4.4050000000000001E-3</c:v>
                </c:pt>
                <c:pt idx="111">
                  <c:v>4.3470000000000002E-3</c:v>
                </c:pt>
                <c:pt idx="112">
                  <c:v>3.8960000000000002E-3</c:v>
                </c:pt>
                <c:pt idx="113">
                  <c:v>3.552E-3</c:v>
                </c:pt>
                <c:pt idx="114">
                  <c:v>3.79E-3</c:v>
                </c:pt>
                <c:pt idx="115">
                  <c:v>3.934E-3</c:v>
                </c:pt>
                <c:pt idx="116">
                  <c:v>3.6159999999999999E-3</c:v>
                </c:pt>
                <c:pt idx="117">
                  <c:v>3.2100000000000002E-3</c:v>
                </c:pt>
                <c:pt idx="118">
                  <c:v>3.4889999999999999E-3</c:v>
                </c:pt>
                <c:pt idx="119">
                  <c:v>3.7959999999999999E-3</c:v>
                </c:pt>
                <c:pt idx="120">
                  <c:v>3.8219999999999999E-3</c:v>
                </c:pt>
                <c:pt idx="121">
                  <c:v>3.8579999999999999E-3</c:v>
                </c:pt>
                <c:pt idx="122">
                  <c:v>3.8769999999999998E-3</c:v>
                </c:pt>
                <c:pt idx="123">
                  <c:v>3.6309999999999997E-3</c:v>
                </c:pt>
                <c:pt idx="124">
                  <c:v>3.6709999999999998E-3</c:v>
                </c:pt>
                <c:pt idx="125">
                  <c:v>3.967E-3</c:v>
                </c:pt>
                <c:pt idx="126">
                  <c:v>3.7699999999999999E-3</c:v>
                </c:pt>
                <c:pt idx="127">
                  <c:v>4.2970000000000005E-3</c:v>
                </c:pt>
                <c:pt idx="128">
                  <c:v>4.1649999999999994E-3</c:v>
                </c:pt>
                <c:pt idx="129">
                  <c:v>4.4219999999999997E-3</c:v>
                </c:pt>
                <c:pt idx="130">
                  <c:v>4.6519999999999999E-3</c:v>
                </c:pt>
                <c:pt idx="131">
                  <c:v>3.846E-3</c:v>
                </c:pt>
                <c:pt idx="132">
                  <c:v>3.7580000000000001E-3</c:v>
                </c:pt>
                <c:pt idx="133">
                  <c:v>3.3600000000000001E-3</c:v>
                </c:pt>
                <c:pt idx="134">
                  <c:v>3.166E-3</c:v>
                </c:pt>
                <c:pt idx="135">
                  <c:v>3.2329999999999998E-3</c:v>
                </c:pt>
                <c:pt idx="136">
                  <c:v>3.0999999999999999E-3</c:v>
                </c:pt>
                <c:pt idx="137">
                  <c:v>2.8219999999999999E-3</c:v>
                </c:pt>
                <c:pt idx="138">
                  <c:v>3.176E-3</c:v>
                </c:pt>
                <c:pt idx="139">
                  <c:v>3.5230000000000001E-3</c:v>
                </c:pt>
                <c:pt idx="140">
                  <c:v>3.686E-3</c:v>
                </c:pt>
                <c:pt idx="141">
                  <c:v>3.2990000000000003E-3</c:v>
                </c:pt>
                <c:pt idx="142">
                  <c:v>3.7390000000000001E-3</c:v>
                </c:pt>
                <c:pt idx="143">
                  <c:v>4.0500000000000006E-3</c:v>
                </c:pt>
                <c:pt idx="144">
                  <c:v>4.4540000000000005E-3</c:v>
                </c:pt>
                <c:pt idx="145">
                  <c:v>4.5059999999999996E-3</c:v>
                </c:pt>
                <c:pt idx="146">
                  <c:v>5.169E-3</c:v>
                </c:pt>
                <c:pt idx="147">
                  <c:v>4.8539999999999998E-3</c:v>
                </c:pt>
                <c:pt idx="148">
                  <c:v>5.3890000000000006E-3</c:v>
                </c:pt>
                <c:pt idx="149">
                  <c:v>4.8470000000000006E-3</c:v>
                </c:pt>
                <c:pt idx="150">
                  <c:v>4.9890000000000004E-3</c:v>
                </c:pt>
                <c:pt idx="151">
                  <c:v>5.6940000000000003E-3</c:v>
                </c:pt>
                <c:pt idx="152">
                  <c:v>5.6540000000000002E-3</c:v>
                </c:pt>
                <c:pt idx="153">
                  <c:v>5.2990000000000008E-3</c:v>
                </c:pt>
                <c:pt idx="154">
                  <c:v>4.7829999999999999E-3</c:v>
                </c:pt>
                <c:pt idx="155">
                  <c:v>5.1729999999999996E-3</c:v>
                </c:pt>
                <c:pt idx="156">
                  <c:v>5.0130000000000001E-3</c:v>
                </c:pt>
                <c:pt idx="157">
                  <c:v>4.9589999999999999E-3</c:v>
                </c:pt>
                <c:pt idx="158">
                  <c:v>4.8970000000000003E-3</c:v>
                </c:pt>
                <c:pt idx="159">
                  <c:v>4.5719999999999997E-3</c:v>
                </c:pt>
                <c:pt idx="160">
                  <c:v>4.7790000000000003E-3</c:v>
                </c:pt>
                <c:pt idx="161">
                  <c:v>4.7619999999999997E-3</c:v>
                </c:pt>
                <c:pt idx="162">
                  <c:v>5.3969999999999999E-3</c:v>
                </c:pt>
                <c:pt idx="163">
                  <c:v>5.4429999999999999E-3</c:v>
                </c:pt>
                <c:pt idx="164">
                  <c:v>5.3639999999999998E-3</c:v>
                </c:pt>
                <c:pt idx="165">
                  <c:v>4.8859999999999997E-3</c:v>
                </c:pt>
                <c:pt idx="166">
                  <c:v>4.5240000000000002E-3</c:v>
                </c:pt>
                <c:pt idx="167">
                  <c:v>4.3869999999999994E-3</c:v>
                </c:pt>
                <c:pt idx="168">
                  <c:v>4.5360000000000001E-3</c:v>
                </c:pt>
                <c:pt idx="169">
                  <c:v>4.7360000000000006E-3</c:v>
                </c:pt>
                <c:pt idx="170">
                  <c:v>4.4250000000000001E-3</c:v>
                </c:pt>
                <c:pt idx="171">
                  <c:v>4.7549999999999997E-3</c:v>
                </c:pt>
                <c:pt idx="172">
                  <c:v>4.6979999999999999E-3</c:v>
                </c:pt>
                <c:pt idx="173">
                  <c:v>5.2580000000000005E-3</c:v>
                </c:pt>
                <c:pt idx="174">
                  <c:v>5.457E-3</c:v>
                </c:pt>
                <c:pt idx="175">
                  <c:v>6.1209999999999997E-3</c:v>
                </c:pt>
                <c:pt idx="176">
                  <c:v>6.2980000000000006E-3</c:v>
                </c:pt>
                <c:pt idx="177">
                  <c:v>5.8440000000000002E-3</c:v>
                </c:pt>
                <c:pt idx="178">
                  <c:v>5.5110000000000003E-3</c:v>
                </c:pt>
                <c:pt idx="179">
                  <c:v>5.9199999999999999E-3</c:v>
                </c:pt>
                <c:pt idx="180">
                  <c:v>5.7130000000000002E-3</c:v>
                </c:pt>
                <c:pt idx="181">
                  <c:v>5.4429999999999999E-3</c:v>
                </c:pt>
                <c:pt idx="182">
                  <c:v>5.1849999999999995E-3</c:v>
                </c:pt>
                <c:pt idx="183">
                  <c:v>4.7679999999999997E-3</c:v>
                </c:pt>
                <c:pt idx="184">
                  <c:v>5.0379999999999999E-3</c:v>
                </c:pt>
                <c:pt idx="185">
                  <c:v>4.8709999999999995E-3</c:v>
                </c:pt>
                <c:pt idx="186">
                  <c:v>4.7590000000000002E-3</c:v>
                </c:pt>
                <c:pt idx="187">
                  <c:v>4.8079999999999998E-3</c:v>
                </c:pt>
                <c:pt idx="188">
                  <c:v>4.5399999999999998E-3</c:v>
                </c:pt>
                <c:pt idx="189">
                  <c:v>4.6029999999999995E-3</c:v>
                </c:pt>
                <c:pt idx="190">
                  <c:v>4.6189999999999998E-3</c:v>
                </c:pt>
                <c:pt idx="191">
                  <c:v>4.352E-3</c:v>
                </c:pt>
                <c:pt idx="192">
                  <c:v>4.0130000000000001E-3</c:v>
                </c:pt>
                <c:pt idx="193">
                  <c:v>4.0569999999999998E-3</c:v>
                </c:pt>
                <c:pt idx="194">
                  <c:v>4.0879999999999996E-3</c:v>
                </c:pt>
                <c:pt idx="195">
                  <c:v>3.8940000000000003E-3</c:v>
                </c:pt>
                <c:pt idx="196">
                  <c:v>3.8840000000000003E-3</c:v>
                </c:pt>
                <c:pt idx="197">
                  <c:v>4.1019999999999997E-3</c:v>
                </c:pt>
                <c:pt idx="198">
                  <c:v>4.2810000000000001E-3</c:v>
                </c:pt>
                <c:pt idx="199">
                  <c:v>4.4320000000000002E-3</c:v>
                </c:pt>
                <c:pt idx="200">
                  <c:v>4.4949999999999999E-3</c:v>
                </c:pt>
                <c:pt idx="201">
                  <c:v>4.4990000000000004E-3</c:v>
                </c:pt>
                <c:pt idx="202">
                  <c:v>4.2100000000000002E-3</c:v>
                </c:pt>
                <c:pt idx="203">
                  <c:v>4.2090000000000001E-3</c:v>
                </c:pt>
                <c:pt idx="204">
                  <c:v>4.5119999999999995E-3</c:v>
                </c:pt>
                <c:pt idx="205">
                  <c:v>4.5729999999999998E-3</c:v>
                </c:pt>
                <c:pt idx="206">
                  <c:v>4.1810000000000007E-3</c:v>
                </c:pt>
                <c:pt idx="207">
                  <c:v>4.47E-3</c:v>
                </c:pt>
                <c:pt idx="208">
                  <c:v>4.5719999999999997E-3</c:v>
                </c:pt>
                <c:pt idx="209">
                  <c:v>4.065E-3</c:v>
                </c:pt>
                <c:pt idx="210">
                  <c:v>4.2929999999999999E-3</c:v>
                </c:pt>
                <c:pt idx="211">
                  <c:v>4.3410000000000002E-3</c:v>
                </c:pt>
                <c:pt idx="212">
                  <c:v>4.326E-3</c:v>
                </c:pt>
                <c:pt idx="213">
                  <c:v>4.0870000000000004E-3</c:v>
                </c:pt>
                <c:pt idx="214">
                  <c:v>4.006E-3</c:v>
                </c:pt>
                <c:pt idx="215">
                  <c:v>3.6649999999999999E-3</c:v>
                </c:pt>
                <c:pt idx="216">
                  <c:v>3.8669999999999998E-3</c:v>
                </c:pt>
                <c:pt idx="217">
                  <c:v>4.0730000000000002E-3</c:v>
                </c:pt>
                <c:pt idx="218">
                  <c:v>3.9420000000000002E-3</c:v>
                </c:pt>
                <c:pt idx="219">
                  <c:v>4.1780000000000003E-3</c:v>
                </c:pt>
                <c:pt idx="220">
                  <c:v>4.0470000000000002E-3</c:v>
                </c:pt>
                <c:pt idx="221">
                  <c:v>3.9129999999999998E-3</c:v>
                </c:pt>
                <c:pt idx="222">
                  <c:v>3.7580000000000001E-3</c:v>
                </c:pt>
                <c:pt idx="223">
                  <c:v>3.2979999999999997E-3</c:v>
                </c:pt>
                <c:pt idx="224">
                  <c:v>3.2950000000000002E-3</c:v>
                </c:pt>
                <c:pt idx="225">
                  <c:v>3.3090000000000003E-3</c:v>
                </c:pt>
                <c:pt idx="226">
                  <c:v>3.6570000000000001E-3</c:v>
                </c:pt>
                <c:pt idx="227">
                  <c:v>3.787E-3</c:v>
                </c:pt>
                <c:pt idx="228">
                  <c:v>3.7130000000000002E-3</c:v>
                </c:pt>
                <c:pt idx="229">
                  <c:v>3.5610000000000004E-3</c:v>
                </c:pt>
                <c:pt idx="230">
                  <c:v>3.3410000000000002E-3</c:v>
                </c:pt>
                <c:pt idx="231">
                  <c:v>3.4510000000000001E-3</c:v>
                </c:pt>
                <c:pt idx="232">
                  <c:v>3.3040000000000001E-3</c:v>
                </c:pt>
                <c:pt idx="233">
                  <c:v>3.5570000000000003E-3</c:v>
                </c:pt>
                <c:pt idx="234">
                  <c:v>3.5659999999999997E-3</c:v>
                </c:pt>
                <c:pt idx="235">
                  <c:v>3.4269999999999999E-3</c:v>
                </c:pt>
                <c:pt idx="236">
                  <c:v>3.3989999999999997E-3</c:v>
                </c:pt>
                <c:pt idx="237">
                  <c:v>3.0950000000000001E-3</c:v>
                </c:pt>
                <c:pt idx="238">
                  <c:v>3.3210000000000002E-3</c:v>
                </c:pt>
                <c:pt idx="239">
                  <c:v>2.7360000000000002E-3</c:v>
                </c:pt>
                <c:pt idx="240">
                  <c:v>2.4729999999999999E-3</c:v>
                </c:pt>
                <c:pt idx="241">
                  <c:v>2.5629999999999997E-3</c:v>
                </c:pt>
                <c:pt idx="242">
                  <c:v>2.5069999999999997E-3</c:v>
                </c:pt>
                <c:pt idx="243">
                  <c:v>2.1619999999999999E-3</c:v>
                </c:pt>
                <c:pt idx="244">
                  <c:v>2.7129999999999997E-3</c:v>
                </c:pt>
                <c:pt idx="245">
                  <c:v>2.9099999999999998E-3</c:v>
                </c:pt>
                <c:pt idx="246">
                  <c:v>2.7680000000000001E-3</c:v>
                </c:pt>
                <c:pt idx="247">
                  <c:v>2.2889999999999998E-3</c:v>
                </c:pt>
                <c:pt idx="248">
                  <c:v>2.0560000000000001E-3</c:v>
                </c:pt>
                <c:pt idx="249">
                  <c:v>2.2109999999999999E-3</c:v>
                </c:pt>
                <c:pt idx="250">
                  <c:v>2.336E-3</c:v>
                </c:pt>
                <c:pt idx="251">
                  <c:v>2.2950000000000002E-3</c:v>
                </c:pt>
                <c:pt idx="252">
                  <c:v>3.31E-3</c:v>
                </c:pt>
                <c:pt idx="253">
                  <c:v>2.9070000000000003E-3</c:v>
                </c:pt>
                <c:pt idx="254">
                  <c:v>3.5999999999999999E-3</c:v>
                </c:pt>
                <c:pt idx="255">
                  <c:v>3.6089999999999998E-3</c:v>
                </c:pt>
                <c:pt idx="256">
                  <c:v>3.437E-3</c:v>
                </c:pt>
                <c:pt idx="257">
                  <c:v>3.5260000000000001E-3</c:v>
                </c:pt>
                <c:pt idx="258">
                  <c:v>3.9229999999999994E-3</c:v>
                </c:pt>
                <c:pt idx="259">
                  <c:v>4.6020000000000002E-3</c:v>
                </c:pt>
                <c:pt idx="260">
                  <c:v>4.8529999999999997E-3</c:v>
                </c:pt>
                <c:pt idx="261">
                  <c:v>4.4050000000000001E-3</c:v>
                </c:pt>
                <c:pt idx="262">
                  <c:v>4.5659999999999997E-3</c:v>
                </c:pt>
                <c:pt idx="263">
                  <c:v>4.0679999999999996E-3</c:v>
                </c:pt>
                <c:pt idx="264">
                  <c:v>4.6110000000000005E-3</c:v>
                </c:pt>
                <c:pt idx="265">
                  <c:v>4.3619999999999996E-3</c:v>
                </c:pt>
                <c:pt idx="266">
                  <c:v>4.1139999999999996E-3</c:v>
                </c:pt>
                <c:pt idx="267">
                  <c:v>3.7559999999999998E-3</c:v>
                </c:pt>
                <c:pt idx="268">
                  <c:v>3.8040000000000001E-3</c:v>
                </c:pt>
                <c:pt idx="269">
                  <c:v>3.2309999999999999E-3</c:v>
                </c:pt>
                <c:pt idx="270">
                  <c:v>3.503E-3</c:v>
                </c:pt>
                <c:pt idx="271">
                  <c:v>3.9329999999999999E-3</c:v>
                </c:pt>
                <c:pt idx="272">
                  <c:v>4.1270000000000005E-3</c:v>
                </c:pt>
                <c:pt idx="273">
                  <c:v>3.9329999999999999E-3</c:v>
                </c:pt>
                <c:pt idx="274">
                  <c:v>3.4289999999999998E-3</c:v>
                </c:pt>
                <c:pt idx="275">
                  <c:v>3.673E-3</c:v>
                </c:pt>
                <c:pt idx="276">
                  <c:v>3.3319999999999999E-3</c:v>
                </c:pt>
                <c:pt idx="277">
                  <c:v>3.1119999999999997E-3</c:v>
                </c:pt>
                <c:pt idx="278">
                  <c:v>3.199E-3</c:v>
                </c:pt>
                <c:pt idx="279">
                  <c:v>3.1450000000000002E-3</c:v>
                </c:pt>
                <c:pt idx="280">
                  <c:v>3.326E-3</c:v>
                </c:pt>
                <c:pt idx="281">
                  <c:v>3.1740000000000002E-3</c:v>
                </c:pt>
                <c:pt idx="282">
                  <c:v>3.0739999999999999E-3</c:v>
                </c:pt>
                <c:pt idx="283">
                  <c:v>3.0559999999999997E-3</c:v>
                </c:pt>
                <c:pt idx="284">
                  <c:v>3.1549999999999998E-3</c:v>
                </c:pt>
                <c:pt idx="285">
                  <c:v>3.1110000000000001E-3</c:v>
                </c:pt>
                <c:pt idx="286">
                  <c:v>2.9720000000000002E-3</c:v>
                </c:pt>
                <c:pt idx="287">
                  <c:v>3.2979999999999997E-3</c:v>
                </c:pt>
                <c:pt idx="288">
                  <c:v>3.2229999999999997E-3</c:v>
                </c:pt>
                <c:pt idx="289">
                  <c:v>3.0430000000000001E-3</c:v>
                </c:pt>
                <c:pt idx="290">
                  <c:v>3.0609999999999999E-3</c:v>
                </c:pt>
                <c:pt idx="291">
                  <c:v>3.0349999999999999E-3</c:v>
                </c:pt>
                <c:pt idx="292">
                  <c:v>3.3040000000000001E-3</c:v>
                </c:pt>
                <c:pt idx="293">
                  <c:v>3.2919999999999998E-3</c:v>
                </c:pt>
                <c:pt idx="294">
                  <c:v>3.3850000000000004E-3</c:v>
                </c:pt>
                <c:pt idx="295">
                  <c:v>3.3950000000000004E-3</c:v>
                </c:pt>
                <c:pt idx="296">
                  <c:v>3.4160000000000002E-3</c:v>
                </c:pt>
                <c:pt idx="297">
                  <c:v>3.1719999999999999E-3</c:v>
                </c:pt>
                <c:pt idx="298">
                  <c:v>3.2740000000000004E-3</c:v>
                </c:pt>
                <c:pt idx="299">
                  <c:v>3.0959999999999998E-3</c:v>
                </c:pt>
                <c:pt idx="300">
                  <c:v>3.313E-3</c:v>
                </c:pt>
                <c:pt idx="301">
                  <c:v>3.1960000000000001E-3</c:v>
                </c:pt>
                <c:pt idx="302">
                  <c:v>3.0180000000000003E-3</c:v>
                </c:pt>
                <c:pt idx="303">
                  <c:v>3.4129999999999998E-3</c:v>
                </c:pt>
                <c:pt idx="304">
                  <c:v>2.7010000000000003E-3</c:v>
                </c:pt>
                <c:pt idx="305">
                  <c:v>3.2190000000000001E-3</c:v>
                </c:pt>
                <c:pt idx="306">
                  <c:v>3.5130000000000001E-3</c:v>
                </c:pt>
                <c:pt idx="307">
                  <c:v>3.6509999999999997E-3</c:v>
                </c:pt>
                <c:pt idx="308">
                  <c:v>3.4799999999999996E-3</c:v>
                </c:pt>
                <c:pt idx="309">
                  <c:v>3.7580000000000001E-3</c:v>
                </c:pt>
                <c:pt idx="310">
                  <c:v>3.7590000000000002E-3</c:v>
                </c:pt>
                <c:pt idx="311">
                  <c:v>3.6580000000000002E-3</c:v>
                </c:pt>
                <c:pt idx="312">
                  <c:v>3.4150000000000001E-3</c:v>
                </c:pt>
                <c:pt idx="313">
                  <c:v>3.545E-3</c:v>
                </c:pt>
                <c:pt idx="314">
                  <c:v>3.8349999999999999E-3</c:v>
                </c:pt>
                <c:pt idx="315">
                  <c:v>3.8890000000000001E-3</c:v>
                </c:pt>
                <c:pt idx="316">
                  <c:v>3.8329999999999996E-3</c:v>
                </c:pt>
                <c:pt idx="317">
                  <c:v>3.7890000000000003E-3</c:v>
                </c:pt>
                <c:pt idx="318">
                  <c:v>3.9629999999999995E-3</c:v>
                </c:pt>
                <c:pt idx="319">
                  <c:v>3.8609999999999998E-3</c:v>
                </c:pt>
                <c:pt idx="320">
                  <c:v>3.852E-3</c:v>
                </c:pt>
                <c:pt idx="321">
                  <c:v>4.5850000000000005E-3</c:v>
                </c:pt>
                <c:pt idx="322">
                  <c:v>4.7790000000000003E-3</c:v>
                </c:pt>
                <c:pt idx="323">
                  <c:v>5.424E-3</c:v>
                </c:pt>
                <c:pt idx="324">
                  <c:v>4.9589999999999999E-3</c:v>
                </c:pt>
                <c:pt idx="325">
                  <c:v>5.004999999999999E-3</c:v>
                </c:pt>
                <c:pt idx="326">
                  <c:v>4.816E-3</c:v>
                </c:pt>
                <c:pt idx="327">
                  <c:v>5.0179999999999999E-3</c:v>
                </c:pt>
                <c:pt idx="328">
                  <c:v>4.6350000000000002E-3</c:v>
                </c:pt>
                <c:pt idx="329">
                  <c:v>4.5510000000000004E-3</c:v>
                </c:pt>
                <c:pt idx="330">
                  <c:v>4.424E-3</c:v>
                </c:pt>
                <c:pt idx="331">
                  <c:v>4.0899999999999999E-3</c:v>
                </c:pt>
                <c:pt idx="332">
                  <c:v>3.8679999999999999E-3</c:v>
                </c:pt>
                <c:pt idx="333">
                  <c:v>4.3909999999999999E-3</c:v>
                </c:pt>
                <c:pt idx="334">
                  <c:v>4.4860000000000004E-3</c:v>
                </c:pt>
                <c:pt idx="335">
                  <c:v>4.6680000000000003E-3</c:v>
                </c:pt>
                <c:pt idx="336">
                  <c:v>4.3909999999999999E-3</c:v>
                </c:pt>
                <c:pt idx="337">
                  <c:v>4.705E-3</c:v>
                </c:pt>
                <c:pt idx="338">
                  <c:v>4.6300000000000004E-3</c:v>
                </c:pt>
                <c:pt idx="339">
                  <c:v>3.7830000000000003E-3</c:v>
                </c:pt>
                <c:pt idx="340">
                  <c:v>4.2500000000000003E-3</c:v>
                </c:pt>
                <c:pt idx="341">
                  <c:v>3.6280000000000001E-3</c:v>
                </c:pt>
                <c:pt idx="342">
                  <c:v>3.4229999999999998E-3</c:v>
                </c:pt>
                <c:pt idx="343">
                  <c:v>3.4229999999999998E-3</c:v>
                </c:pt>
                <c:pt idx="344">
                  <c:v>3.4580000000000001E-3</c:v>
                </c:pt>
                <c:pt idx="345">
                  <c:v>3.4009999999999999E-3</c:v>
                </c:pt>
                <c:pt idx="346">
                  <c:v>3.2990000000000003E-3</c:v>
                </c:pt>
                <c:pt idx="347">
                  <c:v>2.8060000000000003E-3</c:v>
                </c:pt>
                <c:pt idx="348">
                  <c:v>3.4260000000000002E-3</c:v>
                </c:pt>
                <c:pt idx="349">
                  <c:v>3.9300000000000003E-3</c:v>
                </c:pt>
                <c:pt idx="350">
                  <c:v>4.091E-3</c:v>
                </c:pt>
                <c:pt idx="351">
                  <c:v>3.8600000000000001E-3</c:v>
                </c:pt>
                <c:pt idx="352">
                  <c:v>3.7109999999999999E-3</c:v>
                </c:pt>
                <c:pt idx="353">
                  <c:v>3.8329999999999996E-3</c:v>
                </c:pt>
                <c:pt idx="354">
                  <c:v>3.98E-3</c:v>
                </c:pt>
                <c:pt idx="355">
                  <c:v>3.9649999999999998E-3</c:v>
                </c:pt>
                <c:pt idx="356">
                  <c:v>3.8990000000000001E-3</c:v>
                </c:pt>
                <c:pt idx="357">
                  <c:v>3.6640000000000002E-3</c:v>
                </c:pt>
                <c:pt idx="358">
                  <c:v>3.4910000000000002E-3</c:v>
                </c:pt>
                <c:pt idx="359">
                  <c:v>3.6349999999999998E-3</c:v>
                </c:pt>
                <c:pt idx="360">
                  <c:v>3.6640000000000002E-3</c:v>
                </c:pt>
                <c:pt idx="361">
                  <c:v>3.7910000000000001E-3</c:v>
                </c:pt>
                <c:pt idx="362">
                  <c:v>3.6409999999999997E-3</c:v>
                </c:pt>
                <c:pt idx="363">
                  <c:v>3.9199999999999999E-3</c:v>
                </c:pt>
                <c:pt idx="364">
                  <c:v>3.6020000000000002E-3</c:v>
                </c:pt>
                <c:pt idx="365">
                  <c:v>3.4250000000000001E-3</c:v>
                </c:pt>
                <c:pt idx="366">
                  <c:v>3.3929999999999997E-3</c:v>
                </c:pt>
                <c:pt idx="367">
                  <c:v>3.3090000000000003E-3</c:v>
                </c:pt>
                <c:pt idx="368">
                  <c:v>3.4129999999999998E-3</c:v>
                </c:pt>
                <c:pt idx="369">
                  <c:v>3.179E-3</c:v>
                </c:pt>
                <c:pt idx="370">
                  <c:v>3.2169999999999998E-3</c:v>
                </c:pt>
                <c:pt idx="371">
                  <c:v>3.3310000000000002E-3</c:v>
                </c:pt>
                <c:pt idx="372">
                  <c:v>3.7069999999999998E-3</c:v>
                </c:pt>
                <c:pt idx="373">
                  <c:v>3.826E-3</c:v>
                </c:pt>
                <c:pt idx="374">
                  <c:v>3.3670000000000002E-3</c:v>
                </c:pt>
                <c:pt idx="375">
                  <c:v>3.088E-3</c:v>
                </c:pt>
                <c:pt idx="376">
                  <c:v>2.8699999999999997E-3</c:v>
                </c:pt>
                <c:pt idx="377">
                  <c:v>3.2320000000000001E-3</c:v>
                </c:pt>
                <c:pt idx="378">
                  <c:v>3.0669999999999998E-3</c:v>
                </c:pt>
                <c:pt idx="379">
                  <c:v>3.0309999999999998E-3</c:v>
                </c:pt>
                <c:pt idx="380">
                  <c:v>3.15E-3</c:v>
                </c:pt>
                <c:pt idx="381">
                  <c:v>3.1969999999999998E-3</c:v>
                </c:pt>
                <c:pt idx="382">
                  <c:v>3.1940000000000002E-3</c:v>
                </c:pt>
                <c:pt idx="383">
                  <c:v>3.2990000000000003E-3</c:v>
                </c:pt>
                <c:pt idx="384">
                  <c:v>3.7859999999999999E-3</c:v>
                </c:pt>
                <c:pt idx="385">
                  <c:v>4.0749999999999996E-3</c:v>
                </c:pt>
                <c:pt idx="386">
                  <c:v>4.1139999999999996E-3</c:v>
                </c:pt>
                <c:pt idx="387">
                  <c:v>4.5450000000000004E-3</c:v>
                </c:pt>
                <c:pt idx="388">
                  <c:v>4.2199999999999998E-3</c:v>
                </c:pt>
                <c:pt idx="389">
                  <c:v>3.8569999999999998E-3</c:v>
                </c:pt>
                <c:pt idx="390">
                  <c:v>3.6820000000000004E-3</c:v>
                </c:pt>
                <c:pt idx="391">
                  <c:v>3.3600000000000001E-3</c:v>
                </c:pt>
                <c:pt idx="392">
                  <c:v>3.5930000000000003E-3</c:v>
                </c:pt>
                <c:pt idx="393">
                  <c:v>4.0810000000000004E-3</c:v>
                </c:pt>
                <c:pt idx="394">
                  <c:v>4.1460000000000004E-3</c:v>
                </c:pt>
                <c:pt idx="395">
                  <c:v>4.0850000000000001E-3</c:v>
                </c:pt>
                <c:pt idx="396">
                  <c:v>4.3030000000000004E-3</c:v>
                </c:pt>
                <c:pt idx="397">
                  <c:v>4.1670000000000006E-3</c:v>
                </c:pt>
                <c:pt idx="398">
                  <c:v>4.1619999999999999E-3</c:v>
                </c:pt>
                <c:pt idx="399">
                  <c:v>4.0220000000000004E-3</c:v>
                </c:pt>
                <c:pt idx="400">
                  <c:v>3.7559999999999998E-3</c:v>
                </c:pt>
                <c:pt idx="401">
                  <c:v>3.5570000000000003E-3</c:v>
                </c:pt>
                <c:pt idx="402">
                  <c:v>3.4989999999999999E-3</c:v>
                </c:pt>
                <c:pt idx="403">
                  <c:v>3.5909999999999996E-3</c:v>
                </c:pt>
                <c:pt idx="404">
                  <c:v>4.0939999999999995E-3</c:v>
                </c:pt>
                <c:pt idx="405">
                  <c:v>4.4159999999999998E-3</c:v>
                </c:pt>
                <c:pt idx="406">
                  <c:v>4.5960000000000003E-3</c:v>
                </c:pt>
                <c:pt idx="407">
                  <c:v>4.5079999999999999E-3</c:v>
                </c:pt>
                <c:pt idx="408">
                  <c:v>4.5979999999999997E-3</c:v>
                </c:pt>
                <c:pt idx="409">
                  <c:v>4.2430000000000002E-3</c:v>
                </c:pt>
                <c:pt idx="410">
                  <c:v>4.6080000000000001E-3</c:v>
                </c:pt>
                <c:pt idx="411">
                  <c:v>4.4050000000000001E-3</c:v>
                </c:pt>
                <c:pt idx="412">
                  <c:v>4.2249999999999996E-3</c:v>
                </c:pt>
                <c:pt idx="413">
                  <c:v>4.3010000000000001E-3</c:v>
                </c:pt>
                <c:pt idx="414">
                  <c:v>4.5009999999999998E-3</c:v>
                </c:pt>
                <c:pt idx="415">
                  <c:v>4.4380000000000001E-3</c:v>
                </c:pt>
                <c:pt idx="416">
                  <c:v>4.3490000000000004E-3</c:v>
                </c:pt>
                <c:pt idx="417">
                  <c:v>4.6340000000000001E-3</c:v>
                </c:pt>
                <c:pt idx="418">
                  <c:v>4.7010000000000003E-3</c:v>
                </c:pt>
                <c:pt idx="419">
                  <c:v>4.7070000000000002E-3</c:v>
                </c:pt>
                <c:pt idx="420">
                  <c:v>4.5030000000000001E-3</c:v>
                </c:pt>
                <c:pt idx="421">
                  <c:v>4.731E-3</c:v>
                </c:pt>
                <c:pt idx="422">
                  <c:v>5.019E-3</c:v>
                </c:pt>
                <c:pt idx="423">
                  <c:v>5.0349999999999995E-3</c:v>
                </c:pt>
                <c:pt idx="424">
                  <c:v>5.0400000000000002E-3</c:v>
                </c:pt>
                <c:pt idx="425">
                  <c:v>5.1339999999999997E-3</c:v>
                </c:pt>
                <c:pt idx="426">
                  <c:v>4.8760000000000001E-3</c:v>
                </c:pt>
                <c:pt idx="427">
                  <c:v>5.0560000000000006E-3</c:v>
                </c:pt>
                <c:pt idx="428">
                  <c:v>4.8409999999999998E-3</c:v>
                </c:pt>
                <c:pt idx="429">
                  <c:v>4.6880000000000003E-3</c:v>
                </c:pt>
                <c:pt idx="430">
                  <c:v>4.8760000000000001E-3</c:v>
                </c:pt>
                <c:pt idx="431">
                  <c:v>4.6719999999999999E-3</c:v>
                </c:pt>
                <c:pt idx="432">
                  <c:v>4.5440000000000003E-3</c:v>
                </c:pt>
                <c:pt idx="433">
                  <c:v>4.2970000000000005E-3</c:v>
                </c:pt>
                <c:pt idx="434">
                  <c:v>4.0860000000000002E-3</c:v>
                </c:pt>
                <c:pt idx="435">
                  <c:v>4.3010000000000001E-3</c:v>
                </c:pt>
                <c:pt idx="436">
                  <c:v>4.0350000000000004E-3</c:v>
                </c:pt>
                <c:pt idx="437">
                  <c:v>4.1149999999999997E-3</c:v>
                </c:pt>
                <c:pt idx="438">
                  <c:v>4.1289999999999999E-3</c:v>
                </c:pt>
                <c:pt idx="439">
                  <c:v>3.9829999999999996E-3</c:v>
                </c:pt>
                <c:pt idx="440">
                  <c:v>3.934E-3</c:v>
                </c:pt>
                <c:pt idx="441">
                  <c:v>3.6720000000000004E-3</c:v>
                </c:pt>
                <c:pt idx="442">
                  <c:v>3.3400000000000001E-3</c:v>
                </c:pt>
                <c:pt idx="443">
                  <c:v>3.558E-3</c:v>
                </c:pt>
                <c:pt idx="444">
                  <c:v>3.2919999999999998E-3</c:v>
                </c:pt>
                <c:pt idx="445">
                  <c:v>3.1230000000000003E-3</c:v>
                </c:pt>
                <c:pt idx="446">
                  <c:v>3.0890000000000002E-3</c:v>
                </c:pt>
                <c:pt idx="447">
                  <c:v>2.7329999999999998E-3</c:v>
                </c:pt>
                <c:pt idx="448">
                  <c:v>2.3799999999999997E-3</c:v>
                </c:pt>
                <c:pt idx="449">
                  <c:v>1.8090000000000001E-3</c:v>
                </c:pt>
                <c:pt idx="450">
                  <c:v>1.8599999999999999E-3</c:v>
                </c:pt>
                <c:pt idx="451">
                  <c:v>1.8609999999999998E-3</c:v>
                </c:pt>
                <c:pt idx="452">
                  <c:v>2.1970000000000002E-3</c:v>
                </c:pt>
                <c:pt idx="453">
                  <c:v>2.1460000000000003E-3</c:v>
                </c:pt>
                <c:pt idx="454">
                  <c:v>2.6279999999999997E-3</c:v>
                </c:pt>
                <c:pt idx="455">
                  <c:v>2.6019999999999997E-3</c:v>
                </c:pt>
                <c:pt idx="456">
                  <c:v>2.6359999999999999E-3</c:v>
                </c:pt>
                <c:pt idx="457">
                  <c:v>2.9260000000000002E-3</c:v>
                </c:pt>
                <c:pt idx="458">
                  <c:v>3.0570000000000003E-3</c:v>
                </c:pt>
                <c:pt idx="459">
                  <c:v>2.8249999999999998E-3</c:v>
                </c:pt>
                <c:pt idx="460">
                  <c:v>2.8870000000000002E-3</c:v>
                </c:pt>
                <c:pt idx="461">
                  <c:v>3.0230000000000001E-3</c:v>
                </c:pt>
                <c:pt idx="462">
                  <c:v>2.9509999999999996E-3</c:v>
                </c:pt>
                <c:pt idx="463">
                  <c:v>2.9399999999999999E-3</c:v>
                </c:pt>
                <c:pt idx="464">
                  <c:v>3.4039999999999999E-3</c:v>
                </c:pt>
                <c:pt idx="465">
                  <c:v>3.3090000000000003E-3</c:v>
                </c:pt>
                <c:pt idx="466">
                  <c:v>3.431E-3</c:v>
                </c:pt>
                <c:pt idx="467">
                  <c:v>3.3519999999999999E-3</c:v>
                </c:pt>
                <c:pt idx="468">
                  <c:v>3.4610000000000001E-3</c:v>
                </c:pt>
                <c:pt idx="469">
                  <c:v>3.209E-3</c:v>
                </c:pt>
                <c:pt idx="470">
                  <c:v>3.0439999999999998E-3</c:v>
                </c:pt>
                <c:pt idx="471">
                  <c:v>3.176E-3</c:v>
                </c:pt>
                <c:pt idx="472">
                  <c:v>3.1849999999999999E-3</c:v>
                </c:pt>
                <c:pt idx="473">
                  <c:v>3.3530000000000001E-3</c:v>
                </c:pt>
                <c:pt idx="474">
                  <c:v>2.947E-3</c:v>
                </c:pt>
                <c:pt idx="475">
                  <c:v>3.124E-3</c:v>
                </c:pt>
                <c:pt idx="476">
                  <c:v>2.9789999999999999E-3</c:v>
                </c:pt>
                <c:pt idx="477">
                  <c:v>3.362E-3</c:v>
                </c:pt>
                <c:pt idx="478">
                  <c:v>3.2819999999999998E-3</c:v>
                </c:pt>
                <c:pt idx="479">
                  <c:v>3.3860000000000001E-3</c:v>
                </c:pt>
                <c:pt idx="480">
                  <c:v>3.2440000000000004E-3</c:v>
                </c:pt>
                <c:pt idx="481">
                  <c:v>3.7850000000000002E-3</c:v>
                </c:pt>
                <c:pt idx="482">
                  <c:v>3.9290000000000002E-3</c:v>
                </c:pt>
                <c:pt idx="483">
                  <c:v>4.3379999999999998E-3</c:v>
                </c:pt>
                <c:pt idx="484">
                  <c:v>4.313E-3</c:v>
                </c:pt>
                <c:pt idx="485">
                  <c:v>4.4260000000000002E-3</c:v>
                </c:pt>
                <c:pt idx="486">
                  <c:v>5.0870000000000004E-3</c:v>
                </c:pt>
                <c:pt idx="487">
                  <c:v>4.5830000000000003E-3</c:v>
                </c:pt>
                <c:pt idx="488">
                  <c:v>4.4380000000000001E-3</c:v>
                </c:pt>
                <c:pt idx="489">
                  <c:v>4.0870000000000004E-3</c:v>
                </c:pt>
                <c:pt idx="490">
                  <c:v>5.3839999999999999E-3</c:v>
                </c:pt>
                <c:pt idx="491">
                  <c:v>5.8819999999999992E-3</c:v>
                </c:pt>
                <c:pt idx="492">
                  <c:v>6.4689999999999999E-3</c:v>
                </c:pt>
                <c:pt idx="493">
                  <c:v>6.4390000000000003E-3</c:v>
                </c:pt>
                <c:pt idx="494">
                  <c:v>6.0529999999999994E-3</c:v>
                </c:pt>
                <c:pt idx="495">
                  <c:v>5.1240000000000001E-3</c:v>
                </c:pt>
                <c:pt idx="496">
                  <c:v>3.7359999999999997E-3</c:v>
                </c:pt>
                <c:pt idx="497">
                  <c:v>3.9250000000000005E-3</c:v>
                </c:pt>
                <c:pt idx="498">
                  <c:v>4.7610000000000005E-3</c:v>
                </c:pt>
                <c:pt idx="499">
                  <c:v>4.6569999999999997E-3</c:v>
                </c:pt>
                <c:pt idx="500">
                  <c:v>4.9259999999999998E-3</c:v>
                </c:pt>
                <c:pt idx="501">
                  <c:v>4.5929999999999999E-3</c:v>
                </c:pt>
                <c:pt idx="502">
                  <c:v>4.6179999999999997E-3</c:v>
                </c:pt>
                <c:pt idx="503">
                  <c:v>4.2959999999999995E-3</c:v>
                </c:pt>
                <c:pt idx="504">
                  <c:v>3.7330000000000002E-3</c:v>
                </c:pt>
                <c:pt idx="505">
                  <c:v>3.2160000000000001E-3</c:v>
                </c:pt>
                <c:pt idx="506">
                  <c:v>2.7680000000000001E-3</c:v>
                </c:pt>
                <c:pt idx="507">
                  <c:v>2.7689999999999998E-3</c:v>
                </c:pt>
                <c:pt idx="508">
                  <c:v>2.9099999999999998E-3</c:v>
                </c:pt>
                <c:pt idx="509">
                  <c:v>3.6240000000000001E-3</c:v>
                </c:pt>
                <c:pt idx="510">
                  <c:v>4.0039999999999997E-3</c:v>
                </c:pt>
                <c:pt idx="511">
                  <c:v>4.0530000000000002E-3</c:v>
                </c:pt>
                <c:pt idx="512">
                  <c:v>4.3809999999999995E-3</c:v>
                </c:pt>
                <c:pt idx="513">
                  <c:v>4.1210000000000005E-3</c:v>
                </c:pt>
                <c:pt idx="514">
                  <c:v>4.2520000000000006E-3</c:v>
                </c:pt>
                <c:pt idx="515">
                  <c:v>3.8390000000000004E-3</c:v>
                </c:pt>
                <c:pt idx="516">
                  <c:v>3.568E-3</c:v>
                </c:pt>
                <c:pt idx="517">
                  <c:v>3.6359999999999999E-3</c:v>
                </c:pt>
                <c:pt idx="518">
                  <c:v>3.7109999999999999E-3</c:v>
                </c:pt>
                <c:pt idx="519">
                  <c:v>3.9589999999999998E-3</c:v>
                </c:pt>
                <c:pt idx="520">
                  <c:v>3.7299999999999998E-3</c:v>
                </c:pt>
                <c:pt idx="521">
                  <c:v>3.63E-3</c:v>
                </c:pt>
                <c:pt idx="522">
                  <c:v>3.4920000000000003E-3</c:v>
                </c:pt>
                <c:pt idx="523">
                  <c:v>3.6249999999999998E-3</c:v>
                </c:pt>
                <c:pt idx="524">
                  <c:v>3.356E-3</c:v>
                </c:pt>
                <c:pt idx="525">
                  <c:v>3.1730000000000005E-3</c:v>
                </c:pt>
                <c:pt idx="526">
                  <c:v>3.2850000000000002E-3</c:v>
                </c:pt>
                <c:pt idx="527">
                  <c:v>3.16E-3</c:v>
                </c:pt>
                <c:pt idx="528">
                  <c:v>3.418E-3</c:v>
                </c:pt>
                <c:pt idx="529">
                  <c:v>3.4560000000000003E-3</c:v>
                </c:pt>
                <c:pt idx="530">
                  <c:v>3.6080000000000001E-3</c:v>
                </c:pt>
                <c:pt idx="531">
                  <c:v>3.725E-3</c:v>
                </c:pt>
                <c:pt idx="532">
                  <c:v>3.669E-3</c:v>
                </c:pt>
                <c:pt idx="533">
                  <c:v>3.454E-3</c:v>
                </c:pt>
                <c:pt idx="534">
                  <c:v>3.4150000000000001E-3</c:v>
                </c:pt>
                <c:pt idx="535">
                  <c:v>3.5210000000000003E-3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</c:numCache>
            </c:numRef>
          </c:val>
          <c:smooth val="0"/>
        </c:ser>
        <c:ser>
          <c:idx val="14"/>
          <c:order val="14"/>
          <c:tx>
            <c:strRef>
              <c:f>'EGB-Chart'!$Q$5</c:f>
              <c:strCache>
                <c:ptCount val="1"/>
                <c:pt idx="0">
                  <c:v>Spain10Y</c:v>
                </c:pt>
              </c:strCache>
            </c:strRef>
          </c:tx>
          <c:marker>
            <c:symbol val="none"/>
          </c:marker>
          <c:cat>
            <c:numRef>
              <c:f>'EGB-Chart'!$B$6:$B$756</c:f>
              <c:numCache>
                <c:formatCode>d\-mmm\-yy</c:formatCode>
                <c:ptCount val="751"/>
                <c:pt idx="0">
                  <c:v>42559</c:v>
                </c:pt>
                <c:pt idx="1">
                  <c:v>42562</c:v>
                </c:pt>
                <c:pt idx="2">
                  <c:v>42563</c:v>
                </c:pt>
                <c:pt idx="3">
                  <c:v>42564</c:v>
                </c:pt>
                <c:pt idx="4">
                  <c:v>42565</c:v>
                </c:pt>
                <c:pt idx="5">
                  <c:v>42566</c:v>
                </c:pt>
                <c:pt idx="6">
                  <c:v>42569</c:v>
                </c:pt>
                <c:pt idx="7">
                  <c:v>42570</c:v>
                </c:pt>
                <c:pt idx="8">
                  <c:v>42571</c:v>
                </c:pt>
                <c:pt idx="9">
                  <c:v>42572</c:v>
                </c:pt>
                <c:pt idx="10">
                  <c:v>42573</c:v>
                </c:pt>
                <c:pt idx="11">
                  <c:v>42576</c:v>
                </c:pt>
                <c:pt idx="12">
                  <c:v>42577</c:v>
                </c:pt>
                <c:pt idx="13">
                  <c:v>42578</c:v>
                </c:pt>
                <c:pt idx="14">
                  <c:v>42579</c:v>
                </c:pt>
                <c:pt idx="15">
                  <c:v>42580</c:v>
                </c:pt>
                <c:pt idx="16">
                  <c:v>42583</c:v>
                </c:pt>
                <c:pt idx="17">
                  <c:v>42584</c:v>
                </c:pt>
                <c:pt idx="18">
                  <c:v>42585</c:v>
                </c:pt>
                <c:pt idx="19">
                  <c:v>42586</c:v>
                </c:pt>
                <c:pt idx="20">
                  <c:v>42587</c:v>
                </c:pt>
                <c:pt idx="21">
                  <c:v>42590</c:v>
                </c:pt>
                <c:pt idx="22">
                  <c:v>42591</c:v>
                </c:pt>
                <c:pt idx="23">
                  <c:v>42592</c:v>
                </c:pt>
                <c:pt idx="24">
                  <c:v>42593</c:v>
                </c:pt>
                <c:pt idx="25">
                  <c:v>42594</c:v>
                </c:pt>
                <c:pt idx="26">
                  <c:v>42597</c:v>
                </c:pt>
                <c:pt idx="27">
                  <c:v>42598</c:v>
                </c:pt>
                <c:pt idx="28">
                  <c:v>42599</c:v>
                </c:pt>
                <c:pt idx="29">
                  <c:v>42600</c:v>
                </c:pt>
                <c:pt idx="30">
                  <c:v>42601</c:v>
                </c:pt>
                <c:pt idx="31">
                  <c:v>42604</c:v>
                </c:pt>
                <c:pt idx="32">
                  <c:v>42605</c:v>
                </c:pt>
                <c:pt idx="33">
                  <c:v>42606</c:v>
                </c:pt>
                <c:pt idx="34">
                  <c:v>42607</c:v>
                </c:pt>
                <c:pt idx="35">
                  <c:v>42608</c:v>
                </c:pt>
                <c:pt idx="36">
                  <c:v>42611</c:v>
                </c:pt>
                <c:pt idx="37">
                  <c:v>42612</c:v>
                </c:pt>
                <c:pt idx="38">
                  <c:v>42613</c:v>
                </c:pt>
                <c:pt idx="39">
                  <c:v>42614</c:v>
                </c:pt>
                <c:pt idx="40">
                  <c:v>42615</c:v>
                </c:pt>
                <c:pt idx="41">
                  <c:v>42618</c:v>
                </c:pt>
                <c:pt idx="42">
                  <c:v>42619</c:v>
                </c:pt>
                <c:pt idx="43">
                  <c:v>42620</c:v>
                </c:pt>
                <c:pt idx="44">
                  <c:v>42621</c:v>
                </c:pt>
                <c:pt idx="45">
                  <c:v>42622</c:v>
                </c:pt>
                <c:pt idx="46">
                  <c:v>42625</c:v>
                </c:pt>
                <c:pt idx="47">
                  <c:v>42626</c:v>
                </c:pt>
                <c:pt idx="48">
                  <c:v>42627</c:v>
                </c:pt>
                <c:pt idx="49">
                  <c:v>42628</c:v>
                </c:pt>
                <c:pt idx="50">
                  <c:v>42629</c:v>
                </c:pt>
                <c:pt idx="51">
                  <c:v>42632</c:v>
                </c:pt>
                <c:pt idx="52">
                  <c:v>42633</c:v>
                </c:pt>
                <c:pt idx="53">
                  <c:v>42634</c:v>
                </c:pt>
                <c:pt idx="54">
                  <c:v>42635</c:v>
                </c:pt>
                <c:pt idx="55">
                  <c:v>42636</c:v>
                </c:pt>
                <c:pt idx="56">
                  <c:v>42639</c:v>
                </c:pt>
                <c:pt idx="57">
                  <c:v>42640</c:v>
                </c:pt>
                <c:pt idx="58">
                  <c:v>42641</c:v>
                </c:pt>
                <c:pt idx="59">
                  <c:v>42642</c:v>
                </c:pt>
                <c:pt idx="60">
                  <c:v>42643</c:v>
                </c:pt>
                <c:pt idx="61">
                  <c:v>42646</c:v>
                </c:pt>
                <c:pt idx="62">
                  <c:v>42647</c:v>
                </c:pt>
                <c:pt idx="63">
                  <c:v>42648</c:v>
                </c:pt>
                <c:pt idx="64">
                  <c:v>42649</c:v>
                </c:pt>
                <c:pt idx="65">
                  <c:v>42650</c:v>
                </c:pt>
                <c:pt idx="66">
                  <c:v>42653</c:v>
                </c:pt>
                <c:pt idx="67">
                  <c:v>42654</c:v>
                </c:pt>
                <c:pt idx="68">
                  <c:v>42655</c:v>
                </c:pt>
                <c:pt idx="69">
                  <c:v>42656</c:v>
                </c:pt>
                <c:pt idx="70">
                  <c:v>42657</c:v>
                </c:pt>
                <c:pt idx="71">
                  <c:v>42660</c:v>
                </c:pt>
                <c:pt idx="72">
                  <c:v>42661</c:v>
                </c:pt>
                <c:pt idx="73">
                  <c:v>42662</c:v>
                </c:pt>
                <c:pt idx="74">
                  <c:v>42663</c:v>
                </c:pt>
                <c:pt idx="75">
                  <c:v>42664</c:v>
                </c:pt>
                <c:pt idx="76">
                  <c:v>42667</c:v>
                </c:pt>
                <c:pt idx="77">
                  <c:v>42668</c:v>
                </c:pt>
                <c:pt idx="78">
                  <c:v>42669</c:v>
                </c:pt>
                <c:pt idx="79">
                  <c:v>42670</c:v>
                </c:pt>
                <c:pt idx="80">
                  <c:v>42671</c:v>
                </c:pt>
                <c:pt idx="81">
                  <c:v>42674</c:v>
                </c:pt>
                <c:pt idx="82">
                  <c:v>42675</c:v>
                </c:pt>
                <c:pt idx="83">
                  <c:v>42676</c:v>
                </c:pt>
                <c:pt idx="84">
                  <c:v>42677</c:v>
                </c:pt>
                <c:pt idx="85">
                  <c:v>42678</c:v>
                </c:pt>
                <c:pt idx="86">
                  <c:v>42681</c:v>
                </c:pt>
                <c:pt idx="87">
                  <c:v>42682</c:v>
                </c:pt>
                <c:pt idx="88">
                  <c:v>42683</c:v>
                </c:pt>
                <c:pt idx="89">
                  <c:v>42684</c:v>
                </c:pt>
                <c:pt idx="90">
                  <c:v>42685</c:v>
                </c:pt>
                <c:pt idx="91">
                  <c:v>42688</c:v>
                </c:pt>
                <c:pt idx="92">
                  <c:v>42689</c:v>
                </c:pt>
                <c:pt idx="93">
                  <c:v>42690</c:v>
                </c:pt>
                <c:pt idx="94">
                  <c:v>42691</c:v>
                </c:pt>
                <c:pt idx="95">
                  <c:v>42692</c:v>
                </c:pt>
                <c:pt idx="96">
                  <c:v>42695</c:v>
                </c:pt>
                <c:pt idx="97">
                  <c:v>42696</c:v>
                </c:pt>
                <c:pt idx="98">
                  <c:v>42697</c:v>
                </c:pt>
                <c:pt idx="99">
                  <c:v>42698</c:v>
                </c:pt>
                <c:pt idx="100">
                  <c:v>42699</c:v>
                </c:pt>
                <c:pt idx="101">
                  <c:v>42702</c:v>
                </c:pt>
                <c:pt idx="102">
                  <c:v>42703</c:v>
                </c:pt>
                <c:pt idx="103">
                  <c:v>42704</c:v>
                </c:pt>
                <c:pt idx="104">
                  <c:v>42705</c:v>
                </c:pt>
                <c:pt idx="105">
                  <c:v>42706</c:v>
                </c:pt>
                <c:pt idx="106">
                  <c:v>42709</c:v>
                </c:pt>
                <c:pt idx="107">
                  <c:v>42710</c:v>
                </c:pt>
                <c:pt idx="108">
                  <c:v>42711</c:v>
                </c:pt>
                <c:pt idx="109">
                  <c:v>42712</c:v>
                </c:pt>
                <c:pt idx="110">
                  <c:v>42713</c:v>
                </c:pt>
                <c:pt idx="111">
                  <c:v>42716</c:v>
                </c:pt>
                <c:pt idx="112">
                  <c:v>42717</c:v>
                </c:pt>
                <c:pt idx="113">
                  <c:v>42718</c:v>
                </c:pt>
                <c:pt idx="114">
                  <c:v>42719</c:v>
                </c:pt>
                <c:pt idx="115">
                  <c:v>42720</c:v>
                </c:pt>
                <c:pt idx="116">
                  <c:v>42723</c:v>
                </c:pt>
                <c:pt idx="117">
                  <c:v>42724</c:v>
                </c:pt>
                <c:pt idx="118">
                  <c:v>42725</c:v>
                </c:pt>
                <c:pt idx="119">
                  <c:v>42726</c:v>
                </c:pt>
                <c:pt idx="120">
                  <c:v>42727</c:v>
                </c:pt>
                <c:pt idx="121">
                  <c:v>42730</c:v>
                </c:pt>
                <c:pt idx="122">
                  <c:v>42731</c:v>
                </c:pt>
                <c:pt idx="123">
                  <c:v>42732</c:v>
                </c:pt>
                <c:pt idx="124">
                  <c:v>42733</c:v>
                </c:pt>
                <c:pt idx="125">
                  <c:v>42734</c:v>
                </c:pt>
                <c:pt idx="126">
                  <c:v>42737</c:v>
                </c:pt>
                <c:pt idx="127">
                  <c:v>42738</c:v>
                </c:pt>
                <c:pt idx="128">
                  <c:v>42739</c:v>
                </c:pt>
                <c:pt idx="129">
                  <c:v>42740</c:v>
                </c:pt>
                <c:pt idx="130">
                  <c:v>42741</c:v>
                </c:pt>
                <c:pt idx="131">
                  <c:v>42744</c:v>
                </c:pt>
                <c:pt idx="132">
                  <c:v>42745</c:v>
                </c:pt>
                <c:pt idx="133">
                  <c:v>42746</c:v>
                </c:pt>
                <c:pt idx="134">
                  <c:v>42747</c:v>
                </c:pt>
                <c:pt idx="135">
                  <c:v>42748</c:v>
                </c:pt>
                <c:pt idx="136">
                  <c:v>42751</c:v>
                </c:pt>
                <c:pt idx="137">
                  <c:v>42752</c:v>
                </c:pt>
                <c:pt idx="138">
                  <c:v>42753</c:v>
                </c:pt>
                <c:pt idx="139">
                  <c:v>42754</c:v>
                </c:pt>
                <c:pt idx="140">
                  <c:v>42755</c:v>
                </c:pt>
                <c:pt idx="141">
                  <c:v>42758</c:v>
                </c:pt>
                <c:pt idx="142">
                  <c:v>42759</c:v>
                </c:pt>
                <c:pt idx="143">
                  <c:v>42760</c:v>
                </c:pt>
                <c:pt idx="144">
                  <c:v>42761</c:v>
                </c:pt>
                <c:pt idx="145">
                  <c:v>42762</c:v>
                </c:pt>
                <c:pt idx="146">
                  <c:v>42765</c:v>
                </c:pt>
                <c:pt idx="147">
                  <c:v>42766</c:v>
                </c:pt>
                <c:pt idx="148">
                  <c:v>42767</c:v>
                </c:pt>
                <c:pt idx="149">
                  <c:v>42768</c:v>
                </c:pt>
                <c:pt idx="150">
                  <c:v>42769</c:v>
                </c:pt>
                <c:pt idx="151">
                  <c:v>42772</c:v>
                </c:pt>
                <c:pt idx="152">
                  <c:v>42773</c:v>
                </c:pt>
                <c:pt idx="153">
                  <c:v>42774</c:v>
                </c:pt>
                <c:pt idx="154">
                  <c:v>42775</c:v>
                </c:pt>
                <c:pt idx="155">
                  <c:v>42776</c:v>
                </c:pt>
                <c:pt idx="156">
                  <c:v>42779</c:v>
                </c:pt>
                <c:pt idx="157">
                  <c:v>42780</c:v>
                </c:pt>
                <c:pt idx="158">
                  <c:v>42781</c:v>
                </c:pt>
                <c:pt idx="159">
                  <c:v>42782</c:v>
                </c:pt>
                <c:pt idx="160">
                  <c:v>42783</c:v>
                </c:pt>
                <c:pt idx="161">
                  <c:v>42786</c:v>
                </c:pt>
                <c:pt idx="162">
                  <c:v>42787</c:v>
                </c:pt>
                <c:pt idx="163">
                  <c:v>42788</c:v>
                </c:pt>
                <c:pt idx="164">
                  <c:v>42789</c:v>
                </c:pt>
                <c:pt idx="165">
                  <c:v>42790</c:v>
                </c:pt>
                <c:pt idx="166">
                  <c:v>42793</c:v>
                </c:pt>
                <c:pt idx="167">
                  <c:v>42794</c:v>
                </c:pt>
                <c:pt idx="168">
                  <c:v>42795</c:v>
                </c:pt>
                <c:pt idx="169">
                  <c:v>42796</c:v>
                </c:pt>
                <c:pt idx="170">
                  <c:v>42797</c:v>
                </c:pt>
                <c:pt idx="171">
                  <c:v>42800</c:v>
                </c:pt>
                <c:pt idx="172">
                  <c:v>42801</c:v>
                </c:pt>
                <c:pt idx="173">
                  <c:v>42802</c:v>
                </c:pt>
                <c:pt idx="174">
                  <c:v>42803</c:v>
                </c:pt>
                <c:pt idx="175">
                  <c:v>42804</c:v>
                </c:pt>
                <c:pt idx="176">
                  <c:v>42807</c:v>
                </c:pt>
                <c:pt idx="177">
                  <c:v>42808</c:v>
                </c:pt>
                <c:pt idx="178">
                  <c:v>42809</c:v>
                </c:pt>
                <c:pt idx="179">
                  <c:v>42810</c:v>
                </c:pt>
                <c:pt idx="180">
                  <c:v>42811</c:v>
                </c:pt>
                <c:pt idx="181">
                  <c:v>42814</c:v>
                </c:pt>
                <c:pt idx="182">
                  <c:v>42815</c:v>
                </c:pt>
                <c:pt idx="183">
                  <c:v>42816</c:v>
                </c:pt>
                <c:pt idx="184">
                  <c:v>42817</c:v>
                </c:pt>
                <c:pt idx="185">
                  <c:v>42818</c:v>
                </c:pt>
                <c:pt idx="186">
                  <c:v>42821</c:v>
                </c:pt>
                <c:pt idx="187">
                  <c:v>42822</c:v>
                </c:pt>
                <c:pt idx="188">
                  <c:v>42823</c:v>
                </c:pt>
                <c:pt idx="189">
                  <c:v>42824</c:v>
                </c:pt>
                <c:pt idx="190">
                  <c:v>42825</c:v>
                </c:pt>
                <c:pt idx="191">
                  <c:v>42828</c:v>
                </c:pt>
                <c:pt idx="192">
                  <c:v>42829</c:v>
                </c:pt>
                <c:pt idx="193">
                  <c:v>42830</c:v>
                </c:pt>
                <c:pt idx="194">
                  <c:v>42831</c:v>
                </c:pt>
                <c:pt idx="195">
                  <c:v>42832</c:v>
                </c:pt>
                <c:pt idx="196">
                  <c:v>42835</c:v>
                </c:pt>
                <c:pt idx="197">
                  <c:v>42836</c:v>
                </c:pt>
                <c:pt idx="198">
                  <c:v>42837</c:v>
                </c:pt>
                <c:pt idx="199">
                  <c:v>42838</c:v>
                </c:pt>
                <c:pt idx="200">
                  <c:v>42839</c:v>
                </c:pt>
                <c:pt idx="201">
                  <c:v>42842</c:v>
                </c:pt>
                <c:pt idx="202">
                  <c:v>42843</c:v>
                </c:pt>
                <c:pt idx="203">
                  <c:v>42844</c:v>
                </c:pt>
                <c:pt idx="204">
                  <c:v>42845</c:v>
                </c:pt>
                <c:pt idx="205">
                  <c:v>42846</c:v>
                </c:pt>
                <c:pt idx="206">
                  <c:v>42849</c:v>
                </c:pt>
                <c:pt idx="207">
                  <c:v>42850</c:v>
                </c:pt>
                <c:pt idx="208">
                  <c:v>42851</c:v>
                </c:pt>
                <c:pt idx="209">
                  <c:v>42852</c:v>
                </c:pt>
                <c:pt idx="210">
                  <c:v>42853</c:v>
                </c:pt>
                <c:pt idx="211">
                  <c:v>42856</c:v>
                </c:pt>
                <c:pt idx="212">
                  <c:v>42857</c:v>
                </c:pt>
                <c:pt idx="213">
                  <c:v>42858</c:v>
                </c:pt>
                <c:pt idx="214">
                  <c:v>42859</c:v>
                </c:pt>
                <c:pt idx="215">
                  <c:v>42860</c:v>
                </c:pt>
                <c:pt idx="216">
                  <c:v>42863</c:v>
                </c:pt>
                <c:pt idx="217">
                  <c:v>42864</c:v>
                </c:pt>
                <c:pt idx="218">
                  <c:v>42865</c:v>
                </c:pt>
                <c:pt idx="219">
                  <c:v>42866</c:v>
                </c:pt>
                <c:pt idx="220">
                  <c:v>42867</c:v>
                </c:pt>
                <c:pt idx="221">
                  <c:v>42870</c:v>
                </c:pt>
                <c:pt idx="222">
                  <c:v>42871</c:v>
                </c:pt>
                <c:pt idx="223">
                  <c:v>42872</c:v>
                </c:pt>
                <c:pt idx="224">
                  <c:v>42873</c:v>
                </c:pt>
                <c:pt idx="225">
                  <c:v>42874</c:v>
                </c:pt>
                <c:pt idx="226">
                  <c:v>42877</c:v>
                </c:pt>
                <c:pt idx="227">
                  <c:v>42878</c:v>
                </c:pt>
                <c:pt idx="228">
                  <c:v>42879</c:v>
                </c:pt>
                <c:pt idx="229">
                  <c:v>42880</c:v>
                </c:pt>
                <c:pt idx="230">
                  <c:v>42881</c:v>
                </c:pt>
                <c:pt idx="231">
                  <c:v>42884</c:v>
                </c:pt>
                <c:pt idx="232">
                  <c:v>42885</c:v>
                </c:pt>
                <c:pt idx="233">
                  <c:v>42886</c:v>
                </c:pt>
                <c:pt idx="234">
                  <c:v>42887</c:v>
                </c:pt>
                <c:pt idx="235">
                  <c:v>42888</c:v>
                </c:pt>
                <c:pt idx="236">
                  <c:v>42891</c:v>
                </c:pt>
                <c:pt idx="237">
                  <c:v>42892</c:v>
                </c:pt>
                <c:pt idx="238">
                  <c:v>42893</c:v>
                </c:pt>
                <c:pt idx="239">
                  <c:v>42894</c:v>
                </c:pt>
                <c:pt idx="240">
                  <c:v>42895</c:v>
                </c:pt>
                <c:pt idx="241">
                  <c:v>42898</c:v>
                </c:pt>
                <c:pt idx="242">
                  <c:v>42899</c:v>
                </c:pt>
                <c:pt idx="243">
                  <c:v>42900</c:v>
                </c:pt>
                <c:pt idx="244">
                  <c:v>42901</c:v>
                </c:pt>
                <c:pt idx="245">
                  <c:v>42902</c:v>
                </c:pt>
                <c:pt idx="246">
                  <c:v>42905</c:v>
                </c:pt>
                <c:pt idx="247">
                  <c:v>42906</c:v>
                </c:pt>
                <c:pt idx="248">
                  <c:v>42907</c:v>
                </c:pt>
                <c:pt idx="249">
                  <c:v>42908</c:v>
                </c:pt>
                <c:pt idx="250">
                  <c:v>42909</c:v>
                </c:pt>
                <c:pt idx="251">
                  <c:v>42912</c:v>
                </c:pt>
                <c:pt idx="252">
                  <c:v>42913</c:v>
                </c:pt>
                <c:pt idx="253">
                  <c:v>42914</c:v>
                </c:pt>
                <c:pt idx="254">
                  <c:v>42915</c:v>
                </c:pt>
                <c:pt idx="255">
                  <c:v>42916</c:v>
                </c:pt>
                <c:pt idx="256">
                  <c:v>42919</c:v>
                </c:pt>
                <c:pt idx="257">
                  <c:v>42920</c:v>
                </c:pt>
                <c:pt idx="258">
                  <c:v>42921</c:v>
                </c:pt>
                <c:pt idx="259">
                  <c:v>42922</c:v>
                </c:pt>
                <c:pt idx="260">
                  <c:v>42923</c:v>
                </c:pt>
                <c:pt idx="261">
                  <c:v>42926</c:v>
                </c:pt>
                <c:pt idx="262">
                  <c:v>42927</c:v>
                </c:pt>
                <c:pt idx="263">
                  <c:v>42928</c:v>
                </c:pt>
                <c:pt idx="264">
                  <c:v>42929</c:v>
                </c:pt>
                <c:pt idx="265">
                  <c:v>42930</c:v>
                </c:pt>
                <c:pt idx="266">
                  <c:v>42933</c:v>
                </c:pt>
                <c:pt idx="267">
                  <c:v>42934</c:v>
                </c:pt>
                <c:pt idx="268">
                  <c:v>42935</c:v>
                </c:pt>
                <c:pt idx="269">
                  <c:v>42936</c:v>
                </c:pt>
                <c:pt idx="270">
                  <c:v>42937</c:v>
                </c:pt>
                <c:pt idx="271">
                  <c:v>42940</c:v>
                </c:pt>
                <c:pt idx="272">
                  <c:v>42941</c:v>
                </c:pt>
                <c:pt idx="273">
                  <c:v>42942</c:v>
                </c:pt>
                <c:pt idx="274">
                  <c:v>42943</c:v>
                </c:pt>
                <c:pt idx="275">
                  <c:v>42944</c:v>
                </c:pt>
                <c:pt idx="276">
                  <c:v>42947</c:v>
                </c:pt>
                <c:pt idx="277">
                  <c:v>42948</c:v>
                </c:pt>
                <c:pt idx="278">
                  <c:v>42949</c:v>
                </c:pt>
                <c:pt idx="279">
                  <c:v>42950</c:v>
                </c:pt>
                <c:pt idx="280">
                  <c:v>42951</c:v>
                </c:pt>
                <c:pt idx="281">
                  <c:v>42954</c:v>
                </c:pt>
                <c:pt idx="282">
                  <c:v>42955</c:v>
                </c:pt>
                <c:pt idx="283">
                  <c:v>42956</c:v>
                </c:pt>
                <c:pt idx="284">
                  <c:v>42957</c:v>
                </c:pt>
                <c:pt idx="285">
                  <c:v>42958</c:v>
                </c:pt>
                <c:pt idx="286">
                  <c:v>42961</c:v>
                </c:pt>
                <c:pt idx="287">
                  <c:v>42962</c:v>
                </c:pt>
                <c:pt idx="288">
                  <c:v>42963</c:v>
                </c:pt>
                <c:pt idx="289">
                  <c:v>42964</c:v>
                </c:pt>
                <c:pt idx="290">
                  <c:v>42965</c:v>
                </c:pt>
                <c:pt idx="291">
                  <c:v>42968</c:v>
                </c:pt>
                <c:pt idx="292">
                  <c:v>42969</c:v>
                </c:pt>
                <c:pt idx="293">
                  <c:v>42970</c:v>
                </c:pt>
                <c:pt idx="294">
                  <c:v>42971</c:v>
                </c:pt>
                <c:pt idx="295">
                  <c:v>42972</c:v>
                </c:pt>
                <c:pt idx="296">
                  <c:v>42975</c:v>
                </c:pt>
                <c:pt idx="297">
                  <c:v>42976</c:v>
                </c:pt>
                <c:pt idx="298">
                  <c:v>42977</c:v>
                </c:pt>
                <c:pt idx="299">
                  <c:v>42978</c:v>
                </c:pt>
                <c:pt idx="300">
                  <c:v>42979</c:v>
                </c:pt>
                <c:pt idx="301">
                  <c:v>42982</c:v>
                </c:pt>
                <c:pt idx="302">
                  <c:v>42983</c:v>
                </c:pt>
                <c:pt idx="303">
                  <c:v>42984</c:v>
                </c:pt>
                <c:pt idx="304">
                  <c:v>42985</c:v>
                </c:pt>
                <c:pt idx="305">
                  <c:v>42986</c:v>
                </c:pt>
                <c:pt idx="306">
                  <c:v>42989</c:v>
                </c:pt>
                <c:pt idx="307">
                  <c:v>42990</c:v>
                </c:pt>
                <c:pt idx="308">
                  <c:v>42991</c:v>
                </c:pt>
                <c:pt idx="309">
                  <c:v>42992</c:v>
                </c:pt>
                <c:pt idx="310">
                  <c:v>42993</c:v>
                </c:pt>
                <c:pt idx="311">
                  <c:v>42996</c:v>
                </c:pt>
                <c:pt idx="312">
                  <c:v>42997</c:v>
                </c:pt>
                <c:pt idx="313">
                  <c:v>42998</c:v>
                </c:pt>
                <c:pt idx="314">
                  <c:v>42999</c:v>
                </c:pt>
                <c:pt idx="315">
                  <c:v>43000</c:v>
                </c:pt>
                <c:pt idx="316">
                  <c:v>43003</c:v>
                </c:pt>
                <c:pt idx="317">
                  <c:v>43004</c:v>
                </c:pt>
                <c:pt idx="318">
                  <c:v>43005</c:v>
                </c:pt>
                <c:pt idx="319">
                  <c:v>43006</c:v>
                </c:pt>
                <c:pt idx="320">
                  <c:v>43007</c:v>
                </c:pt>
                <c:pt idx="321">
                  <c:v>43010</c:v>
                </c:pt>
                <c:pt idx="322">
                  <c:v>43011</c:v>
                </c:pt>
                <c:pt idx="323">
                  <c:v>43012</c:v>
                </c:pt>
                <c:pt idx="324">
                  <c:v>43013</c:v>
                </c:pt>
                <c:pt idx="325">
                  <c:v>43014</c:v>
                </c:pt>
                <c:pt idx="326">
                  <c:v>43017</c:v>
                </c:pt>
                <c:pt idx="327">
                  <c:v>43018</c:v>
                </c:pt>
                <c:pt idx="328">
                  <c:v>43019</c:v>
                </c:pt>
                <c:pt idx="329">
                  <c:v>43020</c:v>
                </c:pt>
                <c:pt idx="330">
                  <c:v>43021</c:v>
                </c:pt>
                <c:pt idx="331">
                  <c:v>43024</c:v>
                </c:pt>
                <c:pt idx="332">
                  <c:v>43025</c:v>
                </c:pt>
                <c:pt idx="333">
                  <c:v>43026</c:v>
                </c:pt>
                <c:pt idx="334">
                  <c:v>43027</c:v>
                </c:pt>
                <c:pt idx="335">
                  <c:v>43028</c:v>
                </c:pt>
                <c:pt idx="336">
                  <c:v>43031</c:v>
                </c:pt>
                <c:pt idx="337">
                  <c:v>43032</c:v>
                </c:pt>
                <c:pt idx="338">
                  <c:v>43033</c:v>
                </c:pt>
                <c:pt idx="339">
                  <c:v>43034</c:v>
                </c:pt>
                <c:pt idx="340">
                  <c:v>43035</c:v>
                </c:pt>
                <c:pt idx="341">
                  <c:v>43038</c:v>
                </c:pt>
                <c:pt idx="342">
                  <c:v>43039</c:v>
                </c:pt>
                <c:pt idx="343">
                  <c:v>43040</c:v>
                </c:pt>
                <c:pt idx="344">
                  <c:v>43041</c:v>
                </c:pt>
                <c:pt idx="345">
                  <c:v>43042</c:v>
                </c:pt>
                <c:pt idx="346">
                  <c:v>43045</c:v>
                </c:pt>
                <c:pt idx="347">
                  <c:v>43046</c:v>
                </c:pt>
                <c:pt idx="348">
                  <c:v>43047</c:v>
                </c:pt>
                <c:pt idx="349">
                  <c:v>43048</c:v>
                </c:pt>
                <c:pt idx="350">
                  <c:v>43049</c:v>
                </c:pt>
                <c:pt idx="351">
                  <c:v>43052</c:v>
                </c:pt>
                <c:pt idx="352">
                  <c:v>43053</c:v>
                </c:pt>
                <c:pt idx="353">
                  <c:v>43054</c:v>
                </c:pt>
                <c:pt idx="354">
                  <c:v>43055</c:v>
                </c:pt>
                <c:pt idx="355">
                  <c:v>43056</c:v>
                </c:pt>
                <c:pt idx="356">
                  <c:v>43059</c:v>
                </c:pt>
                <c:pt idx="357">
                  <c:v>43060</c:v>
                </c:pt>
                <c:pt idx="358">
                  <c:v>43061</c:v>
                </c:pt>
                <c:pt idx="359">
                  <c:v>43062</c:v>
                </c:pt>
                <c:pt idx="360">
                  <c:v>43063</c:v>
                </c:pt>
                <c:pt idx="361">
                  <c:v>43066</c:v>
                </c:pt>
                <c:pt idx="362">
                  <c:v>43067</c:v>
                </c:pt>
                <c:pt idx="363">
                  <c:v>43068</c:v>
                </c:pt>
                <c:pt idx="364">
                  <c:v>43069</c:v>
                </c:pt>
                <c:pt idx="365">
                  <c:v>43070</c:v>
                </c:pt>
                <c:pt idx="366">
                  <c:v>43073</c:v>
                </c:pt>
                <c:pt idx="367">
                  <c:v>43074</c:v>
                </c:pt>
                <c:pt idx="368">
                  <c:v>43075</c:v>
                </c:pt>
                <c:pt idx="369">
                  <c:v>43076</c:v>
                </c:pt>
                <c:pt idx="370">
                  <c:v>43077</c:v>
                </c:pt>
                <c:pt idx="371">
                  <c:v>43080</c:v>
                </c:pt>
                <c:pt idx="372">
                  <c:v>43081</c:v>
                </c:pt>
                <c:pt idx="373">
                  <c:v>43082</c:v>
                </c:pt>
                <c:pt idx="374">
                  <c:v>43083</c:v>
                </c:pt>
                <c:pt idx="375">
                  <c:v>43084</c:v>
                </c:pt>
                <c:pt idx="376">
                  <c:v>43087</c:v>
                </c:pt>
                <c:pt idx="377">
                  <c:v>43088</c:v>
                </c:pt>
                <c:pt idx="378">
                  <c:v>43089</c:v>
                </c:pt>
                <c:pt idx="379">
                  <c:v>43090</c:v>
                </c:pt>
                <c:pt idx="380">
                  <c:v>43091</c:v>
                </c:pt>
                <c:pt idx="381">
                  <c:v>43094</c:v>
                </c:pt>
                <c:pt idx="382">
                  <c:v>43095</c:v>
                </c:pt>
                <c:pt idx="383">
                  <c:v>43096</c:v>
                </c:pt>
                <c:pt idx="384">
                  <c:v>43097</c:v>
                </c:pt>
                <c:pt idx="385">
                  <c:v>43098</c:v>
                </c:pt>
                <c:pt idx="386">
                  <c:v>43101</c:v>
                </c:pt>
                <c:pt idx="387">
                  <c:v>43102</c:v>
                </c:pt>
                <c:pt idx="388">
                  <c:v>43103</c:v>
                </c:pt>
                <c:pt idx="389">
                  <c:v>43104</c:v>
                </c:pt>
                <c:pt idx="390">
                  <c:v>43105</c:v>
                </c:pt>
                <c:pt idx="391">
                  <c:v>43108</c:v>
                </c:pt>
                <c:pt idx="392">
                  <c:v>43109</c:v>
                </c:pt>
                <c:pt idx="393">
                  <c:v>43110</c:v>
                </c:pt>
                <c:pt idx="394">
                  <c:v>43111</c:v>
                </c:pt>
                <c:pt idx="395">
                  <c:v>43112</c:v>
                </c:pt>
                <c:pt idx="396">
                  <c:v>43115</c:v>
                </c:pt>
                <c:pt idx="397">
                  <c:v>43116</c:v>
                </c:pt>
                <c:pt idx="398">
                  <c:v>43117</c:v>
                </c:pt>
                <c:pt idx="399">
                  <c:v>43118</c:v>
                </c:pt>
                <c:pt idx="400">
                  <c:v>43119</c:v>
                </c:pt>
                <c:pt idx="401">
                  <c:v>43122</c:v>
                </c:pt>
                <c:pt idx="402">
                  <c:v>43123</c:v>
                </c:pt>
                <c:pt idx="403">
                  <c:v>43124</c:v>
                </c:pt>
                <c:pt idx="404">
                  <c:v>43125</c:v>
                </c:pt>
                <c:pt idx="405">
                  <c:v>43126</c:v>
                </c:pt>
                <c:pt idx="406">
                  <c:v>43129</c:v>
                </c:pt>
                <c:pt idx="407">
                  <c:v>43130</c:v>
                </c:pt>
                <c:pt idx="408">
                  <c:v>43131</c:v>
                </c:pt>
                <c:pt idx="409">
                  <c:v>43132</c:v>
                </c:pt>
                <c:pt idx="410">
                  <c:v>43133</c:v>
                </c:pt>
                <c:pt idx="411">
                  <c:v>43136</c:v>
                </c:pt>
                <c:pt idx="412">
                  <c:v>43137</c:v>
                </c:pt>
                <c:pt idx="413">
                  <c:v>43138</c:v>
                </c:pt>
                <c:pt idx="414">
                  <c:v>43139</c:v>
                </c:pt>
                <c:pt idx="415">
                  <c:v>43140</c:v>
                </c:pt>
                <c:pt idx="416">
                  <c:v>43143</c:v>
                </c:pt>
                <c:pt idx="417">
                  <c:v>43144</c:v>
                </c:pt>
                <c:pt idx="418">
                  <c:v>43145</c:v>
                </c:pt>
                <c:pt idx="419">
                  <c:v>43146</c:v>
                </c:pt>
                <c:pt idx="420">
                  <c:v>43147</c:v>
                </c:pt>
                <c:pt idx="421">
                  <c:v>43150</c:v>
                </c:pt>
                <c:pt idx="422">
                  <c:v>43151</c:v>
                </c:pt>
                <c:pt idx="423">
                  <c:v>43152</c:v>
                </c:pt>
                <c:pt idx="424">
                  <c:v>43153</c:v>
                </c:pt>
                <c:pt idx="425">
                  <c:v>43154</c:v>
                </c:pt>
                <c:pt idx="426">
                  <c:v>43157</c:v>
                </c:pt>
                <c:pt idx="427">
                  <c:v>43158</c:v>
                </c:pt>
                <c:pt idx="428">
                  <c:v>43159</c:v>
                </c:pt>
                <c:pt idx="429">
                  <c:v>43160</c:v>
                </c:pt>
                <c:pt idx="430">
                  <c:v>43161</c:v>
                </c:pt>
                <c:pt idx="431">
                  <c:v>43164</c:v>
                </c:pt>
                <c:pt idx="432">
                  <c:v>43165</c:v>
                </c:pt>
                <c:pt idx="433">
                  <c:v>43166</c:v>
                </c:pt>
                <c:pt idx="434">
                  <c:v>43167</c:v>
                </c:pt>
                <c:pt idx="435">
                  <c:v>43168</c:v>
                </c:pt>
                <c:pt idx="436">
                  <c:v>43171</c:v>
                </c:pt>
                <c:pt idx="437">
                  <c:v>43172</c:v>
                </c:pt>
                <c:pt idx="438">
                  <c:v>43173</c:v>
                </c:pt>
                <c:pt idx="439">
                  <c:v>43174</c:v>
                </c:pt>
                <c:pt idx="440">
                  <c:v>43175</c:v>
                </c:pt>
                <c:pt idx="441">
                  <c:v>43178</c:v>
                </c:pt>
                <c:pt idx="442">
                  <c:v>43179</c:v>
                </c:pt>
                <c:pt idx="443">
                  <c:v>43180</c:v>
                </c:pt>
                <c:pt idx="444">
                  <c:v>43181</c:v>
                </c:pt>
                <c:pt idx="445">
                  <c:v>43182</c:v>
                </c:pt>
                <c:pt idx="446">
                  <c:v>43185</c:v>
                </c:pt>
                <c:pt idx="447">
                  <c:v>43186</c:v>
                </c:pt>
                <c:pt idx="448">
                  <c:v>43187</c:v>
                </c:pt>
                <c:pt idx="449">
                  <c:v>43188</c:v>
                </c:pt>
                <c:pt idx="450">
                  <c:v>43189</c:v>
                </c:pt>
                <c:pt idx="451">
                  <c:v>43192</c:v>
                </c:pt>
                <c:pt idx="452">
                  <c:v>43193</c:v>
                </c:pt>
                <c:pt idx="453">
                  <c:v>43194</c:v>
                </c:pt>
                <c:pt idx="454">
                  <c:v>43195</c:v>
                </c:pt>
                <c:pt idx="455">
                  <c:v>43196</c:v>
                </c:pt>
                <c:pt idx="456">
                  <c:v>43199</c:v>
                </c:pt>
                <c:pt idx="457">
                  <c:v>43200</c:v>
                </c:pt>
                <c:pt idx="458">
                  <c:v>43201</c:v>
                </c:pt>
                <c:pt idx="459">
                  <c:v>43202</c:v>
                </c:pt>
                <c:pt idx="460">
                  <c:v>43203</c:v>
                </c:pt>
                <c:pt idx="461">
                  <c:v>43206</c:v>
                </c:pt>
                <c:pt idx="462">
                  <c:v>43207</c:v>
                </c:pt>
                <c:pt idx="463">
                  <c:v>43208</c:v>
                </c:pt>
                <c:pt idx="464">
                  <c:v>43209</c:v>
                </c:pt>
                <c:pt idx="465">
                  <c:v>43210</c:v>
                </c:pt>
                <c:pt idx="466">
                  <c:v>43213</c:v>
                </c:pt>
                <c:pt idx="467">
                  <c:v>43214</c:v>
                </c:pt>
                <c:pt idx="468">
                  <c:v>43215</c:v>
                </c:pt>
                <c:pt idx="469">
                  <c:v>43216</c:v>
                </c:pt>
                <c:pt idx="470">
                  <c:v>43217</c:v>
                </c:pt>
                <c:pt idx="471">
                  <c:v>43220</c:v>
                </c:pt>
                <c:pt idx="472">
                  <c:v>43221</c:v>
                </c:pt>
                <c:pt idx="473">
                  <c:v>43222</c:v>
                </c:pt>
                <c:pt idx="474">
                  <c:v>43223</c:v>
                </c:pt>
                <c:pt idx="475">
                  <c:v>43224</c:v>
                </c:pt>
                <c:pt idx="476">
                  <c:v>43227</c:v>
                </c:pt>
                <c:pt idx="477">
                  <c:v>43228</c:v>
                </c:pt>
                <c:pt idx="478">
                  <c:v>43229</c:v>
                </c:pt>
                <c:pt idx="479">
                  <c:v>43230</c:v>
                </c:pt>
                <c:pt idx="480">
                  <c:v>43231</c:v>
                </c:pt>
                <c:pt idx="481">
                  <c:v>43234</c:v>
                </c:pt>
                <c:pt idx="482">
                  <c:v>43235</c:v>
                </c:pt>
                <c:pt idx="483">
                  <c:v>43236</c:v>
                </c:pt>
                <c:pt idx="484">
                  <c:v>43237</c:v>
                </c:pt>
                <c:pt idx="485">
                  <c:v>43238</c:v>
                </c:pt>
                <c:pt idx="486">
                  <c:v>43241</c:v>
                </c:pt>
                <c:pt idx="487">
                  <c:v>43242</c:v>
                </c:pt>
                <c:pt idx="488">
                  <c:v>43243</c:v>
                </c:pt>
                <c:pt idx="489">
                  <c:v>43244</c:v>
                </c:pt>
                <c:pt idx="490">
                  <c:v>43245</c:v>
                </c:pt>
                <c:pt idx="491">
                  <c:v>43248</c:v>
                </c:pt>
                <c:pt idx="492">
                  <c:v>43249</c:v>
                </c:pt>
                <c:pt idx="493">
                  <c:v>43250</c:v>
                </c:pt>
                <c:pt idx="494">
                  <c:v>43251</c:v>
                </c:pt>
                <c:pt idx="495">
                  <c:v>43252</c:v>
                </c:pt>
                <c:pt idx="496">
                  <c:v>43255</c:v>
                </c:pt>
                <c:pt idx="497">
                  <c:v>43256</c:v>
                </c:pt>
                <c:pt idx="498">
                  <c:v>43257</c:v>
                </c:pt>
                <c:pt idx="499">
                  <c:v>43258</c:v>
                </c:pt>
                <c:pt idx="500">
                  <c:v>43259</c:v>
                </c:pt>
                <c:pt idx="501">
                  <c:v>43262</c:v>
                </c:pt>
                <c:pt idx="502">
                  <c:v>43263</c:v>
                </c:pt>
                <c:pt idx="503">
                  <c:v>43264</c:v>
                </c:pt>
                <c:pt idx="504">
                  <c:v>43265</c:v>
                </c:pt>
                <c:pt idx="505">
                  <c:v>43266</c:v>
                </c:pt>
                <c:pt idx="506">
                  <c:v>43269</c:v>
                </c:pt>
                <c:pt idx="507">
                  <c:v>43270</c:v>
                </c:pt>
                <c:pt idx="508">
                  <c:v>43271</c:v>
                </c:pt>
                <c:pt idx="509">
                  <c:v>43272</c:v>
                </c:pt>
                <c:pt idx="510">
                  <c:v>43273</c:v>
                </c:pt>
                <c:pt idx="511">
                  <c:v>43276</c:v>
                </c:pt>
                <c:pt idx="512">
                  <c:v>43277</c:v>
                </c:pt>
                <c:pt idx="513">
                  <c:v>43278</c:v>
                </c:pt>
                <c:pt idx="514">
                  <c:v>43279</c:v>
                </c:pt>
                <c:pt idx="515">
                  <c:v>43280</c:v>
                </c:pt>
                <c:pt idx="516">
                  <c:v>43283</c:v>
                </c:pt>
                <c:pt idx="517">
                  <c:v>43284</c:v>
                </c:pt>
                <c:pt idx="518">
                  <c:v>43285</c:v>
                </c:pt>
                <c:pt idx="519">
                  <c:v>43286</c:v>
                </c:pt>
                <c:pt idx="520">
                  <c:v>43287</c:v>
                </c:pt>
                <c:pt idx="521">
                  <c:v>43290</c:v>
                </c:pt>
                <c:pt idx="522">
                  <c:v>43291</c:v>
                </c:pt>
                <c:pt idx="523">
                  <c:v>43292</c:v>
                </c:pt>
                <c:pt idx="524">
                  <c:v>43293</c:v>
                </c:pt>
                <c:pt idx="525">
                  <c:v>43294</c:v>
                </c:pt>
                <c:pt idx="526">
                  <c:v>43297</c:v>
                </c:pt>
                <c:pt idx="527">
                  <c:v>43298</c:v>
                </c:pt>
                <c:pt idx="528">
                  <c:v>43299</c:v>
                </c:pt>
                <c:pt idx="529">
                  <c:v>43300</c:v>
                </c:pt>
                <c:pt idx="530">
                  <c:v>43301</c:v>
                </c:pt>
                <c:pt idx="531">
                  <c:v>43304</c:v>
                </c:pt>
                <c:pt idx="532">
                  <c:v>43305</c:v>
                </c:pt>
                <c:pt idx="533">
                  <c:v>43306</c:v>
                </c:pt>
                <c:pt idx="534">
                  <c:v>43307</c:v>
                </c:pt>
                <c:pt idx="535">
                  <c:v>43308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</c:numCache>
            </c:numRef>
          </c:cat>
          <c:val>
            <c:numRef>
              <c:f>'EGB-Chart'!$Q$6:$Q$756</c:f>
              <c:numCache>
                <c:formatCode>0.0000%</c:formatCode>
                <c:ptCount val="751"/>
                <c:pt idx="0">
                  <c:v>1.2192000000000001E-2</c:v>
                </c:pt>
                <c:pt idx="1">
                  <c:v>1.2324999999999999E-2</c:v>
                </c:pt>
                <c:pt idx="2">
                  <c:v>1.2477E-2</c:v>
                </c:pt>
                <c:pt idx="3">
                  <c:v>1.2229E-2</c:v>
                </c:pt>
                <c:pt idx="4">
                  <c:v>1.2442999999999999E-2</c:v>
                </c:pt>
                <c:pt idx="5">
                  <c:v>1.3018E-2</c:v>
                </c:pt>
                <c:pt idx="6">
                  <c:v>1.3153999999999999E-2</c:v>
                </c:pt>
                <c:pt idx="7">
                  <c:v>1.2635E-2</c:v>
                </c:pt>
                <c:pt idx="8">
                  <c:v>1.2270000000000001E-2</c:v>
                </c:pt>
                <c:pt idx="9">
                  <c:v>1.1915E-2</c:v>
                </c:pt>
                <c:pt idx="10">
                  <c:v>1.1838E-2</c:v>
                </c:pt>
                <c:pt idx="11">
                  <c:v>1.1825E-2</c:v>
                </c:pt>
                <c:pt idx="12">
                  <c:v>1.1771999999999999E-2</c:v>
                </c:pt>
                <c:pt idx="13">
                  <c:v>1.1658999999999999E-2</c:v>
                </c:pt>
                <c:pt idx="14">
                  <c:v>1.1495999999999999E-2</c:v>
                </c:pt>
                <c:pt idx="15">
                  <c:v>1.0829E-2</c:v>
                </c:pt>
                <c:pt idx="16">
                  <c:v>1.0926999999999999E-2</c:v>
                </c:pt>
                <c:pt idx="17">
                  <c:v>1.1381999999999998E-2</c:v>
                </c:pt>
                <c:pt idx="18">
                  <c:v>1.1495999999999999E-2</c:v>
                </c:pt>
                <c:pt idx="19">
                  <c:v>1.0874E-2</c:v>
                </c:pt>
                <c:pt idx="20">
                  <c:v>1.0802000000000001E-2</c:v>
                </c:pt>
                <c:pt idx="21">
                  <c:v>1.0565999999999999E-2</c:v>
                </c:pt>
                <c:pt idx="22">
                  <c:v>1.0711999999999999E-2</c:v>
                </c:pt>
                <c:pt idx="23">
                  <c:v>1.0175E-2</c:v>
                </c:pt>
                <c:pt idx="24">
                  <c:v>9.9570000000000006E-3</c:v>
                </c:pt>
                <c:pt idx="25">
                  <c:v>1.0017E-2</c:v>
                </c:pt>
                <c:pt idx="26">
                  <c:v>1.0145999999999999E-2</c:v>
                </c:pt>
                <c:pt idx="27">
                  <c:v>1.0589999999999999E-2</c:v>
                </c:pt>
                <c:pt idx="28">
                  <c:v>1.0481000000000001E-2</c:v>
                </c:pt>
                <c:pt idx="29">
                  <c:v>9.8899999999999995E-3</c:v>
                </c:pt>
                <c:pt idx="30">
                  <c:v>1.0298E-2</c:v>
                </c:pt>
                <c:pt idx="31">
                  <c:v>1.0104E-2</c:v>
                </c:pt>
                <c:pt idx="32">
                  <c:v>1.0107E-2</c:v>
                </c:pt>
                <c:pt idx="33">
                  <c:v>1.0072000000000001E-2</c:v>
                </c:pt>
                <c:pt idx="34">
                  <c:v>9.9649999999999999E-3</c:v>
                </c:pt>
                <c:pt idx="35">
                  <c:v>1.0187E-2</c:v>
                </c:pt>
                <c:pt idx="36">
                  <c:v>1.0109999999999999E-2</c:v>
                </c:pt>
                <c:pt idx="37">
                  <c:v>1.0284E-2</c:v>
                </c:pt>
                <c:pt idx="38">
                  <c:v>1.0955999999999999E-2</c:v>
                </c:pt>
                <c:pt idx="39">
                  <c:v>1.1394E-2</c:v>
                </c:pt>
                <c:pt idx="40">
                  <c:v>1.1141000000000002E-2</c:v>
                </c:pt>
                <c:pt idx="41">
                  <c:v>1.099E-2</c:v>
                </c:pt>
                <c:pt idx="42">
                  <c:v>1.018E-2</c:v>
                </c:pt>
                <c:pt idx="43">
                  <c:v>1.0181000000000001E-2</c:v>
                </c:pt>
                <c:pt idx="44">
                  <c:v>1.0766E-2</c:v>
                </c:pt>
                <c:pt idx="45">
                  <c:v>1.1722999999999999E-2</c:v>
                </c:pt>
                <c:pt idx="46">
                  <c:v>1.1724000000000002E-2</c:v>
                </c:pt>
                <c:pt idx="47">
                  <c:v>1.1905000000000001E-2</c:v>
                </c:pt>
                <c:pt idx="48">
                  <c:v>1.163E-2</c:v>
                </c:pt>
                <c:pt idx="49">
                  <c:v>1.1639999999999999E-2</c:v>
                </c:pt>
                <c:pt idx="50">
                  <c:v>1.1695000000000001E-2</c:v>
                </c:pt>
                <c:pt idx="51">
                  <c:v>1.1278E-2</c:v>
                </c:pt>
                <c:pt idx="52">
                  <c:v>1.0756000000000002E-2</c:v>
                </c:pt>
                <c:pt idx="53">
                  <c:v>1.0903000000000001E-2</c:v>
                </c:pt>
                <c:pt idx="54">
                  <c:v>1.0071000000000002E-2</c:v>
                </c:pt>
                <c:pt idx="55">
                  <c:v>1.0536E-2</c:v>
                </c:pt>
                <c:pt idx="56">
                  <c:v>1.0099E-2</c:v>
                </c:pt>
                <c:pt idx="57">
                  <c:v>9.9249999999999998E-3</c:v>
                </c:pt>
                <c:pt idx="58">
                  <c:v>9.9010000000000001E-3</c:v>
                </c:pt>
                <c:pt idx="59">
                  <c:v>1.0086999999999999E-2</c:v>
                </c:pt>
                <c:pt idx="60">
                  <c:v>9.7079999999999996E-3</c:v>
                </c:pt>
                <c:pt idx="61">
                  <c:v>1.0284E-2</c:v>
                </c:pt>
                <c:pt idx="62">
                  <c:v>1.0698000000000001E-2</c:v>
                </c:pt>
                <c:pt idx="63">
                  <c:v>1.1284000000000001E-2</c:v>
                </c:pt>
                <c:pt idx="64">
                  <c:v>1.1003000000000001E-2</c:v>
                </c:pt>
                <c:pt idx="65">
                  <c:v>1.1086E-2</c:v>
                </c:pt>
                <c:pt idx="66">
                  <c:v>1.1207E-2</c:v>
                </c:pt>
                <c:pt idx="67">
                  <c:v>1.1103E-2</c:v>
                </c:pt>
                <c:pt idx="68">
                  <c:v>1.1586000000000001E-2</c:v>
                </c:pt>
                <c:pt idx="69">
                  <c:v>1.1421999999999998E-2</c:v>
                </c:pt>
                <c:pt idx="70">
                  <c:v>1.1520999999999998E-2</c:v>
                </c:pt>
                <c:pt idx="71">
                  <c:v>1.1442000000000001E-2</c:v>
                </c:pt>
                <c:pt idx="72">
                  <c:v>1.1291000000000001E-2</c:v>
                </c:pt>
                <c:pt idx="73">
                  <c:v>1.141E-2</c:v>
                </c:pt>
                <c:pt idx="74">
                  <c:v>1.1278E-2</c:v>
                </c:pt>
                <c:pt idx="75">
                  <c:v>1.1354999999999999E-2</c:v>
                </c:pt>
                <c:pt idx="76">
                  <c:v>1.1303000000000001E-2</c:v>
                </c:pt>
                <c:pt idx="77">
                  <c:v>1.1117999999999999E-2</c:v>
                </c:pt>
                <c:pt idx="78">
                  <c:v>1.1586000000000001E-2</c:v>
                </c:pt>
                <c:pt idx="79">
                  <c:v>1.2294000000000001E-2</c:v>
                </c:pt>
                <c:pt idx="80">
                  <c:v>1.2634000000000001E-2</c:v>
                </c:pt>
                <c:pt idx="81">
                  <c:v>1.2389999999999998E-2</c:v>
                </c:pt>
                <c:pt idx="82">
                  <c:v>1.3277999999999998E-2</c:v>
                </c:pt>
                <c:pt idx="83">
                  <c:v>1.2401000000000001E-2</c:v>
                </c:pt>
                <c:pt idx="84">
                  <c:v>1.2671999999999999E-2</c:v>
                </c:pt>
                <c:pt idx="85">
                  <c:v>1.3037E-2</c:v>
                </c:pt>
                <c:pt idx="86">
                  <c:v>1.2825999999999999E-2</c:v>
                </c:pt>
                <c:pt idx="87">
                  <c:v>1.2912E-2</c:v>
                </c:pt>
                <c:pt idx="88">
                  <c:v>1.3153999999999999E-2</c:v>
                </c:pt>
                <c:pt idx="89">
                  <c:v>1.4341E-2</c:v>
                </c:pt>
                <c:pt idx="90">
                  <c:v>1.5178000000000001E-2</c:v>
                </c:pt>
                <c:pt idx="91">
                  <c:v>1.5601E-2</c:v>
                </c:pt>
                <c:pt idx="92">
                  <c:v>1.5051999999999999E-2</c:v>
                </c:pt>
                <c:pt idx="93">
                  <c:v>1.5868E-2</c:v>
                </c:pt>
                <c:pt idx="94">
                  <c:v>1.6351000000000001E-2</c:v>
                </c:pt>
                <c:pt idx="95">
                  <c:v>1.6381999999999997E-2</c:v>
                </c:pt>
                <c:pt idx="96">
                  <c:v>1.6633999999999999E-2</c:v>
                </c:pt>
                <c:pt idx="97">
                  <c:v>1.5875E-2</c:v>
                </c:pt>
                <c:pt idx="98">
                  <c:v>1.6541999999999998E-2</c:v>
                </c:pt>
                <c:pt idx="99">
                  <c:v>1.6549999999999999E-2</c:v>
                </c:pt>
                <c:pt idx="100">
                  <c:v>1.6400999999999999E-2</c:v>
                </c:pt>
                <c:pt idx="101">
                  <c:v>1.6267E-2</c:v>
                </c:pt>
                <c:pt idx="102">
                  <c:v>1.5724000000000002E-2</c:v>
                </c:pt>
                <c:pt idx="103">
                  <c:v>1.6132000000000001E-2</c:v>
                </c:pt>
                <c:pt idx="104">
                  <c:v>1.6729000000000001E-2</c:v>
                </c:pt>
                <c:pt idx="105">
                  <c:v>1.6056000000000001E-2</c:v>
                </c:pt>
                <c:pt idx="106">
                  <c:v>1.6198999999999998E-2</c:v>
                </c:pt>
                <c:pt idx="107">
                  <c:v>1.5601E-2</c:v>
                </c:pt>
                <c:pt idx="108">
                  <c:v>1.4943E-2</c:v>
                </c:pt>
                <c:pt idx="109">
                  <c:v>1.5765000000000001E-2</c:v>
                </c:pt>
                <c:pt idx="110">
                  <c:v>1.5923E-2</c:v>
                </c:pt>
                <c:pt idx="111">
                  <c:v>1.5876000000000001E-2</c:v>
                </c:pt>
                <c:pt idx="112">
                  <c:v>1.5143999999999999E-2</c:v>
                </c:pt>
                <c:pt idx="113">
                  <c:v>1.4839999999999999E-2</c:v>
                </c:pt>
                <c:pt idx="114">
                  <c:v>1.5016E-2</c:v>
                </c:pt>
                <c:pt idx="115">
                  <c:v>1.4994E-2</c:v>
                </c:pt>
                <c:pt idx="116">
                  <c:v>1.4419999999999999E-2</c:v>
                </c:pt>
                <c:pt idx="117">
                  <c:v>1.4097E-2</c:v>
                </c:pt>
                <c:pt idx="118">
                  <c:v>1.4338999999999999E-2</c:v>
                </c:pt>
                <c:pt idx="119">
                  <c:v>1.4678E-2</c:v>
                </c:pt>
                <c:pt idx="120">
                  <c:v>1.4469000000000001E-2</c:v>
                </c:pt>
                <c:pt idx="121">
                  <c:v>1.4496999999999999E-2</c:v>
                </c:pt>
                <c:pt idx="122">
                  <c:v>1.4641E-2</c:v>
                </c:pt>
                <c:pt idx="123">
                  <c:v>1.4121999999999999E-2</c:v>
                </c:pt>
                <c:pt idx="124">
                  <c:v>1.3913999999999999E-2</c:v>
                </c:pt>
                <c:pt idx="125">
                  <c:v>1.451E-2</c:v>
                </c:pt>
                <c:pt idx="126">
                  <c:v>1.4107000000000001E-2</c:v>
                </c:pt>
                <c:pt idx="127">
                  <c:v>1.4922999999999999E-2</c:v>
                </c:pt>
                <c:pt idx="128">
                  <c:v>1.5061999999999999E-2</c:v>
                </c:pt>
                <c:pt idx="129">
                  <c:v>1.5552999999999999E-2</c:v>
                </c:pt>
                <c:pt idx="130">
                  <c:v>1.6114000000000003E-2</c:v>
                </c:pt>
                <c:pt idx="131">
                  <c:v>1.5472000000000001E-2</c:v>
                </c:pt>
                <c:pt idx="132">
                  <c:v>1.5509E-2</c:v>
                </c:pt>
                <c:pt idx="133">
                  <c:v>1.4910000000000001E-2</c:v>
                </c:pt>
                <c:pt idx="134">
                  <c:v>1.4796E-2</c:v>
                </c:pt>
                <c:pt idx="135">
                  <c:v>1.5028000000000001E-2</c:v>
                </c:pt>
                <c:pt idx="136">
                  <c:v>1.5007999999999999E-2</c:v>
                </c:pt>
                <c:pt idx="137">
                  <c:v>1.4691000000000001E-2</c:v>
                </c:pt>
                <c:pt idx="138">
                  <c:v>1.5191E-2</c:v>
                </c:pt>
                <c:pt idx="139">
                  <c:v>1.5472000000000001E-2</c:v>
                </c:pt>
                <c:pt idx="140">
                  <c:v>1.5765000000000001E-2</c:v>
                </c:pt>
                <c:pt idx="141">
                  <c:v>1.5129999999999999E-2</c:v>
                </c:pt>
                <c:pt idx="142">
                  <c:v>1.5821999999999999E-2</c:v>
                </c:pt>
                <c:pt idx="143">
                  <c:v>1.6052999999999998E-2</c:v>
                </c:pt>
                <c:pt idx="144">
                  <c:v>1.6327000000000001E-2</c:v>
                </c:pt>
                <c:pt idx="145">
                  <c:v>1.6528000000000001E-2</c:v>
                </c:pt>
                <c:pt idx="146">
                  <c:v>1.6990999999999999E-2</c:v>
                </c:pt>
                <c:pt idx="147">
                  <c:v>1.6686999999999997E-2</c:v>
                </c:pt>
                <c:pt idx="148">
                  <c:v>1.7519E-2</c:v>
                </c:pt>
                <c:pt idx="149">
                  <c:v>1.7153000000000002E-2</c:v>
                </c:pt>
                <c:pt idx="150">
                  <c:v>1.7530999999999998E-2</c:v>
                </c:pt>
                <c:pt idx="151">
                  <c:v>1.8555000000000002E-2</c:v>
                </c:pt>
                <c:pt idx="152">
                  <c:v>1.8402999999999999E-2</c:v>
                </c:pt>
                <c:pt idx="153">
                  <c:v>1.7689E-2</c:v>
                </c:pt>
                <c:pt idx="154">
                  <c:v>1.7017999999999998E-2</c:v>
                </c:pt>
                <c:pt idx="155">
                  <c:v>1.7763999999999999E-2</c:v>
                </c:pt>
                <c:pt idx="156">
                  <c:v>1.7429E-2</c:v>
                </c:pt>
                <c:pt idx="157">
                  <c:v>1.7519E-2</c:v>
                </c:pt>
                <c:pt idx="158">
                  <c:v>1.7688000000000002E-2</c:v>
                </c:pt>
                <c:pt idx="159">
                  <c:v>1.6882999999999999E-2</c:v>
                </c:pt>
                <c:pt idx="160">
                  <c:v>1.7180999999999998E-2</c:v>
                </c:pt>
                <c:pt idx="161">
                  <c:v>1.6993000000000001E-2</c:v>
                </c:pt>
                <c:pt idx="162">
                  <c:v>1.7675999999999997E-2</c:v>
                </c:pt>
                <c:pt idx="163">
                  <c:v>1.7690000000000001E-2</c:v>
                </c:pt>
                <c:pt idx="164">
                  <c:v>1.7689E-2</c:v>
                </c:pt>
                <c:pt idx="165">
                  <c:v>1.7017999999999998E-2</c:v>
                </c:pt>
                <c:pt idx="166">
                  <c:v>1.6594999999999999E-2</c:v>
                </c:pt>
                <c:pt idx="167">
                  <c:v>1.6427000000000001E-2</c:v>
                </c:pt>
                <c:pt idx="168">
                  <c:v>1.6902E-2</c:v>
                </c:pt>
                <c:pt idx="169">
                  <c:v>1.7020999999999998E-2</c:v>
                </c:pt>
                <c:pt idx="170">
                  <c:v>1.6796999999999999E-2</c:v>
                </c:pt>
                <c:pt idx="171">
                  <c:v>1.7263999999999998E-2</c:v>
                </c:pt>
                <c:pt idx="172">
                  <c:v>1.7391999999999998E-2</c:v>
                </c:pt>
                <c:pt idx="173">
                  <c:v>1.8057E-2</c:v>
                </c:pt>
                <c:pt idx="174">
                  <c:v>1.8370999999999998E-2</c:v>
                </c:pt>
                <c:pt idx="175">
                  <c:v>1.8839999999999999E-2</c:v>
                </c:pt>
                <c:pt idx="176">
                  <c:v>1.9058000000000002E-2</c:v>
                </c:pt>
                <c:pt idx="177">
                  <c:v>1.8733E-2</c:v>
                </c:pt>
                <c:pt idx="178">
                  <c:v>1.8367999999999999E-2</c:v>
                </c:pt>
                <c:pt idx="179">
                  <c:v>1.8971000000000002E-2</c:v>
                </c:pt>
                <c:pt idx="180">
                  <c:v>1.8787999999999999E-2</c:v>
                </c:pt>
                <c:pt idx="181">
                  <c:v>1.8521999999999997E-2</c:v>
                </c:pt>
                <c:pt idx="182">
                  <c:v>1.8155000000000001E-2</c:v>
                </c:pt>
                <c:pt idx="183">
                  <c:v>1.7332999999999998E-2</c:v>
                </c:pt>
                <c:pt idx="184">
                  <c:v>1.7381999999999998E-2</c:v>
                </c:pt>
                <c:pt idx="185">
                  <c:v>1.6913000000000001E-2</c:v>
                </c:pt>
                <c:pt idx="186">
                  <c:v>1.6882000000000001E-2</c:v>
                </c:pt>
                <c:pt idx="187">
                  <c:v>1.6816999999999999E-2</c:v>
                </c:pt>
                <c:pt idx="188">
                  <c:v>1.6428999999999999E-2</c:v>
                </c:pt>
                <c:pt idx="189">
                  <c:v>1.6427000000000001E-2</c:v>
                </c:pt>
                <c:pt idx="190">
                  <c:v>1.6642999999999998E-2</c:v>
                </c:pt>
                <c:pt idx="191">
                  <c:v>1.6428000000000002E-2</c:v>
                </c:pt>
                <c:pt idx="192">
                  <c:v>1.6206000000000002E-2</c:v>
                </c:pt>
                <c:pt idx="193">
                  <c:v>1.6261000000000001E-2</c:v>
                </c:pt>
                <c:pt idx="194">
                  <c:v>1.6312E-2</c:v>
                </c:pt>
                <c:pt idx="195">
                  <c:v>1.6223999999999999E-2</c:v>
                </c:pt>
                <c:pt idx="196">
                  <c:v>1.6185000000000001E-2</c:v>
                </c:pt>
                <c:pt idx="197">
                  <c:v>1.6520999999999997E-2</c:v>
                </c:pt>
                <c:pt idx="198">
                  <c:v>1.6784E-2</c:v>
                </c:pt>
                <c:pt idx="199">
                  <c:v>1.7114000000000001E-2</c:v>
                </c:pt>
                <c:pt idx="200">
                  <c:v>1.7172E-2</c:v>
                </c:pt>
                <c:pt idx="201">
                  <c:v>1.7164000000000002E-2</c:v>
                </c:pt>
                <c:pt idx="202">
                  <c:v>1.6834000000000002E-2</c:v>
                </c:pt>
                <c:pt idx="203">
                  <c:v>1.6898E-2</c:v>
                </c:pt>
                <c:pt idx="204">
                  <c:v>1.7114000000000001E-2</c:v>
                </c:pt>
                <c:pt idx="205">
                  <c:v>1.7009E-2</c:v>
                </c:pt>
                <c:pt idx="206">
                  <c:v>1.6239E-2</c:v>
                </c:pt>
                <c:pt idx="207">
                  <c:v>1.6920999999999999E-2</c:v>
                </c:pt>
                <c:pt idx="208">
                  <c:v>1.7174999999999999E-2</c:v>
                </c:pt>
                <c:pt idx="209">
                  <c:v>1.6479000000000001E-2</c:v>
                </c:pt>
                <c:pt idx="210">
                  <c:v>1.6718E-2</c:v>
                </c:pt>
                <c:pt idx="211">
                  <c:v>1.6760000000000001E-2</c:v>
                </c:pt>
                <c:pt idx="212">
                  <c:v>1.6867999999999998E-2</c:v>
                </c:pt>
                <c:pt idx="213">
                  <c:v>1.6442999999999999E-2</c:v>
                </c:pt>
                <c:pt idx="214">
                  <c:v>1.6292999999999998E-2</c:v>
                </c:pt>
                <c:pt idx="215">
                  <c:v>1.5834999999999998E-2</c:v>
                </c:pt>
                <c:pt idx="216">
                  <c:v>1.6168000000000002E-2</c:v>
                </c:pt>
                <c:pt idx="217">
                  <c:v>1.6518000000000001E-2</c:v>
                </c:pt>
                <c:pt idx="218">
                  <c:v>1.6316999999999998E-2</c:v>
                </c:pt>
                <c:pt idx="219">
                  <c:v>1.6724000000000003E-2</c:v>
                </c:pt>
                <c:pt idx="220">
                  <c:v>1.6473999999999999E-2</c:v>
                </c:pt>
                <c:pt idx="221">
                  <c:v>1.6602000000000002E-2</c:v>
                </c:pt>
                <c:pt idx="222">
                  <c:v>1.6469000000000001E-2</c:v>
                </c:pt>
                <c:pt idx="223">
                  <c:v>1.5810999999999999E-2</c:v>
                </c:pt>
                <c:pt idx="224">
                  <c:v>1.5769999999999999E-2</c:v>
                </c:pt>
                <c:pt idx="225">
                  <c:v>1.5886000000000001E-2</c:v>
                </c:pt>
                <c:pt idx="226">
                  <c:v>1.6316999999999998E-2</c:v>
                </c:pt>
                <c:pt idx="227">
                  <c:v>1.6318000000000003E-2</c:v>
                </c:pt>
                <c:pt idx="228">
                  <c:v>1.6236E-2</c:v>
                </c:pt>
                <c:pt idx="229">
                  <c:v>1.5972E-2</c:v>
                </c:pt>
                <c:pt idx="230">
                  <c:v>1.5522000000000001E-2</c:v>
                </c:pt>
                <c:pt idx="231">
                  <c:v>1.5724999999999999E-2</c:v>
                </c:pt>
                <c:pt idx="232">
                  <c:v>1.5455999999999999E-2</c:v>
                </c:pt>
                <c:pt idx="233">
                  <c:v>1.5716000000000001E-2</c:v>
                </c:pt>
                <c:pt idx="234">
                  <c:v>1.5776999999999999E-2</c:v>
                </c:pt>
                <c:pt idx="235">
                  <c:v>1.5966000000000001E-2</c:v>
                </c:pt>
                <c:pt idx="236">
                  <c:v>1.6008000000000001E-2</c:v>
                </c:pt>
                <c:pt idx="237">
                  <c:v>1.5561E-2</c:v>
                </c:pt>
                <c:pt idx="238">
                  <c:v>1.5949000000000001E-2</c:v>
                </c:pt>
                <c:pt idx="239">
                  <c:v>1.502E-2</c:v>
                </c:pt>
                <c:pt idx="240">
                  <c:v>1.4666000000000002E-2</c:v>
                </c:pt>
                <c:pt idx="241">
                  <c:v>1.4740999999999999E-2</c:v>
                </c:pt>
                <c:pt idx="242">
                  <c:v>1.4628999999999998E-2</c:v>
                </c:pt>
                <c:pt idx="243">
                  <c:v>1.4113000000000001E-2</c:v>
                </c:pt>
                <c:pt idx="244">
                  <c:v>1.4443999999999999E-2</c:v>
                </c:pt>
                <c:pt idx="245">
                  <c:v>1.4862999999999999E-2</c:v>
                </c:pt>
                <c:pt idx="246">
                  <c:v>1.4796E-2</c:v>
                </c:pt>
                <c:pt idx="247">
                  <c:v>1.4165000000000001E-2</c:v>
                </c:pt>
                <c:pt idx="248">
                  <c:v>1.4033E-2</c:v>
                </c:pt>
                <c:pt idx="249">
                  <c:v>1.4086000000000001E-2</c:v>
                </c:pt>
                <c:pt idx="250">
                  <c:v>1.4149E-2</c:v>
                </c:pt>
                <c:pt idx="251">
                  <c:v>1.4133E-2</c:v>
                </c:pt>
                <c:pt idx="252">
                  <c:v>1.5323999999999999E-2</c:v>
                </c:pt>
                <c:pt idx="253">
                  <c:v>1.4637000000000001E-2</c:v>
                </c:pt>
                <c:pt idx="254">
                  <c:v>1.5630999999999999E-2</c:v>
                </c:pt>
                <c:pt idx="255">
                  <c:v>1.5667E-2</c:v>
                </c:pt>
                <c:pt idx="256">
                  <c:v>1.5573999999999999E-2</c:v>
                </c:pt>
                <c:pt idx="257">
                  <c:v>1.5628E-2</c:v>
                </c:pt>
                <c:pt idx="258">
                  <c:v>1.6064000000000002E-2</c:v>
                </c:pt>
                <c:pt idx="259">
                  <c:v>1.7065999999999998E-2</c:v>
                </c:pt>
                <c:pt idx="260">
                  <c:v>1.7623E-2</c:v>
                </c:pt>
                <c:pt idx="261">
                  <c:v>1.7032000000000002E-2</c:v>
                </c:pt>
                <c:pt idx="262">
                  <c:v>1.7278999999999999E-2</c:v>
                </c:pt>
                <c:pt idx="263">
                  <c:v>1.6747999999999999E-2</c:v>
                </c:pt>
                <c:pt idx="264">
                  <c:v>1.7388000000000001E-2</c:v>
                </c:pt>
                <c:pt idx="265">
                  <c:v>1.6899999999999998E-2</c:v>
                </c:pt>
                <c:pt idx="266">
                  <c:v>1.6354E-2</c:v>
                </c:pt>
                <c:pt idx="267">
                  <c:v>1.5886000000000001E-2</c:v>
                </c:pt>
                <c:pt idx="268">
                  <c:v>1.5970999999999999E-2</c:v>
                </c:pt>
                <c:pt idx="269">
                  <c:v>1.5202E-2</c:v>
                </c:pt>
                <c:pt idx="270">
                  <c:v>1.4985E-2</c:v>
                </c:pt>
                <c:pt idx="271">
                  <c:v>1.5280999999999999E-2</c:v>
                </c:pt>
                <c:pt idx="272">
                  <c:v>1.5931000000000001E-2</c:v>
                </c:pt>
                <c:pt idx="273">
                  <c:v>1.5948E-2</c:v>
                </c:pt>
                <c:pt idx="274">
                  <c:v>1.5539000000000001E-2</c:v>
                </c:pt>
                <c:pt idx="275">
                  <c:v>1.5769999999999999E-2</c:v>
                </c:pt>
                <c:pt idx="276">
                  <c:v>1.5524E-2</c:v>
                </c:pt>
                <c:pt idx="277">
                  <c:v>1.4926E-2</c:v>
                </c:pt>
                <c:pt idx="278">
                  <c:v>1.5112999999999998E-2</c:v>
                </c:pt>
                <c:pt idx="279">
                  <c:v>1.5076000000000001E-2</c:v>
                </c:pt>
                <c:pt idx="280">
                  <c:v>1.5319000000000001E-2</c:v>
                </c:pt>
                <c:pt idx="281">
                  <c:v>1.5110000000000002E-2</c:v>
                </c:pt>
                <c:pt idx="282">
                  <c:v>1.5026000000000001E-2</c:v>
                </c:pt>
                <c:pt idx="283">
                  <c:v>1.4833000000000001E-2</c:v>
                </c:pt>
                <c:pt idx="284">
                  <c:v>1.5119E-2</c:v>
                </c:pt>
                <c:pt idx="285">
                  <c:v>1.5005999999999999E-2</c:v>
                </c:pt>
                <c:pt idx="286">
                  <c:v>1.4954E-2</c:v>
                </c:pt>
                <c:pt idx="287">
                  <c:v>1.5302E-2</c:v>
                </c:pt>
                <c:pt idx="288">
                  <c:v>1.5255999999999999E-2</c:v>
                </c:pt>
                <c:pt idx="289">
                  <c:v>1.5018999999999999E-2</c:v>
                </c:pt>
                <c:pt idx="290">
                  <c:v>1.5058999999999999E-2</c:v>
                </c:pt>
                <c:pt idx="291">
                  <c:v>1.4962999999999999E-2</c:v>
                </c:pt>
                <c:pt idx="292">
                  <c:v>1.5262E-2</c:v>
                </c:pt>
                <c:pt idx="293">
                  <c:v>1.5288E-2</c:v>
                </c:pt>
                <c:pt idx="294">
                  <c:v>1.5537999999999998E-2</c:v>
                </c:pt>
                <c:pt idx="295">
                  <c:v>1.5577999999999998E-2</c:v>
                </c:pt>
                <c:pt idx="296">
                  <c:v>1.5558999999999998E-2</c:v>
                </c:pt>
                <c:pt idx="297">
                  <c:v>1.5194999999999998E-2</c:v>
                </c:pt>
                <c:pt idx="298">
                  <c:v>1.5403999999999999E-2</c:v>
                </c:pt>
                <c:pt idx="299">
                  <c:v>1.521E-2</c:v>
                </c:pt>
                <c:pt idx="300">
                  <c:v>1.5577999999999998E-2</c:v>
                </c:pt>
                <c:pt idx="301">
                  <c:v>1.5144999999999999E-2</c:v>
                </c:pt>
                <c:pt idx="302">
                  <c:v>1.4936E-2</c:v>
                </c:pt>
                <c:pt idx="303">
                  <c:v>1.528E-2</c:v>
                </c:pt>
                <c:pt idx="304">
                  <c:v>1.4579999999999999E-2</c:v>
                </c:pt>
                <c:pt idx="305">
                  <c:v>1.5011000000000002E-2</c:v>
                </c:pt>
                <c:pt idx="306">
                  <c:v>1.5283999999999999E-2</c:v>
                </c:pt>
                <c:pt idx="307">
                  <c:v>1.5630999999999999E-2</c:v>
                </c:pt>
                <c:pt idx="308">
                  <c:v>1.5403999999999999E-2</c:v>
                </c:pt>
                <c:pt idx="309">
                  <c:v>1.5659999999999997E-2</c:v>
                </c:pt>
                <c:pt idx="310">
                  <c:v>1.5715E-2</c:v>
                </c:pt>
                <c:pt idx="311">
                  <c:v>1.5542E-2</c:v>
                </c:pt>
                <c:pt idx="312">
                  <c:v>1.5239000000000001E-2</c:v>
                </c:pt>
                <c:pt idx="313">
                  <c:v>1.5478E-2</c:v>
                </c:pt>
                <c:pt idx="314">
                  <c:v>1.5937999999999997E-2</c:v>
                </c:pt>
                <c:pt idx="315">
                  <c:v>1.5966000000000001E-2</c:v>
                </c:pt>
                <c:pt idx="316">
                  <c:v>1.5958999999999997E-2</c:v>
                </c:pt>
                <c:pt idx="317">
                  <c:v>1.5824000000000001E-2</c:v>
                </c:pt>
                <c:pt idx="318">
                  <c:v>1.6164999999999999E-2</c:v>
                </c:pt>
                <c:pt idx="319">
                  <c:v>1.6015999999999999E-2</c:v>
                </c:pt>
                <c:pt idx="320">
                  <c:v>1.5855000000000001E-2</c:v>
                </c:pt>
                <c:pt idx="321">
                  <c:v>1.6743000000000001E-2</c:v>
                </c:pt>
                <c:pt idx="322">
                  <c:v>1.7018999999999999E-2</c:v>
                </c:pt>
                <c:pt idx="323">
                  <c:v>1.7610000000000001E-2</c:v>
                </c:pt>
                <c:pt idx="324">
                  <c:v>1.6886999999999999E-2</c:v>
                </c:pt>
                <c:pt idx="325">
                  <c:v>1.7002000000000003E-2</c:v>
                </c:pt>
                <c:pt idx="326">
                  <c:v>1.6680999999999998E-2</c:v>
                </c:pt>
                <c:pt idx="327">
                  <c:v>1.6846999999999997E-2</c:v>
                </c:pt>
                <c:pt idx="328">
                  <c:v>1.6274E-2</c:v>
                </c:pt>
                <c:pt idx="329">
                  <c:v>1.6240000000000001E-2</c:v>
                </c:pt>
                <c:pt idx="330">
                  <c:v>1.6011999999999998E-2</c:v>
                </c:pt>
                <c:pt idx="331">
                  <c:v>1.5687E-2</c:v>
                </c:pt>
                <c:pt idx="332">
                  <c:v>1.5426E-2</c:v>
                </c:pt>
                <c:pt idx="333">
                  <c:v>1.6112999999999999E-2</c:v>
                </c:pt>
                <c:pt idx="334">
                  <c:v>1.6257000000000001E-2</c:v>
                </c:pt>
                <c:pt idx="335">
                  <c:v>1.6532000000000002E-2</c:v>
                </c:pt>
                <c:pt idx="336">
                  <c:v>1.6174000000000001E-2</c:v>
                </c:pt>
                <c:pt idx="337">
                  <c:v>1.6500000000000001E-2</c:v>
                </c:pt>
                <c:pt idx="338">
                  <c:v>1.6396000000000001E-2</c:v>
                </c:pt>
                <c:pt idx="339">
                  <c:v>1.5358E-2</c:v>
                </c:pt>
                <c:pt idx="340">
                  <c:v>1.5827999999999998E-2</c:v>
                </c:pt>
                <c:pt idx="341">
                  <c:v>1.4967999999999999E-2</c:v>
                </c:pt>
                <c:pt idx="342">
                  <c:v>1.4645000000000002E-2</c:v>
                </c:pt>
                <c:pt idx="343">
                  <c:v>1.4754E-2</c:v>
                </c:pt>
                <c:pt idx="344">
                  <c:v>1.4828999999999998E-2</c:v>
                </c:pt>
                <c:pt idx="345">
                  <c:v>1.4792000000000001E-2</c:v>
                </c:pt>
                <c:pt idx="346">
                  <c:v>1.4747E-2</c:v>
                </c:pt>
                <c:pt idx="347">
                  <c:v>1.4168E-2</c:v>
                </c:pt>
                <c:pt idx="348">
                  <c:v>1.4950000000000001E-2</c:v>
                </c:pt>
                <c:pt idx="349">
                  <c:v>1.5434000000000002E-2</c:v>
                </c:pt>
                <c:pt idx="350">
                  <c:v>1.5842000000000002E-2</c:v>
                </c:pt>
                <c:pt idx="351">
                  <c:v>1.5507999999999999E-2</c:v>
                </c:pt>
                <c:pt idx="352">
                  <c:v>1.55E-2</c:v>
                </c:pt>
                <c:pt idx="353">
                  <c:v>1.5649E-2</c:v>
                </c:pt>
                <c:pt idx="354">
                  <c:v>1.5552999999999999E-2</c:v>
                </c:pt>
                <c:pt idx="355">
                  <c:v>1.5672999999999999E-2</c:v>
                </c:pt>
                <c:pt idx="356">
                  <c:v>1.5316000000000001E-2</c:v>
                </c:pt>
                <c:pt idx="357">
                  <c:v>1.4899000000000001E-2</c:v>
                </c:pt>
                <c:pt idx="358">
                  <c:v>1.4653000000000001E-2</c:v>
                </c:pt>
                <c:pt idx="359">
                  <c:v>1.4793000000000001E-2</c:v>
                </c:pt>
                <c:pt idx="360">
                  <c:v>1.4985999999999999E-2</c:v>
                </c:pt>
                <c:pt idx="361">
                  <c:v>1.4957E-2</c:v>
                </c:pt>
                <c:pt idx="362">
                  <c:v>1.4878000000000001E-2</c:v>
                </c:pt>
                <c:pt idx="363">
                  <c:v>1.5097000000000001E-2</c:v>
                </c:pt>
                <c:pt idx="364">
                  <c:v>1.4723E-2</c:v>
                </c:pt>
                <c:pt idx="365">
                  <c:v>1.4414E-2</c:v>
                </c:pt>
                <c:pt idx="366">
                  <c:v>1.4394000000000001E-2</c:v>
                </c:pt>
                <c:pt idx="367">
                  <c:v>1.4409E-2</c:v>
                </c:pt>
                <c:pt idx="368">
                  <c:v>1.4603999999999999E-2</c:v>
                </c:pt>
                <c:pt idx="369">
                  <c:v>1.4346999999999999E-2</c:v>
                </c:pt>
                <c:pt idx="370">
                  <c:v>1.4295E-2</c:v>
                </c:pt>
                <c:pt idx="371">
                  <c:v>1.4429000000000001E-2</c:v>
                </c:pt>
                <c:pt idx="372">
                  <c:v>1.4895E-2</c:v>
                </c:pt>
                <c:pt idx="373">
                  <c:v>1.5238E-2</c:v>
                </c:pt>
                <c:pt idx="374">
                  <c:v>1.4721E-2</c:v>
                </c:pt>
                <c:pt idx="375">
                  <c:v>1.4819000000000001E-2</c:v>
                </c:pt>
                <c:pt idx="376">
                  <c:v>1.4603999999999999E-2</c:v>
                </c:pt>
                <c:pt idx="377">
                  <c:v>1.5089000000000002E-2</c:v>
                </c:pt>
                <c:pt idx="378">
                  <c:v>1.4986999999999999E-2</c:v>
                </c:pt>
                <c:pt idx="379">
                  <c:v>1.4903E-2</c:v>
                </c:pt>
                <c:pt idx="380">
                  <c:v>1.5030000000000002E-2</c:v>
                </c:pt>
                <c:pt idx="381">
                  <c:v>1.508E-2</c:v>
                </c:pt>
                <c:pt idx="382">
                  <c:v>1.5078000000000001E-2</c:v>
                </c:pt>
                <c:pt idx="383">
                  <c:v>1.5011999999999999E-2</c:v>
                </c:pt>
                <c:pt idx="384">
                  <c:v>1.5495999999999999E-2</c:v>
                </c:pt>
                <c:pt idx="385">
                  <c:v>1.5960999999999999E-2</c:v>
                </c:pt>
                <c:pt idx="386">
                  <c:v>1.6005999999999999E-2</c:v>
                </c:pt>
                <c:pt idx="387">
                  <c:v>1.6434000000000001E-2</c:v>
                </c:pt>
                <c:pt idx="388">
                  <c:v>1.6222E-2</c:v>
                </c:pt>
                <c:pt idx="389">
                  <c:v>1.5726E-2</c:v>
                </c:pt>
                <c:pt idx="390">
                  <c:v>1.5549E-2</c:v>
                </c:pt>
                <c:pt idx="391">
                  <c:v>1.5226E-2</c:v>
                </c:pt>
                <c:pt idx="392">
                  <c:v>1.5505999999999999E-2</c:v>
                </c:pt>
                <c:pt idx="393">
                  <c:v>1.5859999999999999E-2</c:v>
                </c:pt>
                <c:pt idx="394">
                  <c:v>1.5768000000000001E-2</c:v>
                </c:pt>
                <c:pt idx="395">
                  <c:v>1.5424999999999999E-2</c:v>
                </c:pt>
                <c:pt idx="396">
                  <c:v>1.5810999999999999E-2</c:v>
                </c:pt>
                <c:pt idx="397">
                  <c:v>1.5470000000000001E-2</c:v>
                </c:pt>
                <c:pt idx="398">
                  <c:v>1.5469E-2</c:v>
                </c:pt>
                <c:pt idx="399">
                  <c:v>1.5335000000000001E-2</c:v>
                </c:pt>
                <c:pt idx="400">
                  <c:v>1.4881E-2</c:v>
                </c:pt>
                <c:pt idx="401">
                  <c:v>1.4477E-2</c:v>
                </c:pt>
                <c:pt idx="402">
                  <c:v>1.414E-2</c:v>
                </c:pt>
                <c:pt idx="403">
                  <c:v>1.4130999999999999E-2</c:v>
                </c:pt>
                <c:pt idx="404">
                  <c:v>1.4638999999999999E-2</c:v>
                </c:pt>
                <c:pt idx="405">
                  <c:v>1.4574999999999999E-2</c:v>
                </c:pt>
                <c:pt idx="406">
                  <c:v>1.4696000000000001E-2</c:v>
                </c:pt>
                <c:pt idx="407">
                  <c:v>1.4578000000000001E-2</c:v>
                </c:pt>
                <c:pt idx="408">
                  <c:v>1.4724999999999999E-2</c:v>
                </c:pt>
                <c:pt idx="409">
                  <c:v>1.4477E-2</c:v>
                </c:pt>
                <c:pt idx="410">
                  <c:v>1.5108999999999999E-2</c:v>
                </c:pt>
                <c:pt idx="411">
                  <c:v>1.5016E-2</c:v>
                </c:pt>
                <c:pt idx="412">
                  <c:v>1.4700999999999999E-2</c:v>
                </c:pt>
                <c:pt idx="413">
                  <c:v>1.4581E-2</c:v>
                </c:pt>
                <c:pt idx="414">
                  <c:v>1.4889000000000001E-2</c:v>
                </c:pt>
                <c:pt idx="415">
                  <c:v>1.5188999999999999E-2</c:v>
                </c:pt>
                <c:pt idx="416">
                  <c:v>1.5223E-2</c:v>
                </c:pt>
                <c:pt idx="417">
                  <c:v>1.5657000000000001E-2</c:v>
                </c:pt>
                <c:pt idx="418">
                  <c:v>1.5550999999999999E-2</c:v>
                </c:pt>
                <c:pt idx="419">
                  <c:v>1.5472000000000001E-2</c:v>
                </c:pt>
                <c:pt idx="420">
                  <c:v>1.5004999999999999E-2</c:v>
                </c:pt>
                <c:pt idx="421">
                  <c:v>1.5455000000000002E-2</c:v>
                </c:pt>
                <c:pt idx="422">
                  <c:v>1.5695000000000001E-2</c:v>
                </c:pt>
                <c:pt idx="423">
                  <c:v>1.5521E-2</c:v>
                </c:pt>
                <c:pt idx="424">
                  <c:v>1.5603000000000001E-2</c:v>
                </c:pt>
                <c:pt idx="425">
                  <c:v>1.5547999999999999E-2</c:v>
                </c:pt>
                <c:pt idx="426">
                  <c:v>1.52E-2</c:v>
                </c:pt>
                <c:pt idx="427">
                  <c:v>1.5287E-2</c:v>
                </c:pt>
                <c:pt idx="428">
                  <c:v>1.506E-2</c:v>
                </c:pt>
                <c:pt idx="429">
                  <c:v>1.4721999999999999E-2</c:v>
                </c:pt>
                <c:pt idx="430">
                  <c:v>1.5103999999999999E-2</c:v>
                </c:pt>
                <c:pt idx="431">
                  <c:v>1.474E-2</c:v>
                </c:pt>
                <c:pt idx="432">
                  <c:v>1.4628E-2</c:v>
                </c:pt>
                <c:pt idx="433">
                  <c:v>1.4273000000000001E-2</c:v>
                </c:pt>
                <c:pt idx="434">
                  <c:v>1.3875E-2</c:v>
                </c:pt>
                <c:pt idx="435">
                  <c:v>1.4167000000000001E-2</c:v>
                </c:pt>
                <c:pt idx="436">
                  <c:v>1.3868E-2</c:v>
                </c:pt>
                <c:pt idx="437">
                  <c:v>1.3767E-2</c:v>
                </c:pt>
                <c:pt idx="438">
                  <c:v>1.3792E-2</c:v>
                </c:pt>
                <c:pt idx="439">
                  <c:v>1.3599000000000002E-2</c:v>
                </c:pt>
                <c:pt idx="440">
                  <c:v>1.3521E-2</c:v>
                </c:pt>
                <c:pt idx="441">
                  <c:v>1.3226E-2</c:v>
                </c:pt>
                <c:pt idx="442">
                  <c:v>1.2939000000000001E-2</c:v>
                </c:pt>
                <c:pt idx="443">
                  <c:v>1.3214000000000002E-2</c:v>
                </c:pt>
                <c:pt idx="444">
                  <c:v>1.2800000000000001E-2</c:v>
                </c:pt>
                <c:pt idx="445">
                  <c:v>1.2629999999999999E-2</c:v>
                </c:pt>
                <c:pt idx="446">
                  <c:v>1.2589000000000001E-2</c:v>
                </c:pt>
                <c:pt idx="447">
                  <c:v>1.2354E-2</c:v>
                </c:pt>
                <c:pt idx="448">
                  <c:v>1.2121E-2</c:v>
                </c:pt>
                <c:pt idx="449">
                  <c:v>1.1610000000000001E-2</c:v>
                </c:pt>
                <c:pt idx="450">
                  <c:v>1.1651E-2</c:v>
                </c:pt>
                <c:pt idx="451">
                  <c:v>1.1651E-2</c:v>
                </c:pt>
                <c:pt idx="452">
                  <c:v>1.1918999999999999E-2</c:v>
                </c:pt>
                <c:pt idx="453">
                  <c:v>1.1663000000000001E-2</c:v>
                </c:pt>
                <c:pt idx="454">
                  <c:v>1.23E-2</c:v>
                </c:pt>
                <c:pt idx="455">
                  <c:v>1.2312E-2</c:v>
                </c:pt>
                <c:pt idx="456">
                  <c:v>1.2389000000000001E-2</c:v>
                </c:pt>
                <c:pt idx="457">
                  <c:v>1.2663000000000001E-2</c:v>
                </c:pt>
                <c:pt idx="458">
                  <c:v>1.2796E-2</c:v>
                </c:pt>
                <c:pt idx="459">
                  <c:v>1.2607E-2</c:v>
                </c:pt>
                <c:pt idx="460">
                  <c:v>1.2453000000000001E-2</c:v>
                </c:pt>
                <c:pt idx="461">
                  <c:v>1.2511999999999999E-2</c:v>
                </c:pt>
                <c:pt idx="462">
                  <c:v>1.2297000000000001E-2</c:v>
                </c:pt>
                <c:pt idx="463">
                  <c:v>1.2246E-2</c:v>
                </c:pt>
                <c:pt idx="464">
                  <c:v>1.2869999999999999E-2</c:v>
                </c:pt>
                <c:pt idx="465">
                  <c:v>1.2868999999999998E-2</c:v>
                </c:pt>
                <c:pt idx="466">
                  <c:v>1.3212E-2</c:v>
                </c:pt>
                <c:pt idx="467">
                  <c:v>1.3100000000000001E-2</c:v>
                </c:pt>
                <c:pt idx="468">
                  <c:v>1.3124E-2</c:v>
                </c:pt>
                <c:pt idx="469">
                  <c:v>1.2812E-2</c:v>
                </c:pt>
                <c:pt idx="470">
                  <c:v>1.2733E-2</c:v>
                </c:pt>
                <c:pt idx="471">
                  <c:v>1.2926999999999999E-2</c:v>
                </c:pt>
                <c:pt idx="472">
                  <c:v>1.2937000000000001E-2</c:v>
                </c:pt>
                <c:pt idx="473">
                  <c:v>1.3216E-2</c:v>
                </c:pt>
                <c:pt idx="474">
                  <c:v>1.2676E-2</c:v>
                </c:pt>
                <c:pt idx="475">
                  <c:v>1.3115999999999999E-2</c:v>
                </c:pt>
                <c:pt idx="476">
                  <c:v>1.291E-2</c:v>
                </c:pt>
                <c:pt idx="477">
                  <c:v>1.3370999999999999E-2</c:v>
                </c:pt>
                <c:pt idx="478">
                  <c:v>1.3202E-2</c:v>
                </c:pt>
                <c:pt idx="479">
                  <c:v>1.3277000000000001E-2</c:v>
                </c:pt>
                <c:pt idx="480">
                  <c:v>1.2896000000000001E-2</c:v>
                </c:pt>
                <c:pt idx="481">
                  <c:v>1.3501000000000001E-2</c:v>
                </c:pt>
                <c:pt idx="482">
                  <c:v>1.375E-2</c:v>
                </c:pt>
                <c:pt idx="483">
                  <c:v>1.4296999999999999E-2</c:v>
                </c:pt>
                <c:pt idx="484">
                  <c:v>1.4274E-2</c:v>
                </c:pt>
                <c:pt idx="485">
                  <c:v>1.4586000000000002E-2</c:v>
                </c:pt>
                <c:pt idx="486">
                  <c:v>1.5279000000000001E-2</c:v>
                </c:pt>
                <c:pt idx="487">
                  <c:v>1.4788999999999998E-2</c:v>
                </c:pt>
                <c:pt idx="488">
                  <c:v>1.4678E-2</c:v>
                </c:pt>
                <c:pt idx="489">
                  <c:v>1.4190000000000001E-2</c:v>
                </c:pt>
                <c:pt idx="490">
                  <c:v>1.4834E-2</c:v>
                </c:pt>
                <c:pt idx="491">
                  <c:v>1.5406999999999999E-2</c:v>
                </c:pt>
                <c:pt idx="492">
                  <c:v>1.6132999999999998E-2</c:v>
                </c:pt>
                <c:pt idx="493">
                  <c:v>1.5398E-2</c:v>
                </c:pt>
                <c:pt idx="494">
                  <c:v>1.5114000000000001E-2</c:v>
                </c:pt>
                <c:pt idx="495">
                  <c:v>1.451E-2</c:v>
                </c:pt>
                <c:pt idx="496">
                  <c:v>1.3512999999999999E-2</c:v>
                </c:pt>
                <c:pt idx="497">
                  <c:v>1.4209000000000001E-2</c:v>
                </c:pt>
                <c:pt idx="498">
                  <c:v>1.5194000000000001E-2</c:v>
                </c:pt>
                <c:pt idx="499">
                  <c:v>1.4897000000000001E-2</c:v>
                </c:pt>
                <c:pt idx="500">
                  <c:v>1.4964E-2</c:v>
                </c:pt>
                <c:pt idx="501">
                  <c:v>1.4708999999999998E-2</c:v>
                </c:pt>
                <c:pt idx="502">
                  <c:v>1.47E-2</c:v>
                </c:pt>
                <c:pt idx="503">
                  <c:v>1.4482E-2</c:v>
                </c:pt>
                <c:pt idx="504">
                  <c:v>1.3900000000000001E-2</c:v>
                </c:pt>
                <c:pt idx="505">
                  <c:v>1.3485E-2</c:v>
                </c:pt>
                <c:pt idx="506">
                  <c:v>1.3071999999999999E-2</c:v>
                </c:pt>
                <c:pt idx="507">
                  <c:v>1.2929E-2</c:v>
                </c:pt>
                <c:pt idx="508">
                  <c:v>1.2938E-2</c:v>
                </c:pt>
                <c:pt idx="509">
                  <c:v>1.3779E-2</c:v>
                </c:pt>
                <c:pt idx="510">
                  <c:v>1.3991999999999999E-2</c:v>
                </c:pt>
                <c:pt idx="511">
                  <c:v>1.4034999999999999E-2</c:v>
                </c:pt>
                <c:pt idx="512">
                  <c:v>1.4421999999999999E-2</c:v>
                </c:pt>
                <c:pt idx="513">
                  <c:v>1.4012999999999999E-2</c:v>
                </c:pt>
                <c:pt idx="514">
                  <c:v>1.4097999999999999E-2</c:v>
                </c:pt>
                <c:pt idx="515">
                  <c:v>1.3683000000000001E-2</c:v>
                </c:pt>
                <c:pt idx="516">
                  <c:v>1.3428000000000001E-2</c:v>
                </c:pt>
                <c:pt idx="517">
                  <c:v>1.3395000000000001E-2</c:v>
                </c:pt>
                <c:pt idx="518">
                  <c:v>1.3482000000000001E-2</c:v>
                </c:pt>
                <c:pt idx="519">
                  <c:v>1.3763000000000001E-2</c:v>
                </c:pt>
                <c:pt idx="520">
                  <c:v>1.3608E-2</c:v>
                </c:pt>
                <c:pt idx="521">
                  <c:v>1.3469999999999999E-2</c:v>
                </c:pt>
                <c:pt idx="522">
                  <c:v>1.3317000000000001E-2</c:v>
                </c:pt>
                <c:pt idx="523">
                  <c:v>1.3554999999999999E-2</c:v>
                </c:pt>
                <c:pt idx="524">
                  <c:v>1.3423000000000001E-2</c:v>
                </c:pt>
                <c:pt idx="525">
                  <c:v>1.3195999999999999E-2</c:v>
                </c:pt>
                <c:pt idx="526">
                  <c:v>1.3392999999999999E-2</c:v>
                </c:pt>
                <c:pt idx="527">
                  <c:v>1.3102000000000001E-2</c:v>
                </c:pt>
                <c:pt idx="528">
                  <c:v>1.3381000000000001E-2</c:v>
                </c:pt>
                <c:pt idx="529">
                  <c:v>1.3384E-2</c:v>
                </c:pt>
                <c:pt idx="530">
                  <c:v>1.3698999999999999E-2</c:v>
                </c:pt>
                <c:pt idx="531">
                  <c:v>1.3746000000000001E-2</c:v>
                </c:pt>
                <c:pt idx="532">
                  <c:v>1.3665E-2</c:v>
                </c:pt>
                <c:pt idx="533">
                  <c:v>1.3484000000000001E-2</c:v>
                </c:pt>
                <c:pt idx="534">
                  <c:v>1.3606E-2</c:v>
                </c:pt>
                <c:pt idx="535">
                  <c:v>1.3679999999999999E-2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</c:numCache>
            </c:numRef>
          </c:val>
          <c:smooth val="0"/>
        </c:ser>
        <c:ser>
          <c:idx val="15"/>
          <c:order val="15"/>
          <c:tx>
            <c:strRef>
              <c:f>'EGB-Chart'!$R$5</c:f>
              <c:strCache>
                <c:ptCount val="1"/>
                <c:pt idx="0">
                  <c:v>Spain30Y</c:v>
                </c:pt>
              </c:strCache>
            </c:strRef>
          </c:tx>
          <c:marker>
            <c:symbol val="none"/>
          </c:marker>
          <c:cat>
            <c:numRef>
              <c:f>'EGB-Chart'!$B$6:$B$756</c:f>
              <c:numCache>
                <c:formatCode>d\-mmm\-yy</c:formatCode>
                <c:ptCount val="751"/>
                <c:pt idx="0">
                  <c:v>42559</c:v>
                </c:pt>
                <c:pt idx="1">
                  <c:v>42562</c:v>
                </c:pt>
                <c:pt idx="2">
                  <c:v>42563</c:v>
                </c:pt>
                <c:pt idx="3">
                  <c:v>42564</c:v>
                </c:pt>
                <c:pt idx="4">
                  <c:v>42565</c:v>
                </c:pt>
                <c:pt idx="5">
                  <c:v>42566</c:v>
                </c:pt>
                <c:pt idx="6">
                  <c:v>42569</c:v>
                </c:pt>
                <c:pt idx="7">
                  <c:v>42570</c:v>
                </c:pt>
                <c:pt idx="8">
                  <c:v>42571</c:v>
                </c:pt>
                <c:pt idx="9">
                  <c:v>42572</c:v>
                </c:pt>
                <c:pt idx="10">
                  <c:v>42573</c:v>
                </c:pt>
                <c:pt idx="11">
                  <c:v>42576</c:v>
                </c:pt>
                <c:pt idx="12">
                  <c:v>42577</c:v>
                </c:pt>
                <c:pt idx="13">
                  <c:v>42578</c:v>
                </c:pt>
                <c:pt idx="14">
                  <c:v>42579</c:v>
                </c:pt>
                <c:pt idx="15">
                  <c:v>42580</c:v>
                </c:pt>
                <c:pt idx="16">
                  <c:v>42583</c:v>
                </c:pt>
                <c:pt idx="17">
                  <c:v>42584</c:v>
                </c:pt>
                <c:pt idx="18">
                  <c:v>42585</c:v>
                </c:pt>
                <c:pt idx="19">
                  <c:v>42586</c:v>
                </c:pt>
                <c:pt idx="20">
                  <c:v>42587</c:v>
                </c:pt>
                <c:pt idx="21">
                  <c:v>42590</c:v>
                </c:pt>
                <c:pt idx="22">
                  <c:v>42591</c:v>
                </c:pt>
                <c:pt idx="23">
                  <c:v>42592</c:v>
                </c:pt>
                <c:pt idx="24">
                  <c:v>42593</c:v>
                </c:pt>
                <c:pt idx="25">
                  <c:v>42594</c:v>
                </c:pt>
                <c:pt idx="26">
                  <c:v>42597</c:v>
                </c:pt>
                <c:pt idx="27">
                  <c:v>42598</c:v>
                </c:pt>
                <c:pt idx="28">
                  <c:v>42599</c:v>
                </c:pt>
                <c:pt idx="29">
                  <c:v>42600</c:v>
                </c:pt>
                <c:pt idx="30">
                  <c:v>42601</c:v>
                </c:pt>
                <c:pt idx="31">
                  <c:v>42604</c:v>
                </c:pt>
                <c:pt idx="32">
                  <c:v>42605</c:v>
                </c:pt>
                <c:pt idx="33">
                  <c:v>42606</c:v>
                </c:pt>
                <c:pt idx="34">
                  <c:v>42607</c:v>
                </c:pt>
                <c:pt idx="35">
                  <c:v>42608</c:v>
                </c:pt>
                <c:pt idx="36">
                  <c:v>42611</c:v>
                </c:pt>
                <c:pt idx="37">
                  <c:v>42612</c:v>
                </c:pt>
                <c:pt idx="38">
                  <c:v>42613</c:v>
                </c:pt>
                <c:pt idx="39">
                  <c:v>42614</c:v>
                </c:pt>
                <c:pt idx="40">
                  <c:v>42615</c:v>
                </c:pt>
                <c:pt idx="41">
                  <c:v>42618</c:v>
                </c:pt>
                <c:pt idx="42">
                  <c:v>42619</c:v>
                </c:pt>
                <c:pt idx="43">
                  <c:v>42620</c:v>
                </c:pt>
                <c:pt idx="44">
                  <c:v>42621</c:v>
                </c:pt>
                <c:pt idx="45">
                  <c:v>42622</c:v>
                </c:pt>
                <c:pt idx="46">
                  <c:v>42625</c:v>
                </c:pt>
                <c:pt idx="47">
                  <c:v>42626</c:v>
                </c:pt>
                <c:pt idx="48">
                  <c:v>42627</c:v>
                </c:pt>
                <c:pt idx="49">
                  <c:v>42628</c:v>
                </c:pt>
                <c:pt idx="50">
                  <c:v>42629</c:v>
                </c:pt>
                <c:pt idx="51">
                  <c:v>42632</c:v>
                </c:pt>
                <c:pt idx="52">
                  <c:v>42633</c:v>
                </c:pt>
                <c:pt idx="53">
                  <c:v>42634</c:v>
                </c:pt>
                <c:pt idx="54">
                  <c:v>42635</c:v>
                </c:pt>
                <c:pt idx="55">
                  <c:v>42636</c:v>
                </c:pt>
                <c:pt idx="56">
                  <c:v>42639</c:v>
                </c:pt>
                <c:pt idx="57">
                  <c:v>42640</c:v>
                </c:pt>
                <c:pt idx="58">
                  <c:v>42641</c:v>
                </c:pt>
                <c:pt idx="59">
                  <c:v>42642</c:v>
                </c:pt>
                <c:pt idx="60">
                  <c:v>42643</c:v>
                </c:pt>
                <c:pt idx="61">
                  <c:v>42646</c:v>
                </c:pt>
                <c:pt idx="62">
                  <c:v>42647</c:v>
                </c:pt>
                <c:pt idx="63">
                  <c:v>42648</c:v>
                </c:pt>
                <c:pt idx="64">
                  <c:v>42649</c:v>
                </c:pt>
                <c:pt idx="65">
                  <c:v>42650</c:v>
                </c:pt>
                <c:pt idx="66">
                  <c:v>42653</c:v>
                </c:pt>
                <c:pt idx="67">
                  <c:v>42654</c:v>
                </c:pt>
                <c:pt idx="68">
                  <c:v>42655</c:v>
                </c:pt>
                <c:pt idx="69">
                  <c:v>42656</c:v>
                </c:pt>
                <c:pt idx="70">
                  <c:v>42657</c:v>
                </c:pt>
                <c:pt idx="71">
                  <c:v>42660</c:v>
                </c:pt>
                <c:pt idx="72">
                  <c:v>42661</c:v>
                </c:pt>
                <c:pt idx="73">
                  <c:v>42662</c:v>
                </c:pt>
                <c:pt idx="74">
                  <c:v>42663</c:v>
                </c:pt>
                <c:pt idx="75">
                  <c:v>42664</c:v>
                </c:pt>
                <c:pt idx="76">
                  <c:v>42667</c:v>
                </c:pt>
                <c:pt idx="77">
                  <c:v>42668</c:v>
                </c:pt>
                <c:pt idx="78">
                  <c:v>42669</c:v>
                </c:pt>
                <c:pt idx="79">
                  <c:v>42670</c:v>
                </c:pt>
                <c:pt idx="80">
                  <c:v>42671</c:v>
                </c:pt>
                <c:pt idx="81">
                  <c:v>42674</c:v>
                </c:pt>
                <c:pt idx="82">
                  <c:v>42675</c:v>
                </c:pt>
                <c:pt idx="83">
                  <c:v>42676</c:v>
                </c:pt>
                <c:pt idx="84">
                  <c:v>42677</c:v>
                </c:pt>
                <c:pt idx="85">
                  <c:v>42678</c:v>
                </c:pt>
                <c:pt idx="86">
                  <c:v>42681</c:v>
                </c:pt>
                <c:pt idx="87">
                  <c:v>42682</c:v>
                </c:pt>
                <c:pt idx="88">
                  <c:v>42683</c:v>
                </c:pt>
                <c:pt idx="89">
                  <c:v>42684</c:v>
                </c:pt>
                <c:pt idx="90">
                  <c:v>42685</c:v>
                </c:pt>
                <c:pt idx="91">
                  <c:v>42688</c:v>
                </c:pt>
                <c:pt idx="92">
                  <c:v>42689</c:v>
                </c:pt>
                <c:pt idx="93">
                  <c:v>42690</c:v>
                </c:pt>
                <c:pt idx="94">
                  <c:v>42691</c:v>
                </c:pt>
                <c:pt idx="95">
                  <c:v>42692</c:v>
                </c:pt>
                <c:pt idx="96">
                  <c:v>42695</c:v>
                </c:pt>
                <c:pt idx="97">
                  <c:v>42696</c:v>
                </c:pt>
                <c:pt idx="98">
                  <c:v>42697</c:v>
                </c:pt>
                <c:pt idx="99">
                  <c:v>42698</c:v>
                </c:pt>
                <c:pt idx="100">
                  <c:v>42699</c:v>
                </c:pt>
                <c:pt idx="101">
                  <c:v>42702</c:v>
                </c:pt>
                <c:pt idx="102">
                  <c:v>42703</c:v>
                </c:pt>
                <c:pt idx="103">
                  <c:v>42704</c:v>
                </c:pt>
                <c:pt idx="104">
                  <c:v>42705</c:v>
                </c:pt>
                <c:pt idx="105">
                  <c:v>42706</c:v>
                </c:pt>
                <c:pt idx="106">
                  <c:v>42709</c:v>
                </c:pt>
                <c:pt idx="107">
                  <c:v>42710</c:v>
                </c:pt>
                <c:pt idx="108">
                  <c:v>42711</c:v>
                </c:pt>
                <c:pt idx="109">
                  <c:v>42712</c:v>
                </c:pt>
                <c:pt idx="110">
                  <c:v>42713</c:v>
                </c:pt>
                <c:pt idx="111">
                  <c:v>42716</c:v>
                </c:pt>
                <c:pt idx="112">
                  <c:v>42717</c:v>
                </c:pt>
                <c:pt idx="113">
                  <c:v>42718</c:v>
                </c:pt>
                <c:pt idx="114">
                  <c:v>42719</c:v>
                </c:pt>
                <c:pt idx="115">
                  <c:v>42720</c:v>
                </c:pt>
                <c:pt idx="116">
                  <c:v>42723</c:v>
                </c:pt>
                <c:pt idx="117">
                  <c:v>42724</c:v>
                </c:pt>
                <c:pt idx="118">
                  <c:v>42725</c:v>
                </c:pt>
                <c:pt idx="119">
                  <c:v>42726</c:v>
                </c:pt>
                <c:pt idx="120">
                  <c:v>42727</c:v>
                </c:pt>
                <c:pt idx="121">
                  <c:v>42730</c:v>
                </c:pt>
                <c:pt idx="122">
                  <c:v>42731</c:v>
                </c:pt>
                <c:pt idx="123">
                  <c:v>42732</c:v>
                </c:pt>
                <c:pt idx="124">
                  <c:v>42733</c:v>
                </c:pt>
                <c:pt idx="125">
                  <c:v>42734</c:v>
                </c:pt>
                <c:pt idx="126">
                  <c:v>42737</c:v>
                </c:pt>
                <c:pt idx="127">
                  <c:v>42738</c:v>
                </c:pt>
                <c:pt idx="128">
                  <c:v>42739</c:v>
                </c:pt>
                <c:pt idx="129">
                  <c:v>42740</c:v>
                </c:pt>
                <c:pt idx="130">
                  <c:v>42741</c:v>
                </c:pt>
                <c:pt idx="131">
                  <c:v>42744</c:v>
                </c:pt>
                <c:pt idx="132">
                  <c:v>42745</c:v>
                </c:pt>
                <c:pt idx="133">
                  <c:v>42746</c:v>
                </c:pt>
                <c:pt idx="134">
                  <c:v>42747</c:v>
                </c:pt>
                <c:pt idx="135">
                  <c:v>42748</c:v>
                </c:pt>
                <c:pt idx="136">
                  <c:v>42751</c:v>
                </c:pt>
                <c:pt idx="137">
                  <c:v>42752</c:v>
                </c:pt>
                <c:pt idx="138">
                  <c:v>42753</c:v>
                </c:pt>
                <c:pt idx="139">
                  <c:v>42754</c:v>
                </c:pt>
                <c:pt idx="140">
                  <c:v>42755</c:v>
                </c:pt>
                <c:pt idx="141">
                  <c:v>42758</c:v>
                </c:pt>
                <c:pt idx="142">
                  <c:v>42759</c:v>
                </c:pt>
                <c:pt idx="143">
                  <c:v>42760</c:v>
                </c:pt>
                <c:pt idx="144">
                  <c:v>42761</c:v>
                </c:pt>
                <c:pt idx="145">
                  <c:v>42762</c:v>
                </c:pt>
                <c:pt idx="146">
                  <c:v>42765</c:v>
                </c:pt>
                <c:pt idx="147">
                  <c:v>42766</c:v>
                </c:pt>
                <c:pt idx="148">
                  <c:v>42767</c:v>
                </c:pt>
                <c:pt idx="149">
                  <c:v>42768</c:v>
                </c:pt>
                <c:pt idx="150">
                  <c:v>42769</c:v>
                </c:pt>
                <c:pt idx="151">
                  <c:v>42772</c:v>
                </c:pt>
                <c:pt idx="152">
                  <c:v>42773</c:v>
                </c:pt>
                <c:pt idx="153">
                  <c:v>42774</c:v>
                </c:pt>
                <c:pt idx="154">
                  <c:v>42775</c:v>
                </c:pt>
                <c:pt idx="155">
                  <c:v>42776</c:v>
                </c:pt>
                <c:pt idx="156">
                  <c:v>42779</c:v>
                </c:pt>
                <c:pt idx="157">
                  <c:v>42780</c:v>
                </c:pt>
                <c:pt idx="158">
                  <c:v>42781</c:v>
                </c:pt>
                <c:pt idx="159">
                  <c:v>42782</c:v>
                </c:pt>
                <c:pt idx="160">
                  <c:v>42783</c:v>
                </c:pt>
                <c:pt idx="161">
                  <c:v>42786</c:v>
                </c:pt>
                <c:pt idx="162">
                  <c:v>42787</c:v>
                </c:pt>
                <c:pt idx="163">
                  <c:v>42788</c:v>
                </c:pt>
                <c:pt idx="164">
                  <c:v>42789</c:v>
                </c:pt>
                <c:pt idx="165">
                  <c:v>42790</c:v>
                </c:pt>
                <c:pt idx="166">
                  <c:v>42793</c:v>
                </c:pt>
                <c:pt idx="167">
                  <c:v>42794</c:v>
                </c:pt>
                <c:pt idx="168">
                  <c:v>42795</c:v>
                </c:pt>
                <c:pt idx="169">
                  <c:v>42796</c:v>
                </c:pt>
                <c:pt idx="170">
                  <c:v>42797</c:v>
                </c:pt>
                <c:pt idx="171">
                  <c:v>42800</c:v>
                </c:pt>
                <c:pt idx="172">
                  <c:v>42801</c:v>
                </c:pt>
                <c:pt idx="173">
                  <c:v>42802</c:v>
                </c:pt>
                <c:pt idx="174">
                  <c:v>42803</c:v>
                </c:pt>
                <c:pt idx="175">
                  <c:v>42804</c:v>
                </c:pt>
                <c:pt idx="176">
                  <c:v>42807</c:v>
                </c:pt>
                <c:pt idx="177">
                  <c:v>42808</c:v>
                </c:pt>
                <c:pt idx="178">
                  <c:v>42809</c:v>
                </c:pt>
                <c:pt idx="179">
                  <c:v>42810</c:v>
                </c:pt>
                <c:pt idx="180">
                  <c:v>42811</c:v>
                </c:pt>
                <c:pt idx="181">
                  <c:v>42814</c:v>
                </c:pt>
                <c:pt idx="182">
                  <c:v>42815</c:v>
                </c:pt>
                <c:pt idx="183">
                  <c:v>42816</c:v>
                </c:pt>
                <c:pt idx="184">
                  <c:v>42817</c:v>
                </c:pt>
                <c:pt idx="185">
                  <c:v>42818</c:v>
                </c:pt>
                <c:pt idx="186">
                  <c:v>42821</c:v>
                </c:pt>
                <c:pt idx="187">
                  <c:v>42822</c:v>
                </c:pt>
                <c:pt idx="188">
                  <c:v>42823</c:v>
                </c:pt>
                <c:pt idx="189">
                  <c:v>42824</c:v>
                </c:pt>
                <c:pt idx="190">
                  <c:v>42825</c:v>
                </c:pt>
                <c:pt idx="191">
                  <c:v>42828</c:v>
                </c:pt>
                <c:pt idx="192">
                  <c:v>42829</c:v>
                </c:pt>
                <c:pt idx="193">
                  <c:v>42830</c:v>
                </c:pt>
                <c:pt idx="194">
                  <c:v>42831</c:v>
                </c:pt>
                <c:pt idx="195">
                  <c:v>42832</c:v>
                </c:pt>
                <c:pt idx="196">
                  <c:v>42835</c:v>
                </c:pt>
                <c:pt idx="197">
                  <c:v>42836</c:v>
                </c:pt>
                <c:pt idx="198">
                  <c:v>42837</c:v>
                </c:pt>
                <c:pt idx="199">
                  <c:v>42838</c:v>
                </c:pt>
                <c:pt idx="200">
                  <c:v>42839</c:v>
                </c:pt>
                <c:pt idx="201">
                  <c:v>42842</c:v>
                </c:pt>
                <c:pt idx="202">
                  <c:v>42843</c:v>
                </c:pt>
                <c:pt idx="203">
                  <c:v>42844</c:v>
                </c:pt>
                <c:pt idx="204">
                  <c:v>42845</c:v>
                </c:pt>
                <c:pt idx="205">
                  <c:v>42846</c:v>
                </c:pt>
                <c:pt idx="206">
                  <c:v>42849</c:v>
                </c:pt>
                <c:pt idx="207">
                  <c:v>42850</c:v>
                </c:pt>
                <c:pt idx="208">
                  <c:v>42851</c:v>
                </c:pt>
                <c:pt idx="209">
                  <c:v>42852</c:v>
                </c:pt>
                <c:pt idx="210">
                  <c:v>42853</c:v>
                </c:pt>
                <c:pt idx="211">
                  <c:v>42856</c:v>
                </c:pt>
                <c:pt idx="212">
                  <c:v>42857</c:v>
                </c:pt>
                <c:pt idx="213">
                  <c:v>42858</c:v>
                </c:pt>
                <c:pt idx="214">
                  <c:v>42859</c:v>
                </c:pt>
                <c:pt idx="215">
                  <c:v>42860</c:v>
                </c:pt>
                <c:pt idx="216">
                  <c:v>42863</c:v>
                </c:pt>
                <c:pt idx="217">
                  <c:v>42864</c:v>
                </c:pt>
                <c:pt idx="218">
                  <c:v>42865</c:v>
                </c:pt>
                <c:pt idx="219">
                  <c:v>42866</c:v>
                </c:pt>
                <c:pt idx="220">
                  <c:v>42867</c:v>
                </c:pt>
                <c:pt idx="221">
                  <c:v>42870</c:v>
                </c:pt>
                <c:pt idx="222">
                  <c:v>42871</c:v>
                </c:pt>
                <c:pt idx="223">
                  <c:v>42872</c:v>
                </c:pt>
                <c:pt idx="224">
                  <c:v>42873</c:v>
                </c:pt>
                <c:pt idx="225">
                  <c:v>42874</c:v>
                </c:pt>
                <c:pt idx="226">
                  <c:v>42877</c:v>
                </c:pt>
                <c:pt idx="227">
                  <c:v>42878</c:v>
                </c:pt>
                <c:pt idx="228">
                  <c:v>42879</c:v>
                </c:pt>
                <c:pt idx="229">
                  <c:v>42880</c:v>
                </c:pt>
                <c:pt idx="230">
                  <c:v>42881</c:v>
                </c:pt>
                <c:pt idx="231">
                  <c:v>42884</c:v>
                </c:pt>
                <c:pt idx="232">
                  <c:v>42885</c:v>
                </c:pt>
                <c:pt idx="233">
                  <c:v>42886</c:v>
                </c:pt>
                <c:pt idx="234">
                  <c:v>42887</c:v>
                </c:pt>
                <c:pt idx="235">
                  <c:v>42888</c:v>
                </c:pt>
                <c:pt idx="236">
                  <c:v>42891</c:v>
                </c:pt>
                <c:pt idx="237">
                  <c:v>42892</c:v>
                </c:pt>
                <c:pt idx="238">
                  <c:v>42893</c:v>
                </c:pt>
                <c:pt idx="239">
                  <c:v>42894</c:v>
                </c:pt>
                <c:pt idx="240">
                  <c:v>42895</c:v>
                </c:pt>
                <c:pt idx="241">
                  <c:v>42898</c:v>
                </c:pt>
                <c:pt idx="242">
                  <c:v>42899</c:v>
                </c:pt>
                <c:pt idx="243">
                  <c:v>42900</c:v>
                </c:pt>
                <c:pt idx="244">
                  <c:v>42901</c:v>
                </c:pt>
                <c:pt idx="245">
                  <c:v>42902</c:v>
                </c:pt>
                <c:pt idx="246">
                  <c:v>42905</c:v>
                </c:pt>
                <c:pt idx="247">
                  <c:v>42906</c:v>
                </c:pt>
                <c:pt idx="248">
                  <c:v>42907</c:v>
                </c:pt>
                <c:pt idx="249">
                  <c:v>42908</c:v>
                </c:pt>
                <c:pt idx="250">
                  <c:v>42909</c:v>
                </c:pt>
                <c:pt idx="251">
                  <c:v>42912</c:v>
                </c:pt>
                <c:pt idx="252">
                  <c:v>42913</c:v>
                </c:pt>
                <c:pt idx="253">
                  <c:v>42914</c:v>
                </c:pt>
                <c:pt idx="254">
                  <c:v>42915</c:v>
                </c:pt>
                <c:pt idx="255">
                  <c:v>42916</c:v>
                </c:pt>
                <c:pt idx="256">
                  <c:v>42919</c:v>
                </c:pt>
                <c:pt idx="257">
                  <c:v>42920</c:v>
                </c:pt>
                <c:pt idx="258">
                  <c:v>42921</c:v>
                </c:pt>
                <c:pt idx="259">
                  <c:v>42922</c:v>
                </c:pt>
                <c:pt idx="260">
                  <c:v>42923</c:v>
                </c:pt>
                <c:pt idx="261">
                  <c:v>42926</c:v>
                </c:pt>
                <c:pt idx="262">
                  <c:v>42927</c:v>
                </c:pt>
                <c:pt idx="263">
                  <c:v>42928</c:v>
                </c:pt>
                <c:pt idx="264">
                  <c:v>42929</c:v>
                </c:pt>
                <c:pt idx="265">
                  <c:v>42930</c:v>
                </c:pt>
                <c:pt idx="266">
                  <c:v>42933</c:v>
                </c:pt>
                <c:pt idx="267">
                  <c:v>42934</c:v>
                </c:pt>
                <c:pt idx="268">
                  <c:v>42935</c:v>
                </c:pt>
                <c:pt idx="269">
                  <c:v>42936</c:v>
                </c:pt>
                <c:pt idx="270">
                  <c:v>42937</c:v>
                </c:pt>
                <c:pt idx="271">
                  <c:v>42940</c:v>
                </c:pt>
                <c:pt idx="272">
                  <c:v>42941</c:v>
                </c:pt>
                <c:pt idx="273">
                  <c:v>42942</c:v>
                </c:pt>
                <c:pt idx="274">
                  <c:v>42943</c:v>
                </c:pt>
                <c:pt idx="275">
                  <c:v>42944</c:v>
                </c:pt>
                <c:pt idx="276">
                  <c:v>42947</c:v>
                </c:pt>
                <c:pt idx="277">
                  <c:v>42948</c:v>
                </c:pt>
                <c:pt idx="278">
                  <c:v>42949</c:v>
                </c:pt>
                <c:pt idx="279">
                  <c:v>42950</c:v>
                </c:pt>
                <c:pt idx="280">
                  <c:v>42951</c:v>
                </c:pt>
                <c:pt idx="281">
                  <c:v>42954</c:v>
                </c:pt>
                <c:pt idx="282">
                  <c:v>42955</c:v>
                </c:pt>
                <c:pt idx="283">
                  <c:v>42956</c:v>
                </c:pt>
                <c:pt idx="284">
                  <c:v>42957</c:v>
                </c:pt>
                <c:pt idx="285">
                  <c:v>42958</c:v>
                </c:pt>
                <c:pt idx="286">
                  <c:v>42961</c:v>
                </c:pt>
                <c:pt idx="287">
                  <c:v>42962</c:v>
                </c:pt>
                <c:pt idx="288">
                  <c:v>42963</c:v>
                </c:pt>
                <c:pt idx="289">
                  <c:v>42964</c:v>
                </c:pt>
                <c:pt idx="290">
                  <c:v>42965</c:v>
                </c:pt>
                <c:pt idx="291">
                  <c:v>42968</c:v>
                </c:pt>
                <c:pt idx="292">
                  <c:v>42969</c:v>
                </c:pt>
                <c:pt idx="293">
                  <c:v>42970</c:v>
                </c:pt>
                <c:pt idx="294">
                  <c:v>42971</c:v>
                </c:pt>
                <c:pt idx="295">
                  <c:v>42972</c:v>
                </c:pt>
                <c:pt idx="296">
                  <c:v>42975</c:v>
                </c:pt>
                <c:pt idx="297">
                  <c:v>42976</c:v>
                </c:pt>
                <c:pt idx="298">
                  <c:v>42977</c:v>
                </c:pt>
                <c:pt idx="299">
                  <c:v>42978</c:v>
                </c:pt>
                <c:pt idx="300">
                  <c:v>42979</c:v>
                </c:pt>
                <c:pt idx="301">
                  <c:v>42982</c:v>
                </c:pt>
                <c:pt idx="302">
                  <c:v>42983</c:v>
                </c:pt>
                <c:pt idx="303">
                  <c:v>42984</c:v>
                </c:pt>
                <c:pt idx="304">
                  <c:v>42985</c:v>
                </c:pt>
                <c:pt idx="305">
                  <c:v>42986</c:v>
                </c:pt>
                <c:pt idx="306">
                  <c:v>42989</c:v>
                </c:pt>
                <c:pt idx="307">
                  <c:v>42990</c:v>
                </c:pt>
                <c:pt idx="308">
                  <c:v>42991</c:v>
                </c:pt>
                <c:pt idx="309">
                  <c:v>42992</c:v>
                </c:pt>
                <c:pt idx="310">
                  <c:v>42993</c:v>
                </c:pt>
                <c:pt idx="311">
                  <c:v>42996</c:v>
                </c:pt>
                <c:pt idx="312">
                  <c:v>42997</c:v>
                </c:pt>
                <c:pt idx="313">
                  <c:v>42998</c:v>
                </c:pt>
                <c:pt idx="314">
                  <c:v>42999</c:v>
                </c:pt>
                <c:pt idx="315">
                  <c:v>43000</c:v>
                </c:pt>
                <c:pt idx="316">
                  <c:v>43003</c:v>
                </c:pt>
                <c:pt idx="317">
                  <c:v>43004</c:v>
                </c:pt>
                <c:pt idx="318">
                  <c:v>43005</c:v>
                </c:pt>
                <c:pt idx="319">
                  <c:v>43006</c:v>
                </c:pt>
                <c:pt idx="320">
                  <c:v>43007</c:v>
                </c:pt>
                <c:pt idx="321">
                  <c:v>43010</c:v>
                </c:pt>
                <c:pt idx="322">
                  <c:v>43011</c:v>
                </c:pt>
                <c:pt idx="323">
                  <c:v>43012</c:v>
                </c:pt>
                <c:pt idx="324">
                  <c:v>43013</c:v>
                </c:pt>
                <c:pt idx="325">
                  <c:v>43014</c:v>
                </c:pt>
                <c:pt idx="326">
                  <c:v>43017</c:v>
                </c:pt>
                <c:pt idx="327">
                  <c:v>43018</c:v>
                </c:pt>
                <c:pt idx="328">
                  <c:v>43019</c:v>
                </c:pt>
                <c:pt idx="329">
                  <c:v>43020</c:v>
                </c:pt>
                <c:pt idx="330">
                  <c:v>43021</c:v>
                </c:pt>
                <c:pt idx="331">
                  <c:v>43024</c:v>
                </c:pt>
                <c:pt idx="332">
                  <c:v>43025</c:v>
                </c:pt>
                <c:pt idx="333">
                  <c:v>43026</c:v>
                </c:pt>
                <c:pt idx="334">
                  <c:v>43027</c:v>
                </c:pt>
                <c:pt idx="335">
                  <c:v>43028</c:v>
                </c:pt>
                <c:pt idx="336">
                  <c:v>43031</c:v>
                </c:pt>
                <c:pt idx="337">
                  <c:v>43032</c:v>
                </c:pt>
                <c:pt idx="338">
                  <c:v>43033</c:v>
                </c:pt>
                <c:pt idx="339">
                  <c:v>43034</c:v>
                </c:pt>
                <c:pt idx="340">
                  <c:v>43035</c:v>
                </c:pt>
                <c:pt idx="341">
                  <c:v>43038</c:v>
                </c:pt>
                <c:pt idx="342">
                  <c:v>43039</c:v>
                </c:pt>
                <c:pt idx="343">
                  <c:v>43040</c:v>
                </c:pt>
                <c:pt idx="344">
                  <c:v>43041</c:v>
                </c:pt>
                <c:pt idx="345">
                  <c:v>43042</c:v>
                </c:pt>
                <c:pt idx="346">
                  <c:v>43045</c:v>
                </c:pt>
                <c:pt idx="347">
                  <c:v>43046</c:v>
                </c:pt>
                <c:pt idx="348">
                  <c:v>43047</c:v>
                </c:pt>
                <c:pt idx="349">
                  <c:v>43048</c:v>
                </c:pt>
                <c:pt idx="350">
                  <c:v>43049</c:v>
                </c:pt>
                <c:pt idx="351">
                  <c:v>43052</c:v>
                </c:pt>
                <c:pt idx="352">
                  <c:v>43053</c:v>
                </c:pt>
                <c:pt idx="353">
                  <c:v>43054</c:v>
                </c:pt>
                <c:pt idx="354">
                  <c:v>43055</c:v>
                </c:pt>
                <c:pt idx="355">
                  <c:v>43056</c:v>
                </c:pt>
                <c:pt idx="356">
                  <c:v>43059</c:v>
                </c:pt>
                <c:pt idx="357">
                  <c:v>43060</c:v>
                </c:pt>
                <c:pt idx="358">
                  <c:v>43061</c:v>
                </c:pt>
                <c:pt idx="359">
                  <c:v>43062</c:v>
                </c:pt>
                <c:pt idx="360">
                  <c:v>43063</c:v>
                </c:pt>
                <c:pt idx="361">
                  <c:v>43066</c:v>
                </c:pt>
                <c:pt idx="362">
                  <c:v>43067</c:v>
                </c:pt>
                <c:pt idx="363">
                  <c:v>43068</c:v>
                </c:pt>
                <c:pt idx="364">
                  <c:v>43069</c:v>
                </c:pt>
                <c:pt idx="365">
                  <c:v>43070</c:v>
                </c:pt>
                <c:pt idx="366">
                  <c:v>43073</c:v>
                </c:pt>
                <c:pt idx="367">
                  <c:v>43074</c:v>
                </c:pt>
                <c:pt idx="368">
                  <c:v>43075</c:v>
                </c:pt>
                <c:pt idx="369">
                  <c:v>43076</c:v>
                </c:pt>
                <c:pt idx="370">
                  <c:v>43077</c:v>
                </c:pt>
                <c:pt idx="371">
                  <c:v>43080</c:v>
                </c:pt>
                <c:pt idx="372">
                  <c:v>43081</c:v>
                </c:pt>
                <c:pt idx="373">
                  <c:v>43082</c:v>
                </c:pt>
                <c:pt idx="374">
                  <c:v>43083</c:v>
                </c:pt>
                <c:pt idx="375">
                  <c:v>43084</c:v>
                </c:pt>
                <c:pt idx="376">
                  <c:v>43087</c:v>
                </c:pt>
                <c:pt idx="377">
                  <c:v>43088</c:v>
                </c:pt>
                <c:pt idx="378">
                  <c:v>43089</c:v>
                </c:pt>
                <c:pt idx="379">
                  <c:v>43090</c:v>
                </c:pt>
                <c:pt idx="380">
                  <c:v>43091</c:v>
                </c:pt>
                <c:pt idx="381">
                  <c:v>43094</c:v>
                </c:pt>
                <c:pt idx="382">
                  <c:v>43095</c:v>
                </c:pt>
                <c:pt idx="383">
                  <c:v>43096</c:v>
                </c:pt>
                <c:pt idx="384">
                  <c:v>43097</c:v>
                </c:pt>
                <c:pt idx="385">
                  <c:v>43098</c:v>
                </c:pt>
                <c:pt idx="386">
                  <c:v>43101</c:v>
                </c:pt>
                <c:pt idx="387">
                  <c:v>43102</c:v>
                </c:pt>
                <c:pt idx="388">
                  <c:v>43103</c:v>
                </c:pt>
                <c:pt idx="389">
                  <c:v>43104</c:v>
                </c:pt>
                <c:pt idx="390">
                  <c:v>43105</c:v>
                </c:pt>
                <c:pt idx="391">
                  <c:v>43108</c:v>
                </c:pt>
                <c:pt idx="392">
                  <c:v>43109</c:v>
                </c:pt>
                <c:pt idx="393">
                  <c:v>43110</c:v>
                </c:pt>
                <c:pt idx="394">
                  <c:v>43111</c:v>
                </c:pt>
                <c:pt idx="395">
                  <c:v>43112</c:v>
                </c:pt>
                <c:pt idx="396">
                  <c:v>43115</c:v>
                </c:pt>
                <c:pt idx="397">
                  <c:v>43116</c:v>
                </c:pt>
                <c:pt idx="398">
                  <c:v>43117</c:v>
                </c:pt>
                <c:pt idx="399">
                  <c:v>43118</c:v>
                </c:pt>
                <c:pt idx="400">
                  <c:v>43119</c:v>
                </c:pt>
                <c:pt idx="401">
                  <c:v>43122</c:v>
                </c:pt>
                <c:pt idx="402">
                  <c:v>43123</c:v>
                </c:pt>
                <c:pt idx="403">
                  <c:v>43124</c:v>
                </c:pt>
                <c:pt idx="404">
                  <c:v>43125</c:v>
                </c:pt>
                <c:pt idx="405">
                  <c:v>43126</c:v>
                </c:pt>
                <c:pt idx="406">
                  <c:v>43129</c:v>
                </c:pt>
                <c:pt idx="407">
                  <c:v>43130</c:v>
                </c:pt>
                <c:pt idx="408">
                  <c:v>43131</c:v>
                </c:pt>
                <c:pt idx="409">
                  <c:v>43132</c:v>
                </c:pt>
                <c:pt idx="410">
                  <c:v>43133</c:v>
                </c:pt>
                <c:pt idx="411">
                  <c:v>43136</c:v>
                </c:pt>
                <c:pt idx="412">
                  <c:v>43137</c:v>
                </c:pt>
                <c:pt idx="413">
                  <c:v>43138</c:v>
                </c:pt>
                <c:pt idx="414">
                  <c:v>43139</c:v>
                </c:pt>
                <c:pt idx="415">
                  <c:v>43140</c:v>
                </c:pt>
                <c:pt idx="416">
                  <c:v>43143</c:v>
                </c:pt>
                <c:pt idx="417">
                  <c:v>43144</c:v>
                </c:pt>
                <c:pt idx="418">
                  <c:v>43145</c:v>
                </c:pt>
                <c:pt idx="419">
                  <c:v>43146</c:v>
                </c:pt>
                <c:pt idx="420">
                  <c:v>43147</c:v>
                </c:pt>
                <c:pt idx="421">
                  <c:v>43150</c:v>
                </c:pt>
                <c:pt idx="422">
                  <c:v>43151</c:v>
                </c:pt>
                <c:pt idx="423">
                  <c:v>43152</c:v>
                </c:pt>
                <c:pt idx="424">
                  <c:v>43153</c:v>
                </c:pt>
                <c:pt idx="425">
                  <c:v>43154</c:v>
                </c:pt>
                <c:pt idx="426">
                  <c:v>43157</c:v>
                </c:pt>
                <c:pt idx="427">
                  <c:v>43158</c:v>
                </c:pt>
                <c:pt idx="428">
                  <c:v>43159</c:v>
                </c:pt>
                <c:pt idx="429">
                  <c:v>43160</c:v>
                </c:pt>
                <c:pt idx="430">
                  <c:v>43161</c:v>
                </c:pt>
                <c:pt idx="431">
                  <c:v>43164</c:v>
                </c:pt>
                <c:pt idx="432">
                  <c:v>43165</c:v>
                </c:pt>
                <c:pt idx="433">
                  <c:v>43166</c:v>
                </c:pt>
                <c:pt idx="434">
                  <c:v>43167</c:v>
                </c:pt>
                <c:pt idx="435">
                  <c:v>43168</c:v>
                </c:pt>
                <c:pt idx="436">
                  <c:v>43171</c:v>
                </c:pt>
                <c:pt idx="437">
                  <c:v>43172</c:v>
                </c:pt>
                <c:pt idx="438">
                  <c:v>43173</c:v>
                </c:pt>
                <c:pt idx="439">
                  <c:v>43174</c:v>
                </c:pt>
                <c:pt idx="440">
                  <c:v>43175</c:v>
                </c:pt>
                <c:pt idx="441">
                  <c:v>43178</c:v>
                </c:pt>
                <c:pt idx="442">
                  <c:v>43179</c:v>
                </c:pt>
                <c:pt idx="443">
                  <c:v>43180</c:v>
                </c:pt>
                <c:pt idx="444">
                  <c:v>43181</c:v>
                </c:pt>
                <c:pt idx="445">
                  <c:v>43182</c:v>
                </c:pt>
                <c:pt idx="446">
                  <c:v>43185</c:v>
                </c:pt>
                <c:pt idx="447">
                  <c:v>43186</c:v>
                </c:pt>
                <c:pt idx="448">
                  <c:v>43187</c:v>
                </c:pt>
                <c:pt idx="449">
                  <c:v>43188</c:v>
                </c:pt>
                <c:pt idx="450">
                  <c:v>43189</c:v>
                </c:pt>
                <c:pt idx="451">
                  <c:v>43192</c:v>
                </c:pt>
                <c:pt idx="452">
                  <c:v>43193</c:v>
                </c:pt>
                <c:pt idx="453">
                  <c:v>43194</c:v>
                </c:pt>
                <c:pt idx="454">
                  <c:v>43195</c:v>
                </c:pt>
                <c:pt idx="455">
                  <c:v>43196</c:v>
                </c:pt>
                <c:pt idx="456">
                  <c:v>43199</c:v>
                </c:pt>
                <c:pt idx="457">
                  <c:v>43200</c:v>
                </c:pt>
                <c:pt idx="458">
                  <c:v>43201</c:v>
                </c:pt>
                <c:pt idx="459">
                  <c:v>43202</c:v>
                </c:pt>
                <c:pt idx="460">
                  <c:v>43203</c:v>
                </c:pt>
                <c:pt idx="461">
                  <c:v>43206</c:v>
                </c:pt>
                <c:pt idx="462">
                  <c:v>43207</c:v>
                </c:pt>
                <c:pt idx="463">
                  <c:v>43208</c:v>
                </c:pt>
                <c:pt idx="464">
                  <c:v>43209</c:v>
                </c:pt>
                <c:pt idx="465">
                  <c:v>43210</c:v>
                </c:pt>
                <c:pt idx="466">
                  <c:v>43213</c:v>
                </c:pt>
                <c:pt idx="467">
                  <c:v>43214</c:v>
                </c:pt>
                <c:pt idx="468">
                  <c:v>43215</c:v>
                </c:pt>
                <c:pt idx="469">
                  <c:v>43216</c:v>
                </c:pt>
                <c:pt idx="470">
                  <c:v>43217</c:v>
                </c:pt>
                <c:pt idx="471">
                  <c:v>43220</c:v>
                </c:pt>
                <c:pt idx="472">
                  <c:v>43221</c:v>
                </c:pt>
                <c:pt idx="473">
                  <c:v>43222</c:v>
                </c:pt>
                <c:pt idx="474">
                  <c:v>43223</c:v>
                </c:pt>
                <c:pt idx="475">
                  <c:v>43224</c:v>
                </c:pt>
                <c:pt idx="476">
                  <c:v>43227</c:v>
                </c:pt>
                <c:pt idx="477">
                  <c:v>43228</c:v>
                </c:pt>
                <c:pt idx="478">
                  <c:v>43229</c:v>
                </c:pt>
                <c:pt idx="479">
                  <c:v>43230</c:v>
                </c:pt>
                <c:pt idx="480">
                  <c:v>43231</c:v>
                </c:pt>
                <c:pt idx="481">
                  <c:v>43234</c:v>
                </c:pt>
                <c:pt idx="482">
                  <c:v>43235</c:v>
                </c:pt>
                <c:pt idx="483">
                  <c:v>43236</c:v>
                </c:pt>
                <c:pt idx="484">
                  <c:v>43237</c:v>
                </c:pt>
                <c:pt idx="485">
                  <c:v>43238</c:v>
                </c:pt>
                <c:pt idx="486">
                  <c:v>43241</c:v>
                </c:pt>
                <c:pt idx="487">
                  <c:v>43242</c:v>
                </c:pt>
                <c:pt idx="488">
                  <c:v>43243</c:v>
                </c:pt>
                <c:pt idx="489">
                  <c:v>43244</c:v>
                </c:pt>
                <c:pt idx="490">
                  <c:v>43245</c:v>
                </c:pt>
                <c:pt idx="491">
                  <c:v>43248</c:v>
                </c:pt>
                <c:pt idx="492">
                  <c:v>43249</c:v>
                </c:pt>
                <c:pt idx="493">
                  <c:v>43250</c:v>
                </c:pt>
                <c:pt idx="494">
                  <c:v>43251</c:v>
                </c:pt>
                <c:pt idx="495">
                  <c:v>43252</c:v>
                </c:pt>
                <c:pt idx="496">
                  <c:v>43255</c:v>
                </c:pt>
                <c:pt idx="497">
                  <c:v>43256</c:v>
                </c:pt>
                <c:pt idx="498">
                  <c:v>43257</c:v>
                </c:pt>
                <c:pt idx="499">
                  <c:v>43258</c:v>
                </c:pt>
                <c:pt idx="500">
                  <c:v>43259</c:v>
                </c:pt>
                <c:pt idx="501">
                  <c:v>43262</c:v>
                </c:pt>
                <c:pt idx="502">
                  <c:v>43263</c:v>
                </c:pt>
                <c:pt idx="503">
                  <c:v>43264</c:v>
                </c:pt>
                <c:pt idx="504">
                  <c:v>43265</c:v>
                </c:pt>
                <c:pt idx="505">
                  <c:v>43266</c:v>
                </c:pt>
                <c:pt idx="506">
                  <c:v>43269</c:v>
                </c:pt>
                <c:pt idx="507">
                  <c:v>43270</c:v>
                </c:pt>
                <c:pt idx="508">
                  <c:v>43271</c:v>
                </c:pt>
                <c:pt idx="509">
                  <c:v>43272</c:v>
                </c:pt>
                <c:pt idx="510">
                  <c:v>43273</c:v>
                </c:pt>
                <c:pt idx="511">
                  <c:v>43276</c:v>
                </c:pt>
                <c:pt idx="512">
                  <c:v>43277</c:v>
                </c:pt>
                <c:pt idx="513">
                  <c:v>43278</c:v>
                </c:pt>
                <c:pt idx="514">
                  <c:v>43279</c:v>
                </c:pt>
                <c:pt idx="515">
                  <c:v>43280</c:v>
                </c:pt>
                <c:pt idx="516">
                  <c:v>43283</c:v>
                </c:pt>
                <c:pt idx="517">
                  <c:v>43284</c:v>
                </c:pt>
                <c:pt idx="518">
                  <c:v>43285</c:v>
                </c:pt>
                <c:pt idx="519">
                  <c:v>43286</c:v>
                </c:pt>
                <c:pt idx="520">
                  <c:v>43287</c:v>
                </c:pt>
                <c:pt idx="521">
                  <c:v>43290</c:v>
                </c:pt>
                <c:pt idx="522">
                  <c:v>43291</c:v>
                </c:pt>
                <c:pt idx="523">
                  <c:v>43292</c:v>
                </c:pt>
                <c:pt idx="524">
                  <c:v>43293</c:v>
                </c:pt>
                <c:pt idx="525">
                  <c:v>43294</c:v>
                </c:pt>
                <c:pt idx="526">
                  <c:v>43297</c:v>
                </c:pt>
                <c:pt idx="527">
                  <c:v>43298</c:v>
                </c:pt>
                <c:pt idx="528">
                  <c:v>43299</c:v>
                </c:pt>
                <c:pt idx="529">
                  <c:v>43300</c:v>
                </c:pt>
                <c:pt idx="530">
                  <c:v>43301</c:v>
                </c:pt>
                <c:pt idx="531">
                  <c:v>43304</c:v>
                </c:pt>
                <c:pt idx="532">
                  <c:v>43305</c:v>
                </c:pt>
                <c:pt idx="533">
                  <c:v>43306</c:v>
                </c:pt>
                <c:pt idx="534">
                  <c:v>43307</c:v>
                </c:pt>
                <c:pt idx="535">
                  <c:v>43308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</c:numCache>
            </c:numRef>
          </c:cat>
          <c:val>
            <c:numRef>
              <c:f>'EGB-Chart'!$R$6:$R$756</c:f>
              <c:numCache>
                <c:formatCode>0.0000%</c:formatCode>
                <c:ptCount val="751"/>
                <c:pt idx="0">
                  <c:v>2.2909000000000002E-2</c:v>
                </c:pt>
                <c:pt idx="1">
                  <c:v>2.3E-2</c:v>
                </c:pt>
                <c:pt idx="2">
                  <c:v>2.3096000000000002E-2</c:v>
                </c:pt>
                <c:pt idx="3">
                  <c:v>2.3046999999999998E-2</c:v>
                </c:pt>
                <c:pt idx="4">
                  <c:v>2.3237000000000001E-2</c:v>
                </c:pt>
                <c:pt idx="5">
                  <c:v>2.3872000000000001E-2</c:v>
                </c:pt>
                <c:pt idx="6">
                  <c:v>2.4028999999999998E-2</c:v>
                </c:pt>
                <c:pt idx="7">
                  <c:v>2.3656999999999997E-2</c:v>
                </c:pt>
                <c:pt idx="8">
                  <c:v>2.3858999999999998E-2</c:v>
                </c:pt>
                <c:pt idx="9">
                  <c:v>2.3479999999999997E-2</c:v>
                </c:pt>
                <c:pt idx="10">
                  <c:v>2.3304000000000002E-2</c:v>
                </c:pt>
                <c:pt idx="11">
                  <c:v>2.2995999999999999E-2</c:v>
                </c:pt>
                <c:pt idx="12">
                  <c:v>2.2700000000000001E-2</c:v>
                </c:pt>
                <c:pt idx="13">
                  <c:v>2.2440999999999999E-2</c:v>
                </c:pt>
                <c:pt idx="14">
                  <c:v>2.2328000000000001E-2</c:v>
                </c:pt>
                <c:pt idx="15">
                  <c:v>2.1770999999999999E-2</c:v>
                </c:pt>
                <c:pt idx="16">
                  <c:v>2.1629999999999996E-2</c:v>
                </c:pt>
                <c:pt idx="17">
                  <c:v>2.2155000000000001E-2</c:v>
                </c:pt>
                <c:pt idx="18">
                  <c:v>2.2463E-2</c:v>
                </c:pt>
                <c:pt idx="19">
                  <c:v>2.1915E-2</c:v>
                </c:pt>
                <c:pt idx="20">
                  <c:v>2.1847999999999999E-2</c:v>
                </c:pt>
                <c:pt idx="21">
                  <c:v>2.1419000000000001E-2</c:v>
                </c:pt>
                <c:pt idx="22">
                  <c:v>2.1623999999999997E-2</c:v>
                </c:pt>
                <c:pt idx="23">
                  <c:v>2.1137000000000003E-2</c:v>
                </c:pt>
                <c:pt idx="24">
                  <c:v>2.0929000000000003E-2</c:v>
                </c:pt>
                <c:pt idx="25">
                  <c:v>2.0761999999999999E-2</c:v>
                </c:pt>
                <c:pt idx="26">
                  <c:v>2.0926E-2</c:v>
                </c:pt>
                <c:pt idx="27">
                  <c:v>2.1409999999999998E-2</c:v>
                </c:pt>
                <c:pt idx="28">
                  <c:v>2.1489999999999999E-2</c:v>
                </c:pt>
                <c:pt idx="29">
                  <c:v>2.1000000000000001E-2</c:v>
                </c:pt>
                <c:pt idx="30">
                  <c:v>2.1305000000000001E-2</c:v>
                </c:pt>
                <c:pt idx="31">
                  <c:v>2.1139000000000002E-2</c:v>
                </c:pt>
                <c:pt idx="32">
                  <c:v>2.1349999999999997E-2</c:v>
                </c:pt>
                <c:pt idx="33">
                  <c:v>2.1270999999999998E-2</c:v>
                </c:pt>
                <c:pt idx="34">
                  <c:v>2.112E-2</c:v>
                </c:pt>
                <c:pt idx="35">
                  <c:v>2.1373000000000003E-2</c:v>
                </c:pt>
                <c:pt idx="36">
                  <c:v>2.1257000000000002E-2</c:v>
                </c:pt>
                <c:pt idx="37">
                  <c:v>2.1516999999999998E-2</c:v>
                </c:pt>
                <c:pt idx="38">
                  <c:v>2.222E-2</c:v>
                </c:pt>
                <c:pt idx="39">
                  <c:v>2.2732000000000002E-2</c:v>
                </c:pt>
                <c:pt idx="40">
                  <c:v>2.2686000000000001E-2</c:v>
                </c:pt>
                <c:pt idx="41">
                  <c:v>2.23E-2</c:v>
                </c:pt>
                <c:pt idx="42">
                  <c:v>2.1610000000000001E-2</c:v>
                </c:pt>
                <c:pt idx="43">
                  <c:v>2.1476000000000002E-2</c:v>
                </c:pt>
                <c:pt idx="44">
                  <c:v>2.1968999999999999E-2</c:v>
                </c:pt>
                <c:pt idx="45">
                  <c:v>2.2890999999999998E-2</c:v>
                </c:pt>
                <c:pt idx="46">
                  <c:v>2.3317000000000001E-2</c:v>
                </c:pt>
                <c:pt idx="47">
                  <c:v>2.3477999999999999E-2</c:v>
                </c:pt>
                <c:pt idx="48">
                  <c:v>2.3230000000000001E-2</c:v>
                </c:pt>
                <c:pt idx="49">
                  <c:v>2.3547000000000002E-2</c:v>
                </c:pt>
                <c:pt idx="50">
                  <c:v>2.3615000000000001E-2</c:v>
                </c:pt>
                <c:pt idx="51">
                  <c:v>2.3130999999999999E-2</c:v>
                </c:pt>
                <c:pt idx="52">
                  <c:v>2.2473E-2</c:v>
                </c:pt>
                <c:pt idx="53">
                  <c:v>2.2353999999999999E-2</c:v>
                </c:pt>
                <c:pt idx="54">
                  <c:v>2.1562000000000001E-2</c:v>
                </c:pt>
                <c:pt idx="55">
                  <c:v>2.1668E-2</c:v>
                </c:pt>
                <c:pt idx="56">
                  <c:v>2.1462999999999999E-2</c:v>
                </c:pt>
                <c:pt idx="57">
                  <c:v>2.1240999999999999E-2</c:v>
                </c:pt>
                <c:pt idx="58">
                  <c:v>2.1084000000000002E-2</c:v>
                </c:pt>
                <c:pt idx="59">
                  <c:v>2.1288000000000001E-2</c:v>
                </c:pt>
                <c:pt idx="60">
                  <c:v>2.0989000000000001E-2</c:v>
                </c:pt>
                <c:pt idx="61">
                  <c:v>2.1406999999999999E-2</c:v>
                </c:pt>
                <c:pt idx="62">
                  <c:v>2.1825999999999998E-2</c:v>
                </c:pt>
                <c:pt idx="63">
                  <c:v>2.2776000000000001E-2</c:v>
                </c:pt>
                <c:pt idx="64">
                  <c:v>2.2542E-2</c:v>
                </c:pt>
                <c:pt idx="65">
                  <c:v>2.2679000000000001E-2</c:v>
                </c:pt>
                <c:pt idx="66">
                  <c:v>2.2698999999999997E-2</c:v>
                </c:pt>
                <c:pt idx="67">
                  <c:v>2.2616999999999998E-2</c:v>
                </c:pt>
                <c:pt idx="68">
                  <c:v>2.2984999999999998E-2</c:v>
                </c:pt>
                <c:pt idx="69">
                  <c:v>2.3064000000000001E-2</c:v>
                </c:pt>
                <c:pt idx="70">
                  <c:v>2.3307999999999999E-2</c:v>
                </c:pt>
                <c:pt idx="71">
                  <c:v>2.3365999999999998E-2</c:v>
                </c:pt>
                <c:pt idx="72">
                  <c:v>2.3113999999999999E-2</c:v>
                </c:pt>
                <c:pt idx="73">
                  <c:v>2.3186999999999999E-2</c:v>
                </c:pt>
                <c:pt idx="74">
                  <c:v>2.3130000000000001E-2</c:v>
                </c:pt>
                <c:pt idx="75">
                  <c:v>2.3134999999999999E-2</c:v>
                </c:pt>
                <c:pt idx="76">
                  <c:v>2.3113000000000002E-2</c:v>
                </c:pt>
                <c:pt idx="77">
                  <c:v>2.3045E-2</c:v>
                </c:pt>
                <c:pt idx="78">
                  <c:v>2.3612999999999999E-2</c:v>
                </c:pt>
                <c:pt idx="79">
                  <c:v>2.4666E-2</c:v>
                </c:pt>
                <c:pt idx="80">
                  <c:v>2.4955999999999999E-2</c:v>
                </c:pt>
                <c:pt idx="81">
                  <c:v>2.4504999999999999E-2</c:v>
                </c:pt>
                <c:pt idx="82">
                  <c:v>2.5230000000000002E-2</c:v>
                </c:pt>
                <c:pt idx="83">
                  <c:v>2.4313000000000001E-2</c:v>
                </c:pt>
                <c:pt idx="84">
                  <c:v>2.4656999999999998E-2</c:v>
                </c:pt>
                <c:pt idx="85">
                  <c:v>2.5028999999999999E-2</c:v>
                </c:pt>
                <c:pt idx="86">
                  <c:v>2.4872000000000002E-2</c:v>
                </c:pt>
                <c:pt idx="87">
                  <c:v>2.4773999999999997E-2</c:v>
                </c:pt>
                <c:pt idx="88">
                  <c:v>2.5135000000000001E-2</c:v>
                </c:pt>
                <c:pt idx="89">
                  <c:v>2.6440000000000002E-2</c:v>
                </c:pt>
                <c:pt idx="90">
                  <c:v>2.7248000000000001E-2</c:v>
                </c:pt>
                <c:pt idx="91">
                  <c:v>2.7658000000000002E-2</c:v>
                </c:pt>
                <c:pt idx="92">
                  <c:v>2.6880999999999999E-2</c:v>
                </c:pt>
                <c:pt idx="93">
                  <c:v>2.7519999999999999E-2</c:v>
                </c:pt>
                <c:pt idx="94">
                  <c:v>2.8049000000000001E-2</c:v>
                </c:pt>
                <c:pt idx="95">
                  <c:v>2.7903999999999998E-2</c:v>
                </c:pt>
                <c:pt idx="96">
                  <c:v>2.8163999999999998E-2</c:v>
                </c:pt>
                <c:pt idx="97">
                  <c:v>2.7519999999999999E-2</c:v>
                </c:pt>
                <c:pt idx="98">
                  <c:v>2.8135E-2</c:v>
                </c:pt>
                <c:pt idx="99">
                  <c:v>2.8296999999999999E-2</c:v>
                </c:pt>
                <c:pt idx="100">
                  <c:v>2.8275999999999999E-2</c:v>
                </c:pt>
                <c:pt idx="101">
                  <c:v>2.8357999999999998E-2</c:v>
                </c:pt>
                <c:pt idx="102">
                  <c:v>2.7836E-2</c:v>
                </c:pt>
                <c:pt idx="103">
                  <c:v>2.811E-2</c:v>
                </c:pt>
                <c:pt idx="104">
                  <c:v>2.9023E-2</c:v>
                </c:pt>
                <c:pt idx="105">
                  <c:v>2.8524000000000004E-2</c:v>
                </c:pt>
                <c:pt idx="106">
                  <c:v>2.8740000000000002E-2</c:v>
                </c:pt>
                <c:pt idx="107">
                  <c:v>2.7812999999999997E-2</c:v>
                </c:pt>
                <c:pt idx="108">
                  <c:v>2.6974999999999999E-2</c:v>
                </c:pt>
                <c:pt idx="109">
                  <c:v>2.7798E-2</c:v>
                </c:pt>
                <c:pt idx="110">
                  <c:v>2.8387000000000003E-2</c:v>
                </c:pt>
                <c:pt idx="111">
                  <c:v>2.8625999999999999E-2</c:v>
                </c:pt>
                <c:pt idx="112">
                  <c:v>2.8449999999999996E-2</c:v>
                </c:pt>
                <c:pt idx="113">
                  <c:v>2.8002000000000003E-2</c:v>
                </c:pt>
                <c:pt idx="114">
                  <c:v>2.8117E-2</c:v>
                </c:pt>
                <c:pt idx="115">
                  <c:v>2.7771000000000001E-2</c:v>
                </c:pt>
                <c:pt idx="116">
                  <c:v>2.6873000000000001E-2</c:v>
                </c:pt>
                <c:pt idx="117">
                  <c:v>2.6328000000000001E-2</c:v>
                </c:pt>
                <c:pt idx="118">
                  <c:v>2.6562000000000002E-2</c:v>
                </c:pt>
                <c:pt idx="119">
                  <c:v>2.6731999999999999E-2</c:v>
                </c:pt>
                <c:pt idx="120">
                  <c:v>2.6541000000000002E-2</c:v>
                </c:pt>
                <c:pt idx="121">
                  <c:v>2.6631999999999999E-2</c:v>
                </c:pt>
                <c:pt idx="122">
                  <c:v>2.6634999999999999E-2</c:v>
                </c:pt>
                <c:pt idx="123">
                  <c:v>2.6239999999999999E-2</c:v>
                </c:pt>
                <c:pt idx="124">
                  <c:v>2.6169000000000001E-2</c:v>
                </c:pt>
                <c:pt idx="125">
                  <c:v>2.6931000000000004E-2</c:v>
                </c:pt>
                <c:pt idx="126">
                  <c:v>2.6707000000000002E-2</c:v>
                </c:pt>
                <c:pt idx="127">
                  <c:v>2.7885999999999998E-2</c:v>
                </c:pt>
                <c:pt idx="128">
                  <c:v>2.8164999999999999E-2</c:v>
                </c:pt>
                <c:pt idx="129">
                  <c:v>2.8542999999999999E-2</c:v>
                </c:pt>
                <c:pt idx="130">
                  <c:v>2.8881E-2</c:v>
                </c:pt>
                <c:pt idx="131">
                  <c:v>2.8376999999999999E-2</c:v>
                </c:pt>
                <c:pt idx="132">
                  <c:v>2.8237000000000002E-2</c:v>
                </c:pt>
                <c:pt idx="133">
                  <c:v>2.7719000000000001E-2</c:v>
                </c:pt>
                <c:pt idx="134">
                  <c:v>2.7784E-2</c:v>
                </c:pt>
                <c:pt idx="135">
                  <c:v>2.8056000000000001E-2</c:v>
                </c:pt>
                <c:pt idx="136">
                  <c:v>2.8125000000000001E-2</c:v>
                </c:pt>
                <c:pt idx="137">
                  <c:v>2.7878E-2</c:v>
                </c:pt>
                <c:pt idx="138">
                  <c:v>2.8223999999999999E-2</c:v>
                </c:pt>
                <c:pt idx="139">
                  <c:v>2.8420000000000001E-2</c:v>
                </c:pt>
                <c:pt idx="140">
                  <c:v>2.8656000000000001E-2</c:v>
                </c:pt>
                <c:pt idx="141">
                  <c:v>2.8191000000000001E-2</c:v>
                </c:pt>
                <c:pt idx="142">
                  <c:v>2.8806000000000002E-2</c:v>
                </c:pt>
                <c:pt idx="143">
                  <c:v>2.9211999999999998E-2</c:v>
                </c:pt>
                <c:pt idx="144">
                  <c:v>2.9453E-2</c:v>
                </c:pt>
                <c:pt idx="145">
                  <c:v>2.9603999999999998E-2</c:v>
                </c:pt>
                <c:pt idx="146">
                  <c:v>2.9817E-2</c:v>
                </c:pt>
                <c:pt idx="147">
                  <c:v>2.9520000000000001E-2</c:v>
                </c:pt>
                <c:pt idx="148">
                  <c:v>3.0362999999999998E-2</c:v>
                </c:pt>
                <c:pt idx="149">
                  <c:v>3.0190999999999999E-2</c:v>
                </c:pt>
                <c:pt idx="150">
                  <c:v>3.0499999999999999E-2</c:v>
                </c:pt>
                <c:pt idx="151">
                  <c:v>3.125E-2</c:v>
                </c:pt>
                <c:pt idx="152">
                  <c:v>3.1470999999999999E-2</c:v>
                </c:pt>
                <c:pt idx="153">
                  <c:v>3.0959E-2</c:v>
                </c:pt>
                <c:pt idx="154">
                  <c:v>3.0169000000000001E-2</c:v>
                </c:pt>
                <c:pt idx="155">
                  <c:v>3.0691000000000003E-2</c:v>
                </c:pt>
                <c:pt idx="156">
                  <c:v>3.0355E-2</c:v>
                </c:pt>
                <c:pt idx="157">
                  <c:v>3.0493000000000003E-2</c:v>
                </c:pt>
                <c:pt idx="158">
                  <c:v>3.0691000000000003E-2</c:v>
                </c:pt>
                <c:pt idx="159">
                  <c:v>2.9831E-2</c:v>
                </c:pt>
                <c:pt idx="160">
                  <c:v>3.0011999999999997E-2</c:v>
                </c:pt>
                <c:pt idx="161">
                  <c:v>2.9790999999999998E-2</c:v>
                </c:pt>
                <c:pt idx="162">
                  <c:v>3.0476E-2</c:v>
                </c:pt>
                <c:pt idx="163">
                  <c:v>3.0739000000000002E-2</c:v>
                </c:pt>
                <c:pt idx="164">
                  <c:v>3.0670000000000003E-2</c:v>
                </c:pt>
                <c:pt idx="165">
                  <c:v>2.9966E-2</c:v>
                </c:pt>
                <c:pt idx="166">
                  <c:v>2.9405999999999998E-2</c:v>
                </c:pt>
                <c:pt idx="167">
                  <c:v>2.9127999999999998E-2</c:v>
                </c:pt>
                <c:pt idx="168">
                  <c:v>2.9672E-2</c:v>
                </c:pt>
                <c:pt idx="169">
                  <c:v>2.9807999999999998E-2</c:v>
                </c:pt>
                <c:pt idx="170">
                  <c:v>2.9670999999999999E-2</c:v>
                </c:pt>
                <c:pt idx="171">
                  <c:v>3.0074999999999998E-2</c:v>
                </c:pt>
                <c:pt idx="172">
                  <c:v>3.0367000000000002E-2</c:v>
                </c:pt>
                <c:pt idx="173">
                  <c:v>3.1147000000000001E-2</c:v>
                </c:pt>
                <c:pt idx="174">
                  <c:v>3.1588999999999999E-2</c:v>
                </c:pt>
                <c:pt idx="175">
                  <c:v>3.2132999999999995E-2</c:v>
                </c:pt>
                <c:pt idx="176">
                  <c:v>3.2050000000000002E-2</c:v>
                </c:pt>
                <c:pt idx="177">
                  <c:v>3.1690000000000003E-2</c:v>
                </c:pt>
                <c:pt idx="178">
                  <c:v>3.1280999999999996E-2</c:v>
                </c:pt>
                <c:pt idx="179">
                  <c:v>3.1772999999999996E-2</c:v>
                </c:pt>
                <c:pt idx="180">
                  <c:v>3.1382E-2</c:v>
                </c:pt>
                <c:pt idx="181">
                  <c:v>3.1173000000000003E-2</c:v>
                </c:pt>
                <c:pt idx="182">
                  <c:v>3.0870000000000002E-2</c:v>
                </c:pt>
                <c:pt idx="183">
                  <c:v>3.0044000000000001E-2</c:v>
                </c:pt>
                <c:pt idx="184">
                  <c:v>3.0002000000000001E-2</c:v>
                </c:pt>
                <c:pt idx="185">
                  <c:v>2.9783E-2</c:v>
                </c:pt>
                <c:pt idx="186">
                  <c:v>2.9791999999999999E-2</c:v>
                </c:pt>
                <c:pt idx="187">
                  <c:v>2.9892999999999999E-2</c:v>
                </c:pt>
                <c:pt idx="188">
                  <c:v>2.9388999999999998E-2</c:v>
                </c:pt>
                <c:pt idx="189">
                  <c:v>2.92E-2</c:v>
                </c:pt>
                <c:pt idx="190">
                  <c:v>2.9489999999999999E-2</c:v>
                </c:pt>
                <c:pt idx="191">
                  <c:v>2.9300000000000003E-2</c:v>
                </c:pt>
                <c:pt idx="192">
                  <c:v>2.9079999999999998E-2</c:v>
                </c:pt>
                <c:pt idx="193">
                  <c:v>2.9163000000000001E-2</c:v>
                </c:pt>
                <c:pt idx="194">
                  <c:v>2.9203E-2</c:v>
                </c:pt>
                <c:pt idx="195">
                  <c:v>2.9180000000000001E-2</c:v>
                </c:pt>
                <c:pt idx="196">
                  <c:v>2.8938999999999999E-2</c:v>
                </c:pt>
                <c:pt idx="197">
                  <c:v>2.9330999999999999E-2</c:v>
                </c:pt>
                <c:pt idx="198">
                  <c:v>2.9779999999999997E-2</c:v>
                </c:pt>
                <c:pt idx="199">
                  <c:v>2.9986000000000002E-2</c:v>
                </c:pt>
                <c:pt idx="200">
                  <c:v>3.0009000000000001E-2</c:v>
                </c:pt>
                <c:pt idx="201">
                  <c:v>3.0007000000000002E-2</c:v>
                </c:pt>
                <c:pt idx="202">
                  <c:v>2.9828E-2</c:v>
                </c:pt>
                <c:pt idx="203">
                  <c:v>2.9821E-2</c:v>
                </c:pt>
                <c:pt idx="204">
                  <c:v>2.9912999999999999E-2</c:v>
                </c:pt>
                <c:pt idx="205">
                  <c:v>2.9712000000000002E-2</c:v>
                </c:pt>
                <c:pt idx="206">
                  <c:v>2.9135999999999999E-2</c:v>
                </c:pt>
                <c:pt idx="207">
                  <c:v>2.9919999999999999E-2</c:v>
                </c:pt>
                <c:pt idx="208">
                  <c:v>3.0358999999999997E-2</c:v>
                </c:pt>
                <c:pt idx="209">
                  <c:v>2.9971000000000001E-2</c:v>
                </c:pt>
                <c:pt idx="210">
                  <c:v>3.0057999999999998E-2</c:v>
                </c:pt>
                <c:pt idx="211">
                  <c:v>3.0078000000000001E-2</c:v>
                </c:pt>
                <c:pt idx="212">
                  <c:v>3.0200999999999999E-2</c:v>
                </c:pt>
                <c:pt idx="213">
                  <c:v>2.9794000000000001E-2</c:v>
                </c:pt>
                <c:pt idx="214">
                  <c:v>2.9656999999999999E-2</c:v>
                </c:pt>
                <c:pt idx="215">
                  <c:v>2.9194000000000001E-2</c:v>
                </c:pt>
                <c:pt idx="216">
                  <c:v>2.9473000000000003E-2</c:v>
                </c:pt>
                <c:pt idx="217">
                  <c:v>2.9912999999999999E-2</c:v>
                </c:pt>
                <c:pt idx="218">
                  <c:v>2.9813999999999997E-2</c:v>
                </c:pt>
                <c:pt idx="219">
                  <c:v>3.0432000000000001E-2</c:v>
                </c:pt>
                <c:pt idx="220">
                  <c:v>3.0206E-2</c:v>
                </c:pt>
                <c:pt idx="221">
                  <c:v>3.0192999999999998E-2</c:v>
                </c:pt>
                <c:pt idx="222">
                  <c:v>2.9920999999999996E-2</c:v>
                </c:pt>
                <c:pt idx="223">
                  <c:v>2.9366E-2</c:v>
                </c:pt>
                <c:pt idx="224">
                  <c:v>2.9333000000000001E-2</c:v>
                </c:pt>
                <c:pt idx="225">
                  <c:v>2.9426000000000001E-2</c:v>
                </c:pt>
                <c:pt idx="226">
                  <c:v>2.9712000000000002E-2</c:v>
                </c:pt>
                <c:pt idx="227">
                  <c:v>2.9699E-2</c:v>
                </c:pt>
                <c:pt idx="228">
                  <c:v>2.9546000000000003E-2</c:v>
                </c:pt>
                <c:pt idx="229">
                  <c:v>2.9367999999999998E-2</c:v>
                </c:pt>
                <c:pt idx="230">
                  <c:v>2.9161000000000003E-2</c:v>
                </c:pt>
                <c:pt idx="231">
                  <c:v>2.9419000000000001E-2</c:v>
                </c:pt>
                <c:pt idx="232">
                  <c:v>2.9159000000000001E-2</c:v>
                </c:pt>
                <c:pt idx="233">
                  <c:v>2.9505E-2</c:v>
                </c:pt>
                <c:pt idx="234">
                  <c:v>2.9535999999999996E-2</c:v>
                </c:pt>
                <c:pt idx="235">
                  <c:v>2.9641000000000001E-2</c:v>
                </c:pt>
                <c:pt idx="236">
                  <c:v>2.9666999999999999E-2</c:v>
                </c:pt>
                <c:pt idx="237">
                  <c:v>2.9129000000000002E-2</c:v>
                </c:pt>
                <c:pt idx="238">
                  <c:v>2.9714000000000001E-2</c:v>
                </c:pt>
                <c:pt idx="239">
                  <c:v>2.8910999999999999E-2</c:v>
                </c:pt>
                <c:pt idx="240">
                  <c:v>2.8662E-2</c:v>
                </c:pt>
                <c:pt idx="241">
                  <c:v>2.8554E-2</c:v>
                </c:pt>
                <c:pt idx="242">
                  <c:v>2.8410000000000001E-2</c:v>
                </c:pt>
                <c:pt idx="243">
                  <c:v>2.801E-2</c:v>
                </c:pt>
                <c:pt idx="244">
                  <c:v>2.8117999999999997E-2</c:v>
                </c:pt>
                <c:pt idx="245">
                  <c:v>2.8401999999999997E-2</c:v>
                </c:pt>
                <c:pt idx="246">
                  <c:v>2.8254999999999999E-2</c:v>
                </c:pt>
                <c:pt idx="247">
                  <c:v>2.7612000000000001E-2</c:v>
                </c:pt>
                <c:pt idx="248">
                  <c:v>2.7241999999999999E-2</c:v>
                </c:pt>
                <c:pt idx="249">
                  <c:v>2.7088000000000001E-2</c:v>
                </c:pt>
                <c:pt idx="250">
                  <c:v>2.7099000000000002E-2</c:v>
                </c:pt>
                <c:pt idx="251">
                  <c:v>2.7089999999999999E-2</c:v>
                </c:pt>
                <c:pt idx="252">
                  <c:v>2.8341999999999999E-2</c:v>
                </c:pt>
                <c:pt idx="253">
                  <c:v>2.7827999999999999E-2</c:v>
                </c:pt>
                <c:pt idx="254">
                  <c:v>2.8780999999999998E-2</c:v>
                </c:pt>
                <c:pt idx="255">
                  <c:v>2.9019E-2</c:v>
                </c:pt>
                <c:pt idx="256">
                  <c:v>2.8967999999999997E-2</c:v>
                </c:pt>
                <c:pt idx="257">
                  <c:v>2.9208999999999999E-2</c:v>
                </c:pt>
                <c:pt idx="258">
                  <c:v>2.9606E-2</c:v>
                </c:pt>
                <c:pt idx="259">
                  <c:v>3.0341E-2</c:v>
                </c:pt>
                <c:pt idx="260">
                  <c:v>3.0655999999999999E-2</c:v>
                </c:pt>
                <c:pt idx="261">
                  <c:v>3.0076000000000002E-2</c:v>
                </c:pt>
                <c:pt idx="262">
                  <c:v>3.0283999999999998E-2</c:v>
                </c:pt>
                <c:pt idx="263">
                  <c:v>2.9891000000000001E-2</c:v>
                </c:pt>
                <c:pt idx="264">
                  <c:v>3.0245000000000001E-2</c:v>
                </c:pt>
                <c:pt idx="265">
                  <c:v>2.971E-2</c:v>
                </c:pt>
                <c:pt idx="266">
                  <c:v>2.9271000000000002E-2</c:v>
                </c:pt>
                <c:pt idx="267">
                  <c:v>2.8756E-2</c:v>
                </c:pt>
                <c:pt idx="268">
                  <c:v>2.8693E-2</c:v>
                </c:pt>
                <c:pt idx="269">
                  <c:v>2.8148999999999997E-2</c:v>
                </c:pt>
                <c:pt idx="270">
                  <c:v>2.7982E-2</c:v>
                </c:pt>
                <c:pt idx="271">
                  <c:v>2.8211E-2</c:v>
                </c:pt>
                <c:pt idx="272">
                  <c:v>2.8830000000000001E-2</c:v>
                </c:pt>
                <c:pt idx="273">
                  <c:v>2.8929999999999997E-2</c:v>
                </c:pt>
                <c:pt idx="274">
                  <c:v>2.8603E-2</c:v>
                </c:pt>
                <c:pt idx="275">
                  <c:v>2.9079999999999998E-2</c:v>
                </c:pt>
                <c:pt idx="276">
                  <c:v>2.8834999999999996E-2</c:v>
                </c:pt>
                <c:pt idx="277">
                  <c:v>2.8113000000000003E-2</c:v>
                </c:pt>
                <c:pt idx="278">
                  <c:v>2.8185999999999999E-2</c:v>
                </c:pt>
                <c:pt idx="279">
                  <c:v>2.8174999999999999E-2</c:v>
                </c:pt>
                <c:pt idx="280">
                  <c:v>2.8291E-2</c:v>
                </c:pt>
                <c:pt idx="281">
                  <c:v>2.8081000000000002E-2</c:v>
                </c:pt>
                <c:pt idx="282">
                  <c:v>2.7938000000000001E-2</c:v>
                </c:pt>
                <c:pt idx="283">
                  <c:v>2.7747000000000001E-2</c:v>
                </c:pt>
                <c:pt idx="284">
                  <c:v>2.7976999999999998E-2</c:v>
                </c:pt>
                <c:pt idx="285">
                  <c:v>2.7926000000000003E-2</c:v>
                </c:pt>
                <c:pt idx="286">
                  <c:v>2.7906E-2</c:v>
                </c:pt>
                <c:pt idx="287">
                  <c:v>2.8277E-2</c:v>
                </c:pt>
                <c:pt idx="288">
                  <c:v>2.8258000000000002E-2</c:v>
                </c:pt>
                <c:pt idx="289">
                  <c:v>2.8044000000000003E-2</c:v>
                </c:pt>
                <c:pt idx="290">
                  <c:v>2.8111000000000001E-2</c:v>
                </c:pt>
                <c:pt idx="291">
                  <c:v>2.8010999999999998E-2</c:v>
                </c:pt>
                <c:pt idx="292">
                  <c:v>2.8287E-2</c:v>
                </c:pt>
                <c:pt idx="293">
                  <c:v>2.8336999999999998E-2</c:v>
                </c:pt>
                <c:pt idx="294">
                  <c:v>2.8561999999999997E-2</c:v>
                </c:pt>
                <c:pt idx="295">
                  <c:v>2.8643999999999999E-2</c:v>
                </c:pt>
                <c:pt idx="296">
                  <c:v>2.8605999999999999E-2</c:v>
                </c:pt>
                <c:pt idx="297">
                  <c:v>2.8327000000000001E-2</c:v>
                </c:pt>
                <c:pt idx="298">
                  <c:v>2.8540999999999997E-2</c:v>
                </c:pt>
                <c:pt idx="299">
                  <c:v>2.8473999999999999E-2</c:v>
                </c:pt>
                <c:pt idx="300">
                  <c:v>2.8853E-2</c:v>
                </c:pt>
                <c:pt idx="301">
                  <c:v>2.8499E-2</c:v>
                </c:pt>
                <c:pt idx="302">
                  <c:v>2.8411999999999996E-2</c:v>
                </c:pt>
                <c:pt idx="303">
                  <c:v>2.8660999999999999E-2</c:v>
                </c:pt>
                <c:pt idx="304">
                  <c:v>2.8109000000000002E-2</c:v>
                </c:pt>
                <c:pt idx="305">
                  <c:v>2.8614000000000001E-2</c:v>
                </c:pt>
                <c:pt idx="306">
                  <c:v>2.8853999999999998E-2</c:v>
                </c:pt>
                <c:pt idx="307">
                  <c:v>2.9201000000000001E-2</c:v>
                </c:pt>
                <c:pt idx="308">
                  <c:v>2.9035999999999999E-2</c:v>
                </c:pt>
                <c:pt idx="309">
                  <c:v>2.9152000000000001E-2</c:v>
                </c:pt>
                <c:pt idx="310">
                  <c:v>2.9237000000000003E-2</c:v>
                </c:pt>
                <c:pt idx="311">
                  <c:v>2.9062999999999999E-2</c:v>
                </c:pt>
                <c:pt idx="312">
                  <c:v>2.8723000000000002E-2</c:v>
                </c:pt>
                <c:pt idx="313">
                  <c:v>2.8997000000000002E-2</c:v>
                </c:pt>
                <c:pt idx="314">
                  <c:v>2.9411E-2</c:v>
                </c:pt>
                <c:pt idx="315">
                  <c:v>2.9327000000000002E-2</c:v>
                </c:pt>
                <c:pt idx="316">
                  <c:v>2.9224999999999998E-2</c:v>
                </c:pt>
                <c:pt idx="317">
                  <c:v>2.9115000000000002E-2</c:v>
                </c:pt>
                <c:pt idx="318">
                  <c:v>2.9436E-2</c:v>
                </c:pt>
                <c:pt idx="319">
                  <c:v>2.9295999999999999E-2</c:v>
                </c:pt>
                <c:pt idx="320">
                  <c:v>2.9045000000000001E-2</c:v>
                </c:pt>
                <c:pt idx="321">
                  <c:v>2.9741E-2</c:v>
                </c:pt>
                <c:pt idx="322">
                  <c:v>2.9940999999999999E-2</c:v>
                </c:pt>
                <c:pt idx="323">
                  <c:v>3.0440000000000002E-2</c:v>
                </c:pt>
                <c:pt idx="324">
                  <c:v>2.9839000000000001E-2</c:v>
                </c:pt>
                <c:pt idx="325">
                  <c:v>2.9848E-2</c:v>
                </c:pt>
                <c:pt idx="326">
                  <c:v>2.9446E-2</c:v>
                </c:pt>
                <c:pt idx="327">
                  <c:v>2.9666999999999999E-2</c:v>
                </c:pt>
                <c:pt idx="328">
                  <c:v>2.9249999999999998E-2</c:v>
                </c:pt>
                <c:pt idx="329">
                  <c:v>2.9211000000000001E-2</c:v>
                </c:pt>
                <c:pt idx="330">
                  <c:v>2.9130000000000003E-2</c:v>
                </c:pt>
                <c:pt idx="331">
                  <c:v>2.8820999999999999E-2</c:v>
                </c:pt>
                <c:pt idx="332">
                  <c:v>2.8591999999999999E-2</c:v>
                </c:pt>
                <c:pt idx="333">
                  <c:v>2.9089999999999998E-2</c:v>
                </c:pt>
                <c:pt idx="334">
                  <c:v>2.92E-2</c:v>
                </c:pt>
                <c:pt idx="335">
                  <c:v>2.9497999999999996E-2</c:v>
                </c:pt>
                <c:pt idx="336">
                  <c:v>2.9184999999999999E-2</c:v>
                </c:pt>
                <c:pt idx="337">
                  <c:v>2.9374000000000001E-2</c:v>
                </c:pt>
                <c:pt idx="338">
                  <c:v>2.9253000000000001E-2</c:v>
                </c:pt>
                <c:pt idx="339">
                  <c:v>2.8448999999999999E-2</c:v>
                </c:pt>
                <c:pt idx="340">
                  <c:v>2.9001000000000002E-2</c:v>
                </c:pt>
                <c:pt idx="341">
                  <c:v>2.8266999999999997E-2</c:v>
                </c:pt>
                <c:pt idx="342">
                  <c:v>2.7869000000000001E-2</c:v>
                </c:pt>
                <c:pt idx="343">
                  <c:v>2.7944E-2</c:v>
                </c:pt>
                <c:pt idx="344">
                  <c:v>2.7953000000000002E-2</c:v>
                </c:pt>
                <c:pt idx="345">
                  <c:v>2.7930999999999997E-2</c:v>
                </c:pt>
                <c:pt idx="346">
                  <c:v>2.7896999999999998E-2</c:v>
                </c:pt>
                <c:pt idx="347">
                  <c:v>2.7359999999999999E-2</c:v>
                </c:pt>
                <c:pt idx="348">
                  <c:v>2.8014999999999998E-2</c:v>
                </c:pt>
                <c:pt idx="349">
                  <c:v>2.8643000000000002E-2</c:v>
                </c:pt>
                <c:pt idx="350">
                  <c:v>2.9078E-2</c:v>
                </c:pt>
                <c:pt idx="351">
                  <c:v>2.8833000000000001E-2</c:v>
                </c:pt>
                <c:pt idx="352">
                  <c:v>2.8801E-2</c:v>
                </c:pt>
                <c:pt idx="353">
                  <c:v>2.8974000000000003E-2</c:v>
                </c:pt>
                <c:pt idx="354">
                  <c:v>2.8898E-2</c:v>
                </c:pt>
                <c:pt idx="355">
                  <c:v>2.8969000000000002E-2</c:v>
                </c:pt>
                <c:pt idx="356">
                  <c:v>2.8587999999999999E-2</c:v>
                </c:pt>
                <c:pt idx="357">
                  <c:v>2.8034E-2</c:v>
                </c:pt>
                <c:pt idx="358">
                  <c:v>2.7833E-2</c:v>
                </c:pt>
                <c:pt idx="359">
                  <c:v>2.7911999999999999E-2</c:v>
                </c:pt>
                <c:pt idx="360">
                  <c:v>2.8064999999999996E-2</c:v>
                </c:pt>
                <c:pt idx="361">
                  <c:v>2.8046999999999999E-2</c:v>
                </c:pt>
                <c:pt idx="362">
                  <c:v>2.8025000000000001E-2</c:v>
                </c:pt>
                <c:pt idx="363">
                  <c:v>2.8178999999999999E-2</c:v>
                </c:pt>
                <c:pt idx="364">
                  <c:v>2.7758999999999999E-2</c:v>
                </c:pt>
                <c:pt idx="365">
                  <c:v>2.7376000000000001E-2</c:v>
                </c:pt>
                <c:pt idx="366">
                  <c:v>2.7404999999999999E-2</c:v>
                </c:pt>
                <c:pt idx="367">
                  <c:v>2.7484999999999999E-2</c:v>
                </c:pt>
                <c:pt idx="368">
                  <c:v>2.7640000000000001E-2</c:v>
                </c:pt>
                <c:pt idx="369">
                  <c:v>2.7275000000000001E-2</c:v>
                </c:pt>
                <c:pt idx="370">
                  <c:v>2.7255999999999999E-2</c:v>
                </c:pt>
                <c:pt idx="371">
                  <c:v>2.7246000000000003E-2</c:v>
                </c:pt>
                <c:pt idx="372">
                  <c:v>2.7701000000000003E-2</c:v>
                </c:pt>
                <c:pt idx="373">
                  <c:v>2.8040000000000002E-2</c:v>
                </c:pt>
                <c:pt idx="374">
                  <c:v>2.7458999999999997E-2</c:v>
                </c:pt>
                <c:pt idx="375">
                  <c:v>2.7459999999999998E-2</c:v>
                </c:pt>
                <c:pt idx="376">
                  <c:v>2.733E-2</c:v>
                </c:pt>
                <c:pt idx="377">
                  <c:v>2.7777E-2</c:v>
                </c:pt>
                <c:pt idx="378">
                  <c:v>2.7640000000000001E-2</c:v>
                </c:pt>
                <c:pt idx="379">
                  <c:v>2.7648000000000002E-2</c:v>
                </c:pt>
                <c:pt idx="380">
                  <c:v>2.7838999999999999E-2</c:v>
                </c:pt>
                <c:pt idx="381">
                  <c:v>2.7859999999999999E-2</c:v>
                </c:pt>
                <c:pt idx="382">
                  <c:v>2.7859999999999999E-2</c:v>
                </c:pt>
                <c:pt idx="383">
                  <c:v>2.7744000000000001E-2</c:v>
                </c:pt>
                <c:pt idx="384">
                  <c:v>2.827E-2</c:v>
                </c:pt>
                <c:pt idx="385">
                  <c:v>2.8905E-2</c:v>
                </c:pt>
                <c:pt idx="386">
                  <c:v>2.8922E-2</c:v>
                </c:pt>
                <c:pt idx="387">
                  <c:v>2.9441999999999999E-2</c:v>
                </c:pt>
                <c:pt idx="388">
                  <c:v>2.9262999999999997E-2</c:v>
                </c:pt>
                <c:pt idx="389">
                  <c:v>2.8842E-2</c:v>
                </c:pt>
                <c:pt idx="390">
                  <c:v>2.8506999999999998E-2</c:v>
                </c:pt>
                <c:pt idx="391">
                  <c:v>2.8134000000000003E-2</c:v>
                </c:pt>
                <c:pt idx="392">
                  <c:v>2.8349000000000003E-2</c:v>
                </c:pt>
                <c:pt idx="393">
                  <c:v>2.8750999999999999E-2</c:v>
                </c:pt>
                <c:pt idx="394">
                  <c:v>2.8566999999999999E-2</c:v>
                </c:pt>
                <c:pt idx="395">
                  <c:v>2.7913E-2</c:v>
                </c:pt>
                <c:pt idx="396">
                  <c:v>2.8420000000000001E-2</c:v>
                </c:pt>
                <c:pt idx="397">
                  <c:v>2.8071000000000002E-2</c:v>
                </c:pt>
                <c:pt idx="398">
                  <c:v>2.7997000000000001E-2</c:v>
                </c:pt>
                <c:pt idx="399">
                  <c:v>2.7696000000000002E-2</c:v>
                </c:pt>
                <c:pt idx="400">
                  <c:v>2.7147000000000001E-2</c:v>
                </c:pt>
                <c:pt idx="401">
                  <c:v>2.6699999999999998E-2</c:v>
                </c:pt>
                <c:pt idx="402">
                  <c:v>2.6334999999999997E-2</c:v>
                </c:pt>
                <c:pt idx="403">
                  <c:v>2.6383999999999998E-2</c:v>
                </c:pt>
                <c:pt idx="404">
                  <c:v>2.6664E-2</c:v>
                </c:pt>
                <c:pt idx="405">
                  <c:v>2.6533999999999999E-2</c:v>
                </c:pt>
                <c:pt idx="406">
                  <c:v>2.6326000000000002E-2</c:v>
                </c:pt>
                <c:pt idx="407">
                  <c:v>2.6081E-2</c:v>
                </c:pt>
                <c:pt idx="408">
                  <c:v>2.5899000000000002E-2</c:v>
                </c:pt>
                <c:pt idx="409">
                  <c:v>2.5613999999999998E-2</c:v>
                </c:pt>
                <c:pt idx="410">
                  <c:v>2.6208999999999996E-2</c:v>
                </c:pt>
                <c:pt idx="411">
                  <c:v>2.6121999999999999E-2</c:v>
                </c:pt>
                <c:pt idx="412">
                  <c:v>2.5734E-2</c:v>
                </c:pt>
                <c:pt idx="413">
                  <c:v>2.5412000000000001E-2</c:v>
                </c:pt>
                <c:pt idx="414">
                  <c:v>2.5685000000000003E-2</c:v>
                </c:pt>
                <c:pt idx="415">
                  <c:v>2.5982999999999999E-2</c:v>
                </c:pt>
                <c:pt idx="416">
                  <c:v>2.6196999999999998E-2</c:v>
                </c:pt>
                <c:pt idx="417">
                  <c:v>2.6993E-2</c:v>
                </c:pt>
                <c:pt idx="418">
                  <c:v>2.7038000000000003E-2</c:v>
                </c:pt>
                <c:pt idx="419">
                  <c:v>2.6813000000000003E-2</c:v>
                </c:pt>
                <c:pt idx="420">
                  <c:v>2.6367999999999999E-2</c:v>
                </c:pt>
                <c:pt idx="421">
                  <c:v>2.6691000000000003E-2</c:v>
                </c:pt>
                <c:pt idx="422">
                  <c:v>2.6853999999999999E-2</c:v>
                </c:pt>
                <c:pt idx="423">
                  <c:v>2.674E-2</c:v>
                </c:pt>
                <c:pt idx="424">
                  <c:v>2.6889E-2</c:v>
                </c:pt>
                <c:pt idx="425">
                  <c:v>2.6808999999999999E-2</c:v>
                </c:pt>
                <c:pt idx="426">
                  <c:v>2.6381000000000002E-2</c:v>
                </c:pt>
                <c:pt idx="427">
                  <c:v>2.6345999999999998E-2</c:v>
                </c:pt>
                <c:pt idx="428">
                  <c:v>2.6093999999999999E-2</c:v>
                </c:pt>
                <c:pt idx="429">
                  <c:v>2.5840999999999999E-2</c:v>
                </c:pt>
                <c:pt idx="430">
                  <c:v>2.6189999999999998E-2</c:v>
                </c:pt>
                <c:pt idx="431">
                  <c:v>2.5897999999999997E-2</c:v>
                </c:pt>
                <c:pt idx="432">
                  <c:v>2.5795999999999999E-2</c:v>
                </c:pt>
                <c:pt idx="433">
                  <c:v>2.5503999999999999E-2</c:v>
                </c:pt>
                <c:pt idx="434">
                  <c:v>2.5068E-2</c:v>
                </c:pt>
                <c:pt idx="435">
                  <c:v>2.5468999999999999E-2</c:v>
                </c:pt>
                <c:pt idx="436">
                  <c:v>2.5239999999999999E-2</c:v>
                </c:pt>
                <c:pt idx="437">
                  <c:v>2.5104999999999999E-2</c:v>
                </c:pt>
                <c:pt idx="438">
                  <c:v>2.5097000000000001E-2</c:v>
                </c:pt>
                <c:pt idx="439">
                  <c:v>2.4799999999999999E-2</c:v>
                </c:pt>
                <c:pt idx="440">
                  <c:v>2.4576000000000001E-2</c:v>
                </c:pt>
                <c:pt idx="441">
                  <c:v>2.4199999999999999E-2</c:v>
                </c:pt>
                <c:pt idx="442">
                  <c:v>2.3856000000000002E-2</c:v>
                </c:pt>
                <c:pt idx="443">
                  <c:v>2.4008999999999999E-2</c:v>
                </c:pt>
                <c:pt idx="444">
                  <c:v>2.3643000000000001E-2</c:v>
                </c:pt>
                <c:pt idx="445">
                  <c:v>2.3342999999999999E-2</c:v>
                </c:pt>
                <c:pt idx="446">
                  <c:v>2.3134000000000002E-2</c:v>
                </c:pt>
                <c:pt idx="447">
                  <c:v>2.2928E-2</c:v>
                </c:pt>
                <c:pt idx="448">
                  <c:v>2.2879999999999998E-2</c:v>
                </c:pt>
                <c:pt idx="449">
                  <c:v>2.2564999999999998E-2</c:v>
                </c:pt>
                <c:pt idx="450">
                  <c:v>2.2585999999999998E-2</c:v>
                </c:pt>
                <c:pt idx="451">
                  <c:v>2.2585999999999998E-2</c:v>
                </c:pt>
                <c:pt idx="452">
                  <c:v>2.2814999999999998E-2</c:v>
                </c:pt>
                <c:pt idx="453">
                  <c:v>2.2700000000000001E-2</c:v>
                </c:pt>
                <c:pt idx="454">
                  <c:v>2.3185000000000001E-2</c:v>
                </c:pt>
                <c:pt idx="455">
                  <c:v>2.3112000000000001E-2</c:v>
                </c:pt>
                <c:pt idx="456">
                  <c:v>2.3177E-2</c:v>
                </c:pt>
                <c:pt idx="457">
                  <c:v>2.3317000000000001E-2</c:v>
                </c:pt>
                <c:pt idx="458">
                  <c:v>2.3498999999999999E-2</c:v>
                </c:pt>
                <c:pt idx="459">
                  <c:v>2.3355000000000001E-2</c:v>
                </c:pt>
                <c:pt idx="460">
                  <c:v>2.3283000000000002E-2</c:v>
                </c:pt>
                <c:pt idx="461">
                  <c:v>2.3349000000000002E-2</c:v>
                </c:pt>
                <c:pt idx="462">
                  <c:v>2.3081999999999998E-2</c:v>
                </c:pt>
                <c:pt idx="463">
                  <c:v>2.3010000000000003E-2</c:v>
                </c:pt>
                <c:pt idx="464">
                  <c:v>2.3484999999999999E-2</c:v>
                </c:pt>
                <c:pt idx="465">
                  <c:v>2.349E-2</c:v>
                </c:pt>
                <c:pt idx="466">
                  <c:v>2.3799000000000001E-2</c:v>
                </c:pt>
                <c:pt idx="467">
                  <c:v>2.3717000000000002E-2</c:v>
                </c:pt>
                <c:pt idx="468">
                  <c:v>2.3706000000000001E-2</c:v>
                </c:pt>
                <c:pt idx="469">
                  <c:v>2.3504999999999998E-2</c:v>
                </c:pt>
                <c:pt idx="470">
                  <c:v>2.3509000000000002E-2</c:v>
                </c:pt>
                <c:pt idx="471">
                  <c:v>2.3706000000000001E-2</c:v>
                </c:pt>
                <c:pt idx="472">
                  <c:v>2.3716000000000001E-2</c:v>
                </c:pt>
                <c:pt idx="473">
                  <c:v>2.4034E-2</c:v>
                </c:pt>
                <c:pt idx="474">
                  <c:v>2.3704999999999997E-2</c:v>
                </c:pt>
                <c:pt idx="475">
                  <c:v>2.4183E-2</c:v>
                </c:pt>
                <c:pt idx="476">
                  <c:v>2.4027E-2</c:v>
                </c:pt>
                <c:pt idx="477">
                  <c:v>2.4521000000000001E-2</c:v>
                </c:pt>
                <c:pt idx="478">
                  <c:v>2.4346999999999997E-2</c:v>
                </c:pt>
                <c:pt idx="479">
                  <c:v>2.4420999999999998E-2</c:v>
                </c:pt>
                <c:pt idx="480">
                  <c:v>2.4031000000000004E-2</c:v>
                </c:pt>
                <c:pt idx="481">
                  <c:v>2.4510999999999998E-2</c:v>
                </c:pt>
                <c:pt idx="482">
                  <c:v>2.4778000000000001E-2</c:v>
                </c:pt>
                <c:pt idx="483">
                  <c:v>2.5381000000000001E-2</c:v>
                </c:pt>
                <c:pt idx="484">
                  <c:v>2.5405999999999998E-2</c:v>
                </c:pt>
                <c:pt idx="485">
                  <c:v>2.5914000000000003E-2</c:v>
                </c:pt>
                <c:pt idx="486">
                  <c:v>2.6685E-2</c:v>
                </c:pt>
                <c:pt idx="487">
                  <c:v>2.6136E-2</c:v>
                </c:pt>
                <c:pt idx="488">
                  <c:v>2.6029999999999998E-2</c:v>
                </c:pt>
                <c:pt idx="489">
                  <c:v>2.5781999999999999E-2</c:v>
                </c:pt>
                <c:pt idx="490">
                  <c:v>2.6188000000000003E-2</c:v>
                </c:pt>
                <c:pt idx="491">
                  <c:v>2.6762000000000001E-2</c:v>
                </c:pt>
                <c:pt idx="492">
                  <c:v>2.7164000000000001E-2</c:v>
                </c:pt>
                <c:pt idx="493">
                  <c:v>2.6643E-2</c:v>
                </c:pt>
                <c:pt idx="494">
                  <c:v>2.6216E-2</c:v>
                </c:pt>
                <c:pt idx="495">
                  <c:v>2.5611999999999999E-2</c:v>
                </c:pt>
                <c:pt idx="496">
                  <c:v>2.4680000000000001E-2</c:v>
                </c:pt>
                <c:pt idx="497">
                  <c:v>2.5187000000000001E-2</c:v>
                </c:pt>
                <c:pt idx="498">
                  <c:v>2.5885999999999999E-2</c:v>
                </c:pt>
                <c:pt idx="499">
                  <c:v>2.5819999999999999E-2</c:v>
                </c:pt>
                <c:pt idx="500">
                  <c:v>2.5846999999999998E-2</c:v>
                </c:pt>
                <c:pt idx="501">
                  <c:v>2.5675E-2</c:v>
                </c:pt>
                <c:pt idx="502">
                  <c:v>2.5701000000000002E-2</c:v>
                </c:pt>
                <c:pt idx="503">
                  <c:v>2.5482000000000001E-2</c:v>
                </c:pt>
                <c:pt idx="504">
                  <c:v>2.5175999999999997E-2</c:v>
                </c:pt>
                <c:pt idx="505">
                  <c:v>2.4927999999999999E-2</c:v>
                </c:pt>
                <c:pt idx="506">
                  <c:v>2.4691999999999999E-2</c:v>
                </c:pt>
                <c:pt idx="507">
                  <c:v>2.4590000000000001E-2</c:v>
                </c:pt>
                <c:pt idx="508">
                  <c:v>2.4681000000000002E-2</c:v>
                </c:pt>
                <c:pt idx="509">
                  <c:v>2.5569999999999999E-2</c:v>
                </c:pt>
                <c:pt idx="510">
                  <c:v>2.5682999999999997E-2</c:v>
                </c:pt>
                <c:pt idx="511">
                  <c:v>2.5845000000000003E-2</c:v>
                </c:pt>
                <c:pt idx="512">
                  <c:v>2.6158000000000001E-2</c:v>
                </c:pt>
                <c:pt idx="513">
                  <c:v>2.5710999999999998E-2</c:v>
                </c:pt>
                <c:pt idx="514">
                  <c:v>2.5826000000000002E-2</c:v>
                </c:pt>
                <c:pt idx="515">
                  <c:v>2.5221999999999998E-2</c:v>
                </c:pt>
                <c:pt idx="516">
                  <c:v>2.4834000000000002E-2</c:v>
                </c:pt>
                <c:pt idx="517">
                  <c:v>2.4719999999999999E-2</c:v>
                </c:pt>
                <c:pt idx="518">
                  <c:v>2.4756E-2</c:v>
                </c:pt>
                <c:pt idx="519">
                  <c:v>2.5023E-2</c:v>
                </c:pt>
                <c:pt idx="520">
                  <c:v>2.4944999999999998E-2</c:v>
                </c:pt>
                <c:pt idx="521">
                  <c:v>2.4797000000000003E-2</c:v>
                </c:pt>
                <c:pt idx="522">
                  <c:v>2.4596999999999997E-2</c:v>
                </c:pt>
                <c:pt idx="523">
                  <c:v>2.4804E-2</c:v>
                </c:pt>
                <c:pt idx="524">
                  <c:v>2.4836999999999998E-2</c:v>
                </c:pt>
                <c:pt idx="525">
                  <c:v>2.4645999999999998E-2</c:v>
                </c:pt>
                <c:pt idx="526">
                  <c:v>2.4817999999999996E-2</c:v>
                </c:pt>
                <c:pt idx="527">
                  <c:v>2.4458999999999998E-2</c:v>
                </c:pt>
                <c:pt idx="528">
                  <c:v>2.4681999999999999E-2</c:v>
                </c:pt>
                <c:pt idx="529">
                  <c:v>2.4723999999999999E-2</c:v>
                </c:pt>
                <c:pt idx="530">
                  <c:v>2.4958999999999999E-2</c:v>
                </c:pt>
                <c:pt idx="531">
                  <c:v>2.4979000000000001E-2</c:v>
                </c:pt>
                <c:pt idx="532">
                  <c:v>2.4895E-2</c:v>
                </c:pt>
                <c:pt idx="533">
                  <c:v>2.4775999999999999E-2</c:v>
                </c:pt>
                <c:pt idx="534">
                  <c:v>2.4855000000000002E-2</c:v>
                </c:pt>
                <c:pt idx="535">
                  <c:v>2.4767999999999998E-2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282816"/>
        <c:axId val="195284352"/>
      </c:lineChart>
      <c:dateAx>
        <c:axId val="195282816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txPr>
          <a:bodyPr rot="-1500000"/>
          <a:lstStyle/>
          <a:p>
            <a:pPr>
              <a:defRPr/>
            </a:pPr>
            <a:endParaRPr lang="en-US"/>
          </a:p>
        </c:txPr>
        <c:crossAx val="195284352"/>
        <c:crosses val="autoZero"/>
        <c:auto val="1"/>
        <c:lblOffset val="100"/>
        <c:baseTimeUnit val="days"/>
      </c:dateAx>
      <c:valAx>
        <c:axId val="195284352"/>
        <c:scaling>
          <c:orientation val="minMax"/>
        </c:scaling>
        <c:delete val="0"/>
        <c:axPos val="l"/>
        <c:majorGridlines/>
        <c:numFmt formatCode="0.0000%" sourceLinked="1"/>
        <c:majorTickMark val="out"/>
        <c:minorTickMark val="none"/>
        <c:tickLblPos val="nextTo"/>
        <c:crossAx val="1952828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'EGB-PCA-By-Market'!$B$6:$B$9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'EGB-PCA-By-Market'!$D$6:$D$9</c:f>
              <c:numCache>
                <c:formatCode>#,##0.00</c:formatCode>
                <c:ptCount val="4"/>
                <c:pt idx="0">
                  <c:v>0.44846599999999998</c:v>
                </c:pt>
                <c:pt idx="1">
                  <c:v>0.53220199999999995</c:v>
                </c:pt>
                <c:pt idx="2">
                  <c:v>0.52906900000000001</c:v>
                </c:pt>
                <c:pt idx="3">
                  <c:v>0.48551499999999997</c:v>
                </c:pt>
              </c:numCache>
            </c:numRef>
          </c:yVal>
          <c:smooth val="0"/>
        </c:ser>
        <c:ser>
          <c:idx val="1"/>
          <c:order val="1"/>
          <c:xVal>
            <c:numRef>
              <c:f>'EGB-PCA-By-Market'!$B$6:$B$9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'EGB-PCA-By-Market'!$E$6:$E$9</c:f>
              <c:numCache>
                <c:formatCode>#,##0.00</c:formatCode>
                <c:ptCount val="4"/>
                <c:pt idx="0">
                  <c:v>0.73714000000000002</c:v>
                </c:pt>
                <c:pt idx="1">
                  <c:v>0.19981599999999999</c:v>
                </c:pt>
                <c:pt idx="2">
                  <c:v>-0.30254799999999998</c:v>
                </c:pt>
                <c:pt idx="3">
                  <c:v>-0.57023000000000001</c:v>
                </c:pt>
              </c:numCache>
            </c:numRef>
          </c:yVal>
          <c:smooth val="0"/>
        </c:ser>
        <c:ser>
          <c:idx val="2"/>
          <c:order val="2"/>
          <c:xVal>
            <c:numRef>
              <c:f>'EGB-PCA-By-Market'!$B$6:$B$9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'EGB-PCA-By-Market'!$F$6:$F$9</c:f>
              <c:numCache>
                <c:formatCode>#,##0.00</c:formatCode>
                <c:ptCount val="4"/>
                <c:pt idx="0">
                  <c:v>0.46898099999999998</c:v>
                </c:pt>
                <c:pt idx="1">
                  <c:v>-0.59420200000000001</c:v>
                </c:pt>
                <c:pt idx="2">
                  <c:v>-0.32173400000000002</c:v>
                </c:pt>
                <c:pt idx="3">
                  <c:v>0.56874199999999997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5726464"/>
        <c:axId val="620864640"/>
      </c:scatterChart>
      <c:valAx>
        <c:axId val="485726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20864640"/>
        <c:crosses val="autoZero"/>
        <c:crossBetween val="midCat"/>
      </c:valAx>
      <c:valAx>
        <c:axId val="620864640"/>
        <c:scaling>
          <c:orientation val="minMax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crossAx val="48572646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'EGB-PCA-By-Market'!$B$6:$B$9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'EGB-PCA-By-Market'!$J$6:$J$9</c:f>
              <c:numCache>
                <c:formatCode>#,##0.00</c:formatCode>
                <c:ptCount val="4"/>
                <c:pt idx="0">
                  <c:v>0.47539300000000001</c:v>
                </c:pt>
                <c:pt idx="1">
                  <c:v>0.52892300000000003</c:v>
                </c:pt>
                <c:pt idx="2">
                  <c:v>0.52431799999999995</c:v>
                </c:pt>
                <c:pt idx="3">
                  <c:v>0.46833000000000002</c:v>
                </c:pt>
              </c:numCache>
            </c:numRef>
          </c:yVal>
          <c:smooth val="0"/>
        </c:ser>
        <c:ser>
          <c:idx val="1"/>
          <c:order val="1"/>
          <c:xVal>
            <c:numRef>
              <c:f>'EGB-PCA-By-Market'!$B$6:$B$9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'EGB-PCA-By-Market'!$K$6:$K$9</c:f>
              <c:numCache>
                <c:formatCode>#,##0.00</c:formatCode>
                <c:ptCount val="4"/>
                <c:pt idx="0">
                  <c:v>0.62385400000000002</c:v>
                </c:pt>
                <c:pt idx="1">
                  <c:v>0.31804100000000002</c:v>
                </c:pt>
                <c:pt idx="2">
                  <c:v>-0.313641</c:v>
                </c:pt>
                <c:pt idx="3">
                  <c:v>-0.641316</c:v>
                </c:pt>
              </c:numCache>
            </c:numRef>
          </c:yVal>
          <c:smooth val="0"/>
        </c:ser>
        <c:ser>
          <c:idx val="2"/>
          <c:order val="2"/>
          <c:xVal>
            <c:numRef>
              <c:f>'EGB-PCA-By-Market'!$B$6:$B$9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'EGB-PCA-By-Market'!$L$6:$L$9</c:f>
              <c:numCache>
                <c:formatCode>#,##0.00</c:formatCode>
                <c:ptCount val="4"/>
                <c:pt idx="0">
                  <c:v>0.43087700000000001</c:v>
                </c:pt>
                <c:pt idx="1">
                  <c:v>-0.28410299999999999</c:v>
                </c:pt>
                <c:pt idx="2">
                  <c:v>-0.62612500000000004</c:v>
                </c:pt>
                <c:pt idx="3">
                  <c:v>0.58446399999999998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311104"/>
        <c:axId val="175362048"/>
      </c:scatterChart>
      <c:valAx>
        <c:axId val="175311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5362048"/>
        <c:crosses val="autoZero"/>
        <c:crossBetween val="midCat"/>
      </c:valAx>
      <c:valAx>
        <c:axId val="175362048"/>
        <c:scaling>
          <c:orientation val="minMax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crossAx val="17531110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'EGB-PCA-By-Market'!$B$6:$B$9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'EGB-PCA-By-Market'!$P$6:$P$9</c:f>
              <c:numCache>
                <c:formatCode>#,##0.00</c:formatCode>
                <c:ptCount val="4"/>
                <c:pt idx="0">
                  <c:v>0.45835300000000001</c:v>
                </c:pt>
                <c:pt idx="1">
                  <c:v>0.54163600000000001</c:v>
                </c:pt>
                <c:pt idx="2">
                  <c:v>0.505494</c:v>
                </c:pt>
                <c:pt idx="3">
                  <c:v>0.49093700000000001</c:v>
                </c:pt>
              </c:numCache>
            </c:numRef>
          </c:yVal>
          <c:smooth val="0"/>
        </c:ser>
        <c:ser>
          <c:idx val="1"/>
          <c:order val="1"/>
          <c:xVal>
            <c:numRef>
              <c:f>'EGB-PCA-By-Market'!$B$6:$B$9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'EGB-PCA-By-Market'!$Q$6:$Q$9</c:f>
              <c:numCache>
                <c:formatCode>#,##0.00</c:formatCode>
                <c:ptCount val="4"/>
                <c:pt idx="0">
                  <c:v>0.73118700000000003</c:v>
                </c:pt>
                <c:pt idx="1">
                  <c:v>0.21229300000000001</c:v>
                </c:pt>
                <c:pt idx="2">
                  <c:v>-0.38114100000000001</c:v>
                </c:pt>
                <c:pt idx="3">
                  <c:v>-0.52443099999999998</c:v>
                </c:pt>
              </c:numCache>
            </c:numRef>
          </c:yVal>
          <c:smooth val="0"/>
        </c:ser>
        <c:ser>
          <c:idx val="2"/>
          <c:order val="2"/>
          <c:xVal>
            <c:numRef>
              <c:f>'EGB-PCA-By-Market'!$B$6:$B$9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'EGB-PCA-By-Market'!$R$6:$R$9</c:f>
              <c:numCache>
                <c:formatCode>#,##0.00</c:formatCode>
                <c:ptCount val="4"/>
                <c:pt idx="0">
                  <c:v>-9.73539E-3</c:v>
                </c:pt>
                <c:pt idx="1">
                  <c:v>0.16969899999999999</c:v>
                </c:pt>
                <c:pt idx="2">
                  <c:v>-0.77012599999999998</c:v>
                </c:pt>
                <c:pt idx="3">
                  <c:v>0.61482700000000001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453312"/>
        <c:axId val="175454848"/>
      </c:scatterChart>
      <c:valAx>
        <c:axId val="175453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5454848"/>
        <c:crosses val="autoZero"/>
        <c:crossBetween val="midCat"/>
      </c:valAx>
      <c:valAx>
        <c:axId val="175454848"/>
        <c:scaling>
          <c:orientation val="minMax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crossAx val="17545331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'EGB-PCA-By-Market'!$B$6:$B$9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'EGB-PCA-By-Market'!$V$6:$V$9</c:f>
              <c:numCache>
                <c:formatCode>#,##0.00</c:formatCode>
                <c:ptCount val="4"/>
                <c:pt idx="0">
                  <c:v>0.44944699999999999</c:v>
                </c:pt>
                <c:pt idx="1">
                  <c:v>0.52474200000000004</c:v>
                </c:pt>
                <c:pt idx="2">
                  <c:v>0.520204</c:v>
                </c:pt>
                <c:pt idx="3">
                  <c:v>0.502027</c:v>
                </c:pt>
              </c:numCache>
            </c:numRef>
          </c:yVal>
          <c:smooth val="0"/>
        </c:ser>
        <c:ser>
          <c:idx val="1"/>
          <c:order val="1"/>
          <c:xVal>
            <c:numRef>
              <c:f>'EGB-PCA-By-Market'!$B$6:$B$9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'EGB-PCA-By-Market'!$W$6:$W$9</c:f>
              <c:numCache>
                <c:formatCode>#,##0.00</c:formatCode>
                <c:ptCount val="4"/>
                <c:pt idx="0">
                  <c:v>0.80555200000000005</c:v>
                </c:pt>
                <c:pt idx="1">
                  <c:v>0.10092</c:v>
                </c:pt>
                <c:pt idx="2">
                  <c:v>-0.339061</c:v>
                </c:pt>
                <c:pt idx="3">
                  <c:v>-0.475331</c:v>
                </c:pt>
              </c:numCache>
            </c:numRef>
          </c:yVal>
          <c:smooth val="0"/>
        </c:ser>
        <c:ser>
          <c:idx val="2"/>
          <c:order val="2"/>
          <c:xVal>
            <c:numRef>
              <c:f>'EGB-PCA-By-Market'!$B$6:$B$9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'EGB-PCA-By-Market'!$X$6:$X$9</c:f>
              <c:numCache>
                <c:formatCode>#,##0.00</c:formatCode>
                <c:ptCount val="4"/>
                <c:pt idx="0">
                  <c:v>0.37077500000000002</c:v>
                </c:pt>
                <c:pt idx="1">
                  <c:v>-0.733047</c:v>
                </c:pt>
                <c:pt idx="2">
                  <c:v>-0.119079</c:v>
                </c:pt>
                <c:pt idx="3">
                  <c:v>0.55766300000000002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260416"/>
        <c:axId val="195261952"/>
      </c:scatterChart>
      <c:valAx>
        <c:axId val="195260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5261952"/>
        <c:crosses val="autoZero"/>
        <c:crossBetween val="midCat"/>
      </c:valAx>
      <c:valAx>
        <c:axId val="195261952"/>
        <c:scaling>
          <c:orientation val="minMax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crossAx val="19526041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'EGB-PCA-By-Tenor'!$B$6:$B$9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'EGB-PCA-By-Tenor'!$D$6:$D$9</c:f>
              <c:numCache>
                <c:formatCode>#,##0.00</c:formatCode>
                <c:ptCount val="4"/>
                <c:pt idx="0">
                  <c:v>-0.67739700000000003</c:v>
                </c:pt>
                <c:pt idx="1">
                  <c:v>0.30779899999999999</c:v>
                </c:pt>
                <c:pt idx="2">
                  <c:v>-0.65554599999999996</c:v>
                </c:pt>
                <c:pt idx="3">
                  <c:v>-0.12904199999999999</c:v>
                </c:pt>
              </c:numCache>
            </c:numRef>
          </c:yVal>
          <c:smooth val="0"/>
        </c:ser>
        <c:ser>
          <c:idx val="1"/>
          <c:order val="1"/>
          <c:xVal>
            <c:numRef>
              <c:f>'EGB-PCA-By-Tenor'!$B$6:$B$9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'EGB-PCA-By-Tenor'!$E$6:$E$9</c:f>
              <c:numCache>
                <c:formatCode>#,##0.00</c:formatCode>
                <c:ptCount val="4"/>
                <c:pt idx="0">
                  <c:v>5.42785E-2</c:v>
                </c:pt>
                <c:pt idx="1">
                  <c:v>-0.65040600000000004</c:v>
                </c:pt>
                <c:pt idx="2">
                  <c:v>-0.21868000000000001</c:v>
                </c:pt>
                <c:pt idx="3">
                  <c:v>-0.72540000000000004</c:v>
                </c:pt>
              </c:numCache>
            </c:numRef>
          </c:yVal>
          <c:smooth val="0"/>
        </c:ser>
        <c:ser>
          <c:idx val="2"/>
          <c:order val="2"/>
          <c:xVal>
            <c:numRef>
              <c:f>'EGB-PCA-By-Tenor'!$B$6:$B$9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'EGB-PCA-By-Tenor'!$F$6:$F$9</c:f>
              <c:numCache>
                <c:formatCode>#,##0.00</c:formatCode>
                <c:ptCount val="4"/>
                <c:pt idx="0">
                  <c:v>-0.35784199999999999</c:v>
                </c:pt>
                <c:pt idx="1">
                  <c:v>-0.69439099999999998</c:v>
                </c:pt>
                <c:pt idx="2">
                  <c:v>-7.8195500000000001E-2</c:v>
                </c:pt>
                <c:pt idx="3">
                  <c:v>0.61939999999999995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370368"/>
        <c:axId val="683371904"/>
      </c:scatterChart>
      <c:valAx>
        <c:axId val="683370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83371904"/>
        <c:crosses val="autoZero"/>
        <c:crossBetween val="midCat"/>
      </c:valAx>
      <c:valAx>
        <c:axId val="683371904"/>
        <c:scaling>
          <c:orientation val="minMax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crossAx val="68337036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'EGB-PCA-By-Tenor'!$B$6:$B$9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'EGB-PCA-By-Tenor'!$J$6:$J$9</c:f>
              <c:numCache>
                <c:formatCode>#,##0.00</c:formatCode>
                <c:ptCount val="4"/>
                <c:pt idx="0">
                  <c:v>0.53447</c:v>
                </c:pt>
                <c:pt idx="1">
                  <c:v>0.25035000000000002</c:v>
                </c:pt>
                <c:pt idx="2">
                  <c:v>0.60630300000000004</c:v>
                </c:pt>
                <c:pt idx="3">
                  <c:v>0.53297700000000003</c:v>
                </c:pt>
              </c:numCache>
            </c:numRef>
          </c:yVal>
          <c:smooth val="0"/>
        </c:ser>
        <c:ser>
          <c:idx val="1"/>
          <c:order val="1"/>
          <c:xVal>
            <c:numRef>
              <c:f>'EGB-PCA-By-Tenor'!$B$6:$B$9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'EGB-PCA-By-Tenor'!$K$6:$K$9</c:f>
              <c:numCache>
                <c:formatCode>#,##0.00</c:formatCode>
                <c:ptCount val="4"/>
                <c:pt idx="0">
                  <c:v>0.45371099999999998</c:v>
                </c:pt>
                <c:pt idx="1">
                  <c:v>-0.75603100000000001</c:v>
                </c:pt>
                <c:pt idx="2">
                  <c:v>0.25890000000000002</c:v>
                </c:pt>
                <c:pt idx="3">
                  <c:v>-0.39437800000000001</c:v>
                </c:pt>
              </c:numCache>
            </c:numRef>
          </c:yVal>
          <c:smooth val="0"/>
        </c:ser>
        <c:ser>
          <c:idx val="2"/>
          <c:order val="2"/>
          <c:xVal>
            <c:numRef>
              <c:f>'EGB-PCA-By-Tenor'!$B$6:$B$9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'EGB-PCA-By-Tenor'!$L$6:$L$9</c:f>
              <c:numCache>
                <c:formatCode>#,##0.00</c:formatCode>
                <c:ptCount val="4"/>
                <c:pt idx="0">
                  <c:v>-0.28999000000000003</c:v>
                </c:pt>
                <c:pt idx="1">
                  <c:v>-0.602441</c:v>
                </c:pt>
                <c:pt idx="2">
                  <c:v>-0.13795199999999999</c:v>
                </c:pt>
                <c:pt idx="3">
                  <c:v>0.73071200000000003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6413312"/>
        <c:axId val="706414848"/>
      </c:scatterChart>
      <c:valAx>
        <c:axId val="706413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06414848"/>
        <c:crosses val="autoZero"/>
        <c:crossBetween val="midCat"/>
      </c:valAx>
      <c:valAx>
        <c:axId val="706414848"/>
        <c:scaling>
          <c:orientation val="minMax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crossAx val="70641331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'EGB-PCA-By-Tenor'!$B$6:$B$9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'EGB-PCA-By-Tenor'!$P$6:$P$9</c:f>
              <c:numCache>
                <c:formatCode>#,##0.00</c:formatCode>
                <c:ptCount val="4"/>
                <c:pt idx="0">
                  <c:v>0.53572900000000001</c:v>
                </c:pt>
                <c:pt idx="1">
                  <c:v>0.41517100000000001</c:v>
                </c:pt>
                <c:pt idx="2">
                  <c:v>0.53572900000000001</c:v>
                </c:pt>
                <c:pt idx="3">
                  <c:v>0.50360799999999994</c:v>
                </c:pt>
              </c:numCache>
            </c:numRef>
          </c:yVal>
          <c:smooth val="0"/>
        </c:ser>
        <c:ser>
          <c:idx val="1"/>
          <c:order val="1"/>
          <c:xVal>
            <c:numRef>
              <c:f>'EGB-PCA-By-Tenor'!$B$6:$B$9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'EGB-PCA-By-Tenor'!$Q$6:$Q$9</c:f>
              <c:numCache>
                <c:formatCode>#,##0.00</c:formatCode>
                <c:ptCount val="4"/>
                <c:pt idx="0">
                  <c:v>-0.451075</c:v>
                </c:pt>
                <c:pt idx="1">
                  <c:v>0.634212</c:v>
                </c:pt>
                <c:pt idx="2">
                  <c:v>-0.451075</c:v>
                </c:pt>
                <c:pt idx="3">
                  <c:v>0.43685099999999999</c:v>
                </c:pt>
              </c:numCache>
            </c:numRef>
          </c:yVal>
          <c:smooth val="0"/>
        </c:ser>
        <c:ser>
          <c:idx val="2"/>
          <c:order val="2"/>
          <c:xVal>
            <c:numRef>
              <c:f>'EGB-PCA-By-Tenor'!$B$6:$B$9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'EGB-PCA-By-Tenor'!$R$6:$R$9</c:f>
              <c:numCache>
                <c:formatCode>#,##0.00</c:formatCode>
                <c:ptCount val="4"/>
                <c:pt idx="0">
                  <c:v>9.7599699999999998E-2</c:v>
                </c:pt>
                <c:pt idx="1">
                  <c:v>0.65223399999999998</c:v>
                </c:pt>
                <c:pt idx="2">
                  <c:v>9.7599699999999998E-2</c:v>
                </c:pt>
                <c:pt idx="3">
                  <c:v>-0.74534599999999995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6555264"/>
        <c:axId val="706561152"/>
      </c:scatterChart>
      <c:valAx>
        <c:axId val="706555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06561152"/>
        <c:crosses val="autoZero"/>
        <c:crossBetween val="midCat"/>
      </c:valAx>
      <c:valAx>
        <c:axId val="706561152"/>
        <c:scaling>
          <c:orientation val="minMax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crossAx val="70655526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'EGB-PCA-By-Tenor'!$B$6:$B$9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'EGB-PCA-By-Tenor'!$V$6:$V$9</c:f>
              <c:numCache>
                <c:formatCode>#,##0.00</c:formatCode>
                <c:ptCount val="4"/>
                <c:pt idx="0">
                  <c:v>0.46815400000000001</c:v>
                </c:pt>
                <c:pt idx="1">
                  <c:v>0.48861500000000002</c:v>
                </c:pt>
                <c:pt idx="2">
                  <c:v>0.53613699999999997</c:v>
                </c:pt>
                <c:pt idx="3">
                  <c:v>0.50462300000000004</c:v>
                </c:pt>
              </c:numCache>
            </c:numRef>
          </c:yVal>
          <c:smooth val="0"/>
        </c:ser>
        <c:ser>
          <c:idx val="1"/>
          <c:order val="1"/>
          <c:xVal>
            <c:numRef>
              <c:f>'EGB-PCA-By-Tenor'!$B$6:$B$9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'EGB-PCA-By-Tenor'!$W$6:$W$9</c:f>
              <c:numCache>
                <c:formatCode>#,##0.00</c:formatCode>
                <c:ptCount val="4"/>
                <c:pt idx="0">
                  <c:v>0.643957</c:v>
                </c:pt>
                <c:pt idx="1">
                  <c:v>-0.529335</c:v>
                </c:pt>
                <c:pt idx="2">
                  <c:v>0.33412599999999998</c:v>
                </c:pt>
                <c:pt idx="3">
                  <c:v>-0.43986799999999998</c:v>
                </c:pt>
              </c:numCache>
            </c:numRef>
          </c:yVal>
          <c:smooth val="0"/>
        </c:ser>
        <c:ser>
          <c:idx val="2"/>
          <c:order val="2"/>
          <c:xVal>
            <c:numRef>
              <c:f>'EGB-PCA-By-Tenor'!$B$6:$B$9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'EGB-PCA-By-Tenor'!$X$6:$X$9</c:f>
              <c:numCache>
                <c:formatCode>#,##0.00</c:formatCode>
                <c:ptCount val="4"/>
                <c:pt idx="0">
                  <c:v>7.3716500000000004E-2</c:v>
                </c:pt>
                <c:pt idx="1">
                  <c:v>-0.64082399999999995</c:v>
                </c:pt>
                <c:pt idx="2">
                  <c:v>-0.179455</c:v>
                </c:pt>
                <c:pt idx="3">
                  <c:v>0.74276900000000001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6726144"/>
        <c:axId val="706834432"/>
      </c:scatterChart>
      <c:valAx>
        <c:axId val="706726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06834432"/>
        <c:crosses val="autoZero"/>
        <c:crossBetween val="midCat"/>
      </c:valAx>
      <c:valAx>
        <c:axId val="706834432"/>
        <c:scaling>
          <c:orientation val="minMax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crossAx val="70672614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409574</xdr:colOff>
      <xdr:row>9</xdr:row>
      <xdr:rowOff>133349</xdr:rowOff>
    </xdr:from>
    <xdr:to>
      <xdr:col>16</xdr:col>
      <xdr:colOff>152399</xdr:colOff>
      <xdr:row>35</xdr:row>
      <xdr:rowOff>104774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20</xdr:row>
      <xdr:rowOff>19050</xdr:rowOff>
    </xdr:from>
    <xdr:to>
      <xdr:col>6</xdr:col>
      <xdr:colOff>695325</xdr:colOff>
      <xdr:row>36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152400</xdr:colOff>
      <xdr:row>20</xdr:row>
      <xdr:rowOff>9525</xdr:rowOff>
    </xdr:from>
    <xdr:to>
      <xdr:col>12</xdr:col>
      <xdr:colOff>704850</xdr:colOff>
      <xdr:row>35</xdr:row>
      <xdr:rowOff>180975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20</xdr:row>
      <xdr:rowOff>9525</xdr:rowOff>
    </xdr:from>
    <xdr:to>
      <xdr:col>18</xdr:col>
      <xdr:colOff>695325</xdr:colOff>
      <xdr:row>35</xdr:row>
      <xdr:rowOff>180975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</xdr:colOff>
      <xdr:row>20</xdr:row>
      <xdr:rowOff>0</xdr:rowOff>
    </xdr:from>
    <xdr:to>
      <xdr:col>25</xdr:col>
      <xdr:colOff>47626</xdr:colOff>
      <xdr:row>35</xdr:row>
      <xdr:rowOff>171450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20</xdr:row>
      <xdr:rowOff>19050</xdr:rowOff>
    </xdr:from>
    <xdr:to>
      <xdr:col>6</xdr:col>
      <xdr:colOff>685800</xdr:colOff>
      <xdr:row>35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295275</xdr:colOff>
      <xdr:row>20</xdr:row>
      <xdr:rowOff>0</xdr:rowOff>
    </xdr:from>
    <xdr:to>
      <xdr:col>13</xdr:col>
      <xdr:colOff>28575</xdr:colOff>
      <xdr:row>35</xdr:row>
      <xdr:rowOff>171450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428625</xdr:colOff>
      <xdr:row>20</xdr:row>
      <xdr:rowOff>9524</xdr:rowOff>
    </xdr:from>
    <xdr:to>
      <xdr:col>19</xdr:col>
      <xdr:colOff>57150</xdr:colOff>
      <xdr:row>35</xdr:row>
      <xdr:rowOff>190499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533400</xdr:colOff>
      <xdr:row>20</xdr:row>
      <xdr:rowOff>0</xdr:rowOff>
    </xdr:from>
    <xdr:to>
      <xdr:col>25</xdr:col>
      <xdr:colOff>0</xdr:colOff>
      <xdr:row>35</xdr:row>
      <xdr:rowOff>171450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F791"/>
  <sheetViews>
    <sheetView tabSelected="1" workbookViewId="0"/>
  </sheetViews>
  <sheetFormatPr defaultRowHeight="15"/>
  <cols>
    <col min="2" max="2" width="17" style="2" customWidth="1"/>
    <col min="3" max="3" width="22.42578125" style="2" bestFit="1" customWidth="1"/>
    <col min="4" max="4" width="9.140625" style="2"/>
    <col min="5" max="5" width="12.7109375" style="10" customWidth="1"/>
    <col min="6" max="6" width="11.140625" bestFit="1" customWidth="1"/>
    <col min="7" max="7" width="11.85546875" customWidth="1"/>
    <col min="10" max="10" width="9.140625" style="2"/>
    <col min="11" max="11" width="11.140625" bestFit="1" customWidth="1"/>
    <col min="12" max="12" width="10.7109375" bestFit="1" customWidth="1"/>
    <col min="15" max="15" width="9.140625" style="2"/>
    <col min="16" max="16" width="11.140625" bestFit="1" customWidth="1"/>
    <col min="20" max="20" width="9.140625" style="2"/>
    <col min="21" max="21" width="11.140625" bestFit="1" customWidth="1"/>
    <col min="25" max="25" width="9.140625" style="2"/>
    <col min="26" max="26" width="11.140625" bestFit="1" customWidth="1"/>
    <col min="30" max="30" width="9.140625" style="2"/>
    <col min="31" max="31" width="11.140625" bestFit="1" customWidth="1"/>
    <col min="35" max="35" width="9.140625" style="2"/>
    <col min="36" max="36" width="11.140625" bestFit="1" customWidth="1"/>
    <col min="40" max="40" width="9.140625" style="2"/>
    <col min="41" max="41" width="11.140625" bestFit="1" customWidth="1"/>
    <col min="45" max="45" width="9.140625" style="2"/>
    <col min="46" max="46" width="11.140625" bestFit="1" customWidth="1"/>
    <col min="50" max="50" width="9.140625" style="2"/>
    <col min="51" max="51" width="11.140625" bestFit="1" customWidth="1"/>
    <col min="55" max="55" width="9.140625" style="2"/>
    <col min="56" max="56" width="11.140625" bestFit="1" customWidth="1"/>
    <col min="60" max="60" width="9.140625" style="2"/>
    <col min="61" max="61" width="11.140625" bestFit="1" customWidth="1"/>
    <col min="65" max="65" width="9.140625" style="2"/>
    <col min="66" max="66" width="11.140625" bestFit="1" customWidth="1"/>
    <col min="70" max="70" width="9.140625" style="2"/>
    <col min="71" max="71" width="11.140625" bestFit="1" customWidth="1"/>
    <col min="75" max="75" width="9.140625" style="2"/>
    <col min="76" max="76" width="11.140625" bestFit="1" customWidth="1"/>
    <col min="80" max="80" width="9.140625" style="2"/>
    <col min="81" max="81" width="11.140625" bestFit="1" customWidth="1"/>
  </cols>
  <sheetData>
    <row r="2" spans="2:84">
      <c r="B2" s="4" t="s">
        <v>14</v>
      </c>
      <c r="C2" s="4" t="s">
        <v>5</v>
      </c>
      <c r="F2" t="s">
        <v>14</v>
      </c>
      <c r="G2" s="4" t="s">
        <v>19</v>
      </c>
      <c r="K2" s="2" t="s">
        <v>14</v>
      </c>
      <c r="L2" s="4" t="s">
        <v>20</v>
      </c>
      <c r="M2" s="2"/>
      <c r="P2" s="2" t="s">
        <v>14</v>
      </c>
      <c r="Q2" s="4" t="s">
        <v>21</v>
      </c>
      <c r="R2" s="2"/>
      <c r="U2" s="2" t="s">
        <v>14</v>
      </c>
      <c r="V2" s="4" t="s">
        <v>22</v>
      </c>
      <c r="W2" s="2"/>
      <c r="Z2" s="2" t="s">
        <v>14</v>
      </c>
      <c r="AA2" s="2" t="s">
        <v>23</v>
      </c>
      <c r="AB2" s="2"/>
      <c r="AC2" s="2"/>
      <c r="AE2" s="2" t="s">
        <v>14</v>
      </c>
      <c r="AF2" s="2" t="s">
        <v>24</v>
      </c>
      <c r="AG2" s="2"/>
      <c r="AH2" s="2"/>
      <c r="AJ2" s="2" t="s">
        <v>14</v>
      </c>
      <c r="AK2" s="2" t="s">
        <v>25</v>
      </c>
      <c r="AL2" s="2"/>
      <c r="AM2" s="2"/>
      <c r="AO2" s="2" t="s">
        <v>14</v>
      </c>
      <c r="AP2" s="2" t="s">
        <v>26</v>
      </c>
      <c r="AQ2" s="2"/>
      <c r="AT2" s="2" t="s">
        <v>14</v>
      </c>
      <c r="AU2" s="2" t="s">
        <v>27</v>
      </c>
      <c r="AV2" s="2"/>
      <c r="AW2" s="2"/>
      <c r="AY2" s="2" t="s">
        <v>14</v>
      </c>
      <c r="AZ2" s="2" t="s">
        <v>28</v>
      </c>
      <c r="BA2" s="2"/>
      <c r="BB2" s="2"/>
      <c r="BD2" s="2" t="s">
        <v>14</v>
      </c>
      <c r="BE2" s="2" t="s">
        <v>29</v>
      </c>
      <c r="BF2" s="2"/>
      <c r="BG2" s="2"/>
      <c r="BI2" s="2" t="s">
        <v>14</v>
      </c>
      <c r="BJ2" s="2" t="s">
        <v>30</v>
      </c>
      <c r="BK2" s="2"/>
      <c r="BN2" s="2" t="s">
        <v>14</v>
      </c>
      <c r="BO2" s="2" t="s">
        <v>31</v>
      </c>
      <c r="BP2" s="2"/>
      <c r="BQ2" s="2"/>
      <c r="BS2" s="2" t="s">
        <v>14</v>
      </c>
      <c r="BT2" s="2" t="s">
        <v>32</v>
      </c>
      <c r="BU2" s="2"/>
      <c r="BV2" s="2"/>
      <c r="BX2" s="2" t="s">
        <v>14</v>
      </c>
      <c r="BY2" s="2" t="s">
        <v>33</v>
      </c>
      <c r="BZ2" s="2"/>
      <c r="CA2" s="2"/>
      <c r="CC2" s="2" t="s">
        <v>14</v>
      </c>
      <c r="CD2" s="2" t="s">
        <v>34</v>
      </c>
      <c r="CE2" s="2"/>
    </row>
    <row r="3" spans="2:84">
      <c r="B3" s="19" t="s">
        <v>19</v>
      </c>
      <c r="C3" s="20" t="s">
        <v>16</v>
      </c>
      <c r="F3" s="7" t="s">
        <v>5</v>
      </c>
      <c r="G3" s="22" t="str">
        <f ca="1">VLOOKUP(G2,TickerTable,2,0)</f>
        <v>RV0002P 2Y BLC Curncy</v>
      </c>
      <c r="K3" s="7" t="s">
        <v>5</v>
      </c>
      <c r="L3" s="22" t="str">
        <f ca="1">VLOOKUP(L2,TickerTable,2,0)</f>
        <v>RV0002P 5Y BLC Curncy</v>
      </c>
      <c r="M3" s="2"/>
      <c r="P3" s="7" t="s">
        <v>5</v>
      </c>
      <c r="Q3" s="22" t="str">
        <f ca="1">VLOOKUP(Q2,TickerTable,2,0)</f>
        <v>RV0002P 10Y BLC Curncy</v>
      </c>
      <c r="R3" s="2"/>
      <c r="U3" s="7" t="s">
        <v>5</v>
      </c>
      <c r="V3" s="22" t="str">
        <f ca="1">VLOOKUP(V2,TickerTable,2,0)</f>
        <v>RV0002P 30Y BLC Curncy</v>
      </c>
      <c r="W3" s="2"/>
      <c r="Z3" s="7" t="s">
        <v>5</v>
      </c>
      <c r="AA3" s="7" t="str">
        <f ca="1">VLOOKUP(AA2,TickerTable,2,0)</f>
        <v>RV0005P 2Y BLC Curncy</v>
      </c>
      <c r="AB3" s="2"/>
      <c r="AC3" s="2"/>
      <c r="AE3" s="7" t="s">
        <v>5</v>
      </c>
      <c r="AF3" s="7" t="str">
        <f ca="1">VLOOKUP(AF2,TickerTable,2,0)</f>
        <v>RV0005P 5Y BLC Curncy</v>
      </c>
      <c r="AG3" s="2"/>
      <c r="AH3" s="2"/>
      <c r="AJ3" s="7" t="s">
        <v>5</v>
      </c>
      <c r="AK3" s="7" t="str">
        <f ca="1">VLOOKUP(AK2,TickerTable,2,0)</f>
        <v>RV0005P 10Y BLC Curncy</v>
      </c>
      <c r="AL3" s="2"/>
      <c r="AM3" s="2"/>
      <c r="AO3" s="7" t="s">
        <v>5</v>
      </c>
      <c r="AP3" s="7" t="str">
        <f ca="1">VLOOKUP(AP2,TickerTable,2,0)</f>
        <v>RV0005P 30Y BLC Curncy</v>
      </c>
      <c r="AQ3" s="2"/>
      <c r="AT3" s="7" t="s">
        <v>5</v>
      </c>
      <c r="AU3" s="7" t="str">
        <f ca="1">VLOOKUP(AU2,TickerTable,2,0)</f>
        <v>RV0004P 2Y BLC Curncy</v>
      </c>
      <c r="AV3" s="2"/>
      <c r="AW3" s="2"/>
      <c r="AY3" s="7" t="s">
        <v>5</v>
      </c>
      <c r="AZ3" s="7" t="str">
        <f ca="1">VLOOKUP(AZ2,TickerTable,2,0)</f>
        <v>RV0004P 5Y BLC Curncy</v>
      </c>
      <c r="BA3" s="2"/>
      <c r="BB3" s="2"/>
      <c r="BD3" s="7" t="s">
        <v>5</v>
      </c>
      <c r="BE3" s="7" t="str">
        <f ca="1">VLOOKUP(BE2,TickerTable,2,0)</f>
        <v>RV0004P 10Y BLC Curncy</v>
      </c>
      <c r="BF3" s="2"/>
      <c r="BG3" s="2"/>
      <c r="BI3" s="7" t="s">
        <v>5</v>
      </c>
      <c r="BJ3" s="7" t="str">
        <f ca="1">VLOOKUP(BJ2,TickerTable,2,0)</f>
        <v>RV0004P 30Y BLC Curncy</v>
      </c>
      <c r="BK3" s="2"/>
      <c r="BN3" s="7" t="s">
        <v>5</v>
      </c>
      <c r="BO3" s="7" t="str">
        <f ca="1">VLOOKUP(BO2,TickerTable,2,0)</f>
        <v>RV0008P 2Y BLC Curncy</v>
      </c>
      <c r="BP3" s="2"/>
      <c r="BQ3" s="2"/>
      <c r="BS3" s="7" t="s">
        <v>5</v>
      </c>
      <c r="BT3" s="7" t="str">
        <f ca="1">VLOOKUP(BT2,TickerTable,2,0)</f>
        <v>RV0008P 5Y BLC Curncy</v>
      </c>
      <c r="BU3" s="2"/>
      <c r="BV3" s="2"/>
      <c r="BX3" s="7" t="s">
        <v>5</v>
      </c>
      <c r="BY3" s="7" t="str">
        <f ca="1">VLOOKUP(BY2,TickerTable,2,0)</f>
        <v>RV0008P 10Y BLC Curncy</v>
      </c>
      <c r="BZ3" s="2"/>
      <c r="CA3" s="2"/>
      <c r="CC3" s="7" t="s">
        <v>5</v>
      </c>
      <c r="CD3" s="7" t="str">
        <f ca="1">VLOOKUP(CD2,TickerTable,2,0)</f>
        <v>RV0008P 30Y BLC Curncy</v>
      </c>
      <c r="CE3" s="2"/>
    </row>
    <row r="4" spans="2:84" s="2" customFormat="1">
      <c r="B4" s="19" t="s">
        <v>20</v>
      </c>
      <c r="C4" s="20" t="s">
        <v>17</v>
      </c>
      <c r="E4" s="10"/>
      <c r="F4" s="7" t="s">
        <v>8</v>
      </c>
      <c r="G4" s="7" t="s">
        <v>9</v>
      </c>
      <c r="K4" s="7" t="s">
        <v>8</v>
      </c>
      <c r="L4" s="7" t="s">
        <v>9</v>
      </c>
      <c r="P4" s="7" t="s">
        <v>8</v>
      </c>
      <c r="Q4" s="7" t="s">
        <v>9</v>
      </c>
      <c r="U4" s="7" t="s">
        <v>8</v>
      </c>
      <c r="V4" s="7" t="s">
        <v>9</v>
      </c>
      <c r="Z4" s="7" t="s">
        <v>8</v>
      </c>
      <c r="AA4" s="7" t="s">
        <v>9</v>
      </c>
      <c r="AE4" s="7" t="s">
        <v>8</v>
      </c>
      <c r="AF4" s="7" t="s">
        <v>9</v>
      </c>
      <c r="AJ4" s="7" t="s">
        <v>8</v>
      </c>
      <c r="AK4" s="7" t="s">
        <v>9</v>
      </c>
      <c r="AO4" s="7" t="s">
        <v>8</v>
      </c>
      <c r="AP4" s="7" t="s">
        <v>9</v>
      </c>
      <c r="AT4" s="7" t="s">
        <v>8</v>
      </c>
      <c r="AU4" s="7" t="s">
        <v>9</v>
      </c>
      <c r="AY4" s="7" t="s">
        <v>8</v>
      </c>
      <c r="AZ4" s="7" t="s">
        <v>9</v>
      </c>
      <c r="BD4" s="7" t="s">
        <v>8</v>
      </c>
      <c r="BE4" s="7" t="s">
        <v>9</v>
      </c>
      <c r="BI4" s="7" t="s">
        <v>8</v>
      </c>
      <c r="BJ4" s="7" t="s">
        <v>9</v>
      </c>
      <c r="BN4" s="7" t="s">
        <v>8</v>
      </c>
      <c r="BO4" s="7" t="s">
        <v>9</v>
      </c>
      <c r="BS4" s="7" t="s">
        <v>8</v>
      </c>
      <c r="BT4" s="7" t="s">
        <v>9</v>
      </c>
      <c r="BX4" s="7" t="s">
        <v>8</v>
      </c>
      <c r="BY4" s="7" t="s">
        <v>9</v>
      </c>
      <c r="CC4" s="7" t="s">
        <v>8</v>
      </c>
      <c r="CD4" s="7" t="s">
        <v>9</v>
      </c>
    </row>
    <row r="5" spans="2:84">
      <c r="B5" s="19" t="s">
        <v>21</v>
      </c>
      <c r="C5" s="20" t="s">
        <v>10</v>
      </c>
      <c r="F5" s="7" t="s">
        <v>6</v>
      </c>
      <c r="G5" s="9">
        <f ca="1">_xll.meDateFromTenor(G6,"-"&amp;H5)</f>
        <v>42559</v>
      </c>
      <c r="H5" s="27" t="s">
        <v>58</v>
      </c>
      <c r="K5" s="7" t="s">
        <v>6</v>
      </c>
      <c r="L5" s="9">
        <f ca="1">_xll.meDateFromTenor(L6,"-"&amp;M5)</f>
        <v>42559</v>
      </c>
      <c r="M5" s="21" t="str">
        <f>$H$5</f>
        <v>3Y</v>
      </c>
      <c r="P5" s="7" t="s">
        <v>6</v>
      </c>
      <c r="Q5" s="9">
        <f ca="1">_xll.meDateFromTenor(Q6,"-"&amp;R5)</f>
        <v>42559</v>
      </c>
      <c r="R5" s="21" t="str">
        <f>$H$5</f>
        <v>3Y</v>
      </c>
      <c r="U5" s="7" t="s">
        <v>6</v>
      </c>
      <c r="V5" s="9">
        <f ca="1">_xll.meDateFromTenor(V6,"-"&amp;W5)</f>
        <v>42559</v>
      </c>
      <c r="W5" s="21" t="str">
        <f>$H$5</f>
        <v>3Y</v>
      </c>
      <c r="Z5" s="7" t="s">
        <v>6</v>
      </c>
      <c r="AA5" s="9">
        <f ca="1">_xll.meDateFromTenor(AA6,"-"&amp;AB5)</f>
        <v>42559</v>
      </c>
      <c r="AB5" s="21" t="str">
        <f>$H$5</f>
        <v>3Y</v>
      </c>
      <c r="AC5" s="2"/>
      <c r="AE5" s="7" t="s">
        <v>6</v>
      </c>
      <c r="AF5" s="9">
        <f ca="1">_xll.meDateFromTenor(AF6,"-"&amp;AG5)</f>
        <v>42559</v>
      </c>
      <c r="AG5" s="21" t="str">
        <f>$H$5</f>
        <v>3Y</v>
      </c>
      <c r="AH5" s="2"/>
      <c r="AJ5" s="7" t="s">
        <v>6</v>
      </c>
      <c r="AK5" s="9">
        <f ca="1">_xll.meDateFromTenor(AK6,"-"&amp;AL5)</f>
        <v>42559</v>
      </c>
      <c r="AL5" s="21" t="str">
        <f>$H$5</f>
        <v>3Y</v>
      </c>
      <c r="AM5" s="2"/>
      <c r="AO5" s="7" t="s">
        <v>6</v>
      </c>
      <c r="AP5" s="9">
        <f ca="1">_xll.meDateFromTenor(AP6,"-"&amp;AQ5)</f>
        <v>42559</v>
      </c>
      <c r="AQ5" s="21" t="str">
        <f>$H$5</f>
        <v>3Y</v>
      </c>
      <c r="AT5" s="7" t="s">
        <v>6</v>
      </c>
      <c r="AU5" s="9">
        <f ca="1">_xll.meDateFromTenor(AU6,"-"&amp;AV5)</f>
        <v>42559</v>
      </c>
      <c r="AV5" s="21" t="str">
        <f>$H$5</f>
        <v>3Y</v>
      </c>
      <c r="AW5" s="2"/>
      <c r="AY5" s="7" t="s">
        <v>6</v>
      </c>
      <c r="AZ5" s="9">
        <f ca="1">_xll.meDateFromTenor(AZ6,"-"&amp;BA5)</f>
        <v>42559</v>
      </c>
      <c r="BA5" s="21" t="str">
        <f>$H$5</f>
        <v>3Y</v>
      </c>
      <c r="BB5" s="2"/>
      <c r="BD5" s="7" t="s">
        <v>6</v>
      </c>
      <c r="BE5" s="9">
        <f ca="1">_xll.meDateFromTenor(BE6,"-"&amp;BF5)</f>
        <v>42559</v>
      </c>
      <c r="BF5" s="21" t="str">
        <f>$H$5</f>
        <v>3Y</v>
      </c>
      <c r="BG5" s="2"/>
      <c r="BI5" s="7" t="s">
        <v>6</v>
      </c>
      <c r="BJ5" s="9">
        <f ca="1">_xll.meDateFromTenor(BJ6,"-"&amp;BK5)</f>
        <v>42559</v>
      </c>
      <c r="BK5" s="21" t="str">
        <f>$H$5</f>
        <v>3Y</v>
      </c>
      <c r="BN5" s="7" t="s">
        <v>6</v>
      </c>
      <c r="BO5" s="9">
        <f ca="1">_xll.meDateFromTenor(BO6,"-"&amp;BP5)</f>
        <v>42559</v>
      </c>
      <c r="BP5" s="21" t="str">
        <f>$H$5</f>
        <v>3Y</v>
      </c>
      <c r="BQ5" s="2"/>
      <c r="BS5" s="7" t="s">
        <v>6</v>
      </c>
      <c r="BT5" s="9">
        <f ca="1">_xll.meDateFromTenor(BT6,"-"&amp;BU5)</f>
        <v>42559</v>
      </c>
      <c r="BU5" s="21" t="str">
        <f>$H$5</f>
        <v>3Y</v>
      </c>
      <c r="BV5" s="2"/>
      <c r="BX5" s="7" t="s">
        <v>6</v>
      </c>
      <c r="BY5" s="9">
        <f ca="1">_xll.meDateFromTenor(BY6,"-"&amp;BZ5)</f>
        <v>42559</v>
      </c>
      <c r="BZ5" s="21" t="str">
        <f>$H$5</f>
        <v>3Y</v>
      </c>
      <c r="CA5" s="2"/>
      <c r="CC5" s="7" t="s">
        <v>6</v>
      </c>
      <c r="CD5" s="9">
        <f ca="1">_xll.meDateFromTenor(CD6,"-"&amp;CE5)</f>
        <v>42559</v>
      </c>
      <c r="CE5" s="21" t="str">
        <f>$H$5</f>
        <v>3Y</v>
      </c>
    </row>
    <row r="6" spans="2:84">
      <c r="B6" s="19" t="s">
        <v>22</v>
      </c>
      <c r="C6" s="20" t="s">
        <v>18</v>
      </c>
      <c r="F6" s="7" t="s">
        <v>7</v>
      </c>
      <c r="G6" s="9">
        <f ca="1">TODAY()-H6</f>
        <v>43654</v>
      </c>
      <c r="H6" s="27">
        <v>1</v>
      </c>
      <c r="K6" s="7" t="s">
        <v>7</v>
      </c>
      <c r="L6" s="9">
        <f ca="1">TODAY()-M6</f>
        <v>43654</v>
      </c>
      <c r="M6" s="21">
        <f>$H$6</f>
        <v>1</v>
      </c>
      <c r="P6" s="7" t="s">
        <v>7</v>
      </c>
      <c r="Q6" s="9">
        <f ca="1">TODAY()-R6</f>
        <v>43654</v>
      </c>
      <c r="R6" s="21">
        <f>$H$6</f>
        <v>1</v>
      </c>
      <c r="U6" s="7" t="s">
        <v>7</v>
      </c>
      <c r="V6" s="9">
        <f ca="1">TODAY()-W6</f>
        <v>43654</v>
      </c>
      <c r="W6" s="21">
        <f>$H$6</f>
        <v>1</v>
      </c>
      <c r="Z6" s="7" t="s">
        <v>7</v>
      </c>
      <c r="AA6" s="9">
        <f ca="1">TODAY()-AB6</f>
        <v>43654</v>
      </c>
      <c r="AB6" s="21">
        <f>$H$6</f>
        <v>1</v>
      </c>
      <c r="AC6" s="2"/>
      <c r="AE6" s="7" t="s">
        <v>7</v>
      </c>
      <c r="AF6" s="9">
        <f ca="1">TODAY()-AG6</f>
        <v>43654</v>
      </c>
      <c r="AG6" s="21">
        <f>$H$6</f>
        <v>1</v>
      </c>
      <c r="AH6" s="2"/>
      <c r="AJ6" s="7" t="s">
        <v>7</v>
      </c>
      <c r="AK6" s="9">
        <f ca="1">TODAY()-AL6</f>
        <v>43654</v>
      </c>
      <c r="AL6" s="21">
        <f>$H$6</f>
        <v>1</v>
      </c>
      <c r="AM6" s="2"/>
      <c r="AO6" s="7" t="s">
        <v>7</v>
      </c>
      <c r="AP6" s="9">
        <f ca="1">TODAY()-AQ6</f>
        <v>43654</v>
      </c>
      <c r="AQ6" s="21">
        <f>$H$6</f>
        <v>1</v>
      </c>
      <c r="AT6" s="7" t="s">
        <v>7</v>
      </c>
      <c r="AU6" s="9">
        <f ca="1">TODAY()-AV6</f>
        <v>43654</v>
      </c>
      <c r="AV6" s="21">
        <f>$H$6</f>
        <v>1</v>
      </c>
      <c r="AW6" s="2"/>
      <c r="AY6" s="7" t="s">
        <v>7</v>
      </c>
      <c r="AZ6" s="9">
        <f ca="1">TODAY()-BA6</f>
        <v>43654</v>
      </c>
      <c r="BA6" s="21">
        <f>$H$6</f>
        <v>1</v>
      </c>
      <c r="BB6" s="2"/>
      <c r="BD6" s="7" t="s">
        <v>7</v>
      </c>
      <c r="BE6" s="9">
        <f ca="1">TODAY()-BF6</f>
        <v>43654</v>
      </c>
      <c r="BF6" s="21">
        <f>$H$6</f>
        <v>1</v>
      </c>
      <c r="BG6" s="2"/>
      <c r="BI6" s="7" t="s">
        <v>7</v>
      </c>
      <c r="BJ6" s="9">
        <f ca="1">TODAY()-BK6</f>
        <v>43654</v>
      </c>
      <c r="BK6" s="21">
        <f>$H$6</f>
        <v>1</v>
      </c>
      <c r="BN6" s="7" t="s">
        <v>7</v>
      </c>
      <c r="BO6" s="9">
        <f ca="1">TODAY()-BP6</f>
        <v>43654</v>
      </c>
      <c r="BP6" s="21">
        <f>$H$6</f>
        <v>1</v>
      </c>
      <c r="BQ6" s="2"/>
      <c r="BS6" s="7" t="s">
        <v>7</v>
      </c>
      <c r="BT6" s="9">
        <f ca="1">TODAY()-BU6</f>
        <v>43654</v>
      </c>
      <c r="BU6" s="21">
        <f>$H$6</f>
        <v>1</v>
      </c>
      <c r="BV6" s="2"/>
      <c r="BX6" s="7" t="s">
        <v>7</v>
      </c>
      <c r="BY6" s="9">
        <f ca="1">TODAY()-BZ6</f>
        <v>43654</v>
      </c>
      <c r="BZ6" s="21">
        <f>$H$6</f>
        <v>1</v>
      </c>
      <c r="CA6" s="2"/>
      <c r="CC6" s="7" t="s">
        <v>7</v>
      </c>
      <c r="CD6" s="9">
        <f ca="1">TODAY()-CE6</f>
        <v>43654</v>
      </c>
      <c r="CE6" s="21">
        <f>$H$6</f>
        <v>1</v>
      </c>
    </row>
    <row r="7" spans="2:84">
      <c r="B7" s="13" t="s">
        <v>23</v>
      </c>
      <c r="C7" s="14" t="s">
        <v>35</v>
      </c>
      <c r="F7" s="7" t="s">
        <v>56</v>
      </c>
      <c r="G7" s="27" t="s">
        <v>57</v>
      </c>
      <c r="H7" s="50" t="s">
        <v>67</v>
      </c>
      <c r="K7" s="7" t="s">
        <v>56</v>
      </c>
      <c r="L7" s="21" t="str">
        <f>$G$7</f>
        <v>D</v>
      </c>
      <c r="M7" s="2"/>
      <c r="P7" s="7" t="s">
        <v>56</v>
      </c>
      <c r="Q7" s="21" t="str">
        <f>$G$7</f>
        <v>D</v>
      </c>
      <c r="R7" s="2"/>
      <c r="U7" s="7" t="s">
        <v>56</v>
      </c>
      <c r="V7" s="21" t="str">
        <f>$G$7</f>
        <v>D</v>
      </c>
      <c r="W7" s="2"/>
      <c r="Z7" s="7" t="s">
        <v>56</v>
      </c>
      <c r="AA7" s="21" t="str">
        <f>$G$7</f>
        <v>D</v>
      </c>
      <c r="AB7" s="2"/>
      <c r="AC7" s="2"/>
      <c r="AE7" s="7" t="s">
        <v>56</v>
      </c>
      <c r="AF7" s="21" t="str">
        <f>$G$7</f>
        <v>D</v>
      </c>
      <c r="AG7" s="2"/>
      <c r="AH7" s="2"/>
      <c r="AJ7" s="7" t="s">
        <v>56</v>
      </c>
      <c r="AK7" s="21" t="str">
        <f>$G$7</f>
        <v>D</v>
      </c>
      <c r="AL7" s="2"/>
      <c r="AM7" s="2"/>
      <c r="AO7" s="7" t="s">
        <v>56</v>
      </c>
      <c r="AP7" s="21" t="str">
        <f>$G$7</f>
        <v>D</v>
      </c>
      <c r="AQ7" s="2"/>
      <c r="AT7" s="7" t="s">
        <v>56</v>
      </c>
      <c r="AU7" s="21" t="str">
        <f>$G$7</f>
        <v>D</v>
      </c>
      <c r="AV7" s="2"/>
      <c r="AW7" s="2"/>
      <c r="AY7" s="7" t="s">
        <v>56</v>
      </c>
      <c r="AZ7" s="21" t="str">
        <f>$G$7</f>
        <v>D</v>
      </c>
      <c r="BA7" s="2"/>
      <c r="BB7" s="2"/>
      <c r="BD7" s="7" t="s">
        <v>56</v>
      </c>
      <c r="BE7" s="21" t="str">
        <f>$G$7</f>
        <v>D</v>
      </c>
      <c r="BF7" s="2"/>
      <c r="BG7" s="2"/>
      <c r="BI7" s="7" t="s">
        <v>56</v>
      </c>
      <c r="BJ7" s="21" t="str">
        <f>$G$7</f>
        <v>D</v>
      </c>
      <c r="BK7" s="2"/>
      <c r="BN7" s="7" t="s">
        <v>56</v>
      </c>
      <c r="BO7" s="21" t="str">
        <f>$G$7</f>
        <v>D</v>
      </c>
      <c r="BP7" s="2"/>
      <c r="BQ7" s="2"/>
      <c r="BS7" s="7" t="s">
        <v>56</v>
      </c>
      <c r="BT7" s="21" t="str">
        <f>$G$7</f>
        <v>D</v>
      </c>
      <c r="BU7" s="2"/>
      <c r="BV7" s="2"/>
      <c r="BX7" s="7" t="s">
        <v>56</v>
      </c>
      <c r="BY7" s="21" t="str">
        <f>$G$7</f>
        <v>D</v>
      </c>
      <c r="BZ7" s="2"/>
      <c r="CA7" s="2"/>
      <c r="CC7" s="7" t="s">
        <v>56</v>
      </c>
      <c r="CD7" s="21" t="str">
        <f>$G$7</f>
        <v>D</v>
      </c>
      <c r="CE7" s="2"/>
    </row>
    <row r="8" spans="2:84">
      <c r="B8" s="13" t="s">
        <v>24</v>
      </c>
      <c r="C8" s="14" t="s">
        <v>36</v>
      </c>
      <c r="F8" s="8"/>
      <c r="G8" s="10"/>
      <c r="K8" s="7"/>
      <c r="L8" s="10"/>
      <c r="M8" s="2"/>
      <c r="P8" s="7"/>
      <c r="Q8" s="10"/>
      <c r="R8" s="2"/>
      <c r="U8" s="7"/>
      <c r="V8" s="10"/>
      <c r="W8" s="2"/>
      <c r="Z8" s="7"/>
      <c r="AA8" s="10"/>
      <c r="AB8" s="2"/>
      <c r="AC8" s="2"/>
      <c r="AE8" s="7"/>
      <c r="AF8" s="10"/>
      <c r="AG8" s="2"/>
      <c r="AH8" s="2"/>
      <c r="AJ8" s="7"/>
      <c r="AK8" s="10"/>
      <c r="AL8" s="2"/>
      <c r="AM8" s="2"/>
      <c r="AO8" s="7"/>
      <c r="AP8" s="10"/>
      <c r="AQ8" s="2"/>
      <c r="AT8" s="7"/>
      <c r="AU8" s="10"/>
      <c r="AV8" s="2"/>
      <c r="AW8" s="2"/>
      <c r="AY8" s="7"/>
      <c r="AZ8" s="10"/>
      <c r="BA8" s="2"/>
      <c r="BB8" s="2"/>
      <c r="BD8" s="7"/>
      <c r="BE8" s="10"/>
      <c r="BF8" s="2"/>
      <c r="BG8" s="2"/>
      <c r="BI8" s="7"/>
      <c r="BJ8" s="10"/>
      <c r="BK8" s="2"/>
      <c r="BN8" s="7"/>
      <c r="BO8" s="10"/>
      <c r="BP8" s="2"/>
      <c r="BQ8" s="2"/>
      <c r="BS8" s="7"/>
      <c r="BT8" s="10"/>
      <c r="BU8" s="2"/>
      <c r="BV8" s="2"/>
      <c r="BX8" s="7"/>
      <c r="BY8" s="10"/>
      <c r="BZ8" s="2"/>
      <c r="CA8" s="2"/>
      <c r="CC8" s="7"/>
      <c r="CD8" s="10"/>
      <c r="CE8" s="2"/>
    </row>
    <row r="9" spans="2:84" s="2" customFormat="1">
      <c r="B9" s="13" t="s">
        <v>25</v>
      </c>
      <c r="C9" s="14" t="s">
        <v>37</v>
      </c>
      <c r="E9" s="26" t="s">
        <v>52</v>
      </c>
      <c r="F9" s="7" t="s">
        <v>11</v>
      </c>
      <c r="G9" s="10" t="s">
        <v>12</v>
      </c>
      <c r="H9" s="2" t="s">
        <v>13</v>
      </c>
      <c r="I9" s="10" t="s">
        <v>61</v>
      </c>
      <c r="K9" s="7" t="s">
        <v>11</v>
      </c>
      <c r="L9" s="10" t="s">
        <v>12</v>
      </c>
      <c r="M9" s="2" t="s">
        <v>13</v>
      </c>
      <c r="N9" s="10" t="s">
        <v>61</v>
      </c>
      <c r="P9" s="7" t="s">
        <v>11</v>
      </c>
      <c r="Q9" s="10" t="s">
        <v>12</v>
      </c>
      <c r="R9" s="2" t="s">
        <v>13</v>
      </c>
      <c r="S9" s="10" t="s">
        <v>61</v>
      </c>
      <c r="U9" s="7" t="s">
        <v>11</v>
      </c>
      <c r="V9" s="10" t="s">
        <v>12</v>
      </c>
      <c r="W9" s="2" t="s">
        <v>13</v>
      </c>
      <c r="X9" s="10" t="s">
        <v>61</v>
      </c>
      <c r="Z9" s="7" t="s">
        <v>11</v>
      </c>
      <c r="AA9" s="10" t="s">
        <v>12</v>
      </c>
      <c r="AB9" s="2" t="s">
        <v>13</v>
      </c>
      <c r="AC9" s="10" t="s">
        <v>61</v>
      </c>
      <c r="AE9" s="7" t="s">
        <v>11</v>
      </c>
      <c r="AF9" s="10" t="s">
        <v>12</v>
      </c>
      <c r="AG9" s="2" t="s">
        <v>13</v>
      </c>
      <c r="AH9" s="10" t="s">
        <v>61</v>
      </c>
      <c r="AJ9" s="7" t="s">
        <v>11</v>
      </c>
      <c r="AK9" s="10" t="s">
        <v>12</v>
      </c>
      <c r="AL9" s="2" t="s">
        <v>13</v>
      </c>
      <c r="AM9" s="10" t="s">
        <v>61</v>
      </c>
      <c r="AO9" s="7" t="s">
        <v>11</v>
      </c>
      <c r="AP9" s="10" t="s">
        <v>12</v>
      </c>
      <c r="AQ9" s="2" t="s">
        <v>13</v>
      </c>
      <c r="AR9" s="10" t="s">
        <v>61</v>
      </c>
      <c r="AT9" s="7" t="s">
        <v>11</v>
      </c>
      <c r="AU9" s="10" t="s">
        <v>12</v>
      </c>
      <c r="AV9" s="2" t="s">
        <v>13</v>
      </c>
      <c r="AW9" s="10" t="s">
        <v>61</v>
      </c>
      <c r="AY9" s="7" t="s">
        <v>11</v>
      </c>
      <c r="AZ9" s="10" t="s">
        <v>12</v>
      </c>
      <c r="BA9" s="2" t="s">
        <v>13</v>
      </c>
      <c r="BB9" s="10" t="s">
        <v>61</v>
      </c>
      <c r="BD9" s="7" t="s">
        <v>11</v>
      </c>
      <c r="BE9" s="10" t="s">
        <v>12</v>
      </c>
      <c r="BF9" s="2" t="s">
        <v>13</v>
      </c>
      <c r="BG9" s="10" t="s">
        <v>61</v>
      </c>
      <c r="BI9" s="7" t="s">
        <v>11</v>
      </c>
      <c r="BJ9" s="10" t="s">
        <v>12</v>
      </c>
      <c r="BK9" s="2" t="s">
        <v>13</v>
      </c>
      <c r="BL9" s="10" t="s">
        <v>61</v>
      </c>
      <c r="BN9" s="7" t="s">
        <v>11</v>
      </c>
      <c r="BO9" s="10" t="s">
        <v>12</v>
      </c>
      <c r="BP9" s="2" t="s">
        <v>13</v>
      </c>
      <c r="BQ9" s="10" t="s">
        <v>61</v>
      </c>
      <c r="BS9" s="7" t="s">
        <v>11</v>
      </c>
      <c r="BT9" s="10" t="s">
        <v>12</v>
      </c>
      <c r="BU9" s="2" t="s">
        <v>13</v>
      </c>
      <c r="BV9" s="10" t="s">
        <v>61</v>
      </c>
      <c r="BX9" s="7" t="s">
        <v>11</v>
      </c>
      <c r="BY9" s="10" t="s">
        <v>12</v>
      </c>
      <c r="BZ9" s="2" t="s">
        <v>13</v>
      </c>
      <c r="CA9" s="10" t="s">
        <v>61</v>
      </c>
      <c r="CC9" s="7" t="s">
        <v>11</v>
      </c>
      <c r="CD9" s="10" t="s">
        <v>12</v>
      </c>
      <c r="CE9" s="2" t="s">
        <v>13</v>
      </c>
      <c r="CF9" s="10" t="s">
        <v>61</v>
      </c>
    </row>
    <row r="10" spans="2:84">
      <c r="B10" s="13" t="s">
        <v>26</v>
      </c>
      <c r="C10" s="14" t="s">
        <v>38</v>
      </c>
      <c r="D10" s="6"/>
      <c r="E10" s="9">
        <f t="shared" ref="E10:E73" ca="1" si="0">IF(ISNUMBER(F10),F10,NA())</f>
        <v>42559</v>
      </c>
      <c r="F10" s="23">
        <f ca="1">_xll.BDH(G3,G4,G5,G6,"Per="&amp;G7,"cols=2;rows=782")</f>
        <v>42559</v>
      </c>
      <c r="G10" s="24">
        <v>-0.70989999999999998</v>
      </c>
      <c r="H10" s="12">
        <f t="shared" ref="H10:H73" ca="1" si="1">IF(ISBLANK(G10),NA(),G10/100)</f>
        <v>-7.0989999999999994E-3</v>
      </c>
      <c r="I10" s="34" t="s">
        <v>60</v>
      </c>
      <c r="J10" s="3"/>
      <c r="K10" s="23">
        <f ca="1">_xll.BDH(L3,L4,L5,L6,"Per="&amp;L7,"cols=2;rows=782")</f>
        <v>42559</v>
      </c>
      <c r="L10" s="24">
        <v>-0.63580000000000003</v>
      </c>
      <c r="M10" s="12">
        <f t="shared" ref="M10:M73" ca="1" si="2">IF(ISBLANK(L10),NA(),L10/100)</f>
        <v>-6.3579999999999999E-3</v>
      </c>
      <c r="N10" s="34" t="s">
        <v>60</v>
      </c>
      <c r="P10" s="23">
        <f ca="1">_xll.BDH(Q3,Q4,Q5,Q6,"Per="&amp;Q7,"cols=2;rows=782")</f>
        <v>42559</v>
      </c>
      <c r="Q10" s="24">
        <v>-0.2009</v>
      </c>
      <c r="R10" s="12">
        <f t="shared" ref="R10:R73" ca="1" si="3">IF(ISBLANK(Q10),NA(),Q10/100)</f>
        <v>-2.0089999999999999E-3</v>
      </c>
      <c r="S10" s="34" t="s">
        <v>60</v>
      </c>
      <c r="U10" s="23">
        <f ca="1">_xll.BDH(V3,V4,V5,V6,"Per="&amp;V7,"cols=2;rows=782")</f>
        <v>42559</v>
      </c>
      <c r="V10" s="24">
        <v>0.3967</v>
      </c>
      <c r="W10" s="12">
        <f t="shared" ref="W10:W73" ca="1" si="4">IF(ISBLANK(V10),NA(),V10/100)</f>
        <v>3.967E-3</v>
      </c>
      <c r="X10" s="34" t="s">
        <v>60</v>
      </c>
      <c r="Z10" s="23">
        <f ca="1">_xll.BDH(AA3,AA4,AA5,AA6,"Per="&amp;AA7,"cols=2;rows=782")</f>
        <v>42559</v>
      </c>
      <c r="AA10" s="24">
        <v>-5.5E-2</v>
      </c>
      <c r="AB10" s="12">
        <f t="shared" ref="AB10:AB73" ca="1" si="5">IF(ISBLANK(AA10),NA(),AA10/100)</f>
        <v>-5.5000000000000003E-4</v>
      </c>
      <c r="AC10" s="34" t="s">
        <v>60</v>
      </c>
      <c r="AD10" s="3"/>
      <c r="AE10" s="23">
        <f ca="1">_xll.BDH(AF3,AF4,AF5,AF6,"Per="&amp;AF7,"cols=2;rows=782")</f>
        <v>42559</v>
      </c>
      <c r="AF10" s="24">
        <v>0.32729999999999998</v>
      </c>
      <c r="AG10" s="12">
        <f t="shared" ref="AG10:AG73" ca="1" si="6">IF(ISBLANK(AF10),NA(),AF10/100)</f>
        <v>3.2729999999999999E-3</v>
      </c>
      <c r="AH10" s="34" t="s">
        <v>60</v>
      </c>
      <c r="AJ10" s="23">
        <f ca="1">_xll.BDH(AK3,AK4,AK5,AK6,"Per="&amp;AK7,"cols=2;rows=782")</f>
        <v>42559</v>
      </c>
      <c r="AK10" s="24">
        <v>1.2570000000000001</v>
      </c>
      <c r="AL10" s="12">
        <f t="shared" ref="AL10:AL73" ca="1" si="7">IF(ISBLANK(AK10),NA(),AK10/100)</f>
        <v>1.2570000000000001E-2</v>
      </c>
      <c r="AM10" s="34" t="s">
        <v>60</v>
      </c>
      <c r="AO10" s="23">
        <f ca="1">_xll.BDH(AP3,AP4,AP5,AP6,"Per="&amp;AP7,"cols=2;rows=782")</f>
        <v>42559</v>
      </c>
      <c r="AP10" s="24">
        <v>2.2357</v>
      </c>
      <c r="AQ10" s="12">
        <f t="shared" ref="AQ10:AQ73" ca="1" si="8">IF(ISBLANK(AP10),NA(),AP10/100)</f>
        <v>2.2357000000000002E-2</v>
      </c>
      <c r="AR10" s="34" t="s">
        <v>60</v>
      </c>
      <c r="AT10" s="23">
        <f ca="1">_xll.BDH(AU3,AU4,AU5,AU6,"Per="&amp;AU7,"cols=2;rows=782")</f>
        <v>42559</v>
      </c>
      <c r="AU10" s="24">
        <v>-0.61539999999999995</v>
      </c>
      <c r="AV10" s="12">
        <f t="shared" ref="AV10:AV73" ca="1" si="9">IF(ISBLANK(AU10),NA(),AU10/100)</f>
        <v>-6.1539999999999997E-3</v>
      </c>
      <c r="AW10" s="34" t="s">
        <v>60</v>
      </c>
      <c r="AX10" s="3"/>
      <c r="AY10" s="23">
        <f ca="1">_xll.BDH(AZ3,AZ4,AZ5,AZ6,"Per="&amp;AZ7,"cols=2;rows=782")</f>
        <v>42559</v>
      </c>
      <c r="AZ10" s="24">
        <v>-0.43890000000000001</v>
      </c>
      <c r="BA10" s="12">
        <f t="shared" ref="BA10:BA73" ca="1" si="10">IF(ISBLANK(AZ10),NA(),AZ10/100)</f>
        <v>-4.3890000000000005E-3</v>
      </c>
      <c r="BB10" s="34" t="s">
        <v>60</v>
      </c>
      <c r="BD10" s="23">
        <f ca="1">_xll.BDH(BE3,BE4,BE5,BE6,"Per="&amp;BE7,"cols=2;rows=782")</f>
        <v>42559</v>
      </c>
      <c r="BE10" s="24">
        <v>0.1052</v>
      </c>
      <c r="BF10" s="12">
        <f t="shared" ref="BF10:BF73" ca="1" si="11">IF(ISBLANK(BE10),NA(),BE10/100)</f>
        <v>1.052E-3</v>
      </c>
      <c r="BG10" s="34" t="s">
        <v>60</v>
      </c>
      <c r="BI10" s="23">
        <f ca="1">_xll.BDH(BJ3,BJ4,BJ5,BJ6,"Per="&amp;BJ7,"cols=2;rows=782")</f>
        <v>42559</v>
      </c>
      <c r="BJ10" s="24">
        <v>0.98809999999999998</v>
      </c>
      <c r="BK10" s="12">
        <f t="shared" ref="BK10:BK73" ca="1" si="12">IF(ISBLANK(BJ10),NA(),BJ10/100)</f>
        <v>9.8809999999999992E-3</v>
      </c>
      <c r="BL10" s="34" t="s">
        <v>60</v>
      </c>
      <c r="BN10" s="23">
        <f ca="1">_xll.BDH(BO3,BO4,BO5,BO6,"Per="&amp;BO7,"cols=2;rows=782")</f>
        <v>42559</v>
      </c>
      <c r="BO10" s="24">
        <v>-0.1113</v>
      </c>
      <c r="BP10" s="12">
        <f t="shared" ref="BP10:BP73" ca="1" si="13">IF(ISBLANK(BO10),NA(),BO10/100)</f>
        <v>-1.1130000000000001E-3</v>
      </c>
      <c r="BQ10" s="34" t="s">
        <v>60</v>
      </c>
      <c r="BR10" s="3"/>
      <c r="BS10" s="23">
        <f ca="1">_xll.BDH(BT3,BT4,BT5,BT6,"Per="&amp;BT7,"cols=2;rows=782")</f>
        <v>42559</v>
      </c>
      <c r="BT10" s="24">
        <v>0.22489999999999999</v>
      </c>
      <c r="BU10" s="12">
        <f t="shared" ref="BU10:BU73" ca="1" si="14">IF(ISBLANK(BT10),NA(),BT10/100)</f>
        <v>2.2489999999999997E-3</v>
      </c>
      <c r="BV10" s="34" t="s">
        <v>60</v>
      </c>
      <c r="BX10" s="23">
        <f ca="1">_xll.BDH(BY3,BY4,BY5,BY6,"Per="&amp;BY7,"cols=2;rows=782")</f>
        <v>42559</v>
      </c>
      <c r="BY10" s="24">
        <v>1.2192000000000001</v>
      </c>
      <c r="BZ10" s="12">
        <f t="shared" ref="BZ10:BZ73" ca="1" si="15">IF(ISBLANK(BY10),NA(),BY10/100)</f>
        <v>1.2192000000000001E-2</v>
      </c>
      <c r="CA10" s="34" t="s">
        <v>60</v>
      </c>
      <c r="CC10" s="23">
        <f ca="1">_xll.BDH(CD3,CD4,CD5,CD6,"Per="&amp;CD7,"cols=2;rows=782")</f>
        <v>42559</v>
      </c>
      <c r="CD10" s="24">
        <v>2.2909000000000002</v>
      </c>
      <c r="CE10" s="12">
        <f t="shared" ref="CE10:CE73" ca="1" si="16">IF(ISBLANK(CD10),NA(),CD10/100)</f>
        <v>2.2909000000000002E-2</v>
      </c>
      <c r="CF10" s="34" t="s">
        <v>60</v>
      </c>
    </row>
    <row r="11" spans="2:84">
      <c r="B11" s="17" t="s">
        <v>27</v>
      </c>
      <c r="C11" s="18" t="s">
        <v>39</v>
      </c>
      <c r="E11" s="9">
        <f t="shared" ca="1" si="0"/>
        <v>42562</v>
      </c>
      <c r="F11" s="25">
        <v>42562</v>
      </c>
      <c r="G11" s="24">
        <v>-0.71240000000000003</v>
      </c>
      <c r="H11" s="12">
        <f t="shared" ca="1" si="1"/>
        <v>-7.1240000000000001E-3</v>
      </c>
      <c r="I11" s="12">
        <f t="shared" ref="I11:I74" ca="1" si="17">IF(ISBLANK(H11),NA(),H11-H10)</f>
        <v>-2.5000000000000716E-5</v>
      </c>
      <c r="J11" s="33"/>
      <c r="K11" s="25">
        <v>42562</v>
      </c>
      <c r="L11" s="24">
        <v>-0.62680000000000002</v>
      </c>
      <c r="M11" s="12">
        <f t="shared" ca="1" si="2"/>
        <v>-6.2680000000000001E-3</v>
      </c>
      <c r="N11" s="12">
        <f t="shared" ref="N11:N74" ca="1" si="18">IF(ISBLANK(M11),NA(),M11-M10)</f>
        <v>8.9999999999999802E-5</v>
      </c>
      <c r="P11" s="25">
        <v>42562</v>
      </c>
      <c r="Q11" s="24">
        <v>-0.17849999999999999</v>
      </c>
      <c r="R11" s="12">
        <f t="shared" ca="1" si="3"/>
        <v>-1.7849999999999999E-3</v>
      </c>
      <c r="S11" s="12">
        <f t="shared" ref="S11:S74" ca="1" si="19">IF(ISBLANK(R11),NA(),R11-R10)</f>
        <v>2.2400000000000002E-4</v>
      </c>
      <c r="U11" s="25">
        <v>42562</v>
      </c>
      <c r="V11" s="24">
        <v>0.42570000000000002</v>
      </c>
      <c r="W11" s="12">
        <f t="shared" ca="1" si="4"/>
        <v>4.2570000000000004E-3</v>
      </c>
      <c r="X11" s="12">
        <f t="shared" ref="X11:X74" ca="1" si="20">IF(ISBLANK(W11),NA(),W11-W10)</f>
        <v>2.9000000000000033E-4</v>
      </c>
      <c r="Z11" s="25">
        <v>42562</v>
      </c>
      <c r="AA11" s="24">
        <v>-5.45E-2</v>
      </c>
      <c r="AB11" s="12">
        <f t="shared" ca="1" si="5"/>
        <v>-5.4500000000000002E-4</v>
      </c>
      <c r="AC11" s="12">
        <f t="shared" ref="AC11:AC74" ca="1" si="21">IF(ISBLANK(AB11),NA(),AB11-AB10)</f>
        <v>5.0000000000000131E-6</v>
      </c>
      <c r="AD11" s="33"/>
      <c r="AE11" s="25">
        <v>42562</v>
      </c>
      <c r="AF11" s="24">
        <v>0.32029999999999997</v>
      </c>
      <c r="AG11" s="12">
        <f t="shared" ca="1" si="6"/>
        <v>3.2029999999999997E-3</v>
      </c>
      <c r="AH11" s="12">
        <f t="shared" ref="AH11:AH74" ca="1" si="22">IF(ISBLANK(AG11),NA(),AG11-AG10)</f>
        <v>-7.0000000000000184E-5</v>
      </c>
      <c r="AJ11" s="25">
        <v>42562</v>
      </c>
      <c r="AK11" s="24">
        <v>1.2636000000000001</v>
      </c>
      <c r="AL11" s="12">
        <f t="shared" ca="1" si="7"/>
        <v>1.2636000000000001E-2</v>
      </c>
      <c r="AM11" s="12">
        <f t="shared" ref="AM11:AM74" ca="1" si="23">IF(ISBLANK(AL11),NA(),AL11-AL10)</f>
        <v>6.6000000000000086E-5</v>
      </c>
      <c r="AO11" s="25">
        <v>42562</v>
      </c>
      <c r="AP11" s="24">
        <v>2.2315999999999998</v>
      </c>
      <c r="AQ11" s="12">
        <f t="shared" ca="1" si="8"/>
        <v>2.2315999999999999E-2</v>
      </c>
      <c r="AR11" s="12">
        <f t="shared" ref="AR11:AR74" ca="1" si="24">IF(ISBLANK(AQ11),NA(),AQ11-AQ10)</f>
        <v>-4.100000000000284E-5</v>
      </c>
      <c r="AT11" s="25">
        <v>42562</v>
      </c>
      <c r="AU11" s="24">
        <v>-0.60140000000000005</v>
      </c>
      <c r="AV11" s="12">
        <f t="shared" ca="1" si="9"/>
        <v>-6.0140000000000002E-3</v>
      </c>
      <c r="AW11" s="12">
        <f t="shared" ref="AW11:AW74" ca="1" si="25">IF(ISBLANK(AV11),NA(),AV11-AV10)</f>
        <v>1.399999999999995E-4</v>
      </c>
      <c r="AX11" s="33"/>
      <c r="AY11" s="25">
        <v>42562</v>
      </c>
      <c r="AZ11" s="24">
        <v>-0.43319999999999997</v>
      </c>
      <c r="BA11" s="12">
        <f t="shared" ca="1" si="10"/>
        <v>-4.3319999999999999E-3</v>
      </c>
      <c r="BB11" s="12">
        <f t="shared" ref="BB11:BB74" ca="1" si="26">IF(ISBLANK(BA11),NA(),BA11-BA10)</f>
        <v>5.7000000000000627E-5</v>
      </c>
      <c r="BD11" s="25">
        <v>42562</v>
      </c>
      <c r="BE11" s="24">
        <v>0.1258</v>
      </c>
      <c r="BF11" s="12">
        <f t="shared" ca="1" si="11"/>
        <v>1.258E-3</v>
      </c>
      <c r="BG11" s="12">
        <f t="shared" ref="BG11:BG74" ca="1" si="27">IF(ISBLANK(BF11),NA(),BF11-BF10)</f>
        <v>2.0600000000000002E-4</v>
      </c>
      <c r="BI11" s="25">
        <v>42562</v>
      </c>
      <c r="BJ11" s="24">
        <v>1.0124</v>
      </c>
      <c r="BK11" s="12">
        <f t="shared" ca="1" si="12"/>
        <v>1.0123999999999999E-2</v>
      </c>
      <c r="BL11" s="12">
        <f t="shared" ref="BL11:BL74" ca="1" si="28">IF(ISBLANK(BK11),NA(),BK11-BK10)</f>
        <v>2.4300000000000016E-4</v>
      </c>
      <c r="BN11" s="25">
        <v>42562</v>
      </c>
      <c r="BO11" s="24">
        <v>-0.1123</v>
      </c>
      <c r="BP11" s="12">
        <f t="shared" ca="1" si="13"/>
        <v>-1.1229999999999999E-3</v>
      </c>
      <c r="BQ11" s="12">
        <f t="shared" ref="BQ11:BQ74" ca="1" si="29">IF(ISBLANK(BP11),NA(),BP11-BP10)</f>
        <v>-9.9999999999998094E-6</v>
      </c>
      <c r="BR11" s="33"/>
      <c r="BS11" s="25">
        <v>42562</v>
      </c>
      <c r="BT11" s="24">
        <v>0.2291</v>
      </c>
      <c r="BU11" s="12">
        <f t="shared" ca="1" si="14"/>
        <v>2.2910000000000001E-3</v>
      </c>
      <c r="BV11" s="12">
        <f t="shared" ref="BV11:BV74" ca="1" si="30">IF(ISBLANK(BU11),NA(),BU11-BU10)</f>
        <v>4.200000000000037E-5</v>
      </c>
      <c r="BX11" s="25">
        <v>42562</v>
      </c>
      <c r="BY11" s="24">
        <v>1.2324999999999999</v>
      </c>
      <c r="BZ11" s="12">
        <f t="shared" ca="1" si="15"/>
        <v>1.2324999999999999E-2</v>
      </c>
      <c r="CA11" s="12">
        <f t="shared" ref="CA11:CA74" ca="1" si="31">IF(ISBLANK(BZ11),NA(),BZ11-BZ10)</f>
        <v>1.329999999999977E-4</v>
      </c>
      <c r="CC11" s="25">
        <v>42562</v>
      </c>
      <c r="CD11" s="24">
        <v>2.2999999999999998</v>
      </c>
      <c r="CE11" s="12">
        <f t="shared" ca="1" si="16"/>
        <v>2.3E-2</v>
      </c>
      <c r="CF11" s="12">
        <f t="shared" ref="CF11:CF74" ca="1" si="32">IF(ISBLANK(CE11),NA(),CE11-CE10)</f>
        <v>9.0999999999997333E-5</v>
      </c>
    </row>
    <row r="12" spans="2:84">
      <c r="B12" s="17" t="s">
        <v>28</v>
      </c>
      <c r="C12" s="18" t="s">
        <v>40</v>
      </c>
      <c r="E12" s="9">
        <f t="shared" ca="1" si="0"/>
        <v>42563</v>
      </c>
      <c r="F12" s="25">
        <v>42563</v>
      </c>
      <c r="G12" s="24">
        <v>-0.68700000000000006</v>
      </c>
      <c r="H12" s="12">
        <f t="shared" ca="1" si="1"/>
        <v>-6.8700000000000002E-3</v>
      </c>
      <c r="I12" s="12">
        <f t="shared" ca="1" si="17"/>
        <v>2.5399999999999989E-4</v>
      </c>
      <c r="J12" s="33"/>
      <c r="K12" s="25">
        <v>42563</v>
      </c>
      <c r="L12" s="24">
        <v>-0.58640000000000003</v>
      </c>
      <c r="M12" s="12">
        <f t="shared" ca="1" si="2"/>
        <v>-5.8640000000000003E-3</v>
      </c>
      <c r="N12" s="12">
        <f t="shared" ca="1" si="18"/>
        <v>4.0399999999999985E-4</v>
      </c>
      <c r="P12" s="25">
        <v>42563</v>
      </c>
      <c r="Q12" s="24">
        <v>-9.9400000000000002E-2</v>
      </c>
      <c r="R12" s="12">
        <f t="shared" ca="1" si="3"/>
        <v>-9.9400000000000009E-4</v>
      </c>
      <c r="S12" s="12">
        <f t="shared" ca="1" si="19"/>
        <v>7.9099999999999982E-4</v>
      </c>
      <c r="U12" s="25">
        <v>42563</v>
      </c>
      <c r="V12" s="24">
        <v>0.53269999999999995</v>
      </c>
      <c r="W12" s="12">
        <f t="shared" ca="1" si="4"/>
        <v>5.3269999999999993E-3</v>
      </c>
      <c r="X12" s="12">
        <f t="shared" ca="1" si="20"/>
        <v>1.0699999999999989E-3</v>
      </c>
      <c r="Z12" s="25">
        <v>42563</v>
      </c>
      <c r="AA12" s="24">
        <v>-5.4699999999999999E-2</v>
      </c>
      <c r="AB12" s="12">
        <f t="shared" ca="1" si="5"/>
        <v>-5.4699999999999996E-4</v>
      </c>
      <c r="AC12" s="12">
        <f t="shared" ca="1" si="21"/>
        <v>-1.9999999999999402E-6</v>
      </c>
      <c r="AD12" s="33"/>
      <c r="AE12" s="25">
        <v>42563</v>
      </c>
      <c r="AF12" s="24">
        <v>0.32800000000000001</v>
      </c>
      <c r="AG12" s="12">
        <f t="shared" ca="1" si="6"/>
        <v>3.2799999999999999E-3</v>
      </c>
      <c r="AH12" s="12">
        <f t="shared" ca="1" si="22"/>
        <v>7.7000000000000245E-5</v>
      </c>
      <c r="AJ12" s="25">
        <v>42563</v>
      </c>
      <c r="AK12" s="24">
        <v>1.2852000000000001</v>
      </c>
      <c r="AL12" s="12">
        <f t="shared" ca="1" si="7"/>
        <v>1.2852000000000001E-2</v>
      </c>
      <c r="AM12" s="12">
        <f t="shared" ca="1" si="23"/>
        <v>2.1599999999999918E-4</v>
      </c>
      <c r="AO12" s="25">
        <v>42563</v>
      </c>
      <c r="AP12" s="24">
        <v>2.2549999999999999</v>
      </c>
      <c r="AQ12" s="12">
        <f t="shared" ca="1" si="8"/>
        <v>2.2550000000000001E-2</v>
      </c>
      <c r="AR12" s="12">
        <f t="shared" ca="1" si="24"/>
        <v>2.3400000000000157E-4</v>
      </c>
      <c r="AT12" s="25">
        <v>42563</v>
      </c>
      <c r="AU12" s="24">
        <v>-0.55030000000000001</v>
      </c>
      <c r="AV12" s="12">
        <f t="shared" ca="1" si="9"/>
        <v>-5.5030000000000001E-3</v>
      </c>
      <c r="AW12" s="12">
        <f t="shared" ca="1" si="25"/>
        <v>5.1100000000000017E-4</v>
      </c>
      <c r="AX12" s="33"/>
      <c r="AY12" s="25">
        <v>42563</v>
      </c>
      <c r="AZ12" s="24">
        <v>-0.4012</v>
      </c>
      <c r="BA12" s="12">
        <f t="shared" ca="1" si="10"/>
        <v>-4.0119999999999999E-3</v>
      </c>
      <c r="BB12" s="12">
        <f t="shared" ca="1" si="26"/>
        <v>3.1999999999999997E-4</v>
      </c>
      <c r="BD12" s="25">
        <v>42563</v>
      </c>
      <c r="BE12" s="24">
        <v>0.1951</v>
      </c>
      <c r="BF12" s="12">
        <f t="shared" ca="1" si="11"/>
        <v>1.951E-3</v>
      </c>
      <c r="BG12" s="12">
        <f t="shared" ca="1" si="27"/>
        <v>6.9300000000000004E-4</v>
      </c>
      <c r="BI12" s="25">
        <v>42563</v>
      </c>
      <c r="BJ12" s="24">
        <v>1.1075999999999999</v>
      </c>
      <c r="BK12" s="12">
        <f t="shared" ca="1" si="12"/>
        <v>1.1075999999999999E-2</v>
      </c>
      <c r="BL12" s="12">
        <f t="shared" ca="1" si="28"/>
        <v>9.5199999999999972E-4</v>
      </c>
      <c r="BN12" s="25">
        <v>42563</v>
      </c>
      <c r="BO12" s="24">
        <v>-0.1134</v>
      </c>
      <c r="BP12" s="12">
        <f t="shared" ca="1" si="13"/>
        <v>-1.134E-3</v>
      </c>
      <c r="BQ12" s="12">
        <f t="shared" ca="1" si="29"/>
        <v>-1.1000000000000159E-5</v>
      </c>
      <c r="BR12" s="33"/>
      <c r="BS12" s="25">
        <v>42563</v>
      </c>
      <c r="BT12" s="24">
        <v>0.24099999999999999</v>
      </c>
      <c r="BU12" s="12">
        <f t="shared" ca="1" si="14"/>
        <v>2.4099999999999998E-3</v>
      </c>
      <c r="BV12" s="12">
        <f t="shared" ca="1" si="30"/>
        <v>1.1899999999999975E-4</v>
      </c>
      <c r="BX12" s="25">
        <v>42563</v>
      </c>
      <c r="BY12" s="24">
        <v>1.2477</v>
      </c>
      <c r="BZ12" s="12">
        <f t="shared" ca="1" si="15"/>
        <v>1.2477E-2</v>
      </c>
      <c r="CA12" s="12">
        <f t="shared" ca="1" si="31"/>
        <v>1.5200000000000109E-4</v>
      </c>
      <c r="CC12" s="25">
        <v>42563</v>
      </c>
      <c r="CD12" s="24">
        <v>2.3096000000000001</v>
      </c>
      <c r="CE12" s="12">
        <f t="shared" ca="1" si="16"/>
        <v>2.3096000000000002E-2</v>
      </c>
      <c r="CF12" s="12">
        <f t="shared" ca="1" si="32"/>
        <v>9.6000000000002333E-5</v>
      </c>
    </row>
    <row r="13" spans="2:84">
      <c r="B13" s="17" t="s">
        <v>29</v>
      </c>
      <c r="C13" s="18" t="s">
        <v>41</v>
      </c>
      <c r="E13" s="9">
        <f t="shared" ca="1" si="0"/>
        <v>42564</v>
      </c>
      <c r="F13" s="25">
        <v>42564</v>
      </c>
      <c r="G13" s="24">
        <v>-0.69479999999999997</v>
      </c>
      <c r="H13" s="12">
        <f t="shared" ca="1" si="1"/>
        <v>-6.9479999999999993E-3</v>
      </c>
      <c r="I13" s="12">
        <f t="shared" ca="1" si="17"/>
        <v>-7.7999999999999077E-5</v>
      </c>
      <c r="J13" s="33"/>
      <c r="K13" s="25">
        <v>42564</v>
      </c>
      <c r="L13" s="24">
        <v>-0.60609999999999997</v>
      </c>
      <c r="M13" s="12">
        <f t="shared" ca="1" si="2"/>
        <v>-6.0609999999999995E-3</v>
      </c>
      <c r="N13" s="12">
        <f t="shared" ca="1" si="18"/>
        <v>-1.9699999999999926E-4</v>
      </c>
      <c r="P13" s="25">
        <v>42564</v>
      </c>
      <c r="Q13" s="24">
        <v>-0.1323</v>
      </c>
      <c r="R13" s="12">
        <f t="shared" ca="1" si="3"/>
        <v>-1.323E-3</v>
      </c>
      <c r="S13" s="12">
        <f t="shared" ca="1" si="19"/>
        <v>-3.2899999999999987E-4</v>
      </c>
      <c r="U13" s="25">
        <v>42564</v>
      </c>
      <c r="V13" s="24">
        <v>0.4551</v>
      </c>
      <c r="W13" s="12">
        <f t="shared" ca="1" si="4"/>
        <v>4.5510000000000004E-3</v>
      </c>
      <c r="X13" s="12">
        <f t="shared" ca="1" si="20"/>
        <v>-7.7599999999999891E-4</v>
      </c>
      <c r="Z13" s="25">
        <v>42564</v>
      </c>
      <c r="AA13" s="24">
        <v>-5.04E-2</v>
      </c>
      <c r="AB13" s="12">
        <f t="shared" ca="1" si="5"/>
        <v>-5.04E-4</v>
      </c>
      <c r="AC13" s="12">
        <f t="shared" ca="1" si="21"/>
        <v>4.2999999999999961E-5</v>
      </c>
      <c r="AD13" s="33"/>
      <c r="AE13" s="25">
        <v>42564</v>
      </c>
      <c r="AF13" s="24">
        <v>0.32190000000000002</v>
      </c>
      <c r="AG13" s="12">
        <f t="shared" ca="1" si="6"/>
        <v>3.2190000000000001E-3</v>
      </c>
      <c r="AH13" s="12">
        <f t="shared" ca="1" si="22"/>
        <v>-6.0999999999999856E-5</v>
      </c>
      <c r="AJ13" s="25">
        <v>42564</v>
      </c>
      <c r="AK13" s="24">
        <v>1.2706999999999999</v>
      </c>
      <c r="AL13" s="12">
        <f t="shared" ca="1" si="7"/>
        <v>1.2707E-2</v>
      </c>
      <c r="AM13" s="12">
        <f t="shared" ca="1" si="23"/>
        <v>-1.4500000000000103E-4</v>
      </c>
      <c r="AO13" s="25">
        <v>42564</v>
      </c>
      <c r="AP13" s="24">
        <v>2.2604000000000002</v>
      </c>
      <c r="AQ13" s="12">
        <f t="shared" ca="1" si="8"/>
        <v>2.2604000000000003E-2</v>
      </c>
      <c r="AR13" s="12">
        <f t="shared" ca="1" si="24"/>
        <v>5.4000000000001963E-5</v>
      </c>
      <c r="AT13" s="25">
        <v>42564</v>
      </c>
      <c r="AU13" s="24">
        <v>-0.55869999999999997</v>
      </c>
      <c r="AV13" s="12">
        <f t="shared" ca="1" si="9"/>
        <v>-5.587E-3</v>
      </c>
      <c r="AW13" s="12">
        <f t="shared" ca="1" si="25"/>
        <v>-8.3999999999999873E-5</v>
      </c>
      <c r="AX13" s="33"/>
      <c r="AY13" s="25">
        <v>42564</v>
      </c>
      <c r="AZ13" s="24">
        <v>-0.41720000000000002</v>
      </c>
      <c r="BA13" s="12">
        <f t="shared" ca="1" si="10"/>
        <v>-4.1720000000000004E-3</v>
      </c>
      <c r="BB13" s="12">
        <f t="shared" ca="1" si="26"/>
        <v>-1.6000000000000042E-4</v>
      </c>
      <c r="BD13" s="25">
        <v>42564</v>
      </c>
      <c r="BE13" s="24">
        <v>0.1479</v>
      </c>
      <c r="BF13" s="12">
        <f t="shared" ca="1" si="11"/>
        <v>1.4790000000000001E-3</v>
      </c>
      <c r="BG13" s="12">
        <f t="shared" ca="1" si="27"/>
        <v>-4.7199999999999998E-4</v>
      </c>
      <c r="BI13" s="25">
        <v>42564</v>
      </c>
      <c r="BJ13" s="24">
        <v>1.0471999999999999</v>
      </c>
      <c r="BK13" s="12">
        <f t="shared" ca="1" si="12"/>
        <v>1.0471999999999999E-2</v>
      </c>
      <c r="BL13" s="12">
        <f t="shared" ca="1" si="28"/>
        <v>-6.0400000000000037E-4</v>
      </c>
      <c r="BN13" s="25">
        <v>42564</v>
      </c>
      <c r="BO13" s="24">
        <v>-0.1174</v>
      </c>
      <c r="BP13" s="12">
        <f t="shared" ca="1" si="13"/>
        <v>-1.1740000000000001E-3</v>
      </c>
      <c r="BQ13" s="12">
        <f t="shared" ca="1" si="29"/>
        <v>-4.0000000000000105E-5</v>
      </c>
      <c r="BR13" s="33"/>
      <c r="BS13" s="25">
        <v>42564</v>
      </c>
      <c r="BT13" s="24">
        <v>0.22800000000000001</v>
      </c>
      <c r="BU13" s="12">
        <f t="shared" ca="1" si="14"/>
        <v>2.2799999999999999E-3</v>
      </c>
      <c r="BV13" s="12">
        <f t="shared" ca="1" si="30"/>
        <v>-1.2999999999999991E-4</v>
      </c>
      <c r="BX13" s="25">
        <v>42564</v>
      </c>
      <c r="BY13" s="24">
        <v>1.2229000000000001</v>
      </c>
      <c r="BZ13" s="12">
        <f t="shared" ca="1" si="15"/>
        <v>1.2229E-2</v>
      </c>
      <c r="CA13" s="12">
        <f t="shared" ca="1" si="31"/>
        <v>-2.4799999999999996E-4</v>
      </c>
      <c r="CC13" s="25">
        <v>42564</v>
      </c>
      <c r="CD13" s="24">
        <v>2.3047</v>
      </c>
      <c r="CE13" s="12">
        <f t="shared" ca="1" si="16"/>
        <v>2.3046999999999998E-2</v>
      </c>
      <c r="CF13" s="12">
        <f t="shared" ca="1" si="32"/>
        <v>-4.9000000000003902E-5</v>
      </c>
    </row>
    <row r="14" spans="2:84">
      <c r="B14" s="17" t="s">
        <v>30</v>
      </c>
      <c r="C14" s="18" t="s">
        <v>42</v>
      </c>
      <c r="E14" s="9">
        <f t="shared" ca="1" si="0"/>
        <v>42565</v>
      </c>
      <c r="F14" s="25">
        <v>42565</v>
      </c>
      <c r="G14" s="24">
        <v>-0.67989999999999995</v>
      </c>
      <c r="H14" s="12">
        <f t="shared" ca="1" si="1"/>
        <v>-6.7989999999999995E-3</v>
      </c>
      <c r="I14" s="12">
        <f t="shared" ca="1" si="17"/>
        <v>1.4899999999999983E-4</v>
      </c>
      <c r="J14" s="33"/>
      <c r="K14" s="25">
        <v>42565</v>
      </c>
      <c r="L14" s="24">
        <v>-0.58389999999999997</v>
      </c>
      <c r="M14" s="12">
        <f t="shared" ca="1" si="2"/>
        <v>-5.8389999999999996E-3</v>
      </c>
      <c r="N14" s="12">
        <f t="shared" ca="1" si="18"/>
        <v>2.2199999999999998E-4</v>
      </c>
      <c r="P14" s="25">
        <v>42565</v>
      </c>
      <c r="Q14" s="24">
        <v>-9.3299999999999994E-2</v>
      </c>
      <c r="R14" s="12">
        <f t="shared" ca="1" si="3"/>
        <v>-9.3299999999999991E-4</v>
      </c>
      <c r="S14" s="12">
        <f t="shared" ca="1" si="19"/>
        <v>3.9000000000000005E-4</v>
      </c>
      <c r="U14" s="25">
        <v>42565</v>
      </c>
      <c r="V14" s="24">
        <v>0.51780000000000004</v>
      </c>
      <c r="W14" s="12">
        <f t="shared" ca="1" si="4"/>
        <v>5.1780000000000003E-3</v>
      </c>
      <c r="X14" s="12">
        <f t="shared" ca="1" si="20"/>
        <v>6.2699999999999995E-4</v>
      </c>
      <c r="Z14" s="25">
        <v>42565</v>
      </c>
      <c r="AA14" s="24">
        <v>-3.7999999999999999E-2</v>
      </c>
      <c r="AB14" s="12">
        <f t="shared" ca="1" si="5"/>
        <v>-3.7999999999999997E-4</v>
      </c>
      <c r="AC14" s="12">
        <f t="shared" ca="1" si="21"/>
        <v>1.2400000000000003E-4</v>
      </c>
      <c r="AD14" s="33"/>
      <c r="AE14" s="25">
        <v>42565</v>
      </c>
      <c r="AF14" s="24">
        <v>0.33439999999999998</v>
      </c>
      <c r="AG14" s="12">
        <f t="shared" ca="1" si="6"/>
        <v>3.3439999999999998E-3</v>
      </c>
      <c r="AH14" s="12">
        <f t="shared" ca="1" si="22"/>
        <v>1.2499999999999968E-4</v>
      </c>
      <c r="AJ14" s="25">
        <v>42565</v>
      </c>
      <c r="AK14" s="24">
        <v>1.28</v>
      </c>
      <c r="AL14" s="12">
        <f t="shared" ca="1" si="7"/>
        <v>1.2800000000000001E-2</v>
      </c>
      <c r="AM14" s="12">
        <f t="shared" ca="1" si="23"/>
        <v>9.3000000000001068E-5</v>
      </c>
      <c r="AO14" s="25">
        <v>42565</v>
      </c>
      <c r="AP14" s="24">
        <v>2.2544</v>
      </c>
      <c r="AQ14" s="12">
        <f t="shared" ca="1" si="8"/>
        <v>2.2543999999999998E-2</v>
      </c>
      <c r="AR14" s="12">
        <f t="shared" ca="1" si="24"/>
        <v>-6.0000000000004494E-5</v>
      </c>
      <c r="AT14" s="25">
        <v>42565</v>
      </c>
      <c r="AU14" s="24">
        <v>-0.54579999999999995</v>
      </c>
      <c r="AV14" s="12">
        <f t="shared" ca="1" si="9"/>
        <v>-5.4579999999999993E-3</v>
      </c>
      <c r="AW14" s="12">
        <f t="shared" ca="1" si="25"/>
        <v>1.2900000000000064E-4</v>
      </c>
      <c r="AX14" s="33"/>
      <c r="AY14" s="25">
        <v>42565</v>
      </c>
      <c r="AZ14" s="24">
        <v>-0.39140000000000003</v>
      </c>
      <c r="BA14" s="12">
        <f t="shared" ca="1" si="10"/>
        <v>-3.9139999999999999E-3</v>
      </c>
      <c r="BB14" s="12">
        <f t="shared" ca="1" si="26"/>
        <v>2.5800000000000042E-4</v>
      </c>
      <c r="BD14" s="25">
        <v>42565</v>
      </c>
      <c r="BE14" s="24">
        <v>0.18809999999999999</v>
      </c>
      <c r="BF14" s="12">
        <f t="shared" ca="1" si="11"/>
        <v>1.8809999999999999E-3</v>
      </c>
      <c r="BG14" s="12">
        <f t="shared" ca="1" si="27"/>
        <v>4.019999999999998E-4</v>
      </c>
      <c r="BI14" s="25">
        <v>42565</v>
      </c>
      <c r="BJ14" s="24">
        <v>1.095</v>
      </c>
      <c r="BK14" s="12">
        <f t="shared" ca="1" si="12"/>
        <v>1.095E-2</v>
      </c>
      <c r="BL14" s="12">
        <f t="shared" ca="1" si="28"/>
        <v>4.7800000000000099E-4</v>
      </c>
      <c r="BN14" s="25">
        <v>42565</v>
      </c>
      <c r="BO14" s="24">
        <v>-8.0199999999999994E-2</v>
      </c>
      <c r="BP14" s="12">
        <f t="shared" ca="1" si="13"/>
        <v>-8.0199999999999998E-4</v>
      </c>
      <c r="BQ14" s="12">
        <f t="shared" ca="1" si="29"/>
        <v>3.7200000000000015E-4</v>
      </c>
      <c r="BR14" s="33"/>
      <c r="BS14" s="25">
        <v>42565</v>
      </c>
      <c r="BT14" s="24">
        <v>0.2442</v>
      </c>
      <c r="BU14" s="12">
        <f t="shared" ca="1" si="14"/>
        <v>2.4420000000000002E-3</v>
      </c>
      <c r="BV14" s="12">
        <f t="shared" ca="1" si="30"/>
        <v>1.6200000000000025E-4</v>
      </c>
      <c r="BX14" s="25">
        <v>42565</v>
      </c>
      <c r="BY14" s="24">
        <v>1.2443</v>
      </c>
      <c r="BZ14" s="12">
        <f t="shared" ca="1" si="15"/>
        <v>1.2442999999999999E-2</v>
      </c>
      <c r="CA14" s="12">
        <f t="shared" ca="1" si="31"/>
        <v>2.1399999999999891E-4</v>
      </c>
      <c r="CC14" s="25">
        <v>42565</v>
      </c>
      <c r="CD14" s="24">
        <v>2.3237000000000001</v>
      </c>
      <c r="CE14" s="12">
        <f t="shared" ca="1" si="16"/>
        <v>2.3237000000000001E-2</v>
      </c>
      <c r="CF14" s="12">
        <f t="shared" ca="1" si="32"/>
        <v>1.9000000000000267E-4</v>
      </c>
    </row>
    <row r="15" spans="2:84">
      <c r="B15" s="15" t="s">
        <v>31</v>
      </c>
      <c r="C15" s="16" t="s">
        <v>43</v>
      </c>
      <c r="E15" s="9">
        <f t="shared" ca="1" si="0"/>
        <v>42566</v>
      </c>
      <c r="F15" s="25">
        <v>42566</v>
      </c>
      <c r="G15" s="24">
        <v>-0.66759999999999997</v>
      </c>
      <c r="H15" s="12">
        <f t="shared" ca="1" si="1"/>
        <v>-6.6759999999999996E-3</v>
      </c>
      <c r="I15" s="12">
        <f t="shared" ca="1" si="17"/>
        <v>1.2299999999999985E-4</v>
      </c>
      <c r="J15" s="33"/>
      <c r="K15" s="25">
        <v>42566</v>
      </c>
      <c r="L15" s="24">
        <v>-0.55700000000000005</v>
      </c>
      <c r="M15" s="12">
        <f t="shared" ca="1" si="2"/>
        <v>-5.5700000000000003E-3</v>
      </c>
      <c r="N15" s="12">
        <f t="shared" ca="1" si="18"/>
        <v>2.6899999999999927E-4</v>
      </c>
      <c r="P15" s="25">
        <v>42566</v>
      </c>
      <c r="Q15" s="24">
        <v>-4.5699999999999998E-2</v>
      </c>
      <c r="R15" s="12">
        <f t="shared" ca="1" si="3"/>
        <v>-4.57E-4</v>
      </c>
      <c r="S15" s="12">
        <f t="shared" ca="1" si="19"/>
        <v>4.7599999999999991E-4</v>
      </c>
      <c r="U15" s="25">
        <v>42566</v>
      </c>
      <c r="V15" s="24">
        <v>0.5736</v>
      </c>
      <c r="W15" s="12">
        <f t="shared" ca="1" si="4"/>
        <v>5.7359999999999998E-3</v>
      </c>
      <c r="X15" s="12">
        <f t="shared" ca="1" si="20"/>
        <v>5.5799999999999947E-4</v>
      </c>
      <c r="Z15" s="25">
        <v>42566</v>
      </c>
      <c r="AA15" s="24">
        <v>-3.73E-2</v>
      </c>
      <c r="AB15" s="12">
        <f t="shared" ca="1" si="5"/>
        <v>-3.7300000000000001E-4</v>
      </c>
      <c r="AC15" s="12">
        <f t="shared" ca="1" si="21"/>
        <v>6.9999999999999533E-6</v>
      </c>
      <c r="AD15" s="33"/>
      <c r="AE15" s="25">
        <v>42566</v>
      </c>
      <c r="AF15" s="24">
        <v>0.35759999999999997</v>
      </c>
      <c r="AG15" s="12">
        <f t="shared" ca="1" si="6"/>
        <v>3.5759999999999998E-3</v>
      </c>
      <c r="AH15" s="12">
        <f t="shared" ca="1" si="22"/>
        <v>2.32E-4</v>
      </c>
      <c r="AJ15" s="25">
        <v>42566</v>
      </c>
      <c r="AK15" s="24">
        <v>1.3169999999999999</v>
      </c>
      <c r="AL15" s="12">
        <f t="shared" ca="1" si="7"/>
        <v>1.3169999999999999E-2</v>
      </c>
      <c r="AM15" s="12">
        <f t="shared" ca="1" si="23"/>
        <v>3.699999999999988E-4</v>
      </c>
      <c r="AO15" s="25">
        <v>42566</v>
      </c>
      <c r="AP15" s="24">
        <v>2.3083</v>
      </c>
      <c r="AQ15" s="12">
        <f t="shared" ca="1" si="8"/>
        <v>2.3082999999999999E-2</v>
      </c>
      <c r="AR15" s="12">
        <f t="shared" ca="1" si="24"/>
        <v>5.3900000000000128E-4</v>
      </c>
      <c r="AT15" s="25">
        <v>42566</v>
      </c>
      <c r="AU15" s="24">
        <v>-0.53639999999999999</v>
      </c>
      <c r="AV15" s="12">
        <f t="shared" ca="1" si="9"/>
        <v>-5.3639999999999998E-3</v>
      </c>
      <c r="AW15" s="12">
        <f t="shared" ca="1" si="25"/>
        <v>9.3999999999999466E-5</v>
      </c>
      <c r="AX15" s="33"/>
      <c r="AY15" s="25">
        <v>42566</v>
      </c>
      <c r="AZ15" s="24">
        <v>-0.3599</v>
      </c>
      <c r="BA15" s="12">
        <f t="shared" ca="1" si="10"/>
        <v>-3.5989999999999998E-3</v>
      </c>
      <c r="BB15" s="12">
        <f t="shared" ca="1" si="26"/>
        <v>3.1500000000000018E-4</v>
      </c>
      <c r="BD15" s="25">
        <v>42566</v>
      </c>
      <c r="BE15" s="24">
        <v>0.2346</v>
      </c>
      <c r="BF15" s="12">
        <f t="shared" ca="1" si="11"/>
        <v>2.346E-3</v>
      </c>
      <c r="BG15" s="12">
        <f t="shared" ca="1" si="27"/>
        <v>4.6500000000000014E-4</v>
      </c>
      <c r="BI15" s="25">
        <v>42566</v>
      </c>
      <c r="BJ15" s="24">
        <v>1.1467000000000001</v>
      </c>
      <c r="BK15" s="12">
        <f t="shared" ca="1" si="12"/>
        <v>1.1467E-2</v>
      </c>
      <c r="BL15" s="12">
        <f t="shared" ca="1" si="28"/>
        <v>5.170000000000001E-4</v>
      </c>
      <c r="BN15" s="25">
        <v>42566</v>
      </c>
      <c r="BO15" s="24">
        <v>-7.3499999999999996E-2</v>
      </c>
      <c r="BP15" s="12">
        <f t="shared" ca="1" si="13"/>
        <v>-7.3499999999999998E-4</v>
      </c>
      <c r="BQ15" s="12">
        <f t="shared" ca="1" si="29"/>
        <v>6.7000000000000002E-5</v>
      </c>
      <c r="BR15" s="33"/>
      <c r="BS15" s="25">
        <v>42566</v>
      </c>
      <c r="BT15" s="24">
        <v>0.27289999999999998</v>
      </c>
      <c r="BU15" s="12">
        <f t="shared" ca="1" si="14"/>
        <v>2.7289999999999997E-3</v>
      </c>
      <c r="BV15" s="12">
        <f t="shared" ca="1" si="30"/>
        <v>2.869999999999995E-4</v>
      </c>
      <c r="BX15" s="25">
        <v>42566</v>
      </c>
      <c r="BY15" s="24">
        <v>1.3018000000000001</v>
      </c>
      <c r="BZ15" s="12">
        <f t="shared" ca="1" si="15"/>
        <v>1.3018E-2</v>
      </c>
      <c r="CA15" s="12">
        <f t="shared" ca="1" si="31"/>
        <v>5.7500000000000086E-4</v>
      </c>
      <c r="CC15" s="25">
        <v>42566</v>
      </c>
      <c r="CD15" s="24">
        <v>2.3872</v>
      </c>
      <c r="CE15" s="12">
        <f t="shared" ca="1" si="16"/>
        <v>2.3872000000000001E-2</v>
      </c>
      <c r="CF15" s="12">
        <f t="shared" ca="1" si="32"/>
        <v>6.3500000000000015E-4</v>
      </c>
    </row>
    <row r="16" spans="2:84">
      <c r="B16" s="15" t="s">
        <v>32</v>
      </c>
      <c r="C16" s="16" t="s">
        <v>44</v>
      </c>
      <c r="E16" s="9">
        <f t="shared" ca="1" si="0"/>
        <v>42569</v>
      </c>
      <c r="F16" s="25">
        <v>42569</v>
      </c>
      <c r="G16" s="24">
        <v>-0.66830000000000001</v>
      </c>
      <c r="H16" s="12">
        <f t="shared" ca="1" si="1"/>
        <v>-6.6829999999999997E-3</v>
      </c>
      <c r="I16" s="12">
        <f t="shared" ca="1" si="17"/>
        <v>-7.0000000000000617E-6</v>
      </c>
      <c r="J16" s="33"/>
      <c r="K16" s="25">
        <v>42569</v>
      </c>
      <c r="L16" s="24">
        <v>-0.56859999999999999</v>
      </c>
      <c r="M16" s="12">
        <f t="shared" ca="1" si="2"/>
        <v>-5.6860000000000001E-3</v>
      </c>
      <c r="N16" s="12">
        <f t="shared" ca="1" si="18"/>
        <v>-1.1599999999999978E-4</v>
      </c>
      <c r="P16" s="25">
        <v>42569</v>
      </c>
      <c r="Q16" s="24">
        <v>-6.6299999999999998E-2</v>
      </c>
      <c r="R16" s="12">
        <f t="shared" ca="1" si="3"/>
        <v>-6.6299999999999996E-4</v>
      </c>
      <c r="S16" s="12">
        <f t="shared" ca="1" si="19"/>
        <v>-2.0599999999999997E-4</v>
      </c>
      <c r="U16" s="25">
        <v>42569</v>
      </c>
      <c r="V16" s="24">
        <v>0.56599999999999995</v>
      </c>
      <c r="W16" s="12">
        <f t="shared" ca="1" si="4"/>
        <v>5.6599999999999992E-3</v>
      </c>
      <c r="X16" s="12">
        <f t="shared" ca="1" si="20"/>
        <v>-7.6000000000000546E-5</v>
      </c>
      <c r="Z16" s="25">
        <v>42569</v>
      </c>
      <c r="AA16" s="24">
        <v>-5.4300000000000001E-2</v>
      </c>
      <c r="AB16" s="12">
        <f t="shared" ca="1" si="5"/>
        <v>-5.4299999999999997E-4</v>
      </c>
      <c r="AC16" s="12">
        <f t="shared" ca="1" si="21"/>
        <v>-1.6999999999999996E-4</v>
      </c>
      <c r="AD16" s="33"/>
      <c r="AE16" s="25">
        <v>42569</v>
      </c>
      <c r="AF16" s="24">
        <v>0.35189999999999999</v>
      </c>
      <c r="AG16" s="12">
        <f t="shared" ca="1" si="6"/>
        <v>3.519E-3</v>
      </c>
      <c r="AH16" s="12">
        <f t="shared" ca="1" si="22"/>
        <v>-5.6999999999999759E-5</v>
      </c>
      <c r="AJ16" s="25">
        <v>42569</v>
      </c>
      <c r="AK16" s="24">
        <v>1.3172999999999999</v>
      </c>
      <c r="AL16" s="12">
        <f t="shared" ca="1" si="7"/>
        <v>1.3172999999999999E-2</v>
      </c>
      <c r="AM16" s="12">
        <f t="shared" ca="1" si="23"/>
        <v>2.9999999999995308E-6</v>
      </c>
      <c r="AO16" s="25">
        <v>42569</v>
      </c>
      <c r="AP16" s="24">
        <v>2.3186999999999998</v>
      </c>
      <c r="AQ16" s="12">
        <f t="shared" ca="1" si="8"/>
        <v>2.3186999999999999E-2</v>
      </c>
      <c r="AR16" s="12">
        <f t="shared" ca="1" si="24"/>
        <v>1.0399999999999993E-4</v>
      </c>
      <c r="AT16" s="25">
        <v>42569</v>
      </c>
      <c r="AU16" s="24">
        <v>-0.53869999999999996</v>
      </c>
      <c r="AV16" s="12">
        <f t="shared" ca="1" si="9"/>
        <v>-5.3869999999999994E-3</v>
      </c>
      <c r="AW16" s="12">
        <f t="shared" ca="1" si="25"/>
        <v>-2.2999999999999583E-5</v>
      </c>
      <c r="AX16" s="33"/>
      <c r="AY16" s="25">
        <v>42569</v>
      </c>
      <c r="AZ16" s="24">
        <v>-0.3664</v>
      </c>
      <c r="BA16" s="12">
        <f t="shared" ca="1" si="10"/>
        <v>-3.6640000000000002E-3</v>
      </c>
      <c r="BB16" s="12">
        <f t="shared" ca="1" si="26"/>
        <v>-6.5000000000000387E-5</v>
      </c>
      <c r="BD16" s="25">
        <v>42569</v>
      </c>
      <c r="BE16" s="24">
        <v>0.216</v>
      </c>
      <c r="BF16" s="12">
        <f t="shared" ca="1" si="11"/>
        <v>2.16E-3</v>
      </c>
      <c r="BG16" s="12">
        <f t="shared" ca="1" si="27"/>
        <v>-1.8599999999999997E-4</v>
      </c>
      <c r="BI16" s="25">
        <v>42569</v>
      </c>
      <c r="BJ16" s="24">
        <v>1.1346000000000001</v>
      </c>
      <c r="BK16" s="12">
        <f t="shared" ca="1" si="12"/>
        <v>1.1346E-2</v>
      </c>
      <c r="BL16" s="12">
        <f t="shared" ca="1" si="28"/>
        <v>-1.2099999999999958E-4</v>
      </c>
      <c r="BN16" s="25">
        <v>42569</v>
      </c>
      <c r="BO16" s="24">
        <v>-8.6599999999999996E-2</v>
      </c>
      <c r="BP16" s="12">
        <f t="shared" ca="1" si="13"/>
        <v>-8.6600000000000002E-4</v>
      </c>
      <c r="BQ16" s="12">
        <f t="shared" ca="1" si="29"/>
        <v>-1.3100000000000004E-4</v>
      </c>
      <c r="BR16" s="33"/>
      <c r="BS16" s="25">
        <v>42569</v>
      </c>
      <c r="BT16" s="24">
        <v>0.2717</v>
      </c>
      <c r="BU16" s="12">
        <f t="shared" ca="1" si="14"/>
        <v>2.7169999999999998E-3</v>
      </c>
      <c r="BV16" s="12">
        <f t="shared" ca="1" si="30"/>
        <v>-1.1999999999999858E-5</v>
      </c>
      <c r="BX16" s="25">
        <v>42569</v>
      </c>
      <c r="BY16" s="24">
        <v>1.3153999999999999</v>
      </c>
      <c r="BZ16" s="12">
        <f t="shared" ca="1" si="15"/>
        <v>1.3153999999999999E-2</v>
      </c>
      <c r="CA16" s="12">
        <f t="shared" ca="1" si="31"/>
        <v>1.3599999999999897E-4</v>
      </c>
      <c r="CC16" s="25">
        <v>42569</v>
      </c>
      <c r="CD16" s="24">
        <v>2.4028999999999998</v>
      </c>
      <c r="CE16" s="12">
        <f t="shared" ca="1" si="16"/>
        <v>2.4028999999999998E-2</v>
      </c>
      <c r="CF16" s="12">
        <f t="shared" ca="1" si="32"/>
        <v>1.5699999999999742E-4</v>
      </c>
    </row>
    <row r="17" spans="2:84">
      <c r="B17" s="15" t="s">
        <v>33</v>
      </c>
      <c r="C17" s="16" t="s">
        <v>45</v>
      </c>
      <c r="E17" s="9">
        <f t="shared" ca="1" si="0"/>
        <v>42570</v>
      </c>
      <c r="F17" s="25">
        <v>42570</v>
      </c>
      <c r="G17" s="24">
        <v>-0.66579999999999995</v>
      </c>
      <c r="H17" s="12">
        <f t="shared" ca="1" si="1"/>
        <v>-6.6579999999999999E-3</v>
      </c>
      <c r="I17" s="12">
        <f t="shared" ca="1" si="17"/>
        <v>2.4999999999999849E-5</v>
      </c>
      <c r="J17" s="33"/>
      <c r="K17" s="25">
        <v>42570</v>
      </c>
      <c r="L17" s="24">
        <v>-0.56979999999999997</v>
      </c>
      <c r="M17" s="12">
        <f t="shared" ca="1" si="2"/>
        <v>-5.6979999999999999E-3</v>
      </c>
      <c r="N17" s="12">
        <f t="shared" ca="1" si="18"/>
        <v>-1.1999999999999858E-5</v>
      </c>
      <c r="P17" s="25">
        <v>42570</v>
      </c>
      <c r="Q17" s="24">
        <v>-7.7700000000000005E-2</v>
      </c>
      <c r="R17" s="12">
        <f t="shared" ca="1" si="3"/>
        <v>-7.7700000000000002E-4</v>
      </c>
      <c r="S17" s="12">
        <f t="shared" ca="1" si="19"/>
        <v>-1.1400000000000006E-4</v>
      </c>
      <c r="U17" s="25">
        <v>42570</v>
      </c>
      <c r="V17" s="24">
        <v>0.55259999999999998</v>
      </c>
      <c r="W17" s="12">
        <f t="shared" ca="1" si="4"/>
        <v>5.5259999999999997E-3</v>
      </c>
      <c r="X17" s="12">
        <f t="shared" ca="1" si="20"/>
        <v>-1.3399999999999957E-4</v>
      </c>
      <c r="Z17" s="25">
        <v>42570</v>
      </c>
      <c r="AA17" s="24">
        <v>-5.5E-2</v>
      </c>
      <c r="AB17" s="12">
        <f t="shared" ca="1" si="5"/>
        <v>-5.5000000000000003E-4</v>
      </c>
      <c r="AC17" s="12">
        <f t="shared" ca="1" si="21"/>
        <v>-7.0000000000000617E-6</v>
      </c>
      <c r="AD17" s="33"/>
      <c r="AE17" s="25">
        <v>42570</v>
      </c>
      <c r="AF17" s="24">
        <v>0.34350000000000003</v>
      </c>
      <c r="AG17" s="12">
        <f t="shared" ca="1" si="6"/>
        <v>3.4350000000000001E-3</v>
      </c>
      <c r="AH17" s="12">
        <f t="shared" ca="1" si="22"/>
        <v>-8.3999999999999873E-5</v>
      </c>
      <c r="AJ17" s="25">
        <v>42570</v>
      </c>
      <c r="AK17" s="24">
        <v>1.3004</v>
      </c>
      <c r="AL17" s="12">
        <f t="shared" ca="1" si="7"/>
        <v>1.3004E-2</v>
      </c>
      <c r="AM17" s="12">
        <f t="shared" ca="1" si="23"/>
        <v>-1.6899999999999901E-4</v>
      </c>
      <c r="AO17" s="25">
        <v>42570</v>
      </c>
      <c r="AP17" s="24">
        <v>2.2968999999999999</v>
      </c>
      <c r="AQ17" s="12">
        <f t="shared" ca="1" si="8"/>
        <v>2.2969E-2</v>
      </c>
      <c r="AR17" s="12">
        <f t="shared" ca="1" si="24"/>
        <v>-2.1799999999999944E-4</v>
      </c>
      <c r="AT17" s="25">
        <v>42570</v>
      </c>
      <c r="AU17" s="24">
        <v>-0.53200000000000003</v>
      </c>
      <c r="AV17" s="12">
        <f t="shared" ca="1" si="9"/>
        <v>-5.3200000000000001E-3</v>
      </c>
      <c r="AW17" s="12">
        <f t="shared" ca="1" si="25"/>
        <v>6.6999999999999352E-5</v>
      </c>
      <c r="AX17" s="33"/>
      <c r="AY17" s="25">
        <v>42570</v>
      </c>
      <c r="AZ17" s="24">
        <v>-0.36220000000000002</v>
      </c>
      <c r="BA17" s="12">
        <f t="shared" ca="1" si="10"/>
        <v>-3.6220000000000002E-3</v>
      </c>
      <c r="BB17" s="12">
        <f t="shared" ca="1" si="26"/>
        <v>4.1999999999999937E-5</v>
      </c>
      <c r="BD17" s="25">
        <v>42570</v>
      </c>
      <c r="BE17" s="24">
        <v>0.20499999999999999</v>
      </c>
      <c r="BF17" s="12">
        <f t="shared" ca="1" si="11"/>
        <v>2.0499999999999997E-3</v>
      </c>
      <c r="BG17" s="12">
        <f t="shared" ca="1" si="27"/>
        <v>-1.1000000000000029E-4</v>
      </c>
      <c r="BI17" s="25">
        <v>42570</v>
      </c>
      <c r="BJ17" s="24">
        <v>1.1169</v>
      </c>
      <c r="BK17" s="12">
        <f t="shared" ca="1" si="12"/>
        <v>1.1169E-2</v>
      </c>
      <c r="BL17" s="12">
        <f t="shared" ca="1" si="28"/>
        <v>-1.7700000000000007E-4</v>
      </c>
      <c r="BN17" s="25">
        <v>42570</v>
      </c>
      <c r="BO17" s="24">
        <v>-9.1200000000000003E-2</v>
      </c>
      <c r="BP17" s="12">
        <f t="shared" ca="1" si="13"/>
        <v>-9.1200000000000005E-4</v>
      </c>
      <c r="BQ17" s="12">
        <f t="shared" ca="1" si="29"/>
        <v>-4.6000000000000034E-5</v>
      </c>
      <c r="BR17" s="33"/>
      <c r="BS17" s="25">
        <v>42570</v>
      </c>
      <c r="BT17" s="24">
        <v>0.2399</v>
      </c>
      <c r="BU17" s="12">
        <f t="shared" ca="1" si="14"/>
        <v>2.3990000000000001E-3</v>
      </c>
      <c r="BV17" s="12">
        <f t="shared" ca="1" si="30"/>
        <v>-3.1799999999999971E-4</v>
      </c>
      <c r="BX17" s="25">
        <v>42570</v>
      </c>
      <c r="BY17" s="24">
        <v>1.2635000000000001</v>
      </c>
      <c r="BZ17" s="12">
        <f t="shared" ca="1" si="15"/>
        <v>1.2635E-2</v>
      </c>
      <c r="CA17" s="12">
        <f t="shared" ca="1" si="31"/>
        <v>-5.1899999999999863E-4</v>
      </c>
      <c r="CC17" s="25">
        <v>42570</v>
      </c>
      <c r="CD17" s="24">
        <v>2.3656999999999999</v>
      </c>
      <c r="CE17" s="12">
        <f t="shared" ca="1" si="16"/>
        <v>2.3656999999999997E-2</v>
      </c>
      <c r="CF17" s="12">
        <f t="shared" ca="1" si="32"/>
        <v>-3.720000000000008E-4</v>
      </c>
    </row>
    <row r="18" spans="2:84">
      <c r="B18" s="15" t="s">
        <v>34</v>
      </c>
      <c r="C18" s="16" t="s">
        <v>46</v>
      </c>
      <c r="E18" s="9">
        <f t="shared" ca="1" si="0"/>
        <v>42571</v>
      </c>
      <c r="F18" s="25">
        <v>42571</v>
      </c>
      <c r="G18" s="24">
        <v>-0.6502</v>
      </c>
      <c r="H18" s="12">
        <f t="shared" ca="1" si="1"/>
        <v>-6.502E-3</v>
      </c>
      <c r="I18" s="12">
        <f t="shared" ca="1" si="17"/>
        <v>1.5599999999999989E-4</v>
      </c>
      <c r="J18" s="33"/>
      <c r="K18" s="25">
        <v>42571</v>
      </c>
      <c r="L18" s="24">
        <v>-0.54930000000000001</v>
      </c>
      <c r="M18" s="12">
        <f t="shared" ca="1" si="2"/>
        <v>-5.4930000000000005E-3</v>
      </c>
      <c r="N18" s="12">
        <f t="shared" ca="1" si="18"/>
        <v>2.0499999999999945E-4</v>
      </c>
      <c r="P18" s="25">
        <v>42571</v>
      </c>
      <c r="Q18" s="24">
        <v>-5.8900000000000001E-2</v>
      </c>
      <c r="R18" s="12">
        <f t="shared" ca="1" si="3"/>
        <v>-5.8900000000000001E-4</v>
      </c>
      <c r="S18" s="12">
        <f t="shared" ca="1" si="19"/>
        <v>1.8800000000000002E-4</v>
      </c>
      <c r="U18" s="25">
        <v>42571</v>
      </c>
      <c r="V18" s="24">
        <v>0.57840000000000003</v>
      </c>
      <c r="W18" s="12">
        <f t="shared" ca="1" si="4"/>
        <v>5.7840000000000001E-3</v>
      </c>
      <c r="X18" s="12">
        <f t="shared" ca="1" si="20"/>
        <v>2.5800000000000042E-4</v>
      </c>
      <c r="Z18" s="25">
        <v>42571</v>
      </c>
      <c r="AA18" s="24">
        <v>-5.8900000000000001E-2</v>
      </c>
      <c r="AB18" s="12">
        <f t="shared" ca="1" si="5"/>
        <v>-5.8900000000000001E-4</v>
      </c>
      <c r="AC18" s="12">
        <f t="shared" ca="1" si="21"/>
        <v>-3.8999999999999972E-5</v>
      </c>
      <c r="AD18" s="33"/>
      <c r="AE18" s="25">
        <v>42571</v>
      </c>
      <c r="AF18" s="24">
        <v>0.34429999999999999</v>
      </c>
      <c r="AG18" s="12">
        <f t="shared" ca="1" si="6"/>
        <v>3.4429999999999999E-3</v>
      </c>
      <c r="AH18" s="12">
        <f t="shared" ca="1" si="22"/>
        <v>7.9999999999997608E-6</v>
      </c>
      <c r="AJ18" s="25">
        <v>42571</v>
      </c>
      <c r="AK18" s="24">
        <v>1.3023</v>
      </c>
      <c r="AL18" s="12">
        <f t="shared" ca="1" si="7"/>
        <v>1.3023E-2</v>
      </c>
      <c r="AM18" s="12">
        <f t="shared" ca="1" si="23"/>
        <v>1.899999999999992E-5</v>
      </c>
      <c r="AO18" s="25">
        <v>42571</v>
      </c>
      <c r="AP18" s="24">
        <v>2.3106999999999998</v>
      </c>
      <c r="AQ18" s="12">
        <f t="shared" ca="1" si="8"/>
        <v>2.3106999999999999E-2</v>
      </c>
      <c r="AR18" s="12">
        <f t="shared" ca="1" si="24"/>
        <v>1.3799999999999923E-4</v>
      </c>
      <c r="AT18" s="25">
        <v>42571</v>
      </c>
      <c r="AU18" s="24">
        <v>-0.52039999999999997</v>
      </c>
      <c r="AV18" s="12">
        <f t="shared" ca="1" si="9"/>
        <v>-5.2039999999999994E-3</v>
      </c>
      <c r="AW18" s="12">
        <f t="shared" ca="1" si="25"/>
        <v>1.1600000000000065E-4</v>
      </c>
      <c r="AX18" s="33"/>
      <c r="AY18" s="25">
        <v>42571</v>
      </c>
      <c r="AZ18" s="24">
        <v>-0.35210000000000002</v>
      </c>
      <c r="BA18" s="12">
        <f t="shared" ca="1" si="10"/>
        <v>-3.5210000000000003E-3</v>
      </c>
      <c r="BB18" s="12">
        <f t="shared" ca="1" si="26"/>
        <v>1.0099999999999996E-4</v>
      </c>
      <c r="BD18" s="25">
        <v>42571</v>
      </c>
      <c r="BE18" s="24">
        <v>0.2223</v>
      </c>
      <c r="BF18" s="12">
        <f t="shared" ca="1" si="11"/>
        <v>2.2230000000000001E-3</v>
      </c>
      <c r="BG18" s="12">
        <f t="shared" ca="1" si="27"/>
        <v>1.7300000000000041E-4</v>
      </c>
      <c r="BI18" s="25">
        <v>42571</v>
      </c>
      <c r="BJ18" s="24">
        <v>1.137</v>
      </c>
      <c r="BK18" s="12">
        <f t="shared" ca="1" si="12"/>
        <v>1.137E-2</v>
      </c>
      <c r="BL18" s="12">
        <f t="shared" ca="1" si="28"/>
        <v>2.0099999999999979E-4</v>
      </c>
      <c r="BN18" s="25">
        <v>42571</v>
      </c>
      <c r="BO18" s="24">
        <v>-0.1031</v>
      </c>
      <c r="BP18" s="12">
        <f t="shared" ca="1" si="13"/>
        <v>-1.031E-3</v>
      </c>
      <c r="BQ18" s="12">
        <f t="shared" ca="1" si="29"/>
        <v>-1.1899999999999997E-4</v>
      </c>
      <c r="BR18" s="33"/>
      <c r="BS18" s="25">
        <v>42571</v>
      </c>
      <c r="BT18" s="24">
        <v>0.222</v>
      </c>
      <c r="BU18" s="12">
        <f t="shared" ca="1" si="14"/>
        <v>2.2200000000000002E-3</v>
      </c>
      <c r="BV18" s="12">
        <f t="shared" ca="1" si="30"/>
        <v>-1.7899999999999991E-4</v>
      </c>
      <c r="BX18" s="25">
        <v>42571</v>
      </c>
      <c r="BY18" s="24">
        <v>1.2270000000000001</v>
      </c>
      <c r="BZ18" s="12">
        <f t="shared" ca="1" si="15"/>
        <v>1.2270000000000001E-2</v>
      </c>
      <c r="CA18" s="12">
        <f t="shared" ca="1" si="31"/>
        <v>-3.6499999999999901E-4</v>
      </c>
      <c r="CC18" s="25">
        <v>42571</v>
      </c>
      <c r="CD18" s="24">
        <v>2.3858999999999999</v>
      </c>
      <c r="CE18" s="12">
        <f t="shared" ca="1" si="16"/>
        <v>2.3858999999999998E-2</v>
      </c>
      <c r="CF18" s="12">
        <f t="shared" ca="1" si="32"/>
        <v>2.0200000000000079E-4</v>
      </c>
    </row>
    <row r="19" spans="2:84">
      <c r="E19" s="9">
        <f t="shared" ca="1" si="0"/>
        <v>42572</v>
      </c>
      <c r="F19" s="25">
        <v>42572</v>
      </c>
      <c r="G19" s="24">
        <v>-0.64229999999999998</v>
      </c>
      <c r="H19" s="12">
        <f t="shared" ca="1" si="1"/>
        <v>-6.4229999999999999E-3</v>
      </c>
      <c r="I19" s="12">
        <f t="shared" ca="1" si="17"/>
        <v>7.9000000000000077E-5</v>
      </c>
      <c r="J19" s="33"/>
      <c r="K19" s="25">
        <v>42572</v>
      </c>
      <c r="L19" s="24">
        <v>-0.54449999999999998</v>
      </c>
      <c r="M19" s="12">
        <f t="shared" ca="1" si="2"/>
        <v>-5.4450000000000002E-3</v>
      </c>
      <c r="N19" s="12">
        <f t="shared" ca="1" si="18"/>
        <v>4.8000000000000299E-5</v>
      </c>
      <c r="P19" s="25">
        <v>42572</v>
      </c>
      <c r="Q19" s="24">
        <v>-6.5699999999999995E-2</v>
      </c>
      <c r="R19" s="12">
        <f t="shared" ca="1" si="3"/>
        <v>-6.5699999999999992E-4</v>
      </c>
      <c r="S19" s="12">
        <f t="shared" ca="1" si="19"/>
        <v>-6.7999999999999918E-5</v>
      </c>
      <c r="U19" s="25">
        <v>42572</v>
      </c>
      <c r="V19" s="24">
        <v>0.55879999999999996</v>
      </c>
      <c r="W19" s="12">
        <f t="shared" ca="1" si="4"/>
        <v>5.5879999999999992E-3</v>
      </c>
      <c r="X19" s="12">
        <f t="shared" ca="1" si="20"/>
        <v>-1.9600000000000086E-4</v>
      </c>
      <c r="Z19" s="25">
        <v>42572</v>
      </c>
      <c r="AA19" s="24">
        <v>-4.4499999999999998E-2</v>
      </c>
      <c r="AB19" s="12">
        <f t="shared" ca="1" si="5"/>
        <v>-4.4499999999999997E-4</v>
      </c>
      <c r="AC19" s="12">
        <f t="shared" ca="1" si="21"/>
        <v>1.4400000000000003E-4</v>
      </c>
      <c r="AD19" s="33"/>
      <c r="AE19" s="25">
        <v>42572</v>
      </c>
      <c r="AF19" s="24">
        <v>0.3483</v>
      </c>
      <c r="AG19" s="12">
        <f t="shared" ca="1" si="6"/>
        <v>3.483E-3</v>
      </c>
      <c r="AH19" s="12">
        <f t="shared" ca="1" si="22"/>
        <v>4.0000000000000105E-5</v>
      </c>
      <c r="AJ19" s="25">
        <v>42572</v>
      </c>
      <c r="AK19" s="24">
        <v>1.3048</v>
      </c>
      <c r="AL19" s="12">
        <f t="shared" ca="1" si="7"/>
        <v>1.3047999999999999E-2</v>
      </c>
      <c r="AM19" s="12">
        <f t="shared" ca="1" si="23"/>
        <v>2.4999999999998981E-5</v>
      </c>
      <c r="AO19" s="25">
        <v>42572</v>
      </c>
      <c r="AP19" s="24">
        <v>2.3186999999999998</v>
      </c>
      <c r="AQ19" s="12">
        <f t="shared" ca="1" si="8"/>
        <v>2.3186999999999999E-2</v>
      </c>
      <c r="AR19" s="12">
        <f t="shared" ca="1" si="24"/>
        <v>8.000000000000021E-5</v>
      </c>
      <c r="AT19" s="25">
        <v>42572</v>
      </c>
      <c r="AU19" s="24">
        <v>-0.52149999999999996</v>
      </c>
      <c r="AV19" s="12">
        <f t="shared" ca="1" si="9"/>
        <v>-5.215E-3</v>
      </c>
      <c r="AW19" s="12">
        <f t="shared" ca="1" si="25"/>
        <v>-1.1000000000000593E-5</v>
      </c>
      <c r="AX19" s="33"/>
      <c r="AY19" s="25">
        <v>42572</v>
      </c>
      <c r="AZ19" s="24">
        <v>-0.35410000000000003</v>
      </c>
      <c r="BA19" s="12">
        <f t="shared" ca="1" si="10"/>
        <v>-3.5410000000000003E-3</v>
      </c>
      <c r="BB19" s="12">
        <f t="shared" ca="1" si="26"/>
        <v>-2.0000000000000052E-5</v>
      </c>
      <c r="BD19" s="25">
        <v>42572</v>
      </c>
      <c r="BE19" s="24">
        <v>0.217</v>
      </c>
      <c r="BF19" s="12">
        <f t="shared" ca="1" si="11"/>
        <v>2.1700000000000001E-3</v>
      </c>
      <c r="BG19" s="12">
        <f t="shared" ca="1" si="27"/>
        <v>-5.3000000000000096E-5</v>
      </c>
      <c r="BI19" s="25">
        <v>42572</v>
      </c>
      <c r="BJ19" s="24">
        <v>1.1249</v>
      </c>
      <c r="BK19" s="12">
        <f t="shared" ca="1" si="12"/>
        <v>1.1249E-2</v>
      </c>
      <c r="BL19" s="12">
        <f t="shared" ca="1" si="28"/>
        <v>-1.2099999999999958E-4</v>
      </c>
      <c r="BN19" s="25">
        <v>42572</v>
      </c>
      <c r="BO19" s="24">
        <v>-0.1096</v>
      </c>
      <c r="BP19" s="12">
        <f t="shared" ca="1" si="13"/>
        <v>-1.096E-3</v>
      </c>
      <c r="BQ19" s="12">
        <f t="shared" ca="1" si="29"/>
        <v>-6.4999999999999954E-5</v>
      </c>
      <c r="BR19" s="33"/>
      <c r="BS19" s="25">
        <v>42572</v>
      </c>
      <c r="BT19" s="24">
        <v>0.1923</v>
      </c>
      <c r="BU19" s="12">
        <f t="shared" ca="1" si="14"/>
        <v>1.923E-3</v>
      </c>
      <c r="BV19" s="12">
        <f t="shared" ca="1" si="30"/>
        <v>-2.9700000000000017E-4</v>
      </c>
      <c r="BX19" s="25">
        <v>42572</v>
      </c>
      <c r="BY19" s="24">
        <v>1.1915</v>
      </c>
      <c r="BZ19" s="12">
        <f t="shared" ca="1" si="15"/>
        <v>1.1915E-2</v>
      </c>
      <c r="CA19" s="12">
        <f t="shared" ca="1" si="31"/>
        <v>-3.5500000000000115E-4</v>
      </c>
      <c r="CC19" s="25">
        <v>42572</v>
      </c>
      <c r="CD19" s="24">
        <v>2.3479999999999999</v>
      </c>
      <c r="CE19" s="12">
        <f t="shared" ca="1" si="16"/>
        <v>2.3479999999999997E-2</v>
      </c>
      <c r="CF19" s="12">
        <f t="shared" ca="1" si="32"/>
        <v>-3.7900000000000086E-4</v>
      </c>
    </row>
    <row r="20" spans="2:84">
      <c r="E20" s="9">
        <f t="shared" ca="1" si="0"/>
        <v>42573</v>
      </c>
      <c r="F20" s="25">
        <v>42573</v>
      </c>
      <c r="G20" s="24">
        <v>-0.63549999999999995</v>
      </c>
      <c r="H20" s="12">
        <f t="shared" ca="1" si="1"/>
        <v>-6.3549999999999995E-3</v>
      </c>
      <c r="I20" s="12">
        <f t="shared" ca="1" si="17"/>
        <v>6.8000000000000352E-5</v>
      </c>
      <c r="J20" s="33"/>
      <c r="K20" s="25">
        <v>42573</v>
      </c>
      <c r="L20" s="24">
        <v>-0.5373</v>
      </c>
      <c r="M20" s="12">
        <f t="shared" ca="1" si="2"/>
        <v>-5.3730000000000002E-3</v>
      </c>
      <c r="N20" s="12">
        <f t="shared" ca="1" si="18"/>
        <v>7.2000000000000015E-5</v>
      </c>
      <c r="P20" s="25">
        <v>42573</v>
      </c>
      <c r="Q20" s="24">
        <v>-7.9799999999999996E-2</v>
      </c>
      <c r="R20" s="12">
        <f t="shared" ca="1" si="3"/>
        <v>-7.9799999999999999E-4</v>
      </c>
      <c r="S20" s="12">
        <f t="shared" ca="1" si="19"/>
        <v>-1.4100000000000007E-4</v>
      </c>
      <c r="U20" s="25">
        <v>42573</v>
      </c>
      <c r="V20" s="24">
        <v>0.5202</v>
      </c>
      <c r="W20" s="12">
        <f t="shared" ca="1" si="4"/>
        <v>5.202E-3</v>
      </c>
      <c r="X20" s="12">
        <f t="shared" ca="1" si="20"/>
        <v>-3.8599999999999919E-4</v>
      </c>
      <c r="Z20" s="25">
        <v>42573</v>
      </c>
      <c r="AA20" s="24">
        <v>-4.1099999999999998E-2</v>
      </c>
      <c r="AB20" s="12">
        <f t="shared" ca="1" si="5"/>
        <v>-4.1099999999999996E-4</v>
      </c>
      <c r="AC20" s="12">
        <f t="shared" ca="1" si="21"/>
        <v>3.4000000000000013E-5</v>
      </c>
      <c r="AD20" s="33"/>
      <c r="AE20" s="25">
        <v>42573</v>
      </c>
      <c r="AF20" s="24">
        <v>0.33960000000000001</v>
      </c>
      <c r="AG20" s="12">
        <f t="shared" ca="1" si="6"/>
        <v>3.3960000000000001E-3</v>
      </c>
      <c r="AH20" s="12">
        <f t="shared" ca="1" si="22"/>
        <v>-8.6999999999999838E-5</v>
      </c>
      <c r="AJ20" s="25">
        <v>42573</v>
      </c>
      <c r="AK20" s="24">
        <v>1.2921</v>
      </c>
      <c r="AL20" s="12">
        <f t="shared" ca="1" si="7"/>
        <v>1.2921E-2</v>
      </c>
      <c r="AM20" s="12">
        <f t="shared" ca="1" si="23"/>
        <v>-1.2699999999999864E-4</v>
      </c>
      <c r="AO20" s="25">
        <v>42573</v>
      </c>
      <c r="AP20" s="24">
        <v>2.3016000000000001</v>
      </c>
      <c r="AQ20" s="12">
        <f t="shared" ca="1" si="8"/>
        <v>2.3016000000000002E-2</v>
      </c>
      <c r="AR20" s="12">
        <f t="shared" ca="1" si="24"/>
        <v>-1.7099999999999754E-4</v>
      </c>
      <c r="AT20" s="25">
        <v>42573</v>
      </c>
      <c r="AU20" s="24">
        <v>-0.51900000000000002</v>
      </c>
      <c r="AV20" s="12">
        <f t="shared" ca="1" si="9"/>
        <v>-5.1900000000000002E-3</v>
      </c>
      <c r="AW20" s="12">
        <f t="shared" ca="1" si="25"/>
        <v>2.4999999999999849E-5</v>
      </c>
      <c r="AX20" s="33"/>
      <c r="AY20" s="25">
        <v>42573</v>
      </c>
      <c r="AZ20" s="24">
        <v>-0.34960000000000002</v>
      </c>
      <c r="BA20" s="12">
        <f t="shared" ca="1" si="10"/>
        <v>-3.4960000000000004E-3</v>
      </c>
      <c r="BB20" s="12">
        <f t="shared" ca="1" si="26"/>
        <v>4.4999999999999901E-5</v>
      </c>
      <c r="BD20" s="25">
        <v>42573</v>
      </c>
      <c r="BE20" s="24">
        <v>0.2077</v>
      </c>
      <c r="BF20" s="12">
        <f t="shared" ca="1" si="11"/>
        <v>2.0769999999999999E-3</v>
      </c>
      <c r="BG20" s="12">
        <f t="shared" ca="1" si="27"/>
        <v>-9.3000000000000201E-5</v>
      </c>
      <c r="BI20" s="25">
        <v>42573</v>
      </c>
      <c r="BJ20" s="24">
        <v>1.1009</v>
      </c>
      <c r="BK20" s="12">
        <f t="shared" ca="1" si="12"/>
        <v>1.1009E-2</v>
      </c>
      <c r="BL20" s="12">
        <f t="shared" ca="1" si="28"/>
        <v>-2.4000000000000063E-4</v>
      </c>
      <c r="BN20" s="25">
        <v>42573</v>
      </c>
      <c r="BO20" s="24">
        <v>-0.11310000000000001</v>
      </c>
      <c r="BP20" s="12">
        <f t="shared" ca="1" si="13"/>
        <v>-1.1310000000000001E-3</v>
      </c>
      <c r="BQ20" s="12">
        <f t="shared" ca="1" si="29"/>
        <v>-3.5000000000000092E-5</v>
      </c>
      <c r="BR20" s="33"/>
      <c r="BS20" s="25">
        <v>42573</v>
      </c>
      <c r="BT20" s="24">
        <v>0.18990000000000001</v>
      </c>
      <c r="BU20" s="12">
        <f t="shared" ca="1" si="14"/>
        <v>1.8990000000000001E-3</v>
      </c>
      <c r="BV20" s="12">
        <f t="shared" ca="1" si="30"/>
        <v>-2.3999999999999933E-5</v>
      </c>
      <c r="BX20" s="25">
        <v>42573</v>
      </c>
      <c r="BY20" s="24">
        <v>1.1838</v>
      </c>
      <c r="BZ20" s="12">
        <f t="shared" ca="1" si="15"/>
        <v>1.1838E-2</v>
      </c>
      <c r="CA20" s="12">
        <f t="shared" ca="1" si="31"/>
        <v>-7.7000000000000679E-5</v>
      </c>
      <c r="CC20" s="25">
        <v>42573</v>
      </c>
      <c r="CD20" s="24">
        <v>2.3304</v>
      </c>
      <c r="CE20" s="12">
        <f t="shared" ca="1" si="16"/>
        <v>2.3304000000000002E-2</v>
      </c>
      <c r="CF20" s="12">
        <f t="shared" ca="1" si="32"/>
        <v>-1.759999999999956E-4</v>
      </c>
    </row>
    <row r="21" spans="2:84">
      <c r="E21" s="9">
        <f t="shared" ca="1" si="0"/>
        <v>42576</v>
      </c>
      <c r="F21" s="25">
        <v>42576</v>
      </c>
      <c r="G21" s="24">
        <v>-0.63549999999999995</v>
      </c>
      <c r="H21" s="12">
        <f t="shared" ca="1" si="1"/>
        <v>-6.3549999999999995E-3</v>
      </c>
      <c r="I21" s="12">
        <f t="shared" ca="1" si="17"/>
        <v>0</v>
      </c>
      <c r="J21" s="33"/>
      <c r="K21" s="25">
        <v>42576</v>
      </c>
      <c r="L21" s="24">
        <v>-0.54610000000000003</v>
      </c>
      <c r="M21" s="12">
        <f t="shared" ca="1" si="2"/>
        <v>-5.4610000000000006E-3</v>
      </c>
      <c r="N21" s="12">
        <f t="shared" ca="1" si="18"/>
        <v>-8.8000000000000404E-5</v>
      </c>
      <c r="P21" s="25">
        <v>42576</v>
      </c>
      <c r="Q21" s="24">
        <v>-9.2799999999999994E-2</v>
      </c>
      <c r="R21" s="12">
        <f t="shared" ca="1" si="3"/>
        <v>-9.279999999999999E-4</v>
      </c>
      <c r="S21" s="12">
        <f t="shared" ca="1" si="19"/>
        <v>-1.2999999999999991E-4</v>
      </c>
      <c r="U21" s="25">
        <v>42576</v>
      </c>
      <c r="V21" s="24">
        <v>0.49830000000000002</v>
      </c>
      <c r="W21" s="12">
        <f t="shared" ca="1" si="4"/>
        <v>4.9830000000000004E-3</v>
      </c>
      <c r="X21" s="12">
        <f t="shared" ca="1" si="20"/>
        <v>-2.1899999999999958E-4</v>
      </c>
      <c r="Z21" s="25">
        <v>42576</v>
      </c>
      <c r="AA21" s="24">
        <v>-3.9399999999999998E-2</v>
      </c>
      <c r="AB21" s="12">
        <f t="shared" ca="1" si="5"/>
        <v>-3.9399999999999998E-4</v>
      </c>
      <c r="AC21" s="12">
        <f t="shared" ca="1" si="21"/>
        <v>1.699999999999998E-5</v>
      </c>
      <c r="AD21" s="33"/>
      <c r="AE21" s="25">
        <v>42576</v>
      </c>
      <c r="AF21" s="24">
        <v>0.34089999999999998</v>
      </c>
      <c r="AG21" s="12">
        <f t="shared" ca="1" si="6"/>
        <v>3.4089999999999997E-3</v>
      </c>
      <c r="AH21" s="12">
        <f t="shared" ca="1" si="22"/>
        <v>1.2999999999999557E-5</v>
      </c>
      <c r="AJ21" s="25">
        <v>42576</v>
      </c>
      <c r="AK21" s="24">
        <v>1.2958000000000001</v>
      </c>
      <c r="AL21" s="12">
        <f t="shared" ca="1" si="7"/>
        <v>1.2958000000000001E-2</v>
      </c>
      <c r="AM21" s="12">
        <f t="shared" ca="1" si="23"/>
        <v>3.7000000000000574E-5</v>
      </c>
      <c r="AO21" s="25">
        <v>42576</v>
      </c>
      <c r="AP21" s="24">
        <v>2.2928999999999999</v>
      </c>
      <c r="AQ21" s="12">
        <f t="shared" ca="1" si="8"/>
        <v>2.2928999999999998E-2</v>
      </c>
      <c r="AR21" s="12">
        <f t="shared" ca="1" si="24"/>
        <v>-8.7000000000003741E-5</v>
      </c>
      <c r="AT21" s="25">
        <v>42576</v>
      </c>
      <c r="AU21" s="24">
        <v>-0.53090000000000004</v>
      </c>
      <c r="AV21" s="12">
        <f t="shared" ca="1" si="9"/>
        <v>-5.3090000000000004E-3</v>
      </c>
      <c r="AW21" s="12">
        <f t="shared" ca="1" si="25"/>
        <v>-1.1900000000000018E-4</v>
      </c>
      <c r="AX21" s="33"/>
      <c r="AY21" s="25">
        <v>42576</v>
      </c>
      <c r="AZ21" s="24">
        <v>-0.36080000000000001</v>
      </c>
      <c r="BA21" s="12">
        <f t="shared" ca="1" si="10"/>
        <v>-3.6080000000000001E-3</v>
      </c>
      <c r="BB21" s="12">
        <f t="shared" ca="1" si="26"/>
        <v>-1.1199999999999969E-4</v>
      </c>
      <c r="BD21" s="25">
        <v>42576</v>
      </c>
      <c r="BE21" s="24">
        <v>0.19259999999999999</v>
      </c>
      <c r="BF21" s="12">
        <f t="shared" ca="1" si="11"/>
        <v>1.926E-3</v>
      </c>
      <c r="BG21" s="12">
        <f t="shared" ca="1" si="27"/>
        <v>-1.5099999999999988E-4</v>
      </c>
      <c r="BI21" s="25">
        <v>42576</v>
      </c>
      <c r="BJ21" s="24">
        <v>1.0760000000000001</v>
      </c>
      <c r="BK21" s="12">
        <f t="shared" ca="1" si="12"/>
        <v>1.076E-2</v>
      </c>
      <c r="BL21" s="12">
        <f t="shared" ca="1" si="28"/>
        <v>-2.4899999999999922E-4</v>
      </c>
      <c r="BN21" s="25">
        <v>42576</v>
      </c>
      <c r="BO21" s="24">
        <v>-0.1096</v>
      </c>
      <c r="BP21" s="12">
        <f t="shared" ca="1" si="13"/>
        <v>-1.096E-3</v>
      </c>
      <c r="BQ21" s="12">
        <f t="shared" ca="1" si="29"/>
        <v>3.5000000000000092E-5</v>
      </c>
      <c r="BR21" s="33"/>
      <c r="BS21" s="25">
        <v>42576</v>
      </c>
      <c r="BT21" s="24">
        <v>0.18379999999999999</v>
      </c>
      <c r="BU21" s="12">
        <f t="shared" ca="1" si="14"/>
        <v>1.838E-3</v>
      </c>
      <c r="BV21" s="12">
        <f t="shared" ca="1" si="30"/>
        <v>-6.1000000000000073E-5</v>
      </c>
      <c r="BX21" s="25">
        <v>42576</v>
      </c>
      <c r="BY21" s="24">
        <v>1.1825000000000001</v>
      </c>
      <c r="BZ21" s="12">
        <f t="shared" ca="1" si="15"/>
        <v>1.1825E-2</v>
      </c>
      <c r="CA21" s="12">
        <f t="shared" ca="1" si="31"/>
        <v>-1.2999999999999123E-5</v>
      </c>
      <c r="CC21" s="25">
        <v>42576</v>
      </c>
      <c r="CD21" s="24">
        <v>2.2995999999999999</v>
      </c>
      <c r="CE21" s="12">
        <f t="shared" ca="1" si="16"/>
        <v>2.2995999999999999E-2</v>
      </c>
      <c r="CF21" s="12">
        <f t="shared" ca="1" si="32"/>
        <v>-3.0800000000000272E-4</v>
      </c>
    </row>
    <row r="22" spans="2:84">
      <c r="E22" s="9">
        <f t="shared" ca="1" si="0"/>
        <v>42577</v>
      </c>
      <c r="F22" s="25">
        <v>42577</v>
      </c>
      <c r="G22" s="24">
        <v>-0.63600000000000001</v>
      </c>
      <c r="H22" s="12">
        <f t="shared" ca="1" si="1"/>
        <v>-6.3600000000000002E-3</v>
      </c>
      <c r="I22" s="12">
        <f t="shared" ca="1" si="17"/>
        <v>-5.0000000000006636E-6</v>
      </c>
      <c r="J22" s="33"/>
      <c r="K22" s="25">
        <v>42577</v>
      </c>
      <c r="L22" s="24">
        <v>-0.53669999999999995</v>
      </c>
      <c r="M22" s="12">
        <f t="shared" ca="1" si="2"/>
        <v>-5.3669999999999994E-3</v>
      </c>
      <c r="N22" s="12">
        <f t="shared" ca="1" si="18"/>
        <v>9.4000000000001201E-5</v>
      </c>
      <c r="P22" s="25">
        <v>42577</v>
      </c>
      <c r="Q22" s="24">
        <v>-8.1199999999999994E-2</v>
      </c>
      <c r="R22" s="12">
        <f t="shared" ca="1" si="3"/>
        <v>-8.119999999999999E-4</v>
      </c>
      <c r="S22" s="12">
        <f t="shared" ca="1" si="19"/>
        <v>1.16E-4</v>
      </c>
      <c r="U22" s="25">
        <v>42577</v>
      </c>
      <c r="V22" s="24">
        <v>0.50439999999999996</v>
      </c>
      <c r="W22" s="12">
        <f t="shared" ca="1" si="4"/>
        <v>5.0439999999999999E-3</v>
      </c>
      <c r="X22" s="12">
        <f t="shared" ca="1" si="20"/>
        <v>6.0999999999999423E-5</v>
      </c>
      <c r="Z22" s="25">
        <v>42577</v>
      </c>
      <c r="AA22" s="24">
        <v>-3.09E-2</v>
      </c>
      <c r="AB22" s="12">
        <f t="shared" ca="1" si="5"/>
        <v>-3.0900000000000003E-4</v>
      </c>
      <c r="AC22" s="12">
        <f t="shared" ca="1" si="21"/>
        <v>8.4999999999999952E-5</v>
      </c>
      <c r="AD22" s="33"/>
      <c r="AE22" s="25">
        <v>42577</v>
      </c>
      <c r="AF22" s="24">
        <v>0.34610000000000002</v>
      </c>
      <c r="AG22" s="12">
        <f t="shared" ca="1" si="6"/>
        <v>3.4610000000000001E-3</v>
      </c>
      <c r="AH22" s="12">
        <f t="shared" ca="1" si="22"/>
        <v>5.2000000000000397E-5</v>
      </c>
      <c r="AJ22" s="25">
        <v>42577</v>
      </c>
      <c r="AK22" s="24">
        <v>1.3028</v>
      </c>
      <c r="AL22" s="12">
        <f t="shared" ca="1" si="7"/>
        <v>1.3028E-2</v>
      </c>
      <c r="AM22" s="12">
        <f t="shared" ca="1" si="23"/>
        <v>6.9999999999998883E-5</v>
      </c>
      <c r="AO22" s="25">
        <v>42577</v>
      </c>
      <c r="AP22" s="24">
        <v>2.2778</v>
      </c>
      <c r="AQ22" s="12">
        <f t="shared" ca="1" si="8"/>
        <v>2.2778E-2</v>
      </c>
      <c r="AR22" s="12">
        <f t="shared" ca="1" si="24"/>
        <v>-1.5099999999999836E-4</v>
      </c>
      <c r="AT22" s="25">
        <v>42577</v>
      </c>
      <c r="AU22" s="24">
        <v>-0.53800000000000003</v>
      </c>
      <c r="AV22" s="12">
        <f t="shared" ca="1" si="9"/>
        <v>-5.3800000000000002E-3</v>
      </c>
      <c r="AW22" s="12">
        <f t="shared" ca="1" si="25"/>
        <v>-7.0999999999999883E-5</v>
      </c>
      <c r="AX22" s="33"/>
      <c r="AY22" s="25">
        <v>42577</v>
      </c>
      <c r="AZ22" s="24">
        <v>-0.36149999999999999</v>
      </c>
      <c r="BA22" s="12">
        <f t="shared" ca="1" si="10"/>
        <v>-3.6149999999999997E-3</v>
      </c>
      <c r="BB22" s="12">
        <f t="shared" ca="1" si="26"/>
        <v>-6.999999999999628E-6</v>
      </c>
      <c r="BD22" s="25">
        <v>42577</v>
      </c>
      <c r="BE22" s="24">
        <v>0.19600000000000001</v>
      </c>
      <c r="BF22" s="12">
        <f t="shared" ca="1" si="11"/>
        <v>1.9599999999999999E-3</v>
      </c>
      <c r="BG22" s="12">
        <f t="shared" ca="1" si="27"/>
        <v>3.3999999999999959E-5</v>
      </c>
      <c r="BI22" s="25">
        <v>42577</v>
      </c>
      <c r="BJ22" s="24">
        <v>1.0778000000000001</v>
      </c>
      <c r="BK22" s="12">
        <f t="shared" ca="1" si="12"/>
        <v>1.0778000000000001E-2</v>
      </c>
      <c r="BL22" s="12">
        <f t="shared" ca="1" si="28"/>
        <v>1.8000000000000654E-5</v>
      </c>
      <c r="BN22" s="25">
        <v>42577</v>
      </c>
      <c r="BO22" s="24">
        <v>-0.1026</v>
      </c>
      <c r="BP22" s="12">
        <f t="shared" ca="1" si="13"/>
        <v>-1.026E-3</v>
      </c>
      <c r="BQ22" s="12">
        <f t="shared" ca="1" si="29"/>
        <v>6.9999999999999967E-5</v>
      </c>
      <c r="BR22" s="33"/>
      <c r="BS22" s="25">
        <v>42577</v>
      </c>
      <c r="BT22" s="24">
        <v>0.18</v>
      </c>
      <c r="BU22" s="12">
        <f t="shared" ca="1" si="14"/>
        <v>1.8E-3</v>
      </c>
      <c r="BV22" s="12">
        <f t="shared" ca="1" si="30"/>
        <v>-3.8000000000000056E-5</v>
      </c>
      <c r="BX22" s="25">
        <v>42577</v>
      </c>
      <c r="BY22" s="24">
        <v>1.1772</v>
      </c>
      <c r="BZ22" s="12">
        <f t="shared" ca="1" si="15"/>
        <v>1.1771999999999999E-2</v>
      </c>
      <c r="CA22" s="12">
        <f t="shared" ca="1" si="31"/>
        <v>-5.3000000000000963E-5</v>
      </c>
      <c r="CC22" s="25">
        <v>42577</v>
      </c>
      <c r="CD22" s="24">
        <v>2.27</v>
      </c>
      <c r="CE22" s="12">
        <f t="shared" ca="1" si="16"/>
        <v>2.2700000000000001E-2</v>
      </c>
      <c r="CF22" s="12">
        <f t="shared" ca="1" si="32"/>
        <v>-2.9599999999999765E-4</v>
      </c>
    </row>
    <row r="23" spans="2:84">
      <c r="E23" s="9">
        <f t="shared" ca="1" si="0"/>
        <v>42578</v>
      </c>
      <c r="F23" s="25">
        <v>42578</v>
      </c>
      <c r="G23" s="24">
        <v>-0.64700000000000002</v>
      </c>
      <c r="H23" s="12">
        <f t="shared" ca="1" si="1"/>
        <v>-6.4700000000000001E-3</v>
      </c>
      <c r="I23" s="12">
        <f t="shared" ca="1" si="17"/>
        <v>-1.0999999999999985E-4</v>
      </c>
      <c r="J23" s="33"/>
      <c r="K23" s="25">
        <v>42578</v>
      </c>
      <c r="L23" s="24">
        <v>-0.56610000000000005</v>
      </c>
      <c r="M23" s="12">
        <f t="shared" ca="1" si="2"/>
        <v>-5.6610000000000002E-3</v>
      </c>
      <c r="N23" s="12">
        <f t="shared" ca="1" si="18"/>
        <v>-2.9400000000000086E-4</v>
      </c>
      <c r="P23" s="25">
        <v>42578</v>
      </c>
      <c r="Q23" s="24">
        <v>-0.1356</v>
      </c>
      <c r="R23" s="12">
        <f t="shared" ca="1" si="3"/>
        <v>-1.356E-3</v>
      </c>
      <c r="S23" s="12">
        <f t="shared" ca="1" si="19"/>
        <v>-5.440000000000001E-4</v>
      </c>
      <c r="U23" s="25">
        <v>42578</v>
      </c>
      <c r="V23" s="24">
        <v>0.43959999999999999</v>
      </c>
      <c r="W23" s="12">
        <f t="shared" ca="1" si="4"/>
        <v>4.3959999999999997E-3</v>
      </c>
      <c r="X23" s="12">
        <f t="shared" ca="1" si="20"/>
        <v>-6.4800000000000014E-4</v>
      </c>
      <c r="Z23" s="25">
        <v>42578</v>
      </c>
      <c r="AA23" s="24">
        <v>-4.1700000000000001E-2</v>
      </c>
      <c r="AB23" s="12">
        <f t="shared" ca="1" si="5"/>
        <v>-4.17E-4</v>
      </c>
      <c r="AC23" s="12">
        <f t="shared" ca="1" si="21"/>
        <v>-1.0799999999999997E-4</v>
      </c>
      <c r="AD23" s="33"/>
      <c r="AE23" s="25">
        <v>42578</v>
      </c>
      <c r="AF23" s="24">
        <v>0.33250000000000002</v>
      </c>
      <c r="AG23" s="12">
        <f t="shared" ca="1" si="6"/>
        <v>3.3250000000000003E-3</v>
      </c>
      <c r="AH23" s="12">
        <f t="shared" ca="1" si="22"/>
        <v>-1.3599999999999984E-4</v>
      </c>
      <c r="AJ23" s="25">
        <v>42578</v>
      </c>
      <c r="AK23" s="24">
        <v>1.264</v>
      </c>
      <c r="AL23" s="12">
        <f t="shared" ca="1" si="7"/>
        <v>1.264E-2</v>
      </c>
      <c r="AM23" s="12">
        <f t="shared" ca="1" si="23"/>
        <v>-3.8799999999999946E-4</v>
      </c>
      <c r="AO23" s="25">
        <v>42578</v>
      </c>
      <c r="AP23" s="24">
        <v>2.2543000000000002</v>
      </c>
      <c r="AQ23" s="12">
        <f t="shared" ca="1" si="8"/>
        <v>2.2543000000000001E-2</v>
      </c>
      <c r="AR23" s="12">
        <f t="shared" ca="1" si="24"/>
        <v>-2.349999999999991E-4</v>
      </c>
      <c r="AT23" s="25">
        <v>42578</v>
      </c>
      <c r="AU23" s="24">
        <v>-0.55379999999999996</v>
      </c>
      <c r="AV23" s="12">
        <f t="shared" ca="1" si="9"/>
        <v>-5.5379999999999995E-3</v>
      </c>
      <c r="AW23" s="12">
        <f t="shared" ca="1" si="25"/>
        <v>-1.5799999999999929E-4</v>
      </c>
      <c r="AX23" s="33"/>
      <c r="AY23" s="25">
        <v>42578</v>
      </c>
      <c r="AZ23" s="24">
        <v>-0.39589999999999997</v>
      </c>
      <c r="BA23" s="12">
        <f t="shared" ca="1" si="10"/>
        <v>-3.9589999999999998E-3</v>
      </c>
      <c r="BB23" s="12">
        <f t="shared" ca="1" si="26"/>
        <v>-3.4400000000000012E-4</v>
      </c>
      <c r="BD23" s="25">
        <v>42578</v>
      </c>
      <c r="BE23" s="24">
        <v>0.14180000000000001</v>
      </c>
      <c r="BF23" s="12">
        <f t="shared" ca="1" si="11"/>
        <v>1.418E-3</v>
      </c>
      <c r="BG23" s="12">
        <f t="shared" ca="1" si="27"/>
        <v>-5.4199999999999995E-4</v>
      </c>
      <c r="BI23" s="25">
        <v>42578</v>
      </c>
      <c r="BJ23" s="24">
        <v>1.0230999999999999</v>
      </c>
      <c r="BK23" s="12">
        <f t="shared" ca="1" si="12"/>
        <v>1.0230999999999999E-2</v>
      </c>
      <c r="BL23" s="12">
        <f t="shared" ca="1" si="28"/>
        <v>-5.4700000000000235E-4</v>
      </c>
      <c r="BN23" s="25">
        <v>42578</v>
      </c>
      <c r="BO23" s="24">
        <v>-0.1086</v>
      </c>
      <c r="BP23" s="12">
        <f t="shared" ca="1" si="13"/>
        <v>-1.0859999999999999E-3</v>
      </c>
      <c r="BQ23" s="12">
        <f t="shared" ca="1" si="29"/>
        <v>-5.9999999999999941E-5</v>
      </c>
      <c r="BR23" s="33"/>
      <c r="BS23" s="25">
        <v>42578</v>
      </c>
      <c r="BT23" s="24">
        <v>0.1862</v>
      </c>
      <c r="BU23" s="12">
        <f t="shared" ca="1" si="14"/>
        <v>1.8619999999999999E-3</v>
      </c>
      <c r="BV23" s="12">
        <f t="shared" ca="1" si="30"/>
        <v>6.1999999999999989E-5</v>
      </c>
      <c r="BX23" s="25">
        <v>42578</v>
      </c>
      <c r="BY23" s="24">
        <v>1.1658999999999999</v>
      </c>
      <c r="BZ23" s="12">
        <f t="shared" ca="1" si="15"/>
        <v>1.1658999999999999E-2</v>
      </c>
      <c r="CA23" s="12">
        <f t="shared" ca="1" si="31"/>
        <v>-1.1300000000000025E-4</v>
      </c>
      <c r="CC23" s="25">
        <v>42578</v>
      </c>
      <c r="CD23" s="24">
        <v>2.2441</v>
      </c>
      <c r="CE23" s="12">
        <f t="shared" ca="1" si="16"/>
        <v>2.2440999999999999E-2</v>
      </c>
      <c r="CF23" s="12">
        <f t="shared" ca="1" si="32"/>
        <v>-2.5900000000000228E-4</v>
      </c>
    </row>
    <row r="24" spans="2:84">
      <c r="E24" s="9">
        <f t="shared" ca="1" si="0"/>
        <v>42579</v>
      </c>
      <c r="F24" s="25">
        <v>42579</v>
      </c>
      <c r="G24" s="24">
        <v>-0.64180000000000004</v>
      </c>
      <c r="H24" s="12">
        <f t="shared" ca="1" si="1"/>
        <v>-6.4180000000000001E-3</v>
      </c>
      <c r="I24" s="12">
        <f t="shared" ca="1" si="17"/>
        <v>5.1999999999999963E-5</v>
      </c>
      <c r="J24" s="33"/>
      <c r="K24" s="25">
        <v>42579</v>
      </c>
      <c r="L24" s="24">
        <v>-0.56200000000000006</v>
      </c>
      <c r="M24" s="12">
        <f t="shared" ca="1" si="2"/>
        <v>-5.6200000000000009E-3</v>
      </c>
      <c r="N24" s="12">
        <f t="shared" ca="1" si="18"/>
        <v>4.099999999999937E-5</v>
      </c>
      <c r="P24" s="25">
        <v>42579</v>
      </c>
      <c r="Q24" s="24">
        <v>-0.14699999999999999</v>
      </c>
      <c r="R24" s="12">
        <f t="shared" ca="1" si="3"/>
        <v>-1.47E-3</v>
      </c>
      <c r="S24" s="12">
        <f t="shared" ca="1" si="19"/>
        <v>-1.1399999999999995E-4</v>
      </c>
      <c r="U24" s="25">
        <v>42579</v>
      </c>
      <c r="V24" s="24">
        <v>0.40939999999999999</v>
      </c>
      <c r="W24" s="12">
        <f t="shared" ca="1" si="4"/>
        <v>4.0939999999999995E-3</v>
      </c>
      <c r="X24" s="12">
        <f t="shared" ca="1" si="20"/>
        <v>-3.0200000000000018E-4</v>
      </c>
      <c r="Z24" s="25">
        <v>42579</v>
      </c>
      <c r="AA24" s="24">
        <v>-3.3700000000000001E-2</v>
      </c>
      <c r="AB24" s="12">
        <f t="shared" ca="1" si="5"/>
        <v>-3.3700000000000001E-4</v>
      </c>
      <c r="AC24" s="12">
        <f t="shared" ca="1" si="21"/>
        <v>7.9999999999999993E-5</v>
      </c>
      <c r="AD24" s="33"/>
      <c r="AE24" s="25">
        <v>42579</v>
      </c>
      <c r="AF24" s="24">
        <v>0.3337</v>
      </c>
      <c r="AG24" s="12">
        <f t="shared" ca="1" si="6"/>
        <v>3.3370000000000001E-3</v>
      </c>
      <c r="AH24" s="12">
        <f t="shared" ca="1" si="22"/>
        <v>1.1999999999999858E-5</v>
      </c>
      <c r="AJ24" s="25">
        <v>42579</v>
      </c>
      <c r="AK24" s="24">
        <v>1.2511000000000001</v>
      </c>
      <c r="AL24" s="12">
        <f t="shared" ca="1" si="7"/>
        <v>1.2511000000000001E-2</v>
      </c>
      <c r="AM24" s="12">
        <f t="shared" ca="1" si="23"/>
        <v>-1.2899999999999891E-4</v>
      </c>
      <c r="AO24" s="25">
        <v>42579</v>
      </c>
      <c r="AP24" s="24">
        <v>2.2235</v>
      </c>
      <c r="AQ24" s="12">
        <f t="shared" ca="1" si="8"/>
        <v>2.2235000000000001E-2</v>
      </c>
      <c r="AR24" s="12">
        <f t="shared" ca="1" si="24"/>
        <v>-3.0799999999999925E-4</v>
      </c>
      <c r="AT24" s="25">
        <v>42579</v>
      </c>
      <c r="AU24" s="24">
        <v>-0.54600000000000004</v>
      </c>
      <c r="AV24" s="12">
        <f t="shared" ca="1" si="9"/>
        <v>-5.4600000000000004E-3</v>
      </c>
      <c r="AW24" s="12">
        <f t="shared" ca="1" si="25"/>
        <v>7.7999999999999077E-5</v>
      </c>
      <c r="AX24" s="33"/>
      <c r="AY24" s="25">
        <v>42579</v>
      </c>
      <c r="AZ24" s="24">
        <v>-0.3921</v>
      </c>
      <c r="BA24" s="12">
        <f t="shared" ca="1" si="10"/>
        <v>-3.921E-3</v>
      </c>
      <c r="BB24" s="12">
        <f t="shared" ca="1" si="26"/>
        <v>3.7999999999999839E-5</v>
      </c>
      <c r="BD24" s="25">
        <v>42579</v>
      </c>
      <c r="BE24" s="24">
        <v>0.13089999999999999</v>
      </c>
      <c r="BF24" s="12">
        <f t="shared" ca="1" si="11"/>
        <v>1.3089999999999998E-3</v>
      </c>
      <c r="BG24" s="12">
        <f t="shared" ca="1" si="27"/>
        <v>-1.0900000000000016E-4</v>
      </c>
      <c r="BI24" s="25">
        <v>42579</v>
      </c>
      <c r="BJ24" s="24">
        <v>1.004</v>
      </c>
      <c r="BK24" s="12">
        <f t="shared" ca="1" si="12"/>
        <v>1.004E-2</v>
      </c>
      <c r="BL24" s="12">
        <f t="shared" ca="1" si="28"/>
        <v>-1.9099999999999846E-4</v>
      </c>
      <c r="BN24" s="25">
        <v>42579</v>
      </c>
      <c r="BO24" s="24">
        <v>-9.6199999999999994E-2</v>
      </c>
      <c r="BP24" s="12">
        <f t="shared" ca="1" si="13"/>
        <v>-9.6199999999999996E-4</v>
      </c>
      <c r="BQ24" s="12">
        <f t="shared" ca="1" si="29"/>
        <v>1.2399999999999998E-4</v>
      </c>
      <c r="BR24" s="33"/>
      <c r="BS24" s="25">
        <v>42579</v>
      </c>
      <c r="BT24" s="24">
        <v>0.1925</v>
      </c>
      <c r="BU24" s="12">
        <f t="shared" ca="1" si="14"/>
        <v>1.9250000000000001E-3</v>
      </c>
      <c r="BV24" s="12">
        <f t="shared" ca="1" si="30"/>
        <v>6.3000000000000122E-5</v>
      </c>
      <c r="BX24" s="25">
        <v>42579</v>
      </c>
      <c r="BY24" s="24">
        <v>1.1496</v>
      </c>
      <c r="BZ24" s="12">
        <f t="shared" ca="1" si="15"/>
        <v>1.1495999999999999E-2</v>
      </c>
      <c r="CA24" s="12">
        <f t="shared" ca="1" si="31"/>
        <v>-1.6299999999999995E-4</v>
      </c>
      <c r="CC24" s="25">
        <v>42579</v>
      </c>
      <c r="CD24" s="24">
        <v>2.2328000000000001</v>
      </c>
      <c r="CE24" s="12">
        <f t="shared" ca="1" si="16"/>
        <v>2.2328000000000001E-2</v>
      </c>
      <c r="CF24" s="12">
        <f t="shared" ca="1" si="32"/>
        <v>-1.1299999999999852E-4</v>
      </c>
    </row>
    <row r="25" spans="2:84">
      <c r="E25" s="9">
        <f t="shared" ca="1" si="0"/>
        <v>42580</v>
      </c>
      <c r="F25" s="25">
        <v>42580</v>
      </c>
      <c r="G25" s="24">
        <v>-0.65039999999999998</v>
      </c>
      <c r="H25" s="12">
        <f t="shared" ca="1" si="1"/>
        <v>-6.5039999999999994E-3</v>
      </c>
      <c r="I25" s="12">
        <f t="shared" ca="1" si="17"/>
        <v>-8.5999999999999271E-5</v>
      </c>
      <c r="J25" s="33"/>
      <c r="K25" s="25">
        <v>42580</v>
      </c>
      <c r="L25" s="24">
        <v>-0.57930000000000004</v>
      </c>
      <c r="M25" s="12">
        <f t="shared" ca="1" si="2"/>
        <v>-5.7930000000000004E-3</v>
      </c>
      <c r="N25" s="12">
        <f t="shared" ca="1" si="18"/>
        <v>-1.7299999999999954E-4</v>
      </c>
      <c r="P25" s="25">
        <v>42580</v>
      </c>
      <c r="Q25" s="24">
        <v>-0.17460000000000001</v>
      </c>
      <c r="R25" s="12">
        <f t="shared" ca="1" si="3"/>
        <v>-1.7460000000000002E-3</v>
      </c>
      <c r="S25" s="12">
        <f t="shared" ca="1" si="19"/>
        <v>-2.760000000000002E-4</v>
      </c>
      <c r="U25" s="25">
        <v>42580</v>
      </c>
      <c r="V25" s="24">
        <v>0.38059999999999999</v>
      </c>
      <c r="W25" s="12">
        <f t="shared" ca="1" si="4"/>
        <v>3.8059999999999999E-3</v>
      </c>
      <c r="X25" s="12">
        <f t="shared" ca="1" si="20"/>
        <v>-2.8799999999999963E-4</v>
      </c>
      <c r="Z25" s="25">
        <v>42580</v>
      </c>
      <c r="AA25" s="24">
        <v>-4.1799999999999997E-2</v>
      </c>
      <c r="AB25" s="12">
        <f t="shared" ca="1" si="5"/>
        <v>-4.1799999999999997E-4</v>
      </c>
      <c r="AC25" s="12">
        <f t="shared" ca="1" si="21"/>
        <v>-8.0999999999999963E-5</v>
      </c>
      <c r="AD25" s="33"/>
      <c r="AE25" s="25">
        <v>42580</v>
      </c>
      <c r="AF25" s="24">
        <v>0.318</v>
      </c>
      <c r="AG25" s="12">
        <f t="shared" ca="1" si="6"/>
        <v>3.1800000000000001E-3</v>
      </c>
      <c r="AH25" s="12">
        <f t="shared" ca="1" si="22"/>
        <v>-1.5700000000000002E-4</v>
      </c>
      <c r="AJ25" s="25">
        <v>42580</v>
      </c>
      <c r="AK25" s="24">
        <v>1.2239</v>
      </c>
      <c r="AL25" s="12">
        <f t="shared" ca="1" si="7"/>
        <v>1.2239E-2</v>
      </c>
      <c r="AM25" s="12">
        <f t="shared" ca="1" si="23"/>
        <v>-2.7200000000000141E-4</v>
      </c>
      <c r="AO25" s="25">
        <v>42580</v>
      </c>
      <c r="AP25" s="24">
        <v>2.1968999999999999</v>
      </c>
      <c r="AQ25" s="12">
        <f t="shared" ca="1" si="8"/>
        <v>2.1968999999999999E-2</v>
      </c>
      <c r="AR25" s="12">
        <f t="shared" ca="1" si="24"/>
        <v>-2.6600000000000235E-4</v>
      </c>
      <c r="AT25" s="25">
        <v>42580</v>
      </c>
      <c r="AU25" s="24">
        <v>-0.55740000000000001</v>
      </c>
      <c r="AV25" s="12">
        <f t="shared" ca="1" si="9"/>
        <v>-5.574E-3</v>
      </c>
      <c r="AW25" s="12">
        <f t="shared" ca="1" si="25"/>
        <v>-1.1399999999999952E-4</v>
      </c>
      <c r="AX25" s="33"/>
      <c r="AY25" s="25">
        <v>42580</v>
      </c>
      <c r="AZ25" s="24">
        <v>-0.41299999999999998</v>
      </c>
      <c r="BA25" s="12">
        <f t="shared" ca="1" si="10"/>
        <v>-4.13E-3</v>
      </c>
      <c r="BB25" s="12">
        <f t="shared" ca="1" si="26"/>
        <v>-2.0899999999999998E-4</v>
      </c>
      <c r="BD25" s="25">
        <v>42580</v>
      </c>
      <c r="BE25" s="24">
        <v>0.10150000000000001</v>
      </c>
      <c r="BF25" s="12">
        <f t="shared" ca="1" si="11"/>
        <v>1.0150000000000001E-3</v>
      </c>
      <c r="BG25" s="12">
        <f t="shared" ca="1" si="27"/>
        <v>-2.9399999999999977E-4</v>
      </c>
      <c r="BI25" s="25">
        <v>42580</v>
      </c>
      <c r="BJ25" s="24">
        <v>0.96750000000000003</v>
      </c>
      <c r="BK25" s="12">
        <f t="shared" ca="1" si="12"/>
        <v>9.6749999999999996E-3</v>
      </c>
      <c r="BL25" s="12">
        <f t="shared" ca="1" si="28"/>
        <v>-3.6500000000000074E-4</v>
      </c>
      <c r="BN25" s="25">
        <v>42580</v>
      </c>
      <c r="BO25" s="24">
        <v>-0.1084</v>
      </c>
      <c r="BP25" s="12">
        <f t="shared" ca="1" si="13"/>
        <v>-1.0839999999999999E-3</v>
      </c>
      <c r="BQ25" s="12">
        <f t="shared" ca="1" si="29"/>
        <v>-1.2199999999999993E-4</v>
      </c>
      <c r="BR25" s="33"/>
      <c r="BS25" s="25">
        <v>42580</v>
      </c>
      <c r="BT25" s="24">
        <v>0.1593</v>
      </c>
      <c r="BU25" s="12">
        <f t="shared" ca="1" si="14"/>
        <v>1.593E-3</v>
      </c>
      <c r="BV25" s="12">
        <f t="shared" ca="1" si="30"/>
        <v>-3.3200000000000005E-4</v>
      </c>
      <c r="BX25" s="25">
        <v>42580</v>
      </c>
      <c r="BY25" s="24">
        <v>1.0829</v>
      </c>
      <c r="BZ25" s="12">
        <f t="shared" ca="1" si="15"/>
        <v>1.0829E-2</v>
      </c>
      <c r="CA25" s="12">
        <f t="shared" ca="1" si="31"/>
        <v>-6.6699999999999919E-4</v>
      </c>
      <c r="CC25" s="25">
        <v>42580</v>
      </c>
      <c r="CD25" s="24">
        <v>2.1770999999999998</v>
      </c>
      <c r="CE25" s="12">
        <f t="shared" ca="1" si="16"/>
        <v>2.1770999999999999E-2</v>
      </c>
      <c r="CF25" s="12">
        <f t="shared" ca="1" si="32"/>
        <v>-5.5700000000000194E-4</v>
      </c>
    </row>
    <row r="26" spans="2:84">
      <c r="E26" s="9">
        <f t="shared" ca="1" si="0"/>
        <v>42583</v>
      </c>
      <c r="F26" s="25">
        <v>42583</v>
      </c>
      <c r="G26" s="24">
        <v>-0.64249999999999996</v>
      </c>
      <c r="H26" s="12">
        <f t="shared" ca="1" si="1"/>
        <v>-6.4249999999999993E-3</v>
      </c>
      <c r="I26" s="12">
        <f t="shared" ca="1" si="17"/>
        <v>7.9000000000000077E-5</v>
      </c>
      <c r="J26" s="33"/>
      <c r="K26" s="25">
        <v>42583</v>
      </c>
      <c r="L26" s="24">
        <v>-0.56299999999999994</v>
      </c>
      <c r="M26" s="12">
        <f t="shared" ca="1" si="2"/>
        <v>-5.6299999999999996E-3</v>
      </c>
      <c r="N26" s="12">
        <f t="shared" ca="1" si="18"/>
        <v>1.6300000000000082E-4</v>
      </c>
      <c r="P26" s="25">
        <v>42583</v>
      </c>
      <c r="Q26" s="24">
        <v>-0.15340000000000001</v>
      </c>
      <c r="R26" s="12">
        <f t="shared" ca="1" si="3"/>
        <v>-1.534E-3</v>
      </c>
      <c r="S26" s="12">
        <f t="shared" ca="1" si="19"/>
        <v>2.1200000000000017E-4</v>
      </c>
      <c r="U26" s="25">
        <v>42583</v>
      </c>
      <c r="V26" s="24">
        <v>0.39889999999999998</v>
      </c>
      <c r="W26" s="12">
        <f t="shared" ca="1" si="4"/>
        <v>3.9889999999999995E-3</v>
      </c>
      <c r="X26" s="12">
        <f t="shared" ca="1" si="20"/>
        <v>1.8299999999999957E-4</v>
      </c>
      <c r="Z26" s="25">
        <v>42583</v>
      </c>
      <c r="AA26" s="24">
        <v>-4.3400000000000001E-2</v>
      </c>
      <c r="AB26" s="12">
        <f t="shared" ca="1" si="5"/>
        <v>-4.3400000000000003E-4</v>
      </c>
      <c r="AC26" s="12">
        <f t="shared" ca="1" si="21"/>
        <v>-1.6000000000000064E-5</v>
      </c>
      <c r="AD26" s="33"/>
      <c r="AE26" s="25">
        <v>42583</v>
      </c>
      <c r="AF26" s="24">
        <v>0.31369999999999998</v>
      </c>
      <c r="AG26" s="12">
        <f t="shared" ca="1" si="6"/>
        <v>3.1369999999999996E-3</v>
      </c>
      <c r="AH26" s="12">
        <f t="shared" ca="1" si="22"/>
        <v>-4.3000000000000503E-5</v>
      </c>
      <c r="AJ26" s="25">
        <v>42583</v>
      </c>
      <c r="AK26" s="24">
        <v>1.2345999999999999</v>
      </c>
      <c r="AL26" s="12">
        <f t="shared" ca="1" si="7"/>
        <v>1.2345999999999999E-2</v>
      </c>
      <c r="AM26" s="12">
        <f t="shared" ca="1" si="23"/>
        <v>1.0699999999999946E-4</v>
      </c>
      <c r="AO26" s="25">
        <v>42583</v>
      </c>
      <c r="AP26" s="24">
        <v>2.1779000000000002</v>
      </c>
      <c r="AQ26" s="12">
        <f t="shared" ca="1" si="8"/>
        <v>2.1779000000000003E-2</v>
      </c>
      <c r="AR26" s="12">
        <f t="shared" ca="1" si="24"/>
        <v>-1.8999999999999573E-4</v>
      </c>
      <c r="AT26" s="25">
        <v>42583</v>
      </c>
      <c r="AU26" s="24">
        <v>-0.55120000000000002</v>
      </c>
      <c r="AV26" s="12">
        <f t="shared" ca="1" si="9"/>
        <v>-5.5120000000000004E-3</v>
      </c>
      <c r="AW26" s="12">
        <f t="shared" ca="1" si="25"/>
        <v>6.1999999999999555E-5</v>
      </c>
      <c r="AX26" s="33"/>
      <c r="AY26" s="25">
        <v>42583</v>
      </c>
      <c r="AZ26" s="24">
        <v>-0.40329999999999999</v>
      </c>
      <c r="BA26" s="12">
        <f t="shared" ca="1" si="10"/>
        <v>-4.0330000000000001E-3</v>
      </c>
      <c r="BB26" s="12">
        <f t="shared" ca="1" si="26"/>
        <v>9.6999999999999864E-5</v>
      </c>
      <c r="BD26" s="25">
        <v>42583</v>
      </c>
      <c r="BE26" s="24">
        <v>0.1273</v>
      </c>
      <c r="BF26" s="12">
        <f t="shared" ca="1" si="11"/>
        <v>1.273E-3</v>
      </c>
      <c r="BG26" s="12">
        <f t="shared" ca="1" si="27"/>
        <v>2.5799999999999998E-4</v>
      </c>
      <c r="BI26" s="25">
        <v>42583</v>
      </c>
      <c r="BJ26" s="24">
        <v>0.98829999999999996</v>
      </c>
      <c r="BK26" s="12">
        <f t="shared" ca="1" si="12"/>
        <v>9.8829999999999994E-3</v>
      </c>
      <c r="BL26" s="12">
        <f t="shared" ca="1" si="28"/>
        <v>2.0799999999999985E-4</v>
      </c>
      <c r="BN26" s="25">
        <v>42583</v>
      </c>
      <c r="BO26" s="24">
        <v>-0.11219999999999999</v>
      </c>
      <c r="BP26" s="12">
        <f t="shared" ca="1" si="13"/>
        <v>-1.122E-3</v>
      </c>
      <c r="BQ26" s="12">
        <f t="shared" ca="1" si="29"/>
        <v>-3.8000000000000056E-5</v>
      </c>
      <c r="BR26" s="33"/>
      <c r="BS26" s="25">
        <v>42583</v>
      </c>
      <c r="BT26" s="24">
        <v>0.154</v>
      </c>
      <c r="BU26" s="12">
        <f t="shared" ca="1" si="14"/>
        <v>1.5399999999999999E-3</v>
      </c>
      <c r="BV26" s="12">
        <f t="shared" ca="1" si="30"/>
        <v>-5.3000000000000096E-5</v>
      </c>
      <c r="BX26" s="25">
        <v>42583</v>
      </c>
      <c r="BY26" s="24">
        <v>1.0927</v>
      </c>
      <c r="BZ26" s="12">
        <f t="shared" ca="1" si="15"/>
        <v>1.0926999999999999E-2</v>
      </c>
      <c r="CA26" s="12">
        <f t="shared" ca="1" si="31"/>
        <v>9.7999999999999129E-5</v>
      </c>
      <c r="CC26" s="25">
        <v>42583</v>
      </c>
      <c r="CD26" s="24">
        <v>2.1629999999999998</v>
      </c>
      <c r="CE26" s="12">
        <f t="shared" ca="1" si="16"/>
        <v>2.1629999999999996E-2</v>
      </c>
      <c r="CF26" s="12">
        <f t="shared" ca="1" si="32"/>
        <v>-1.4100000000000223E-4</v>
      </c>
    </row>
    <row r="27" spans="2:84">
      <c r="E27" s="9">
        <f t="shared" ca="1" si="0"/>
        <v>42584</v>
      </c>
      <c r="F27" s="25">
        <v>42584</v>
      </c>
      <c r="G27" s="24">
        <v>-0.62350000000000005</v>
      </c>
      <c r="H27" s="12">
        <f t="shared" ca="1" si="1"/>
        <v>-6.235000000000001E-3</v>
      </c>
      <c r="I27" s="12">
        <f t="shared" ca="1" si="17"/>
        <v>1.8999999999999833E-4</v>
      </c>
      <c r="J27" s="33"/>
      <c r="K27" s="25">
        <v>42584</v>
      </c>
      <c r="L27" s="24">
        <v>-0.5272</v>
      </c>
      <c r="M27" s="12">
        <f t="shared" ca="1" si="2"/>
        <v>-5.2719999999999998E-3</v>
      </c>
      <c r="N27" s="12">
        <f t="shared" ca="1" si="18"/>
        <v>3.5799999999999981E-4</v>
      </c>
      <c r="P27" s="25">
        <v>42584</v>
      </c>
      <c r="Q27" s="24">
        <v>-8.7599999999999997E-2</v>
      </c>
      <c r="R27" s="12">
        <f t="shared" ca="1" si="3"/>
        <v>-8.7599999999999993E-4</v>
      </c>
      <c r="S27" s="12">
        <f t="shared" ca="1" si="19"/>
        <v>6.5800000000000006E-4</v>
      </c>
      <c r="U27" s="25">
        <v>42584</v>
      </c>
      <c r="V27" s="24">
        <v>0.48080000000000001</v>
      </c>
      <c r="W27" s="12">
        <f t="shared" ca="1" si="4"/>
        <v>4.8079999999999998E-3</v>
      </c>
      <c r="X27" s="12">
        <f t="shared" ca="1" si="20"/>
        <v>8.1900000000000028E-4</v>
      </c>
      <c r="Z27" s="25">
        <v>42584</v>
      </c>
      <c r="AA27" s="24">
        <v>-3.6900000000000002E-2</v>
      </c>
      <c r="AB27" s="12">
        <f t="shared" ca="1" si="5"/>
        <v>-3.6900000000000002E-4</v>
      </c>
      <c r="AC27" s="12">
        <f t="shared" ca="1" si="21"/>
        <v>6.5000000000000008E-5</v>
      </c>
      <c r="AD27" s="33"/>
      <c r="AE27" s="25">
        <v>42584</v>
      </c>
      <c r="AF27" s="24">
        <v>0.33239999999999997</v>
      </c>
      <c r="AG27" s="12">
        <f t="shared" ca="1" si="6"/>
        <v>3.3239999999999997E-3</v>
      </c>
      <c r="AH27" s="12">
        <f t="shared" ca="1" si="22"/>
        <v>1.870000000000001E-4</v>
      </c>
      <c r="AJ27" s="25">
        <v>42584</v>
      </c>
      <c r="AK27" s="24">
        <v>1.2671000000000001</v>
      </c>
      <c r="AL27" s="12">
        <f t="shared" ca="1" si="7"/>
        <v>1.2671000000000002E-2</v>
      </c>
      <c r="AM27" s="12">
        <f t="shared" ca="1" si="23"/>
        <v>3.2500000000000237E-4</v>
      </c>
      <c r="AO27" s="25">
        <v>42584</v>
      </c>
      <c r="AP27" s="24">
        <v>2.1949000000000001</v>
      </c>
      <c r="AQ27" s="12">
        <f t="shared" ca="1" si="8"/>
        <v>2.1949E-2</v>
      </c>
      <c r="AR27" s="12">
        <f t="shared" ca="1" si="24"/>
        <v>1.6999999999999654E-4</v>
      </c>
      <c r="AT27" s="25">
        <v>42584</v>
      </c>
      <c r="AU27" s="24">
        <v>-0.54379999999999995</v>
      </c>
      <c r="AV27" s="12">
        <f t="shared" ca="1" si="9"/>
        <v>-5.4379999999999993E-3</v>
      </c>
      <c r="AW27" s="12">
        <f t="shared" ca="1" si="25"/>
        <v>7.4000000000001148E-5</v>
      </c>
      <c r="AX27" s="33"/>
      <c r="AY27" s="25">
        <v>42584</v>
      </c>
      <c r="AZ27" s="24">
        <v>-0.371</v>
      </c>
      <c r="BA27" s="12">
        <f t="shared" ca="1" si="10"/>
        <v>-3.7099999999999998E-3</v>
      </c>
      <c r="BB27" s="12">
        <f t="shared" ca="1" si="26"/>
        <v>3.2300000000000037E-4</v>
      </c>
      <c r="BD27" s="25">
        <v>42584</v>
      </c>
      <c r="BE27" s="24">
        <v>0.19020000000000001</v>
      </c>
      <c r="BF27" s="12">
        <f t="shared" ca="1" si="11"/>
        <v>1.902E-3</v>
      </c>
      <c r="BG27" s="12">
        <f t="shared" ca="1" si="27"/>
        <v>6.29E-4</v>
      </c>
      <c r="BI27" s="25">
        <v>42584</v>
      </c>
      <c r="BJ27" s="24">
        <v>1.0625</v>
      </c>
      <c r="BK27" s="12">
        <f t="shared" ca="1" si="12"/>
        <v>1.0625000000000001E-2</v>
      </c>
      <c r="BL27" s="12">
        <f t="shared" ca="1" si="28"/>
        <v>7.4200000000000134E-4</v>
      </c>
      <c r="BN27" s="25">
        <v>42584</v>
      </c>
      <c r="BO27" s="24">
        <v>-0.1041</v>
      </c>
      <c r="BP27" s="12">
        <f t="shared" ca="1" si="13"/>
        <v>-1.041E-3</v>
      </c>
      <c r="BQ27" s="12">
        <f t="shared" ca="1" si="29"/>
        <v>8.0999999999999909E-5</v>
      </c>
      <c r="BR27" s="33"/>
      <c r="BS27" s="25">
        <v>42584</v>
      </c>
      <c r="BT27" s="24">
        <v>0.18410000000000001</v>
      </c>
      <c r="BU27" s="12">
        <f t="shared" ca="1" si="14"/>
        <v>1.8410000000000002E-3</v>
      </c>
      <c r="BV27" s="12">
        <f t="shared" ca="1" si="30"/>
        <v>3.0100000000000027E-4</v>
      </c>
      <c r="BX27" s="25">
        <v>42584</v>
      </c>
      <c r="BY27" s="24">
        <v>1.1381999999999999</v>
      </c>
      <c r="BZ27" s="12">
        <f t="shared" ca="1" si="15"/>
        <v>1.1381999999999998E-2</v>
      </c>
      <c r="CA27" s="12">
        <f t="shared" ca="1" si="31"/>
        <v>4.5499999999999881E-4</v>
      </c>
      <c r="CC27" s="25">
        <v>42584</v>
      </c>
      <c r="CD27" s="24">
        <v>2.2155</v>
      </c>
      <c r="CE27" s="12">
        <f t="shared" ca="1" si="16"/>
        <v>2.2155000000000001E-2</v>
      </c>
      <c r="CF27" s="12">
        <f t="shared" ca="1" si="32"/>
        <v>5.2500000000000463E-4</v>
      </c>
    </row>
    <row r="28" spans="2:84">
      <c r="E28" s="9">
        <f t="shared" ca="1" si="0"/>
        <v>42585</v>
      </c>
      <c r="F28" s="25">
        <v>42585</v>
      </c>
      <c r="G28" s="24">
        <v>-0.61309999999999998</v>
      </c>
      <c r="H28" s="12">
        <f t="shared" ca="1" si="1"/>
        <v>-6.1310000000000002E-3</v>
      </c>
      <c r="I28" s="12">
        <f t="shared" ca="1" si="17"/>
        <v>1.0400000000000079E-4</v>
      </c>
      <c r="J28" s="33"/>
      <c r="K28" s="25">
        <v>42585</v>
      </c>
      <c r="L28" s="24">
        <v>-0.52859999999999996</v>
      </c>
      <c r="M28" s="12">
        <f t="shared" ca="1" si="2"/>
        <v>-5.2859999999999999E-3</v>
      </c>
      <c r="N28" s="12">
        <f t="shared" ca="1" si="18"/>
        <v>-1.4000000000000123E-5</v>
      </c>
      <c r="P28" s="25">
        <v>42585</v>
      </c>
      <c r="Q28" s="24">
        <v>-8.9399999999999993E-2</v>
      </c>
      <c r="R28" s="12">
        <f t="shared" ca="1" si="3"/>
        <v>-8.9399999999999994E-4</v>
      </c>
      <c r="S28" s="12">
        <f t="shared" ca="1" si="19"/>
        <v>-1.8000000000000004E-5</v>
      </c>
      <c r="U28" s="25">
        <v>42585</v>
      </c>
      <c r="V28" s="24">
        <v>0.4803</v>
      </c>
      <c r="W28" s="12">
        <f t="shared" ca="1" si="4"/>
        <v>4.803E-3</v>
      </c>
      <c r="X28" s="12">
        <f t="shared" ca="1" si="20"/>
        <v>-4.9999999999997963E-6</v>
      </c>
      <c r="Z28" s="25">
        <v>42585</v>
      </c>
      <c r="AA28" s="24">
        <v>-4.1000000000000002E-2</v>
      </c>
      <c r="AB28" s="12">
        <f t="shared" ca="1" si="5"/>
        <v>-4.0999999999999999E-4</v>
      </c>
      <c r="AC28" s="12">
        <f t="shared" ca="1" si="21"/>
        <v>-4.0999999999999967E-5</v>
      </c>
      <c r="AD28" s="33"/>
      <c r="AE28" s="25">
        <v>42585</v>
      </c>
      <c r="AF28" s="24">
        <v>0.33539999999999998</v>
      </c>
      <c r="AG28" s="12">
        <f t="shared" ca="1" si="6"/>
        <v>3.3539999999999998E-3</v>
      </c>
      <c r="AH28" s="12">
        <f t="shared" ca="1" si="22"/>
        <v>3.0000000000000079E-5</v>
      </c>
      <c r="AJ28" s="25">
        <v>42585</v>
      </c>
      <c r="AK28" s="24">
        <v>1.2705</v>
      </c>
      <c r="AL28" s="12">
        <f t="shared" ca="1" si="7"/>
        <v>1.2704999999999999E-2</v>
      </c>
      <c r="AM28" s="12">
        <f t="shared" ca="1" si="23"/>
        <v>3.3999999999997574E-5</v>
      </c>
      <c r="AO28" s="25">
        <v>42585</v>
      </c>
      <c r="AP28" s="24">
        <v>2.2061999999999999</v>
      </c>
      <c r="AQ28" s="12">
        <f t="shared" ca="1" si="8"/>
        <v>2.2061999999999998E-2</v>
      </c>
      <c r="AR28" s="12">
        <f t="shared" ca="1" si="24"/>
        <v>1.1299999999999852E-4</v>
      </c>
      <c r="AT28" s="25">
        <v>42585</v>
      </c>
      <c r="AU28" s="24">
        <v>-0.5413</v>
      </c>
      <c r="AV28" s="12">
        <f t="shared" ca="1" si="9"/>
        <v>-5.4130000000000003E-3</v>
      </c>
      <c r="AW28" s="12">
        <f t="shared" ca="1" si="25"/>
        <v>2.4999999999998981E-5</v>
      </c>
      <c r="AX28" s="33"/>
      <c r="AY28" s="25">
        <v>42585</v>
      </c>
      <c r="AZ28" s="24">
        <v>-0.37319999999999998</v>
      </c>
      <c r="BA28" s="12">
        <f t="shared" ca="1" si="10"/>
        <v>-3.7319999999999996E-3</v>
      </c>
      <c r="BB28" s="12">
        <f t="shared" ca="1" si="26"/>
        <v>-2.1999999999999884E-5</v>
      </c>
      <c r="BD28" s="25">
        <v>42585</v>
      </c>
      <c r="BE28" s="24">
        <v>0.1908</v>
      </c>
      <c r="BF28" s="12">
        <f t="shared" ca="1" si="11"/>
        <v>1.908E-3</v>
      </c>
      <c r="BG28" s="12">
        <f t="shared" ca="1" si="27"/>
        <v>5.999999999999929E-6</v>
      </c>
      <c r="BI28" s="25">
        <v>42585</v>
      </c>
      <c r="BJ28" s="24">
        <v>1.0684</v>
      </c>
      <c r="BK28" s="12">
        <f t="shared" ca="1" si="12"/>
        <v>1.0684000000000001E-2</v>
      </c>
      <c r="BL28" s="12">
        <f t="shared" ca="1" si="28"/>
        <v>5.9000000000000025E-5</v>
      </c>
      <c r="BN28" s="25">
        <v>42585</v>
      </c>
      <c r="BO28" s="24">
        <v>-0.1033</v>
      </c>
      <c r="BP28" s="12">
        <f t="shared" ca="1" si="13"/>
        <v>-1.0330000000000001E-3</v>
      </c>
      <c r="BQ28" s="12">
        <f t="shared" ca="1" si="29"/>
        <v>7.9999999999999776E-6</v>
      </c>
      <c r="BR28" s="33"/>
      <c r="BS28" s="25">
        <v>42585</v>
      </c>
      <c r="BT28" s="24">
        <v>0.2001</v>
      </c>
      <c r="BU28" s="12">
        <f t="shared" ca="1" si="14"/>
        <v>2.0010000000000002E-3</v>
      </c>
      <c r="BV28" s="12">
        <f t="shared" ca="1" si="30"/>
        <v>1.5999999999999999E-4</v>
      </c>
      <c r="BX28" s="25">
        <v>42585</v>
      </c>
      <c r="BY28" s="24">
        <v>1.1496</v>
      </c>
      <c r="BZ28" s="12">
        <f t="shared" ca="1" si="15"/>
        <v>1.1495999999999999E-2</v>
      </c>
      <c r="CA28" s="12">
        <f t="shared" ca="1" si="31"/>
        <v>1.1400000000000125E-4</v>
      </c>
      <c r="CC28" s="25">
        <v>42585</v>
      </c>
      <c r="CD28" s="24">
        <v>2.2463000000000002</v>
      </c>
      <c r="CE28" s="12">
        <f t="shared" ca="1" si="16"/>
        <v>2.2463E-2</v>
      </c>
      <c r="CF28" s="12">
        <f t="shared" ca="1" si="32"/>
        <v>3.0799999999999925E-4</v>
      </c>
    </row>
    <row r="29" spans="2:84">
      <c r="E29" s="9">
        <f t="shared" ca="1" si="0"/>
        <v>42586</v>
      </c>
      <c r="F29" s="25">
        <v>42586</v>
      </c>
      <c r="G29" s="24">
        <v>-0.62780000000000002</v>
      </c>
      <c r="H29" s="12">
        <f t="shared" ca="1" si="1"/>
        <v>-6.2780000000000006E-3</v>
      </c>
      <c r="I29" s="12">
        <f t="shared" ca="1" si="17"/>
        <v>-1.4700000000000043E-4</v>
      </c>
      <c r="J29" s="33"/>
      <c r="K29" s="25">
        <v>42586</v>
      </c>
      <c r="L29" s="24">
        <v>-0.56769999999999998</v>
      </c>
      <c r="M29" s="12">
        <f t="shared" ca="1" si="2"/>
        <v>-5.6769999999999998E-3</v>
      </c>
      <c r="N29" s="12">
        <f t="shared" ca="1" si="18"/>
        <v>-3.9099999999999985E-4</v>
      </c>
      <c r="P29" s="25">
        <v>42586</v>
      </c>
      <c r="Q29" s="24">
        <v>-0.14480000000000001</v>
      </c>
      <c r="R29" s="12">
        <f t="shared" ca="1" si="3"/>
        <v>-1.4480000000000001E-3</v>
      </c>
      <c r="S29" s="12">
        <f t="shared" ca="1" si="19"/>
        <v>-5.5400000000000013E-4</v>
      </c>
      <c r="U29" s="25">
        <v>42586</v>
      </c>
      <c r="V29" s="24">
        <v>0.4304</v>
      </c>
      <c r="W29" s="12">
        <f t="shared" ca="1" si="4"/>
        <v>4.3039999999999997E-3</v>
      </c>
      <c r="X29" s="12">
        <f t="shared" ca="1" si="20"/>
        <v>-4.9900000000000031E-4</v>
      </c>
      <c r="Z29" s="25">
        <v>42586</v>
      </c>
      <c r="AA29" s="24">
        <v>-6.1400000000000003E-2</v>
      </c>
      <c r="AB29" s="12">
        <f t="shared" ca="1" si="5"/>
        <v>-6.1400000000000007E-4</v>
      </c>
      <c r="AC29" s="12">
        <f t="shared" ca="1" si="21"/>
        <v>-2.0400000000000008E-4</v>
      </c>
      <c r="AD29" s="33"/>
      <c r="AE29" s="25">
        <v>42586</v>
      </c>
      <c r="AF29" s="24">
        <v>0.28599999999999998</v>
      </c>
      <c r="AG29" s="12">
        <f t="shared" ca="1" si="6"/>
        <v>2.8599999999999997E-3</v>
      </c>
      <c r="AH29" s="12">
        <f t="shared" ca="1" si="22"/>
        <v>-4.9400000000000008E-4</v>
      </c>
      <c r="AJ29" s="25">
        <v>42586</v>
      </c>
      <c r="AK29" s="24">
        <v>1.1967000000000001</v>
      </c>
      <c r="AL29" s="12">
        <f t="shared" ca="1" si="7"/>
        <v>1.1967E-2</v>
      </c>
      <c r="AM29" s="12">
        <f t="shared" ca="1" si="23"/>
        <v>-7.3799999999999907E-4</v>
      </c>
      <c r="AO29" s="25">
        <v>42586</v>
      </c>
      <c r="AP29" s="24">
        <v>2.1400999999999999</v>
      </c>
      <c r="AQ29" s="12">
        <f t="shared" ca="1" si="8"/>
        <v>2.1401E-2</v>
      </c>
      <c r="AR29" s="12">
        <f t="shared" ca="1" si="24"/>
        <v>-6.6099999999999839E-4</v>
      </c>
      <c r="AT29" s="25">
        <v>42586</v>
      </c>
      <c r="AU29" s="24">
        <v>-0.55720000000000003</v>
      </c>
      <c r="AV29" s="12">
        <f t="shared" ca="1" si="9"/>
        <v>-5.5720000000000006E-3</v>
      </c>
      <c r="AW29" s="12">
        <f t="shared" ca="1" si="25"/>
        <v>-1.5900000000000029E-4</v>
      </c>
      <c r="AX29" s="33"/>
      <c r="AY29" s="25">
        <v>42586</v>
      </c>
      <c r="AZ29" s="24">
        <v>-0.41099999999999998</v>
      </c>
      <c r="BA29" s="12">
        <f t="shared" ca="1" si="10"/>
        <v>-4.1099999999999999E-3</v>
      </c>
      <c r="BB29" s="12">
        <f t="shared" ca="1" si="26"/>
        <v>-3.780000000000003E-4</v>
      </c>
      <c r="BD29" s="25">
        <v>42586</v>
      </c>
      <c r="BE29" s="24">
        <v>0.13519999999999999</v>
      </c>
      <c r="BF29" s="12">
        <f t="shared" ca="1" si="11"/>
        <v>1.3519999999999999E-3</v>
      </c>
      <c r="BG29" s="12">
        <f t="shared" ca="1" si="27"/>
        <v>-5.5600000000000007E-4</v>
      </c>
      <c r="BI29" s="25">
        <v>42586</v>
      </c>
      <c r="BJ29" s="24">
        <v>1.0236000000000001</v>
      </c>
      <c r="BK29" s="12">
        <f t="shared" ca="1" si="12"/>
        <v>1.0236E-2</v>
      </c>
      <c r="BL29" s="12">
        <f t="shared" ca="1" si="28"/>
        <v>-4.4800000000000048E-4</v>
      </c>
      <c r="BN29" s="25">
        <v>42586</v>
      </c>
      <c r="BO29" s="24">
        <v>-0.1164</v>
      </c>
      <c r="BP29" s="12">
        <f t="shared" ca="1" si="13"/>
        <v>-1.1640000000000001E-3</v>
      </c>
      <c r="BQ29" s="12">
        <f t="shared" ca="1" si="29"/>
        <v>-1.3100000000000004E-4</v>
      </c>
      <c r="BR29" s="33"/>
      <c r="BS29" s="25">
        <v>42586</v>
      </c>
      <c r="BT29" s="24">
        <v>0.15129999999999999</v>
      </c>
      <c r="BU29" s="12">
        <f t="shared" ca="1" si="14"/>
        <v>1.5129999999999998E-3</v>
      </c>
      <c r="BV29" s="12">
        <f t="shared" ca="1" si="30"/>
        <v>-4.8800000000000037E-4</v>
      </c>
      <c r="BX29" s="25">
        <v>42586</v>
      </c>
      <c r="BY29" s="24">
        <v>1.0873999999999999</v>
      </c>
      <c r="BZ29" s="12">
        <f t="shared" ca="1" si="15"/>
        <v>1.0874E-2</v>
      </c>
      <c r="CA29" s="12">
        <f t="shared" ca="1" si="31"/>
        <v>-6.2199999999999929E-4</v>
      </c>
      <c r="CC29" s="25">
        <v>42586</v>
      </c>
      <c r="CD29" s="24">
        <v>2.1915</v>
      </c>
      <c r="CE29" s="12">
        <f t="shared" ca="1" si="16"/>
        <v>2.1915E-2</v>
      </c>
      <c r="CF29" s="12">
        <f t="shared" ca="1" si="32"/>
        <v>-5.4799999999999988E-4</v>
      </c>
    </row>
    <row r="30" spans="2:84">
      <c r="E30" s="9">
        <f t="shared" ca="1" si="0"/>
        <v>42587</v>
      </c>
      <c r="F30" s="25">
        <v>42587</v>
      </c>
      <c r="G30" s="24">
        <v>-0.63219999999999998</v>
      </c>
      <c r="H30" s="12">
        <f t="shared" ca="1" si="1"/>
        <v>-6.3219999999999995E-3</v>
      </c>
      <c r="I30" s="12">
        <f t="shared" ca="1" si="17"/>
        <v>-4.3999999999998901E-5</v>
      </c>
      <c r="J30" s="33"/>
      <c r="K30" s="25">
        <v>42587</v>
      </c>
      <c r="L30" s="24">
        <v>-0.5575</v>
      </c>
      <c r="M30" s="12">
        <f t="shared" ca="1" si="2"/>
        <v>-5.5750000000000001E-3</v>
      </c>
      <c r="N30" s="12">
        <f t="shared" ca="1" si="18"/>
        <v>1.0199999999999966E-4</v>
      </c>
      <c r="P30" s="25">
        <v>42587</v>
      </c>
      <c r="Q30" s="24">
        <v>-0.1145</v>
      </c>
      <c r="R30" s="12">
        <f t="shared" ca="1" si="3"/>
        <v>-1.145E-3</v>
      </c>
      <c r="S30" s="12">
        <f t="shared" ca="1" si="19"/>
        <v>3.030000000000001E-4</v>
      </c>
      <c r="U30" s="25">
        <v>42587</v>
      </c>
      <c r="V30" s="24">
        <v>0.47399999999999998</v>
      </c>
      <c r="W30" s="12">
        <f t="shared" ca="1" si="4"/>
        <v>4.7399999999999994E-3</v>
      </c>
      <c r="X30" s="12">
        <f t="shared" ca="1" si="20"/>
        <v>4.3599999999999976E-4</v>
      </c>
      <c r="Z30" s="25">
        <v>42587</v>
      </c>
      <c r="AA30" s="24">
        <v>-6.3899999999999998E-2</v>
      </c>
      <c r="AB30" s="12">
        <f t="shared" ca="1" si="5"/>
        <v>-6.3900000000000003E-4</v>
      </c>
      <c r="AC30" s="12">
        <f t="shared" ca="1" si="21"/>
        <v>-2.4999999999999957E-5</v>
      </c>
      <c r="AD30" s="33"/>
      <c r="AE30" s="25">
        <v>42587</v>
      </c>
      <c r="AF30" s="24">
        <v>0.2757</v>
      </c>
      <c r="AG30" s="12">
        <f t="shared" ca="1" si="6"/>
        <v>2.7569999999999999E-3</v>
      </c>
      <c r="AH30" s="12">
        <f t="shared" ca="1" si="22"/>
        <v>-1.0299999999999979E-4</v>
      </c>
      <c r="AJ30" s="25">
        <v>42587</v>
      </c>
      <c r="AK30" s="24">
        <v>1.1895</v>
      </c>
      <c r="AL30" s="12">
        <f t="shared" ca="1" si="7"/>
        <v>1.1894999999999999E-2</v>
      </c>
      <c r="AM30" s="12">
        <f t="shared" ca="1" si="23"/>
        <v>-7.2000000000000883E-5</v>
      </c>
      <c r="AO30" s="25">
        <v>42587</v>
      </c>
      <c r="AP30" s="24">
        <v>2.1316999999999999</v>
      </c>
      <c r="AQ30" s="12">
        <f t="shared" ca="1" si="8"/>
        <v>2.1316999999999999E-2</v>
      </c>
      <c r="AR30" s="12">
        <f t="shared" ca="1" si="24"/>
        <v>-8.4000000000000741E-5</v>
      </c>
      <c r="AT30" s="25">
        <v>42587</v>
      </c>
      <c r="AU30" s="24">
        <v>-0.56059999999999999</v>
      </c>
      <c r="AV30" s="12">
        <f t="shared" ca="1" si="9"/>
        <v>-5.6059999999999999E-3</v>
      </c>
      <c r="AW30" s="12">
        <f t="shared" ca="1" si="25"/>
        <v>-3.3999999999999309E-5</v>
      </c>
      <c r="AX30" s="33"/>
      <c r="AY30" s="25">
        <v>42587</v>
      </c>
      <c r="AZ30" s="24">
        <v>-0.40239999999999998</v>
      </c>
      <c r="BA30" s="12">
        <f t="shared" ca="1" si="10"/>
        <v>-4.0239999999999998E-3</v>
      </c>
      <c r="BB30" s="12">
        <f t="shared" ca="1" si="26"/>
        <v>8.6000000000000139E-5</v>
      </c>
      <c r="BD30" s="25">
        <v>42587</v>
      </c>
      <c r="BE30" s="24">
        <v>0.16420000000000001</v>
      </c>
      <c r="BF30" s="12">
        <f t="shared" ca="1" si="11"/>
        <v>1.6420000000000002E-3</v>
      </c>
      <c r="BG30" s="12">
        <f t="shared" ca="1" si="27"/>
        <v>2.9000000000000033E-4</v>
      </c>
      <c r="BI30" s="25">
        <v>42587</v>
      </c>
      <c r="BJ30" s="24">
        <v>1.0646</v>
      </c>
      <c r="BK30" s="12">
        <f t="shared" ca="1" si="12"/>
        <v>1.0645999999999999E-2</v>
      </c>
      <c r="BL30" s="12">
        <f t="shared" ca="1" si="28"/>
        <v>4.0999999999999891E-4</v>
      </c>
      <c r="BN30" s="25">
        <v>42587</v>
      </c>
      <c r="BO30" s="24">
        <v>-0.12089999999999999</v>
      </c>
      <c r="BP30" s="12">
        <f t="shared" ca="1" si="13"/>
        <v>-1.209E-3</v>
      </c>
      <c r="BQ30" s="12">
        <f t="shared" ca="1" si="29"/>
        <v>-4.4999999999999901E-5</v>
      </c>
      <c r="BR30" s="33"/>
      <c r="BS30" s="25">
        <v>42587</v>
      </c>
      <c r="BT30" s="24">
        <v>0.14099999999999999</v>
      </c>
      <c r="BU30" s="12">
        <f t="shared" ca="1" si="14"/>
        <v>1.4099999999999998E-3</v>
      </c>
      <c r="BV30" s="12">
        <f t="shared" ca="1" si="30"/>
        <v>-1.0300000000000001E-4</v>
      </c>
      <c r="BX30" s="25">
        <v>42587</v>
      </c>
      <c r="BY30" s="24">
        <v>1.0802</v>
      </c>
      <c r="BZ30" s="12">
        <f t="shared" ca="1" si="15"/>
        <v>1.0802000000000001E-2</v>
      </c>
      <c r="CA30" s="12">
        <f t="shared" ca="1" si="31"/>
        <v>-7.1999999999999148E-5</v>
      </c>
      <c r="CC30" s="25">
        <v>42587</v>
      </c>
      <c r="CD30" s="24">
        <v>2.1848000000000001</v>
      </c>
      <c r="CE30" s="12">
        <f t="shared" ca="1" si="16"/>
        <v>2.1847999999999999E-2</v>
      </c>
      <c r="CF30" s="12">
        <f t="shared" ca="1" si="32"/>
        <v>-6.7000000000001086E-5</v>
      </c>
    </row>
    <row r="31" spans="2:84">
      <c r="E31" s="9">
        <f t="shared" ca="1" si="0"/>
        <v>42590</v>
      </c>
      <c r="F31" s="25">
        <v>42590</v>
      </c>
      <c r="G31" s="24">
        <v>-0.63959999999999995</v>
      </c>
      <c r="H31" s="12">
        <f t="shared" ca="1" si="1"/>
        <v>-6.3959999999999998E-3</v>
      </c>
      <c r="I31" s="12">
        <f t="shared" ca="1" si="17"/>
        <v>-7.4000000000000281E-5</v>
      </c>
      <c r="J31" s="33"/>
      <c r="K31" s="25">
        <v>42590</v>
      </c>
      <c r="L31" s="24">
        <v>-0.56540000000000001</v>
      </c>
      <c r="M31" s="12">
        <f t="shared" ca="1" si="2"/>
        <v>-5.6540000000000002E-3</v>
      </c>
      <c r="N31" s="12">
        <f t="shared" ca="1" si="18"/>
        <v>-7.9000000000000077E-5</v>
      </c>
      <c r="P31" s="25">
        <v>42590</v>
      </c>
      <c r="Q31" s="24">
        <v>-0.1119</v>
      </c>
      <c r="R31" s="12">
        <f t="shared" ca="1" si="3"/>
        <v>-1.119E-3</v>
      </c>
      <c r="S31" s="12">
        <f t="shared" ca="1" si="19"/>
        <v>2.5999999999999981E-5</v>
      </c>
      <c r="U31" s="25">
        <v>42590</v>
      </c>
      <c r="V31" s="24">
        <v>0.48549999999999999</v>
      </c>
      <c r="W31" s="12">
        <f t="shared" ca="1" si="4"/>
        <v>4.8549999999999999E-3</v>
      </c>
      <c r="X31" s="12">
        <f t="shared" ca="1" si="20"/>
        <v>1.1500000000000052E-4</v>
      </c>
      <c r="Z31" s="25">
        <v>42590</v>
      </c>
      <c r="AA31" s="24">
        <v>-6.0499999999999998E-2</v>
      </c>
      <c r="AB31" s="12">
        <f t="shared" ca="1" si="5"/>
        <v>-6.0499999999999996E-4</v>
      </c>
      <c r="AC31" s="12">
        <f t="shared" ca="1" si="21"/>
        <v>3.4000000000000067E-5</v>
      </c>
      <c r="AD31" s="33"/>
      <c r="AE31" s="25">
        <v>42590</v>
      </c>
      <c r="AF31" s="24">
        <v>0.26740000000000003</v>
      </c>
      <c r="AG31" s="12">
        <f t="shared" ca="1" si="6"/>
        <v>2.6740000000000002E-3</v>
      </c>
      <c r="AH31" s="12">
        <f t="shared" ca="1" si="22"/>
        <v>-8.2999999999999741E-5</v>
      </c>
      <c r="AJ31" s="25">
        <v>42590</v>
      </c>
      <c r="AK31" s="24">
        <v>1.1741999999999999</v>
      </c>
      <c r="AL31" s="12">
        <f t="shared" ca="1" si="7"/>
        <v>1.1741999999999999E-2</v>
      </c>
      <c r="AM31" s="12">
        <f t="shared" ca="1" si="23"/>
        <v>-1.5300000000000036E-4</v>
      </c>
      <c r="AO31" s="25">
        <v>42590</v>
      </c>
      <c r="AP31" s="24">
        <v>2.0949</v>
      </c>
      <c r="AQ31" s="12">
        <f t="shared" ca="1" si="8"/>
        <v>2.0948999999999999E-2</v>
      </c>
      <c r="AR31" s="12">
        <f t="shared" ca="1" si="24"/>
        <v>-3.6800000000000027E-4</v>
      </c>
      <c r="AT31" s="25">
        <v>42590</v>
      </c>
      <c r="AU31" s="24">
        <v>-0.56989999999999996</v>
      </c>
      <c r="AV31" s="12">
        <f t="shared" ca="1" si="9"/>
        <v>-5.6989999999999992E-3</v>
      </c>
      <c r="AW31" s="12">
        <f t="shared" ca="1" si="25"/>
        <v>-9.2999999999999333E-5</v>
      </c>
      <c r="AX31" s="33"/>
      <c r="AY31" s="25">
        <v>42590</v>
      </c>
      <c r="AZ31" s="24">
        <v>-0.41320000000000001</v>
      </c>
      <c r="BA31" s="12">
        <f t="shared" ca="1" si="10"/>
        <v>-4.1320000000000003E-3</v>
      </c>
      <c r="BB31" s="12">
        <f t="shared" ca="1" si="26"/>
        <v>-1.0800000000000046E-4</v>
      </c>
      <c r="BD31" s="25">
        <v>42590</v>
      </c>
      <c r="BE31" s="24">
        <v>0.16389999999999999</v>
      </c>
      <c r="BF31" s="12">
        <f t="shared" ca="1" si="11"/>
        <v>1.6389999999999998E-3</v>
      </c>
      <c r="BG31" s="12">
        <f t="shared" ca="1" si="27"/>
        <v>-3.0000000000003982E-6</v>
      </c>
      <c r="BI31" s="25">
        <v>42590</v>
      </c>
      <c r="BJ31" s="24">
        <v>1.0745</v>
      </c>
      <c r="BK31" s="12">
        <f t="shared" ca="1" si="12"/>
        <v>1.0744999999999999E-2</v>
      </c>
      <c r="BL31" s="12">
        <f t="shared" ca="1" si="28"/>
        <v>9.900000000000013E-5</v>
      </c>
      <c r="BN31" s="25">
        <v>42590</v>
      </c>
      <c r="BO31" s="24">
        <v>-0.1182</v>
      </c>
      <c r="BP31" s="12">
        <f t="shared" ca="1" si="13"/>
        <v>-1.1819999999999999E-3</v>
      </c>
      <c r="BQ31" s="12">
        <f t="shared" ca="1" si="29"/>
        <v>2.7000000000000114E-5</v>
      </c>
      <c r="BR31" s="33"/>
      <c r="BS31" s="25">
        <v>42590</v>
      </c>
      <c r="BT31" s="24">
        <v>0.13700000000000001</v>
      </c>
      <c r="BU31" s="12">
        <f t="shared" ca="1" si="14"/>
        <v>1.3700000000000001E-3</v>
      </c>
      <c r="BV31" s="12">
        <f t="shared" ca="1" si="30"/>
        <v>-3.9999999999999671E-5</v>
      </c>
      <c r="BX31" s="25">
        <v>42590</v>
      </c>
      <c r="BY31" s="24">
        <v>1.0566</v>
      </c>
      <c r="BZ31" s="12">
        <f t="shared" ca="1" si="15"/>
        <v>1.0565999999999999E-2</v>
      </c>
      <c r="CA31" s="12">
        <f t="shared" ca="1" si="31"/>
        <v>-2.3600000000000183E-4</v>
      </c>
      <c r="CC31" s="25">
        <v>42590</v>
      </c>
      <c r="CD31" s="24">
        <v>2.1419000000000001</v>
      </c>
      <c r="CE31" s="12">
        <f t="shared" ca="1" si="16"/>
        <v>2.1419000000000001E-2</v>
      </c>
      <c r="CF31" s="12">
        <f t="shared" ca="1" si="32"/>
        <v>-4.2899999999999883E-4</v>
      </c>
    </row>
    <row r="32" spans="2:84">
      <c r="E32" s="9">
        <f t="shared" ca="1" si="0"/>
        <v>42591</v>
      </c>
      <c r="F32" s="25">
        <v>42591</v>
      </c>
      <c r="G32" s="24">
        <v>-0.64029999999999998</v>
      </c>
      <c r="H32" s="12">
        <f t="shared" ca="1" si="1"/>
        <v>-6.4029999999999998E-3</v>
      </c>
      <c r="I32" s="12">
        <f t="shared" ca="1" si="17"/>
        <v>-7.0000000000000617E-6</v>
      </c>
      <c r="J32" s="33"/>
      <c r="K32" s="25">
        <v>42591</v>
      </c>
      <c r="L32" s="24">
        <v>-0.56679999999999997</v>
      </c>
      <c r="M32" s="12">
        <f t="shared" ca="1" si="2"/>
        <v>-5.6679999999999994E-3</v>
      </c>
      <c r="N32" s="12">
        <f t="shared" ca="1" si="18"/>
        <v>-1.3999999999999256E-5</v>
      </c>
      <c r="P32" s="25">
        <v>42591</v>
      </c>
      <c r="Q32" s="24">
        <v>-0.1234</v>
      </c>
      <c r="R32" s="12">
        <f t="shared" ca="1" si="3"/>
        <v>-1.2339999999999999E-3</v>
      </c>
      <c r="S32" s="12">
        <f t="shared" ca="1" si="19"/>
        <v>-1.1499999999999987E-4</v>
      </c>
      <c r="U32" s="25">
        <v>42591</v>
      </c>
      <c r="V32" s="24">
        <v>0.46810000000000002</v>
      </c>
      <c r="W32" s="12">
        <f t="shared" ca="1" si="4"/>
        <v>4.6810000000000003E-3</v>
      </c>
      <c r="X32" s="12">
        <f t="shared" ca="1" si="20"/>
        <v>-1.7399999999999968E-4</v>
      </c>
      <c r="Z32" s="25">
        <v>42591</v>
      </c>
      <c r="AA32" s="24">
        <v>-5.8099999999999999E-2</v>
      </c>
      <c r="AB32" s="12">
        <f t="shared" ca="1" si="5"/>
        <v>-5.8100000000000003E-4</v>
      </c>
      <c r="AC32" s="12">
        <f t="shared" ca="1" si="21"/>
        <v>2.3999999999999933E-5</v>
      </c>
      <c r="AD32" s="33"/>
      <c r="AE32" s="25">
        <v>42591</v>
      </c>
      <c r="AF32" s="24">
        <v>0.26989999999999997</v>
      </c>
      <c r="AG32" s="12">
        <f t="shared" ca="1" si="6"/>
        <v>2.6989999999999996E-3</v>
      </c>
      <c r="AH32" s="12">
        <f t="shared" ca="1" si="22"/>
        <v>2.4999999999999415E-5</v>
      </c>
      <c r="AJ32" s="25">
        <v>42591</v>
      </c>
      <c r="AK32" s="24">
        <v>1.1746000000000001</v>
      </c>
      <c r="AL32" s="12">
        <f t="shared" ca="1" si="7"/>
        <v>1.1746000000000001E-2</v>
      </c>
      <c r="AM32" s="12">
        <f t="shared" ca="1" si="23"/>
        <v>4.0000000000022656E-6</v>
      </c>
      <c r="AO32" s="25">
        <v>42591</v>
      </c>
      <c r="AP32" s="24">
        <v>2.1030000000000002</v>
      </c>
      <c r="AQ32" s="12">
        <f t="shared" ca="1" si="8"/>
        <v>2.1030000000000004E-2</v>
      </c>
      <c r="AR32" s="12">
        <f t="shared" ca="1" si="24"/>
        <v>8.1000000000004679E-5</v>
      </c>
      <c r="AT32" s="25">
        <v>42591</v>
      </c>
      <c r="AU32" s="24">
        <v>-0.57489999999999997</v>
      </c>
      <c r="AV32" s="12">
        <f t="shared" ca="1" si="9"/>
        <v>-5.7489999999999998E-3</v>
      </c>
      <c r="AW32" s="12">
        <f t="shared" ca="1" si="25"/>
        <v>-5.0000000000000565E-5</v>
      </c>
      <c r="AX32" s="33"/>
      <c r="AY32" s="25">
        <v>42591</v>
      </c>
      <c r="AZ32" s="24">
        <v>-0.42180000000000001</v>
      </c>
      <c r="BA32" s="12">
        <f t="shared" ca="1" si="10"/>
        <v>-4.2180000000000004E-3</v>
      </c>
      <c r="BB32" s="12">
        <f t="shared" ca="1" si="26"/>
        <v>-8.6000000000000139E-5</v>
      </c>
      <c r="BD32" s="25">
        <v>42591</v>
      </c>
      <c r="BE32" s="24">
        <v>0.14990000000000001</v>
      </c>
      <c r="BF32" s="12">
        <f t="shared" ca="1" si="11"/>
        <v>1.4990000000000001E-3</v>
      </c>
      <c r="BG32" s="12">
        <f t="shared" ca="1" si="27"/>
        <v>-1.3999999999999972E-4</v>
      </c>
      <c r="BI32" s="25">
        <v>42591</v>
      </c>
      <c r="BJ32" s="24">
        <v>1.0565</v>
      </c>
      <c r="BK32" s="12">
        <f t="shared" ca="1" si="12"/>
        <v>1.0565E-2</v>
      </c>
      <c r="BL32" s="12">
        <f t="shared" ca="1" si="28"/>
        <v>-1.799999999999996E-4</v>
      </c>
      <c r="BN32" s="25">
        <v>42591</v>
      </c>
      <c r="BO32" s="24">
        <v>-0.1101</v>
      </c>
      <c r="BP32" s="12">
        <f t="shared" ca="1" si="13"/>
        <v>-1.101E-3</v>
      </c>
      <c r="BQ32" s="12">
        <f t="shared" ca="1" si="29"/>
        <v>8.0999999999999909E-5</v>
      </c>
      <c r="BR32" s="33"/>
      <c r="BS32" s="25">
        <v>42591</v>
      </c>
      <c r="BT32" s="24">
        <v>0.15939999999999999</v>
      </c>
      <c r="BU32" s="12">
        <f t="shared" ca="1" si="14"/>
        <v>1.5939999999999999E-3</v>
      </c>
      <c r="BV32" s="12">
        <f t="shared" ca="1" si="30"/>
        <v>2.2399999999999981E-4</v>
      </c>
      <c r="BX32" s="25">
        <v>42591</v>
      </c>
      <c r="BY32" s="24">
        <v>1.0711999999999999</v>
      </c>
      <c r="BZ32" s="12">
        <f t="shared" ca="1" si="15"/>
        <v>1.0711999999999999E-2</v>
      </c>
      <c r="CA32" s="12">
        <f t="shared" ca="1" si="31"/>
        <v>1.460000000000003E-4</v>
      </c>
      <c r="CC32" s="25">
        <v>42591</v>
      </c>
      <c r="CD32" s="24">
        <v>2.1623999999999999</v>
      </c>
      <c r="CE32" s="12">
        <f t="shared" ca="1" si="16"/>
        <v>2.1623999999999997E-2</v>
      </c>
      <c r="CF32" s="12">
        <f t="shared" ca="1" si="32"/>
        <v>2.0499999999999685E-4</v>
      </c>
    </row>
    <row r="33" spans="5:84">
      <c r="E33" s="9">
        <f t="shared" ca="1" si="0"/>
        <v>42592</v>
      </c>
      <c r="F33" s="25">
        <v>42592</v>
      </c>
      <c r="G33" s="24">
        <v>-0.65280000000000005</v>
      </c>
      <c r="H33" s="12">
        <f t="shared" ca="1" si="1"/>
        <v>-6.5280000000000008E-3</v>
      </c>
      <c r="I33" s="12">
        <f t="shared" ca="1" si="17"/>
        <v>-1.2500000000000098E-4</v>
      </c>
      <c r="J33" s="33"/>
      <c r="K33" s="25">
        <v>42592</v>
      </c>
      <c r="L33" s="24">
        <v>-0.59289999999999998</v>
      </c>
      <c r="M33" s="12">
        <f t="shared" ca="1" si="2"/>
        <v>-5.9290000000000002E-3</v>
      </c>
      <c r="N33" s="12">
        <f t="shared" ca="1" si="18"/>
        <v>-2.6100000000000081E-4</v>
      </c>
      <c r="P33" s="25">
        <v>42592</v>
      </c>
      <c r="Q33" s="24">
        <v>-0.15579999999999999</v>
      </c>
      <c r="R33" s="12">
        <f t="shared" ca="1" si="3"/>
        <v>-1.5579999999999999E-3</v>
      </c>
      <c r="S33" s="12">
        <f t="shared" ca="1" si="19"/>
        <v>-3.2400000000000007E-4</v>
      </c>
      <c r="U33" s="25">
        <v>42592</v>
      </c>
      <c r="V33" s="24">
        <v>0.42759999999999998</v>
      </c>
      <c r="W33" s="12">
        <f t="shared" ca="1" si="4"/>
        <v>4.2759999999999994E-3</v>
      </c>
      <c r="X33" s="12">
        <f t="shared" ca="1" si="20"/>
        <v>-4.0500000000000085E-4</v>
      </c>
      <c r="Z33" s="25">
        <v>42592</v>
      </c>
      <c r="AA33" s="24">
        <v>-7.3599999999999999E-2</v>
      </c>
      <c r="AB33" s="12">
        <f t="shared" ca="1" si="5"/>
        <v>-7.36E-4</v>
      </c>
      <c r="AC33" s="12">
        <f t="shared" ca="1" si="21"/>
        <v>-1.5499999999999997E-4</v>
      </c>
      <c r="AD33" s="33"/>
      <c r="AE33" s="25">
        <v>42592</v>
      </c>
      <c r="AF33" s="24">
        <v>0.24479999999999999</v>
      </c>
      <c r="AG33" s="12">
        <f t="shared" ca="1" si="6"/>
        <v>2.4480000000000001E-3</v>
      </c>
      <c r="AH33" s="12">
        <f t="shared" ca="1" si="22"/>
        <v>-2.5099999999999949E-4</v>
      </c>
      <c r="AJ33" s="25">
        <v>42592</v>
      </c>
      <c r="AK33" s="24">
        <v>1.131</v>
      </c>
      <c r="AL33" s="12">
        <f t="shared" ca="1" si="7"/>
        <v>1.1310000000000001E-2</v>
      </c>
      <c r="AM33" s="12">
        <f t="shared" ca="1" si="23"/>
        <v>-4.3600000000000062E-4</v>
      </c>
      <c r="AO33" s="25">
        <v>42592</v>
      </c>
      <c r="AP33" s="24">
        <v>2.0680999999999998</v>
      </c>
      <c r="AQ33" s="12">
        <f t="shared" ca="1" si="8"/>
        <v>2.0680999999999998E-2</v>
      </c>
      <c r="AR33" s="12">
        <f t="shared" ca="1" si="24"/>
        <v>-3.4900000000000556E-4</v>
      </c>
      <c r="AT33" s="25">
        <v>42592</v>
      </c>
      <c r="AU33" s="24">
        <v>-0.59240000000000004</v>
      </c>
      <c r="AV33" s="12">
        <f t="shared" ca="1" si="9"/>
        <v>-5.9240000000000004E-3</v>
      </c>
      <c r="AW33" s="12">
        <f t="shared" ca="1" si="25"/>
        <v>-1.7500000000000068E-4</v>
      </c>
      <c r="AX33" s="33"/>
      <c r="AY33" s="25">
        <v>42592</v>
      </c>
      <c r="AZ33" s="24">
        <v>-0.4511</v>
      </c>
      <c r="BA33" s="12">
        <f t="shared" ca="1" si="10"/>
        <v>-4.5110000000000003E-3</v>
      </c>
      <c r="BB33" s="12">
        <f t="shared" ca="1" si="26"/>
        <v>-2.9299999999999986E-4</v>
      </c>
      <c r="BD33" s="25">
        <v>42592</v>
      </c>
      <c r="BE33" s="24">
        <v>0.1134</v>
      </c>
      <c r="BF33" s="12">
        <f t="shared" ca="1" si="11"/>
        <v>1.134E-3</v>
      </c>
      <c r="BG33" s="12">
        <f t="shared" ca="1" si="27"/>
        <v>-3.6500000000000009E-4</v>
      </c>
      <c r="BI33" s="25">
        <v>42592</v>
      </c>
      <c r="BJ33" s="24">
        <v>1.0190999999999999</v>
      </c>
      <c r="BK33" s="12">
        <f t="shared" ca="1" si="12"/>
        <v>1.0190999999999999E-2</v>
      </c>
      <c r="BL33" s="12">
        <f t="shared" ca="1" si="28"/>
        <v>-3.7400000000000107E-4</v>
      </c>
      <c r="BN33" s="25">
        <v>42592</v>
      </c>
      <c r="BO33" s="24">
        <v>-0.12330000000000001</v>
      </c>
      <c r="BP33" s="12">
        <f t="shared" ca="1" si="13"/>
        <v>-1.2330000000000002E-3</v>
      </c>
      <c r="BQ33" s="12">
        <f t="shared" ca="1" si="29"/>
        <v>-1.3200000000000017E-4</v>
      </c>
      <c r="BR33" s="33"/>
      <c r="BS33" s="25">
        <v>42592</v>
      </c>
      <c r="BT33" s="24">
        <v>0.1221</v>
      </c>
      <c r="BU33" s="12">
        <f t="shared" ca="1" si="14"/>
        <v>1.2210000000000001E-3</v>
      </c>
      <c r="BV33" s="12">
        <f t="shared" ca="1" si="30"/>
        <v>-3.7299999999999985E-4</v>
      </c>
      <c r="BX33" s="25">
        <v>42592</v>
      </c>
      <c r="BY33" s="24">
        <v>1.0175000000000001</v>
      </c>
      <c r="BZ33" s="12">
        <f t="shared" ca="1" si="15"/>
        <v>1.0175E-2</v>
      </c>
      <c r="CA33" s="12">
        <f t="shared" ca="1" si="31"/>
        <v>-5.3699999999999928E-4</v>
      </c>
      <c r="CC33" s="25">
        <v>42592</v>
      </c>
      <c r="CD33" s="24">
        <v>2.1137000000000001</v>
      </c>
      <c r="CE33" s="12">
        <f t="shared" ca="1" si="16"/>
        <v>2.1137000000000003E-2</v>
      </c>
      <c r="CF33" s="12">
        <f t="shared" ca="1" si="32"/>
        <v>-4.8699999999999438E-4</v>
      </c>
    </row>
    <row r="34" spans="5:84">
      <c r="E34" s="9">
        <f t="shared" ca="1" si="0"/>
        <v>42593</v>
      </c>
      <c r="F34" s="25">
        <v>42593</v>
      </c>
      <c r="G34" s="24">
        <v>-0.6421</v>
      </c>
      <c r="H34" s="12">
        <f t="shared" ca="1" si="1"/>
        <v>-6.4209999999999996E-3</v>
      </c>
      <c r="I34" s="12">
        <f t="shared" ca="1" si="17"/>
        <v>1.0700000000000119E-4</v>
      </c>
      <c r="J34" s="33"/>
      <c r="K34" s="25">
        <v>42593</v>
      </c>
      <c r="L34" s="24">
        <v>-0.57809999999999995</v>
      </c>
      <c r="M34" s="12">
        <f t="shared" ca="1" si="2"/>
        <v>-5.7809999999999997E-3</v>
      </c>
      <c r="N34" s="12">
        <f t="shared" ca="1" si="18"/>
        <v>1.4800000000000056E-4</v>
      </c>
      <c r="P34" s="25">
        <v>42593</v>
      </c>
      <c r="Q34" s="24">
        <v>-0.13980000000000001</v>
      </c>
      <c r="R34" s="12">
        <f t="shared" ca="1" si="3"/>
        <v>-1.3980000000000002E-3</v>
      </c>
      <c r="S34" s="12">
        <f t="shared" ca="1" si="19"/>
        <v>1.5999999999999977E-4</v>
      </c>
      <c r="U34" s="25">
        <v>42593</v>
      </c>
      <c r="V34" s="24">
        <v>0.45450000000000002</v>
      </c>
      <c r="W34" s="12">
        <f t="shared" ca="1" si="4"/>
        <v>4.5450000000000004E-3</v>
      </c>
      <c r="X34" s="12">
        <f t="shared" ca="1" si="20"/>
        <v>2.6900000000000101E-4</v>
      </c>
      <c r="Z34" s="25">
        <v>42593</v>
      </c>
      <c r="AA34" s="24">
        <v>-7.3200000000000001E-2</v>
      </c>
      <c r="AB34" s="12">
        <f t="shared" ca="1" si="5"/>
        <v>-7.3200000000000001E-4</v>
      </c>
      <c r="AC34" s="12">
        <f t="shared" ca="1" si="21"/>
        <v>3.9999999999999888E-6</v>
      </c>
      <c r="AD34" s="33"/>
      <c r="AE34" s="25">
        <v>42593</v>
      </c>
      <c r="AF34" s="24">
        <v>0.23949999999999999</v>
      </c>
      <c r="AG34" s="12">
        <f t="shared" ca="1" si="6"/>
        <v>2.395E-3</v>
      </c>
      <c r="AH34" s="12">
        <f t="shared" ca="1" si="22"/>
        <v>-5.3000000000000096E-5</v>
      </c>
      <c r="AJ34" s="25">
        <v>42593</v>
      </c>
      <c r="AK34" s="24">
        <v>1.1134999999999999</v>
      </c>
      <c r="AL34" s="12">
        <f t="shared" ca="1" si="7"/>
        <v>1.1134999999999999E-2</v>
      </c>
      <c r="AM34" s="12">
        <f t="shared" ca="1" si="23"/>
        <v>-1.7500000000000154E-4</v>
      </c>
      <c r="AO34" s="25">
        <v>42593</v>
      </c>
      <c r="AP34" s="24">
        <v>2.0548000000000002</v>
      </c>
      <c r="AQ34" s="12">
        <f t="shared" ca="1" si="8"/>
        <v>2.0548E-2</v>
      </c>
      <c r="AR34" s="12">
        <f t="shared" ca="1" si="24"/>
        <v>-1.329999999999977E-4</v>
      </c>
      <c r="AT34" s="25">
        <v>42593</v>
      </c>
      <c r="AU34" s="24">
        <v>-0.58240000000000003</v>
      </c>
      <c r="AV34" s="12">
        <f t="shared" ca="1" si="9"/>
        <v>-5.8240000000000002E-3</v>
      </c>
      <c r="AW34" s="12">
        <f t="shared" ca="1" si="25"/>
        <v>1.0000000000000026E-4</v>
      </c>
      <c r="AX34" s="33"/>
      <c r="AY34" s="25">
        <v>42593</v>
      </c>
      <c r="AZ34" s="24">
        <v>-0.43880000000000002</v>
      </c>
      <c r="BA34" s="12">
        <f t="shared" ca="1" si="10"/>
        <v>-4.3880000000000004E-3</v>
      </c>
      <c r="BB34" s="12">
        <f t="shared" ca="1" si="26"/>
        <v>1.2299999999999985E-4</v>
      </c>
      <c r="BD34" s="25">
        <v>42593</v>
      </c>
      <c r="BE34" s="24">
        <v>0.13139999999999999</v>
      </c>
      <c r="BF34" s="12">
        <f t="shared" ca="1" si="11"/>
        <v>1.3139999999999998E-3</v>
      </c>
      <c r="BG34" s="12">
        <f t="shared" ca="1" si="27"/>
        <v>1.7999999999999982E-4</v>
      </c>
      <c r="BI34" s="25">
        <v>42593</v>
      </c>
      <c r="BJ34" s="24">
        <v>1.0404</v>
      </c>
      <c r="BK34" s="12">
        <f t="shared" ca="1" si="12"/>
        <v>1.0404E-2</v>
      </c>
      <c r="BL34" s="12">
        <f t="shared" ca="1" si="28"/>
        <v>2.1300000000000138E-4</v>
      </c>
      <c r="BN34" s="25">
        <v>42593</v>
      </c>
      <c r="BO34" s="24">
        <v>-0.1197</v>
      </c>
      <c r="BP34" s="12">
        <f t="shared" ca="1" si="13"/>
        <v>-1.1969999999999999E-3</v>
      </c>
      <c r="BQ34" s="12">
        <f t="shared" ca="1" si="29"/>
        <v>3.6000000000000225E-5</v>
      </c>
      <c r="BR34" s="33"/>
      <c r="BS34" s="25">
        <v>42593</v>
      </c>
      <c r="BT34" s="24">
        <v>0.1208</v>
      </c>
      <c r="BU34" s="12">
        <f t="shared" ca="1" si="14"/>
        <v>1.2080000000000001E-3</v>
      </c>
      <c r="BV34" s="12">
        <f t="shared" ca="1" si="30"/>
        <v>-1.2999999999999991E-5</v>
      </c>
      <c r="BX34" s="25">
        <v>42593</v>
      </c>
      <c r="BY34" s="24">
        <v>0.99570000000000003</v>
      </c>
      <c r="BZ34" s="12">
        <f t="shared" ca="1" si="15"/>
        <v>9.9570000000000006E-3</v>
      </c>
      <c r="CA34" s="12">
        <f t="shared" ca="1" si="31"/>
        <v>-2.1799999999999944E-4</v>
      </c>
      <c r="CC34" s="25">
        <v>42593</v>
      </c>
      <c r="CD34" s="24">
        <v>2.0929000000000002</v>
      </c>
      <c r="CE34" s="12">
        <f t="shared" ca="1" si="16"/>
        <v>2.0929000000000003E-2</v>
      </c>
      <c r="CF34" s="12">
        <f t="shared" ca="1" si="32"/>
        <v>-2.0799999999999985E-4</v>
      </c>
    </row>
    <row r="35" spans="5:84">
      <c r="E35" s="9">
        <f t="shared" ca="1" si="0"/>
        <v>42594</v>
      </c>
      <c r="F35" s="25">
        <v>42594</v>
      </c>
      <c r="G35" s="24">
        <v>-0.64019999999999999</v>
      </c>
      <c r="H35" s="12">
        <f t="shared" ca="1" si="1"/>
        <v>-6.4019999999999997E-3</v>
      </c>
      <c r="I35" s="12">
        <f t="shared" ca="1" si="17"/>
        <v>1.899999999999992E-5</v>
      </c>
      <c r="J35" s="33"/>
      <c r="K35" s="25">
        <v>42594</v>
      </c>
      <c r="L35" s="24">
        <v>-0.58489999999999998</v>
      </c>
      <c r="M35" s="12">
        <f t="shared" ca="1" si="2"/>
        <v>-5.849E-3</v>
      </c>
      <c r="N35" s="12">
        <f t="shared" ca="1" si="18"/>
        <v>-6.8000000000000352E-5</v>
      </c>
      <c r="P35" s="25">
        <v>42594</v>
      </c>
      <c r="Q35" s="24">
        <v>-0.1525</v>
      </c>
      <c r="R35" s="12">
        <f t="shared" ca="1" si="3"/>
        <v>-1.5249999999999999E-3</v>
      </c>
      <c r="S35" s="12">
        <f t="shared" ca="1" si="19"/>
        <v>-1.2699999999999973E-4</v>
      </c>
      <c r="U35" s="25">
        <v>42594</v>
      </c>
      <c r="V35" s="24">
        <v>0.44819999999999999</v>
      </c>
      <c r="W35" s="12">
        <f t="shared" ca="1" si="4"/>
        <v>4.4819999999999999E-3</v>
      </c>
      <c r="X35" s="12">
        <f t="shared" ca="1" si="20"/>
        <v>-6.3000000000000556E-5</v>
      </c>
      <c r="Z35" s="25">
        <v>42594</v>
      </c>
      <c r="AA35" s="24">
        <v>-7.6100000000000001E-2</v>
      </c>
      <c r="AB35" s="12">
        <f t="shared" ca="1" si="5"/>
        <v>-7.6099999999999996E-4</v>
      </c>
      <c r="AC35" s="12">
        <f t="shared" ca="1" si="21"/>
        <v>-2.8999999999999946E-5</v>
      </c>
      <c r="AD35" s="33"/>
      <c r="AE35" s="25">
        <v>42594</v>
      </c>
      <c r="AF35" s="24">
        <v>0.2288</v>
      </c>
      <c r="AG35" s="12">
        <f t="shared" ca="1" si="6"/>
        <v>2.2880000000000001E-3</v>
      </c>
      <c r="AH35" s="12">
        <f t="shared" ca="1" si="22"/>
        <v>-1.0699999999999989E-4</v>
      </c>
      <c r="AJ35" s="25">
        <v>42594</v>
      </c>
      <c r="AK35" s="24">
        <v>1.0953999999999999</v>
      </c>
      <c r="AL35" s="12">
        <f t="shared" ca="1" si="7"/>
        <v>1.0953999999999998E-2</v>
      </c>
      <c r="AM35" s="12">
        <f t="shared" ca="1" si="23"/>
        <v>-1.810000000000006E-4</v>
      </c>
      <c r="AO35" s="25">
        <v>42594</v>
      </c>
      <c r="AP35" s="24">
        <v>2.0565000000000002</v>
      </c>
      <c r="AQ35" s="12">
        <f t="shared" ca="1" si="8"/>
        <v>2.0565000000000003E-2</v>
      </c>
      <c r="AR35" s="12">
        <f t="shared" ca="1" si="24"/>
        <v>1.7000000000003124E-5</v>
      </c>
      <c r="AT35" s="25">
        <v>42594</v>
      </c>
      <c r="AU35" s="24">
        <v>-0.58650000000000002</v>
      </c>
      <c r="AV35" s="12">
        <f t="shared" ca="1" si="9"/>
        <v>-5.8650000000000004E-3</v>
      </c>
      <c r="AW35" s="12">
        <f t="shared" ca="1" si="25"/>
        <v>-4.1000000000000238E-5</v>
      </c>
      <c r="AX35" s="33"/>
      <c r="AY35" s="25">
        <v>42594</v>
      </c>
      <c r="AZ35" s="24">
        <v>-0.44290000000000002</v>
      </c>
      <c r="BA35" s="12">
        <f t="shared" ca="1" si="10"/>
        <v>-4.4289999999999998E-3</v>
      </c>
      <c r="BB35" s="12">
        <f t="shared" ca="1" si="26"/>
        <v>-4.099999999999937E-5</v>
      </c>
      <c r="BD35" s="25">
        <v>42594</v>
      </c>
      <c r="BE35" s="24">
        <v>0.1239</v>
      </c>
      <c r="BF35" s="12">
        <f t="shared" ca="1" si="11"/>
        <v>1.2389999999999999E-3</v>
      </c>
      <c r="BG35" s="12">
        <f t="shared" ca="1" si="27"/>
        <v>-7.499999999999998E-5</v>
      </c>
      <c r="BI35" s="25">
        <v>42594</v>
      </c>
      <c r="BJ35" s="24">
        <v>1.0463</v>
      </c>
      <c r="BK35" s="12">
        <f t="shared" ca="1" si="12"/>
        <v>1.0463E-2</v>
      </c>
      <c r="BL35" s="12">
        <f t="shared" ca="1" si="28"/>
        <v>5.9000000000000025E-5</v>
      </c>
      <c r="BN35" s="25">
        <v>42594</v>
      </c>
      <c r="BO35" s="24">
        <v>-0.11849999999999999</v>
      </c>
      <c r="BP35" s="12">
        <f t="shared" ca="1" si="13"/>
        <v>-1.1849999999999999E-3</v>
      </c>
      <c r="BQ35" s="12">
        <f t="shared" ca="1" si="29"/>
        <v>1.2000000000000075E-5</v>
      </c>
      <c r="BR35" s="33"/>
      <c r="BS35" s="25">
        <v>42594</v>
      </c>
      <c r="BT35" s="24">
        <v>0.1295</v>
      </c>
      <c r="BU35" s="12">
        <f t="shared" ca="1" si="14"/>
        <v>1.2950000000000001E-3</v>
      </c>
      <c r="BV35" s="12">
        <f t="shared" ca="1" si="30"/>
        <v>8.7000000000000055E-5</v>
      </c>
      <c r="BX35" s="25">
        <v>42594</v>
      </c>
      <c r="BY35" s="24">
        <v>1.0017</v>
      </c>
      <c r="BZ35" s="12">
        <f t="shared" ca="1" si="15"/>
        <v>1.0017E-2</v>
      </c>
      <c r="CA35" s="12">
        <f t="shared" ca="1" si="31"/>
        <v>5.999999999999929E-5</v>
      </c>
      <c r="CC35" s="25">
        <v>42594</v>
      </c>
      <c r="CD35" s="24">
        <v>2.0762</v>
      </c>
      <c r="CE35" s="12">
        <f t="shared" ca="1" si="16"/>
        <v>2.0761999999999999E-2</v>
      </c>
      <c r="CF35" s="12">
        <f t="shared" ca="1" si="32"/>
        <v>-1.6700000000000395E-4</v>
      </c>
    </row>
    <row r="36" spans="5:84">
      <c r="E36" s="9">
        <f t="shared" ca="1" si="0"/>
        <v>42597</v>
      </c>
      <c r="F36" s="25">
        <v>42597</v>
      </c>
      <c r="G36" s="24">
        <v>-0.62680000000000002</v>
      </c>
      <c r="H36" s="12">
        <f t="shared" ca="1" si="1"/>
        <v>-6.2680000000000001E-3</v>
      </c>
      <c r="I36" s="12">
        <f t="shared" ca="1" si="17"/>
        <v>1.3399999999999957E-4</v>
      </c>
      <c r="J36" s="33"/>
      <c r="K36" s="25">
        <v>42597</v>
      </c>
      <c r="L36" s="24">
        <v>-0.55800000000000005</v>
      </c>
      <c r="M36" s="12">
        <f t="shared" ca="1" si="2"/>
        <v>-5.5800000000000008E-3</v>
      </c>
      <c r="N36" s="12">
        <f t="shared" ca="1" si="18"/>
        <v>2.6899999999999927E-4</v>
      </c>
      <c r="P36" s="25">
        <v>42597</v>
      </c>
      <c r="Q36" s="24">
        <v>-0.1181</v>
      </c>
      <c r="R36" s="12">
        <f t="shared" ca="1" si="3"/>
        <v>-1.181E-3</v>
      </c>
      <c r="S36" s="12">
        <f t="shared" ca="1" si="19"/>
        <v>3.439999999999999E-4</v>
      </c>
      <c r="U36" s="25">
        <v>42597</v>
      </c>
      <c r="V36" s="24">
        <v>0.47410000000000002</v>
      </c>
      <c r="W36" s="12">
        <f t="shared" ca="1" si="4"/>
        <v>4.7410000000000004E-3</v>
      </c>
      <c r="X36" s="12">
        <f t="shared" ca="1" si="20"/>
        <v>2.5900000000000055E-4</v>
      </c>
      <c r="Z36" s="25">
        <v>42597</v>
      </c>
      <c r="AA36" s="24">
        <v>-7.0499999999999993E-2</v>
      </c>
      <c r="AB36" s="12">
        <f t="shared" ca="1" si="5"/>
        <v>-7.049999999999999E-4</v>
      </c>
      <c r="AC36" s="12">
        <f t="shared" ca="1" si="21"/>
        <v>5.600000000000006E-5</v>
      </c>
      <c r="AD36" s="33"/>
      <c r="AE36" s="25">
        <v>42597</v>
      </c>
      <c r="AF36" s="24">
        <v>0.24010000000000001</v>
      </c>
      <c r="AG36" s="12">
        <f t="shared" ca="1" si="6"/>
        <v>2.4009999999999999E-3</v>
      </c>
      <c r="AH36" s="12">
        <f t="shared" ca="1" si="22"/>
        <v>1.1299999999999982E-4</v>
      </c>
      <c r="AJ36" s="25">
        <v>42597</v>
      </c>
      <c r="AK36" s="24">
        <v>1.1147</v>
      </c>
      <c r="AL36" s="12">
        <f t="shared" ca="1" si="7"/>
        <v>1.1147000000000001E-2</v>
      </c>
      <c r="AM36" s="12">
        <f t="shared" ca="1" si="23"/>
        <v>1.930000000000022E-4</v>
      </c>
      <c r="AO36" s="25">
        <v>42597</v>
      </c>
      <c r="AP36" s="24">
        <v>2.0800999999999998</v>
      </c>
      <c r="AQ36" s="12">
        <f t="shared" ca="1" si="8"/>
        <v>2.0801E-2</v>
      </c>
      <c r="AR36" s="12">
        <f t="shared" ca="1" si="24"/>
        <v>2.3599999999999663E-4</v>
      </c>
      <c r="AT36" s="25">
        <v>42597</v>
      </c>
      <c r="AU36" s="24">
        <v>-0.57540000000000002</v>
      </c>
      <c r="AV36" s="12">
        <f t="shared" ca="1" si="9"/>
        <v>-5.7540000000000004E-3</v>
      </c>
      <c r="AW36" s="12">
        <f t="shared" ca="1" si="25"/>
        <v>1.1099999999999999E-4</v>
      </c>
      <c r="AX36" s="33"/>
      <c r="AY36" s="25">
        <v>42597</v>
      </c>
      <c r="AZ36" s="24">
        <v>-0.41810000000000003</v>
      </c>
      <c r="BA36" s="12">
        <f t="shared" ca="1" si="10"/>
        <v>-4.1810000000000007E-3</v>
      </c>
      <c r="BB36" s="12">
        <f t="shared" ca="1" si="26"/>
        <v>2.4799999999999909E-4</v>
      </c>
      <c r="BD36" s="25">
        <v>42597</v>
      </c>
      <c r="BE36" s="24">
        <v>0.15290000000000001</v>
      </c>
      <c r="BF36" s="12">
        <f t="shared" ca="1" si="11"/>
        <v>1.529E-3</v>
      </c>
      <c r="BG36" s="12">
        <f t="shared" ca="1" si="27"/>
        <v>2.9000000000000011E-4</v>
      </c>
      <c r="BI36" s="25">
        <v>42597</v>
      </c>
      <c r="BJ36" s="24">
        <v>1.0681</v>
      </c>
      <c r="BK36" s="12">
        <f t="shared" ca="1" si="12"/>
        <v>1.0681000000000001E-2</v>
      </c>
      <c r="BL36" s="12">
        <f t="shared" ca="1" si="28"/>
        <v>2.1800000000000118E-4</v>
      </c>
      <c r="BN36" s="25">
        <v>42597</v>
      </c>
      <c r="BO36" s="24">
        <v>-0.1153</v>
      </c>
      <c r="BP36" s="12">
        <f t="shared" ca="1" si="13"/>
        <v>-1.1529999999999999E-3</v>
      </c>
      <c r="BQ36" s="12">
        <f t="shared" ca="1" si="29"/>
        <v>3.199999999999991E-5</v>
      </c>
      <c r="BR36" s="33"/>
      <c r="BS36" s="25">
        <v>42597</v>
      </c>
      <c r="BT36" s="24">
        <v>0.1275</v>
      </c>
      <c r="BU36" s="12">
        <f t="shared" ca="1" si="14"/>
        <v>1.2750000000000001E-3</v>
      </c>
      <c r="BV36" s="12">
        <f t="shared" ca="1" si="30"/>
        <v>-2.0000000000000052E-5</v>
      </c>
      <c r="BX36" s="25">
        <v>42597</v>
      </c>
      <c r="BY36" s="24">
        <v>1.0145999999999999</v>
      </c>
      <c r="BZ36" s="12">
        <f t="shared" ca="1" si="15"/>
        <v>1.0145999999999999E-2</v>
      </c>
      <c r="CA36" s="12">
        <f t="shared" ca="1" si="31"/>
        <v>1.2899999999999891E-4</v>
      </c>
      <c r="CC36" s="25">
        <v>42597</v>
      </c>
      <c r="CD36" s="24">
        <v>2.0926</v>
      </c>
      <c r="CE36" s="12">
        <f t="shared" ca="1" si="16"/>
        <v>2.0926E-2</v>
      </c>
      <c r="CF36" s="12">
        <f t="shared" ca="1" si="32"/>
        <v>1.6400000000000095E-4</v>
      </c>
    </row>
    <row r="37" spans="5:84">
      <c r="E37" s="9">
        <f t="shared" ca="1" si="0"/>
        <v>42598</v>
      </c>
      <c r="F37" s="25">
        <v>42598</v>
      </c>
      <c r="G37" s="24">
        <v>-0.62350000000000005</v>
      </c>
      <c r="H37" s="12">
        <f t="shared" ca="1" si="1"/>
        <v>-6.235000000000001E-3</v>
      </c>
      <c r="I37" s="12">
        <f t="shared" ca="1" si="17"/>
        <v>3.2999999999999176E-5</v>
      </c>
      <c r="J37" s="33"/>
      <c r="K37" s="25">
        <v>42598</v>
      </c>
      <c r="L37" s="24">
        <v>-0.53820000000000001</v>
      </c>
      <c r="M37" s="12">
        <f t="shared" ca="1" si="2"/>
        <v>-5.3820000000000005E-3</v>
      </c>
      <c r="N37" s="12">
        <f t="shared" ca="1" si="18"/>
        <v>1.9800000000000026E-4</v>
      </c>
      <c r="P37" s="25">
        <v>42598</v>
      </c>
      <c r="Q37" s="24">
        <v>-7.3599999999999999E-2</v>
      </c>
      <c r="R37" s="12">
        <f t="shared" ca="1" si="3"/>
        <v>-7.36E-4</v>
      </c>
      <c r="S37" s="12">
        <f t="shared" ca="1" si="19"/>
        <v>4.4499999999999997E-4</v>
      </c>
      <c r="U37" s="25">
        <v>42598</v>
      </c>
      <c r="V37" s="24">
        <v>0.52129999999999999</v>
      </c>
      <c r="W37" s="12">
        <f t="shared" ca="1" si="4"/>
        <v>5.2129999999999998E-3</v>
      </c>
      <c r="X37" s="12">
        <f t="shared" ca="1" si="20"/>
        <v>4.7199999999999933E-4</v>
      </c>
      <c r="Z37" s="25">
        <v>42598</v>
      </c>
      <c r="AA37" s="24">
        <v>-6.0400000000000002E-2</v>
      </c>
      <c r="AB37" s="12">
        <f t="shared" ca="1" si="5"/>
        <v>-6.0400000000000004E-4</v>
      </c>
      <c r="AC37" s="12">
        <f t="shared" ca="1" si="21"/>
        <v>1.0099999999999985E-4</v>
      </c>
      <c r="AD37" s="33"/>
      <c r="AE37" s="25">
        <v>42598</v>
      </c>
      <c r="AF37" s="24">
        <v>0.27179999999999999</v>
      </c>
      <c r="AG37" s="12">
        <f t="shared" ca="1" si="6"/>
        <v>2.7179999999999999E-3</v>
      </c>
      <c r="AH37" s="12">
        <f t="shared" ca="1" si="22"/>
        <v>3.1700000000000001E-4</v>
      </c>
      <c r="AJ37" s="25">
        <v>42598</v>
      </c>
      <c r="AK37" s="24">
        <v>1.1732</v>
      </c>
      <c r="AL37" s="12">
        <f t="shared" ca="1" si="7"/>
        <v>1.1731999999999999E-2</v>
      </c>
      <c r="AM37" s="12">
        <f t="shared" ca="1" si="23"/>
        <v>5.8499999999999872E-4</v>
      </c>
      <c r="AO37" s="25">
        <v>42598</v>
      </c>
      <c r="AP37" s="24">
        <v>2.1589</v>
      </c>
      <c r="AQ37" s="12">
        <f t="shared" ca="1" si="8"/>
        <v>2.1589000000000001E-2</v>
      </c>
      <c r="AR37" s="12">
        <f t="shared" ca="1" si="24"/>
        <v>7.8800000000000051E-4</v>
      </c>
      <c r="AT37" s="25">
        <v>42598</v>
      </c>
      <c r="AU37" s="24">
        <v>-0.57399999999999995</v>
      </c>
      <c r="AV37" s="12">
        <f t="shared" ca="1" si="9"/>
        <v>-5.7399999999999994E-3</v>
      </c>
      <c r="AW37" s="12">
        <f t="shared" ca="1" si="25"/>
        <v>1.4000000000000991E-5</v>
      </c>
      <c r="AX37" s="33"/>
      <c r="AY37" s="25">
        <v>42598</v>
      </c>
      <c r="AZ37" s="24">
        <v>-0.39650000000000002</v>
      </c>
      <c r="BA37" s="12">
        <f t="shared" ca="1" si="10"/>
        <v>-3.9649999999999998E-3</v>
      </c>
      <c r="BB37" s="12">
        <f t="shared" ca="1" si="26"/>
        <v>2.1600000000000091E-4</v>
      </c>
      <c r="BD37" s="25">
        <v>42598</v>
      </c>
      <c r="BE37" s="24">
        <v>0.20419999999999999</v>
      </c>
      <c r="BF37" s="12">
        <f t="shared" ca="1" si="11"/>
        <v>2.042E-3</v>
      </c>
      <c r="BG37" s="12">
        <f t="shared" ca="1" si="27"/>
        <v>5.13E-4</v>
      </c>
      <c r="BI37" s="25">
        <v>42598</v>
      </c>
      <c r="BJ37" s="24">
        <v>1.1144000000000001</v>
      </c>
      <c r="BK37" s="12">
        <f t="shared" ca="1" si="12"/>
        <v>1.1144000000000001E-2</v>
      </c>
      <c r="BL37" s="12">
        <f t="shared" ca="1" si="28"/>
        <v>4.6299999999999987E-4</v>
      </c>
      <c r="BN37" s="25">
        <v>42598</v>
      </c>
      <c r="BO37" s="24">
        <v>-0.1072</v>
      </c>
      <c r="BP37" s="12">
        <f t="shared" ca="1" si="13"/>
        <v>-1.072E-3</v>
      </c>
      <c r="BQ37" s="12">
        <f t="shared" ca="1" si="29"/>
        <v>8.0999999999999909E-5</v>
      </c>
      <c r="BR37" s="33"/>
      <c r="BS37" s="25">
        <v>42598</v>
      </c>
      <c r="BT37" s="24">
        <v>0.1492</v>
      </c>
      <c r="BU37" s="12">
        <f t="shared" ca="1" si="14"/>
        <v>1.4920000000000001E-3</v>
      </c>
      <c r="BV37" s="12">
        <f t="shared" ca="1" si="30"/>
        <v>2.1699999999999996E-4</v>
      </c>
      <c r="BX37" s="25">
        <v>42598</v>
      </c>
      <c r="BY37" s="24">
        <v>1.0589999999999999</v>
      </c>
      <c r="BZ37" s="12">
        <f t="shared" ca="1" si="15"/>
        <v>1.0589999999999999E-2</v>
      </c>
      <c r="CA37" s="12">
        <f t="shared" ca="1" si="31"/>
        <v>4.4399999999999995E-4</v>
      </c>
      <c r="CC37" s="25">
        <v>42598</v>
      </c>
      <c r="CD37" s="24">
        <v>2.141</v>
      </c>
      <c r="CE37" s="12">
        <f t="shared" ca="1" si="16"/>
        <v>2.1409999999999998E-2</v>
      </c>
      <c r="CF37" s="12">
        <f t="shared" ca="1" si="32"/>
        <v>4.8399999999999832E-4</v>
      </c>
    </row>
    <row r="38" spans="5:84">
      <c r="E38" s="9">
        <f t="shared" ca="1" si="0"/>
        <v>42599</v>
      </c>
      <c r="F38" s="25">
        <v>42599</v>
      </c>
      <c r="G38" s="24">
        <v>-0.62629999999999997</v>
      </c>
      <c r="H38" s="12">
        <f t="shared" ca="1" si="1"/>
        <v>-6.2629999999999995E-3</v>
      </c>
      <c r="I38" s="12">
        <f t="shared" ca="1" si="17"/>
        <v>-2.7999999999998512E-5</v>
      </c>
      <c r="J38" s="33"/>
      <c r="K38" s="25">
        <v>42599</v>
      </c>
      <c r="L38" s="24">
        <v>-0.54349999999999998</v>
      </c>
      <c r="M38" s="12">
        <f t="shared" ca="1" si="2"/>
        <v>-5.4349999999999997E-3</v>
      </c>
      <c r="N38" s="12">
        <f t="shared" ca="1" si="18"/>
        <v>-5.2999999999999228E-5</v>
      </c>
      <c r="P38" s="25">
        <v>42599</v>
      </c>
      <c r="Q38" s="24">
        <v>-9.4E-2</v>
      </c>
      <c r="R38" s="12">
        <f t="shared" ca="1" si="3"/>
        <v>-9.3999999999999997E-4</v>
      </c>
      <c r="S38" s="12">
        <f t="shared" ca="1" si="19"/>
        <v>-2.0399999999999997E-4</v>
      </c>
      <c r="U38" s="25">
        <v>42599</v>
      </c>
      <c r="V38" s="24">
        <v>0.49809999999999999</v>
      </c>
      <c r="W38" s="12">
        <f t="shared" ca="1" si="4"/>
        <v>4.9810000000000002E-3</v>
      </c>
      <c r="X38" s="12">
        <f t="shared" ca="1" si="20"/>
        <v>-2.3199999999999957E-4</v>
      </c>
      <c r="Z38" s="25">
        <v>42599</v>
      </c>
      <c r="AA38" s="24">
        <v>-5.8299999999999998E-2</v>
      </c>
      <c r="AB38" s="12">
        <f t="shared" ca="1" si="5"/>
        <v>-5.8299999999999997E-4</v>
      </c>
      <c r="AC38" s="12">
        <f t="shared" ca="1" si="21"/>
        <v>2.1000000000000077E-5</v>
      </c>
      <c r="AD38" s="33"/>
      <c r="AE38" s="25">
        <v>42599</v>
      </c>
      <c r="AF38" s="24">
        <v>0.27210000000000001</v>
      </c>
      <c r="AG38" s="12">
        <f t="shared" ca="1" si="6"/>
        <v>2.7209999999999999E-3</v>
      </c>
      <c r="AH38" s="12">
        <f t="shared" ca="1" si="22"/>
        <v>2.9999999999999645E-6</v>
      </c>
      <c r="AJ38" s="25">
        <v>42599</v>
      </c>
      <c r="AK38" s="24">
        <v>1.1722999999999999</v>
      </c>
      <c r="AL38" s="12">
        <f t="shared" ca="1" si="7"/>
        <v>1.1722999999999999E-2</v>
      </c>
      <c r="AM38" s="12">
        <f t="shared" ca="1" si="23"/>
        <v>-9.0000000000003272E-6</v>
      </c>
      <c r="AO38" s="25">
        <v>42599</v>
      </c>
      <c r="AP38" s="24">
        <v>2.1787000000000001</v>
      </c>
      <c r="AQ38" s="12">
        <f t="shared" ca="1" si="8"/>
        <v>2.1787000000000001E-2</v>
      </c>
      <c r="AR38" s="12">
        <f t="shared" ca="1" si="24"/>
        <v>1.9800000000000026E-4</v>
      </c>
      <c r="AT38" s="25">
        <v>42599</v>
      </c>
      <c r="AU38" s="24">
        <v>-0.57820000000000005</v>
      </c>
      <c r="AV38" s="12">
        <f t="shared" ca="1" si="9"/>
        <v>-5.7820000000000007E-3</v>
      </c>
      <c r="AW38" s="12">
        <f t="shared" ca="1" si="25"/>
        <v>-4.2000000000001238E-5</v>
      </c>
      <c r="AX38" s="33"/>
      <c r="AY38" s="25">
        <v>42599</v>
      </c>
      <c r="AZ38" s="24">
        <v>-0.40360000000000001</v>
      </c>
      <c r="BA38" s="12">
        <f t="shared" ca="1" si="10"/>
        <v>-4.0360000000000005E-3</v>
      </c>
      <c r="BB38" s="12">
        <f t="shared" ca="1" si="26"/>
        <v>-7.100000000000075E-5</v>
      </c>
      <c r="BD38" s="25">
        <v>42599</v>
      </c>
      <c r="BE38" s="24">
        <v>0.1782</v>
      </c>
      <c r="BF38" s="12">
        <f t="shared" ca="1" si="11"/>
        <v>1.7819999999999999E-3</v>
      </c>
      <c r="BG38" s="12">
        <f t="shared" ca="1" si="27"/>
        <v>-2.6000000000000003E-4</v>
      </c>
      <c r="BI38" s="25">
        <v>42599</v>
      </c>
      <c r="BJ38" s="24">
        <v>1.0841000000000001</v>
      </c>
      <c r="BK38" s="12">
        <f t="shared" ca="1" si="12"/>
        <v>1.0841E-2</v>
      </c>
      <c r="BL38" s="12">
        <f t="shared" ca="1" si="28"/>
        <v>-3.0300000000000119E-4</v>
      </c>
      <c r="BN38" s="25">
        <v>42599</v>
      </c>
      <c r="BO38" s="24">
        <v>-0.1129</v>
      </c>
      <c r="BP38" s="12">
        <f t="shared" ca="1" si="13"/>
        <v>-1.129E-3</v>
      </c>
      <c r="BQ38" s="12">
        <f t="shared" ca="1" si="29"/>
        <v>-5.6999999999999976E-5</v>
      </c>
      <c r="BR38" s="33"/>
      <c r="BS38" s="25">
        <v>42599</v>
      </c>
      <c r="BT38" s="24">
        <v>0.1351</v>
      </c>
      <c r="BU38" s="12">
        <f t="shared" ca="1" si="14"/>
        <v>1.351E-3</v>
      </c>
      <c r="BV38" s="12">
        <f t="shared" ca="1" si="30"/>
        <v>-1.4100000000000007E-4</v>
      </c>
      <c r="BX38" s="25">
        <v>42599</v>
      </c>
      <c r="BY38" s="24">
        <v>1.0481</v>
      </c>
      <c r="BZ38" s="12">
        <f t="shared" ca="1" si="15"/>
        <v>1.0481000000000001E-2</v>
      </c>
      <c r="CA38" s="12">
        <f t="shared" ca="1" si="31"/>
        <v>-1.0899999999999799E-4</v>
      </c>
      <c r="CC38" s="25">
        <v>42599</v>
      </c>
      <c r="CD38" s="24">
        <v>2.149</v>
      </c>
      <c r="CE38" s="12">
        <f t="shared" ca="1" si="16"/>
        <v>2.1489999999999999E-2</v>
      </c>
      <c r="CF38" s="12">
        <f t="shared" ca="1" si="32"/>
        <v>8.000000000000021E-5</v>
      </c>
    </row>
    <row r="39" spans="5:84">
      <c r="E39" s="9">
        <f t="shared" ca="1" si="0"/>
        <v>42600</v>
      </c>
      <c r="F39" s="25">
        <v>42600</v>
      </c>
      <c r="G39" s="24">
        <v>-0.62839999999999996</v>
      </c>
      <c r="H39" s="12">
        <f t="shared" ca="1" si="1"/>
        <v>-6.2839999999999997E-3</v>
      </c>
      <c r="I39" s="12">
        <f t="shared" ca="1" si="17"/>
        <v>-2.1000000000000185E-5</v>
      </c>
      <c r="J39" s="33"/>
      <c r="K39" s="25">
        <v>42600</v>
      </c>
      <c r="L39" s="24">
        <v>-0.56310000000000004</v>
      </c>
      <c r="M39" s="12">
        <f t="shared" ca="1" si="2"/>
        <v>-5.6310000000000006E-3</v>
      </c>
      <c r="N39" s="12">
        <f t="shared" ca="1" si="18"/>
        <v>-1.9600000000000086E-4</v>
      </c>
      <c r="P39" s="25">
        <v>42600</v>
      </c>
      <c r="Q39" s="24">
        <v>-0.12609999999999999</v>
      </c>
      <c r="R39" s="12">
        <f t="shared" ca="1" si="3"/>
        <v>-1.261E-3</v>
      </c>
      <c r="S39" s="12">
        <f t="shared" ca="1" si="19"/>
        <v>-3.21E-4</v>
      </c>
      <c r="U39" s="25">
        <v>42600</v>
      </c>
      <c r="V39" s="24">
        <v>0.45340000000000003</v>
      </c>
      <c r="W39" s="12">
        <f t="shared" ca="1" si="4"/>
        <v>4.5339999999999998E-3</v>
      </c>
      <c r="X39" s="12">
        <f t="shared" ca="1" si="20"/>
        <v>-4.4700000000000035E-4</v>
      </c>
      <c r="Z39" s="25">
        <v>42600</v>
      </c>
      <c r="AA39" s="24">
        <v>-6.7100000000000007E-2</v>
      </c>
      <c r="AB39" s="12">
        <f t="shared" ca="1" si="5"/>
        <v>-6.7100000000000005E-4</v>
      </c>
      <c r="AC39" s="12">
        <f t="shared" ca="1" si="21"/>
        <v>-8.8000000000000079E-5</v>
      </c>
      <c r="AD39" s="33"/>
      <c r="AE39" s="25">
        <v>42600</v>
      </c>
      <c r="AF39" s="24">
        <v>0.24840000000000001</v>
      </c>
      <c r="AG39" s="12">
        <f t="shared" ca="1" si="6"/>
        <v>2.4840000000000001E-3</v>
      </c>
      <c r="AH39" s="12">
        <f t="shared" ca="1" si="22"/>
        <v>-2.369999999999998E-4</v>
      </c>
      <c r="AJ39" s="25">
        <v>42600</v>
      </c>
      <c r="AK39" s="24">
        <v>1.1368</v>
      </c>
      <c r="AL39" s="12">
        <f t="shared" ca="1" si="7"/>
        <v>1.1368E-2</v>
      </c>
      <c r="AM39" s="12">
        <f t="shared" ca="1" si="23"/>
        <v>-3.5499999999999941E-4</v>
      </c>
      <c r="AO39" s="25">
        <v>42600</v>
      </c>
      <c r="AP39" s="24">
        <v>2.1434000000000002</v>
      </c>
      <c r="AQ39" s="12">
        <f t="shared" ca="1" si="8"/>
        <v>2.1434000000000002E-2</v>
      </c>
      <c r="AR39" s="12">
        <f t="shared" ca="1" si="24"/>
        <v>-3.5299999999999915E-4</v>
      </c>
      <c r="AT39" s="25">
        <v>42600</v>
      </c>
      <c r="AU39" s="24">
        <v>-0.58460000000000001</v>
      </c>
      <c r="AV39" s="12">
        <f t="shared" ca="1" si="9"/>
        <v>-5.8460000000000005E-3</v>
      </c>
      <c r="AW39" s="12">
        <f t="shared" ca="1" si="25"/>
        <v>-6.3999999999999821E-5</v>
      </c>
      <c r="AX39" s="33"/>
      <c r="AY39" s="25">
        <v>42600</v>
      </c>
      <c r="AZ39" s="24">
        <v>-0.42120000000000002</v>
      </c>
      <c r="BA39" s="12">
        <f t="shared" ca="1" si="10"/>
        <v>-4.2120000000000005E-3</v>
      </c>
      <c r="BB39" s="12">
        <f t="shared" ca="1" si="26"/>
        <v>-1.7599999999999994E-4</v>
      </c>
      <c r="BD39" s="25">
        <v>42600</v>
      </c>
      <c r="BE39" s="24">
        <v>0.14530000000000001</v>
      </c>
      <c r="BF39" s="12">
        <f t="shared" ca="1" si="11"/>
        <v>1.4530000000000001E-3</v>
      </c>
      <c r="BG39" s="12">
        <f t="shared" ca="1" si="27"/>
        <v>-3.2899999999999987E-4</v>
      </c>
      <c r="BI39" s="25">
        <v>42600</v>
      </c>
      <c r="BJ39" s="24">
        <v>1.0367999999999999</v>
      </c>
      <c r="BK39" s="12">
        <f t="shared" ca="1" si="12"/>
        <v>1.0367999999999999E-2</v>
      </c>
      <c r="BL39" s="12">
        <f t="shared" ca="1" si="28"/>
        <v>-4.730000000000012E-4</v>
      </c>
      <c r="BN39" s="25">
        <v>42600</v>
      </c>
      <c r="BO39" s="24">
        <v>-0.12559999999999999</v>
      </c>
      <c r="BP39" s="12">
        <f t="shared" ca="1" si="13"/>
        <v>-1.256E-3</v>
      </c>
      <c r="BQ39" s="12">
        <f t="shared" ca="1" si="29"/>
        <v>-1.2699999999999994E-4</v>
      </c>
      <c r="BR39" s="33"/>
      <c r="BS39" s="25">
        <v>42600</v>
      </c>
      <c r="BT39" s="24">
        <v>9.7799999999999998E-2</v>
      </c>
      <c r="BU39" s="12">
        <f t="shared" ca="1" si="14"/>
        <v>9.7799999999999992E-4</v>
      </c>
      <c r="BV39" s="12">
        <f t="shared" ca="1" si="30"/>
        <v>-3.7300000000000007E-4</v>
      </c>
      <c r="BX39" s="25">
        <v>42600</v>
      </c>
      <c r="BY39" s="24">
        <v>0.98899999999999999</v>
      </c>
      <c r="BZ39" s="12">
        <f t="shared" ca="1" si="15"/>
        <v>9.8899999999999995E-3</v>
      </c>
      <c r="CA39" s="12">
        <f t="shared" ca="1" si="31"/>
        <v>-5.9100000000000125E-4</v>
      </c>
      <c r="CC39" s="25">
        <v>42600</v>
      </c>
      <c r="CD39" s="24">
        <v>2.1</v>
      </c>
      <c r="CE39" s="12">
        <f t="shared" ca="1" si="16"/>
        <v>2.1000000000000001E-2</v>
      </c>
      <c r="CF39" s="12">
        <f t="shared" ca="1" si="32"/>
        <v>-4.8999999999999738E-4</v>
      </c>
    </row>
    <row r="40" spans="5:84">
      <c r="E40" s="9">
        <f t="shared" ca="1" si="0"/>
        <v>42601</v>
      </c>
      <c r="F40" s="25">
        <v>42601</v>
      </c>
      <c r="G40" s="24">
        <v>-0.62</v>
      </c>
      <c r="H40" s="12">
        <f t="shared" ca="1" si="1"/>
        <v>-6.1999999999999998E-3</v>
      </c>
      <c r="I40" s="12">
        <f t="shared" ca="1" si="17"/>
        <v>8.3999999999999873E-5</v>
      </c>
      <c r="J40" s="33"/>
      <c r="K40" s="25">
        <v>42601</v>
      </c>
      <c r="L40" s="24">
        <v>-0.53649999999999998</v>
      </c>
      <c r="M40" s="12">
        <f t="shared" ca="1" si="2"/>
        <v>-5.365E-3</v>
      </c>
      <c r="N40" s="12">
        <f t="shared" ca="1" si="18"/>
        <v>2.6600000000000061E-4</v>
      </c>
      <c r="P40" s="25">
        <v>42601</v>
      </c>
      <c r="Q40" s="24">
        <v>-7.5899999999999995E-2</v>
      </c>
      <c r="R40" s="12">
        <f t="shared" ca="1" si="3"/>
        <v>-7.5899999999999991E-4</v>
      </c>
      <c r="S40" s="12">
        <f t="shared" ca="1" si="19"/>
        <v>5.0200000000000006E-4</v>
      </c>
      <c r="U40" s="25">
        <v>42601</v>
      </c>
      <c r="V40" s="24">
        <v>0.51270000000000004</v>
      </c>
      <c r="W40" s="12">
        <f t="shared" ca="1" si="4"/>
        <v>5.1270000000000005E-3</v>
      </c>
      <c r="X40" s="12">
        <f t="shared" ca="1" si="20"/>
        <v>5.9300000000000064E-4</v>
      </c>
      <c r="Z40" s="25">
        <v>42601</v>
      </c>
      <c r="AA40" s="24">
        <v>-5.5800000000000002E-2</v>
      </c>
      <c r="AB40" s="12">
        <f t="shared" ca="1" si="5"/>
        <v>-5.5800000000000001E-4</v>
      </c>
      <c r="AC40" s="12">
        <f t="shared" ca="1" si="21"/>
        <v>1.1300000000000004E-4</v>
      </c>
      <c r="AD40" s="33"/>
      <c r="AE40" s="25">
        <v>42601</v>
      </c>
      <c r="AF40" s="24">
        <v>0.27900000000000003</v>
      </c>
      <c r="AG40" s="12">
        <f t="shared" ca="1" si="6"/>
        <v>2.7900000000000004E-3</v>
      </c>
      <c r="AH40" s="12">
        <f t="shared" ca="1" si="22"/>
        <v>3.0600000000000028E-4</v>
      </c>
      <c r="AJ40" s="25">
        <v>42601</v>
      </c>
      <c r="AK40" s="24">
        <v>1.1872</v>
      </c>
      <c r="AL40" s="12">
        <f t="shared" ca="1" si="7"/>
        <v>1.1872000000000001E-2</v>
      </c>
      <c r="AM40" s="12">
        <f t="shared" ca="1" si="23"/>
        <v>5.0400000000000097E-4</v>
      </c>
      <c r="AO40" s="25">
        <v>42601</v>
      </c>
      <c r="AP40" s="24">
        <v>2.1819999999999999</v>
      </c>
      <c r="AQ40" s="12">
        <f t="shared" ca="1" si="8"/>
        <v>2.1819999999999999E-2</v>
      </c>
      <c r="AR40" s="12">
        <f t="shared" ca="1" si="24"/>
        <v>3.8599999999999746E-4</v>
      </c>
      <c r="AT40" s="25">
        <v>42601</v>
      </c>
      <c r="AU40" s="24">
        <v>-0.57769999999999999</v>
      </c>
      <c r="AV40" s="12">
        <f t="shared" ca="1" si="9"/>
        <v>-5.777E-3</v>
      </c>
      <c r="AW40" s="12">
        <f t="shared" ca="1" si="25"/>
        <v>6.9000000000000485E-5</v>
      </c>
      <c r="AX40" s="33"/>
      <c r="AY40" s="25">
        <v>42601</v>
      </c>
      <c r="AZ40" s="24">
        <v>-0.39489999999999997</v>
      </c>
      <c r="BA40" s="12">
        <f t="shared" ca="1" si="10"/>
        <v>-3.9489999999999994E-3</v>
      </c>
      <c r="BB40" s="12">
        <f t="shared" ca="1" si="26"/>
        <v>2.6300000000000108E-4</v>
      </c>
      <c r="BD40" s="25">
        <v>42601</v>
      </c>
      <c r="BE40" s="24">
        <v>0.19639999999999999</v>
      </c>
      <c r="BF40" s="12">
        <f t="shared" ca="1" si="11"/>
        <v>1.964E-3</v>
      </c>
      <c r="BG40" s="12">
        <f t="shared" ca="1" si="27"/>
        <v>5.1099999999999995E-4</v>
      </c>
      <c r="BI40" s="25">
        <v>42601</v>
      </c>
      <c r="BJ40" s="24">
        <v>1.0902000000000001</v>
      </c>
      <c r="BK40" s="12">
        <f t="shared" ca="1" si="12"/>
        <v>1.0902E-2</v>
      </c>
      <c r="BL40" s="12">
        <f t="shared" ca="1" si="28"/>
        <v>5.3400000000000149E-4</v>
      </c>
      <c r="BN40" s="25">
        <v>42601</v>
      </c>
      <c r="BO40" s="24">
        <v>-0.12870000000000001</v>
      </c>
      <c r="BP40" s="12">
        <f t="shared" ca="1" si="13"/>
        <v>-1.2870000000000002E-3</v>
      </c>
      <c r="BQ40" s="12">
        <f t="shared" ca="1" si="29"/>
        <v>-3.1000000000000211E-5</v>
      </c>
      <c r="BR40" s="33"/>
      <c r="BS40" s="25">
        <v>42601</v>
      </c>
      <c r="BT40" s="24">
        <v>0.11260000000000001</v>
      </c>
      <c r="BU40" s="12">
        <f t="shared" ca="1" si="14"/>
        <v>1.126E-3</v>
      </c>
      <c r="BV40" s="12">
        <f t="shared" ca="1" si="30"/>
        <v>1.4800000000000013E-4</v>
      </c>
      <c r="BX40" s="25">
        <v>42601</v>
      </c>
      <c r="BY40" s="24">
        <v>1.0298</v>
      </c>
      <c r="BZ40" s="12">
        <f t="shared" ca="1" si="15"/>
        <v>1.0298E-2</v>
      </c>
      <c r="CA40" s="12">
        <f t="shared" ca="1" si="31"/>
        <v>4.0800000000000038E-4</v>
      </c>
      <c r="CC40" s="25">
        <v>42601</v>
      </c>
      <c r="CD40" s="24">
        <v>2.1305000000000001</v>
      </c>
      <c r="CE40" s="12">
        <f t="shared" ca="1" si="16"/>
        <v>2.1305000000000001E-2</v>
      </c>
      <c r="CF40" s="12">
        <f t="shared" ca="1" si="32"/>
        <v>3.0499999999999972E-4</v>
      </c>
    </row>
    <row r="41" spans="5:84">
      <c r="E41" s="9">
        <f t="shared" ca="1" si="0"/>
        <v>42604</v>
      </c>
      <c r="F41" s="25">
        <v>42604</v>
      </c>
      <c r="G41" s="24">
        <v>-0.63390000000000002</v>
      </c>
      <c r="H41" s="12">
        <f t="shared" ca="1" si="1"/>
        <v>-6.339E-3</v>
      </c>
      <c r="I41" s="12">
        <f t="shared" ca="1" si="17"/>
        <v>-1.3900000000000023E-4</v>
      </c>
      <c r="J41" s="33"/>
      <c r="K41" s="25">
        <v>42604</v>
      </c>
      <c r="L41" s="24">
        <v>-0.56699999999999995</v>
      </c>
      <c r="M41" s="12">
        <f t="shared" ca="1" si="2"/>
        <v>-5.6699999999999997E-3</v>
      </c>
      <c r="N41" s="12">
        <f t="shared" ca="1" si="18"/>
        <v>-3.0499999999999972E-4</v>
      </c>
      <c r="P41" s="25">
        <v>42604</v>
      </c>
      <c r="Q41" s="24">
        <v>-0.13300000000000001</v>
      </c>
      <c r="R41" s="12">
        <f t="shared" ca="1" si="3"/>
        <v>-1.33E-3</v>
      </c>
      <c r="S41" s="12">
        <f t="shared" ca="1" si="19"/>
        <v>-5.7100000000000011E-4</v>
      </c>
      <c r="U41" s="25">
        <v>42604</v>
      </c>
      <c r="V41" s="24">
        <v>0.44650000000000001</v>
      </c>
      <c r="W41" s="12">
        <f t="shared" ca="1" si="4"/>
        <v>4.4650000000000002E-3</v>
      </c>
      <c r="X41" s="12">
        <f t="shared" ca="1" si="20"/>
        <v>-6.6200000000000026E-4</v>
      </c>
      <c r="Z41" s="25">
        <v>42604</v>
      </c>
      <c r="AA41" s="24">
        <v>-6.3100000000000003E-2</v>
      </c>
      <c r="AB41" s="12">
        <f t="shared" ca="1" si="5"/>
        <v>-6.3100000000000005E-4</v>
      </c>
      <c r="AC41" s="12">
        <f t="shared" ca="1" si="21"/>
        <v>-7.300000000000004E-5</v>
      </c>
      <c r="AD41" s="33"/>
      <c r="AE41" s="25">
        <v>42604</v>
      </c>
      <c r="AF41" s="24">
        <v>0.26500000000000001</v>
      </c>
      <c r="AG41" s="12">
        <f t="shared" ca="1" si="6"/>
        <v>2.65E-3</v>
      </c>
      <c r="AH41" s="12">
        <f t="shared" ca="1" si="22"/>
        <v>-1.4000000000000037E-4</v>
      </c>
      <c r="AJ41" s="25">
        <v>42604</v>
      </c>
      <c r="AK41" s="24">
        <v>1.1607000000000001</v>
      </c>
      <c r="AL41" s="12">
        <f t="shared" ca="1" si="7"/>
        <v>1.1607000000000001E-2</v>
      </c>
      <c r="AM41" s="12">
        <f t="shared" ca="1" si="23"/>
        <v>-2.6499999999999961E-4</v>
      </c>
      <c r="AO41" s="25">
        <v>42604</v>
      </c>
      <c r="AP41" s="24">
        <v>2.1591</v>
      </c>
      <c r="AQ41" s="12">
        <f t="shared" ca="1" si="8"/>
        <v>2.1590999999999999E-2</v>
      </c>
      <c r="AR41" s="12">
        <f t="shared" ca="1" si="24"/>
        <v>-2.2900000000000004E-4</v>
      </c>
      <c r="AT41" s="25">
        <v>42604</v>
      </c>
      <c r="AU41" s="24">
        <v>-0.5867</v>
      </c>
      <c r="AV41" s="12">
        <f t="shared" ca="1" si="9"/>
        <v>-5.8669999999999998E-3</v>
      </c>
      <c r="AW41" s="12">
        <f t="shared" ca="1" si="25"/>
        <v>-8.9999999999999802E-5</v>
      </c>
      <c r="AX41" s="33"/>
      <c r="AY41" s="25">
        <v>42604</v>
      </c>
      <c r="AZ41" s="24">
        <v>-0.4249</v>
      </c>
      <c r="BA41" s="12">
        <f t="shared" ca="1" si="10"/>
        <v>-4.2490000000000002E-3</v>
      </c>
      <c r="BB41" s="12">
        <f t="shared" ca="1" si="26"/>
        <v>-3.0000000000000079E-4</v>
      </c>
      <c r="BD41" s="25">
        <v>42604</v>
      </c>
      <c r="BE41" s="24">
        <v>0.1464</v>
      </c>
      <c r="BF41" s="12">
        <f t="shared" ca="1" si="11"/>
        <v>1.464E-3</v>
      </c>
      <c r="BG41" s="12">
        <f t="shared" ca="1" si="27"/>
        <v>-5.0000000000000001E-4</v>
      </c>
      <c r="BI41" s="25">
        <v>42604</v>
      </c>
      <c r="BJ41" s="24">
        <v>1.0331999999999999</v>
      </c>
      <c r="BK41" s="12">
        <f t="shared" ca="1" si="12"/>
        <v>1.0331999999999999E-2</v>
      </c>
      <c r="BL41" s="12">
        <f t="shared" ca="1" si="28"/>
        <v>-5.7000000000000106E-4</v>
      </c>
      <c r="BN41" s="25">
        <v>42604</v>
      </c>
      <c r="BO41" s="24">
        <v>-0.13139999999999999</v>
      </c>
      <c r="BP41" s="12">
        <f t="shared" ca="1" si="13"/>
        <v>-1.3139999999999998E-3</v>
      </c>
      <c r="BQ41" s="12">
        <f t="shared" ca="1" si="29"/>
        <v>-2.6999999999999681E-5</v>
      </c>
      <c r="BR41" s="33"/>
      <c r="BS41" s="25">
        <v>42604</v>
      </c>
      <c r="BT41" s="24">
        <v>0.10199999999999999</v>
      </c>
      <c r="BU41" s="12">
        <f t="shared" ca="1" si="14"/>
        <v>1.0199999999999999E-3</v>
      </c>
      <c r="BV41" s="12">
        <f t="shared" ca="1" si="30"/>
        <v>-1.0600000000000019E-4</v>
      </c>
      <c r="BX41" s="25">
        <v>42604</v>
      </c>
      <c r="BY41" s="24">
        <v>1.0104</v>
      </c>
      <c r="BZ41" s="12">
        <f t="shared" ca="1" si="15"/>
        <v>1.0104E-2</v>
      </c>
      <c r="CA41" s="12">
        <f t="shared" ca="1" si="31"/>
        <v>-1.9399999999999973E-4</v>
      </c>
      <c r="CC41" s="25">
        <v>42604</v>
      </c>
      <c r="CD41" s="24">
        <v>2.1139000000000001</v>
      </c>
      <c r="CE41" s="12">
        <f t="shared" ca="1" si="16"/>
        <v>2.1139000000000002E-2</v>
      </c>
      <c r="CF41" s="12">
        <f t="shared" ca="1" si="32"/>
        <v>-1.6599999999999948E-4</v>
      </c>
    </row>
    <row r="42" spans="5:84">
      <c r="E42" s="9">
        <f t="shared" ca="1" si="0"/>
        <v>42605</v>
      </c>
      <c r="F42" s="25">
        <v>42605</v>
      </c>
      <c r="G42" s="24">
        <v>-0.6371</v>
      </c>
      <c r="H42" s="12">
        <f t="shared" ca="1" si="1"/>
        <v>-6.3709999999999999E-3</v>
      </c>
      <c r="I42" s="12">
        <f t="shared" ca="1" si="17"/>
        <v>-3.199999999999991E-5</v>
      </c>
      <c r="J42" s="33"/>
      <c r="K42" s="25">
        <v>42605</v>
      </c>
      <c r="L42" s="24">
        <v>-0.56410000000000005</v>
      </c>
      <c r="M42" s="12">
        <f t="shared" ca="1" si="2"/>
        <v>-5.6410000000000002E-3</v>
      </c>
      <c r="N42" s="12">
        <f t="shared" ca="1" si="18"/>
        <v>2.8999999999999512E-5</v>
      </c>
      <c r="P42" s="25">
        <v>42605</v>
      </c>
      <c r="Q42" s="24">
        <v>-0.13930000000000001</v>
      </c>
      <c r="R42" s="12">
        <f t="shared" ca="1" si="3"/>
        <v>-1.3930000000000001E-3</v>
      </c>
      <c r="S42" s="12">
        <f t="shared" ca="1" si="19"/>
        <v>-6.3000000000000122E-5</v>
      </c>
      <c r="U42" s="25">
        <v>42605</v>
      </c>
      <c r="V42" s="24">
        <v>0.44369999999999998</v>
      </c>
      <c r="W42" s="12">
        <f t="shared" ca="1" si="4"/>
        <v>4.437E-3</v>
      </c>
      <c r="X42" s="12">
        <f t="shared" ca="1" si="20"/>
        <v>-2.8000000000000247E-5</v>
      </c>
      <c r="Z42" s="25">
        <v>42605</v>
      </c>
      <c r="AA42" s="24">
        <v>-6.6400000000000001E-2</v>
      </c>
      <c r="AB42" s="12">
        <f t="shared" ca="1" si="5"/>
        <v>-6.6399999999999999E-4</v>
      </c>
      <c r="AC42" s="12">
        <f t="shared" ca="1" si="21"/>
        <v>-3.2999999999999935E-5</v>
      </c>
      <c r="AD42" s="33"/>
      <c r="AE42" s="25">
        <v>42605</v>
      </c>
      <c r="AF42" s="24">
        <v>0.26279999999999998</v>
      </c>
      <c r="AG42" s="12">
        <f t="shared" ca="1" si="6"/>
        <v>2.6279999999999997E-3</v>
      </c>
      <c r="AH42" s="12">
        <f t="shared" ca="1" si="22"/>
        <v>-2.2000000000000318E-5</v>
      </c>
      <c r="AJ42" s="25">
        <v>42605</v>
      </c>
      <c r="AK42" s="24">
        <v>1.1776</v>
      </c>
      <c r="AL42" s="12">
        <f t="shared" ca="1" si="7"/>
        <v>1.1776E-2</v>
      </c>
      <c r="AM42" s="12">
        <f t="shared" ca="1" si="23"/>
        <v>1.6899999999999901E-4</v>
      </c>
      <c r="AO42" s="25">
        <v>42605</v>
      </c>
      <c r="AP42" s="24">
        <v>2.1736</v>
      </c>
      <c r="AQ42" s="12">
        <f t="shared" ca="1" si="8"/>
        <v>2.1735999999999998E-2</v>
      </c>
      <c r="AR42" s="12">
        <f t="shared" ca="1" si="24"/>
        <v>1.449999999999993E-4</v>
      </c>
      <c r="AT42" s="25">
        <v>42605</v>
      </c>
      <c r="AU42" s="24">
        <v>-0.5867</v>
      </c>
      <c r="AV42" s="12">
        <f t="shared" ca="1" si="9"/>
        <v>-5.8669999999999998E-3</v>
      </c>
      <c r="AW42" s="12">
        <f t="shared" ca="1" si="25"/>
        <v>0</v>
      </c>
      <c r="AX42" s="33"/>
      <c r="AY42" s="25">
        <v>42605</v>
      </c>
      <c r="AZ42" s="24">
        <v>-0.42380000000000001</v>
      </c>
      <c r="BA42" s="12">
        <f t="shared" ca="1" si="10"/>
        <v>-4.2380000000000004E-3</v>
      </c>
      <c r="BB42" s="12">
        <f t="shared" ca="1" si="26"/>
        <v>1.0999999999999725E-5</v>
      </c>
      <c r="BD42" s="25">
        <v>42605</v>
      </c>
      <c r="BE42" s="24">
        <v>0.14630000000000001</v>
      </c>
      <c r="BF42" s="12">
        <f t="shared" ca="1" si="11"/>
        <v>1.4630000000000001E-3</v>
      </c>
      <c r="BG42" s="12">
        <f t="shared" ca="1" si="27"/>
        <v>-9.9999999999991589E-7</v>
      </c>
      <c r="BI42" s="25">
        <v>42605</v>
      </c>
      <c r="BJ42" s="24">
        <v>1.0368999999999999</v>
      </c>
      <c r="BK42" s="12">
        <f t="shared" ca="1" si="12"/>
        <v>1.0369E-2</v>
      </c>
      <c r="BL42" s="12">
        <f t="shared" ca="1" si="28"/>
        <v>3.7000000000000574E-5</v>
      </c>
      <c r="BN42" s="25">
        <v>42605</v>
      </c>
      <c r="BO42" s="24">
        <v>-0.1424</v>
      </c>
      <c r="BP42" s="12">
        <f t="shared" ca="1" si="13"/>
        <v>-1.4239999999999999E-3</v>
      </c>
      <c r="BQ42" s="12">
        <f t="shared" ca="1" si="29"/>
        <v>-1.1000000000000007E-4</v>
      </c>
      <c r="BR42" s="33"/>
      <c r="BS42" s="25">
        <v>42605</v>
      </c>
      <c r="BT42" s="24">
        <v>8.1900000000000001E-2</v>
      </c>
      <c r="BU42" s="12">
        <f t="shared" ca="1" si="14"/>
        <v>8.1899999999999996E-4</v>
      </c>
      <c r="BV42" s="12">
        <f t="shared" ca="1" si="30"/>
        <v>-2.009999999999999E-4</v>
      </c>
      <c r="BX42" s="25">
        <v>42605</v>
      </c>
      <c r="BY42" s="24">
        <v>1.0106999999999999</v>
      </c>
      <c r="BZ42" s="12">
        <f t="shared" ca="1" si="15"/>
        <v>1.0107E-2</v>
      </c>
      <c r="CA42" s="12">
        <f t="shared" ca="1" si="31"/>
        <v>2.9999999999995308E-6</v>
      </c>
      <c r="CC42" s="25">
        <v>42605</v>
      </c>
      <c r="CD42" s="24">
        <v>2.1349999999999998</v>
      </c>
      <c r="CE42" s="12">
        <f t="shared" ca="1" si="16"/>
        <v>2.1349999999999997E-2</v>
      </c>
      <c r="CF42" s="12">
        <f t="shared" ca="1" si="32"/>
        <v>2.1099999999999591E-4</v>
      </c>
    </row>
    <row r="43" spans="5:84">
      <c r="E43" s="9">
        <f t="shared" ca="1" si="0"/>
        <v>42606</v>
      </c>
      <c r="F43" s="25">
        <v>42606</v>
      </c>
      <c r="G43" s="24">
        <v>-0.63400000000000001</v>
      </c>
      <c r="H43" s="12">
        <f t="shared" ca="1" si="1"/>
        <v>-6.3400000000000001E-3</v>
      </c>
      <c r="I43" s="12">
        <f t="shared" ca="1" si="17"/>
        <v>3.0999999999999778E-5</v>
      </c>
      <c r="J43" s="33"/>
      <c r="K43" s="25">
        <v>42606</v>
      </c>
      <c r="L43" s="24">
        <v>-0.55389999999999995</v>
      </c>
      <c r="M43" s="12">
        <f t="shared" ca="1" si="2"/>
        <v>-5.5389999999999997E-3</v>
      </c>
      <c r="N43" s="12">
        <f t="shared" ca="1" si="18"/>
        <v>1.0200000000000053E-4</v>
      </c>
      <c r="P43" s="25">
        <v>42606</v>
      </c>
      <c r="Q43" s="24">
        <v>-0.13400000000000001</v>
      </c>
      <c r="R43" s="12">
        <f t="shared" ca="1" si="3"/>
        <v>-1.34E-3</v>
      </c>
      <c r="S43" s="12">
        <f t="shared" ca="1" si="19"/>
        <v>5.3000000000000096E-5</v>
      </c>
      <c r="U43" s="25">
        <v>42606</v>
      </c>
      <c r="V43" s="24">
        <v>0.46060000000000001</v>
      </c>
      <c r="W43" s="12">
        <f t="shared" ca="1" si="4"/>
        <v>4.6059999999999999E-3</v>
      </c>
      <c r="X43" s="12">
        <f t="shared" ca="1" si="20"/>
        <v>1.6899999999999988E-4</v>
      </c>
      <c r="Z43" s="25">
        <v>42606</v>
      </c>
      <c r="AA43" s="24">
        <v>-6.4799999999999996E-2</v>
      </c>
      <c r="AB43" s="12">
        <f t="shared" ca="1" si="5"/>
        <v>-6.4799999999999992E-4</v>
      </c>
      <c r="AC43" s="12">
        <f t="shared" ca="1" si="21"/>
        <v>1.6000000000000064E-5</v>
      </c>
      <c r="AD43" s="33"/>
      <c r="AE43" s="25">
        <v>42606</v>
      </c>
      <c r="AF43" s="24">
        <v>0.26939999999999997</v>
      </c>
      <c r="AG43" s="12">
        <f t="shared" ca="1" si="6"/>
        <v>2.6939999999999998E-3</v>
      </c>
      <c r="AH43" s="12">
        <f t="shared" ca="1" si="22"/>
        <v>6.6000000000000086E-5</v>
      </c>
      <c r="AJ43" s="25">
        <v>42606</v>
      </c>
      <c r="AK43" s="24">
        <v>1.1836</v>
      </c>
      <c r="AL43" s="12">
        <f t="shared" ca="1" si="7"/>
        <v>1.1835999999999999E-2</v>
      </c>
      <c r="AM43" s="12">
        <f t="shared" ca="1" si="23"/>
        <v>5.999999999999929E-5</v>
      </c>
      <c r="AO43" s="25">
        <v>42606</v>
      </c>
      <c r="AP43" s="24">
        <v>2.1844000000000001</v>
      </c>
      <c r="AQ43" s="12">
        <f t="shared" ca="1" si="8"/>
        <v>2.1844000000000002E-2</v>
      </c>
      <c r="AR43" s="12">
        <f t="shared" ca="1" si="24"/>
        <v>1.0800000000000393E-4</v>
      </c>
      <c r="AT43" s="25">
        <v>42606</v>
      </c>
      <c r="AU43" s="24">
        <v>-0.58069999999999999</v>
      </c>
      <c r="AV43" s="12">
        <f t="shared" ca="1" si="9"/>
        <v>-5.8069999999999997E-3</v>
      </c>
      <c r="AW43" s="12">
        <f t="shared" ca="1" si="25"/>
        <v>6.0000000000000157E-5</v>
      </c>
      <c r="AX43" s="33"/>
      <c r="AY43" s="25">
        <v>42606</v>
      </c>
      <c r="AZ43" s="24">
        <v>-0.41370000000000001</v>
      </c>
      <c r="BA43" s="12">
        <f t="shared" ca="1" si="10"/>
        <v>-4.1370000000000001E-3</v>
      </c>
      <c r="BB43" s="12">
        <f t="shared" ca="1" si="26"/>
        <v>1.010000000000004E-4</v>
      </c>
      <c r="BD43" s="25">
        <v>42606</v>
      </c>
      <c r="BE43" s="24">
        <v>0.15540000000000001</v>
      </c>
      <c r="BF43" s="12">
        <f t="shared" ca="1" si="11"/>
        <v>1.554E-3</v>
      </c>
      <c r="BG43" s="12">
        <f t="shared" ca="1" si="27"/>
        <v>9.0999999999999935E-5</v>
      </c>
      <c r="BI43" s="25">
        <v>42606</v>
      </c>
      <c r="BJ43" s="24">
        <v>1.0569</v>
      </c>
      <c r="BK43" s="12">
        <f t="shared" ca="1" si="12"/>
        <v>1.0569E-2</v>
      </c>
      <c r="BL43" s="12">
        <f t="shared" ca="1" si="28"/>
        <v>2.0000000000000052E-4</v>
      </c>
      <c r="BN43" s="25">
        <v>42606</v>
      </c>
      <c r="BO43" s="24">
        <v>-0.15160000000000001</v>
      </c>
      <c r="BP43" s="12">
        <f t="shared" ca="1" si="13"/>
        <v>-1.5160000000000002E-3</v>
      </c>
      <c r="BQ43" s="12">
        <f t="shared" ca="1" si="29"/>
        <v>-9.2000000000000285E-5</v>
      </c>
      <c r="BR43" s="33"/>
      <c r="BS43" s="25">
        <v>42606</v>
      </c>
      <c r="BT43" s="24">
        <v>7.6799999999999993E-2</v>
      </c>
      <c r="BU43" s="12">
        <f t="shared" ca="1" si="14"/>
        <v>7.6799999999999991E-4</v>
      </c>
      <c r="BV43" s="12">
        <f t="shared" ca="1" si="30"/>
        <v>-5.1000000000000047E-5</v>
      </c>
      <c r="BX43" s="25">
        <v>42606</v>
      </c>
      <c r="BY43" s="24">
        <v>1.0072000000000001</v>
      </c>
      <c r="BZ43" s="12">
        <f t="shared" ca="1" si="15"/>
        <v>1.0072000000000001E-2</v>
      </c>
      <c r="CA43" s="12">
        <f t="shared" ca="1" si="31"/>
        <v>-3.4999999999998574E-5</v>
      </c>
      <c r="CC43" s="25">
        <v>42606</v>
      </c>
      <c r="CD43" s="24">
        <v>2.1271</v>
      </c>
      <c r="CE43" s="12">
        <f t="shared" ca="1" si="16"/>
        <v>2.1270999999999998E-2</v>
      </c>
      <c r="CF43" s="12">
        <f t="shared" ca="1" si="32"/>
        <v>-7.899999999999921E-5</v>
      </c>
    </row>
    <row r="44" spans="5:84">
      <c r="E44" s="9">
        <f t="shared" ca="1" si="0"/>
        <v>42607</v>
      </c>
      <c r="F44" s="25">
        <v>42607</v>
      </c>
      <c r="G44" s="24">
        <v>-0.62190000000000001</v>
      </c>
      <c r="H44" s="12">
        <f t="shared" ca="1" si="1"/>
        <v>-6.2189999999999997E-3</v>
      </c>
      <c r="I44" s="12">
        <f t="shared" ca="1" si="17"/>
        <v>1.2100000000000045E-4</v>
      </c>
      <c r="J44" s="33"/>
      <c r="K44" s="25">
        <v>42607</v>
      </c>
      <c r="L44" s="24">
        <v>-0.53990000000000005</v>
      </c>
      <c r="M44" s="12">
        <f t="shared" ca="1" si="2"/>
        <v>-5.3990000000000002E-3</v>
      </c>
      <c r="N44" s="12">
        <f t="shared" ca="1" si="18"/>
        <v>1.399999999999995E-4</v>
      </c>
      <c r="P44" s="25">
        <v>42607</v>
      </c>
      <c r="Q44" s="24">
        <v>-0.1142</v>
      </c>
      <c r="R44" s="12">
        <f t="shared" ca="1" si="3"/>
        <v>-1.142E-3</v>
      </c>
      <c r="S44" s="12">
        <f t="shared" ca="1" si="19"/>
        <v>1.9800000000000004E-4</v>
      </c>
      <c r="U44" s="25">
        <v>42607</v>
      </c>
      <c r="V44" s="24">
        <v>0.49109999999999998</v>
      </c>
      <c r="W44" s="12">
        <f t="shared" ca="1" si="4"/>
        <v>4.9109999999999996E-3</v>
      </c>
      <c r="X44" s="12">
        <f t="shared" ca="1" si="20"/>
        <v>3.0499999999999972E-4</v>
      </c>
      <c r="Z44" s="25">
        <v>42607</v>
      </c>
      <c r="AA44" s="24">
        <v>-6.4500000000000002E-2</v>
      </c>
      <c r="AB44" s="12">
        <f t="shared" ca="1" si="5"/>
        <v>-6.4500000000000007E-4</v>
      </c>
      <c r="AC44" s="12">
        <f t="shared" ca="1" si="21"/>
        <v>2.9999999999998561E-6</v>
      </c>
      <c r="AD44" s="33"/>
      <c r="AE44" s="25">
        <v>42607</v>
      </c>
      <c r="AF44" s="24">
        <v>0.2671</v>
      </c>
      <c r="AG44" s="12">
        <f t="shared" ca="1" si="6"/>
        <v>2.6710000000000002E-3</v>
      </c>
      <c r="AH44" s="12">
        <f t="shared" ca="1" si="22"/>
        <v>-2.2999999999999583E-5</v>
      </c>
      <c r="AJ44" s="25">
        <v>42607</v>
      </c>
      <c r="AK44" s="24">
        <v>1.1901999999999999</v>
      </c>
      <c r="AL44" s="12">
        <f t="shared" ca="1" si="7"/>
        <v>1.1901999999999999E-2</v>
      </c>
      <c r="AM44" s="12">
        <f t="shared" ca="1" si="23"/>
        <v>6.6000000000000086E-5</v>
      </c>
      <c r="AO44" s="25">
        <v>42607</v>
      </c>
      <c r="AP44" s="24">
        <v>2.1879</v>
      </c>
      <c r="AQ44" s="12">
        <f t="shared" ca="1" si="8"/>
        <v>2.1878999999999999E-2</v>
      </c>
      <c r="AR44" s="12">
        <f t="shared" ca="1" si="24"/>
        <v>3.4999999999996839E-5</v>
      </c>
      <c r="AT44" s="25">
        <v>42607</v>
      </c>
      <c r="AU44" s="24">
        <v>-0.57020000000000004</v>
      </c>
      <c r="AV44" s="12">
        <f t="shared" ca="1" si="9"/>
        <v>-5.7020000000000005E-3</v>
      </c>
      <c r="AW44" s="12">
        <f t="shared" ca="1" si="25"/>
        <v>1.0499999999999919E-4</v>
      </c>
      <c r="AX44" s="33"/>
      <c r="AY44" s="25">
        <v>42607</v>
      </c>
      <c r="AZ44" s="24">
        <v>-0.40089999999999998</v>
      </c>
      <c r="BA44" s="12">
        <f t="shared" ca="1" si="10"/>
        <v>-4.0089999999999995E-3</v>
      </c>
      <c r="BB44" s="12">
        <f t="shared" ca="1" si="26"/>
        <v>1.2800000000000051E-4</v>
      </c>
      <c r="BD44" s="25">
        <v>42607</v>
      </c>
      <c r="BE44" s="24">
        <v>0.1762</v>
      </c>
      <c r="BF44" s="12">
        <f t="shared" ca="1" si="11"/>
        <v>1.7619999999999999E-3</v>
      </c>
      <c r="BG44" s="12">
        <f t="shared" ca="1" si="27"/>
        <v>2.0799999999999985E-4</v>
      </c>
      <c r="BI44" s="25">
        <v>42607</v>
      </c>
      <c r="BJ44" s="24">
        <v>1.0833999999999999</v>
      </c>
      <c r="BK44" s="12">
        <f t="shared" ca="1" si="12"/>
        <v>1.0834E-2</v>
      </c>
      <c r="BL44" s="12">
        <f t="shared" ca="1" si="28"/>
        <v>2.6499999999999961E-4</v>
      </c>
      <c r="BN44" s="25">
        <v>42607</v>
      </c>
      <c r="BO44" s="24">
        <v>-0.15590000000000001</v>
      </c>
      <c r="BP44" s="12">
        <f t="shared" ca="1" si="13"/>
        <v>-1.5590000000000001E-3</v>
      </c>
      <c r="BQ44" s="12">
        <f t="shared" ca="1" si="29"/>
        <v>-4.2999999999999853E-5</v>
      </c>
      <c r="BR44" s="33"/>
      <c r="BS44" s="25">
        <v>42607</v>
      </c>
      <c r="BT44" s="24">
        <v>6.4500000000000002E-2</v>
      </c>
      <c r="BU44" s="12">
        <f t="shared" ca="1" si="14"/>
        <v>6.4500000000000007E-4</v>
      </c>
      <c r="BV44" s="12">
        <f t="shared" ca="1" si="30"/>
        <v>-1.2299999999999985E-4</v>
      </c>
      <c r="BX44" s="25">
        <v>42607</v>
      </c>
      <c r="BY44" s="24">
        <v>0.99650000000000005</v>
      </c>
      <c r="BZ44" s="12">
        <f t="shared" ca="1" si="15"/>
        <v>9.9649999999999999E-3</v>
      </c>
      <c r="CA44" s="12">
        <f t="shared" ca="1" si="31"/>
        <v>-1.0700000000000119E-4</v>
      </c>
      <c r="CC44" s="25">
        <v>42607</v>
      </c>
      <c r="CD44" s="24">
        <v>2.1120000000000001</v>
      </c>
      <c r="CE44" s="12">
        <f t="shared" ca="1" si="16"/>
        <v>2.112E-2</v>
      </c>
      <c r="CF44" s="12">
        <f t="shared" ca="1" si="32"/>
        <v>-1.5099999999999836E-4</v>
      </c>
    </row>
    <row r="45" spans="5:84">
      <c r="E45" s="9">
        <f t="shared" ca="1" si="0"/>
        <v>42608</v>
      </c>
      <c r="F45" s="25">
        <v>42608</v>
      </c>
      <c r="G45" s="24">
        <v>-0.62329999999999997</v>
      </c>
      <c r="H45" s="12">
        <f t="shared" ca="1" si="1"/>
        <v>-6.2329999999999998E-3</v>
      </c>
      <c r="I45" s="12">
        <f t="shared" ca="1" si="17"/>
        <v>-1.4000000000000123E-5</v>
      </c>
      <c r="J45" s="33"/>
      <c r="K45" s="25">
        <v>42608</v>
      </c>
      <c r="L45" s="24">
        <v>-0.53759999999999997</v>
      </c>
      <c r="M45" s="12">
        <f t="shared" ca="1" si="2"/>
        <v>-5.3759999999999997E-3</v>
      </c>
      <c r="N45" s="12">
        <f t="shared" ca="1" si="18"/>
        <v>2.3000000000000451E-5</v>
      </c>
      <c r="P45" s="25">
        <v>42608</v>
      </c>
      <c r="Q45" s="24">
        <v>-0.1143</v>
      </c>
      <c r="R45" s="12">
        <f t="shared" ca="1" si="3"/>
        <v>-1.1429999999999999E-3</v>
      </c>
      <c r="S45" s="12">
        <f t="shared" ca="1" si="19"/>
        <v>-9.9999999999991589E-7</v>
      </c>
      <c r="U45" s="25">
        <v>42608</v>
      </c>
      <c r="V45" s="24">
        <v>0.49609999999999999</v>
      </c>
      <c r="W45" s="12">
        <f t="shared" ca="1" si="4"/>
        <v>4.9610000000000001E-3</v>
      </c>
      <c r="X45" s="12">
        <f t="shared" ca="1" si="20"/>
        <v>5.0000000000000565E-5</v>
      </c>
      <c r="Z45" s="25">
        <v>42608</v>
      </c>
      <c r="AA45" s="24">
        <v>-6.5199999999999994E-2</v>
      </c>
      <c r="AB45" s="12">
        <f t="shared" ca="1" si="5"/>
        <v>-6.5199999999999991E-4</v>
      </c>
      <c r="AC45" s="12">
        <f t="shared" ca="1" si="21"/>
        <v>-6.9999999999998449E-6</v>
      </c>
      <c r="AD45" s="33"/>
      <c r="AE45" s="25">
        <v>42608</v>
      </c>
      <c r="AF45" s="24">
        <v>0.27110000000000001</v>
      </c>
      <c r="AG45" s="12">
        <f t="shared" ca="1" si="6"/>
        <v>2.7109999999999999E-3</v>
      </c>
      <c r="AH45" s="12">
        <f t="shared" ca="1" si="22"/>
        <v>3.9999999999999671E-5</v>
      </c>
      <c r="AJ45" s="25">
        <v>42608</v>
      </c>
      <c r="AK45" s="24">
        <v>1.1909000000000001</v>
      </c>
      <c r="AL45" s="12">
        <f t="shared" ca="1" si="7"/>
        <v>1.1909000000000001E-2</v>
      </c>
      <c r="AM45" s="12">
        <f t="shared" ca="1" si="23"/>
        <v>7.0000000000017965E-6</v>
      </c>
      <c r="AO45" s="25">
        <v>42608</v>
      </c>
      <c r="AP45" s="24">
        <v>2.1953</v>
      </c>
      <c r="AQ45" s="12">
        <f t="shared" ca="1" si="8"/>
        <v>2.1953E-2</v>
      </c>
      <c r="AR45" s="12">
        <f t="shared" ca="1" si="24"/>
        <v>7.4000000000001148E-5</v>
      </c>
      <c r="AT45" s="25">
        <v>42608</v>
      </c>
      <c r="AU45" s="24">
        <v>-0.57140000000000002</v>
      </c>
      <c r="AV45" s="12">
        <f t="shared" ca="1" si="9"/>
        <v>-5.7140000000000003E-3</v>
      </c>
      <c r="AW45" s="12">
        <f t="shared" ca="1" si="25"/>
        <v>-1.1999999999999858E-5</v>
      </c>
      <c r="AX45" s="33"/>
      <c r="AY45" s="25">
        <v>42608</v>
      </c>
      <c r="AZ45" s="24">
        <v>-0.39879999999999999</v>
      </c>
      <c r="BA45" s="12">
        <f t="shared" ca="1" si="10"/>
        <v>-3.9880000000000002E-3</v>
      </c>
      <c r="BB45" s="12">
        <f t="shared" ca="1" si="26"/>
        <v>2.0999999999999318E-5</v>
      </c>
      <c r="BD45" s="25">
        <v>42608</v>
      </c>
      <c r="BE45" s="24">
        <v>0.18390000000000001</v>
      </c>
      <c r="BF45" s="12">
        <f t="shared" ca="1" si="11"/>
        <v>1.8390000000000001E-3</v>
      </c>
      <c r="BG45" s="12">
        <f t="shared" ca="1" si="27"/>
        <v>7.7000000000000245E-5</v>
      </c>
      <c r="BI45" s="25">
        <v>42608</v>
      </c>
      <c r="BJ45" s="24">
        <v>1.0945</v>
      </c>
      <c r="BK45" s="12">
        <f t="shared" ca="1" si="12"/>
        <v>1.0945E-2</v>
      </c>
      <c r="BL45" s="12">
        <f t="shared" ca="1" si="28"/>
        <v>1.1099999999999999E-4</v>
      </c>
      <c r="BN45" s="25">
        <v>42608</v>
      </c>
      <c r="BO45" s="24">
        <v>-0.1532</v>
      </c>
      <c r="BP45" s="12">
        <f t="shared" ca="1" si="13"/>
        <v>-1.5319999999999999E-3</v>
      </c>
      <c r="BQ45" s="12">
        <f t="shared" ca="1" si="29"/>
        <v>2.7000000000000114E-5</v>
      </c>
      <c r="BR45" s="33"/>
      <c r="BS45" s="25">
        <v>42608</v>
      </c>
      <c r="BT45" s="24">
        <v>8.7099999999999997E-2</v>
      </c>
      <c r="BU45" s="12">
        <f t="shared" ca="1" si="14"/>
        <v>8.7099999999999992E-4</v>
      </c>
      <c r="BV45" s="12">
        <f t="shared" ca="1" si="30"/>
        <v>2.2599999999999986E-4</v>
      </c>
      <c r="BX45" s="25">
        <v>42608</v>
      </c>
      <c r="BY45" s="24">
        <v>1.0186999999999999</v>
      </c>
      <c r="BZ45" s="12">
        <f t="shared" ca="1" si="15"/>
        <v>1.0187E-2</v>
      </c>
      <c r="CA45" s="12">
        <f t="shared" ca="1" si="31"/>
        <v>2.2199999999999998E-4</v>
      </c>
      <c r="CC45" s="25">
        <v>42608</v>
      </c>
      <c r="CD45" s="24">
        <v>2.1373000000000002</v>
      </c>
      <c r="CE45" s="12">
        <f t="shared" ca="1" si="16"/>
        <v>2.1373000000000003E-2</v>
      </c>
      <c r="CF45" s="12">
        <f t="shared" ca="1" si="32"/>
        <v>2.5300000000000322E-4</v>
      </c>
    </row>
    <row r="46" spans="5:84">
      <c r="E46" s="9">
        <f t="shared" ca="1" si="0"/>
        <v>42611</v>
      </c>
      <c r="F46" s="25">
        <v>42611</v>
      </c>
      <c r="G46" s="24">
        <v>-0.63590000000000002</v>
      </c>
      <c r="H46" s="12">
        <f t="shared" ca="1" si="1"/>
        <v>-6.3590000000000001E-3</v>
      </c>
      <c r="I46" s="12">
        <f t="shared" ca="1" si="17"/>
        <v>-1.2600000000000024E-4</v>
      </c>
      <c r="J46" s="33"/>
      <c r="K46" s="25">
        <v>42611</v>
      </c>
      <c r="L46" s="24">
        <v>-0.5514</v>
      </c>
      <c r="M46" s="12">
        <f t="shared" ca="1" si="2"/>
        <v>-5.5139999999999998E-3</v>
      </c>
      <c r="N46" s="12">
        <f t="shared" ca="1" si="18"/>
        <v>-1.380000000000001E-4</v>
      </c>
      <c r="P46" s="25">
        <v>42611</v>
      </c>
      <c r="Q46" s="24">
        <v>-0.12429999999999999</v>
      </c>
      <c r="R46" s="12">
        <f t="shared" ca="1" si="3"/>
        <v>-1.243E-3</v>
      </c>
      <c r="S46" s="12">
        <f t="shared" ca="1" si="19"/>
        <v>-1.0000000000000005E-4</v>
      </c>
      <c r="U46" s="25">
        <v>42611</v>
      </c>
      <c r="V46" s="24">
        <v>0.49459999999999998</v>
      </c>
      <c r="W46" s="12">
        <f t="shared" ca="1" si="4"/>
        <v>4.9459999999999999E-3</v>
      </c>
      <c r="X46" s="12">
        <f t="shared" ca="1" si="20"/>
        <v>-1.5000000000000256E-5</v>
      </c>
      <c r="Z46" s="25">
        <v>42611</v>
      </c>
      <c r="AA46" s="24">
        <v>-6.7199999999999996E-2</v>
      </c>
      <c r="AB46" s="12">
        <f t="shared" ca="1" si="5"/>
        <v>-6.7199999999999996E-4</v>
      </c>
      <c r="AC46" s="12">
        <f t="shared" ca="1" si="21"/>
        <v>-2.0000000000000052E-5</v>
      </c>
      <c r="AD46" s="33"/>
      <c r="AE46" s="25">
        <v>42611</v>
      </c>
      <c r="AF46" s="24">
        <v>0.26269999999999999</v>
      </c>
      <c r="AG46" s="12">
        <f t="shared" ca="1" si="6"/>
        <v>2.627E-3</v>
      </c>
      <c r="AH46" s="12">
        <f t="shared" ca="1" si="22"/>
        <v>-8.3999999999999873E-5</v>
      </c>
      <c r="AJ46" s="25">
        <v>42611</v>
      </c>
      <c r="AK46" s="24">
        <v>1.1783999999999999</v>
      </c>
      <c r="AL46" s="12">
        <f t="shared" ca="1" si="7"/>
        <v>1.1783999999999999E-2</v>
      </c>
      <c r="AM46" s="12">
        <f t="shared" ca="1" si="23"/>
        <v>-1.2500000000000185E-4</v>
      </c>
      <c r="AO46" s="25">
        <v>42611</v>
      </c>
      <c r="AP46" s="24">
        <v>2.1785000000000001</v>
      </c>
      <c r="AQ46" s="12">
        <f t="shared" ca="1" si="8"/>
        <v>2.1785000000000002E-2</v>
      </c>
      <c r="AR46" s="12">
        <f t="shared" ca="1" si="24"/>
        <v>-1.6799999999999801E-4</v>
      </c>
      <c r="AT46" s="25">
        <v>42611</v>
      </c>
      <c r="AU46" s="24">
        <v>-0.58140000000000003</v>
      </c>
      <c r="AV46" s="12">
        <f t="shared" ca="1" si="9"/>
        <v>-5.8140000000000006E-3</v>
      </c>
      <c r="AW46" s="12">
        <f t="shared" ca="1" si="25"/>
        <v>-1.0000000000000026E-4</v>
      </c>
      <c r="AX46" s="33"/>
      <c r="AY46" s="25">
        <v>42611</v>
      </c>
      <c r="AZ46" s="24">
        <v>-0.40910000000000002</v>
      </c>
      <c r="BA46" s="12">
        <f t="shared" ca="1" si="10"/>
        <v>-4.091E-3</v>
      </c>
      <c r="BB46" s="12">
        <f t="shared" ca="1" si="26"/>
        <v>-1.0299999999999979E-4</v>
      </c>
      <c r="BD46" s="25">
        <v>42611</v>
      </c>
      <c r="BE46" s="24">
        <v>0.17630000000000001</v>
      </c>
      <c r="BF46" s="12">
        <f t="shared" ca="1" si="11"/>
        <v>1.763E-3</v>
      </c>
      <c r="BG46" s="12">
        <f t="shared" ca="1" si="27"/>
        <v>-7.6000000000000113E-5</v>
      </c>
      <c r="BI46" s="25">
        <v>42611</v>
      </c>
      <c r="BJ46" s="24">
        <v>1.0979000000000001</v>
      </c>
      <c r="BK46" s="12">
        <f t="shared" ca="1" si="12"/>
        <v>1.0979000000000001E-2</v>
      </c>
      <c r="BL46" s="12">
        <f t="shared" ca="1" si="28"/>
        <v>3.4000000000001043E-5</v>
      </c>
      <c r="BN46" s="25">
        <v>42611</v>
      </c>
      <c r="BO46" s="24">
        <v>-0.15390000000000001</v>
      </c>
      <c r="BP46" s="12">
        <f t="shared" ca="1" si="13"/>
        <v>-1.539E-3</v>
      </c>
      <c r="BQ46" s="12">
        <f t="shared" ca="1" si="29"/>
        <v>-7.0000000000000617E-6</v>
      </c>
      <c r="BR46" s="33"/>
      <c r="BS46" s="25">
        <v>42611</v>
      </c>
      <c r="BT46" s="24">
        <v>7.9100000000000004E-2</v>
      </c>
      <c r="BU46" s="12">
        <f t="shared" ca="1" si="14"/>
        <v>7.9100000000000004E-4</v>
      </c>
      <c r="BV46" s="12">
        <f t="shared" ca="1" si="30"/>
        <v>-7.9999999999999885E-5</v>
      </c>
      <c r="BX46" s="25">
        <v>42611</v>
      </c>
      <c r="BY46" s="24">
        <v>1.0109999999999999</v>
      </c>
      <c r="BZ46" s="12">
        <f t="shared" ca="1" si="15"/>
        <v>1.0109999999999999E-2</v>
      </c>
      <c r="CA46" s="12">
        <f t="shared" ca="1" si="31"/>
        <v>-7.7000000000000679E-5</v>
      </c>
      <c r="CC46" s="25">
        <v>42611</v>
      </c>
      <c r="CD46" s="24">
        <v>2.1257000000000001</v>
      </c>
      <c r="CE46" s="12">
        <f t="shared" ca="1" si="16"/>
        <v>2.1257000000000002E-2</v>
      </c>
      <c r="CF46" s="12">
        <f t="shared" ca="1" si="32"/>
        <v>-1.1600000000000152E-4</v>
      </c>
    </row>
    <row r="47" spans="5:84">
      <c r="E47" s="9">
        <f t="shared" ca="1" si="0"/>
        <v>42612</v>
      </c>
      <c r="F47" s="25">
        <v>42612</v>
      </c>
      <c r="G47" s="24">
        <v>-0.63470000000000004</v>
      </c>
      <c r="H47" s="12">
        <f t="shared" ca="1" si="1"/>
        <v>-6.3470000000000002E-3</v>
      </c>
      <c r="I47" s="12">
        <f t="shared" ca="1" si="17"/>
        <v>1.1999999999999858E-5</v>
      </c>
      <c r="J47" s="33"/>
      <c r="K47" s="25">
        <v>42612</v>
      </c>
      <c r="L47" s="24">
        <v>-0.55430000000000001</v>
      </c>
      <c r="M47" s="12">
        <f t="shared" ca="1" si="2"/>
        <v>-5.5430000000000002E-3</v>
      </c>
      <c r="N47" s="12">
        <f t="shared" ca="1" si="18"/>
        <v>-2.900000000000038E-5</v>
      </c>
      <c r="P47" s="25">
        <v>42612</v>
      </c>
      <c r="Q47" s="24">
        <v>-0.13189999999999999</v>
      </c>
      <c r="R47" s="12">
        <f t="shared" ca="1" si="3"/>
        <v>-1.3189999999999999E-3</v>
      </c>
      <c r="S47" s="12">
        <f t="shared" ca="1" si="19"/>
        <v>-7.5999999999999896E-5</v>
      </c>
      <c r="U47" s="25">
        <v>42612</v>
      </c>
      <c r="V47" s="24">
        <v>0.46800000000000003</v>
      </c>
      <c r="W47" s="12">
        <f t="shared" ca="1" si="4"/>
        <v>4.6800000000000001E-3</v>
      </c>
      <c r="X47" s="12">
        <f t="shared" ca="1" si="20"/>
        <v>-2.6599999999999974E-4</v>
      </c>
      <c r="Z47" s="25">
        <v>42612</v>
      </c>
      <c r="AA47" s="24">
        <v>-5.9900000000000002E-2</v>
      </c>
      <c r="AB47" s="12">
        <f t="shared" ca="1" si="5"/>
        <v>-5.9900000000000003E-4</v>
      </c>
      <c r="AC47" s="12">
        <f t="shared" ca="1" si="21"/>
        <v>7.2999999999999931E-5</v>
      </c>
      <c r="AD47" s="33"/>
      <c r="AE47" s="25">
        <v>42612</v>
      </c>
      <c r="AF47" s="24">
        <v>0.2767</v>
      </c>
      <c r="AG47" s="12">
        <f t="shared" ca="1" si="6"/>
        <v>2.7669999999999999E-3</v>
      </c>
      <c r="AH47" s="12">
        <f t="shared" ca="1" si="22"/>
        <v>1.3999999999999993E-4</v>
      </c>
      <c r="AJ47" s="25">
        <v>42612</v>
      </c>
      <c r="AK47" s="24">
        <v>1.1675</v>
      </c>
      <c r="AL47" s="12">
        <f t="shared" ca="1" si="7"/>
        <v>1.1675E-2</v>
      </c>
      <c r="AM47" s="12">
        <f t="shared" ca="1" si="23"/>
        <v>-1.0899999999999972E-4</v>
      </c>
      <c r="AO47" s="25">
        <v>42612</v>
      </c>
      <c r="AP47" s="24">
        <v>2.1739000000000002</v>
      </c>
      <c r="AQ47" s="12">
        <f t="shared" ca="1" si="8"/>
        <v>2.1739000000000001E-2</v>
      </c>
      <c r="AR47" s="12">
        <f t="shared" ca="1" si="24"/>
        <v>-4.6000000000000901E-5</v>
      </c>
      <c r="AT47" s="25">
        <v>42612</v>
      </c>
      <c r="AU47" s="24">
        <v>-0.58189999999999997</v>
      </c>
      <c r="AV47" s="12">
        <f t="shared" ca="1" si="9"/>
        <v>-5.8189999999999995E-3</v>
      </c>
      <c r="AW47" s="12">
        <f t="shared" ca="1" si="25"/>
        <v>-4.9999999999989289E-6</v>
      </c>
      <c r="AX47" s="33"/>
      <c r="AY47" s="25">
        <v>42612</v>
      </c>
      <c r="AZ47" s="24">
        <v>-0.4148</v>
      </c>
      <c r="BA47" s="12">
        <f t="shared" ca="1" si="10"/>
        <v>-4.1479999999999998E-3</v>
      </c>
      <c r="BB47" s="12">
        <f t="shared" ca="1" si="26"/>
        <v>-5.6999999999999759E-5</v>
      </c>
      <c r="BD47" s="25">
        <v>42612</v>
      </c>
      <c r="BE47" s="24">
        <v>0.16719999999999999</v>
      </c>
      <c r="BF47" s="12">
        <f t="shared" ca="1" si="11"/>
        <v>1.6719999999999999E-3</v>
      </c>
      <c r="BG47" s="12">
        <f t="shared" ca="1" si="27"/>
        <v>-9.1000000000000152E-5</v>
      </c>
      <c r="BI47" s="25">
        <v>42612</v>
      </c>
      <c r="BJ47" s="24">
        <v>1.0786</v>
      </c>
      <c r="BK47" s="12">
        <f t="shared" ca="1" si="12"/>
        <v>1.0786E-2</v>
      </c>
      <c r="BL47" s="12">
        <f t="shared" ca="1" si="28"/>
        <v>-1.9300000000000046E-4</v>
      </c>
      <c r="BN47" s="25">
        <v>42612</v>
      </c>
      <c r="BO47" s="24">
        <v>-0.13900000000000001</v>
      </c>
      <c r="BP47" s="12">
        <f t="shared" ca="1" si="13"/>
        <v>-1.3900000000000002E-3</v>
      </c>
      <c r="BQ47" s="12">
        <f t="shared" ca="1" si="29"/>
        <v>1.4899999999999983E-4</v>
      </c>
      <c r="BR47" s="33"/>
      <c r="BS47" s="25">
        <v>42612</v>
      </c>
      <c r="BT47" s="24">
        <v>0.10340000000000001</v>
      </c>
      <c r="BU47" s="12">
        <f t="shared" ca="1" si="14"/>
        <v>1.034E-3</v>
      </c>
      <c r="BV47" s="12">
        <f t="shared" ca="1" si="30"/>
        <v>2.4299999999999994E-4</v>
      </c>
      <c r="BX47" s="25">
        <v>42612</v>
      </c>
      <c r="BY47" s="24">
        <v>1.0284</v>
      </c>
      <c r="BZ47" s="12">
        <f t="shared" ca="1" si="15"/>
        <v>1.0284E-2</v>
      </c>
      <c r="CA47" s="12">
        <f t="shared" ca="1" si="31"/>
        <v>1.7400000000000054E-4</v>
      </c>
      <c r="CC47" s="25">
        <v>42612</v>
      </c>
      <c r="CD47" s="24">
        <v>2.1516999999999999</v>
      </c>
      <c r="CE47" s="12">
        <f t="shared" ca="1" si="16"/>
        <v>2.1516999999999998E-2</v>
      </c>
      <c r="CF47" s="12">
        <f t="shared" ca="1" si="32"/>
        <v>2.5999999999999635E-4</v>
      </c>
    </row>
    <row r="48" spans="5:84">
      <c r="E48" s="9">
        <f t="shared" ca="1" si="0"/>
        <v>42613</v>
      </c>
      <c r="F48" s="25">
        <v>42613</v>
      </c>
      <c r="G48" s="24">
        <v>-0.63149999999999995</v>
      </c>
      <c r="H48" s="12">
        <f t="shared" ca="1" si="1"/>
        <v>-6.3149999999999994E-3</v>
      </c>
      <c r="I48" s="12">
        <f t="shared" ca="1" si="17"/>
        <v>3.2000000000000778E-5</v>
      </c>
      <c r="J48" s="33"/>
      <c r="K48" s="25">
        <v>42613</v>
      </c>
      <c r="L48" s="24">
        <v>-0.54249999999999998</v>
      </c>
      <c r="M48" s="12">
        <f t="shared" ca="1" si="2"/>
        <v>-5.4250000000000001E-3</v>
      </c>
      <c r="N48" s="12">
        <f t="shared" ca="1" si="18"/>
        <v>1.1800000000000005E-4</v>
      </c>
      <c r="P48" s="25">
        <v>42613</v>
      </c>
      <c r="Q48" s="24">
        <v>-0.104</v>
      </c>
      <c r="R48" s="12">
        <f t="shared" ca="1" si="3"/>
        <v>-1.0399999999999999E-3</v>
      </c>
      <c r="S48" s="12">
        <f t="shared" ca="1" si="19"/>
        <v>2.7899999999999995E-4</v>
      </c>
      <c r="U48" s="25">
        <v>42613</v>
      </c>
      <c r="V48" s="24">
        <v>0.4995</v>
      </c>
      <c r="W48" s="12">
        <f t="shared" ca="1" si="4"/>
        <v>4.9950000000000003E-3</v>
      </c>
      <c r="X48" s="12">
        <f t="shared" ca="1" si="20"/>
        <v>3.1500000000000018E-4</v>
      </c>
      <c r="Z48" s="25">
        <v>42613</v>
      </c>
      <c r="AA48" s="24">
        <v>-5.1299999999999998E-2</v>
      </c>
      <c r="AB48" s="12">
        <f t="shared" ca="1" si="5"/>
        <v>-5.13E-4</v>
      </c>
      <c r="AC48" s="12">
        <f t="shared" ca="1" si="21"/>
        <v>8.600000000000003E-5</v>
      </c>
      <c r="AD48" s="33"/>
      <c r="AE48" s="25">
        <v>42613</v>
      </c>
      <c r="AF48" s="24">
        <v>0.29630000000000001</v>
      </c>
      <c r="AG48" s="12">
        <f t="shared" ca="1" si="6"/>
        <v>2.9629999999999999E-3</v>
      </c>
      <c r="AH48" s="12">
        <f t="shared" ca="1" si="22"/>
        <v>1.9599999999999999E-4</v>
      </c>
      <c r="AJ48" s="25">
        <v>42613</v>
      </c>
      <c r="AK48" s="24">
        <v>1.2068000000000001</v>
      </c>
      <c r="AL48" s="12">
        <f t="shared" ca="1" si="7"/>
        <v>1.2068000000000001E-2</v>
      </c>
      <c r="AM48" s="12">
        <f t="shared" ca="1" si="23"/>
        <v>3.9300000000000099E-4</v>
      </c>
      <c r="AO48" s="25">
        <v>42613</v>
      </c>
      <c r="AP48" s="24">
        <v>2.2278000000000002</v>
      </c>
      <c r="AQ48" s="12">
        <f t="shared" ca="1" si="8"/>
        <v>2.2278000000000003E-2</v>
      </c>
      <c r="AR48" s="12">
        <f t="shared" ca="1" si="24"/>
        <v>5.3900000000000128E-4</v>
      </c>
      <c r="AT48" s="25">
        <v>42613</v>
      </c>
      <c r="AU48" s="24">
        <v>-0.57569999999999999</v>
      </c>
      <c r="AV48" s="12">
        <f t="shared" ca="1" si="9"/>
        <v>-5.757E-3</v>
      </c>
      <c r="AW48" s="12">
        <f t="shared" ca="1" si="25"/>
        <v>6.1999999999999555E-5</v>
      </c>
      <c r="AX48" s="33"/>
      <c r="AY48" s="25">
        <v>42613</v>
      </c>
      <c r="AZ48" s="24">
        <v>-0.39760000000000001</v>
      </c>
      <c r="BA48" s="12">
        <f t="shared" ca="1" si="10"/>
        <v>-3.9760000000000004E-3</v>
      </c>
      <c r="BB48" s="12">
        <f t="shared" ca="1" si="26"/>
        <v>1.7199999999999941E-4</v>
      </c>
      <c r="BD48" s="25">
        <v>42613</v>
      </c>
      <c r="BE48" s="24">
        <v>0.1986</v>
      </c>
      <c r="BF48" s="12">
        <f t="shared" ca="1" si="11"/>
        <v>1.9859999999999999E-3</v>
      </c>
      <c r="BG48" s="12">
        <f t="shared" ca="1" si="27"/>
        <v>3.1400000000000004E-4</v>
      </c>
      <c r="BI48" s="25">
        <v>42613</v>
      </c>
      <c r="BJ48" s="24">
        <v>1.1108</v>
      </c>
      <c r="BK48" s="12">
        <f t="shared" ca="1" si="12"/>
        <v>1.1108E-2</v>
      </c>
      <c r="BL48" s="12">
        <f t="shared" ca="1" si="28"/>
        <v>3.2199999999999937E-4</v>
      </c>
      <c r="BN48" s="25">
        <v>42613</v>
      </c>
      <c r="BO48" s="24">
        <v>-0.1216</v>
      </c>
      <c r="BP48" s="12">
        <f t="shared" ca="1" si="13"/>
        <v>-1.2160000000000001E-3</v>
      </c>
      <c r="BQ48" s="12">
        <f t="shared" ca="1" si="29"/>
        <v>1.7400000000000011E-4</v>
      </c>
      <c r="BR48" s="33"/>
      <c r="BS48" s="25">
        <v>42613</v>
      </c>
      <c r="BT48" s="24">
        <v>0.1565</v>
      </c>
      <c r="BU48" s="12">
        <f t="shared" ca="1" si="14"/>
        <v>1.565E-3</v>
      </c>
      <c r="BV48" s="12">
        <f t="shared" ca="1" si="30"/>
        <v>5.31E-4</v>
      </c>
      <c r="BX48" s="25">
        <v>42613</v>
      </c>
      <c r="BY48" s="24">
        <v>1.0955999999999999</v>
      </c>
      <c r="BZ48" s="12">
        <f t="shared" ca="1" si="15"/>
        <v>1.0955999999999999E-2</v>
      </c>
      <c r="CA48" s="12">
        <f t="shared" ca="1" si="31"/>
        <v>6.7199999999999899E-4</v>
      </c>
      <c r="CC48" s="25">
        <v>42613</v>
      </c>
      <c r="CD48" s="24">
        <v>2.222</v>
      </c>
      <c r="CE48" s="12">
        <f t="shared" ca="1" si="16"/>
        <v>2.222E-2</v>
      </c>
      <c r="CF48" s="12">
        <f t="shared" ca="1" si="32"/>
        <v>7.0300000000000223E-4</v>
      </c>
    </row>
    <row r="49" spans="5:84">
      <c r="E49" s="9">
        <f t="shared" ca="1" si="0"/>
        <v>42614</v>
      </c>
      <c r="F49" s="25">
        <v>42614</v>
      </c>
      <c r="G49" s="24">
        <v>-0.63439999999999996</v>
      </c>
      <c r="H49" s="12">
        <f t="shared" ca="1" si="1"/>
        <v>-6.3439999999999998E-3</v>
      </c>
      <c r="I49" s="12">
        <f t="shared" ca="1" si="17"/>
        <v>-2.900000000000038E-5</v>
      </c>
      <c r="J49" s="33"/>
      <c r="K49" s="25">
        <v>42614</v>
      </c>
      <c r="L49" s="24">
        <v>-0.54720000000000002</v>
      </c>
      <c r="M49" s="12">
        <f t="shared" ca="1" si="2"/>
        <v>-5.4720000000000003E-3</v>
      </c>
      <c r="N49" s="12">
        <f t="shared" ca="1" si="18"/>
        <v>-4.7000000000000167E-5</v>
      </c>
      <c r="P49" s="25">
        <v>42614</v>
      </c>
      <c r="Q49" s="24">
        <v>-0.1027</v>
      </c>
      <c r="R49" s="12">
        <f t="shared" ca="1" si="3"/>
        <v>-1.0269999999999999E-3</v>
      </c>
      <c r="S49" s="12">
        <f t="shared" ca="1" si="19"/>
        <v>1.2999999999999991E-5</v>
      </c>
      <c r="U49" s="25">
        <v>42614</v>
      </c>
      <c r="V49" s="24">
        <v>0.52039999999999997</v>
      </c>
      <c r="W49" s="12">
        <f t="shared" ca="1" si="4"/>
        <v>5.2039999999999994E-3</v>
      </c>
      <c r="X49" s="12">
        <f t="shared" ca="1" si="20"/>
        <v>2.0899999999999912E-4</v>
      </c>
      <c r="Z49" s="25">
        <v>42614</v>
      </c>
      <c r="AA49" s="24">
        <v>-3.3799999999999997E-2</v>
      </c>
      <c r="AB49" s="12">
        <f t="shared" ca="1" si="5"/>
        <v>-3.3799999999999998E-4</v>
      </c>
      <c r="AC49" s="12">
        <f t="shared" ca="1" si="21"/>
        <v>1.7500000000000003E-4</v>
      </c>
      <c r="AD49" s="33"/>
      <c r="AE49" s="25">
        <v>42614</v>
      </c>
      <c r="AF49" s="24">
        <v>0.32519999999999999</v>
      </c>
      <c r="AG49" s="12">
        <f t="shared" ca="1" si="6"/>
        <v>3.2519999999999997E-3</v>
      </c>
      <c r="AH49" s="12">
        <f t="shared" ca="1" si="22"/>
        <v>2.8899999999999976E-4</v>
      </c>
      <c r="AJ49" s="25">
        <v>42614</v>
      </c>
      <c r="AK49" s="24">
        <v>1.2333000000000001</v>
      </c>
      <c r="AL49" s="12">
        <f t="shared" ca="1" si="7"/>
        <v>1.2333E-2</v>
      </c>
      <c r="AM49" s="12">
        <f t="shared" ca="1" si="23"/>
        <v>2.6499999999999961E-4</v>
      </c>
      <c r="AO49" s="25">
        <v>42614</v>
      </c>
      <c r="AP49" s="24">
        <v>2.2640000000000002</v>
      </c>
      <c r="AQ49" s="12">
        <f t="shared" ca="1" si="8"/>
        <v>2.2640000000000004E-2</v>
      </c>
      <c r="AR49" s="12">
        <f t="shared" ca="1" si="24"/>
        <v>3.6200000000000121E-4</v>
      </c>
      <c r="AT49" s="25">
        <v>42614</v>
      </c>
      <c r="AU49" s="24">
        <v>-0.57279999999999998</v>
      </c>
      <c r="AV49" s="12">
        <f t="shared" ca="1" si="9"/>
        <v>-5.7279999999999996E-3</v>
      </c>
      <c r="AW49" s="12">
        <f t="shared" ca="1" si="25"/>
        <v>2.900000000000038E-5</v>
      </c>
      <c r="AX49" s="33"/>
      <c r="AY49" s="25">
        <v>42614</v>
      </c>
      <c r="AZ49" s="24">
        <v>-0.3891</v>
      </c>
      <c r="BA49" s="12">
        <f t="shared" ca="1" si="10"/>
        <v>-3.8909999999999999E-3</v>
      </c>
      <c r="BB49" s="12">
        <f t="shared" ca="1" si="26"/>
        <v>8.500000000000044E-5</v>
      </c>
      <c r="BD49" s="25">
        <v>42614</v>
      </c>
      <c r="BE49" s="24">
        <v>0.19819999999999999</v>
      </c>
      <c r="BF49" s="12">
        <f t="shared" ca="1" si="11"/>
        <v>1.9819999999999998E-3</v>
      </c>
      <c r="BG49" s="12">
        <f t="shared" ca="1" si="27"/>
        <v>-4.0000000000000972E-6</v>
      </c>
      <c r="BI49" s="25">
        <v>42614</v>
      </c>
      <c r="BJ49" s="24">
        <v>1.1228</v>
      </c>
      <c r="BK49" s="12">
        <f t="shared" ca="1" si="12"/>
        <v>1.1228E-2</v>
      </c>
      <c r="BL49" s="12">
        <f t="shared" ca="1" si="28"/>
        <v>1.2000000000000031E-4</v>
      </c>
      <c r="BN49" s="25">
        <v>42614</v>
      </c>
      <c r="BO49" s="24">
        <v>-8.77E-2</v>
      </c>
      <c r="BP49" s="12">
        <f t="shared" ca="1" si="13"/>
        <v>-8.7699999999999996E-4</v>
      </c>
      <c r="BQ49" s="12">
        <f t="shared" ca="1" si="29"/>
        <v>3.3900000000000011E-4</v>
      </c>
      <c r="BR49" s="33"/>
      <c r="BS49" s="25">
        <v>42614</v>
      </c>
      <c r="BT49" s="24">
        <v>0.20810000000000001</v>
      </c>
      <c r="BU49" s="12">
        <f t="shared" ca="1" si="14"/>
        <v>2.081E-3</v>
      </c>
      <c r="BV49" s="12">
        <f t="shared" ca="1" si="30"/>
        <v>5.1599999999999997E-4</v>
      </c>
      <c r="BX49" s="25">
        <v>42614</v>
      </c>
      <c r="BY49" s="24">
        <v>1.1394</v>
      </c>
      <c r="BZ49" s="12">
        <f t="shared" ca="1" si="15"/>
        <v>1.1394E-2</v>
      </c>
      <c r="CA49" s="12">
        <f t="shared" ca="1" si="31"/>
        <v>4.3800000000000089E-4</v>
      </c>
      <c r="CC49" s="25">
        <v>42614</v>
      </c>
      <c r="CD49" s="24">
        <v>2.2732000000000001</v>
      </c>
      <c r="CE49" s="12">
        <f t="shared" ca="1" si="16"/>
        <v>2.2732000000000002E-2</v>
      </c>
      <c r="CF49" s="12">
        <f t="shared" ca="1" si="32"/>
        <v>5.1200000000000204E-4</v>
      </c>
    </row>
    <row r="50" spans="5:84">
      <c r="E50" s="9">
        <f t="shared" ca="1" si="0"/>
        <v>42615</v>
      </c>
      <c r="F50" s="25">
        <v>42615</v>
      </c>
      <c r="G50" s="24">
        <v>-0.64219999999999999</v>
      </c>
      <c r="H50" s="12">
        <f t="shared" ca="1" si="1"/>
        <v>-6.4219999999999998E-3</v>
      </c>
      <c r="I50" s="12">
        <f t="shared" ca="1" si="17"/>
        <v>-7.7999999999999944E-5</v>
      </c>
      <c r="J50" s="33"/>
      <c r="K50" s="25">
        <v>42615</v>
      </c>
      <c r="L50" s="24">
        <v>-0.54039999999999999</v>
      </c>
      <c r="M50" s="12">
        <f t="shared" ca="1" si="2"/>
        <v>-5.4039999999999999E-3</v>
      </c>
      <c r="N50" s="12">
        <f t="shared" ca="1" si="18"/>
        <v>6.8000000000000352E-5</v>
      </c>
      <c r="P50" s="25">
        <v>42615</v>
      </c>
      <c r="Q50" s="24">
        <v>-7.51E-2</v>
      </c>
      <c r="R50" s="12">
        <f t="shared" ca="1" si="3"/>
        <v>-7.5100000000000004E-4</v>
      </c>
      <c r="S50" s="12">
        <f t="shared" ca="1" si="19"/>
        <v>2.7599999999999988E-4</v>
      </c>
      <c r="U50" s="25">
        <v>42615</v>
      </c>
      <c r="V50" s="24">
        <v>0.57450000000000001</v>
      </c>
      <c r="W50" s="12">
        <f t="shared" ca="1" si="4"/>
        <v>5.7450000000000001E-3</v>
      </c>
      <c r="X50" s="12">
        <f t="shared" ca="1" si="20"/>
        <v>5.4100000000000068E-4</v>
      </c>
      <c r="Z50" s="25">
        <v>42615</v>
      </c>
      <c r="AA50" s="24">
        <v>-4.3799999999999999E-2</v>
      </c>
      <c r="AB50" s="12">
        <f t="shared" ca="1" si="5"/>
        <v>-4.3799999999999997E-4</v>
      </c>
      <c r="AC50" s="12">
        <f t="shared" ca="1" si="21"/>
        <v>-9.9999999999999991E-5</v>
      </c>
      <c r="AD50" s="33"/>
      <c r="AE50" s="25">
        <v>42615</v>
      </c>
      <c r="AF50" s="24">
        <v>0.32340000000000002</v>
      </c>
      <c r="AG50" s="12">
        <f t="shared" ca="1" si="6"/>
        <v>3.2340000000000003E-3</v>
      </c>
      <c r="AH50" s="12">
        <f t="shared" ca="1" si="22"/>
        <v>-1.7999999999999353E-5</v>
      </c>
      <c r="AJ50" s="25">
        <v>42615</v>
      </c>
      <c r="AK50" s="24">
        <v>1.2326999999999999</v>
      </c>
      <c r="AL50" s="12">
        <f t="shared" ca="1" si="7"/>
        <v>1.2326999999999999E-2</v>
      </c>
      <c r="AM50" s="12">
        <f t="shared" ca="1" si="23"/>
        <v>-6.0000000000007964E-6</v>
      </c>
      <c r="AO50" s="25">
        <v>42615</v>
      </c>
      <c r="AP50" s="24">
        <v>2.2720000000000002</v>
      </c>
      <c r="AQ50" s="12">
        <f t="shared" ca="1" si="8"/>
        <v>2.2720000000000004E-2</v>
      </c>
      <c r="AR50" s="12">
        <f t="shared" ca="1" si="24"/>
        <v>8.000000000000021E-5</v>
      </c>
      <c r="AT50" s="25">
        <v>42615</v>
      </c>
      <c r="AU50" s="24">
        <v>-0.57630000000000003</v>
      </c>
      <c r="AV50" s="12">
        <f t="shared" ca="1" si="9"/>
        <v>-5.7630000000000008E-3</v>
      </c>
      <c r="AW50" s="12">
        <f t="shared" ca="1" si="25"/>
        <v>-3.5000000000001176E-5</v>
      </c>
      <c r="AX50" s="33"/>
      <c r="AY50" s="25">
        <v>42615</v>
      </c>
      <c r="AZ50" s="24">
        <v>-0.3861</v>
      </c>
      <c r="BA50" s="12">
        <f t="shared" ca="1" si="10"/>
        <v>-3.8609999999999998E-3</v>
      </c>
      <c r="BB50" s="12">
        <f t="shared" ca="1" si="26"/>
        <v>3.0000000000000079E-5</v>
      </c>
      <c r="BD50" s="25">
        <v>42615</v>
      </c>
      <c r="BE50" s="24">
        <v>0.21010000000000001</v>
      </c>
      <c r="BF50" s="12">
        <f t="shared" ca="1" si="11"/>
        <v>2.101E-3</v>
      </c>
      <c r="BG50" s="12">
        <f t="shared" ca="1" si="27"/>
        <v>1.1900000000000018E-4</v>
      </c>
      <c r="BI50" s="25">
        <v>42615</v>
      </c>
      <c r="BJ50" s="24">
        <v>1.1496999999999999</v>
      </c>
      <c r="BK50" s="12">
        <f t="shared" ca="1" si="12"/>
        <v>1.1497E-2</v>
      </c>
      <c r="BL50" s="12">
        <f t="shared" ca="1" si="28"/>
        <v>2.6900000000000014E-4</v>
      </c>
      <c r="BN50" s="25">
        <v>42615</v>
      </c>
      <c r="BO50" s="24">
        <v>-8.9300000000000004E-2</v>
      </c>
      <c r="BP50" s="12">
        <f t="shared" ca="1" si="13"/>
        <v>-8.9300000000000002E-4</v>
      </c>
      <c r="BQ50" s="12">
        <f t="shared" ca="1" si="29"/>
        <v>-1.6000000000000064E-5</v>
      </c>
      <c r="BR50" s="33"/>
      <c r="BS50" s="25">
        <v>42615</v>
      </c>
      <c r="BT50" s="24">
        <v>0.18809999999999999</v>
      </c>
      <c r="BU50" s="12">
        <f t="shared" ca="1" si="14"/>
        <v>1.8809999999999999E-3</v>
      </c>
      <c r="BV50" s="12">
        <f t="shared" ca="1" si="30"/>
        <v>-2.0000000000000009E-4</v>
      </c>
      <c r="BX50" s="25">
        <v>42615</v>
      </c>
      <c r="BY50" s="24">
        <v>1.1141000000000001</v>
      </c>
      <c r="BZ50" s="12">
        <f t="shared" ca="1" si="15"/>
        <v>1.1141000000000002E-2</v>
      </c>
      <c r="CA50" s="12">
        <f t="shared" ca="1" si="31"/>
        <v>-2.5299999999999802E-4</v>
      </c>
      <c r="CC50" s="25">
        <v>42615</v>
      </c>
      <c r="CD50" s="24">
        <v>2.2686000000000002</v>
      </c>
      <c r="CE50" s="12">
        <f t="shared" ca="1" si="16"/>
        <v>2.2686000000000001E-2</v>
      </c>
      <c r="CF50" s="12">
        <f t="shared" ca="1" si="32"/>
        <v>-4.6000000000000901E-5</v>
      </c>
    </row>
    <row r="51" spans="5:84">
      <c r="E51" s="9">
        <f t="shared" ca="1" si="0"/>
        <v>42618</v>
      </c>
      <c r="F51" s="25">
        <v>42618</v>
      </c>
      <c r="G51" s="24">
        <v>-0.65139999999999998</v>
      </c>
      <c r="H51" s="12">
        <f t="shared" ca="1" si="1"/>
        <v>-6.5139999999999998E-3</v>
      </c>
      <c r="I51" s="12">
        <f t="shared" ca="1" si="17"/>
        <v>-9.2000000000000068E-5</v>
      </c>
      <c r="J51" s="33"/>
      <c r="K51" s="25">
        <v>42618</v>
      </c>
      <c r="L51" s="24">
        <v>-0.54900000000000004</v>
      </c>
      <c r="M51" s="12">
        <f t="shared" ca="1" si="2"/>
        <v>-5.4900000000000001E-3</v>
      </c>
      <c r="N51" s="12">
        <f t="shared" ca="1" si="18"/>
        <v>-8.6000000000000139E-5</v>
      </c>
      <c r="P51" s="25">
        <v>42618</v>
      </c>
      <c r="Q51" s="24">
        <v>-7.8899999999999998E-2</v>
      </c>
      <c r="R51" s="12">
        <f t="shared" ca="1" si="3"/>
        <v>-7.8899999999999999E-4</v>
      </c>
      <c r="S51" s="12">
        <f t="shared" ca="1" si="19"/>
        <v>-3.7999999999999948E-5</v>
      </c>
      <c r="U51" s="25">
        <v>42618</v>
      </c>
      <c r="V51" s="24">
        <v>0.56979999999999997</v>
      </c>
      <c r="W51" s="12">
        <f t="shared" ca="1" si="4"/>
        <v>5.6979999999999999E-3</v>
      </c>
      <c r="X51" s="12">
        <f t="shared" ca="1" si="20"/>
        <v>-4.7000000000000167E-5</v>
      </c>
      <c r="Z51" s="25">
        <v>42618</v>
      </c>
      <c r="AA51" s="24">
        <v>-5.74E-2</v>
      </c>
      <c r="AB51" s="12">
        <f t="shared" ca="1" si="5"/>
        <v>-5.7399999999999997E-4</v>
      </c>
      <c r="AC51" s="12">
        <f t="shared" ca="1" si="21"/>
        <v>-1.36E-4</v>
      </c>
      <c r="AD51" s="33"/>
      <c r="AE51" s="25">
        <v>42618</v>
      </c>
      <c r="AF51" s="24">
        <v>0.30940000000000001</v>
      </c>
      <c r="AG51" s="12">
        <f t="shared" ca="1" si="6"/>
        <v>3.094E-3</v>
      </c>
      <c r="AH51" s="12">
        <f t="shared" ca="1" si="22"/>
        <v>-1.4000000000000037E-4</v>
      </c>
      <c r="AJ51" s="25">
        <v>42618</v>
      </c>
      <c r="AK51" s="24">
        <v>1.2244999999999999</v>
      </c>
      <c r="AL51" s="12">
        <f t="shared" ca="1" si="7"/>
        <v>1.2244999999999999E-2</v>
      </c>
      <c r="AM51" s="12">
        <f t="shared" ca="1" si="23"/>
        <v>-8.2000000000000475E-5</v>
      </c>
      <c r="AO51" s="25">
        <v>42618</v>
      </c>
      <c r="AP51" s="24">
        <v>2.2633000000000001</v>
      </c>
      <c r="AQ51" s="12">
        <f t="shared" ca="1" si="8"/>
        <v>2.2633E-2</v>
      </c>
      <c r="AR51" s="12">
        <f t="shared" ca="1" si="24"/>
        <v>-8.7000000000003741E-5</v>
      </c>
      <c r="AT51" s="25">
        <v>42618</v>
      </c>
      <c r="AU51" s="24">
        <v>-0.58320000000000005</v>
      </c>
      <c r="AV51" s="12">
        <f t="shared" ca="1" si="9"/>
        <v>-5.8320000000000004E-3</v>
      </c>
      <c r="AW51" s="12">
        <f t="shared" ca="1" si="25"/>
        <v>-6.8999999999999617E-5</v>
      </c>
      <c r="AX51" s="33"/>
      <c r="AY51" s="25">
        <v>42618</v>
      </c>
      <c r="AZ51" s="24">
        <v>-0.39489999999999997</v>
      </c>
      <c r="BA51" s="12">
        <f t="shared" ca="1" si="10"/>
        <v>-3.9489999999999994E-3</v>
      </c>
      <c r="BB51" s="12">
        <f t="shared" ca="1" si="26"/>
        <v>-8.7999999999999537E-5</v>
      </c>
      <c r="BD51" s="25">
        <v>42618</v>
      </c>
      <c r="BE51" s="24">
        <v>0.20130000000000001</v>
      </c>
      <c r="BF51" s="12">
        <f t="shared" ca="1" si="11"/>
        <v>2.013E-3</v>
      </c>
      <c r="BG51" s="12">
        <f t="shared" ca="1" si="27"/>
        <v>-8.7999999999999971E-5</v>
      </c>
      <c r="BI51" s="25">
        <v>42618</v>
      </c>
      <c r="BJ51" s="24">
        <v>1.1468</v>
      </c>
      <c r="BK51" s="12">
        <f t="shared" ca="1" si="12"/>
        <v>1.1468000000000001E-2</v>
      </c>
      <c r="BL51" s="12">
        <f t="shared" ca="1" si="28"/>
        <v>-2.8999999999999512E-5</v>
      </c>
      <c r="BN51" s="25">
        <v>42618</v>
      </c>
      <c r="BO51" s="24">
        <v>-0.1023</v>
      </c>
      <c r="BP51" s="12">
        <f t="shared" ca="1" si="13"/>
        <v>-1.023E-3</v>
      </c>
      <c r="BQ51" s="12">
        <f t="shared" ca="1" si="29"/>
        <v>-1.3000000000000002E-4</v>
      </c>
      <c r="BR51" s="33"/>
      <c r="BS51" s="25">
        <v>42618</v>
      </c>
      <c r="BT51" s="24">
        <v>0.16489999999999999</v>
      </c>
      <c r="BU51" s="12">
        <f t="shared" ca="1" si="14"/>
        <v>1.6489999999999999E-3</v>
      </c>
      <c r="BV51" s="12">
        <f t="shared" ca="1" si="30"/>
        <v>-2.32E-4</v>
      </c>
      <c r="BX51" s="25">
        <v>42618</v>
      </c>
      <c r="BY51" s="24">
        <v>1.099</v>
      </c>
      <c r="BZ51" s="12">
        <f t="shared" ca="1" si="15"/>
        <v>1.099E-2</v>
      </c>
      <c r="CA51" s="12">
        <f t="shared" ca="1" si="31"/>
        <v>-1.5100000000000183E-4</v>
      </c>
      <c r="CC51" s="25">
        <v>42618</v>
      </c>
      <c r="CD51" s="24">
        <v>2.23</v>
      </c>
      <c r="CE51" s="12">
        <f t="shared" ca="1" si="16"/>
        <v>2.23E-2</v>
      </c>
      <c r="CF51" s="12">
        <f t="shared" ca="1" si="32"/>
        <v>-3.8600000000000093E-4</v>
      </c>
    </row>
    <row r="52" spans="5:84">
      <c r="E52" s="9">
        <f t="shared" ca="1" si="0"/>
        <v>42619</v>
      </c>
      <c r="F52" s="25">
        <v>42619</v>
      </c>
      <c r="G52" s="24">
        <v>-0.68059999999999998</v>
      </c>
      <c r="H52" s="12">
        <f t="shared" ca="1" si="1"/>
        <v>-6.8059999999999996E-3</v>
      </c>
      <c r="I52" s="12">
        <f t="shared" ca="1" si="17"/>
        <v>-2.9199999999999973E-4</v>
      </c>
      <c r="J52" s="33"/>
      <c r="K52" s="25">
        <v>42619</v>
      </c>
      <c r="L52" s="24">
        <v>-0.59740000000000004</v>
      </c>
      <c r="M52" s="12">
        <f t="shared" ca="1" si="2"/>
        <v>-5.9740000000000001E-3</v>
      </c>
      <c r="N52" s="12">
        <f t="shared" ca="1" si="18"/>
        <v>-4.8400000000000006E-4</v>
      </c>
      <c r="P52" s="25">
        <v>42619</v>
      </c>
      <c r="Q52" s="24">
        <v>-0.14119999999999999</v>
      </c>
      <c r="R52" s="12">
        <f t="shared" ca="1" si="3"/>
        <v>-1.4119999999999998E-3</v>
      </c>
      <c r="S52" s="12">
        <f t="shared" ca="1" si="19"/>
        <v>-6.2299999999999986E-4</v>
      </c>
      <c r="U52" s="25">
        <v>42619</v>
      </c>
      <c r="V52" s="24">
        <v>0.49259999999999998</v>
      </c>
      <c r="W52" s="12">
        <f t="shared" ca="1" si="4"/>
        <v>4.9259999999999998E-3</v>
      </c>
      <c r="X52" s="12">
        <f t="shared" ca="1" si="20"/>
        <v>-7.7200000000000012E-4</v>
      </c>
      <c r="Z52" s="25">
        <v>42619</v>
      </c>
      <c r="AA52" s="24">
        <v>-8.4099999999999994E-2</v>
      </c>
      <c r="AB52" s="12">
        <f t="shared" ca="1" si="5"/>
        <v>-8.4099999999999995E-4</v>
      </c>
      <c r="AC52" s="12">
        <f t="shared" ca="1" si="21"/>
        <v>-2.6699999999999998E-4</v>
      </c>
      <c r="AD52" s="33"/>
      <c r="AE52" s="25">
        <v>42619</v>
      </c>
      <c r="AF52" s="24">
        <v>0.25629999999999997</v>
      </c>
      <c r="AG52" s="12">
        <f t="shared" ca="1" si="6"/>
        <v>2.5629999999999997E-3</v>
      </c>
      <c r="AH52" s="12">
        <f t="shared" ca="1" si="22"/>
        <v>-5.3100000000000022E-4</v>
      </c>
      <c r="AJ52" s="25">
        <v>42619</v>
      </c>
      <c r="AK52" s="24">
        <v>1.1556999999999999</v>
      </c>
      <c r="AL52" s="12">
        <f t="shared" ca="1" si="7"/>
        <v>1.1557E-2</v>
      </c>
      <c r="AM52" s="12">
        <f t="shared" ca="1" si="23"/>
        <v>-6.8799999999999938E-4</v>
      </c>
      <c r="AO52" s="25">
        <v>42619</v>
      </c>
      <c r="AP52" s="24">
        <v>2.1827999999999999</v>
      </c>
      <c r="AQ52" s="12">
        <f t="shared" ca="1" si="8"/>
        <v>2.1828E-2</v>
      </c>
      <c r="AR52" s="12">
        <f t="shared" ca="1" si="24"/>
        <v>-8.0500000000000016E-4</v>
      </c>
      <c r="AT52" s="25">
        <v>42619</v>
      </c>
      <c r="AU52" s="24">
        <v>-0.61260000000000003</v>
      </c>
      <c r="AV52" s="12">
        <f t="shared" ca="1" si="9"/>
        <v>-6.1260000000000004E-3</v>
      </c>
      <c r="AW52" s="12">
        <f t="shared" ca="1" si="25"/>
        <v>-2.9399999999999999E-4</v>
      </c>
      <c r="AX52" s="33"/>
      <c r="AY52" s="25">
        <v>42619</v>
      </c>
      <c r="AZ52" s="24">
        <v>-0.44650000000000001</v>
      </c>
      <c r="BA52" s="12">
        <f t="shared" ca="1" si="10"/>
        <v>-4.4650000000000002E-3</v>
      </c>
      <c r="BB52" s="12">
        <f t="shared" ca="1" si="26"/>
        <v>-5.1600000000000083E-4</v>
      </c>
      <c r="BD52" s="25">
        <v>42619</v>
      </c>
      <c r="BE52" s="24">
        <v>0.13070000000000001</v>
      </c>
      <c r="BF52" s="12">
        <f t="shared" ca="1" si="11"/>
        <v>1.307E-3</v>
      </c>
      <c r="BG52" s="12">
        <f t="shared" ca="1" si="27"/>
        <v>-7.0600000000000003E-4</v>
      </c>
      <c r="BI52" s="25">
        <v>42619</v>
      </c>
      <c r="BJ52" s="24">
        <v>1.0647</v>
      </c>
      <c r="BK52" s="12">
        <f t="shared" ca="1" si="12"/>
        <v>1.0647E-2</v>
      </c>
      <c r="BL52" s="12">
        <f t="shared" ca="1" si="28"/>
        <v>-8.2100000000000055E-4</v>
      </c>
      <c r="BN52" s="25">
        <v>42619</v>
      </c>
      <c r="BO52" s="24">
        <v>-0.129</v>
      </c>
      <c r="BP52" s="12">
        <f t="shared" ca="1" si="13"/>
        <v>-1.2900000000000001E-3</v>
      </c>
      <c r="BQ52" s="12">
        <f t="shared" ca="1" si="29"/>
        <v>-2.6700000000000009E-4</v>
      </c>
      <c r="BR52" s="33"/>
      <c r="BS52" s="25">
        <v>42619</v>
      </c>
      <c r="BT52" s="24">
        <v>0.1033</v>
      </c>
      <c r="BU52" s="12">
        <f t="shared" ca="1" si="14"/>
        <v>1.0330000000000001E-3</v>
      </c>
      <c r="BV52" s="12">
        <f t="shared" ca="1" si="30"/>
        <v>-6.1599999999999979E-4</v>
      </c>
      <c r="BX52" s="25">
        <v>42619</v>
      </c>
      <c r="BY52" s="24">
        <v>1.018</v>
      </c>
      <c r="BZ52" s="12">
        <f t="shared" ca="1" si="15"/>
        <v>1.018E-2</v>
      </c>
      <c r="CA52" s="12">
        <f t="shared" ca="1" si="31"/>
        <v>-8.0999999999999996E-4</v>
      </c>
      <c r="CC52" s="25">
        <v>42619</v>
      </c>
      <c r="CD52" s="24">
        <v>2.161</v>
      </c>
      <c r="CE52" s="12">
        <f t="shared" ca="1" si="16"/>
        <v>2.1610000000000001E-2</v>
      </c>
      <c r="CF52" s="12">
        <f t="shared" ca="1" si="32"/>
        <v>-6.8999999999999964E-4</v>
      </c>
    </row>
    <row r="53" spans="5:84">
      <c r="E53" s="9">
        <f t="shared" ca="1" si="0"/>
        <v>42620</v>
      </c>
      <c r="F53" s="25">
        <v>42620</v>
      </c>
      <c r="G53" s="24">
        <v>-0.67989999999999995</v>
      </c>
      <c r="H53" s="12">
        <f t="shared" ca="1" si="1"/>
        <v>-6.7989999999999995E-3</v>
      </c>
      <c r="I53" s="12">
        <f t="shared" ca="1" si="17"/>
        <v>7.0000000000000617E-6</v>
      </c>
      <c r="J53" s="33"/>
      <c r="K53" s="25">
        <v>42620</v>
      </c>
      <c r="L53" s="24">
        <v>-0.6038</v>
      </c>
      <c r="M53" s="12">
        <f t="shared" ca="1" si="2"/>
        <v>-6.038E-3</v>
      </c>
      <c r="N53" s="12">
        <f t="shared" ca="1" si="18"/>
        <v>-6.3999999999999821E-5</v>
      </c>
      <c r="P53" s="25">
        <v>42620</v>
      </c>
      <c r="Q53" s="24">
        <v>-0.15140000000000001</v>
      </c>
      <c r="R53" s="12">
        <f t="shared" ca="1" si="3"/>
        <v>-1.5140000000000002E-3</v>
      </c>
      <c r="S53" s="12">
        <f t="shared" ca="1" si="19"/>
        <v>-1.0200000000000031E-4</v>
      </c>
      <c r="U53" s="25">
        <v>42620</v>
      </c>
      <c r="V53" s="24">
        <v>0.4627</v>
      </c>
      <c r="W53" s="12">
        <f t="shared" ca="1" si="4"/>
        <v>4.627E-3</v>
      </c>
      <c r="X53" s="12">
        <f t="shared" ca="1" si="20"/>
        <v>-2.9899999999999979E-4</v>
      </c>
      <c r="Z53" s="25">
        <v>42620</v>
      </c>
      <c r="AA53" s="24">
        <v>-8.48E-2</v>
      </c>
      <c r="AB53" s="12">
        <f t="shared" ca="1" si="5"/>
        <v>-8.4800000000000001E-4</v>
      </c>
      <c r="AC53" s="12">
        <f t="shared" ca="1" si="21"/>
        <v>-7.0000000000000617E-6</v>
      </c>
      <c r="AD53" s="33"/>
      <c r="AE53" s="25">
        <v>42620</v>
      </c>
      <c r="AF53" s="24">
        <v>0.24959999999999999</v>
      </c>
      <c r="AG53" s="12">
        <f t="shared" ca="1" si="6"/>
        <v>2.496E-3</v>
      </c>
      <c r="AH53" s="12">
        <f t="shared" ca="1" si="22"/>
        <v>-6.6999999999999785E-5</v>
      </c>
      <c r="AJ53" s="25">
        <v>42620</v>
      </c>
      <c r="AK53" s="24">
        <v>1.1482999999999999</v>
      </c>
      <c r="AL53" s="12">
        <f t="shared" ca="1" si="7"/>
        <v>1.1482999999999998E-2</v>
      </c>
      <c r="AM53" s="12">
        <f t="shared" ca="1" si="23"/>
        <v>-7.4000000000001148E-5</v>
      </c>
      <c r="AO53" s="25">
        <v>42620</v>
      </c>
      <c r="AP53" s="24">
        <v>2.1671</v>
      </c>
      <c r="AQ53" s="12">
        <f t="shared" ca="1" si="8"/>
        <v>2.1670999999999999E-2</v>
      </c>
      <c r="AR53" s="12">
        <f t="shared" ca="1" si="24"/>
        <v>-1.5700000000000089E-4</v>
      </c>
      <c r="AT53" s="25">
        <v>42620</v>
      </c>
      <c r="AU53" s="24">
        <v>-0.61040000000000005</v>
      </c>
      <c r="AV53" s="12">
        <f t="shared" ca="1" si="9"/>
        <v>-6.1040000000000009E-3</v>
      </c>
      <c r="AW53" s="12">
        <f t="shared" ca="1" si="25"/>
        <v>2.1999999999999451E-5</v>
      </c>
      <c r="AX53" s="33"/>
      <c r="AY53" s="25">
        <v>42620</v>
      </c>
      <c r="AZ53" s="24">
        <v>-0.45850000000000002</v>
      </c>
      <c r="BA53" s="12">
        <f t="shared" ca="1" si="10"/>
        <v>-4.5850000000000005E-3</v>
      </c>
      <c r="BB53" s="12">
        <f t="shared" ca="1" si="26"/>
        <v>-1.2000000000000031E-4</v>
      </c>
      <c r="BD53" s="25">
        <v>42620</v>
      </c>
      <c r="BE53" s="24">
        <v>0.1179</v>
      </c>
      <c r="BF53" s="12">
        <f t="shared" ca="1" si="11"/>
        <v>1.1790000000000001E-3</v>
      </c>
      <c r="BG53" s="12">
        <f t="shared" ca="1" si="27"/>
        <v>-1.2799999999999986E-4</v>
      </c>
      <c r="BI53" s="25">
        <v>42620</v>
      </c>
      <c r="BJ53" s="24">
        <v>1.0342</v>
      </c>
      <c r="BK53" s="12">
        <f t="shared" ca="1" si="12"/>
        <v>1.0342E-2</v>
      </c>
      <c r="BL53" s="12">
        <f t="shared" ca="1" si="28"/>
        <v>-3.0499999999999972E-4</v>
      </c>
      <c r="BN53" s="25">
        <v>42620</v>
      </c>
      <c r="BO53" s="24">
        <v>-0.12759999999999999</v>
      </c>
      <c r="BP53" s="12">
        <f t="shared" ca="1" si="13"/>
        <v>-1.276E-3</v>
      </c>
      <c r="BQ53" s="12">
        <f t="shared" ca="1" si="29"/>
        <v>1.4000000000000123E-5</v>
      </c>
      <c r="BR53" s="33"/>
      <c r="BS53" s="25">
        <v>42620</v>
      </c>
      <c r="BT53" s="24">
        <v>0.11509999999999999</v>
      </c>
      <c r="BU53" s="12">
        <f t="shared" ca="1" si="14"/>
        <v>1.1509999999999999E-3</v>
      </c>
      <c r="BV53" s="12">
        <f t="shared" ca="1" si="30"/>
        <v>1.1799999999999983E-4</v>
      </c>
      <c r="BX53" s="25">
        <v>42620</v>
      </c>
      <c r="BY53" s="24">
        <v>1.0181</v>
      </c>
      <c r="BZ53" s="12">
        <f t="shared" ca="1" si="15"/>
        <v>1.0181000000000001E-2</v>
      </c>
      <c r="CA53" s="12">
        <f t="shared" ca="1" si="31"/>
        <v>1.0000000000010001E-6</v>
      </c>
      <c r="CC53" s="25">
        <v>42620</v>
      </c>
      <c r="CD53" s="24">
        <v>2.1476000000000002</v>
      </c>
      <c r="CE53" s="12">
        <f t="shared" ca="1" si="16"/>
        <v>2.1476000000000002E-2</v>
      </c>
      <c r="CF53" s="12">
        <f t="shared" ca="1" si="32"/>
        <v>-1.339999999999987E-4</v>
      </c>
    </row>
    <row r="54" spans="5:84">
      <c r="E54" s="9">
        <f t="shared" ca="1" si="0"/>
        <v>42621</v>
      </c>
      <c r="F54" s="25">
        <v>42621</v>
      </c>
      <c r="G54" s="24">
        <v>-0.65490000000000004</v>
      </c>
      <c r="H54" s="12">
        <f t="shared" ca="1" si="1"/>
        <v>-6.5490000000000001E-3</v>
      </c>
      <c r="I54" s="12">
        <f t="shared" ca="1" si="17"/>
        <v>2.4999999999999935E-4</v>
      </c>
      <c r="J54" s="33"/>
      <c r="K54" s="25">
        <v>42621</v>
      </c>
      <c r="L54" s="24">
        <v>-0.55940000000000001</v>
      </c>
      <c r="M54" s="12">
        <f t="shared" ca="1" si="2"/>
        <v>-5.594E-3</v>
      </c>
      <c r="N54" s="12">
        <f t="shared" ca="1" si="18"/>
        <v>4.4399999999999995E-4</v>
      </c>
      <c r="P54" s="25">
        <v>42621</v>
      </c>
      <c r="Q54" s="24">
        <v>-9.35E-2</v>
      </c>
      <c r="R54" s="12">
        <f t="shared" ca="1" si="3"/>
        <v>-9.3499999999999996E-4</v>
      </c>
      <c r="S54" s="12">
        <f t="shared" ca="1" si="19"/>
        <v>5.790000000000002E-4</v>
      </c>
      <c r="U54" s="25">
        <v>42621</v>
      </c>
      <c r="V54" s="24">
        <v>0.55230000000000001</v>
      </c>
      <c r="W54" s="12">
        <f t="shared" ca="1" si="4"/>
        <v>5.5230000000000001E-3</v>
      </c>
      <c r="X54" s="12">
        <f t="shared" ca="1" si="20"/>
        <v>8.9600000000000009E-4</v>
      </c>
      <c r="Z54" s="25">
        <v>42621</v>
      </c>
      <c r="AA54" s="24">
        <v>-5.1499999999999997E-2</v>
      </c>
      <c r="AB54" s="12">
        <f t="shared" ca="1" si="5"/>
        <v>-5.1499999999999994E-4</v>
      </c>
      <c r="AC54" s="12">
        <f t="shared" ca="1" si="21"/>
        <v>3.3300000000000007E-4</v>
      </c>
      <c r="AD54" s="33"/>
      <c r="AE54" s="25">
        <v>42621</v>
      </c>
      <c r="AF54" s="24">
        <v>0.3039</v>
      </c>
      <c r="AG54" s="12">
        <f t="shared" ca="1" si="6"/>
        <v>3.039E-3</v>
      </c>
      <c r="AH54" s="12">
        <f t="shared" ca="1" si="22"/>
        <v>5.4300000000000008E-4</v>
      </c>
      <c r="AJ54" s="25">
        <v>42621</v>
      </c>
      <c r="AK54" s="24">
        <v>1.222</v>
      </c>
      <c r="AL54" s="12">
        <f t="shared" ca="1" si="7"/>
        <v>1.222E-2</v>
      </c>
      <c r="AM54" s="12">
        <f t="shared" ca="1" si="23"/>
        <v>7.3700000000000154E-4</v>
      </c>
      <c r="AO54" s="25">
        <v>42621</v>
      </c>
      <c r="AP54" s="24">
        <v>2.2484000000000002</v>
      </c>
      <c r="AQ54" s="12">
        <f t="shared" ca="1" si="8"/>
        <v>2.2484000000000001E-2</v>
      </c>
      <c r="AR54" s="12">
        <f t="shared" ca="1" si="24"/>
        <v>8.1300000000000122E-4</v>
      </c>
      <c r="AT54" s="25">
        <v>42621</v>
      </c>
      <c r="AU54" s="24">
        <v>-0.58520000000000005</v>
      </c>
      <c r="AV54" s="12">
        <f t="shared" ca="1" si="9"/>
        <v>-5.8520000000000004E-3</v>
      </c>
      <c r="AW54" s="12">
        <f t="shared" ca="1" si="25"/>
        <v>2.5200000000000049E-4</v>
      </c>
      <c r="AX54" s="33"/>
      <c r="AY54" s="25">
        <v>42621</v>
      </c>
      <c r="AZ54" s="24">
        <v>-0.41389999999999999</v>
      </c>
      <c r="BA54" s="12">
        <f t="shared" ca="1" si="10"/>
        <v>-4.1390000000000003E-3</v>
      </c>
      <c r="BB54" s="12">
        <f t="shared" ca="1" si="26"/>
        <v>4.4600000000000022E-4</v>
      </c>
      <c r="BD54" s="25">
        <v>42621</v>
      </c>
      <c r="BE54" s="24">
        <v>0.1845</v>
      </c>
      <c r="BF54" s="12">
        <f t="shared" ca="1" si="11"/>
        <v>1.8450000000000001E-3</v>
      </c>
      <c r="BG54" s="12">
        <f t="shared" ca="1" si="27"/>
        <v>6.6599999999999993E-4</v>
      </c>
      <c r="BI54" s="25">
        <v>42621</v>
      </c>
      <c r="BJ54" s="24">
        <v>1.1223000000000001</v>
      </c>
      <c r="BK54" s="12">
        <f t="shared" ca="1" si="12"/>
        <v>1.1223E-2</v>
      </c>
      <c r="BL54" s="12">
        <f t="shared" ca="1" si="28"/>
        <v>8.8099999999999984E-4</v>
      </c>
      <c r="BN54" s="25">
        <v>42621</v>
      </c>
      <c r="BO54" s="24">
        <v>-9.8199999999999996E-2</v>
      </c>
      <c r="BP54" s="12">
        <f t="shared" ca="1" si="13"/>
        <v>-9.8200000000000002E-4</v>
      </c>
      <c r="BQ54" s="12">
        <f t="shared" ca="1" si="29"/>
        <v>2.9399999999999999E-4</v>
      </c>
      <c r="BR54" s="33"/>
      <c r="BS54" s="25">
        <v>42621</v>
      </c>
      <c r="BT54" s="24">
        <v>0.15559999999999999</v>
      </c>
      <c r="BU54" s="12">
        <f t="shared" ca="1" si="14"/>
        <v>1.5559999999999999E-3</v>
      </c>
      <c r="BV54" s="12">
        <f t="shared" ca="1" si="30"/>
        <v>4.0499999999999998E-4</v>
      </c>
      <c r="BX54" s="25">
        <v>42621</v>
      </c>
      <c r="BY54" s="24">
        <v>1.0766</v>
      </c>
      <c r="BZ54" s="12">
        <f t="shared" ca="1" si="15"/>
        <v>1.0766E-2</v>
      </c>
      <c r="CA54" s="12">
        <f t="shared" ca="1" si="31"/>
        <v>5.8499999999999872E-4</v>
      </c>
      <c r="CC54" s="25">
        <v>42621</v>
      </c>
      <c r="CD54" s="24">
        <v>2.1968999999999999</v>
      </c>
      <c r="CE54" s="12">
        <f t="shared" ca="1" si="16"/>
        <v>2.1968999999999999E-2</v>
      </c>
      <c r="CF54" s="12">
        <f t="shared" ca="1" si="32"/>
        <v>4.9299999999999691E-4</v>
      </c>
    </row>
    <row r="55" spans="5:84">
      <c r="E55" s="9">
        <f t="shared" ca="1" si="0"/>
        <v>42622</v>
      </c>
      <c r="F55" s="25">
        <v>42622</v>
      </c>
      <c r="G55" s="24">
        <v>-0.64190000000000003</v>
      </c>
      <c r="H55" s="12">
        <f t="shared" ca="1" si="1"/>
        <v>-6.4190000000000002E-3</v>
      </c>
      <c r="I55" s="12">
        <f t="shared" ca="1" si="17"/>
        <v>1.2999999999999991E-4</v>
      </c>
      <c r="J55" s="33"/>
      <c r="K55" s="25">
        <v>42622</v>
      </c>
      <c r="L55" s="24">
        <v>-0.52070000000000005</v>
      </c>
      <c r="M55" s="12">
        <f t="shared" ca="1" si="2"/>
        <v>-5.2070000000000007E-3</v>
      </c>
      <c r="N55" s="12">
        <f t="shared" ca="1" si="18"/>
        <v>3.8699999999999932E-4</v>
      </c>
      <c r="P55" s="25">
        <v>42622</v>
      </c>
      <c r="Q55" s="24">
        <v>-1.9599999999999999E-2</v>
      </c>
      <c r="R55" s="12">
        <f t="shared" ca="1" si="3"/>
        <v>-1.9599999999999999E-4</v>
      </c>
      <c r="S55" s="12">
        <f t="shared" ca="1" si="19"/>
        <v>7.3899999999999997E-4</v>
      </c>
      <c r="U55" s="25">
        <v>42622</v>
      </c>
      <c r="V55" s="24">
        <v>0.6522</v>
      </c>
      <c r="W55" s="12">
        <f t="shared" ca="1" si="4"/>
        <v>6.522E-3</v>
      </c>
      <c r="X55" s="12">
        <f t="shared" ca="1" si="20"/>
        <v>9.9899999999999989E-4</v>
      </c>
      <c r="Z55" s="25">
        <v>42622</v>
      </c>
      <c r="AA55" s="24">
        <v>-2.87E-2</v>
      </c>
      <c r="AB55" s="12">
        <f t="shared" ca="1" si="5"/>
        <v>-2.8699999999999998E-4</v>
      </c>
      <c r="AC55" s="12">
        <f t="shared" ca="1" si="21"/>
        <v>2.2799999999999996E-4</v>
      </c>
      <c r="AD55" s="33"/>
      <c r="AE55" s="25">
        <v>42622</v>
      </c>
      <c r="AF55" s="24">
        <v>0.35659999999999997</v>
      </c>
      <c r="AG55" s="12">
        <f t="shared" ca="1" si="6"/>
        <v>3.5659999999999997E-3</v>
      </c>
      <c r="AH55" s="12">
        <f t="shared" ca="1" si="22"/>
        <v>5.2699999999999969E-4</v>
      </c>
      <c r="AJ55" s="25">
        <v>42622</v>
      </c>
      <c r="AK55" s="24">
        <v>1.3155000000000001</v>
      </c>
      <c r="AL55" s="12">
        <f t="shared" ca="1" si="7"/>
        <v>1.3155000000000002E-2</v>
      </c>
      <c r="AM55" s="12">
        <f t="shared" ca="1" si="23"/>
        <v>9.350000000000018E-4</v>
      </c>
      <c r="AO55" s="25">
        <v>42622</v>
      </c>
      <c r="AP55" s="24">
        <v>2.3656000000000001</v>
      </c>
      <c r="AQ55" s="12">
        <f t="shared" ca="1" si="8"/>
        <v>2.3656E-2</v>
      </c>
      <c r="AR55" s="12">
        <f t="shared" ca="1" si="24"/>
        <v>1.1719999999999994E-3</v>
      </c>
      <c r="AT55" s="25">
        <v>42622</v>
      </c>
      <c r="AU55" s="24">
        <v>-0.56779999999999997</v>
      </c>
      <c r="AV55" s="12">
        <f t="shared" ca="1" si="9"/>
        <v>-5.6779999999999999E-3</v>
      </c>
      <c r="AW55" s="12">
        <f t="shared" ca="1" si="25"/>
        <v>1.7400000000000054E-4</v>
      </c>
      <c r="AX55" s="33"/>
      <c r="AY55" s="25">
        <v>42622</v>
      </c>
      <c r="AZ55" s="24">
        <v>-0.36630000000000001</v>
      </c>
      <c r="BA55" s="12">
        <f t="shared" ca="1" si="10"/>
        <v>-3.663E-3</v>
      </c>
      <c r="BB55" s="12">
        <f t="shared" ca="1" si="26"/>
        <v>4.7600000000000029E-4</v>
      </c>
      <c r="BD55" s="25">
        <v>42622</v>
      </c>
      <c r="BE55" s="24">
        <v>0.26050000000000001</v>
      </c>
      <c r="BF55" s="12">
        <f t="shared" ca="1" si="11"/>
        <v>2.6050000000000001E-3</v>
      </c>
      <c r="BG55" s="12">
        <f t="shared" ca="1" si="27"/>
        <v>7.6000000000000004E-4</v>
      </c>
      <c r="BI55" s="25">
        <v>42622</v>
      </c>
      <c r="BJ55" s="24">
        <v>1.2243999999999999</v>
      </c>
      <c r="BK55" s="12">
        <f t="shared" ca="1" si="12"/>
        <v>1.2244E-2</v>
      </c>
      <c r="BL55" s="12">
        <f t="shared" ca="1" si="28"/>
        <v>1.0209999999999993E-3</v>
      </c>
      <c r="BN55" s="25">
        <v>42622</v>
      </c>
      <c r="BO55" s="24">
        <v>-7.6300000000000007E-2</v>
      </c>
      <c r="BP55" s="12">
        <f t="shared" ca="1" si="13"/>
        <v>-7.6300000000000011E-4</v>
      </c>
      <c r="BQ55" s="12">
        <f t="shared" ca="1" si="29"/>
        <v>2.189999999999999E-4</v>
      </c>
      <c r="BR55" s="33"/>
      <c r="BS55" s="25">
        <v>42622</v>
      </c>
      <c r="BT55" s="24">
        <v>0.222</v>
      </c>
      <c r="BU55" s="12">
        <f t="shared" ca="1" si="14"/>
        <v>2.2200000000000002E-3</v>
      </c>
      <c r="BV55" s="12">
        <f t="shared" ca="1" si="30"/>
        <v>6.6400000000000031E-4</v>
      </c>
      <c r="BX55" s="25">
        <v>42622</v>
      </c>
      <c r="BY55" s="24">
        <v>1.1722999999999999</v>
      </c>
      <c r="BZ55" s="12">
        <f t="shared" ca="1" si="15"/>
        <v>1.1722999999999999E-2</v>
      </c>
      <c r="CA55" s="12">
        <f t="shared" ca="1" si="31"/>
        <v>9.5699999999999952E-4</v>
      </c>
      <c r="CC55" s="25">
        <v>42622</v>
      </c>
      <c r="CD55" s="24">
        <v>2.2890999999999999</v>
      </c>
      <c r="CE55" s="12">
        <f t="shared" ca="1" si="16"/>
        <v>2.2890999999999998E-2</v>
      </c>
      <c r="CF55" s="12">
        <f t="shared" ca="1" si="32"/>
        <v>9.2199999999999921E-4</v>
      </c>
    </row>
    <row r="56" spans="5:84">
      <c r="E56" s="9">
        <f t="shared" ca="1" si="0"/>
        <v>42625</v>
      </c>
      <c r="F56" s="25">
        <v>42625</v>
      </c>
      <c r="G56" s="24">
        <v>-0.63939999999999997</v>
      </c>
      <c r="H56" s="12">
        <f t="shared" ca="1" si="1"/>
        <v>-6.3939999999999995E-3</v>
      </c>
      <c r="I56" s="12">
        <f t="shared" ca="1" si="17"/>
        <v>2.5000000000000716E-5</v>
      </c>
      <c r="J56" s="33"/>
      <c r="K56" s="25">
        <v>42625</v>
      </c>
      <c r="L56" s="24">
        <v>-0.50719999999999998</v>
      </c>
      <c r="M56" s="12">
        <f t="shared" ca="1" si="2"/>
        <v>-5.0720000000000001E-3</v>
      </c>
      <c r="N56" s="12">
        <f t="shared" ca="1" si="18"/>
        <v>1.3500000000000057E-4</v>
      </c>
      <c r="P56" s="25">
        <v>42625</v>
      </c>
      <c r="Q56" s="24">
        <v>7.7999999999999996E-3</v>
      </c>
      <c r="R56" s="12">
        <f t="shared" ca="1" si="3"/>
        <v>7.7999999999999999E-5</v>
      </c>
      <c r="S56" s="12">
        <f t="shared" ca="1" si="19"/>
        <v>2.7399999999999999E-4</v>
      </c>
      <c r="U56" s="25">
        <v>42625</v>
      </c>
      <c r="V56" s="24">
        <v>0.66659999999999997</v>
      </c>
      <c r="W56" s="12">
        <f t="shared" ca="1" si="4"/>
        <v>6.6660000000000001E-3</v>
      </c>
      <c r="X56" s="12">
        <f t="shared" ca="1" si="20"/>
        <v>1.4400000000000003E-4</v>
      </c>
      <c r="Z56" s="25">
        <v>42625</v>
      </c>
      <c r="AA56" s="24">
        <v>-1.2800000000000001E-2</v>
      </c>
      <c r="AB56" s="12">
        <f t="shared" ca="1" si="5"/>
        <v>-1.2799999999999999E-4</v>
      </c>
      <c r="AC56" s="12">
        <f t="shared" ca="1" si="21"/>
        <v>1.5899999999999999E-4</v>
      </c>
      <c r="AD56" s="33"/>
      <c r="AE56" s="25">
        <v>42625</v>
      </c>
      <c r="AF56" s="24">
        <v>0.37990000000000002</v>
      </c>
      <c r="AG56" s="12">
        <f t="shared" ca="1" si="6"/>
        <v>3.7990000000000003E-3</v>
      </c>
      <c r="AH56" s="12">
        <f t="shared" ca="1" si="22"/>
        <v>2.3300000000000057E-4</v>
      </c>
      <c r="AJ56" s="25">
        <v>42625</v>
      </c>
      <c r="AK56" s="24">
        <v>1.3466</v>
      </c>
      <c r="AL56" s="12">
        <f t="shared" ca="1" si="7"/>
        <v>1.3466000000000001E-2</v>
      </c>
      <c r="AM56" s="12">
        <f t="shared" ca="1" si="23"/>
        <v>3.1099999999999878E-4</v>
      </c>
      <c r="AO56" s="25">
        <v>42625</v>
      </c>
      <c r="AP56" s="24">
        <v>2.3891</v>
      </c>
      <c r="AQ56" s="12">
        <f t="shared" ca="1" si="8"/>
        <v>2.3890999999999999E-2</v>
      </c>
      <c r="AR56" s="12">
        <f t="shared" ca="1" si="24"/>
        <v>2.349999999999991E-4</v>
      </c>
      <c r="AT56" s="25">
        <v>42625</v>
      </c>
      <c r="AU56" s="24">
        <v>-0.56279999999999997</v>
      </c>
      <c r="AV56" s="12">
        <f t="shared" ca="1" si="9"/>
        <v>-5.6279999999999993E-3</v>
      </c>
      <c r="AW56" s="12">
        <f t="shared" ca="1" si="25"/>
        <v>5.0000000000000565E-5</v>
      </c>
      <c r="AX56" s="33"/>
      <c r="AY56" s="25">
        <v>42625</v>
      </c>
      <c r="AZ56" s="24">
        <v>-0.35149999999999998</v>
      </c>
      <c r="BA56" s="12">
        <f t="shared" ca="1" si="10"/>
        <v>-3.5149999999999999E-3</v>
      </c>
      <c r="BB56" s="12">
        <f t="shared" ca="1" si="26"/>
        <v>1.4800000000000013E-4</v>
      </c>
      <c r="BD56" s="25">
        <v>42625</v>
      </c>
      <c r="BE56" s="24">
        <v>0.28689999999999999</v>
      </c>
      <c r="BF56" s="12">
        <f t="shared" ca="1" si="11"/>
        <v>2.869E-3</v>
      </c>
      <c r="BG56" s="12">
        <f t="shared" ca="1" si="27"/>
        <v>2.6399999999999991E-4</v>
      </c>
      <c r="BI56" s="25">
        <v>42625</v>
      </c>
      <c r="BJ56" s="24">
        <v>1.2354000000000001</v>
      </c>
      <c r="BK56" s="12">
        <f t="shared" ca="1" si="12"/>
        <v>1.2354E-2</v>
      </c>
      <c r="BL56" s="12">
        <f t="shared" ca="1" si="28"/>
        <v>1.1000000000000072E-4</v>
      </c>
      <c r="BN56" s="25">
        <v>42625</v>
      </c>
      <c r="BO56" s="24">
        <v>-6.3799999999999996E-2</v>
      </c>
      <c r="BP56" s="12">
        <f t="shared" ca="1" si="13"/>
        <v>-6.38E-4</v>
      </c>
      <c r="BQ56" s="12">
        <f t="shared" ca="1" si="29"/>
        <v>1.2500000000000011E-4</v>
      </c>
      <c r="BR56" s="33"/>
      <c r="BS56" s="25">
        <v>42625</v>
      </c>
      <c r="BT56" s="24">
        <v>0.2165</v>
      </c>
      <c r="BU56" s="12">
        <f t="shared" ca="1" si="14"/>
        <v>2.1649999999999998E-3</v>
      </c>
      <c r="BV56" s="12">
        <f t="shared" ca="1" si="30"/>
        <v>-5.5000000000000361E-5</v>
      </c>
      <c r="BX56" s="25">
        <v>42625</v>
      </c>
      <c r="BY56" s="24">
        <v>1.1724000000000001</v>
      </c>
      <c r="BZ56" s="12">
        <f t="shared" ca="1" si="15"/>
        <v>1.1724000000000002E-2</v>
      </c>
      <c r="CA56" s="12">
        <f t="shared" ca="1" si="31"/>
        <v>1.0000000000027348E-6</v>
      </c>
      <c r="CC56" s="25">
        <v>42625</v>
      </c>
      <c r="CD56" s="24">
        <v>2.3317000000000001</v>
      </c>
      <c r="CE56" s="12">
        <f t="shared" ca="1" si="16"/>
        <v>2.3317000000000001E-2</v>
      </c>
      <c r="CF56" s="12">
        <f t="shared" ca="1" si="32"/>
        <v>4.2600000000000277E-4</v>
      </c>
    </row>
    <row r="57" spans="5:84">
      <c r="E57" s="9">
        <f t="shared" ca="1" si="0"/>
        <v>42626</v>
      </c>
      <c r="F57" s="25">
        <v>42626</v>
      </c>
      <c r="G57" s="24">
        <v>-0.63239999999999996</v>
      </c>
      <c r="H57" s="12">
        <f t="shared" ca="1" si="1"/>
        <v>-6.3239999999999998E-3</v>
      </c>
      <c r="I57" s="12">
        <f t="shared" ca="1" si="17"/>
        <v>6.999999999999975E-5</v>
      </c>
      <c r="J57" s="33"/>
      <c r="K57" s="25">
        <v>42626</v>
      </c>
      <c r="L57" s="24">
        <v>-0.48949999999999999</v>
      </c>
      <c r="M57" s="12">
        <f t="shared" ca="1" si="2"/>
        <v>-4.895E-3</v>
      </c>
      <c r="N57" s="12">
        <f t="shared" ca="1" si="18"/>
        <v>1.7700000000000007E-4</v>
      </c>
      <c r="P57" s="25">
        <v>42626</v>
      </c>
      <c r="Q57" s="24">
        <v>4.3299999999999998E-2</v>
      </c>
      <c r="R57" s="12">
        <f t="shared" ca="1" si="3"/>
        <v>4.3300000000000001E-4</v>
      </c>
      <c r="S57" s="12">
        <f t="shared" ca="1" si="19"/>
        <v>3.5500000000000001E-4</v>
      </c>
      <c r="U57" s="25">
        <v>42626</v>
      </c>
      <c r="V57" s="24">
        <v>0.7087</v>
      </c>
      <c r="W57" s="12">
        <f t="shared" ca="1" si="4"/>
        <v>7.0869999999999995E-3</v>
      </c>
      <c r="X57" s="12">
        <f t="shared" ca="1" si="20"/>
        <v>4.209999999999995E-4</v>
      </c>
      <c r="Z57" s="25">
        <v>42626</v>
      </c>
      <c r="AA57" s="24">
        <v>2.3E-3</v>
      </c>
      <c r="AB57" s="12">
        <f t="shared" ca="1" si="5"/>
        <v>2.3E-5</v>
      </c>
      <c r="AC57" s="12">
        <f t="shared" ca="1" si="21"/>
        <v>1.5099999999999998E-4</v>
      </c>
      <c r="AD57" s="33"/>
      <c r="AE57" s="25">
        <v>42626</v>
      </c>
      <c r="AF57" s="24">
        <v>0.40610000000000002</v>
      </c>
      <c r="AG57" s="12">
        <f t="shared" ca="1" si="6"/>
        <v>4.0610000000000004E-3</v>
      </c>
      <c r="AH57" s="12">
        <f t="shared" ca="1" si="22"/>
        <v>2.6200000000000008E-4</v>
      </c>
      <c r="AJ57" s="25">
        <v>42626</v>
      </c>
      <c r="AK57" s="24">
        <v>1.3897999999999999</v>
      </c>
      <c r="AL57" s="12">
        <f t="shared" ca="1" si="7"/>
        <v>1.3897999999999999E-2</v>
      </c>
      <c r="AM57" s="12">
        <f t="shared" ca="1" si="23"/>
        <v>4.3199999999999836E-4</v>
      </c>
      <c r="AO57" s="25">
        <v>42626</v>
      </c>
      <c r="AP57" s="24">
        <v>2.4350000000000001</v>
      </c>
      <c r="AQ57" s="12">
        <f t="shared" ca="1" si="8"/>
        <v>2.435E-2</v>
      </c>
      <c r="AR57" s="12">
        <f t="shared" ca="1" si="24"/>
        <v>4.5900000000000107E-4</v>
      </c>
      <c r="AT57" s="25">
        <v>42626</v>
      </c>
      <c r="AU57" s="24">
        <v>-0.54820000000000002</v>
      </c>
      <c r="AV57" s="12">
        <f t="shared" ca="1" si="9"/>
        <v>-5.4819999999999999E-3</v>
      </c>
      <c r="AW57" s="12">
        <f t="shared" ca="1" si="25"/>
        <v>1.4599999999999943E-4</v>
      </c>
      <c r="AX57" s="33"/>
      <c r="AY57" s="25">
        <v>42626</v>
      </c>
      <c r="AZ57" s="24">
        <v>-0.33189999999999997</v>
      </c>
      <c r="BA57" s="12">
        <f t="shared" ca="1" si="10"/>
        <v>-3.3189999999999999E-3</v>
      </c>
      <c r="BB57" s="12">
        <f t="shared" ca="1" si="26"/>
        <v>1.9599999999999999E-4</v>
      </c>
      <c r="BD57" s="25">
        <v>42626</v>
      </c>
      <c r="BE57" s="24">
        <v>0.32340000000000002</v>
      </c>
      <c r="BF57" s="12">
        <f t="shared" ca="1" si="11"/>
        <v>3.2340000000000003E-3</v>
      </c>
      <c r="BG57" s="12">
        <f t="shared" ca="1" si="27"/>
        <v>3.6500000000000031E-4</v>
      </c>
      <c r="BI57" s="25">
        <v>42626</v>
      </c>
      <c r="BJ57" s="24">
        <v>1.2646999999999999</v>
      </c>
      <c r="BK57" s="12">
        <f t="shared" ca="1" si="12"/>
        <v>1.2646999999999999E-2</v>
      </c>
      <c r="BL57" s="12">
        <f t="shared" ca="1" si="28"/>
        <v>2.9299999999999812E-4</v>
      </c>
      <c r="BN57" s="25">
        <v>42626</v>
      </c>
      <c r="BO57" s="24">
        <v>-6.4299999999999996E-2</v>
      </c>
      <c r="BP57" s="12">
        <f t="shared" ca="1" si="13"/>
        <v>-6.4299999999999991E-4</v>
      </c>
      <c r="BQ57" s="12">
        <f t="shared" ca="1" si="29"/>
        <v>-4.9999999999999047E-6</v>
      </c>
      <c r="BR57" s="33"/>
      <c r="BS57" s="25">
        <v>42626</v>
      </c>
      <c r="BT57" s="24">
        <v>0.221</v>
      </c>
      <c r="BU57" s="12">
        <f t="shared" ca="1" si="14"/>
        <v>2.2100000000000002E-3</v>
      </c>
      <c r="BV57" s="12">
        <f t="shared" ca="1" si="30"/>
        <v>4.5000000000000335E-5</v>
      </c>
      <c r="BX57" s="25">
        <v>42626</v>
      </c>
      <c r="BY57" s="24">
        <v>1.1905000000000001</v>
      </c>
      <c r="BZ57" s="12">
        <f t="shared" ca="1" si="15"/>
        <v>1.1905000000000001E-2</v>
      </c>
      <c r="CA57" s="12">
        <f t="shared" ca="1" si="31"/>
        <v>1.8099999999999887E-4</v>
      </c>
      <c r="CC57" s="25">
        <v>42626</v>
      </c>
      <c r="CD57" s="24">
        <v>2.3477999999999999</v>
      </c>
      <c r="CE57" s="12">
        <f t="shared" ca="1" si="16"/>
        <v>2.3477999999999999E-2</v>
      </c>
      <c r="CF57" s="12">
        <f t="shared" ca="1" si="32"/>
        <v>1.6099999999999795E-4</v>
      </c>
    </row>
    <row r="58" spans="5:84">
      <c r="E58" s="9">
        <f t="shared" ca="1" si="0"/>
        <v>42627</v>
      </c>
      <c r="F58" s="25">
        <v>42627</v>
      </c>
      <c r="G58" s="24">
        <v>-0.65649999999999997</v>
      </c>
      <c r="H58" s="12">
        <f t="shared" ca="1" si="1"/>
        <v>-6.5649999999999997E-3</v>
      </c>
      <c r="I58" s="12">
        <f t="shared" ca="1" si="17"/>
        <v>-2.4099999999999989E-4</v>
      </c>
      <c r="J58" s="33"/>
      <c r="K58" s="25">
        <v>42627</v>
      </c>
      <c r="L58" s="24">
        <v>-0.52910000000000001</v>
      </c>
      <c r="M58" s="12">
        <f t="shared" ca="1" si="2"/>
        <v>-5.2910000000000006E-3</v>
      </c>
      <c r="N58" s="12">
        <f t="shared" ca="1" si="18"/>
        <v>-3.9600000000000052E-4</v>
      </c>
      <c r="P58" s="25">
        <v>42627</v>
      </c>
      <c r="Q58" s="24">
        <v>-6.1999999999999998E-3</v>
      </c>
      <c r="R58" s="12">
        <f t="shared" ca="1" si="3"/>
        <v>-6.2000000000000003E-5</v>
      </c>
      <c r="S58" s="12">
        <f t="shared" ca="1" si="19"/>
        <v>-4.95E-4</v>
      </c>
      <c r="U58" s="25">
        <v>42627</v>
      </c>
      <c r="V58" s="24">
        <v>0.6653</v>
      </c>
      <c r="W58" s="12">
        <f t="shared" ca="1" si="4"/>
        <v>6.6530000000000001E-3</v>
      </c>
      <c r="X58" s="12">
        <f t="shared" ca="1" si="20"/>
        <v>-4.3399999999999949E-4</v>
      </c>
      <c r="Z58" s="25">
        <v>42627</v>
      </c>
      <c r="AA58" s="24">
        <v>-8.5000000000000006E-3</v>
      </c>
      <c r="AB58" s="12">
        <f t="shared" ca="1" si="5"/>
        <v>-8.5000000000000006E-5</v>
      </c>
      <c r="AC58" s="12">
        <f t="shared" ca="1" si="21"/>
        <v>-1.0800000000000001E-4</v>
      </c>
      <c r="AD58" s="33"/>
      <c r="AE58" s="25">
        <v>42627</v>
      </c>
      <c r="AF58" s="24">
        <v>0.38219999999999998</v>
      </c>
      <c r="AG58" s="12">
        <f t="shared" ca="1" si="6"/>
        <v>3.8219999999999999E-3</v>
      </c>
      <c r="AH58" s="12">
        <f t="shared" ca="1" si="22"/>
        <v>-2.390000000000005E-4</v>
      </c>
      <c r="AJ58" s="25">
        <v>42627</v>
      </c>
      <c r="AK58" s="24">
        <v>1.3625</v>
      </c>
      <c r="AL58" s="12">
        <f t="shared" ca="1" si="7"/>
        <v>1.3625E-2</v>
      </c>
      <c r="AM58" s="12">
        <f t="shared" ca="1" si="23"/>
        <v>-2.7299999999999894E-4</v>
      </c>
      <c r="AO58" s="25">
        <v>42627</v>
      </c>
      <c r="AP58" s="24">
        <v>2.4195000000000002</v>
      </c>
      <c r="AQ58" s="12">
        <f t="shared" ca="1" si="8"/>
        <v>2.4195000000000001E-2</v>
      </c>
      <c r="AR58" s="12">
        <f t="shared" ca="1" si="24"/>
        <v>-1.5499999999999889E-4</v>
      </c>
      <c r="AT58" s="25">
        <v>42627</v>
      </c>
      <c r="AU58" s="24">
        <v>-0.58220000000000005</v>
      </c>
      <c r="AV58" s="12">
        <f t="shared" ca="1" si="9"/>
        <v>-5.8220000000000008E-3</v>
      </c>
      <c r="AW58" s="12">
        <f t="shared" ca="1" si="25"/>
        <v>-3.4000000000000089E-4</v>
      </c>
      <c r="AX58" s="33"/>
      <c r="AY58" s="25">
        <v>42627</v>
      </c>
      <c r="AZ58" s="24">
        <v>-0.3765</v>
      </c>
      <c r="BA58" s="12">
        <f t="shared" ca="1" si="10"/>
        <v>-3.7650000000000001E-3</v>
      </c>
      <c r="BB58" s="12">
        <f t="shared" ca="1" si="26"/>
        <v>-4.4600000000000022E-4</v>
      </c>
      <c r="BD58" s="25">
        <v>42627</v>
      </c>
      <c r="BE58" s="24">
        <v>0.27389999999999998</v>
      </c>
      <c r="BF58" s="12">
        <f t="shared" ca="1" si="11"/>
        <v>2.7389999999999997E-3</v>
      </c>
      <c r="BG58" s="12">
        <f t="shared" ca="1" si="27"/>
        <v>-4.9500000000000065E-4</v>
      </c>
      <c r="BI58" s="25">
        <v>42627</v>
      </c>
      <c r="BJ58" s="24">
        <v>1.2316</v>
      </c>
      <c r="BK58" s="12">
        <f t="shared" ca="1" si="12"/>
        <v>1.2316000000000001E-2</v>
      </c>
      <c r="BL58" s="12">
        <f t="shared" ca="1" si="28"/>
        <v>-3.3099999999999796E-4</v>
      </c>
      <c r="BN58" s="25">
        <v>42627</v>
      </c>
      <c r="BO58" s="24">
        <v>-8.6199999999999999E-2</v>
      </c>
      <c r="BP58" s="12">
        <f t="shared" ca="1" si="13"/>
        <v>-8.6200000000000003E-4</v>
      </c>
      <c r="BQ58" s="12">
        <f t="shared" ca="1" si="29"/>
        <v>-2.1900000000000012E-4</v>
      </c>
      <c r="BR58" s="33"/>
      <c r="BS58" s="25">
        <v>42627</v>
      </c>
      <c r="BT58" s="24">
        <v>0.19750000000000001</v>
      </c>
      <c r="BU58" s="12">
        <f t="shared" ca="1" si="14"/>
        <v>1.9750000000000002E-3</v>
      </c>
      <c r="BV58" s="12">
        <f t="shared" ca="1" si="30"/>
        <v>-2.3499999999999997E-4</v>
      </c>
      <c r="BX58" s="25">
        <v>42627</v>
      </c>
      <c r="BY58" s="24">
        <v>1.163</v>
      </c>
      <c r="BZ58" s="12">
        <f t="shared" ca="1" si="15"/>
        <v>1.163E-2</v>
      </c>
      <c r="CA58" s="12">
        <f t="shared" ca="1" si="31"/>
        <v>-2.7500000000000094E-4</v>
      </c>
      <c r="CC58" s="25">
        <v>42627</v>
      </c>
      <c r="CD58" s="24">
        <v>2.323</v>
      </c>
      <c r="CE58" s="12">
        <f t="shared" ca="1" si="16"/>
        <v>2.3230000000000001E-2</v>
      </c>
      <c r="CF58" s="12">
        <f t="shared" ca="1" si="32"/>
        <v>-2.4799999999999822E-4</v>
      </c>
    </row>
    <row r="59" spans="5:84">
      <c r="E59" s="9">
        <f t="shared" ca="1" si="0"/>
        <v>42628</v>
      </c>
      <c r="F59" s="25">
        <v>42628</v>
      </c>
      <c r="G59" s="24">
        <v>-0.65239999999999998</v>
      </c>
      <c r="H59" s="12">
        <f t="shared" ca="1" si="1"/>
        <v>-6.5239999999999994E-3</v>
      </c>
      <c r="I59" s="12">
        <f t="shared" ca="1" si="17"/>
        <v>4.1000000000000238E-5</v>
      </c>
      <c r="J59" s="33"/>
      <c r="K59" s="25">
        <v>42628</v>
      </c>
      <c r="L59" s="24">
        <v>-0.52100000000000002</v>
      </c>
      <c r="M59" s="12">
        <f t="shared" ca="1" si="2"/>
        <v>-5.2100000000000002E-3</v>
      </c>
      <c r="N59" s="12">
        <f t="shared" ca="1" si="18"/>
        <v>8.1000000000000343E-5</v>
      </c>
      <c r="P59" s="25">
        <v>42628</v>
      </c>
      <c r="Q59" s="24">
        <v>6.7999999999999996E-3</v>
      </c>
      <c r="R59" s="12">
        <f t="shared" ca="1" si="3"/>
        <v>6.7999999999999999E-5</v>
      </c>
      <c r="S59" s="12">
        <f t="shared" ca="1" si="19"/>
        <v>1.3000000000000002E-4</v>
      </c>
      <c r="U59" s="25">
        <v>42628</v>
      </c>
      <c r="V59" s="24">
        <v>0.7026</v>
      </c>
      <c r="W59" s="12">
        <f t="shared" ca="1" si="4"/>
        <v>7.0260000000000001E-3</v>
      </c>
      <c r="X59" s="12">
        <f t="shared" ca="1" si="20"/>
        <v>3.7300000000000007E-4</v>
      </c>
      <c r="Z59" s="25">
        <v>42628</v>
      </c>
      <c r="AA59" s="24">
        <v>-8.0999999999999996E-3</v>
      </c>
      <c r="AB59" s="12">
        <f t="shared" ca="1" si="5"/>
        <v>-8.099999999999999E-5</v>
      </c>
      <c r="AC59" s="12">
        <f t="shared" ca="1" si="21"/>
        <v>4.0000000000000159E-6</v>
      </c>
      <c r="AD59" s="33"/>
      <c r="AE59" s="25">
        <v>42628</v>
      </c>
      <c r="AF59" s="24">
        <v>0.40079999999999999</v>
      </c>
      <c r="AG59" s="12">
        <f t="shared" ca="1" si="6"/>
        <v>4.0080000000000003E-3</v>
      </c>
      <c r="AH59" s="12">
        <f t="shared" ca="1" si="22"/>
        <v>1.860000000000004E-4</v>
      </c>
      <c r="AJ59" s="25">
        <v>42628</v>
      </c>
      <c r="AK59" s="24">
        <v>1.3978999999999999</v>
      </c>
      <c r="AL59" s="12">
        <f t="shared" ca="1" si="7"/>
        <v>1.3978999999999998E-2</v>
      </c>
      <c r="AM59" s="12">
        <f t="shared" ca="1" si="23"/>
        <v>3.5399999999999841E-4</v>
      </c>
      <c r="AO59" s="25">
        <v>42628</v>
      </c>
      <c r="AP59" s="24">
        <v>2.4826000000000001</v>
      </c>
      <c r="AQ59" s="12">
        <f t="shared" ca="1" si="8"/>
        <v>2.4826000000000001E-2</v>
      </c>
      <c r="AR59" s="12">
        <f t="shared" ca="1" si="24"/>
        <v>6.3099999999999962E-4</v>
      </c>
      <c r="AT59" s="25">
        <v>42628</v>
      </c>
      <c r="AU59" s="24">
        <v>-0.58109999999999995</v>
      </c>
      <c r="AV59" s="12">
        <f t="shared" ca="1" si="9"/>
        <v>-5.8109999999999993E-3</v>
      </c>
      <c r="AW59" s="12">
        <f t="shared" ca="1" si="25"/>
        <v>1.100000000000146E-5</v>
      </c>
      <c r="AX59" s="33"/>
      <c r="AY59" s="25">
        <v>42628</v>
      </c>
      <c r="AZ59" s="24">
        <v>-0.37290000000000001</v>
      </c>
      <c r="BA59" s="12">
        <f t="shared" ca="1" si="10"/>
        <v>-3.7290000000000001E-3</v>
      </c>
      <c r="BB59" s="12">
        <f t="shared" ca="1" si="26"/>
        <v>3.6000000000000008E-5</v>
      </c>
      <c r="BD59" s="25">
        <v>42628</v>
      </c>
      <c r="BE59" s="24">
        <v>0.28899999999999998</v>
      </c>
      <c r="BF59" s="12">
        <f t="shared" ca="1" si="11"/>
        <v>2.8899999999999998E-3</v>
      </c>
      <c r="BG59" s="12">
        <f t="shared" ca="1" si="27"/>
        <v>1.5100000000000009E-4</v>
      </c>
      <c r="BI59" s="25">
        <v>42628</v>
      </c>
      <c r="BJ59" s="24">
        <v>1.2665999999999999</v>
      </c>
      <c r="BK59" s="12">
        <f t="shared" ca="1" si="12"/>
        <v>1.2666E-2</v>
      </c>
      <c r="BL59" s="12">
        <f t="shared" ca="1" si="28"/>
        <v>3.4999999999999962E-4</v>
      </c>
      <c r="BN59" s="25">
        <v>42628</v>
      </c>
      <c r="BO59" s="24">
        <v>-0.1011</v>
      </c>
      <c r="BP59" s="12">
        <f t="shared" ca="1" si="13"/>
        <v>-1.011E-3</v>
      </c>
      <c r="BQ59" s="12">
        <f t="shared" ca="1" si="29"/>
        <v>-1.4899999999999994E-4</v>
      </c>
      <c r="BR59" s="33"/>
      <c r="BS59" s="25">
        <v>42628</v>
      </c>
      <c r="BT59" s="24">
        <v>0.17599999999999999</v>
      </c>
      <c r="BU59" s="12">
        <f t="shared" ca="1" si="14"/>
        <v>1.7599999999999998E-3</v>
      </c>
      <c r="BV59" s="12">
        <f t="shared" ca="1" si="30"/>
        <v>-2.1500000000000035E-4</v>
      </c>
      <c r="BX59" s="25">
        <v>42628</v>
      </c>
      <c r="BY59" s="24">
        <v>1.1639999999999999</v>
      </c>
      <c r="BZ59" s="12">
        <f t="shared" ca="1" si="15"/>
        <v>1.1639999999999999E-2</v>
      </c>
      <c r="CA59" s="12">
        <f t="shared" ca="1" si="31"/>
        <v>9.9999999999995925E-6</v>
      </c>
      <c r="CC59" s="25">
        <v>42628</v>
      </c>
      <c r="CD59" s="24">
        <v>2.3547000000000002</v>
      </c>
      <c r="CE59" s="12">
        <f t="shared" ca="1" si="16"/>
        <v>2.3547000000000002E-2</v>
      </c>
      <c r="CF59" s="12">
        <f t="shared" ca="1" si="32"/>
        <v>3.1700000000000131E-4</v>
      </c>
    </row>
    <row r="60" spans="5:84">
      <c r="E60" s="9">
        <f t="shared" ca="1" si="0"/>
        <v>42629</v>
      </c>
      <c r="F60" s="25">
        <v>42629</v>
      </c>
      <c r="G60" s="24">
        <v>-0.66200000000000003</v>
      </c>
      <c r="H60" s="12">
        <f t="shared" ca="1" si="1"/>
        <v>-6.62E-3</v>
      </c>
      <c r="I60" s="12">
        <f t="shared" ca="1" si="17"/>
        <v>-9.6000000000000599E-5</v>
      </c>
      <c r="J60" s="33"/>
      <c r="K60" s="25">
        <v>42629</v>
      </c>
      <c r="L60" s="24">
        <v>-0.53939999999999999</v>
      </c>
      <c r="M60" s="12">
        <f t="shared" ca="1" si="2"/>
        <v>-5.3939999999999995E-3</v>
      </c>
      <c r="N60" s="12">
        <f t="shared" ca="1" si="18"/>
        <v>-1.8399999999999927E-4</v>
      </c>
      <c r="P60" s="25">
        <v>42629</v>
      </c>
      <c r="Q60" s="24">
        <v>-1.7399999999999999E-2</v>
      </c>
      <c r="R60" s="12">
        <f t="shared" ca="1" si="3"/>
        <v>-1.74E-4</v>
      </c>
      <c r="S60" s="12">
        <f t="shared" ca="1" si="19"/>
        <v>-2.42E-4</v>
      </c>
      <c r="U60" s="25">
        <v>42629</v>
      </c>
      <c r="V60" s="24">
        <v>0.68459999999999999</v>
      </c>
      <c r="W60" s="12">
        <f t="shared" ca="1" si="4"/>
        <v>6.8459999999999997E-3</v>
      </c>
      <c r="X60" s="12">
        <f t="shared" ca="1" si="20"/>
        <v>-1.8000000000000047E-4</v>
      </c>
      <c r="Z60" s="25">
        <v>42629</v>
      </c>
      <c r="AA60" s="24">
        <v>-8.6999999999999994E-3</v>
      </c>
      <c r="AB60" s="12">
        <f t="shared" ca="1" si="5"/>
        <v>-8.7000000000000001E-5</v>
      </c>
      <c r="AC60" s="12">
        <f t="shared" ca="1" si="21"/>
        <v>-6.0000000000000103E-6</v>
      </c>
      <c r="AD60" s="33"/>
      <c r="AE60" s="25">
        <v>42629</v>
      </c>
      <c r="AF60" s="24">
        <v>0.39900000000000002</v>
      </c>
      <c r="AG60" s="12">
        <f t="shared" ca="1" si="6"/>
        <v>3.9900000000000005E-3</v>
      </c>
      <c r="AH60" s="12">
        <f t="shared" ca="1" si="22"/>
        <v>-1.7999999999999787E-5</v>
      </c>
      <c r="AJ60" s="25">
        <v>42629</v>
      </c>
      <c r="AK60" s="24">
        <v>1.407</v>
      </c>
      <c r="AL60" s="12">
        <f t="shared" ca="1" si="7"/>
        <v>1.4070000000000001E-2</v>
      </c>
      <c r="AM60" s="12">
        <f t="shared" ca="1" si="23"/>
        <v>9.1000000000002537E-5</v>
      </c>
      <c r="AO60" s="25">
        <v>42629</v>
      </c>
      <c r="AP60" s="24">
        <v>2.4769999999999999</v>
      </c>
      <c r="AQ60" s="12">
        <f t="shared" ca="1" si="8"/>
        <v>2.477E-2</v>
      </c>
      <c r="AR60" s="12">
        <f t="shared" ca="1" si="24"/>
        <v>-5.6000000000000494E-5</v>
      </c>
      <c r="AT60" s="25">
        <v>42629</v>
      </c>
      <c r="AU60" s="24">
        <v>-0.58930000000000005</v>
      </c>
      <c r="AV60" s="12">
        <f t="shared" ca="1" si="9"/>
        <v>-5.8930000000000007E-3</v>
      </c>
      <c r="AW60" s="12">
        <f t="shared" ca="1" si="25"/>
        <v>-8.2000000000001343E-5</v>
      </c>
      <c r="AX60" s="33"/>
      <c r="AY60" s="25">
        <v>42629</v>
      </c>
      <c r="AZ60" s="24">
        <v>-0.38090000000000002</v>
      </c>
      <c r="BA60" s="12">
        <f t="shared" ca="1" si="10"/>
        <v>-3.8090000000000003E-3</v>
      </c>
      <c r="BB60" s="12">
        <f t="shared" ca="1" si="26"/>
        <v>-8.000000000000021E-5</v>
      </c>
      <c r="BD60" s="25">
        <v>42629</v>
      </c>
      <c r="BE60" s="24">
        <v>0.26690000000000003</v>
      </c>
      <c r="BF60" s="12">
        <f t="shared" ca="1" si="11"/>
        <v>2.6690000000000004E-3</v>
      </c>
      <c r="BG60" s="12">
        <f t="shared" ca="1" si="27"/>
        <v>-2.2099999999999941E-4</v>
      </c>
      <c r="BI60" s="25">
        <v>42629</v>
      </c>
      <c r="BJ60" s="24">
        <v>1.2565999999999999</v>
      </c>
      <c r="BK60" s="12">
        <f t="shared" ca="1" si="12"/>
        <v>1.2565999999999999E-2</v>
      </c>
      <c r="BL60" s="12">
        <f t="shared" ca="1" si="28"/>
        <v>-1.0000000000000113E-4</v>
      </c>
      <c r="BN60" s="25">
        <v>42629</v>
      </c>
      <c r="BO60" s="24">
        <v>-0.1132</v>
      </c>
      <c r="BP60" s="12">
        <f t="shared" ca="1" si="13"/>
        <v>-1.132E-3</v>
      </c>
      <c r="BQ60" s="12">
        <f t="shared" ca="1" si="29"/>
        <v>-1.2100000000000001E-4</v>
      </c>
      <c r="BR60" s="33"/>
      <c r="BS60" s="25">
        <v>42629</v>
      </c>
      <c r="BT60" s="24">
        <v>0.1726</v>
      </c>
      <c r="BU60" s="12">
        <f t="shared" ca="1" si="14"/>
        <v>1.7260000000000001E-3</v>
      </c>
      <c r="BV60" s="12">
        <f t="shared" ca="1" si="30"/>
        <v>-3.3999999999999742E-5</v>
      </c>
      <c r="BX60" s="25">
        <v>42629</v>
      </c>
      <c r="BY60" s="24">
        <v>1.1695</v>
      </c>
      <c r="BZ60" s="12">
        <f t="shared" ca="1" si="15"/>
        <v>1.1695000000000001E-2</v>
      </c>
      <c r="CA60" s="12">
        <f t="shared" ca="1" si="31"/>
        <v>5.5000000000001228E-5</v>
      </c>
      <c r="CC60" s="25">
        <v>42629</v>
      </c>
      <c r="CD60" s="24">
        <v>2.3614999999999999</v>
      </c>
      <c r="CE60" s="12">
        <f t="shared" ca="1" si="16"/>
        <v>2.3615000000000001E-2</v>
      </c>
      <c r="CF60" s="12">
        <f t="shared" ca="1" si="32"/>
        <v>6.7999999999998617E-5</v>
      </c>
    </row>
    <row r="61" spans="5:84">
      <c r="E61" s="9">
        <f t="shared" ca="1" si="0"/>
        <v>42632</v>
      </c>
      <c r="F61" s="25">
        <v>42632</v>
      </c>
      <c r="G61" s="24">
        <v>-0.6613</v>
      </c>
      <c r="H61" s="12">
        <f t="shared" ca="1" si="1"/>
        <v>-6.613E-3</v>
      </c>
      <c r="I61" s="12">
        <f t="shared" ca="1" si="17"/>
        <v>7.0000000000000617E-6</v>
      </c>
      <c r="J61" s="33"/>
      <c r="K61" s="25">
        <v>42632</v>
      </c>
      <c r="L61" s="24">
        <v>-0.53190000000000004</v>
      </c>
      <c r="M61" s="12">
        <f t="shared" ca="1" si="2"/>
        <v>-5.3190000000000008E-3</v>
      </c>
      <c r="N61" s="12">
        <f t="shared" ca="1" si="18"/>
        <v>7.4999999999998679E-5</v>
      </c>
      <c r="P61" s="25">
        <v>42632</v>
      </c>
      <c r="Q61" s="24">
        <v>-7.7000000000000002E-3</v>
      </c>
      <c r="R61" s="12">
        <f t="shared" ca="1" si="3"/>
        <v>-7.7000000000000001E-5</v>
      </c>
      <c r="S61" s="12">
        <f t="shared" ca="1" si="19"/>
        <v>9.7E-5</v>
      </c>
      <c r="U61" s="25">
        <v>42632</v>
      </c>
      <c r="V61" s="24">
        <v>0.68130000000000002</v>
      </c>
      <c r="W61" s="12">
        <f t="shared" ca="1" si="4"/>
        <v>6.8130000000000005E-3</v>
      </c>
      <c r="X61" s="12">
        <f t="shared" ca="1" si="20"/>
        <v>-3.2999999999999176E-5</v>
      </c>
      <c r="Z61" s="25">
        <v>42632</v>
      </c>
      <c r="AA61" s="24">
        <v>-2.0500000000000001E-2</v>
      </c>
      <c r="AB61" s="12">
        <f t="shared" ca="1" si="5"/>
        <v>-2.05E-4</v>
      </c>
      <c r="AC61" s="12">
        <f t="shared" ca="1" si="21"/>
        <v>-1.18E-4</v>
      </c>
      <c r="AD61" s="33"/>
      <c r="AE61" s="25">
        <v>42632</v>
      </c>
      <c r="AF61" s="24">
        <v>0.37590000000000001</v>
      </c>
      <c r="AG61" s="12">
        <f t="shared" ca="1" si="6"/>
        <v>3.7590000000000002E-3</v>
      </c>
      <c r="AH61" s="12">
        <f t="shared" ca="1" si="22"/>
        <v>-2.310000000000003E-4</v>
      </c>
      <c r="AJ61" s="25">
        <v>42632</v>
      </c>
      <c r="AK61" s="24">
        <v>1.3815</v>
      </c>
      <c r="AL61" s="12">
        <f t="shared" ca="1" si="7"/>
        <v>1.3814999999999999E-2</v>
      </c>
      <c r="AM61" s="12">
        <f t="shared" ca="1" si="23"/>
        <v>-2.5500000000000175E-4</v>
      </c>
      <c r="AO61" s="25">
        <v>42632</v>
      </c>
      <c r="AP61" s="24">
        <v>2.4483999999999999</v>
      </c>
      <c r="AQ61" s="12">
        <f t="shared" ca="1" si="8"/>
        <v>2.4483999999999999E-2</v>
      </c>
      <c r="AR61" s="12">
        <f t="shared" ca="1" si="24"/>
        <v>-2.8600000000000153E-4</v>
      </c>
      <c r="AT61" s="25">
        <v>42632</v>
      </c>
      <c r="AU61" s="24">
        <v>-0.58909999999999996</v>
      </c>
      <c r="AV61" s="12">
        <f t="shared" ca="1" si="9"/>
        <v>-5.8909999999999995E-3</v>
      </c>
      <c r="AW61" s="12">
        <f t="shared" ca="1" si="25"/>
        <v>2.0000000000011328E-6</v>
      </c>
      <c r="AX61" s="33"/>
      <c r="AY61" s="25">
        <v>42632</v>
      </c>
      <c r="AZ61" s="24">
        <v>-0.37019999999999997</v>
      </c>
      <c r="BA61" s="12">
        <f t="shared" ca="1" si="10"/>
        <v>-3.7019999999999996E-3</v>
      </c>
      <c r="BB61" s="12">
        <f t="shared" ca="1" si="26"/>
        <v>1.0700000000000076E-4</v>
      </c>
      <c r="BD61" s="25">
        <v>42632</v>
      </c>
      <c r="BE61" s="24">
        <v>0.2802</v>
      </c>
      <c r="BF61" s="12">
        <f t="shared" ca="1" si="11"/>
        <v>2.8020000000000002E-3</v>
      </c>
      <c r="BG61" s="12">
        <f t="shared" ca="1" si="27"/>
        <v>1.3299999999999987E-4</v>
      </c>
      <c r="BI61" s="25">
        <v>42632</v>
      </c>
      <c r="BJ61" s="24">
        <v>1.2724</v>
      </c>
      <c r="BK61" s="12">
        <f t="shared" ca="1" si="12"/>
        <v>1.2723999999999999E-2</v>
      </c>
      <c r="BL61" s="12">
        <f t="shared" ca="1" si="28"/>
        <v>1.5800000000000015E-4</v>
      </c>
      <c r="BN61" s="25">
        <v>42632</v>
      </c>
      <c r="BO61" s="24">
        <v>-0.1328</v>
      </c>
      <c r="BP61" s="12">
        <f t="shared" ca="1" si="13"/>
        <v>-1.328E-3</v>
      </c>
      <c r="BQ61" s="12">
        <f t="shared" ca="1" si="29"/>
        <v>-1.9599999999999999E-4</v>
      </c>
      <c r="BR61" s="33"/>
      <c r="BS61" s="25">
        <v>42632</v>
      </c>
      <c r="BT61" s="24">
        <v>0.1384</v>
      </c>
      <c r="BU61" s="12">
        <f t="shared" ca="1" si="14"/>
        <v>1.384E-3</v>
      </c>
      <c r="BV61" s="12">
        <f t="shared" ca="1" si="30"/>
        <v>-3.4200000000000007E-4</v>
      </c>
      <c r="BX61" s="25">
        <v>42632</v>
      </c>
      <c r="BY61" s="24">
        <v>1.1277999999999999</v>
      </c>
      <c r="BZ61" s="12">
        <f t="shared" ca="1" si="15"/>
        <v>1.1278E-2</v>
      </c>
      <c r="CA61" s="12">
        <f t="shared" ca="1" si="31"/>
        <v>-4.170000000000007E-4</v>
      </c>
      <c r="CC61" s="25">
        <v>42632</v>
      </c>
      <c r="CD61" s="24">
        <v>2.3130999999999999</v>
      </c>
      <c r="CE61" s="12">
        <f t="shared" ca="1" si="16"/>
        <v>2.3130999999999999E-2</v>
      </c>
      <c r="CF61" s="12">
        <f t="shared" ca="1" si="32"/>
        <v>-4.8400000000000179E-4</v>
      </c>
    </row>
    <row r="62" spans="5:84">
      <c r="E62" s="9">
        <f t="shared" ca="1" si="0"/>
        <v>42633</v>
      </c>
      <c r="F62" s="25">
        <v>42633</v>
      </c>
      <c r="G62" s="24">
        <v>-0.66910000000000003</v>
      </c>
      <c r="H62" s="12">
        <f t="shared" ca="1" si="1"/>
        <v>-6.6909999999999999E-3</v>
      </c>
      <c r="I62" s="12">
        <f t="shared" ca="1" si="17"/>
        <v>-7.7999999999999944E-5</v>
      </c>
      <c r="J62" s="33"/>
      <c r="K62" s="25">
        <v>42633</v>
      </c>
      <c r="L62" s="24">
        <v>-0.54500000000000004</v>
      </c>
      <c r="M62" s="12">
        <f t="shared" ca="1" si="2"/>
        <v>-5.45E-3</v>
      </c>
      <c r="N62" s="12">
        <f t="shared" ca="1" si="18"/>
        <v>-1.3099999999999917E-4</v>
      </c>
      <c r="P62" s="25">
        <v>42633</v>
      </c>
      <c r="Q62" s="24">
        <v>-4.48E-2</v>
      </c>
      <c r="R62" s="12">
        <f t="shared" ca="1" si="3"/>
        <v>-4.4799999999999999E-4</v>
      </c>
      <c r="S62" s="12">
        <f t="shared" ca="1" si="19"/>
        <v>-3.7100000000000002E-4</v>
      </c>
      <c r="U62" s="25">
        <v>42633</v>
      </c>
      <c r="V62" s="24">
        <v>0.61599999999999999</v>
      </c>
      <c r="W62" s="12">
        <f t="shared" ca="1" si="4"/>
        <v>6.1599999999999997E-3</v>
      </c>
      <c r="X62" s="12">
        <f t="shared" ca="1" si="20"/>
        <v>-6.530000000000008E-4</v>
      </c>
      <c r="Z62" s="25">
        <v>42633</v>
      </c>
      <c r="AA62" s="24">
        <v>-3.6600000000000001E-2</v>
      </c>
      <c r="AB62" s="12">
        <f t="shared" ca="1" si="5"/>
        <v>-3.6600000000000001E-4</v>
      </c>
      <c r="AC62" s="12">
        <f t="shared" ca="1" si="21"/>
        <v>-1.6100000000000001E-4</v>
      </c>
      <c r="AD62" s="33"/>
      <c r="AE62" s="25">
        <v>42633</v>
      </c>
      <c r="AF62" s="24">
        <v>0.34029999999999999</v>
      </c>
      <c r="AG62" s="12">
        <f t="shared" ca="1" si="6"/>
        <v>3.4029999999999998E-3</v>
      </c>
      <c r="AH62" s="12">
        <f t="shared" ca="1" si="22"/>
        <v>-3.5600000000000041E-4</v>
      </c>
      <c r="AJ62" s="25">
        <v>42633</v>
      </c>
      <c r="AK62" s="24">
        <v>1.319</v>
      </c>
      <c r="AL62" s="12">
        <f t="shared" ca="1" si="7"/>
        <v>1.319E-2</v>
      </c>
      <c r="AM62" s="12">
        <f t="shared" ca="1" si="23"/>
        <v>-6.2499999999999882E-4</v>
      </c>
      <c r="AO62" s="25">
        <v>42633</v>
      </c>
      <c r="AP62" s="24">
        <v>2.3609</v>
      </c>
      <c r="AQ62" s="12">
        <f t="shared" ca="1" si="8"/>
        <v>2.3609000000000002E-2</v>
      </c>
      <c r="AR62" s="12">
        <f t="shared" ca="1" si="24"/>
        <v>-8.7499999999999731E-4</v>
      </c>
      <c r="AT62" s="25">
        <v>42633</v>
      </c>
      <c r="AU62" s="24">
        <v>-0.60560000000000003</v>
      </c>
      <c r="AV62" s="12">
        <f t="shared" ca="1" si="9"/>
        <v>-6.0560000000000006E-3</v>
      </c>
      <c r="AW62" s="12">
        <f t="shared" ca="1" si="25"/>
        <v>-1.6500000000000108E-4</v>
      </c>
      <c r="AX62" s="33"/>
      <c r="AY62" s="25">
        <v>42633</v>
      </c>
      <c r="AZ62" s="24">
        <v>-0.38840000000000002</v>
      </c>
      <c r="BA62" s="12">
        <f t="shared" ca="1" si="10"/>
        <v>-3.8840000000000003E-3</v>
      </c>
      <c r="BB62" s="12">
        <f t="shared" ca="1" si="26"/>
        <v>-1.8200000000000074E-4</v>
      </c>
      <c r="BD62" s="25">
        <v>42633</v>
      </c>
      <c r="BE62" s="24">
        <v>0.23949999999999999</v>
      </c>
      <c r="BF62" s="12">
        <f t="shared" ca="1" si="11"/>
        <v>2.395E-3</v>
      </c>
      <c r="BG62" s="12">
        <f t="shared" ca="1" si="27"/>
        <v>-4.0700000000000024E-4</v>
      </c>
      <c r="BI62" s="25">
        <v>42633</v>
      </c>
      <c r="BJ62" s="24">
        <v>1.2027000000000001</v>
      </c>
      <c r="BK62" s="12">
        <f t="shared" ca="1" si="12"/>
        <v>1.2027000000000001E-2</v>
      </c>
      <c r="BL62" s="12">
        <f t="shared" ca="1" si="28"/>
        <v>-6.9699999999999797E-4</v>
      </c>
      <c r="BN62" s="25">
        <v>42633</v>
      </c>
      <c r="BO62" s="24">
        <v>-0.1346</v>
      </c>
      <c r="BP62" s="12">
        <f t="shared" ca="1" si="13"/>
        <v>-1.346E-3</v>
      </c>
      <c r="BQ62" s="12">
        <f t="shared" ca="1" si="29"/>
        <v>-1.8000000000000004E-5</v>
      </c>
      <c r="BR62" s="33"/>
      <c r="BS62" s="25">
        <v>42633</v>
      </c>
      <c r="BT62" s="24">
        <v>0.11700000000000001</v>
      </c>
      <c r="BU62" s="12">
        <f t="shared" ca="1" si="14"/>
        <v>1.17E-3</v>
      </c>
      <c r="BV62" s="12">
        <f t="shared" ca="1" si="30"/>
        <v>-2.14E-4</v>
      </c>
      <c r="BX62" s="25">
        <v>42633</v>
      </c>
      <c r="BY62" s="24">
        <v>1.0756000000000001</v>
      </c>
      <c r="BZ62" s="12">
        <f t="shared" ca="1" si="15"/>
        <v>1.0756000000000002E-2</v>
      </c>
      <c r="CA62" s="12">
        <f t="shared" ca="1" si="31"/>
        <v>-5.2199999999999816E-4</v>
      </c>
      <c r="CC62" s="25">
        <v>42633</v>
      </c>
      <c r="CD62" s="24">
        <v>2.2473000000000001</v>
      </c>
      <c r="CE62" s="12">
        <f t="shared" ca="1" si="16"/>
        <v>2.2473E-2</v>
      </c>
      <c r="CF62" s="12">
        <f t="shared" ca="1" si="32"/>
        <v>-6.5799999999999886E-4</v>
      </c>
    </row>
    <row r="63" spans="5:84">
      <c r="E63" s="9">
        <f t="shared" ca="1" si="0"/>
        <v>42634</v>
      </c>
      <c r="F63" s="25">
        <v>42634</v>
      </c>
      <c r="G63" s="24">
        <v>-0.66339999999999999</v>
      </c>
      <c r="H63" s="12">
        <f t="shared" ca="1" si="1"/>
        <v>-6.6340000000000001E-3</v>
      </c>
      <c r="I63" s="12">
        <f t="shared" ca="1" si="17"/>
        <v>5.6999999999999759E-5</v>
      </c>
      <c r="J63" s="33"/>
      <c r="K63" s="25">
        <v>42634</v>
      </c>
      <c r="L63" s="24">
        <v>-0.53500000000000003</v>
      </c>
      <c r="M63" s="12">
        <f t="shared" ca="1" si="2"/>
        <v>-5.3500000000000006E-3</v>
      </c>
      <c r="N63" s="12">
        <f t="shared" ca="1" si="18"/>
        <v>9.9999999999999395E-5</v>
      </c>
      <c r="P63" s="25">
        <v>42634</v>
      </c>
      <c r="Q63" s="24">
        <v>-2.41E-2</v>
      </c>
      <c r="R63" s="12">
        <f t="shared" ca="1" si="3"/>
        <v>-2.41E-4</v>
      </c>
      <c r="S63" s="12">
        <f t="shared" ca="1" si="19"/>
        <v>2.0699999999999999E-4</v>
      </c>
      <c r="U63" s="25">
        <v>42634</v>
      </c>
      <c r="V63" s="24">
        <v>0.63239999999999996</v>
      </c>
      <c r="W63" s="12">
        <f t="shared" ca="1" si="4"/>
        <v>6.3239999999999998E-3</v>
      </c>
      <c r="X63" s="12">
        <f t="shared" ca="1" si="20"/>
        <v>1.6400000000000008E-4</v>
      </c>
      <c r="Z63" s="25">
        <v>42634</v>
      </c>
      <c r="AA63" s="24">
        <v>-3.7900000000000003E-2</v>
      </c>
      <c r="AB63" s="12">
        <f t="shared" ca="1" si="5"/>
        <v>-3.7900000000000005E-4</v>
      </c>
      <c r="AC63" s="12">
        <f t="shared" ca="1" si="21"/>
        <v>-1.3000000000000045E-5</v>
      </c>
      <c r="AD63" s="33"/>
      <c r="AE63" s="25">
        <v>42634</v>
      </c>
      <c r="AF63" s="24">
        <v>0.35399999999999998</v>
      </c>
      <c r="AG63" s="12">
        <f t="shared" ca="1" si="6"/>
        <v>3.5399999999999997E-3</v>
      </c>
      <c r="AH63" s="12">
        <f t="shared" ca="1" si="22"/>
        <v>1.3699999999999997E-4</v>
      </c>
      <c r="AJ63" s="25">
        <v>42634</v>
      </c>
      <c r="AK63" s="24">
        <v>1.3485</v>
      </c>
      <c r="AL63" s="12">
        <f t="shared" ca="1" si="7"/>
        <v>1.3485E-2</v>
      </c>
      <c r="AM63" s="12">
        <f t="shared" ca="1" si="23"/>
        <v>2.9500000000000012E-4</v>
      </c>
      <c r="AO63" s="25">
        <v>42634</v>
      </c>
      <c r="AP63" s="24">
        <v>2.3795000000000002</v>
      </c>
      <c r="AQ63" s="12">
        <f t="shared" ca="1" si="8"/>
        <v>2.3795E-2</v>
      </c>
      <c r="AR63" s="12">
        <f t="shared" ca="1" si="24"/>
        <v>1.8599999999999867E-4</v>
      </c>
      <c r="AT63" s="25">
        <v>42634</v>
      </c>
      <c r="AU63" s="24">
        <v>-0.60140000000000005</v>
      </c>
      <c r="AV63" s="12">
        <f t="shared" ca="1" si="9"/>
        <v>-6.0140000000000002E-3</v>
      </c>
      <c r="AW63" s="12">
        <f t="shared" ca="1" si="25"/>
        <v>4.200000000000037E-5</v>
      </c>
      <c r="AX63" s="33"/>
      <c r="AY63" s="25">
        <v>42634</v>
      </c>
      <c r="AZ63" s="24">
        <v>-0.37919999999999998</v>
      </c>
      <c r="BA63" s="12">
        <f t="shared" ca="1" si="10"/>
        <v>-3.7919999999999998E-3</v>
      </c>
      <c r="BB63" s="12">
        <f t="shared" ca="1" si="26"/>
        <v>9.2000000000000502E-5</v>
      </c>
      <c r="BD63" s="25">
        <v>42634</v>
      </c>
      <c r="BE63" s="24">
        <v>0.25900000000000001</v>
      </c>
      <c r="BF63" s="12">
        <f t="shared" ca="1" si="11"/>
        <v>2.5900000000000003E-3</v>
      </c>
      <c r="BG63" s="12">
        <f t="shared" ca="1" si="27"/>
        <v>1.9500000000000029E-4</v>
      </c>
      <c r="BI63" s="25">
        <v>42634</v>
      </c>
      <c r="BJ63" s="24">
        <v>1.2155</v>
      </c>
      <c r="BK63" s="12">
        <f t="shared" ca="1" si="12"/>
        <v>1.2155000000000001E-2</v>
      </c>
      <c r="BL63" s="12">
        <f t="shared" ca="1" si="28"/>
        <v>1.2799999999999964E-4</v>
      </c>
      <c r="BN63" s="25">
        <v>42634</v>
      </c>
      <c r="BO63" s="24">
        <v>-0.12770000000000001</v>
      </c>
      <c r="BP63" s="12">
        <f t="shared" ca="1" si="13"/>
        <v>-1.2770000000000001E-3</v>
      </c>
      <c r="BQ63" s="12">
        <f t="shared" ca="1" si="29"/>
        <v>6.8999999999999834E-5</v>
      </c>
      <c r="BR63" s="33"/>
      <c r="BS63" s="25">
        <v>42634</v>
      </c>
      <c r="BT63" s="24">
        <v>0.13900000000000001</v>
      </c>
      <c r="BU63" s="12">
        <f t="shared" ca="1" si="14"/>
        <v>1.3900000000000002E-3</v>
      </c>
      <c r="BV63" s="12">
        <f t="shared" ca="1" si="30"/>
        <v>2.2000000000000014E-4</v>
      </c>
      <c r="BX63" s="25">
        <v>42634</v>
      </c>
      <c r="BY63" s="24">
        <v>1.0903</v>
      </c>
      <c r="BZ63" s="12">
        <f t="shared" ca="1" si="15"/>
        <v>1.0903000000000001E-2</v>
      </c>
      <c r="CA63" s="12">
        <f t="shared" ca="1" si="31"/>
        <v>1.4699999999999956E-4</v>
      </c>
      <c r="CC63" s="25">
        <v>42634</v>
      </c>
      <c r="CD63" s="24">
        <v>2.2353999999999998</v>
      </c>
      <c r="CE63" s="12">
        <f t="shared" ca="1" si="16"/>
        <v>2.2353999999999999E-2</v>
      </c>
      <c r="CF63" s="12">
        <f t="shared" ca="1" si="32"/>
        <v>-1.1900000000000105E-4</v>
      </c>
    </row>
    <row r="64" spans="5:84">
      <c r="E64" s="9">
        <f t="shared" ca="1" si="0"/>
        <v>42635</v>
      </c>
      <c r="F64" s="25">
        <v>42635</v>
      </c>
      <c r="G64" s="24">
        <v>-0.67610000000000003</v>
      </c>
      <c r="H64" s="12">
        <f t="shared" ca="1" si="1"/>
        <v>-6.7610000000000005E-3</v>
      </c>
      <c r="I64" s="12">
        <f t="shared" ca="1" si="17"/>
        <v>-1.2700000000000038E-4</v>
      </c>
      <c r="J64" s="33"/>
      <c r="K64" s="25">
        <v>42635</v>
      </c>
      <c r="L64" s="24">
        <v>-0.58460000000000001</v>
      </c>
      <c r="M64" s="12">
        <f t="shared" ca="1" si="2"/>
        <v>-5.8460000000000005E-3</v>
      </c>
      <c r="N64" s="12">
        <f t="shared" ca="1" si="18"/>
        <v>-4.9599999999999991E-4</v>
      </c>
      <c r="P64" s="25">
        <v>42635</v>
      </c>
      <c r="Q64" s="24">
        <v>-0.123</v>
      </c>
      <c r="R64" s="12">
        <f t="shared" ca="1" si="3"/>
        <v>-1.23E-3</v>
      </c>
      <c r="S64" s="12">
        <f t="shared" ca="1" si="19"/>
        <v>-9.8899999999999986E-4</v>
      </c>
      <c r="U64" s="25">
        <v>42635</v>
      </c>
      <c r="V64" s="24">
        <v>0.5161</v>
      </c>
      <c r="W64" s="12">
        <f t="shared" ca="1" si="4"/>
        <v>5.1609999999999998E-3</v>
      </c>
      <c r="X64" s="12">
        <f t="shared" ca="1" si="20"/>
        <v>-1.163E-3</v>
      </c>
      <c r="Z64" s="25">
        <v>42635</v>
      </c>
      <c r="AA64" s="24">
        <v>-7.2900000000000006E-2</v>
      </c>
      <c r="AB64" s="12">
        <f t="shared" ca="1" si="5"/>
        <v>-7.2900000000000005E-4</v>
      </c>
      <c r="AC64" s="12">
        <f t="shared" ca="1" si="21"/>
        <v>-3.5E-4</v>
      </c>
      <c r="AD64" s="33"/>
      <c r="AE64" s="25">
        <v>42635</v>
      </c>
      <c r="AF64" s="24">
        <v>0.29680000000000001</v>
      </c>
      <c r="AG64" s="12">
        <f t="shared" ca="1" si="6"/>
        <v>2.9680000000000002E-3</v>
      </c>
      <c r="AH64" s="12">
        <f t="shared" ca="1" si="22"/>
        <v>-5.7199999999999959E-4</v>
      </c>
      <c r="AJ64" s="25">
        <v>42635</v>
      </c>
      <c r="AK64" s="24">
        <v>1.2544999999999999</v>
      </c>
      <c r="AL64" s="12">
        <f t="shared" ca="1" si="7"/>
        <v>1.2544999999999999E-2</v>
      </c>
      <c r="AM64" s="12">
        <f t="shared" ca="1" si="23"/>
        <v>-9.400000000000016E-4</v>
      </c>
      <c r="AO64" s="25">
        <v>42635</v>
      </c>
      <c r="AP64" s="24">
        <v>2.2652000000000001</v>
      </c>
      <c r="AQ64" s="12">
        <f t="shared" ca="1" si="8"/>
        <v>2.2652000000000002E-2</v>
      </c>
      <c r="AR64" s="12">
        <f t="shared" ca="1" si="24"/>
        <v>-1.1429999999999982E-3</v>
      </c>
      <c r="AT64" s="25">
        <v>42635</v>
      </c>
      <c r="AU64" s="24">
        <v>-0.61539999999999995</v>
      </c>
      <c r="AV64" s="12">
        <f t="shared" ca="1" si="9"/>
        <v>-6.1539999999999997E-3</v>
      </c>
      <c r="AW64" s="12">
        <f t="shared" ca="1" si="25"/>
        <v>-1.399999999999995E-4</v>
      </c>
      <c r="AX64" s="33"/>
      <c r="AY64" s="25">
        <v>42635</v>
      </c>
      <c r="AZ64" s="24">
        <v>-0.42720000000000002</v>
      </c>
      <c r="BA64" s="12">
        <f t="shared" ca="1" si="10"/>
        <v>-4.2720000000000006E-3</v>
      </c>
      <c r="BB64" s="12">
        <f t="shared" ca="1" si="26"/>
        <v>-4.8000000000000083E-4</v>
      </c>
      <c r="BD64" s="25">
        <v>42635</v>
      </c>
      <c r="BE64" s="24">
        <v>0.1588</v>
      </c>
      <c r="BF64" s="12">
        <f t="shared" ca="1" si="11"/>
        <v>1.588E-3</v>
      </c>
      <c r="BG64" s="12">
        <f t="shared" ca="1" si="27"/>
        <v>-1.0020000000000003E-3</v>
      </c>
      <c r="BI64" s="25">
        <v>42635</v>
      </c>
      <c r="BJ64" s="24">
        <v>1.1043000000000001</v>
      </c>
      <c r="BK64" s="12">
        <f t="shared" ca="1" si="12"/>
        <v>1.1043000000000001E-2</v>
      </c>
      <c r="BL64" s="12">
        <f t="shared" ca="1" si="28"/>
        <v>-1.1120000000000001E-3</v>
      </c>
      <c r="BN64" s="25">
        <v>42635</v>
      </c>
      <c r="BO64" s="24">
        <v>-0.14829999999999999</v>
      </c>
      <c r="BP64" s="12">
        <f t="shared" ca="1" si="13"/>
        <v>-1.4829999999999999E-3</v>
      </c>
      <c r="BQ64" s="12">
        <f t="shared" ca="1" si="29"/>
        <v>-2.059999999999998E-4</v>
      </c>
      <c r="BR64" s="33"/>
      <c r="BS64" s="25">
        <v>42635</v>
      </c>
      <c r="BT64" s="24">
        <v>9.4399999999999998E-2</v>
      </c>
      <c r="BU64" s="12">
        <f t="shared" ca="1" si="14"/>
        <v>9.4399999999999996E-4</v>
      </c>
      <c r="BV64" s="12">
        <f t="shared" ca="1" si="30"/>
        <v>-4.4600000000000022E-4</v>
      </c>
      <c r="BX64" s="25">
        <v>42635</v>
      </c>
      <c r="BY64" s="24">
        <v>1.0071000000000001</v>
      </c>
      <c r="BZ64" s="12">
        <f t="shared" ca="1" si="15"/>
        <v>1.0071000000000002E-2</v>
      </c>
      <c r="CA64" s="12">
        <f t="shared" ca="1" si="31"/>
        <v>-8.3199999999999941E-4</v>
      </c>
      <c r="CC64" s="25">
        <v>42635</v>
      </c>
      <c r="CD64" s="24">
        <v>2.1562000000000001</v>
      </c>
      <c r="CE64" s="12">
        <f t="shared" ca="1" si="16"/>
        <v>2.1562000000000001E-2</v>
      </c>
      <c r="CF64" s="12">
        <f t="shared" ca="1" si="32"/>
        <v>-7.9199999999999757E-4</v>
      </c>
    </row>
    <row r="65" spans="5:84">
      <c r="E65" s="9">
        <f t="shared" ca="1" si="0"/>
        <v>42636</v>
      </c>
      <c r="F65" s="25">
        <v>42636</v>
      </c>
      <c r="G65" s="24">
        <v>-0.67630000000000001</v>
      </c>
      <c r="H65" s="12">
        <f t="shared" ca="1" si="1"/>
        <v>-6.7629999999999999E-3</v>
      </c>
      <c r="I65" s="12">
        <f t="shared" ca="1" si="17"/>
        <v>-1.9999999999993981E-6</v>
      </c>
      <c r="J65" s="33"/>
      <c r="K65" s="25">
        <v>42636</v>
      </c>
      <c r="L65" s="24">
        <v>-0.57950000000000002</v>
      </c>
      <c r="M65" s="12">
        <f t="shared" ca="1" si="2"/>
        <v>-5.7949999999999998E-3</v>
      </c>
      <c r="N65" s="12">
        <f t="shared" ca="1" si="18"/>
        <v>5.1000000000000698E-5</v>
      </c>
      <c r="P65" s="25">
        <v>42636</v>
      </c>
      <c r="Q65" s="24">
        <v>-0.109</v>
      </c>
      <c r="R65" s="12">
        <f t="shared" ca="1" si="3"/>
        <v>-1.09E-3</v>
      </c>
      <c r="S65" s="12">
        <f t="shared" ca="1" si="19"/>
        <v>1.3999999999999993E-4</v>
      </c>
      <c r="U65" s="25">
        <v>42636</v>
      </c>
      <c r="V65" s="24">
        <v>0.52890000000000004</v>
      </c>
      <c r="W65" s="12">
        <f t="shared" ca="1" si="4"/>
        <v>5.2890000000000003E-3</v>
      </c>
      <c r="X65" s="12">
        <f t="shared" ca="1" si="20"/>
        <v>1.2800000000000051E-4</v>
      </c>
      <c r="Z65" s="25">
        <v>42636</v>
      </c>
      <c r="AA65" s="24">
        <v>-6.7699999999999996E-2</v>
      </c>
      <c r="AB65" s="12">
        <f t="shared" ca="1" si="5"/>
        <v>-6.7699999999999998E-4</v>
      </c>
      <c r="AC65" s="12">
        <f t="shared" ca="1" si="21"/>
        <v>5.2000000000000071E-5</v>
      </c>
      <c r="AD65" s="33"/>
      <c r="AE65" s="25">
        <v>42636</v>
      </c>
      <c r="AF65" s="24">
        <v>0.3145</v>
      </c>
      <c r="AG65" s="12">
        <f t="shared" ca="1" si="6"/>
        <v>3.1450000000000002E-3</v>
      </c>
      <c r="AH65" s="12">
        <f t="shared" ca="1" si="22"/>
        <v>1.7700000000000007E-4</v>
      </c>
      <c r="AJ65" s="25">
        <v>42636</v>
      </c>
      <c r="AK65" s="24">
        <v>1.2801</v>
      </c>
      <c r="AL65" s="12">
        <f t="shared" ca="1" si="7"/>
        <v>1.2801E-2</v>
      </c>
      <c r="AM65" s="12">
        <f t="shared" ca="1" si="23"/>
        <v>2.5600000000000102E-4</v>
      </c>
      <c r="AO65" s="25">
        <v>42636</v>
      </c>
      <c r="AP65" s="24">
        <v>2.2823000000000002</v>
      </c>
      <c r="AQ65" s="12">
        <f t="shared" ca="1" si="8"/>
        <v>2.2823000000000003E-2</v>
      </c>
      <c r="AR65" s="12">
        <f t="shared" ca="1" si="24"/>
        <v>1.7100000000000101E-4</v>
      </c>
      <c r="AT65" s="25">
        <v>42636</v>
      </c>
      <c r="AU65" s="24">
        <v>-0.61399999999999999</v>
      </c>
      <c r="AV65" s="12">
        <f t="shared" ca="1" si="9"/>
        <v>-6.1399999999999996E-3</v>
      </c>
      <c r="AW65" s="12">
        <f t="shared" ca="1" si="25"/>
        <v>1.4000000000000123E-5</v>
      </c>
      <c r="AX65" s="33"/>
      <c r="AY65" s="25">
        <v>42636</v>
      </c>
      <c r="AZ65" s="24">
        <v>-0.42099999999999999</v>
      </c>
      <c r="BA65" s="12">
        <f t="shared" ca="1" si="10"/>
        <v>-4.2100000000000002E-3</v>
      </c>
      <c r="BB65" s="12">
        <f t="shared" ca="1" si="26"/>
        <v>6.2000000000000423E-5</v>
      </c>
      <c r="BD65" s="25">
        <v>42636</v>
      </c>
      <c r="BE65" s="24">
        <v>0.17419999999999999</v>
      </c>
      <c r="BF65" s="12">
        <f t="shared" ca="1" si="11"/>
        <v>1.7419999999999998E-3</v>
      </c>
      <c r="BG65" s="12">
        <f t="shared" ca="1" si="27"/>
        <v>1.5399999999999984E-4</v>
      </c>
      <c r="BI65" s="25">
        <v>42636</v>
      </c>
      <c r="BJ65" s="24">
        <v>1.1181000000000001</v>
      </c>
      <c r="BK65" s="12">
        <f t="shared" ca="1" si="12"/>
        <v>1.1181000000000002E-2</v>
      </c>
      <c r="BL65" s="12">
        <f t="shared" ca="1" si="28"/>
        <v>1.3800000000000097E-4</v>
      </c>
      <c r="BN65" s="25">
        <v>42636</v>
      </c>
      <c r="BO65" s="24">
        <v>-0.14829999999999999</v>
      </c>
      <c r="BP65" s="12">
        <f t="shared" ca="1" si="13"/>
        <v>-1.4829999999999999E-3</v>
      </c>
      <c r="BQ65" s="12">
        <f t="shared" ca="1" si="29"/>
        <v>0</v>
      </c>
      <c r="BR65" s="33"/>
      <c r="BS65" s="25">
        <v>42636</v>
      </c>
      <c r="BT65" s="24">
        <v>0.12670000000000001</v>
      </c>
      <c r="BU65" s="12">
        <f t="shared" ca="1" si="14"/>
        <v>1.2670000000000001E-3</v>
      </c>
      <c r="BV65" s="12">
        <f t="shared" ca="1" si="30"/>
        <v>3.2300000000000015E-4</v>
      </c>
      <c r="BX65" s="25">
        <v>42636</v>
      </c>
      <c r="BY65" s="24">
        <v>1.0536000000000001</v>
      </c>
      <c r="BZ65" s="12">
        <f t="shared" ca="1" si="15"/>
        <v>1.0536E-2</v>
      </c>
      <c r="CA65" s="12">
        <f t="shared" ca="1" si="31"/>
        <v>4.649999999999984E-4</v>
      </c>
      <c r="CC65" s="25">
        <v>42636</v>
      </c>
      <c r="CD65" s="24">
        <v>2.1667999999999998</v>
      </c>
      <c r="CE65" s="12">
        <f t="shared" ca="1" si="16"/>
        <v>2.1668E-2</v>
      </c>
      <c r="CF65" s="12">
        <f t="shared" ca="1" si="32"/>
        <v>1.0599999999999846E-4</v>
      </c>
    </row>
    <row r="66" spans="5:84">
      <c r="E66" s="9">
        <f t="shared" ca="1" si="0"/>
        <v>42639</v>
      </c>
      <c r="F66" s="25">
        <v>42639</v>
      </c>
      <c r="G66" s="24">
        <v>-0.69140000000000001</v>
      </c>
      <c r="H66" s="12">
        <f t="shared" ca="1" si="1"/>
        <v>-6.914E-3</v>
      </c>
      <c r="I66" s="12">
        <f t="shared" ca="1" si="17"/>
        <v>-1.5100000000000009E-4</v>
      </c>
      <c r="J66" s="33"/>
      <c r="K66" s="25">
        <v>42639</v>
      </c>
      <c r="L66" s="24">
        <v>-0.60609999999999997</v>
      </c>
      <c r="M66" s="12">
        <f t="shared" ca="1" si="2"/>
        <v>-6.0609999999999995E-3</v>
      </c>
      <c r="N66" s="12">
        <f t="shared" ca="1" si="18"/>
        <v>-2.6599999999999974E-4</v>
      </c>
      <c r="P66" s="25">
        <v>42639</v>
      </c>
      <c r="Q66" s="24">
        <v>-0.14230000000000001</v>
      </c>
      <c r="R66" s="12">
        <f t="shared" ca="1" si="3"/>
        <v>-1.423E-3</v>
      </c>
      <c r="S66" s="12">
        <f t="shared" ca="1" si="19"/>
        <v>-3.3299999999999996E-4</v>
      </c>
      <c r="U66" s="25">
        <v>42639</v>
      </c>
      <c r="V66" s="24">
        <v>0.49370000000000003</v>
      </c>
      <c r="W66" s="12">
        <f t="shared" ca="1" si="4"/>
        <v>4.9370000000000004E-3</v>
      </c>
      <c r="X66" s="12">
        <f t="shared" ca="1" si="20"/>
        <v>-3.5199999999999988E-4</v>
      </c>
      <c r="Z66" s="25">
        <v>42639</v>
      </c>
      <c r="AA66" s="24">
        <v>-7.1199999999999999E-2</v>
      </c>
      <c r="AB66" s="12">
        <f t="shared" ca="1" si="5"/>
        <v>-7.1199999999999996E-4</v>
      </c>
      <c r="AC66" s="12">
        <f t="shared" ca="1" si="21"/>
        <v>-3.4999999999999983E-5</v>
      </c>
      <c r="AD66" s="33"/>
      <c r="AE66" s="25">
        <v>42639</v>
      </c>
      <c r="AF66" s="24">
        <v>0.29559999999999997</v>
      </c>
      <c r="AG66" s="12">
        <f t="shared" ca="1" si="6"/>
        <v>2.9559999999999999E-3</v>
      </c>
      <c r="AH66" s="12">
        <f t="shared" ca="1" si="22"/>
        <v>-1.8900000000000037E-4</v>
      </c>
      <c r="AJ66" s="25">
        <v>42639</v>
      </c>
      <c r="AK66" s="24">
        <v>1.2553000000000001</v>
      </c>
      <c r="AL66" s="12">
        <f t="shared" ca="1" si="7"/>
        <v>1.2553000000000002E-2</v>
      </c>
      <c r="AM66" s="12">
        <f t="shared" ca="1" si="23"/>
        <v>-2.4799999999999822E-4</v>
      </c>
      <c r="AO66" s="25">
        <v>42639</v>
      </c>
      <c r="AP66" s="24">
        <v>2.2721999999999998</v>
      </c>
      <c r="AQ66" s="12">
        <f t="shared" ca="1" si="8"/>
        <v>2.2721999999999999E-2</v>
      </c>
      <c r="AR66" s="12">
        <f t="shared" ca="1" si="24"/>
        <v>-1.0100000000000386E-4</v>
      </c>
      <c r="AT66" s="25">
        <v>42639</v>
      </c>
      <c r="AU66" s="24">
        <v>-0.62409999999999999</v>
      </c>
      <c r="AV66" s="12">
        <f t="shared" ca="1" si="9"/>
        <v>-6.241E-3</v>
      </c>
      <c r="AW66" s="12">
        <f t="shared" ca="1" si="25"/>
        <v>-1.010000000000004E-4</v>
      </c>
      <c r="AX66" s="33"/>
      <c r="AY66" s="25">
        <v>42639</v>
      </c>
      <c r="AZ66" s="24">
        <v>-0.44440000000000002</v>
      </c>
      <c r="BA66" s="12">
        <f t="shared" ca="1" si="10"/>
        <v>-4.444E-3</v>
      </c>
      <c r="BB66" s="12">
        <f t="shared" ca="1" si="26"/>
        <v>-2.3399999999999983E-4</v>
      </c>
      <c r="BD66" s="25">
        <v>42639</v>
      </c>
      <c r="BE66" s="24">
        <v>0.1452</v>
      </c>
      <c r="BF66" s="12">
        <f t="shared" ca="1" si="11"/>
        <v>1.4519999999999999E-3</v>
      </c>
      <c r="BG66" s="12">
        <f t="shared" ca="1" si="27"/>
        <v>-2.8999999999999989E-4</v>
      </c>
      <c r="BI66" s="25">
        <v>42639</v>
      </c>
      <c r="BJ66" s="24">
        <v>1.0911999999999999</v>
      </c>
      <c r="BK66" s="12">
        <f t="shared" ca="1" si="12"/>
        <v>1.0912E-2</v>
      </c>
      <c r="BL66" s="12">
        <f t="shared" ca="1" si="28"/>
        <v>-2.6900000000000188E-4</v>
      </c>
      <c r="BN66" s="25">
        <v>42639</v>
      </c>
      <c r="BO66" s="24">
        <v>-0.1507</v>
      </c>
      <c r="BP66" s="12">
        <f t="shared" ca="1" si="13"/>
        <v>-1.5070000000000001E-3</v>
      </c>
      <c r="BQ66" s="12">
        <f t="shared" ca="1" si="29"/>
        <v>-2.400000000000015E-5</v>
      </c>
      <c r="BR66" s="33"/>
      <c r="BS66" s="25">
        <v>42639</v>
      </c>
      <c r="BT66" s="24">
        <v>9.3100000000000002E-2</v>
      </c>
      <c r="BU66" s="12">
        <f t="shared" ca="1" si="14"/>
        <v>9.3099999999999997E-4</v>
      </c>
      <c r="BV66" s="12">
        <f t="shared" ca="1" si="30"/>
        <v>-3.3600000000000014E-4</v>
      </c>
      <c r="BX66" s="25">
        <v>42639</v>
      </c>
      <c r="BY66" s="24">
        <v>1.0099</v>
      </c>
      <c r="BZ66" s="12">
        <f t="shared" ca="1" si="15"/>
        <v>1.0099E-2</v>
      </c>
      <c r="CA66" s="12">
        <f t="shared" ca="1" si="31"/>
        <v>-4.3699999999999989E-4</v>
      </c>
      <c r="CC66" s="25">
        <v>42639</v>
      </c>
      <c r="CD66" s="24">
        <v>2.1463000000000001</v>
      </c>
      <c r="CE66" s="12">
        <f t="shared" ca="1" si="16"/>
        <v>2.1462999999999999E-2</v>
      </c>
      <c r="CF66" s="12">
        <f t="shared" ca="1" si="32"/>
        <v>-2.0500000000000032E-4</v>
      </c>
    </row>
    <row r="67" spans="5:84">
      <c r="E67" s="9">
        <f t="shared" ca="1" si="0"/>
        <v>42640</v>
      </c>
      <c r="F67" s="25">
        <v>42640</v>
      </c>
      <c r="G67" s="24">
        <v>-0.70889999999999997</v>
      </c>
      <c r="H67" s="12">
        <f t="shared" ca="1" si="1"/>
        <v>-7.0889999999999998E-3</v>
      </c>
      <c r="I67" s="12">
        <f t="shared" ca="1" si="17"/>
        <v>-1.7499999999999981E-4</v>
      </c>
      <c r="J67" s="33"/>
      <c r="K67" s="25">
        <v>42640</v>
      </c>
      <c r="L67" s="24">
        <v>-0.62919999999999998</v>
      </c>
      <c r="M67" s="12">
        <f t="shared" ca="1" si="2"/>
        <v>-6.2919999999999998E-3</v>
      </c>
      <c r="N67" s="12">
        <f t="shared" ca="1" si="18"/>
        <v>-2.310000000000003E-4</v>
      </c>
      <c r="P67" s="25">
        <v>42640</v>
      </c>
      <c r="Q67" s="24">
        <v>-0.16669999999999999</v>
      </c>
      <c r="R67" s="12">
        <f t="shared" ca="1" si="3"/>
        <v>-1.6669999999999999E-3</v>
      </c>
      <c r="S67" s="12">
        <f t="shared" ca="1" si="19"/>
        <v>-2.4399999999999986E-4</v>
      </c>
      <c r="U67" s="25">
        <v>42640</v>
      </c>
      <c r="V67" s="24">
        <v>0.47260000000000002</v>
      </c>
      <c r="W67" s="12">
        <f t="shared" ca="1" si="4"/>
        <v>4.7260000000000002E-3</v>
      </c>
      <c r="X67" s="12">
        <f t="shared" ca="1" si="20"/>
        <v>-2.1100000000000025E-4</v>
      </c>
      <c r="Z67" s="25">
        <v>42640</v>
      </c>
      <c r="AA67" s="24">
        <v>-6.3E-2</v>
      </c>
      <c r="AB67" s="12">
        <f t="shared" ca="1" si="5"/>
        <v>-6.3000000000000003E-4</v>
      </c>
      <c r="AC67" s="12">
        <f t="shared" ca="1" si="21"/>
        <v>8.1999999999999933E-5</v>
      </c>
      <c r="AD67" s="33"/>
      <c r="AE67" s="25">
        <v>42640</v>
      </c>
      <c r="AF67" s="24">
        <v>0.3105</v>
      </c>
      <c r="AG67" s="12">
        <f t="shared" ca="1" si="6"/>
        <v>3.1050000000000001E-3</v>
      </c>
      <c r="AH67" s="12">
        <f t="shared" ca="1" si="22"/>
        <v>1.4900000000000026E-4</v>
      </c>
      <c r="AJ67" s="25">
        <v>42640</v>
      </c>
      <c r="AK67" s="24">
        <v>1.2766</v>
      </c>
      <c r="AL67" s="12">
        <f t="shared" ca="1" si="7"/>
        <v>1.2766E-2</v>
      </c>
      <c r="AM67" s="12">
        <f t="shared" ca="1" si="23"/>
        <v>2.1299999999999791E-4</v>
      </c>
      <c r="AO67" s="25">
        <v>42640</v>
      </c>
      <c r="AP67" s="24">
        <v>2.2940999999999998</v>
      </c>
      <c r="AQ67" s="12">
        <f t="shared" ca="1" si="8"/>
        <v>2.2941E-2</v>
      </c>
      <c r="AR67" s="12">
        <f t="shared" ca="1" si="24"/>
        <v>2.1900000000000044E-4</v>
      </c>
      <c r="AT67" s="25">
        <v>42640</v>
      </c>
      <c r="AU67" s="24">
        <v>-0.64039999999999997</v>
      </c>
      <c r="AV67" s="12">
        <f t="shared" ca="1" si="9"/>
        <v>-6.404E-3</v>
      </c>
      <c r="AW67" s="12">
        <f t="shared" ca="1" si="25"/>
        <v>-1.6299999999999995E-4</v>
      </c>
      <c r="AX67" s="33"/>
      <c r="AY67" s="25">
        <v>42640</v>
      </c>
      <c r="AZ67" s="24">
        <v>-0.46139999999999998</v>
      </c>
      <c r="BA67" s="12">
        <f t="shared" ca="1" si="10"/>
        <v>-4.614E-3</v>
      </c>
      <c r="BB67" s="12">
        <f t="shared" ca="1" si="26"/>
        <v>-1.7000000000000001E-4</v>
      </c>
      <c r="BD67" s="25">
        <v>42640</v>
      </c>
      <c r="BE67" s="24">
        <v>0.1298</v>
      </c>
      <c r="BF67" s="12">
        <f t="shared" ca="1" si="11"/>
        <v>1.2979999999999999E-3</v>
      </c>
      <c r="BG67" s="12">
        <f t="shared" ca="1" si="27"/>
        <v>-1.5400000000000006E-4</v>
      </c>
      <c r="BI67" s="25">
        <v>42640</v>
      </c>
      <c r="BJ67" s="24">
        <v>1.0819000000000001</v>
      </c>
      <c r="BK67" s="12">
        <f t="shared" ca="1" si="12"/>
        <v>1.0819E-2</v>
      </c>
      <c r="BL67" s="12">
        <f t="shared" ca="1" si="28"/>
        <v>-9.2999999999999333E-5</v>
      </c>
      <c r="BN67" s="25">
        <v>42640</v>
      </c>
      <c r="BO67" s="24">
        <v>-0.1477</v>
      </c>
      <c r="BP67" s="12">
        <f t="shared" ca="1" si="13"/>
        <v>-1.477E-3</v>
      </c>
      <c r="BQ67" s="12">
        <f t="shared" ca="1" si="29"/>
        <v>3.0000000000000079E-5</v>
      </c>
      <c r="BR67" s="33"/>
      <c r="BS67" s="25">
        <v>42640</v>
      </c>
      <c r="BT67" s="24">
        <v>8.0199999999999994E-2</v>
      </c>
      <c r="BU67" s="12">
        <f t="shared" ca="1" si="14"/>
        <v>8.0199999999999998E-4</v>
      </c>
      <c r="BV67" s="12">
        <f t="shared" ca="1" si="30"/>
        <v>-1.2899999999999999E-4</v>
      </c>
      <c r="BX67" s="25">
        <v>42640</v>
      </c>
      <c r="BY67" s="24">
        <v>0.99250000000000005</v>
      </c>
      <c r="BZ67" s="12">
        <f t="shared" ca="1" si="15"/>
        <v>9.9249999999999998E-3</v>
      </c>
      <c r="CA67" s="12">
        <f t="shared" ca="1" si="31"/>
        <v>-1.7400000000000054E-4</v>
      </c>
      <c r="CC67" s="25">
        <v>42640</v>
      </c>
      <c r="CD67" s="24">
        <v>2.1240999999999999</v>
      </c>
      <c r="CE67" s="12">
        <f t="shared" ca="1" si="16"/>
        <v>2.1240999999999999E-2</v>
      </c>
      <c r="CF67" s="12">
        <f t="shared" ca="1" si="32"/>
        <v>-2.2199999999999998E-4</v>
      </c>
    </row>
    <row r="68" spans="5:84">
      <c r="E68" s="9">
        <f t="shared" ca="1" si="0"/>
        <v>42641</v>
      </c>
      <c r="F68" s="25">
        <v>42641</v>
      </c>
      <c r="G68" s="24">
        <v>-0.70760000000000001</v>
      </c>
      <c r="H68" s="12">
        <f t="shared" ca="1" si="1"/>
        <v>-7.0759999999999998E-3</v>
      </c>
      <c r="I68" s="12">
        <f t="shared" ca="1" si="17"/>
        <v>1.2999999999999991E-5</v>
      </c>
      <c r="J68" s="33"/>
      <c r="K68" s="25">
        <v>42641</v>
      </c>
      <c r="L68" s="24">
        <v>-0.63109999999999999</v>
      </c>
      <c r="M68" s="12">
        <f t="shared" ca="1" si="2"/>
        <v>-6.3109999999999998E-3</v>
      </c>
      <c r="N68" s="12">
        <f t="shared" ca="1" si="18"/>
        <v>-1.899999999999992E-5</v>
      </c>
      <c r="P68" s="25">
        <v>42641</v>
      </c>
      <c r="Q68" s="24">
        <v>-0.17510000000000001</v>
      </c>
      <c r="R68" s="12">
        <f t="shared" ca="1" si="3"/>
        <v>-1.751E-3</v>
      </c>
      <c r="S68" s="12">
        <f t="shared" ca="1" si="19"/>
        <v>-8.400000000000009E-5</v>
      </c>
      <c r="U68" s="25">
        <v>42641</v>
      </c>
      <c r="V68" s="24">
        <v>0.46510000000000001</v>
      </c>
      <c r="W68" s="12">
        <f t="shared" ca="1" si="4"/>
        <v>4.6509999999999998E-3</v>
      </c>
      <c r="X68" s="12">
        <f t="shared" ca="1" si="20"/>
        <v>-7.5000000000000414E-5</v>
      </c>
      <c r="Z68" s="25">
        <v>42641</v>
      </c>
      <c r="AA68" s="24">
        <v>-7.1300000000000002E-2</v>
      </c>
      <c r="AB68" s="12">
        <f t="shared" ca="1" si="5"/>
        <v>-7.1299999999999998E-4</v>
      </c>
      <c r="AC68" s="12">
        <f t="shared" ca="1" si="21"/>
        <v>-8.2999999999999957E-5</v>
      </c>
      <c r="AD68" s="33"/>
      <c r="AE68" s="25">
        <v>42641</v>
      </c>
      <c r="AF68" s="24">
        <v>0.2954</v>
      </c>
      <c r="AG68" s="12">
        <f t="shared" ca="1" si="6"/>
        <v>2.954E-3</v>
      </c>
      <c r="AH68" s="12">
        <f t="shared" ca="1" si="22"/>
        <v>-1.5100000000000009E-4</v>
      </c>
      <c r="AJ68" s="25">
        <v>42641</v>
      </c>
      <c r="AK68" s="24">
        <v>1.2522</v>
      </c>
      <c r="AL68" s="12">
        <f t="shared" ca="1" si="7"/>
        <v>1.2522E-2</v>
      </c>
      <c r="AM68" s="12">
        <f t="shared" ca="1" si="23"/>
        <v>-2.4399999999999943E-4</v>
      </c>
      <c r="AO68" s="25">
        <v>42641</v>
      </c>
      <c r="AP68" s="24">
        <v>2.2568000000000001</v>
      </c>
      <c r="AQ68" s="12">
        <f t="shared" ca="1" si="8"/>
        <v>2.2568000000000001E-2</v>
      </c>
      <c r="AR68" s="12">
        <f t="shared" ca="1" si="24"/>
        <v>-3.7299999999999833E-4</v>
      </c>
      <c r="AT68" s="25">
        <v>42641</v>
      </c>
      <c r="AU68" s="24">
        <v>-0.64170000000000005</v>
      </c>
      <c r="AV68" s="12">
        <f t="shared" ca="1" si="9"/>
        <v>-6.4170000000000008E-3</v>
      </c>
      <c r="AW68" s="12">
        <f t="shared" ca="1" si="25"/>
        <v>-1.3000000000000858E-5</v>
      </c>
      <c r="AX68" s="33"/>
      <c r="AY68" s="25">
        <v>42641</v>
      </c>
      <c r="AZ68" s="24">
        <v>-0.46160000000000001</v>
      </c>
      <c r="BA68" s="12">
        <f t="shared" ca="1" si="10"/>
        <v>-4.6160000000000003E-3</v>
      </c>
      <c r="BB68" s="12">
        <f t="shared" ca="1" si="26"/>
        <v>-2.0000000000002655E-6</v>
      </c>
      <c r="BD68" s="25">
        <v>42641</v>
      </c>
      <c r="BE68" s="24">
        <v>0.1229</v>
      </c>
      <c r="BF68" s="12">
        <f t="shared" ca="1" si="11"/>
        <v>1.2290000000000001E-3</v>
      </c>
      <c r="BG68" s="12">
        <f t="shared" ca="1" si="27"/>
        <v>-6.8999999999999834E-5</v>
      </c>
      <c r="BI68" s="25">
        <v>42641</v>
      </c>
      <c r="BJ68" s="24">
        <v>1.0698000000000001</v>
      </c>
      <c r="BK68" s="12">
        <f t="shared" ca="1" si="12"/>
        <v>1.0698000000000001E-2</v>
      </c>
      <c r="BL68" s="12">
        <f t="shared" ca="1" si="28"/>
        <v>-1.2099999999999958E-4</v>
      </c>
      <c r="BN68" s="25">
        <v>42641</v>
      </c>
      <c r="BO68" s="24">
        <v>-0.156</v>
      </c>
      <c r="BP68" s="12">
        <f t="shared" ca="1" si="13"/>
        <v>-1.56E-3</v>
      </c>
      <c r="BQ68" s="12">
        <f t="shared" ca="1" si="29"/>
        <v>-8.2999999999999957E-5</v>
      </c>
      <c r="BR68" s="33"/>
      <c r="BS68" s="25">
        <v>42641</v>
      </c>
      <c r="BT68" s="24">
        <v>7.7899999999999997E-2</v>
      </c>
      <c r="BU68" s="12">
        <f t="shared" ca="1" si="14"/>
        <v>7.7899999999999996E-4</v>
      </c>
      <c r="BV68" s="12">
        <f t="shared" ca="1" si="30"/>
        <v>-2.3000000000000017E-5</v>
      </c>
      <c r="BX68" s="25">
        <v>42641</v>
      </c>
      <c r="BY68" s="24">
        <v>0.99009999999999998</v>
      </c>
      <c r="BZ68" s="12">
        <f t="shared" ca="1" si="15"/>
        <v>9.9010000000000001E-3</v>
      </c>
      <c r="CA68" s="12">
        <f t="shared" ca="1" si="31"/>
        <v>-2.3999999999999716E-5</v>
      </c>
      <c r="CC68" s="25">
        <v>42641</v>
      </c>
      <c r="CD68" s="24">
        <v>2.1084000000000001</v>
      </c>
      <c r="CE68" s="12">
        <f t="shared" ca="1" si="16"/>
        <v>2.1084000000000002E-2</v>
      </c>
      <c r="CF68" s="12">
        <f t="shared" ca="1" si="32"/>
        <v>-1.5699999999999742E-4</v>
      </c>
    </row>
    <row r="69" spans="5:84">
      <c r="E69" s="9">
        <f t="shared" ca="1" si="0"/>
        <v>42642</v>
      </c>
      <c r="F69" s="25">
        <v>42642</v>
      </c>
      <c r="G69" s="24">
        <v>-0.69879999999999998</v>
      </c>
      <c r="H69" s="12">
        <f t="shared" ca="1" si="1"/>
        <v>-6.9879999999999994E-3</v>
      </c>
      <c r="I69" s="12">
        <f t="shared" ca="1" si="17"/>
        <v>8.8000000000000404E-5</v>
      </c>
      <c r="J69" s="33"/>
      <c r="K69" s="25">
        <v>42642</v>
      </c>
      <c r="L69" s="24">
        <v>-0.60860000000000003</v>
      </c>
      <c r="M69" s="12">
        <f t="shared" ca="1" si="2"/>
        <v>-6.0860000000000003E-3</v>
      </c>
      <c r="N69" s="12">
        <f t="shared" ca="1" si="18"/>
        <v>2.2499999999999951E-4</v>
      </c>
      <c r="P69" s="25">
        <v>42642</v>
      </c>
      <c r="Q69" s="24">
        <v>-0.14729999999999999</v>
      </c>
      <c r="R69" s="12">
        <f t="shared" ca="1" si="3"/>
        <v>-1.4729999999999999E-3</v>
      </c>
      <c r="S69" s="12">
        <f t="shared" ca="1" si="19"/>
        <v>2.7800000000000004E-4</v>
      </c>
      <c r="U69" s="25">
        <v>42642</v>
      </c>
      <c r="V69" s="24">
        <v>0.49840000000000001</v>
      </c>
      <c r="W69" s="12">
        <f t="shared" ca="1" si="4"/>
        <v>4.9839999999999997E-3</v>
      </c>
      <c r="X69" s="12">
        <f t="shared" ca="1" si="20"/>
        <v>3.3299999999999996E-4</v>
      </c>
      <c r="Z69" s="25">
        <v>42642</v>
      </c>
      <c r="AA69" s="24">
        <v>-6.0499999999999998E-2</v>
      </c>
      <c r="AB69" s="12">
        <f t="shared" ca="1" si="5"/>
        <v>-6.0499999999999996E-4</v>
      </c>
      <c r="AC69" s="12">
        <f t="shared" ca="1" si="21"/>
        <v>1.0800000000000002E-4</v>
      </c>
      <c r="AD69" s="33"/>
      <c r="AE69" s="25">
        <v>42642</v>
      </c>
      <c r="AF69" s="24">
        <v>0.32419999999999999</v>
      </c>
      <c r="AG69" s="12">
        <f t="shared" ca="1" si="6"/>
        <v>3.2420000000000001E-3</v>
      </c>
      <c r="AH69" s="12">
        <f t="shared" ca="1" si="22"/>
        <v>2.8800000000000006E-4</v>
      </c>
      <c r="AJ69" s="25">
        <v>42642</v>
      </c>
      <c r="AK69" s="24">
        <v>1.2801</v>
      </c>
      <c r="AL69" s="12">
        <f t="shared" ca="1" si="7"/>
        <v>1.2801E-2</v>
      </c>
      <c r="AM69" s="12">
        <f t="shared" ca="1" si="23"/>
        <v>2.7899999999999973E-4</v>
      </c>
      <c r="AO69" s="25">
        <v>42642</v>
      </c>
      <c r="AP69" s="24">
        <v>2.2831999999999999</v>
      </c>
      <c r="AQ69" s="12">
        <f t="shared" ca="1" si="8"/>
        <v>2.2831999999999998E-2</v>
      </c>
      <c r="AR69" s="12">
        <f t="shared" ca="1" si="24"/>
        <v>2.6399999999999688E-4</v>
      </c>
      <c r="AT69" s="25">
        <v>42642</v>
      </c>
      <c r="AU69" s="24">
        <v>-0.63780000000000003</v>
      </c>
      <c r="AV69" s="12">
        <f t="shared" ca="1" si="9"/>
        <v>-6.378E-3</v>
      </c>
      <c r="AW69" s="12">
        <f t="shared" ca="1" si="25"/>
        <v>3.900000000000084E-5</v>
      </c>
      <c r="AX69" s="33"/>
      <c r="AY69" s="25">
        <v>42642</v>
      </c>
      <c r="AZ69" s="24">
        <v>-0.4471</v>
      </c>
      <c r="BA69" s="12">
        <f t="shared" ca="1" si="10"/>
        <v>-4.4710000000000001E-3</v>
      </c>
      <c r="BB69" s="12">
        <f t="shared" ca="1" si="26"/>
        <v>1.4500000000000016E-4</v>
      </c>
      <c r="BD69" s="25">
        <v>42642</v>
      </c>
      <c r="BE69" s="24">
        <v>0.14979999999999999</v>
      </c>
      <c r="BF69" s="12">
        <f t="shared" ca="1" si="11"/>
        <v>1.498E-3</v>
      </c>
      <c r="BG69" s="12">
        <f t="shared" ca="1" si="27"/>
        <v>2.6899999999999992E-4</v>
      </c>
      <c r="BI69" s="25">
        <v>42642</v>
      </c>
      <c r="BJ69" s="24">
        <v>1.0952999999999999</v>
      </c>
      <c r="BK69" s="12">
        <f t="shared" ca="1" si="12"/>
        <v>1.0952999999999999E-2</v>
      </c>
      <c r="BL69" s="12">
        <f t="shared" ca="1" si="28"/>
        <v>2.5499999999999828E-4</v>
      </c>
      <c r="BN69" s="25">
        <v>42642</v>
      </c>
      <c r="BO69" s="24">
        <v>-0.15010000000000001</v>
      </c>
      <c r="BP69" s="12">
        <f t="shared" ca="1" si="13"/>
        <v>-1.5010000000000002E-3</v>
      </c>
      <c r="BQ69" s="12">
        <f t="shared" ca="1" si="29"/>
        <v>5.8999999999999808E-5</v>
      </c>
      <c r="BR69" s="33"/>
      <c r="BS69" s="25">
        <v>42642</v>
      </c>
      <c r="BT69" s="24">
        <v>9.0700000000000003E-2</v>
      </c>
      <c r="BU69" s="12">
        <f t="shared" ca="1" si="14"/>
        <v>9.0700000000000004E-4</v>
      </c>
      <c r="BV69" s="12">
        <f t="shared" ca="1" si="30"/>
        <v>1.2800000000000008E-4</v>
      </c>
      <c r="BX69" s="25">
        <v>42642</v>
      </c>
      <c r="BY69" s="24">
        <v>1.0086999999999999</v>
      </c>
      <c r="BZ69" s="12">
        <f t="shared" ca="1" si="15"/>
        <v>1.0086999999999999E-2</v>
      </c>
      <c r="CA69" s="12">
        <f t="shared" ca="1" si="31"/>
        <v>1.8599999999999867E-4</v>
      </c>
      <c r="CC69" s="25">
        <v>42642</v>
      </c>
      <c r="CD69" s="24">
        <v>2.1288</v>
      </c>
      <c r="CE69" s="12">
        <f t="shared" ca="1" si="16"/>
        <v>2.1288000000000001E-2</v>
      </c>
      <c r="CF69" s="12">
        <f t="shared" ca="1" si="32"/>
        <v>2.0399999999999932E-4</v>
      </c>
    </row>
    <row r="70" spans="5:84">
      <c r="E70" s="9">
        <f t="shared" ca="1" si="0"/>
        <v>42643</v>
      </c>
      <c r="F70" s="25">
        <v>42643</v>
      </c>
      <c r="G70" s="24">
        <v>-0.69710000000000005</v>
      </c>
      <c r="H70" s="12">
        <f t="shared" ca="1" si="1"/>
        <v>-6.9710000000000006E-3</v>
      </c>
      <c r="I70" s="12">
        <f t="shared" ca="1" si="17"/>
        <v>1.6999999999998787E-5</v>
      </c>
      <c r="J70" s="33"/>
      <c r="K70" s="25">
        <v>42643</v>
      </c>
      <c r="L70" s="24">
        <v>-0.60650000000000004</v>
      </c>
      <c r="M70" s="12">
        <f t="shared" ca="1" si="2"/>
        <v>-6.0650000000000001E-3</v>
      </c>
      <c r="N70" s="12">
        <f t="shared" ca="1" si="18"/>
        <v>2.1000000000000185E-5</v>
      </c>
      <c r="P70" s="25">
        <v>42643</v>
      </c>
      <c r="Q70" s="24">
        <v>-0.1512</v>
      </c>
      <c r="R70" s="12">
        <f t="shared" ca="1" si="3"/>
        <v>-1.5120000000000001E-3</v>
      </c>
      <c r="S70" s="12">
        <f t="shared" ca="1" si="19"/>
        <v>-3.9000000000000189E-5</v>
      </c>
      <c r="U70" s="25">
        <v>42643</v>
      </c>
      <c r="V70" s="24">
        <v>0.49490000000000001</v>
      </c>
      <c r="W70" s="12">
        <f t="shared" ca="1" si="4"/>
        <v>4.9490000000000003E-3</v>
      </c>
      <c r="X70" s="12">
        <f t="shared" ca="1" si="20"/>
        <v>-3.4999999999999441E-5</v>
      </c>
      <c r="Z70" s="25">
        <v>42643</v>
      </c>
      <c r="AA70" s="24">
        <v>-6.2E-2</v>
      </c>
      <c r="AB70" s="12">
        <f t="shared" ca="1" si="5"/>
        <v>-6.2E-4</v>
      </c>
      <c r="AC70" s="12">
        <f t="shared" ca="1" si="21"/>
        <v>-1.5000000000000039E-5</v>
      </c>
      <c r="AD70" s="33"/>
      <c r="AE70" s="25">
        <v>42643</v>
      </c>
      <c r="AF70" s="24">
        <v>0.31580000000000003</v>
      </c>
      <c r="AG70" s="12">
        <f t="shared" ca="1" si="6"/>
        <v>3.1580000000000002E-3</v>
      </c>
      <c r="AH70" s="12">
        <f t="shared" ca="1" si="22"/>
        <v>-8.3999999999999873E-5</v>
      </c>
      <c r="AJ70" s="25">
        <v>42643</v>
      </c>
      <c r="AK70" s="24">
        <v>1.2579</v>
      </c>
      <c r="AL70" s="12">
        <f t="shared" ca="1" si="7"/>
        <v>1.2579E-2</v>
      </c>
      <c r="AM70" s="12">
        <f t="shared" ca="1" si="23"/>
        <v>-2.2199999999999998E-4</v>
      </c>
      <c r="AO70" s="25">
        <v>42643</v>
      </c>
      <c r="AP70" s="24">
        <v>2.2692999999999999</v>
      </c>
      <c r="AQ70" s="12">
        <f t="shared" ca="1" si="8"/>
        <v>2.2692999999999998E-2</v>
      </c>
      <c r="AR70" s="12">
        <f t="shared" ca="1" si="24"/>
        <v>-1.3900000000000023E-4</v>
      </c>
      <c r="AT70" s="25">
        <v>42643</v>
      </c>
      <c r="AU70" s="24">
        <v>-0.64339999999999997</v>
      </c>
      <c r="AV70" s="12">
        <f t="shared" ca="1" si="9"/>
        <v>-6.4339999999999996E-3</v>
      </c>
      <c r="AW70" s="12">
        <f t="shared" ca="1" si="25"/>
        <v>-5.5999999999999626E-5</v>
      </c>
      <c r="AX70" s="33"/>
      <c r="AY70" s="25">
        <v>42643</v>
      </c>
      <c r="AZ70" s="24">
        <v>-0.44269999999999998</v>
      </c>
      <c r="BA70" s="12">
        <f t="shared" ca="1" si="10"/>
        <v>-4.4269999999999995E-3</v>
      </c>
      <c r="BB70" s="12">
        <f t="shared" ca="1" si="26"/>
        <v>4.4000000000000636E-5</v>
      </c>
      <c r="BD70" s="25">
        <v>42643</v>
      </c>
      <c r="BE70" s="24">
        <v>0.14729999999999999</v>
      </c>
      <c r="BF70" s="12">
        <f t="shared" ca="1" si="11"/>
        <v>1.4729999999999999E-3</v>
      </c>
      <c r="BG70" s="12">
        <f t="shared" ca="1" si="27"/>
        <v>-2.5000000000000066E-5</v>
      </c>
      <c r="BI70" s="25">
        <v>42643</v>
      </c>
      <c r="BJ70" s="24">
        <v>1.0916999999999999</v>
      </c>
      <c r="BK70" s="12">
        <f t="shared" ca="1" si="12"/>
        <v>1.0917E-2</v>
      </c>
      <c r="BL70" s="12">
        <f t="shared" ca="1" si="28"/>
        <v>-3.5999999999999574E-5</v>
      </c>
      <c r="BN70" s="25">
        <v>42643</v>
      </c>
      <c r="BO70" s="24">
        <v>-0.1585</v>
      </c>
      <c r="BP70" s="12">
        <f t="shared" ca="1" si="13"/>
        <v>-1.585E-3</v>
      </c>
      <c r="BQ70" s="12">
        <f t="shared" ca="1" si="29"/>
        <v>-8.3999999999999873E-5</v>
      </c>
      <c r="BR70" s="33"/>
      <c r="BS70" s="25">
        <v>42643</v>
      </c>
      <c r="BT70" s="24">
        <v>6.7900000000000002E-2</v>
      </c>
      <c r="BU70" s="12">
        <f t="shared" ca="1" si="14"/>
        <v>6.7900000000000002E-4</v>
      </c>
      <c r="BV70" s="12">
        <f t="shared" ca="1" si="30"/>
        <v>-2.2800000000000001E-4</v>
      </c>
      <c r="BX70" s="25">
        <v>42643</v>
      </c>
      <c r="BY70" s="24">
        <v>0.9708</v>
      </c>
      <c r="BZ70" s="12">
        <f t="shared" ca="1" si="15"/>
        <v>9.7079999999999996E-3</v>
      </c>
      <c r="CA70" s="12">
        <f t="shared" ca="1" si="31"/>
        <v>-3.7899999999999913E-4</v>
      </c>
      <c r="CC70" s="25">
        <v>42643</v>
      </c>
      <c r="CD70" s="24">
        <v>2.0989</v>
      </c>
      <c r="CE70" s="12">
        <f t="shared" ca="1" si="16"/>
        <v>2.0989000000000001E-2</v>
      </c>
      <c r="CF70" s="12">
        <f t="shared" ca="1" si="32"/>
        <v>-2.9900000000000065E-4</v>
      </c>
    </row>
    <row r="71" spans="5:84">
      <c r="E71" s="9">
        <f t="shared" ca="1" si="0"/>
        <v>42646</v>
      </c>
      <c r="F71" s="25">
        <v>42646</v>
      </c>
      <c r="G71" s="24">
        <v>-0.7</v>
      </c>
      <c r="H71" s="12">
        <f t="shared" ca="1" si="1"/>
        <v>-6.9999999999999993E-3</v>
      </c>
      <c r="I71" s="12">
        <f t="shared" ca="1" si="17"/>
        <v>-2.8999999999998645E-5</v>
      </c>
      <c r="J71" s="33"/>
      <c r="K71" s="25">
        <v>42646</v>
      </c>
      <c r="L71" s="24">
        <v>-0.59370000000000001</v>
      </c>
      <c r="M71" s="12">
        <f t="shared" ca="1" si="2"/>
        <v>-5.9370000000000004E-3</v>
      </c>
      <c r="N71" s="12">
        <f t="shared" ca="1" si="18"/>
        <v>1.2799999999999964E-4</v>
      </c>
      <c r="P71" s="25">
        <v>42646</v>
      </c>
      <c r="Q71" s="24">
        <v>-0.1221</v>
      </c>
      <c r="R71" s="12">
        <f t="shared" ca="1" si="3"/>
        <v>-1.2210000000000001E-3</v>
      </c>
      <c r="S71" s="12">
        <f t="shared" ca="1" si="19"/>
        <v>2.9100000000000003E-4</v>
      </c>
      <c r="U71" s="25">
        <v>42646</v>
      </c>
      <c r="V71" s="24">
        <v>0.53490000000000004</v>
      </c>
      <c r="W71" s="12">
        <f t="shared" ca="1" si="4"/>
        <v>5.3490000000000005E-3</v>
      </c>
      <c r="X71" s="12">
        <f t="shared" ca="1" si="20"/>
        <v>4.0000000000000018E-4</v>
      </c>
      <c r="Z71" s="25">
        <v>42646</v>
      </c>
      <c r="AA71" s="24">
        <v>-4.7100000000000003E-2</v>
      </c>
      <c r="AB71" s="12">
        <f t="shared" ca="1" si="5"/>
        <v>-4.7100000000000001E-4</v>
      </c>
      <c r="AC71" s="12">
        <f t="shared" ca="1" si="21"/>
        <v>1.4899999999999999E-4</v>
      </c>
      <c r="AD71" s="33"/>
      <c r="AE71" s="25">
        <v>42646</v>
      </c>
      <c r="AF71" s="24">
        <v>0.35880000000000001</v>
      </c>
      <c r="AG71" s="12">
        <f t="shared" ca="1" si="6"/>
        <v>3.588E-3</v>
      </c>
      <c r="AH71" s="12">
        <f t="shared" ca="1" si="22"/>
        <v>4.2999999999999983E-4</v>
      </c>
      <c r="AJ71" s="25">
        <v>42646</v>
      </c>
      <c r="AK71" s="24">
        <v>1.3371999999999999</v>
      </c>
      <c r="AL71" s="12">
        <f t="shared" ca="1" si="7"/>
        <v>1.3372E-2</v>
      </c>
      <c r="AM71" s="12">
        <f t="shared" ca="1" si="23"/>
        <v>7.930000000000003E-4</v>
      </c>
      <c r="AO71" s="25">
        <v>42646</v>
      </c>
      <c r="AP71" s="24">
        <v>2.3445999999999998</v>
      </c>
      <c r="AQ71" s="12">
        <f t="shared" ca="1" si="8"/>
        <v>2.3445999999999998E-2</v>
      </c>
      <c r="AR71" s="12">
        <f t="shared" ca="1" si="24"/>
        <v>7.530000000000002E-4</v>
      </c>
      <c r="AT71" s="25">
        <v>42646</v>
      </c>
      <c r="AU71" s="24">
        <v>-0.64500000000000002</v>
      </c>
      <c r="AV71" s="12">
        <f t="shared" ca="1" si="9"/>
        <v>-6.45E-3</v>
      </c>
      <c r="AW71" s="12">
        <f t="shared" ca="1" si="25"/>
        <v>-1.6000000000000389E-5</v>
      </c>
      <c r="AX71" s="33"/>
      <c r="AY71" s="25">
        <v>42646</v>
      </c>
      <c r="AZ71" s="24">
        <v>-0.42959999999999998</v>
      </c>
      <c r="BA71" s="12">
        <f t="shared" ca="1" si="10"/>
        <v>-4.2959999999999995E-3</v>
      </c>
      <c r="BB71" s="12">
        <f t="shared" ca="1" si="26"/>
        <v>1.3100000000000004E-4</v>
      </c>
      <c r="BD71" s="25">
        <v>42646</v>
      </c>
      <c r="BE71" s="24">
        <v>0.19159999999999999</v>
      </c>
      <c r="BF71" s="12">
        <f t="shared" ca="1" si="11"/>
        <v>1.916E-3</v>
      </c>
      <c r="BG71" s="12">
        <f t="shared" ca="1" si="27"/>
        <v>4.4300000000000003E-4</v>
      </c>
      <c r="BI71" s="25">
        <v>42646</v>
      </c>
      <c r="BJ71" s="24">
        <v>1.1364000000000001</v>
      </c>
      <c r="BK71" s="12">
        <f t="shared" ca="1" si="12"/>
        <v>1.1364000000000001E-2</v>
      </c>
      <c r="BL71" s="12">
        <f t="shared" ca="1" si="28"/>
        <v>4.4700000000000122E-4</v>
      </c>
      <c r="BN71" s="25">
        <v>42646</v>
      </c>
      <c r="BO71" s="24">
        <v>-0.17019999999999999</v>
      </c>
      <c r="BP71" s="12">
        <f t="shared" ca="1" si="13"/>
        <v>-1.702E-3</v>
      </c>
      <c r="BQ71" s="12">
        <f t="shared" ca="1" si="29"/>
        <v>-1.1699999999999992E-4</v>
      </c>
      <c r="BR71" s="33"/>
      <c r="BS71" s="25">
        <v>42646</v>
      </c>
      <c r="BT71" s="24">
        <v>9.9400000000000002E-2</v>
      </c>
      <c r="BU71" s="12">
        <f t="shared" ca="1" si="14"/>
        <v>9.9400000000000009E-4</v>
      </c>
      <c r="BV71" s="12">
        <f t="shared" ca="1" si="30"/>
        <v>3.1500000000000007E-4</v>
      </c>
      <c r="BX71" s="25">
        <v>42646</v>
      </c>
      <c r="BY71" s="24">
        <v>1.0284</v>
      </c>
      <c r="BZ71" s="12">
        <f t="shared" ca="1" si="15"/>
        <v>1.0284E-2</v>
      </c>
      <c r="CA71" s="12">
        <f t="shared" ca="1" si="31"/>
        <v>5.7600000000000012E-4</v>
      </c>
      <c r="CC71" s="25">
        <v>42646</v>
      </c>
      <c r="CD71" s="24">
        <v>2.1406999999999998</v>
      </c>
      <c r="CE71" s="12">
        <f t="shared" ca="1" si="16"/>
        <v>2.1406999999999999E-2</v>
      </c>
      <c r="CF71" s="12">
        <f t="shared" ca="1" si="32"/>
        <v>4.1799999999999823E-4</v>
      </c>
    </row>
    <row r="72" spans="5:84">
      <c r="E72" s="9">
        <f t="shared" ca="1" si="0"/>
        <v>42647</v>
      </c>
      <c r="F72" s="25">
        <v>42647</v>
      </c>
      <c r="G72" s="24">
        <v>-0.69510000000000005</v>
      </c>
      <c r="H72" s="12">
        <f t="shared" ca="1" si="1"/>
        <v>-6.9510000000000006E-3</v>
      </c>
      <c r="I72" s="12">
        <f t="shared" ca="1" si="17"/>
        <v>4.8999999999998697E-5</v>
      </c>
      <c r="J72" s="33"/>
      <c r="K72" s="25">
        <v>42647</v>
      </c>
      <c r="L72" s="24">
        <v>-0.57709999999999995</v>
      </c>
      <c r="M72" s="12">
        <f t="shared" ca="1" si="2"/>
        <v>-5.7709999999999992E-3</v>
      </c>
      <c r="N72" s="12">
        <f t="shared" ca="1" si="18"/>
        <v>1.6600000000000122E-4</v>
      </c>
      <c r="P72" s="25">
        <v>42647</v>
      </c>
      <c r="Q72" s="24">
        <v>-8.3799999999999999E-2</v>
      </c>
      <c r="R72" s="12">
        <f t="shared" ca="1" si="3"/>
        <v>-8.3799999999999999E-4</v>
      </c>
      <c r="S72" s="12">
        <f t="shared" ca="1" si="19"/>
        <v>3.8300000000000009E-4</v>
      </c>
      <c r="U72" s="25">
        <v>42647</v>
      </c>
      <c r="V72" s="24">
        <v>0.57989999999999997</v>
      </c>
      <c r="W72" s="12">
        <f t="shared" ca="1" si="4"/>
        <v>5.7989999999999995E-3</v>
      </c>
      <c r="X72" s="12">
        <f t="shared" ca="1" si="20"/>
        <v>4.4999999999999901E-4</v>
      </c>
      <c r="Z72" s="25">
        <v>42647</v>
      </c>
      <c r="AA72" s="24">
        <v>-3.5299999999999998E-2</v>
      </c>
      <c r="AB72" s="12">
        <f t="shared" ca="1" si="5"/>
        <v>-3.5299999999999996E-4</v>
      </c>
      <c r="AC72" s="12">
        <f t="shared" ca="1" si="21"/>
        <v>1.1800000000000005E-4</v>
      </c>
      <c r="AD72" s="33"/>
      <c r="AE72" s="25">
        <v>42647</v>
      </c>
      <c r="AF72" s="24">
        <v>0.38030000000000003</v>
      </c>
      <c r="AG72" s="12">
        <f t="shared" ca="1" si="6"/>
        <v>3.8030000000000004E-3</v>
      </c>
      <c r="AH72" s="12">
        <f t="shared" ca="1" si="22"/>
        <v>2.1500000000000035E-4</v>
      </c>
      <c r="AJ72" s="25">
        <v>42647</v>
      </c>
      <c r="AK72" s="24">
        <v>1.3783000000000001</v>
      </c>
      <c r="AL72" s="12">
        <f t="shared" ca="1" si="7"/>
        <v>1.3783E-2</v>
      </c>
      <c r="AM72" s="12">
        <f t="shared" ca="1" si="23"/>
        <v>4.1099999999999991E-4</v>
      </c>
      <c r="AO72" s="25">
        <v>42647</v>
      </c>
      <c r="AP72" s="24">
        <v>2.3925000000000001</v>
      </c>
      <c r="AQ72" s="12">
        <f t="shared" ca="1" si="8"/>
        <v>2.3925000000000002E-2</v>
      </c>
      <c r="AR72" s="12">
        <f t="shared" ca="1" si="24"/>
        <v>4.7900000000000373E-4</v>
      </c>
      <c r="AT72" s="25">
        <v>42647</v>
      </c>
      <c r="AU72" s="24">
        <v>-0.63580000000000003</v>
      </c>
      <c r="AV72" s="12">
        <f t="shared" ca="1" si="9"/>
        <v>-6.3579999999999999E-3</v>
      </c>
      <c r="AW72" s="12">
        <f t="shared" ca="1" si="25"/>
        <v>9.2000000000000068E-5</v>
      </c>
      <c r="AX72" s="33"/>
      <c r="AY72" s="25">
        <v>42647</v>
      </c>
      <c r="AZ72" s="24">
        <v>-0.40960000000000002</v>
      </c>
      <c r="BA72" s="12">
        <f t="shared" ca="1" si="10"/>
        <v>-4.0959999999999998E-3</v>
      </c>
      <c r="BB72" s="12">
        <f t="shared" ca="1" si="26"/>
        <v>1.9999999999999966E-4</v>
      </c>
      <c r="BD72" s="25">
        <v>42647</v>
      </c>
      <c r="BE72" s="24">
        <v>0.23039999999999999</v>
      </c>
      <c r="BF72" s="12">
        <f t="shared" ca="1" si="11"/>
        <v>2.3040000000000001E-3</v>
      </c>
      <c r="BG72" s="12">
        <f t="shared" ca="1" si="27"/>
        <v>3.8800000000000011E-4</v>
      </c>
      <c r="BI72" s="25">
        <v>42647</v>
      </c>
      <c r="BJ72" s="24">
        <v>1.1757</v>
      </c>
      <c r="BK72" s="12">
        <f t="shared" ca="1" si="12"/>
        <v>1.1757E-2</v>
      </c>
      <c r="BL72" s="12">
        <f t="shared" ca="1" si="28"/>
        <v>3.9299999999999925E-4</v>
      </c>
      <c r="BN72" s="25">
        <v>42647</v>
      </c>
      <c r="BO72" s="24">
        <v>-0.1646</v>
      </c>
      <c r="BP72" s="12">
        <f t="shared" ca="1" si="13"/>
        <v>-1.6459999999999999E-3</v>
      </c>
      <c r="BQ72" s="12">
        <f t="shared" ca="1" si="29"/>
        <v>5.600000000000006E-5</v>
      </c>
      <c r="BR72" s="33"/>
      <c r="BS72" s="25">
        <v>42647</v>
      </c>
      <c r="BT72" s="24">
        <v>0.124</v>
      </c>
      <c r="BU72" s="12">
        <f t="shared" ca="1" si="14"/>
        <v>1.24E-3</v>
      </c>
      <c r="BV72" s="12">
        <f t="shared" ca="1" si="30"/>
        <v>2.4599999999999991E-4</v>
      </c>
      <c r="BX72" s="25">
        <v>42647</v>
      </c>
      <c r="BY72" s="24">
        <v>1.0698000000000001</v>
      </c>
      <c r="BZ72" s="12">
        <f t="shared" ca="1" si="15"/>
        <v>1.0698000000000001E-2</v>
      </c>
      <c r="CA72" s="12">
        <f t="shared" ca="1" si="31"/>
        <v>4.1400000000000117E-4</v>
      </c>
      <c r="CC72" s="25">
        <v>42647</v>
      </c>
      <c r="CD72" s="24">
        <v>2.1825999999999999</v>
      </c>
      <c r="CE72" s="12">
        <f t="shared" ca="1" si="16"/>
        <v>2.1825999999999998E-2</v>
      </c>
      <c r="CF72" s="12">
        <f t="shared" ca="1" si="32"/>
        <v>4.1899999999999923E-4</v>
      </c>
    </row>
    <row r="73" spans="5:84">
      <c r="E73" s="9">
        <f t="shared" ca="1" si="0"/>
        <v>42648</v>
      </c>
      <c r="F73" s="25">
        <v>42648</v>
      </c>
      <c r="G73" s="24">
        <v>-0.68400000000000005</v>
      </c>
      <c r="H73" s="12">
        <f t="shared" ca="1" si="1"/>
        <v>-6.8400000000000006E-3</v>
      </c>
      <c r="I73" s="12">
        <f t="shared" ca="1" si="17"/>
        <v>1.1099999999999999E-4</v>
      </c>
      <c r="J73" s="33"/>
      <c r="K73" s="25">
        <v>42648</v>
      </c>
      <c r="L73" s="24">
        <v>-0.54349999999999998</v>
      </c>
      <c r="M73" s="12">
        <f t="shared" ca="1" si="2"/>
        <v>-5.4349999999999997E-3</v>
      </c>
      <c r="N73" s="12">
        <f t="shared" ca="1" si="18"/>
        <v>3.3599999999999949E-4</v>
      </c>
      <c r="P73" s="25">
        <v>42648</v>
      </c>
      <c r="Q73" s="24">
        <v>-3.5999999999999997E-2</v>
      </c>
      <c r="R73" s="12">
        <f t="shared" ca="1" si="3"/>
        <v>-3.5999999999999997E-4</v>
      </c>
      <c r="S73" s="12">
        <f t="shared" ca="1" si="19"/>
        <v>4.7800000000000002E-4</v>
      </c>
      <c r="U73" s="25">
        <v>42648</v>
      </c>
      <c r="V73" s="24">
        <v>0.6472</v>
      </c>
      <c r="W73" s="12">
        <f t="shared" ca="1" si="4"/>
        <v>6.4720000000000003E-3</v>
      </c>
      <c r="X73" s="12">
        <f t="shared" ca="1" si="20"/>
        <v>6.7300000000000085E-4</v>
      </c>
      <c r="Z73" s="25">
        <v>42648</v>
      </c>
      <c r="AA73" s="24">
        <v>-3.2199999999999999E-2</v>
      </c>
      <c r="AB73" s="12">
        <f t="shared" ca="1" si="5"/>
        <v>-3.2200000000000002E-4</v>
      </c>
      <c r="AC73" s="12">
        <f t="shared" ca="1" si="21"/>
        <v>3.099999999999994E-5</v>
      </c>
      <c r="AD73" s="33"/>
      <c r="AE73" s="25">
        <v>42648</v>
      </c>
      <c r="AF73" s="24">
        <v>0.40870000000000001</v>
      </c>
      <c r="AG73" s="12">
        <f t="shared" ca="1" si="6"/>
        <v>4.0870000000000004E-3</v>
      </c>
      <c r="AH73" s="12">
        <f t="shared" ca="1" si="22"/>
        <v>2.8399999999999996E-4</v>
      </c>
      <c r="AJ73" s="25">
        <v>42648</v>
      </c>
      <c r="AK73" s="24">
        <v>1.4229000000000001</v>
      </c>
      <c r="AL73" s="12">
        <f t="shared" ca="1" si="7"/>
        <v>1.4229E-2</v>
      </c>
      <c r="AM73" s="12">
        <f t="shared" ca="1" si="23"/>
        <v>4.4600000000000022E-4</v>
      </c>
      <c r="AO73" s="25">
        <v>42648</v>
      </c>
      <c r="AP73" s="24">
        <v>2.5442999999999998</v>
      </c>
      <c r="AQ73" s="12">
        <f t="shared" ca="1" si="8"/>
        <v>2.5442999999999997E-2</v>
      </c>
      <c r="AR73" s="12">
        <f t="shared" ca="1" si="24"/>
        <v>1.517999999999995E-3</v>
      </c>
      <c r="AT73" s="25">
        <v>42648</v>
      </c>
      <c r="AU73" s="24">
        <v>-0.61650000000000005</v>
      </c>
      <c r="AV73" s="12">
        <f t="shared" ca="1" si="9"/>
        <v>-6.1650000000000003E-3</v>
      </c>
      <c r="AW73" s="12">
        <f t="shared" ca="1" si="25"/>
        <v>1.929999999999996E-4</v>
      </c>
      <c r="AX73" s="33"/>
      <c r="AY73" s="25">
        <v>42648</v>
      </c>
      <c r="AZ73" s="24">
        <v>-0.36990000000000001</v>
      </c>
      <c r="BA73" s="12">
        <f t="shared" ca="1" si="10"/>
        <v>-3.699E-3</v>
      </c>
      <c r="BB73" s="12">
        <f t="shared" ca="1" si="26"/>
        <v>3.9699999999999978E-4</v>
      </c>
      <c r="BD73" s="25">
        <v>42648</v>
      </c>
      <c r="BE73" s="24">
        <v>0.2898</v>
      </c>
      <c r="BF73" s="12">
        <f t="shared" ca="1" si="11"/>
        <v>2.898E-3</v>
      </c>
      <c r="BG73" s="12">
        <f t="shared" ca="1" si="27"/>
        <v>5.9399999999999991E-4</v>
      </c>
      <c r="BI73" s="25">
        <v>42648</v>
      </c>
      <c r="BJ73" s="24">
        <v>1.2513000000000001</v>
      </c>
      <c r="BK73" s="12">
        <f t="shared" ca="1" si="12"/>
        <v>1.2513000000000002E-2</v>
      </c>
      <c r="BL73" s="12">
        <f t="shared" ca="1" si="28"/>
        <v>7.5600000000000146E-4</v>
      </c>
      <c r="BN73" s="25">
        <v>42648</v>
      </c>
      <c r="BO73" s="24">
        <v>-0.15359999999999999</v>
      </c>
      <c r="BP73" s="12">
        <f t="shared" ca="1" si="13"/>
        <v>-1.5359999999999998E-3</v>
      </c>
      <c r="BQ73" s="12">
        <f t="shared" ca="1" si="29"/>
        <v>1.1000000000000007E-4</v>
      </c>
      <c r="BR73" s="33"/>
      <c r="BS73" s="25">
        <v>42648</v>
      </c>
      <c r="BT73" s="24">
        <v>0.15029999999999999</v>
      </c>
      <c r="BU73" s="12">
        <f t="shared" ca="1" si="14"/>
        <v>1.503E-3</v>
      </c>
      <c r="BV73" s="12">
        <f t="shared" ca="1" si="30"/>
        <v>2.63E-4</v>
      </c>
      <c r="BX73" s="25">
        <v>42648</v>
      </c>
      <c r="BY73" s="24">
        <v>1.1284000000000001</v>
      </c>
      <c r="BZ73" s="12">
        <f t="shared" ca="1" si="15"/>
        <v>1.1284000000000001E-2</v>
      </c>
      <c r="CA73" s="12">
        <f t="shared" ca="1" si="31"/>
        <v>5.8599999999999972E-4</v>
      </c>
      <c r="CC73" s="25">
        <v>42648</v>
      </c>
      <c r="CD73" s="24">
        <v>2.2776000000000001</v>
      </c>
      <c r="CE73" s="12">
        <f t="shared" ca="1" si="16"/>
        <v>2.2776000000000001E-2</v>
      </c>
      <c r="CF73" s="12">
        <f t="shared" ca="1" si="32"/>
        <v>9.5000000000000293E-4</v>
      </c>
    </row>
    <row r="74" spans="5:84">
      <c r="E74" s="9">
        <f t="shared" ref="E74:E137" ca="1" si="33">IF(ISNUMBER(F74),F74,NA())</f>
        <v>42649</v>
      </c>
      <c r="F74" s="25">
        <v>42649</v>
      </c>
      <c r="G74" s="24">
        <v>-0.68120000000000003</v>
      </c>
      <c r="H74" s="12">
        <f t="shared" ref="H74:H137" ca="1" si="34">IF(ISBLANK(G74),NA(),G74/100)</f>
        <v>-6.8120000000000003E-3</v>
      </c>
      <c r="I74" s="12">
        <f t="shared" ca="1" si="17"/>
        <v>2.8000000000000247E-5</v>
      </c>
      <c r="J74" s="33"/>
      <c r="K74" s="25">
        <v>42649</v>
      </c>
      <c r="L74" s="24">
        <v>-0.54590000000000005</v>
      </c>
      <c r="M74" s="12">
        <f t="shared" ref="M74:M137" ca="1" si="35">IF(ISBLANK(L74),NA(),L74/100)</f>
        <v>-5.4590000000000003E-3</v>
      </c>
      <c r="N74" s="12">
        <f t="shared" ca="1" si="18"/>
        <v>-2.4000000000000583E-5</v>
      </c>
      <c r="P74" s="25">
        <v>42649</v>
      </c>
      <c r="Q74" s="24">
        <v>-4.8399999999999999E-2</v>
      </c>
      <c r="R74" s="12">
        <f t="shared" ref="R74:R137" ca="1" si="36">IF(ISBLANK(Q74),NA(),Q74/100)</f>
        <v>-4.84E-4</v>
      </c>
      <c r="S74" s="12">
        <f t="shared" ca="1" si="19"/>
        <v>-1.2400000000000003E-4</v>
      </c>
      <c r="U74" s="25">
        <v>42649</v>
      </c>
      <c r="V74" s="24">
        <v>0.64659999999999995</v>
      </c>
      <c r="W74" s="12">
        <f t="shared" ref="W74:W137" ca="1" si="37">IF(ISBLANK(V74),NA(),V74/100)</f>
        <v>6.4659999999999995E-3</v>
      </c>
      <c r="X74" s="12">
        <f t="shared" ca="1" si="20"/>
        <v>-6.0000000000007964E-6</v>
      </c>
      <c r="Z74" s="25">
        <v>42649</v>
      </c>
      <c r="AA74" s="24">
        <v>-3.6499999999999998E-2</v>
      </c>
      <c r="AB74" s="12">
        <f t="shared" ref="AB74:AB137" ca="1" si="38">IF(ISBLANK(AA74),NA(),AA74/100)</f>
        <v>-3.6499999999999998E-4</v>
      </c>
      <c r="AC74" s="12">
        <f t="shared" ca="1" si="21"/>
        <v>-4.2999999999999961E-5</v>
      </c>
      <c r="AD74" s="33"/>
      <c r="AE74" s="25">
        <v>42649</v>
      </c>
      <c r="AF74" s="24">
        <v>0.3992</v>
      </c>
      <c r="AG74" s="12">
        <f t="shared" ref="AG74:AG137" ca="1" si="39">IF(ISBLANK(AF74),NA(),AF74/100)</f>
        <v>3.9919999999999999E-3</v>
      </c>
      <c r="AH74" s="12">
        <f t="shared" ca="1" si="22"/>
        <v>-9.5000000000000466E-5</v>
      </c>
      <c r="AJ74" s="25">
        <v>42649</v>
      </c>
      <c r="AK74" s="24">
        <v>1.4060000000000001</v>
      </c>
      <c r="AL74" s="12">
        <f t="shared" ref="AL74:AL137" ca="1" si="40">IF(ISBLANK(AK74),NA(),AK74/100)</f>
        <v>1.4060000000000001E-2</v>
      </c>
      <c r="AM74" s="12">
        <f t="shared" ca="1" si="23"/>
        <v>-1.6899999999999901E-4</v>
      </c>
      <c r="AO74" s="25">
        <v>42649</v>
      </c>
      <c r="AP74" s="24">
        <v>2.5352999999999999</v>
      </c>
      <c r="AQ74" s="12">
        <f t="shared" ref="AQ74:AQ137" ca="1" si="41">IF(ISBLANK(AP74),NA(),AP74/100)</f>
        <v>2.5353000000000001E-2</v>
      </c>
      <c r="AR74" s="12">
        <f t="shared" ca="1" si="24"/>
        <v>-8.9999999999996333E-5</v>
      </c>
      <c r="AT74" s="25">
        <v>42649</v>
      </c>
      <c r="AU74" s="24">
        <v>-0.61650000000000005</v>
      </c>
      <c r="AV74" s="12">
        <f t="shared" ref="AV74:AV137" ca="1" si="42">IF(ISBLANK(AU74),NA(),AU74/100)</f>
        <v>-6.1650000000000003E-3</v>
      </c>
      <c r="AW74" s="12">
        <f t="shared" ca="1" si="25"/>
        <v>0</v>
      </c>
      <c r="AX74" s="33"/>
      <c r="AY74" s="25">
        <v>42649</v>
      </c>
      <c r="AZ74" s="24">
        <v>-0.37409999999999999</v>
      </c>
      <c r="BA74" s="12">
        <f t="shared" ref="BA74:BA137" ca="1" si="43">IF(ISBLANK(AZ74),NA(),AZ74/100)</f>
        <v>-3.741E-3</v>
      </c>
      <c r="BB74" s="12">
        <f t="shared" ca="1" si="26"/>
        <v>-4.1999999999999937E-5</v>
      </c>
      <c r="BD74" s="25">
        <v>42649</v>
      </c>
      <c r="BE74" s="24">
        <v>0.25059999999999999</v>
      </c>
      <c r="BF74" s="12">
        <f t="shared" ref="BF74:BF137" ca="1" si="44">IF(ISBLANK(BE74),NA(),BE74/100)</f>
        <v>2.506E-3</v>
      </c>
      <c r="BG74" s="12">
        <f t="shared" ca="1" si="27"/>
        <v>-3.9199999999999999E-4</v>
      </c>
      <c r="BI74" s="25">
        <v>42649</v>
      </c>
      <c r="BJ74" s="24">
        <v>1.2173</v>
      </c>
      <c r="BK74" s="12">
        <f t="shared" ref="BK74:BK137" ca="1" si="45">IF(ISBLANK(BJ74),NA(),BJ74/100)</f>
        <v>1.2173E-2</v>
      </c>
      <c r="BL74" s="12">
        <f t="shared" ca="1" si="28"/>
        <v>-3.4000000000000176E-4</v>
      </c>
      <c r="BN74" s="25">
        <v>42649</v>
      </c>
      <c r="BO74" s="24">
        <v>-0.158</v>
      </c>
      <c r="BP74" s="12">
        <f t="shared" ref="BP74:BP137" ca="1" si="46">IF(ISBLANK(BO74),NA(),BO74/100)</f>
        <v>-1.58E-3</v>
      </c>
      <c r="BQ74" s="12">
        <f t="shared" ca="1" si="29"/>
        <v>-4.4000000000000202E-5</v>
      </c>
      <c r="BR74" s="33"/>
      <c r="BS74" s="25">
        <v>42649</v>
      </c>
      <c r="BT74" s="24">
        <v>0.13450000000000001</v>
      </c>
      <c r="BU74" s="12">
        <f t="shared" ref="BU74:BU137" ca="1" si="47">IF(ISBLANK(BT74),NA(),BT74/100)</f>
        <v>1.3450000000000001E-3</v>
      </c>
      <c r="BV74" s="12">
        <f t="shared" ca="1" si="30"/>
        <v>-1.5799999999999994E-4</v>
      </c>
      <c r="BX74" s="25">
        <v>42649</v>
      </c>
      <c r="BY74" s="24">
        <v>1.1003000000000001</v>
      </c>
      <c r="BZ74" s="12">
        <f t="shared" ref="BZ74:BZ137" ca="1" si="48">IF(ISBLANK(BY74),NA(),BY74/100)</f>
        <v>1.1003000000000001E-2</v>
      </c>
      <c r="CA74" s="12">
        <f t="shared" ca="1" si="31"/>
        <v>-2.81E-4</v>
      </c>
      <c r="CC74" s="25">
        <v>42649</v>
      </c>
      <c r="CD74" s="24">
        <v>2.2542</v>
      </c>
      <c r="CE74" s="12">
        <f t="shared" ref="CE74:CE137" ca="1" si="49">IF(ISBLANK(CD74),NA(),CD74/100)</f>
        <v>2.2542E-2</v>
      </c>
      <c r="CF74" s="12">
        <f t="shared" ca="1" si="32"/>
        <v>-2.3400000000000157E-4</v>
      </c>
    </row>
    <row r="75" spans="5:84">
      <c r="E75" s="9">
        <f t="shared" ca="1" si="33"/>
        <v>42650</v>
      </c>
      <c r="F75" s="25">
        <v>42650</v>
      </c>
      <c r="G75" s="24">
        <v>-0.67720000000000002</v>
      </c>
      <c r="H75" s="12">
        <f t="shared" ca="1" si="34"/>
        <v>-6.7720000000000002E-3</v>
      </c>
      <c r="I75" s="12">
        <f t="shared" ref="I75:I138" ca="1" si="50">IF(ISBLANK(H75),NA(),H75-H74)</f>
        <v>4.0000000000000105E-5</v>
      </c>
      <c r="J75" s="33"/>
      <c r="K75" s="25">
        <v>42650</v>
      </c>
      <c r="L75" s="24">
        <v>-0.52249999999999996</v>
      </c>
      <c r="M75" s="12">
        <f t="shared" ca="1" si="35"/>
        <v>-5.2249999999999996E-3</v>
      </c>
      <c r="N75" s="12">
        <f t="shared" ref="N75:N138" ca="1" si="51">IF(ISBLANK(M75),NA(),M75-M74)</f>
        <v>2.340000000000007E-4</v>
      </c>
      <c r="P75" s="25">
        <v>42650</v>
      </c>
      <c r="Q75" s="24">
        <v>-1.0999999999999999E-2</v>
      </c>
      <c r="R75" s="12">
        <f t="shared" ca="1" si="36"/>
        <v>-1.0999999999999999E-4</v>
      </c>
      <c r="S75" s="12">
        <f t="shared" ref="S75:S138" ca="1" si="52">IF(ISBLANK(R75),NA(),R75-R74)</f>
        <v>3.7399999999999998E-4</v>
      </c>
      <c r="U75" s="25">
        <v>42650</v>
      </c>
      <c r="V75" s="24">
        <v>0.69440000000000002</v>
      </c>
      <c r="W75" s="12">
        <f t="shared" ca="1" si="37"/>
        <v>6.9440000000000005E-3</v>
      </c>
      <c r="X75" s="12">
        <f t="shared" ref="X75:X138" ca="1" si="53">IF(ISBLANK(W75),NA(),W75-W74)</f>
        <v>4.7800000000000099E-4</v>
      </c>
      <c r="Z75" s="25">
        <v>42650</v>
      </c>
      <c r="AA75" s="24">
        <v>-2.0899999999999998E-2</v>
      </c>
      <c r="AB75" s="12">
        <f t="shared" ca="1" si="38"/>
        <v>-2.0899999999999998E-4</v>
      </c>
      <c r="AC75" s="12">
        <f t="shared" ref="AC75:AC138" ca="1" si="54">IF(ISBLANK(AB75),NA(),AB75-AB74)</f>
        <v>1.56E-4</v>
      </c>
      <c r="AD75" s="33"/>
      <c r="AE75" s="25">
        <v>42650</v>
      </c>
      <c r="AF75" s="24">
        <v>0.43259999999999998</v>
      </c>
      <c r="AG75" s="12">
        <f t="shared" ca="1" si="39"/>
        <v>4.326E-3</v>
      </c>
      <c r="AH75" s="12">
        <f t="shared" ref="AH75:AH138" ca="1" si="55">IF(ISBLANK(AG75),NA(),AG75-AG74)</f>
        <v>3.340000000000001E-4</v>
      </c>
      <c r="AJ75" s="25">
        <v>42650</v>
      </c>
      <c r="AK75" s="24">
        <v>1.4501999999999999</v>
      </c>
      <c r="AL75" s="12">
        <f t="shared" ca="1" si="40"/>
        <v>1.4501999999999999E-2</v>
      </c>
      <c r="AM75" s="12">
        <f t="shared" ref="AM75:AM138" ca="1" si="56">IF(ISBLANK(AL75),NA(),AL75-AL74)</f>
        <v>4.4199999999999795E-4</v>
      </c>
      <c r="AO75" s="25">
        <v>42650</v>
      </c>
      <c r="AP75" s="24">
        <v>2.5651999999999999</v>
      </c>
      <c r="AQ75" s="12">
        <f t="shared" ca="1" si="41"/>
        <v>2.5651999999999998E-2</v>
      </c>
      <c r="AR75" s="12">
        <f t="shared" ref="AR75:AR138" ca="1" si="57">IF(ISBLANK(AQ75),NA(),AQ75-AQ74)</f>
        <v>2.9899999999999718E-4</v>
      </c>
      <c r="AT75" s="25">
        <v>42650</v>
      </c>
      <c r="AU75" s="24">
        <v>-0.61639999999999995</v>
      </c>
      <c r="AV75" s="12">
        <f t="shared" ca="1" si="42"/>
        <v>-6.1639999999999993E-3</v>
      </c>
      <c r="AW75" s="12">
        <f t="shared" ref="AW75:AW138" ca="1" si="58">IF(ISBLANK(AV75),NA(),AV75-AV74)</f>
        <v>1.0000000000010001E-6</v>
      </c>
      <c r="AX75" s="33"/>
      <c r="AY75" s="25">
        <v>42650</v>
      </c>
      <c r="AZ75" s="24">
        <v>-0.36249999999999999</v>
      </c>
      <c r="BA75" s="12">
        <f t="shared" ca="1" si="43"/>
        <v>-3.6249999999999998E-3</v>
      </c>
      <c r="BB75" s="12">
        <f t="shared" ref="BB75:BB138" ca="1" si="59">IF(ISBLANK(BA75),NA(),BA75-BA74)</f>
        <v>1.1600000000000022E-4</v>
      </c>
      <c r="BD75" s="25">
        <v>42650</v>
      </c>
      <c r="BE75" s="24">
        <v>0.28000000000000003</v>
      </c>
      <c r="BF75" s="12">
        <f t="shared" ca="1" si="44"/>
        <v>2.8000000000000004E-3</v>
      </c>
      <c r="BG75" s="12">
        <f t="shared" ref="BG75:BG138" ca="1" si="60">IF(ISBLANK(BF75),NA(),BF75-BF74)</f>
        <v>2.9400000000000042E-4</v>
      </c>
      <c r="BI75" s="25">
        <v>42650</v>
      </c>
      <c r="BJ75" s="24">
        <v>1.2410000000000001</v>
      </c>
      <c r="BK75" s="12">
        <f t="shared" ca="1" si="45"/>
        <v>1.2410000000000001E-2</v>
      </c>
      <c r="BL75" s="12">
        <f t="shared" ref="BL75:BL138" ca="1" si="61">IF(ISBLANK(BK75),NA(),BK75-BK74)</f>
        <v>2.370000000000011E-4</v>
      </c>
      <c r="BN75" s="25">
        <v>42650</v>
      </c>
      <c r="BO75" s="24">
        <v>-0.14610000000000001</v>
      </c>
      <c r="BP75" s="12">
        <f t="shared" ca="1" si="46"/>
        <v>-1.4610000000000001E-3</v>
      </c>
      <c r="BQ75" s="12">
        <f t="shared" ref="BQ75:BQ138" ca="1" si="62">IF(ISBLANK(BP75),NA(),BP75-BP74)</f>
        <v>1.1899999999999997E-4</v>
      </c>
      <c r="BR75" s="33"/>
      <c r="BS75" s="25">
        <v>42650</v>
      </c>
      <c r="BT75" s="24">
        <v>0.1474</v>
      </c>
      <c r="BU75" s="12">
        <f t="shared" ca="1" si="47"/>
        <v>1.474E-3</v>
      </c>
      <c r="BV75" s="12">
        <f t="shared" ref="BV75:BV138" ca="1" si="63">IF(ISBLANK(BU75),NA(),BU75-BU74)</f>
        <v>1.2899999999999999E-4</v>
      </c>
      <c r="BX75" s="25">
        <v>42650</v>
      </c>
      <c r="BY75" s="24">
        <v>1.1086</v>
      </c>
      <c r="BZ75" s="12">
        <f t="shared" ca="1" si="48"/>
        <v>1.1086E-2</v>
      </c>
      <c r="CA75" s="12">
        <f t="shared" ref="CA75:CA138" ca="1" si="64">IF(ISBLANK(BZ75),NA(),BZ75-BZ74)</f>
        <v>8.2999999999999741E-5</v>
      </c>
      <c r="CC75" s="25">
        <v>42650</v>
      </c>
      <c r="CD75" s="24">
        <v>2.2679</v>
      </c>
      <c r="CE75" s="12">
        <f t="shared" ca="1" si="49"/>
        <v>2.2679000000000001E-2</v>
      </c>
      <c r="CF75" s="12">
        <f t="shared" ref="CF75:CF138" ca="1" si="65">IF(ISBLANK(CE75),NA(),CE75-CE74)</f>
        <v>1.370000000000017E-4</v>
      </c>
    </row>
    <row r="76" spans="5:84">
      <c r="E76" s="9">
        <f t="shared" ca="1" si="33"/>
        <v>42653</v>
      </c>
      <c r="F76" s="25">
        <v>42653</v>
      </c>
      <c r="G76" s="24">
        <v>-0.67610000000000003</v>
      </c>
      <c r="H76" s="12">
        <f t="shared" ca="1" si="34"/>
        <v>-6.7610000000000005E-3</v>
      </c>
      <c r="I76" s="12">
        <f t="shared" ca="1" si="50"/>
        <v>1.0999999999999725E-5</v>
      </c>
      <c r="J76" s="33"/>
      <c r="K76" s="25">
        <v>42653</v>
      </c>
      <c r="L76" s="24">
        <v>-0.50749999999999995</v>
      </c>
      <c r="M76" s="12">
        <f t="shared" ca="1" si="35"/>
        <v>-5.0749999999999997E-3</v>
      </c>
      <c r="N76" s="12">
        <f t="shared" ca="1" si="51"/>
        <v>1.4999999999999996E-4</v>
      </c>
      <c r="P76" s="25">
        <v>42653</v>
      </c>
      <c r="Q76" s="24">
        <v>2.7900000000000001E-2</v>
      </c>
      <c r="R76" s="12">
        <f t="shared" ca="1" si="36"/>
        <v>2.7900000000000001E-4</v>
      </c>
      <c r="S76" s="12">
        <f t="shared" ca="1" si="52"/>
        <v>3.8900000000000002E-4</v>
      </c>
      <c r="U76" s="25">
        <v>42653</v>
      </c>
      <c r="V76" s="24">
        <v>0.74439999999999995</v>
      </c>
      <c r="W76" s="12">
        <f t="shared" ca="1" si="37"/>
        <v>7.4439999999999992E-3</v>
      </c>
      <c r="X76" s="12">
        <f t="shared" ca="1" si="53"/>
        <v>4.9999999999999871E-4</v>
      </c>
      <c r="Z76" s="25">
        <v>42653</v>
      </c>
      <c r="AA76" s="24">
        <v>-2.1100000000000001E-2</v>
      </c>
      <c r="AB76" s="12">
        <f t="shared" ca="1" si="38"/>
        <v>-2.1100000000000001E-4</v>
      </c>
      <c r="AC76" s="12">
        <f t="shared" ca="1" si="54"/>
        <v>-2.0000000000000215E-6</v>
      </c>
      <c r="AD76" s="33"/>
      <c r="AE76" s="25">
        <v>42653</v>
      </c>
      <c r="AF76" s="24">
        <v>0.44330000000000003</v>
      </c>
      <c r="AG76" s="12">
        <f t="shared" ca="1" si="39"/>
        <v>4.4330000000000003E-3</v>
      </c>
      <c r="AH76" s="12">
        <f t="shared" ca="1" si="55"/>
        <v>1.0700000000000032E-4</v>
      </c>
      <c r="AJ76" s="25">
        <v>42653</v>
      </c>
      <c r="AK76" s="24">
        <v>1.4769999999999999</v>
      </c>
      <c r="AL76" s="12">
        <f t="shared" ca="1" si="40"/>
        <v>1.4769999999999998E-2</v>
      </c>
      <c r="AM76" s="12">
        <f t="shared" ca="1" si="56"/>
        <v>2.6799999999999914E-4</v>
      </c>
      <c r="AO76" s="25">
        <v>42653</v>
      </c>
      <c r="AP76" s="24">
        <v>2.5819000000000001</v>
      </c>
      <c r="AQ76" s="12">
        <f t="shared" ca="1" si="41"/>
        <v>2.5819000000000002E-2</v>
      </c>
      <c r="AR76" s="12">
        <f t="shared" ca="1" si="57"/>
        <v>1.6700000000000395E-4</v>
      </c>
      <c r="AT76" s="25">
        <v>42653</v>
      </c>
      <c r="AU76" s="24">
        <v>-0.61439999999999995</v>
      </c>
      <c r="AV76" s="12">
        <f t="shared" ca="1" si="42"/>
        <v>-6.1439999999999993E-3</v>
      </c>
      <c r="AW76" s="12">
        <f t="shared" ca="1" si="58"/>
        <v>2.0000000000000052E-5</v>
      </c>
      <c r="AX76" s="33"/>
      <c r="AY76" s="25">
        <v>42653</v>
      </c>
      <c r="AZ76" s="24">
        <v>-0.35360000000000003</v>
      </c>
      <c r="BA76" s="12">
        <f t="shared" ca="1" si="43"/>
        <v>-3.5360000000000001E-3</v>
      </c>
      <c r="BB76" s="12">
        <f t="shared" ca="1" si="59"/>
        <v>8.899999999999967E-5</v>
      </c>
      <c r="BD76" s="25">
        <v>42653</v>
      </c>
      <c r="BE76" s="24">
        <v>0.3155</v>
      </c>
      <c r="BF76" s="12">
        <f t="shared" ca="1" si="44"/>
        <v>3.1549999999999998E-3</v>
      </c>
      <c r="BG76" s="12">
        <f t="shared" ca="1" si="60"/>
        <v>3.5499999999999941E-4</v>
      </c>
      <c r="BI76" s="25">
        <v>42653</v>
      </c>
      <c r="BJ76" s="24">
        <v>1.2745</v>
      </c>
      <c r="BK76" s="12">
        <f t="shared" ca="1" si="45"/>
        <v>1.2744999999999999E-2</v>
      </c>
      <c r="BL76" s="12">
        <f t="shared" ca="1" si="61"/>
        <v>3.3499999999999849E-4</v>
      </c>
      <c r="BN76" s="25">
        <v>42653</v>
      </c>
      <c r="BO76" s="24">
        <v>-0.15240000000000001</v>
      </c>
      <c r="BP76" s="12">
        <f t="shared" ca="1" si="46"/>
        <v>-1.5240000000000002E-3</v>
      </c>
      <c r="BQ76" s="12">
        <f t="shared" ca="1" si="62"/>
        <v>-6.3000000000000122E-5</v>
      </c>
      <c r="BR76" s="33"/>
      <c r="BS76" s="25">
        <v>42653</v>
      </c>
      <c r="BT76" s="24">
        <v>0.14940000000000001</v>
      </c>
      <c r="BU76" s="12">
        <f t="shared" ca="1" si="47"/>
        <v>1.4940000000000001E-3</v>
      </c>
      <c r="BV76" s="12">
        <f t="shared" ca="1" si="63"/>
        <v>2.0000000000000052E-5</v>
      </c>
      <c r="BX76" s="25">
        <v>42653</v>
      </c>
      <c r="BY76" s="24">
        <v>1.1207</v>
      </c>
      <c r="BZ76" s="12">
        <f t="shared" ca="1" si="48"/>
        <v>1.1207E-2</v>
      </c>
      <c r="CA76" s="12">
        <f t="shared" ca="1" si="64"/>
        <v>1.2099999999999958E-4</v>
      </c>
      <c r="CC76" s="25">
        <v>42653</v>
      </c>
      <c r="CD76" s="24">
        <v>2.2698999999999998</v>
      </c>
      <c r="CE76" s="12">
        <f t="shared" ca="1" si="49"/>
        <v>2.2698999999999997E-2</v>
      </c>
      <c r="CF76" s="12">
        <f t="shared" ca="1" si="65"/>
        <v>1.9999999999995716E-5</v>
      </c>
    </row>
    <row r="77" spans="5:84">
      <c r="E77" s="9">
        <f t="shared" ca="1" si="33"/>
        <v>42654</v>
      </c>
      <c r="F77" s="25">
        <v>42654</v>
      </c>
      <c r="G77" s="24">
        <v>-0.68200000000000005</v>
      </c>
      <c r="H77" s="12">
        <f t="shared" ca="1" si="34"/>
        <v>-6.8200000000000005E-3</v>
      </c>
      <c r="I77" s="12">
        <f t="shared" ca="1" si="50"/>
        <v>-5.9000000000000025E-5</v>
      </c>
      <c r="J77" s="33"/>
      <c r="K77" s="25">
        <v>42654</v>
      </c>
      <c r="L77" s="24">
        <v>-0.51770000000000005</v>
      </c>
      <c r="M77" s="12">
        <f t="shared" ca="1" si="35"/>
        <v>-5.1770000000000002E-3</v>
      </c>
      <c r="N77" s="12">
        <f t="shared" ca="1" si="51"/>
        <v>-1.0200000000000053E-4</v>
      </c>
      <c r="P77" s="25">
        <v>42654</v>
      </c>
      <c r="Q77" s="24">
        <v>-4.5999999999999999E-3</v>
      </c>
      <c r="R77" s="12">
        <f t="shared" ca="1" si="36"/>
        <v>-4.6E-5</v>
      </c>
      <c r="S77" s="12">
        <f t="shared" ca="1" si="52"/>
        <v>-3.2499999999999999E-4</v>
      </c>
      <c r="U77" s="25">
        <v>42654</v>
      </c>
      <c r="V77" s="24">
        <v>0.69440000000000002</v>
      </c>
      <c r="W77" s="12">
        <f t="shared" ca="1" si="37"/>
        <v>6.9440000000000005E-3</v>
      </c>
      <c r="X77" s="12">
        <f t="shared" ca="1" si="53"/>
        <v>-4.9999999999999871E-4</v>
      </c>
      <c r="Z77" s="25">
        <v>42654</v>
      </c>
      <c r="AA77" s="24">
        <v>-3.2199999999999999E-2</v>
      </c>
      <c r="AB77" s="12">
        <f t="shared" ca="1" si="38"/>
        <v>-3.2200000000000002E-4</v>
      </c>
      <c r="AC77" s="12">
        <f t="shared" ca="1" si="54"/>
        <v>-1.1100000000000001E-4</v>
      </c>
      <c r="AD77" s="33"/>
      <c r="AE77" s="25">
        <v>42654</v>
      </c>
      <c r="AF77" s="24">
        <v>0.4264</v>
      </c>
      <c r="AG77" s="12">
        <f t="shared" ca="1" si="39"/>
        <v>4.2640000000000004E-3</v>
      </c>
      <c r="AH77" s="12">
        <f t="shared" ca="1" si="55"/>
        <v>-1.6899999999999988E-4</v>
      </c>
      <c r="AJ77" s="25">
        <v>42654</v>
      </c>
      <c r="AK77" s="24">
        <v>1.4593</v>
      </c>
      <c r="AL77" s="12">
        <f t="shared" ca="1" si="40"/>
        <v>1.4593E-2</v>
      </c>
      <c r="AM77" s="12">
        <f t="shared" ca="1" si="56"/>
        <v>-1.7699999999999834E-4</v>
      </c>
      <c r="AO77" s="25">
        <v>42654</v>
      </c>
      <c r="AP77" s="24">
        <v>2.5710999999999999</v>
      </c>
      <c r="AQ77" s="12">
        <f t="shared" ca="1" si="41"/>
        <v>2.5710999999999998E-2</v>
      </c>
      <c r="AR77" s="12">
        <f t="shared" ca="1" si="57"/>
        <v>-1.0800000000000393E-4</v>
      </c>
      <c r="AT77" s="25">
        <v>42654</v>
      </c>
      <c r="AU77" s="24">
        <v>-0.62390000000000001</v>
      </c>
      <c r="AV77" s="12">
        <f t="shared" ca="1" si="42"/>
        <v>-6.2389999999999998E-3</v>
      </c>
      <c r="AW77" s="12">
        <f t="shared" ca="1" si="58"/>
        <v>-9.5000000000000466E-5</v>
      </c>
      <c r="AX77" s="33"/>
      <c r="AY77" s="25">
        <v>42654</v>
      </c>
      <c r="AZ77" s="24">
        <v>-0.3629</v>
      </c>
      <c r="BA77" s="12">
        <f t="shared" ca="1" si="43"/>
        <v>-3.6289999999999998E-3</v>
      </c>
      <c r="BB77" s="12">
        <f t="shared" ca="1" si="59"/>
        <v>-9.2999999999999767E-5</v>
      </c>
      <c r="BD77" s="25">
        <v>42654</v>
      </c>
      <c r="BE77" s="24">
        <v>0.28889999999999999</v>
      </c>
      <c r="BF77" s="12">
        <f t="shared" ca="1" si="44"/>
        <v>2.8890000000000001E-3</v>
      </c>
      <c r="BG77" s="12">
        <f t="shared" ca="1" si="60"/>
        <v>-2.6599999999999974E-4</v>
      </c>
      <c r="BI77" s="25">
        <v>42654</v>
      </c>
      <c r="BJ77" s="24">
        <v>1.2381</v>
      </c>
      <c r="BK77" s="12">
        <f t="shared" ca="1" si="45"/>
        <v>1.2381E-2</v>
      </c>
      <c r="BL77" s="12">
        <f t="shared" ca="1" si="61"/>
        <v>-3.6399999999999974E-4</v>
      </c>
      <c r="BN77" s="25">
        <v>42654</v>
      </c>
      <c r="BO77" s="24">
        <v>-0.1633</v>
      </c>
      <c r="BP77" s="12">
        <f t="shared" ca="1" si="46"/>
        <v>-1.6329999999999999E-3</v>
      </c>
      <c r="BQ77" s="12">
        <f t="shared" ca="1" si="62"/>
        <v>-1.0899999999999972E-4</v>
      </c>
      <c r="BR77" s="33"/>
      <c r="BS77" s="25">
        <v>42654</v>
      </c>
      <c r="BT77" s="24">
        <v>0.1426</v>
      </c>
      <c r="BU77" s="12">
        <f t="shared" ca="1" si="47"/>
        <v>1.426E-3</v>
      </c>
      <c r="BV77" s="12">
        <f t="shared" ca="1" si="63"/>
        <v>-6.8000000000000135E-5</v>
      </c>
      <c r="BX77" s="25">
        <v>42654</v>
      </c>
      <c r="BY77" s="24">
        <v>1.1103000000000001</v>
      </c>
      <c r="BZ77" s="12">
        <f t="shared" ca="1" si="48"/>
        <v>1.1103E-2</v>
      </c>
      <c r="CA77" s="12">
        <f t="shared" ca="1" si="64"/>
        <v>-1.0399999999999993E-4</v>
      </c>
      <c r="CC77" s="25">
        <v>42654</v>
      </c>
      <c r="CD77" s="24">
        <v>2.2616999999999998</v>
      </c>
      <c r="CE77" s="12">
        <f t="shared" ca="1" si="49"/>
        <v>2.2616999999999998E-2</v>
      </c>
      <c r="CF77" s="12">
        <f t="shared" ca="1" si="65"/>
        <v>-8.1999999999998741E-5</v>
      </c>
    </row>
    <row r="78" spans="5:84">
      <c r="E78" s="9">
        <f t="shared" ca="1" si="33"/>
        <v>42655</v>
      </c>
      <c r="F78" s="25">
        <v>42655</v>
      </c>
      <c r="G78" s="24">
        <v>-0.66779999999999995</v>
      </c>
      <c r="H78" s="12">
        <f t="shared" ca="1" si="34"/>
        <v>-6.6779999999999999E-3</v>
      </c>
      <c r="I78" s="12">
        <f t="shared" ca="1" si="50"/>
        <v>1.4200000000000063E-4</v>
      </c>
      <c r="J78" s="33"/>
      <c r="K78" s="25">
        <v>42655</v>
      </c>
      <c r="L78" s="24">
        <v>-0.49120000000000003</v>
      </c>
      <c r="M78" s="12">
        <f t="shared" ca="1" si="35"/>
        <v>-4.9120000000000006E-3</v>
      </c>
      <c r="N78" s="12">
        <f t="shared" ca="1" si="51"/>
        <v>2.6499999999999961E-4</v>
      </c>
      <c r="P78" s="25">
        <v>42655</v>
      </c>
      <c r="Q78" s="24">
        <v>3.85E-2</v>
      </c>
      <c r="R78" s="12">
        <f t="shared" ca="1" si="36"/>
        <v>3.8499999999999998E-4</v>
      </c>
      <c r="S78" s="12">
        <f t="shared" ca="1" si="52"/>
        <v>4.3099999999999996E-4</v>
      </c>
      <c r="U78" s="25">
        <v>42655</v>
      </c>
      <c r="V78" s="24">
        <v>0.74260000000000004</v>
      </c>
      <c r="W78" s="12">
        <f t="shared" ca="1" si="37"/>
        <v>7.4260000000000003E-3</v>
      </c>
      <c r="X78" s="12">
        <f t="shared" ca="1" si="53"/>
        <v>4.8199999999999979E-4</v>
      </c>
      <c r="Z78" s="25">
        <v>42655</v>
      </c>
      <c r="AA78" s="24">
        <v>-2.7300000000000001E-2</v>
      </c>
      <c r="AB78" s="12">
        <f t="shared" ca="1" si="38"/>
        <v>-2.7300000000000002E-4</v>
      </c>
      <c r="AC78" s="12">
        <f t="shared" ca="1" si="54"/>
        <v>4.8999999999999998E-5</v>
      </c>
      <c r="AD78" s="33"/>
      <c r="AE78" s="25">
        <v>42655</v>
      </c>
      <c r="AF78" s="24">
        <v>0.45</v>
      </c>
      <c r="AG78" s="12">
        <f t="shared" ca="1" si="39"/>
        <v>4.5000000000000005E-3</v>
      </c>
      <c r="AH78" s="12">
        <f t="shared" ca="1" si="55"/>
        <v>2.360000000000001E-4</v>
      </c>
      <c r="AJ78" s="25">
        <v>42655</v>
      </c>
      <c r="AK78" s="24">
        <v>1.5005999999999999</v>
      </c>
      <c r="AL78" s="12">
        <f t="shared" ca="1" si="40"/>
        <v>1.5005999999999999E-2</v>
      </c>
      <c r="AM78" s="12">
        <f t="shared" ca="1" si="56"/>
        <v>4.1299999999999844E-4</v>
      </c>
      <c r="AO78" s="25">
        <v>42655</v>
      </c>
      <c r="AP78" s="24">
        <v>2.6044999999999998</v>
      </c>
      <c r="AQ78" s="12">
        <f t="shared" ca="1" si="41"/>
        <v>2.6044999999999999E-2</v>
      </c>
      <c r="AR78" s="12">
        <f t="shared" ca="1" si="57"/>
        <v>3.3400000000000096E-4</v>
      </c>
      <c r="AT78" s="25">
        <v>42655</v>
      </c>
      <c r="AU78" s="24">
        <v>-0.60850000000000004</v>
      </c>
      <c r="AV78" s="12">
        <f t="shared" ca="1" si="42"/>
        <v>-6.0850000000000001E-3</v>
      </c>
      <c r="AW78" s="12">
        <f t="shared" ca="1" si="58"/>
        <v>1.5399999999999962E-4</v>
      </c>
      <c r="AX78" s="33"/>
      <c r="AY78" s="25">
        <v>42655</v>
      </c>
      <c r="AZ78" s="24">
        <v>-0.33710000000000001</v>
      </c>
      <c r="BA78" s="12">
        <f t="shared" ca="1" si="43"/>
        <v>-3.3710000000000003E-3</v>
      </c>
      <c r="BB78" s="12">
        <f t="shared" ca="1" si="59"/>
        <v>2.5799999999999955E-4</v>
      </c>
      <c r="BD78" s="25">
        <v>42655</v>
      </c>
      <c r="BE78" s="24">
        <v>0.33500000000000002</v>
      </c>
      <c r="BF78" s="12">
        <f t="shared" ca="1" si="44"/>
        <v>3.3500000000000001E-3</v>
      </c>
      <c r="BG78" s="12">
        <f t="shared" ca="1" si="60"/>
        <v>4.6100000000000004E-4</v>
      </c>
      <c r="BI78" s="25">
        <v>42655</v>
      </c>
      <c r="BJ78" s="24">
        <v>1.2821</v>
      </c>
      <c r="BK78" s="12">
        <f t="shared" ca="1" si="45"/>
        <v>1.2821000000000001E-2</v>
      </c>
      <c r="BL78" s="12">
        <f t="shared" ca="1" si="61"/>
        <v>4.4000000000000115E-4</v>
      </c>
      <c r="BN78" s="25">
        <v>42655</v>
      </c>
      <c r="BO78" s="24">
        <v>-0.1565</v>
      </c>
      <c r="BP78" s="12">
        <f t="shared" ca="1" si="46"/>
        <v>-1.565E-3</v>
      </c>
      <c r="BQ78" s="12">
        <f t="shared" ca="1" si="62"/>
        <v>6.7999999999999918E-5</v>
      </c>
      <c r="BR78" s="33"/>
      <c r="BS78" s="25">
        <v>42655</v>
      </c>
      <c r="BT78" s="24">
        <v>0.17050000000000001</v>
      </c>
      <c r="BU78" s="12">
        <f t="shared" ca="1" si="47"/>
        <v>1.7050000000000001E-3</v>
      </c>
      <c r="BV78" s="12">
        <f t="shared" ca="1" si="63"/>
        <v>2.7900000000000017E-4</v>
      </c>
      <c r="BX78" s="25">
        <v>42655</v>
      </c>
      <c r="BY78" s="24">
        <v>1.1586000000000001</v>
      </c>
      <c r="BZ78" s="12">
        <f t="shared" ca="1" si="48"/>
        <v>1.1586000000000001E-2</v>
      </c>
      <c r="CA78" s="12">
        <f t="shared" ca="1" si="64"/>
        <v>4.8300000000000079E-4</v>
      </c>
      <c r="CC78" s="25">
        <v>42655</v>
      </c>
      <c r="CD78" s="24">
        <v>2.2984999999999998</v>
      </c>
      <c r="CE78" s="12">
        <f t="shared" ca="1" si="49"/>
        <v>2.2984999999999998E-2</v>
      </c>
      <c r="CF78" s="12">
        <f t="shared" ca="1" si="65"/>
        <v>3.6800000000000027E-4</v>
      </c>
    </row>
    <row r="79" spans="5:84">
      <c r="E79" s="9">
        <f t="shared" ca="1" si="33"/>
        <v>42656</v>
      </c>
      <c r="F79" s="25">
        <v>42656</v>
      </c>
      <c r="G79" s="24">
        <v>-0.67249999999999999</v>
      </c>
      <c r="H79" s="12">
        <f t="shared" ca="1" si="34"/>
        <v>-6.7250000000000001E-3</v>
      </c>
      <c r="I79" s="12">
        <f t="shared" ca="1" si="50"/>
        <v>-4.7000000000000167E-5</v>
      </c>
      <c r="J79" s="33"/>
      <c r="K79" s="25">
        <v>42656</v>
      </c>
      <c r="L79" s="24">
        <v>-0.50960000000000005</v>
      </c>
      <c r="M79" s="12">
        <f t="shared" ca="1" si="35"/>
        <v>-5.0960000000000007E-3</v>
      </c>
      <c r="N79" s="12">
        <f t="shared" ca="1" si="51"/>
        <v>-1.8400000000000014E-4</v>
      </c>
      <c r="P79" s="25">
        <v>42656</v>
      </c>
      <c r="Q79" s="24">
        <v>1.03E-2</v>
      </c>
      <c r="R79" s="12">
        <f t="shared" ca="1" si="36"/>
        <v>1.03E-4</v>
      </c>
      <c r="S79" s="12">
        <f t="shared" ca="1" si="52"/>
        <v>-2.8199999999999997E-4</v>
      </c>
      <c r="U79" s="25">
        <v>42656</v>
      </c>
      <c r="V79" s="24">
        <v>0.69499999999999995</v>
      </c>
      <c r="W79" s="12">
        <f t="shared" ca="1" si="37"/>
        <v>6.9499999999999996E-3</v>
      </c>
      <c r="X79" s="12">
        <f t="shared" ca="1" si="53"/>
        <v>-4.7600000000000073E-4</v>
      </c>
      <c r="Z79" s="25">
        <v>42656</v>
      </c>
      <c r="AA79" s="24">
        <v>-2.0400000000000001E-2</v>
      </c>
      <c r="AB79" s="12">
        <f t="shared" ca="1" si="38"/>
        <v>-2.0400000000000003E-4</v>
      </c>
      <c r="AC79" s="12">
        <f t="shared" ca="1" si="54"/>
        <v>6.8999999999999997E-5</v>
      </c>
      <c r="AD79" s="33"/>
      <c r="AE79" s="25">
        <v>42656</v>
      </c>
      <c r="AF79" s="24">
        <v>0.43530000000000002</v>
      </c>
      <c r="AG79" s="12">
        <f t="shared" ca="1" si="39"/>
        <v>4.3530000000000001E-3</v>
      </c>
      <c r="AH79" s="12">
        <f t="shared" ca="1" si="55"/>
        <v>-1.4700000000000043E-4</v>
      </c>
      <c r="AJ79" s="25">
        <v>42656</v>
      </c>
      <c r="AK79" s="24">
        <v>1.4613</v>
      </c>
      <c r="AL79" s="12">
        <f t="shared" ca="1" si="40"/>
        <v>1.4613000000000001E-2</v>
      </c>
      <c r="AM79" s="12">
        <f t="shared" ca="1" si="56"/>
        <v>-3.9299999999999752E-4</v>
      </c>
      <c r="AO79" s="25">
        <v>42656</v>
      </c>
      <c r="AP79" s="24">
        <v>2.5832000000000002</v>
      </c>
      <c r="AQ79" s="12">
        <f t="shared" ca="1" si="41"/>
        <v>2.5832000000000001E-2</v>
      </c>
      <c r="AR79" s="12">
        <f t="shared" ca="1" si="57"/>
        <v>-2.1299999999999791E-4</v>
      </c>
      <c r="AT79" s="25">
        <v>42656</v>
      </c>
      <c r="AU79" s="24">
        <v>-0.61199999999999999</v>
      </c>
      <c r="AV79" s="12">
        <f t="shared" ca="1" si="42"/>
        <v>-6.1199999999999996E-3</v>
      </c>
      <c r="AW79" s="12">
        <f t="shared" ca="1" si="58"/>
        <v>-3.4999999999999441E-5</v>
      </c>
      <c r="AX79" s="33"/>
      <c r="AY79" s="25">
        <v>42656</v>
      </c>
      <c r="AZ79" s="24">
        <v>-0.35020000000000001</v>
      </c>
      <c r="BA79" s="12">
        <f t="shared" ca="1" si="43"/>
        <v>-3.5019999999999999E-3</v>
      </c>
      <c r="BB79" s="12">
        <f t="shared" ca="1" si="59"/>
        <v>-1.3099999999999961E-4</v>
      </c>
      <c r="BD79" s="25">
        <v>42656</v>
      </c>
      <c r="BE79" s="24">
        <v>0.29870000000000002</v>
      </c>
      <c r="BF79" s="12">
        <f t="shared" ca="1" si="44"/>
        <v>2.9870000000000001E-3</v>
      </c>
      <c r="BG79" s="12">
        <f t="shared" ca="1" si="60"/>
        <v>-3.6300000000000004E-4</v>
      </c>
      <c r="BI79" s="25">
        <v>42656</v>
      </c>
      <c r="BJ79" s="24">
        <v>1.2338</v>
      </c>
      <c r="BK79" s="12">
        <f t="shared" ca="1" si="45"/>
        <v>1.2338E-2</v>
      </c>
      <c r="BL79" s="12">
        <f t="shared" ca="1" si="61"/>
        <v>-4.8300000000000079E-4</v>
      </c>
      <c r="BN79" s="25">
        <v>42656</v>
      </c>
      <c r="BO79" s="24">
        <v>-0.14050000000000001</v>
      </c>
      <c r="BP79" s="12">
        <f t="shared" ca="1" si="46"/>
        <v>-1.4050000000000002E-3</v>
      </c>
      <c r="BQ79" s="12">
        <f t="shared" ca="1" si="62"/>
        <v>1.5999999999999977E-4</v>
      </c>
      <c r="BR79" s="33"/>
      <c r="BS79" s="25">
        <v>42656</v>
      </c>
      <c r="BT79" s="24">
        <v>0.16800000000000001</v>
      </c>
      <c r="BU79" s="12">
        <f t="shared" ca="1" si="47"/>
        <v>1.6800000000000001E-3</v>
      </c>
      <c r="BV79" s="12">
        <f t="shared" ca="1" si="63"/>
        <v>-2.5000000000000066E-5</v>
      </c>
      <c r="BX79" s="25">
        <v>42656</v>
      </c>
      <c r="BY79" s="24">
        <v>1.1421999999999999</v>
      </c>
      <c r="BZ79" s="12">
        <f t="shared" ca="1" si="48"/>
        <v>1.1421999999999998E-2</v>
      </c>
      <c r="CA79" s="12">
        <f t="shared" ca="1" si="64"/>
        <v>-1.6400000000000269E-4</v>
      </c>
      <c r="CC79" s="25">
        <v>42656</v>
      </c>
      <c r="CD79" s="24">
        <v>2.3064</v>
      </c>
      <c r="CE79" s="12">
        <f t="shared" ca="1" si="49"/>
        <v>2.3064000000000001E-2</v>
      </c>
      <c r="CF79" s="12">
        <f t="shared" ca="1" si="65"/>
        <v>7.9000000000002679E-5</v>
      </c>
    </row>
    <row r="80" spans="5:84">
      <c r="E80" s="9">
        <f t="shared" ca="1" si="33"/>
        <v>42657</v>
      </c>
      <c r="F80" s="25">
        <v>42657</v>
      </c>
      <c r="G80" s="24">
        <v>-0.67230000000000001</v>
      </c>
      <c r="H80" s="12">
        <f t="shared" ca="1" si="34"/>
        <v>-6.7229999999999998E-3</v>
      </c>
      <c r="I80" s="12">
        <f t="shared" ca="1" si="50"/>
        <v>2.0000000000002655E-6</v>
      </c>
      <c r="J80" s="33"/>
      <c r="K80" s="25">
        <v>42657</v>
      </c>
      <c r="L80" s="24">
        <v>-0.504</v>
      </c>
      <c r="M80" s="12">
        <f t="shared" ca="1" si="35"/>
        <v>-5.0400000000000002E-3</v>
      </c>
      <c r="N80" s="12">
        <f t="shared" ca="1" si="51"/>
        <v>5.6000000000000494E-5</v>
      </c>
      <c r="P80" s="25">
        <v>42657</v>
      </c>
      <c r="Q80" s="24">
        <v>3.2500000000000001E-2</v>
      </c>
      <c r="R80" s="12">
        <f t="shared" ca="1" si="36"/>
        <v>3.2499999999999999E-4</v>
      </c>
      <c r="S80" s="12">
        <f t="shared" ca="1" si="52"/>
        <v>2.2199999999999998E-4</v>
      </c>
      <c r="U80" s="25">
        <v>42657</v>
      </c>
      <c r="V80" s="24">
        <v>0.72699999999999998</v>
      </c>
      <c r="W80" s="12">
        <f t="shared" ca="1" si="37"/>
        <v>7.2699999999999996E-3</v>
      </c>
      <c r="X80" s="12">
        <f t="shared" ca="1" si="53"/>
        <v>3.1999999999999997E-4</v>
      </c>
      <c r="Z80" s="25">
        <v>42657</v>
      </c>
      <c r="AA80" s="24">
        <v>-2.3099999999999999E-2</v>
      </c>
      <c r="AB80" s="12">
        <f t="shared" ca="1" si="38"/>
        <v>-2.3099999999999998E-4</v>
      </c>
      <c r="AC80" s="12">
        <f t="shared" ca="1" si="54"/>
        <v>-2.6999999999999952E-5</v>
      </c>
      <c r="AD80" s="33"/>
      <c r="AE80" s="25">
        <v>42657</v>
      </c>
      <c r="AF80" s="24">
        <v>0.43530000000000002</v>
      </c>
      <c r="AG80" s="12">
        <f t="shared" ca="1" si="39"/>
        <v>4.3530000000000001E-3</v>
      </c>
      <c r="AH80" s="12">
        <f t="shared" ca="1" si="55"/>
        <v>0</v>
      </c>
      <c r="AJ80" s="25">
        <v>42657</v>
      </c>
      <c r="AK80" s="24">
        <v>1.4654</v>
      </c>
      <c r="AL80" s="12">
        <f t="shared" ca="1" si="40"/>
        <v>1.4654E-2</v>
      </c>
      <c r="AM80" s="12">
        <f t="shared" ca="1" si="56"/>
        <v>4.099999999999937E-5</v>
      </c>
      <c r="AO80" s="25">
        <v>42657</v>
      </c>
      <c r="AP80" s="24">
        <v>2.5977000000000001</v>
      </c>
      <c r="AQ80" s="12">
        <f t="shared" ca="1" si="41"/>
        <v>2.5977E-2</v>
      </c>
      <c r="AR80" s="12">
        <f t="shared" ca="1" si="57"/>
        <v>1.449999999999993E-4</v>
      </c>
      <c r="AT80" s="25">
        <v>42657</v>
      </c>
      <c r="AU80" s="24">
        <v>-0.61370000000000002</v>
      </c>
      <c r="AV80" s="12">
        <f t="shared" ca="1" si="42"/>
        <v>-6.1370000000000001E-3</v>
      </c>
      <c r="AW80" s="12">
        <f t="shared" ca="1" si="58"/>
        <v>-1.7000000000000522E-5</v>
      </c>
      <c r="AX80" s="33"/>
      <c r="AY80" s="25">
        <v>42657</v>
      </c>
      <c r="AZ80" s="24">
        <v>-0.3473</v>
      </c>
      <c r="BA80" s="12">
        <f t="shared" ca="1" si="43"/>
        <v>-3.473E-3</v>
      </c>
      <c r="BB80" s="12">
        <f t="shared" ca="1" si="59"/>
        <v>2.8999999999999946E-5</v>
      </c>
      <c r="BD80" s="25">
        <v>42657</v>
      </c>
      <c r="BE80" s="24">
        <v>0.30709999999999998</v>
      </c>
      <c r="BF80" s="12">
        <f t="shared" ca="1" si="44"/>
        <v>3.0709999999999999E-3</v>
      </c>
      <c r="BG80" s="12">
        <f t="shared" ca="1" si="60"/>
        <v>8.3999999999999873E-5</v>
      </c>
      <c r="BI80" s="25">
        <v>42657</v>
      </c>
      <c r="BJ80" s="24">
        <v>1.2522</v>
      </c>
      <c r="BK80" s="12">
        <f t="shared" ca="1" si="45"/>
        <v>1.2522E-2</v>
      </c>
      <c r="BL80" s="12">
        <f t="shared" ca="1" si="61"/>
        <v>1.8400000000000014E-4</v>
      </c>
      <c r="BN80" s="25">
        <v>42657</v>
      </c>
      <c r="BO80" s="24">
        <v>-0.1384</v>
      </c>
      <c r="BP80" s="12">
        <f t="shared" ca="1" si="46"/>
        <v>-1.384E-3</v>
      </c>
      <c r="BQ80" s="12">
        <f t="shared" ca="1" si="62"/>
        <v>2.1000000000000185E-5</v>
      </c>
      <c r="BR80" s="33"/>
      <c r="BS80" s="25">
        <v>42657</v>
      </c>
      <c r="BT80" s="24">
        <v>0.16880000000000001</v>
      </c>
      <c r="BU80" s="12">
        <f t="shared" ca="1" si="47"/>
        <v>1.688E-3</v>
      </c>
      <c r="BV80" s="12">
        <f t="shared" ca="1" si="63"/>
        <v>7.9999999999999776E-6</v>
      </c>
      <c r="BX80" s="25">
        <v>42657</v>
      </c>
      <c r="BY80" s="24">
        <v>1.1520999999999999</v>
      </c>
      <c r="BZ80" s="12">
        <f t="shared" ca="1" si="48"/>
        <v>1.1520999999999998E-2</v>
      </c>
      <c r="CA80" s="12">
        <f t="shared" ca="1" si="64"/>
        <v>9.900000000000013E-5</v>
      </c>
      <c r="CC80" s="25">
        <v>42657</v>
      </c>
      <c r="CD80" s="24">
        <v>2.3308</v>
      </c>
      <c r="CE80" s="12">
        <f t="shared" ca="1" si="49"/>
        <v>2.3307999999999999E-2</v>
      </c>
      <c r="CF80" s="12">
        <f t="shared" ca="1" si="65"/>
        <v>2.4399999999999769E-4</v>
      </c>
    </row>
    <row r="81" spans="5:84">
      <c r="E81" s="9">
        <f t="shared" ca="1" si="33"/>
        <v>42660</v>
      </c>
      <c r="F81" s="25">
        <v>42660</v>
      </c>
      <c r="G81" s="24">
        <v>-0.67490000000000006</v>
      </c>
      <c r="H81" s="12">
        <f t="shared" ca="1" si="34"/>
        <v>-6.7490000000000007E-3</v>
      </c>
      <c r="I81" s="12">
        <f t="shared" ca="1" si="50"/>
        <v>-2.6000000000000849E-5</v>
      </c>
      <c r="J81" s="33"/>
      <c r="K81" s="25">
        <v>42660</v>
      </c>
      <c r="L81" s="24">
        <v>-0.50890000000000002</v>
      </c>
      <c r="M81" s="12">
        <f t="shared" ca="1" si="35"/>
        <v>-5.0889999999999998E-3</v>
      </c>
      <c r="N81" s="12">
        <f t="shared" ca="1" si="51"/>
        <v>-4.8999999999999565E-5</v>
      </c>
      <c r="P81" s="25">
        <v>42660</v>
      </c>
      <c r="Q81" s="24">
        <v>3.3700000000000001E-2</v>
      </c>
      <c r="R81" s="12">
        <f t="shared" ca="1" si="36"/>
        <v>3.3700000000000001E-4</v>
      </c>
      <c r="S81" s="12">
        <f t="shared" ca="1" si="52"/>
        <v>1.2000000000000021E-5</v>
      </c>
      <c r="U81" s="25">
        <v>42660</v>
      </c>
      <c r="V81" s="24">
        <v>0.73170000000000002</v>
      </c>
      <c r="W81" s="12">
        <f t="shared" ca="1" si="37"/>
        <v>7.3170000000000006E-3</v>
      </c>
      <c r="X81" s="12">
        <f t="shared" ca="1" si="53"/>
        <v>4.7000000000001034E-5</v>
      </c>
      <c r="Z81" s="25">
        <v>42660</v>
      </c>
      <c r="AA81" s="24">
        <v>-1.5900000000000001E-2</v>
      </c>
      <c r="AB81" s="12">
        <f t="shared" ca="1" si="38"/>
        <v>-1.5900000000000002E-4</v>
      </c>
      <c r="AC81" s="12">
        <f t="shared" ca="1" si="54"/>
        <v>7.1999999999999961E-5</v>
      </c>
      <c r="AD81" s="33"/>
      <c r="AE81" s="25">
        <v>42660</v>
      </c>
      <c r="AF81" s="24">
        <v>0.44879999999999998</v>
      </c>
      <c r="AG81" s="12">
        <f t="shared" ca="1" si="39"/>
        <v>4.4879999999999998E-3</v>
      </c>
      <c r="AH81" s="12">
        <f t="shared" ca="1" si="55"/>
        <v>1.349999999999997E-4</v>
      </c>
      <c r="AJ81" s="25">
        <v>42660</v>
      </c>
      <c r="AK81" s="24">
        <v>1.488</v>
      </c>
      <c r="AL81" s="12">
        <f t="shared" ca="1" si="40"/>
        <v>1.4879999999999999E-2</v>
      </c>
      <c r="AM81" s="12">
        <f t="shared" ca="1" si="56"/>
        <v>2.2599999999999877E-4</v>
      </c>
      <c r="AO81" s="25">
        <v>42660</v>
      </c>
      <c r="AP81" s="24">
        <v>2.6120999999999999</v>
      </c>
      <c r="AQ81" s="12">
        <f t="shared" ca="1" si="41"/>
        <v>2.6120999999999998E-2</v>
      </c>
      <c r="AR81" s="12">
        <f t="shared" ca="1" si="57"/>
        <v>1.439999999999983E-4</v>
      </c>
      <c r="AT81" s="25">
        <v>42660</v>
      </c>
      <c r="AU81" s="24">
        <v>-0.61780000000000002</v>
      </c>
      <c r="AV81" s="12">
        <f t="shared" ca="1" si="42"/>
        <v>-6.1780000000000003E-3</v>
      </c>
      <c r="AW81" s="12">
        <f t="shared" ca="1" si="58"/>
        <v>-4.1000000000000238E-5</v>
      </c>
      <c r="AX81" s="33"/>
      <c r="AY81" s="25">
        <v>42660</v>
      </c>
      <c r="AZ81" s="24">
        <v>-0.34949999999999998</v>
      </c>
      <c r="BA81" s="12">
        <f t="shared" ca="1" si="43"/>
        <v>-3.4949999999999998E-3</v>
      </c>
      <c r="BB81" s="12">
        <f t="shared" ca="1" si="59"/>
        <v>-2.1999999999999884E-5</v>
      </c>
      <c r="BD81" s="25">
        <v>42660</v>
      </c>
      <c r="BE81" s="24">
        <v>0.31409999999999999</v>
      </c>
      <c r="BF81" s="12">
        <f t="shared" ca="1" si="44"/>
        <v>3.1409999999999997E-3</v>
      </c>
      <c r="BG81" s="12">
        <f t="shared" ca="1" si="60"/>
        <v>6.999999999999975E-5</v>
      </c>
      <c r="BI81" s="25">
        <v>42660</v>
      </c>
      <c r="BJ81" s="24">
        <v>1.2662</v>
      </c>
      <c r="BK81" s="12">
        <f t="shared" ca="1" si="45"/>
        <v>1.2662E-2</v>
      </c>
      <c r="BL81" s="12">
        <f t="shared" ca="1" si="61"/>
        <v>1.399999999999995E-4</v>
      </c>
      <c r="BN81" s="25">
        <v>42660</v>
      </c>
      <c r="BO81" s="24">
        <v>-0.13469999999999999</v>
      </c>
      <c r="BP81" s="12">
        <f t="shared" ca="1" si="46"/>
        <v>-1.3469999999999999E-3</v>
      </c>
      <c r="BQ81" s="12">
        <f t="shared" ca="1" si="62"/>
        <v>3.700000000000014E-5</v>
      </c>
      <c r="BR81" s="33"/>
      <c r="BS81" s="25">
        <v>42660</v>
      </c>
      <c r="BT81" s="24">
        <v>0.15579999999999999</v>
      </c>
      <c r="BU81" s="12">
        <f t="shared" ca="1" si="47"/>
        <v>1.5579999999999999E-3</v>
      </c>
      <c r="BV81" s="12">
        <f t="shared" ca="1" si="63"/>
        <v>-1.3000000000000012E-4</v>
      </c>
      <c r="BX81" s="25">
        <v>42660</v>
      </c>
      <c r="BY81" s="24">
        <v>1.1442000000000001</v>
      </c>
      <c r="BZ81" s="12">
        <f t="shared" ca="1" si="48"/>
        <v>1.1442000000000001E-2</v>
      </c>
      <c r="CA81" s="12">
        <f t="shared" ca="1" si="64"/>
        <v>-7.8999999999997475E-5</v>
      </c>
      <c r="CC81" s="25">
        <v>42660</v>
      </c>
      <c r="CD81" s="24">
        <v>2.3365999999999998</v>
      </c>
      <c r="CE81" s="12">
        <f t="shared" ca="1" si="49"/>
        <v>2.3365999999999998E-2</v>
      </c>
      <c r="CF81" s="12">
        <f t="shared" ca="1" si="65"/>
        <v>5.7999999999999025E-5</v>
      </c>
    </row>
    <row r="82" spans="5:84">
      <c r="E82" s="9">
        <f t="shared" ca="1" si="33"/>
        <v>42661</v>
      </c>
      <c r="F82" s="25">
        <v>42661</v>
      </c>
      <c r="G82" s="24">
        <v>-0.68389999999999995</v>
      </c>
      <c r="H82" s="12">
        <f t="shared" ca="1" si="34"/>
        <v>-6.8389999999999996E-3</v>
      </c>
      <c r="I82" s="12">
        <f t="shared" ca="1" si="50"/>
        <v>-8.9999999999998935E-5</v>
      </c>
      <c r="J82" s="33"/>
      <c r="K82" s="25">
        <v>42661</v>
      </c>
      <c r="L82" s="24">
        <v>-0.52429999999999999</v>
      </c>
      <c r="M82" s="12">
        <f t="shared" ca="1" si="35"/>
        <v>-5.2430000000000003E-3</v>
      </c>
      <c r="N82" s="12">
        <f t="shared" ca="1" si="51"/>
        <v>-1.5400000000000049E-4</v>
      </c>
      <c r="P82" s="25">
        <v>42661</v>
      </c>
      <c r="Q82" s="24">
        <v>1.4E-2</v>
      </c>
      <c r="R82" s="12">
        <f t="shared" ca="1" si="36"/>
        <v>1.4000000000000001E-4</v>
      </c>
      <c r="S82" s="12">
        <f t="shared" ca="1" si="52"/>
        <v>-1.9699999999999999E-4</v>
      </c>
      <c r="U82" s="25">
        <v>42661</v>
      </c>
      <c r="V82" s="24">
        <v>0.71130000000000004</v>
      </c>
      <c r="W82" s="12">
        <f t="shared" ca="1" si="37"/>
        <v>7.1130000000000004E-3</v>
      </c>
      <c r="X82" s="12">
        <f t="shared" ca="1" si="53"/>
        <v>-2.0400000000000019E-4</v>
      </c>
      <c r="Z82" s="25">
        <v>42661</v>
      </c>
      <c r="AA82" s="24">
        <v>-1.61E-2</v>
      </c>
      <c r="AB82" s="12">
        <f t="shared" ca="1" si="38"/>
        <v>-1.6100000000000001E-4</v>
      </c>
      <c r="AC82" s="12">
        <f t="shared" ca="1" si="54"/>
        <v>-1.9999999999999944E-6</v>
      </c>
      <c r="AD82" s="33"/>
      <c r="AE82" s="25">
        <v>42661</v>
      </c>
      <c r="AF82" s="24">
        <v>0.43740000000000001</v>
      </c>
      <c r="AG82" s="12">
        <f t="shared" ca="1" si="39"/>
        <v>4.3740000000000003E-3</v>
      </c>
      <c r="AH82" s="12">
        <f t="shared" ca="1" si="55"/>
        <v>-1.1399999999999952E-4</v>
      </c>
      <c r="AJ82" s="25">
        <v>42661</v>
      </c>
      <c r="AK82" s="24">
        <v>1.4675</v>
      </c>
      <c r="AL82" s="12">
        <f t="shared" ca="1" si="40"/>
        <v>1.4675000000000001E-2</v>
      </c>
      <c r="AM82" s="12">
        <f t="shared" ca="1" si="56"/>
        <v>-2.0499999999999859E-4</v>
      </c>
      <c r="AO82" s="25">
        <v>42661</v>
      </c>
      <c r="AP82" s="24">
        <v>2.5789</v>
      </c>
      <c r="AQ82" s="12">
        <f t="shared" ca="1" si="41"/>
        <v>2.5788999999999999E-2</v>
      </c>
      <c r="AR82" s="12">
        <f t="shared" ca="1" si="57"/>
        <v>-3.3199999999999896E-4</v>
      </c>
      <c r="AT82" s="25">
        <v>42661</v>
      </c>
      <c r="AU82" s="24">
        <v>-0.63149999999999995</v>
      </c>
      <c r="AV82" s="12">
        <f t="shared" ca="1" si="42"/>
        <v>-6.3149999999999994E-3</v>
      </c>
      <c r="AW82" s="12">
        <f t="shared" ca="1" si="58"/>
        <v>-1.369999999999991E-4</v>
      </c>
      <c r="AX82" s="33"/>
      <c r="AY82" s="25">
        <v>42661</v>
      </c>
      <c r="AZ82" s="24">
        <v>-0.3634</v>
      </c>
      <c r="BA82" s="12">
        <f t="shared" ca="1" si="43"/>
        <v>-3.6340000000000001E-3</v>
      </c>
      <c r="BB82" s="12">
        <f t="shared" ca="1" si="59"/>
        <v>-1.3900000000000023E-4</v>
      </c>
      <c r="BD82" s="25">
        <v>42661</v>
      </c>
      <c r="BE82" s="24">
        <v>0.29399999999999998</v>
      </c>
      <c r="BF82" s="12">
        <f t="shared" ca="1" si="44"/>
        <v>2.9399999999999999E-3</v>
      </c>
      <c r="BG82" s="12">
        <f t="shared" ca="1" si="60"/>
        <v>-2.0099999999999979E-4</v>
      </c>
      <c r="BI82" s="25">
        <v>42661</v>
      </c>
      <c r="BJ82" s="24">
        <v>1.2481</v>
      </c>
      <c r="BK82" s="12">
        <f t="shared" ca="1" si="45"/>
        <v>1.2480999999999999E-2</v>
      </c>
      <c r="BL82" s="12">
        <f t="shared" ca="1" si="61"/>
        <v>-1.810000000000006E-4</v>
      </c>
      <c r="BN82" s="25">
        <v>42661</v>
      </c>
      <c r="BO82" s="24">
        <v>-0.13239999999999999</v>
      </c>
      <c r="BP82" s="12">
        <f t="shared" ca="1" si="46"/>
        <v>-1.3239999999999999E-3</v>
      </c>
      <c r="BQ82" s="12">
        <f t="shared" ca="1" si="62"/>
        <v>2.3000000000000017E-5</v>
      </c>
      <c r="BR82" s="33"/>
      <c r="BS82" s="25">
        <v>42661</v>
      </c>
      <c r="BT82" s="24">
        <v>0.1507</v>
      </c>
      <c r="BU82" s="12">
        <f t="shared" ca="1" si="47"/>
        <v>1.5070000000000001E-3</v>
      </c>
      <c r="BV82" s="12">
        <f t="shared" ca="1" si="63"/>
        <v>-5.099999999999983E-5</v>
      </c>
      <c r="BX82" s="25">
        <v>42661</v>
      </c>
      <c r="BY82" s="24">
        <v>1.1291</v>
      </c>
      <c r="BZ82" s="12">
        <f t="shared" ca="1" si="48"/>
        <v>1.1291000000000001E-2</v>
      </c>
      <c r="CA82" s="12">
        <f t="shared" ca="1" si="64"/>
        <v>-1.5100000000000009E-4</v>
      </c>
      <c r="CC82" s="25">
        <v>42661</v>
      </c>
      <c r="CD82" s="24">
        <v>2.3113999999999999</v>
      </c>
      <c r="CE82" s="12">
        <f t="shared" ca="1" si="49"/>
        <v>2.3113999999999999E-2</v>
      </c>
      <c r="CF82" s="12">
        <f t="shared" ca="1" si="65"/>
        <v>-2.5199999999999875E-4</v>
      </c>
    </row>
    <row r="83" spans="5:84">
      <c r="E83" s="9">
        <f t="shared" ca="1" si="33"/>
        <v>42662</v>
      </c>
      <c r="F83" s="25">
        <v>42662</v>
      </c>
      <c r="G83" s="24">
        <v>-0.68130000000000002</v>
      </c>
      <c r="H83" s="12">
        <f t="shared" ca="1" si="34"/>
        <v>-6.8130000000000005E-3</v>
      </c>
      <c r="I83" s="12">
        <f t="shared" ca="1" si="50"/>
        <v>2.5999999999999114E-5</v>
      </c>
      <c r="J83" s="33"/>
      <c r="K83" s="25">
        <v>42662</v>
      </c>
      <c r="L83" s="24">
        <v>-0.52410000000000001</v>
      </c>
      <c r="M83" s="12">
        <f t="shared" ca="1" si="35"/>
        <v>-5.241E-3</v>
      </c>
      <c r="N83" s="12">
        <f t="shared" ca="1" si="51"/>
        <v>2.0000000000002655E-6</v>
      </c>
      <c r="P83" s="25">
        <v>42662</v>
      </c>
      <c r="Q83" s="24">
        <v>9.1000000000000004E-3</v>
      </c>
      <c r="R83" s="12">
        <f t="shared" ca="1" si="36"/>
        <v>9.1000000000000003E-5</v>
      </c>
      <c r="S83" s="12">
        <f t="shared" ca="1" si="52"/>
        <v>-4.9000000000000012E-5</v>
      </c>
      <c r="U83" s="25">
        <v>42662</v>
      </c>
      <c r="V83" s="24">
        <v>0.69950000000000001</v>
      </c>
      <c r="W83" s="12">
        <f t="shared" ca="1" si="37"/>
        <v>6.9950000000000003E-3</v>
      </c>
      <c r="X83" s="12">
        <f t="shared" ca="1" si="53"/>
        <v>-1.1800000000000005E-4</v>
      </c>
      <c r="Z83" s="25">
        <v>42662</v>
      </c>
      <c r="AA83" s="24">
        <v>-1.3100000000000001E-2</v>
      </c>
      <c r="AB83" s="12">
        <f t="shared" ca="1" si="38"/>
        <v>-1.3100000000000001E-4</v>
      </c>
      <c r="AC83" s="12">
        <f t="shared" ca="1" si="54"/>
        <v>2.9999999999999997E-5</v>
      </c>
      <c r="AD83" s="33"/>
      <c r="AE83" s="25">
        <v>42662</v>
      </c>
      <c r="AF83" s="24">
        <v>0.44090000000000001</v>
      </c>
      <c r="AG83" s="12">
        <f t="shared" ca="1" si="39"/>
        <v>4.4089999999999997E-3</v>
      </c>
      <c r="AH83" s="12">
        <f t="shared" ca="1" si="55"/>
        <v>3.4999999999999441E-5</v>
      </c>
      <c r="AJ83" s="25">
        <v>42662</v>
      </c>
      <c r="AK83" s="24">
        <v>1.4724999999999999</v>
      </c>
      <c r="AL83" s="12">
        <f t="shared" ca="1" si="40"/>
        <v>1.4724999999999999E-2</v>
      </c>
      <c r="AM83" s="12">
        <f t="shared" ca="1" si="56"/>
        <v>4.9999999999997963E-5</v>
      </c>
      <c r="AO83" s="25">
        <v>42662</v>
      </c>
      <c r="AP83" s="24">
        <v>2.5886</v>
      </c>
      <c r="AQ83" s="12">
        <f t="shared" ca="1" si="41"/>
        <v>2.5885999999999999E-2</v>
      </c>
      <c r="AR83" s="12">
        <f t="shared" ca="1" si="57"/>
        <v>9.6999999999999864E-5</v>
      </c>
      <c r="AT83" s="25">
        <v>42662</v>
      </c>
      <c r="AU83" s="24">
        <v>-0.63100000000000001</v>
      </c>
      <c r="AV83" s="12">
        <f t="shared" ca="1" si="42"/>
        <v>-6.3099999999999996E-3</v>
      </c>
      <c r="AW83" s="12">
        <f t="shared" ca="1" si="58"/>
        <v>4.9999999999997963E-6</v>
      </c>
      <c r="AX83" s="33"/>
      <c r="AY83" s="25">
        <v>42662</v>
      </c>
      <c r="AZ83" s="24">
        <v>-0.36399999999999999</v>
      </c>
      <c r="BA83" s="12">
        <f t="shared" ca="1" si="43"/>
        <v>-3.64E-3</v>
      </c>
      <c r="BB83" s="12">
        <f t="shared" ca="1" si="59"/>
        <v>-5.999999999999929E-6</v>
      </c>
      <c r="BD83" s="25">
        <v>42662</v>
      </c>
      <c r="BE83" s="24">
        <v>0.28299999999999997</v>
      </c>
      <c r="BF83" s="12">
        <f t="shared" ca="1" si="44"/>
        <v>2.8299999999999996E-3</v>
      </c>
      <c r="BG83" s="12">
        <f t="shared" ca="1" si="60"/>
        <v>-1.1000000000000029E-4</v>
      </c>
      <c r="BI83" s="25">
        <v>42662</v>
      </c>
      <c r="BJ83" s="24">
        <v>1.2344999999999999</v>
      </c>
      <c r="BK83" s="12">
        <f t="shared" ca="1" si="45"/>
        <v>1.2345E-2</v>
      </c>
      <c r="BL83" s="12">
        <f t="shared" ca="1" si="61"/>
        <v>-1.3599999999999897E-4</v>
      </c>
      <c r="BN83" s="25">
        <v>42662</v>
      </c>
      <c r="BO83" s="24">
        <v>-0.1303</v>
      </c>
      <c r="BP83" s="12">
        <f t="shared" ca="1" si="46"/>
        <v>-1.3029999999999999E-3</v>
      </c>
      <c r="BQ83" s="12">
        <f t="shared" ca="1" si="62"/>
        <v>2.0999999999999968E-5</v>
      </c>
      <c r="BR83" s="33"/>
      <c r="BS83" s="25">
        <v>42662</v>
      </c>
      <c r="BT83" s="24">
        <v>0.1555</v>
      </c>
      <c r="BU83" s="12">
        <f t="shared" ca="1" si="47"/>
        <v>1.555E-3</v>
      </c>
      <c r="BV83" s="12">
        <f t="shared" ca="1" si="63"/>
        <v>4.7999999999999866E-5</v>
      </c>
      <c r="BX83" s="25">
        <v>42662</v>
      </c>
      <c r="BY83" s="24">
        <v>1.141</v>
      </c>
      <c r="BZ83" s="12">
        <f t="shared" ca="1" si="48"/>
        <v>1.141E-2</v>
      </c>
      <c r="CA83" s="12">
        <f t="shared" ca="1" si="64"/>
        <v>1.1899999999999931E-4</v>
      </c>
      <c r="CC83" s="25">
        <v>42662</v>
      </c>
      <c r="CD83" s="24">
        <v>2.3186999999999998</v>
      </c>
      <c r="CE83" s="12">
        <f t="shared" ca="1" si="49"/>
        <v>2.3186999999999999E-2</v>
      </c>
      <c r="CF83" s="12">
        <f t="shared" ca="1" si="65"/>
        <v>7.3000000000000148E-5</v>
      </c>
    </row>
    <row r="84" spans="5:84">
      <c r="E84" s="9">
        <f t="shared" ca="1" si="33"/>
        <v>42663</v>
      </c>
      <c r="F84" s="25">
        <v>42663</v>
      </c>
      <c r="G84" s="24">
        <v>-0.68100000000000005</v>
      </c>
      <c r="H84" s="12">
        <f t="shared" ca="1" si="34"/>
        <v>-6.8100000000000001E-3</v>
      </c>
      <c r="I84" s="12">
        <f t="shared" ca="1" si="50"/>
        <v>3.0000000000003982E-6</v>
      </c>
      <c r="J84" s="33"/>
      <c r="K84" s="25">
        <v>42663</v>
      </c>
      <c r="L84" s="24">
        <v>-0.52939999999999998</v>
      </c>
      <c r="M84" s="12">
        <f t="shared" ca="1" si="35"/>
        <v>-5.2940000000000001E-3</v>
      </c>
      <c r="N84" s="12">
        <f t="shared" ca="1" si="51"/>
        <v>-5.3000000000000096E-5</v>
      </c>
      <c r="P84" s="25">
        <v>42663</v>
      </c>
      <c r="Q84" s="24">
        <v>-1.84E-2</v>
      </c>
      <c r="R84" s="12">
        <f t="shared" ca="1" si="36"/>
        <v>-1.84E-4</v>
      </c>
      <c r="S84" s="12">
        <f t="shared" ca="1" si="52"/>
        <v>-2.7500000000000002E-4</v>
      </c>
      <c r="U84" s="25">
        <v>42663</v>
      </c>
      <c r="V84" s="24">
        <v>0.64639999999999997</v>
      </c>
      <c r="W84" s="12">
        <f t="shared" ca="1" si="37"/>
        <v>6.4640000000000001E-3</v>
      </c>
      <c r="X84" s="12">
        <f t="shared" ca="1" si="53"/>
        <v>-5.3100000000000022E-4</v>
      </c>
      <c r="Z84" s="25">
        <v>42663</v>
      </c>
      <c r="AA84" s="24">
        <v>-8.6999999999999994E-3</v>
      </c>
      <c r="AB84" s="12">
        <f t="shared" ca="1" si="38"/>
        <v>-8.7000000000000001E-5</v>
      </c>
      <c r="AC84" s="12">
        <f t="shared" ca="1" si="54"/>
        <v>4.4000000000000012E-5</v>
      </c>
      <c r="AD84" s="33"/>
      <c r="AE84" s="25">
        <v>42663</v>
      </c>
      <c r="AF84" s="24">
        <v>0.44030000000000002</v>
      </c>
      <c r="AG84" s="12">
        <f t="shared" ca="1" si="39"/>
        <v>4.4030000000000007E-3</v>
      </c>
      <c r="AH84" s="12">
        <f t="shared" ca="1" si="55"/>
        <v>-5.9999999999990616E-6</v>
      </c>
      <c r="AJ84" s="25">
        <v>42663</v>
      </c>
      <c r="AK84" s="24">
        <v>1.4565000000000001</v>
      </c>
      <c r="AL84" s="12">
        <f t="shared" ca="1" si="40"/>
        <v>1.4565000000000002E-2</v>
      </c>
      <c r="AM84" s="12">
        <f t="shared" ca="1" si="56"/>
        <v>-1.5999999999999695E-4</v>
      </c>
      <c r="AO84" s="25">
        <v>42663</v>
      </c>
      <c r="AP84" s="24">
        <v>2.5777000000000001</v>
      </c>
      <c r="AQ84" s="12">
        <f t="shared" ca="1" si="41"/>
        <v>2.5777000000000001E-2</v>
      </c>
      <c r="AR84" s="12">
        <f t="shared" ca="1" si="57"/>
        <v>-1.0899999999999799E-4</v>
      </c>
      <c r="AT84" s="25">
        <v>42663</v>
      </c>
      <c r="AU84" s="24">
        <v>-0.63</v>
      </c>
      <c r="AV84" s="12">
        <f t="shared" ca="1" si="42"/>
        <v>-6.3E-3</v>
      </c>
      <c r="AW84" s="12">
        <f t="shared" ca="1" si="58"/>
        <v>9.9999999999995925E-6</v>
      </c>
      <c r="AX84" s="33"/>
      <c r="AY84" s="25">
        <v>42663</v>
      </c>
      <c r="AZ84" s="24">
        <v>-0.37530000000000002</v>
      </c>
      <c r="BA84" s="12">
        <f t="shared" ca="1" si="43"/>
        <v>-3.7530000000000003E-3</v>
      </c>
      <c r="BB84" s="12">
        <f t="shared" ca="1" si="59"/>
        <v>-1.1300000000000025E-4</v>
      </c>
      <c r="BD84" s="25">
        <v>42663</v>
      </c>
      <c r="BE84" s="24">
        <v>0.25180000000000002</v>
      </c>
      <c r="BF84" s="12">
        <f t="shared" ca="1" si="44"/>
        <v>2.5180000000000003E-3</v>
      </c>
      <c r="BG84" s="12">
        <f t="shared" ca="1" si="60"/>
        <v>-3.1199999999999934E-4</v>
      </c>
      <c r="BI84" s="25">
        <v>42663</v>
      </c>
      <c r="BJ84" s="24">
        <v>1.1841999999999999</v>
      </c>
      <c r="BK84" s="12">
        <f t="shared" ca="1" si="45"/>
        <v>1.1841999999999998E-2</v>
      </c>
      <c r="BL84" s="12">
        <f t="shared" ca="1" si="61"/>
        <v>-5.0300000000000171E-4</v>
      </c>
      <c r="BN84" s="25">
        <v>42663</v>
      </c>
      <c r="BO84" s="24">
        <v>-0.1234</v>
      </c>
      <c r="BP84" s="12">
        <f t="shared" ca="1" si="46"/>
        <v>-1.2339999999999999E-3</v>
      </c>
      <c r="BQ84" s="12">
        <f t="shared" ca="1" si="62"/>
        <v>6.9000000000000051E-5</v>
      </c>
      <c r="BR84" s="33"/>
      <c r="BS84" s="25">
        <v>42663</v>
      </c>
      <c r="BT84" s="24">
        <v>0.1598</v>
      </c>
      <c r="BU84" s="12">
        <f t="shared" ca="1" si="47"/>
        <v>1.598E-3</v>
      </c>
      <c r="BV84" s="12">
        <f t="shared" ca="1" si="63"/>
        <v>4.3000000000000069E-5</v>
      </c>
      <c r="BX84" s="25">
        <v>42663</v>
      </c>
      <c r="BY84" s="24">
        <v>1.1277999999999999</v>
      </c>
      <c r="BZ84" s="12">
        <f t="shared" ca="1" si="48"/>
        <v>1.1278E-2</v>
      </c>
      <c r="CA84" s="12">
        <f t="shared" ca="1" si="64"/>
        <v>-1.3200000000000017E-4</v>
      </c>
      <c r="CC84" s="25">
        <v>42663</v>
      </c>
      <c r="CD84" s="24">
        <v>2.3130000000000002</v>
      </c>
      <c r="CE84" s="12">
        <f t="shared" ca="1" si="49"/>
        <v>2.3130000000000001E-2</v>
      </c>
      <c r="CF84" s="12">
        <f t="shared" ca="1" si="65"/>
        <v>-5.6999999999998024E-5</v>
      </c>
    </row>
    <row r="85" spans="5:84">
      <c r="E85" s="9">
        <f t="shared" ca="1" si="33"/>
        <v>42664</v>
      </c>
      <c r="F85" s="25">
        <v>42664</v>
      </c>
      <c r="G85" s="24">
        <v>-0.67490000000000006</v>
      </c>
      <c r="H85" s="12">
        <f t="shared" ca="1" si="34"/>
        <v>-6.7490000000000007E-3</v>
      </c>
      <c r="I85" s="12">
        <f t="shared" ca="1" si="50"/>
        <v>6.0999999999999423E-5</v>
      </c>
      <c r="J85" s="33"/>
      <c r="K85" s="25">
        <v>42664</v>
      </c>
      <c r="L85" s="24">
        <v>-0.51990000000000003</v>
      </c>
      <c r="M85" s="12">
        <f t="shared" ca="1" si="35"/>
        <v>-5.1990000000000005E-3</v>
      </c>
      <c r="N85" s="12">
        <f t="shared" ca="1" si="51"/>
        <v>9.4999999999999599E-5</v>
      </c>
      <c r="P85" s="25">
        <v>42664</v>
      </c>
      <c r="Q85" s="24">
        <v>-1.11E-2</v>
      </c>
      <c r="R85" s="12">
        <f t="shared" ca="1" si="36"/>
        <v>-1.11E-4</v>
      </c>
      <c r="S85" s="12">
        <f t="shared" ca="1" si="52"/>
        <v>7.2999999999999999E-5</v>
      </c>
      <c r="U85" s="25">
        <v>42664</v>
      </c>
      <c r="V85" s="24">
        <v>0.66359999999999997</v>
      </c>
      <c r="W85" s="12">
        <f t="shared" ca="1" si="37"/>
        <v>6.6359999999999995E-3</v>
      </c>
      <c r="X85" s="12">
        <f t="shared" ca="1" si="53"/>
        <v>1.7199999999999941E-4</v>
      </c>
      <c r="Z85" s="25">
        <v>42664</v>
      </c>
      <c r="AA85" s="24">
        <v>-1.0200000000000001E-2</v>
      </c>
      <c r="AB85" s="12">
        <f t="shared" ca="1" si="38"/>
        <v>-1.0200000000000001E-4</v>
      </c>
      <c r="AC85" s="12">
        <f t="shared" ca="1" si="54"/>
        <v>-1.5000000000000012E-5</v>
      </c>
      <c r="AD85" s="33"/>
      <c r="AE85" s="25">
        <v>42664</v>
      </c>
      <c r="AF85" s="24">
        <v>0.44280000000000003</v>
      </c>
      <c r="AG85" s="12">
        <f t="shared" ca="1" si="39"/>
        <v>4.4280000000000005E-3</v>
      </c>
      <c r="AH85" s="12">
        <f t="shared" ca="1" si="55"/>
        <v>2.4999999999999849E-5</v>
      </c>
      <c r="AJ85" s="25">
        <v>42664</v>
      </c>
      <c r="AK85" s="24">
        <v>1.4601</v>
      </c>
      <c r="AL85" s="12">
        <f t="shared" ca="1" si="40"/>
        <v>1.4600999999999999E-2</v>
      </c>
      <c r="AM85" s="12">
        <f t="shared" ca="1" si="56"/>
        <v>3.5999999999997839E-5</v>
      </c>
      <c r="AO85" s="25">
        <v>42664</v>
      </c>
      <c r="AP85" s="24">
        <v>2.5682999999999998</v>
      </c>
      <c r="AQ85" s="12">
        <f t="shared" ca="1" si="41"/>
        <v>2.5682999999999997E-2</v>
      </c>
      <c r="AR85" s="12">
        <f t="shared" ca="1" si="57"/>
        <v>-9.4000000000003803E-5</v>
      </c>
      <c r="AT85" s="25">
        <v>42664</v>
      </c>
      <c r="AU85" s="24">
        <v>-0.62580000000000002</v>
      </c>
      <c r="AV85" s="12">
        <f t="shared" ca="1" si="42"/>
        <v>-6.2580000000000005E-3</v>
      </c>
      <c r="AW85" s="12">
        <f t="shared" ca="1" si="58"/>
        <v>4.1999999999999503E-5</v>
      </c>
      <c r="AX85" s="33"/>
      <c r="AY85" s="25">
        <v>42664</v>
      </c>
      <c r="AZ85" s="24">
        <v>-0.36849999999999999</v>
      </c>
      <c r="BA85" s="12">
        <f t="shared" ca="1" si="43"/>
        <v>-3.6849999999999999E-3</v>
      </c>
      <c r="BB85" s="12">
        <f t="shared" ca="1" si="59"/>
        <v>6.8000000000000352E-5</v>
      </c>
      <c r="BD85" s="25">
        <v>42664</v>
      </c>
      <c r="BE85" s="24">
        <v>0.25800000000000001</v>
      </c>
      <c r="BF85" s="12">
        <f t="shared" ca="1" si="44"/>
        <v>2.5800000000000003E-3</v>
      </c>
      <c r="BG85" s="12">
        <f t="shared" ca="1" si="60"/>
        <v>6.1999999999999989E-5</v>
      </c>
      <c r="BI85" s="25">
        <v>42664</v>
      </c>
      <c r="BJ85" s="24">
        <v>1.1975</v>
      </c>
      <c r="BK85" s="12">
        <f t="shared" ca="1" si="45"/>
        <v>1.1975E-2</v>
      </c>
      <c r="BL85" s="12">
        <f t="shared" ca="1" si="61"/>
        <v>1.3300000000000117E-4</v>
      </c>
      <c r="BN85" s="25">
        <v>42664</v>
      </c>
      <c r="BO85" s="24">
        <v>-0.1293</v>
      </c>
      <c r="BP85" s="12">
        <f t="shared" ca="1" si="46"/>
        <v>-1.2929999999999999E-3</v>
      </c>
      <c r="BQ85" s="12">
        <f t="shared" ca="1" si="62"/>
        <v>-5.9000000000000025E-5</v>
      </c>
      <c r="BR85" s="33"/>
      <c r="BS85" s="25">
        <v>42664</v>
      </c>
      <c r="BT85" s="24">
        <v>0.15609999999999999</v>
      </c>
      <c r="BU85" s="12">
        <f t="shared" ca="1" si="47"/>
        <v>1.5609999999999999E-3</v>
      </c>
      <c r="BV85" s="12">
        <f t="shared" ca="1" si="63"/>
        <v>-3.700000000000014E-5</v>
      </c>
      <c r="BX85" s="25">
        <v>42664</v>
      </c>
      <c r="BY85" s="24">
        <v>1.1355</v>
      </c>
      <c r="BZ85" s="12">
        <f t="shared" ca="1" si="48"/>
        <v>1.1354999999999999E-2</v>
      </c>
      <c r="CA85" s="12">
        <f t="shared" ca="1" si="64"/>
        <v>7.6999999999998944E-5</v>
      </c>
      <c r="CC85" s="25">
        <v>42664</v>
      </c>
      <c r="CD85" s="24">
        <v>2.3134999999999999</v>
      </c>
      <c r="CE85" s="12">
        <f t="shared" ca="1" si="49"/>
        <v>2.3134999999999999E-2</v>
      </c>
      <c r="CF85" s="12">
        <f t="shared" ca="1" si="65"/>
        <v>4.9999999999980616E-6</v>
      </c>
    </row>
    <row r="86" spans="5:84">
      <c r="E86" s="9">
        <f t="shared" ca="1" si="33"/>
        <v>42667</v>
      </c>
      <c r="F86" s="25">
        <v>42667</v>
      </c>
      <c r="G86" s="24">
        <v>-0.6704</v>
      </c>
      <c r="H86" s="12">
        <f t="shared" ca="1" si="34"/>
        <v>-6.7039999999999999E-3</v>
      </c>
      <c r="I86" s="12">
        <f t="shared" ca="1" si="50"/>
        <v>4.5000000000000769E-5</v>
      </c>
      <c r="J86" s="33"/>
      <c r="K86" s="25">
        <v>42667</v>
      </c>
      <c r="L86" s="24">
        <v>-0.50729999999999997</v>
      </c>
      <c r="M86" s="12">
        <f t="shared" ca="1" si="35"/>
        <v>-5.0729999999999994E-3</v>
      </c>
      <c r="N86" s="12">
        <f t="shared" ca="1" si="51"/>
        <v>1.2600000000000111E-4</v>
      </c>
      <c r="P86" s="25">
        <v>42667</v>
      </c>
      <c r="Q86" s="24">
        <v>0.01</v>
      </c>
      <c r="R86" s="12">
        <f t="shared" ca="1" si="36"/>
        <v>1E-4</v>
      </c>
      <c r="S86" s="12">
        <f t="shared" ca="1" si="52"/>
        <v>2.1100000000000001E-4</v>
      </c>
      <c r="U86" s="25">
        <v>42667</v>
      </c>
      <c r="V86" s="24">
        <v>0.69579999999999997</v>
      </c>
      <c r="W86" s="12">
        <f t="shared" ca="1" si="37"/>
        <v>6.9579999999999998E-3</v>
      </c>
      <c r="X86" s="12">
        <f t="shared" ca="1" si="53"/>
        <v>3.2200000000000024E-4</v>
      </c>
      <c r="Z86" s="25">
        <v>42667</v>
      </c>
      <c r="AA86" s="24">
        <v>-9.9000000000000008E-3</v>
      </c>
      <c r="AB86" s="12">
        <f t="shared" ca="1" si="38"/>
        <v>-9.9000000000000008E-5</v>
      </c>
      <c r="AC86" s="12">
        <f t="shared" ca="1" si="54"/>
        <v>3.0000000000000052E-6</v>
      </c>
      <c r="AD86" s="33"/>
      <c r="AE86" s="25">
        <v>42667</v>
      </c>
      <c r="AF86" s="24">
        <v>0.45150000000000001</v>
      </c>
      <c r="AG86" s="12">
        <f t="shared" ca="1" si="39"/>
        <v>4.5149999999999999E-3</v>
      </c>
      <c r="AH86" s="12">
        <f t="shared" ca="1" si="55"/>
        <v>8.6999999999999404E-5</v>
      </c>
      <c r="AJ86" s="25">
        <v>42667</v>
      </c>
      <c r="AK86" s="24">
        <v>1.4773000000000001</v>
      </c>
      <c r="AL86" s="12">
        <f t="shared" ca="1" si="40"/>
        <v>1.4773000000000001E-2</v>
      </c>
      <c r="AM86" s="12">
        <f t="shared" ca="1" si="56"/>
        <v>1.7200000000000201E-4</v>
      </c>
      <c r="AO86" s="25">
        <v>42667</v>
      </c>
      <c r="AP86" s="24">
        <v>2.5846</v>
      </c>
      <c r="AQ86" s="12">
        <f t="shared" ca="1" si="41"/>
        <v>2.5846000000000001E-2</v>
      </c>
      <c r="AR86" s="12">
        <f t="shared" ca="1" si="57"/>
        <v>1.6300000000000342E-4</v>
      </c>
      <c r="AT86" s="25">
        <v>42667</v>
      </c>
      <c r="AU86" s="24">
        <v>-0.62280000000000002</v>
      </c>
      <c r="AV86" s="12">
        <f t="shared" ca="1" si="42"/>
        <v>-6.228E-3</v>
      </c>
      <c r="AW86" s="12">
        <f t="shared" ca="1" si="58"/>
        <v>3.0000000000000512E-5</v>
      </c>
      <c r="AX86" s="33"/>
      <c r="AY86" s="25">
        <v>42667</v>
      </c>
      <c r="AZ86" s="24">
        <v>-0.36030000000000001</v>
      </c>
      <c r="BA86" s="12">
        <f t="shared" ca="1" si="43"/>
        <v>-3.6030000000000003E-3</v>
      </c>
      <c r="BB86" s="12">
        <f t="shared" ca="1" si="59"/>
        <v>8.1999999999999608E-5</v>
      </c>
      <c r="BD86" s="25">
        <v>42667</v>
      </c>
      <c r="BE86" s="24">
        <v>0.27689999999999998</v>
      </c>
      <c r="BF86" s="12">
        <f t="shared" ca="1" si="44"/>
        <v>2.7689999999999998E-3</v>
      </c>
      <c r="BG86" s="12">
        <f t="shared" ca="1" si="60"/>
        <v>1.889999999999995E-4</v>
      </c>
      <c r="BI86" s="25">
        <v>42667</v>
      </c>
      <c r="BJ86" s="24">
        <v>1.2312000000000001</v>
      </c>
      <c r="BK86" s="12">
        <f t="shared" ca="1" si="45"/>
        <v>1.2312E-2</v>
      </c>
      <c r="BL86" s="12">
        <f t="shared" ca="1" si="61"/>
        <v>3.3700000000000049E-4</v>
      </c>
      <c r="BN86" s="25">
        <v>42667</v>
      </c>
      <c r="BO86" s="24">
        <v>-0.13370000000000001</v>
      </c>
      <c r="BP86" s="12">
        <f t="shared" ca="1" si="46"/>
        <v>-1.3370000000000001E-3</v>
      </c>
      <c r="BQ86" s="12">
        <f t="shared" ca="1" si="62"/>
        <v>-4.4000000000000202E-5</v>
      </c>
      <c r="BR86" s="33"/>
      <c r="BS86" s="25">
        <v>42667</v>
      </c>
      <c r="BT86" s="24">
        <v>0.1507</v>
      </c>
      <c r="BU86" s="12">
        <f t="shared" ca="1" si="47"/>
        <v>1.5070000000000001E-3</v>
      </c>
      <c r="BV86" s="12">
        <f t="shared" ca="1" si="63"/>
        <v>-5.3999999999999795E-5</v>
      </c>
      <c r="BX86" s="25">
        <v>42667</v>
      </c>
      <c r="BY86" s="24">
        <v>1.1303000000000001</v>
      </c>
      <c r="BZ86" s="12">
        <f t="shared" ca="1" si="48"/>
        <v>1.1303000000000001E-2</v>
      </c>
      <c r="CA86" s="12">
        <f t="shared" ca="1" si="64"/>
        <v>-5.1999999999998228E-5</v>
      </c>
      <c r="CC86" s="25">
        <v>42667</v>
      </c>
      <c r="CD86" s="24">
        <v>2.3113000000000001</v>
      </c>
      <c r="CE86" s="12">
        <f t="shared" ca="1" si="49"/>
        <v>2.3113000000000002E-2</v>
      </c>
      <c r="CF86" s="12">
        <f t="shared" ca="1" si="65"/>
        <v>-2.1999999999997716E-5</v>
      </c>
    </row>
    <row r="87" spans="5:84">
      <c r="E87" s="9">
        <f t="shared" ca="1" si="33"/>
        <v>42668</v>
      </c>
      <c r="F87" s="25">
        <v>42668</v>
      </c>
      <c r="G87" s="24">
        <v>-0.66610000000000003</v>
      </c>
      <c r="H87" s="12">
        <f t="shared" ca="1" si="34"/>
        <v>-6.6610000000000003E-3</v>
      </c>
      <c r="I87" s="12">
        <f t="shared" ca="1" si="50"/>
        <v>4.2999999999999636E-5</v>
      </c>
      <c r="J87" s="33"/>
      <c r="K87" s="25">
        <v>42668</v>
      </c>
      <c r="L87" s="24">
        <v>-0.49370000000000003</v>
      </c>
      <c r="M87" s="12">
        <f t="shared" ca="1" si="35"/>
        <v>-4.9370000000000004E-3</v>
      </c>
      <c r="N87" s="12">
        <f t="shared" ca="1" si="51"/>
        <v>1.3599999999999897E-4</v>
      </c>
      <c r="P87" s="25">
        <v>42668</v>
      </c>
      <c r="Q87" s="24">
        <v>1.7299999999999999E-2</v>
      </c>
      <c r="R87" s="12">
        <f t="shared" ca="1" si="36"/>
        <v>1.73E-4</v>
      </c>
      <c r="S87" s="12">
        <f t="shared" ca="1" si="52"/>
        <v>7.2999999999999999E-5</v>
      </c>
      <c r="U87" s="25">
        <v>42668</v>
      </c>
      <c r="V87" s="24">
        <v>0.69489999999999996</v>
      </c>
      <c r="W87" s="12">
        <f t="shared" ca="1" si="37"/>
        <v>6.9489999999999994E-3</v>
      </c>
      <c r="X87" s="12">
        <f t="shared" ca="1" si="53"/>
        <v>-9.0000000000003272E-6</v>
      </c>
      <c r="Z87" s="25">
        <v>42668</v>
      </c>
      <c r="AA87" s="24">
        <v>-1.1299999999999999E-2</v>
      </c>
      <c r="AB87" s="12">
        <f t="shared" ca="1" si="38"/>
        <v>-1.13E-4</v>
      </c>
      <c r="AC87" s="12">
        <f t="shared" ca="1" si="54"/>
        <v>-1.3999999999999988E-5</v>
      </c>
      <c r="AD87" s="33"/>
      <c r="AE87" s="25">
        <v>42668</v>
      </c>
      <c r="AF87" s="24">
        <v>0.44990000000000002</v>
      </c>
      <c r="AG87" s="12">
        <f t="shared" ca="1" si="39"/>
        <v>4.4990000000000004E-3</v>
      </c>
      <c r="AH87" s="12">
        <f t="shared" ca="1" si="55"/>
        <v>-1.5999999999999522E-5</v>
      </c>
      <c r="AJ87" s="25">
        <v>42668</v>
      </c>
      <c r="AK87" s="24">
        <v>1.4725999999999999</v>
      </c>
      <c r="AL87" s="12">
        <f t="shared" ca="1" si="40"/>
        <v>1.4726E-2</v>
      </c>
      <c r="AM87" s="12">
        <f t="shared" ca="1" si="56"/>
        <v>-4.7000000000001901E-5</v>
      </c>
      <c r="AO87" s="25">
        <v>42668</v>
      </c>
      <c r="AP87" s="24">
        <v>2.5922000000000001</v>
      </c>
      <c r="AQ87" s="12">
        <f t="shared" ca="1" si="41"/>
        <v>2.5922000000000001E-2</v>
      </c>
      <c r="AR87" s="12">
        <f t="shared" ca="1" si="57"/>
        <v>7.5999999999999679E-5</v>
      </c>
      <c r="AT87" s="25">
        <v>42668</v>
      </c>
      <c r="AU87" s="24">
        <v>-0.61760000000000004</v>
      </c>
      <c r="AV87" s="12">
        <f t="shared" ca="1" si="42"/>
        <v>-6.1760000000000001E-3</v>
      </c>
      <c r="AW87" s="12">
        <f t="shared" ca="1" si="58"/>
        <v>5.1999999999999963E-5</v>
      </c>
      <c r="AX87" s="33"/>
      <c r="AY87" s="25">
        <v>42668</v>
      </c>
      <c r="AZ87" s="24">
        <v>-0.3518</v>
      </c>
      <c r="BA87" s="12">
        <f t="shared" ca="1" si="43"/>
        <v>-3.5179999999999999E-3</v>
      </c>
      <c r="BB87" s="12">
        <f t="shared" ca="1" si="59"/>
        <v>8.500000000000044E-5</v>
      </c>
      <c r="BD87" s="25">
        <v>42668</v>
      </c>
      <c r="BE87" s="24">
        <v>0.28120000000000001</v>
      </c>
      <c r="BF87" s="12">
        <f t="shared" ca="1" si="44"/>
        <v>2.8120000000000003E-3</v>
      </c>
      <c r="BG87" s="12">
        <f t="shared" ca="1" si="60"/>
        <v>4.3000000000000503E-5</v>
      </c>
      <c r="BI87" s="25">
        <v>42668</v>
      </c>
      <c r="BJ87" s="24">
        <v>1.234</v>
      </c>
      <c r="BK87" s="12">
        <f t="shared" ca="1" si="45"/>
        <v>1.234E-2</v>
      </c>
      <c r="BL87" s="12">
        <f t="shared" ca="1" si="61"/>
        <v>2.8000000000000247E-5</v>
      </c>
      <c r="BN87" s="25">
        <v>42668</v>
      </c>
      <c r="BO87" s="24">
        <v>-0.1396</v>
      </c>
      <c r="BP87" s="12">
        <f t="shared" ca="1" si="46"/>
        <v>-1.3960000000000001E-3</v>
      </c>
      <c r="BQ87" s="12">
        <f t="shared" ca="1" si="62"/>
        <v>-5.9000000000000025E-5</v>
      </c>
      <c r="BR87" s="33"/>
      <c r="BS87" s="25">
        <v>42668</v>
      </c>
      <c r="BT87" s="24">
        <v>0.1391</v>
      </c>
      <c r="BU87" s="12">
        <f t="shared" ca="1" si="47"/>
        <v>1.3910000000000001E-3</v>
      </c>
      <c r="BV87" s="12">
        <f t="shared" ca="1" si="63"/>
        <v>-1.16E-4</v>
      </c>
      <c r="BX87" s="25">
        <v>42668</v>
      </c>
      <c r="BY87" s="24">
        <v>1.1117999999999999</v>
      </c>
      <c r="BZ87" s="12">
        <f t="shared" ca="1" si="48"/>
        <v>1.1117999999999999E-2</v>
      </c>
      <c r="CA87" s="12">
        <f t="shared" ca="1" si="64"/>
        <v>-1.8500000000000114E-4</v>
      </c>
      <c r="CC87" s="25">
        <v>42668</v>
      </c>
      <c r="CD87" s="24">
        <v>2.3045</v>
      </c>
      <c r="CE87" s="12">
        <f t="shared" ca="1" si="49"/>
        <v>2.3045E-2</v>
      </c>
      <c r="CF87" s="12">
        <f t="shared" ca="1" si="65"/>
        <v>-6.8000000000002087E-5</v>
      </c>
    </row>
    <row r="88" spans="5:84">
      <c r="E88" s="9">
        <f t="shared" ca="1" si="33"/>
        <v>42669</v>
      </c>
      <c r="F88" s="25">
        <v>42669</v>
      </c>
      <c r="G88" s="24">
        <v>-0.6542</v>
      </c>
      <c r="H88" s="12">
        <f t="shared" ca="1" si="34"/>
        <v>-6.5420000000000001E-3</v>
      </c>
      <c r="I88" s="12">
        <f t="shared" ca="1" si="50"/>
        <v>1.1900000000000018E-4</v>
      </c>
      <c r="J88" s="33"/>
      <c r="K88" s="25">
        <v>42669</v>
      </c>
      <c r="L88" s="24">
        <v>-0.4577</v>
      </c>
      <c r="M88" s="12">
        <f t="shared" ca="1" si="35"/>
        <v>-4.5770000000000003E-3</v>
      </c>
      <c r="N88" s="12">
        <f t="shared" ca="1" si="51"/>
        <v>3.6000000000000008E-4</v>
      </c>
      <c r="P88" s="25">
        <v>42669</v>
      </c>
      <c r="Q88" s="24">
        <v>7.2700000000000001E-2</v>
      </c>
      <c r="R88" s="12">
        <f t="shared" ca="1" si="36"/>
        <v>7.27E-4</v>
      </c>
      <c r="S88" s="12">
        <f t="shared" ca="1" si="52"/>
        <v>5.5400000000000002E-4</v>
      </c>
      <c r="U88" s="25">
        <v>42669</v>
      </c>
      <c r="V88" s="24">
        <v>0.76300000000000001</v>
      </c>
      <c r="W88" s="12">
        <f t="shared" ca="1" si="37"/>
        <v>7.6300000000000005E-3</v>
      </c>
      <c r="X88" s="12">
        <f t="shared" ca="1" si="53"/>
        <v>6.8100000000000105E-4</v>
      </c>
      <c r="Z88" s="25">
        <v>42669</v>
      </c>
      <c r="AA88" s="24">
        <v>3.5000000000000001E-3</v>
      </c>
      <c r="AB88" s="12">
        <f t="shared" ca="1" si="38"/>
        <v>3.5000000000000004E-5</v>
      </c>
      <c r="AC88" s="12">
        <f t="shared" ca="1" si="54"/>
        <v>1.4799999999999999E-4</v>
      </c>
      <c r="AD88" s="33"/>
      <c r="AE88" s="25">
        <v>42669</v>
      </c>
      <c r="AF88" s="24">
        <v>0.51190000000000002</v>
      </c>
      <c r="AG88" s="12">
        <f t="shared" ca="1" si="39"/>
        <v>5.1190000000000003E-3</v>
      </c>
      <c r="AH88" s="12">
        <f t="shared" ca="1" si="55"/>
        <v>6.1999999999999989E-4</v>
      </c>
      <c r="AJ88" s="25">
        <v>42669</v>
      </c>
      <c r="AK88" s="24">
        <v>1.5474999999999999</v>
      </c>
      <c r="AL88" s="12">
        <f t="shared" ca="1" si="40"/>
        <v>1.5474999999999999E-2</v>
      </c>
      <c r="AM88" s="12">
        <f t="shared" ca="1" si="56"/>
        <v>7.4899999999999967E-4</v>
      </c>
      <c r="AO88" s="25">
        <v>42669</v>
      </c>
      <c r="AP88" s="24">
        <v>2.6621999999999999</v>
      </c>
      <c r="AQ88" s="12">
        <f t="shared" ca="1" si="41"/>
        <v>2.6622E-2</v>
      </c>
      <c r="AR88" s="12">
        <f t="shared" ca="1" si="57"/>
        <v>6.9999999999999923E-4</v>
      </c>
      <c r="AT88" s="25">
        <v>42669</v>
      </c>
      <c r="AU88" s="24">
        <v>-0.60570000000000002</v>
      </c>
      <c r="AV88" s="12">
        <f t="shared" ca="1" si="42"/>
        <v>-6.0569999999999999E-3</v>
      </c>
      <c r="AW88" s="12">
        <f t="shared" ca="1" si="58"/>
        <v>1.1900000000000018E-4</v>
      </c>
      <c r="AX88" s="33"/>
      <c r="AY88" s="25">
        <v>42669</v>
      </c>
      <c r="AZ88" s="24">
        <v>-0.31979999999999997</v>
      </c>
      <c r="BA88" s="12">
        <f t="shared" ca="1" si="43"/>
        <v>-3.1979999999999999E-3</v>
      </c>
      <c r="BB88" s="12">
        <f t="shared" ca="1" si="59"/>
        <v>3.1999999999999997E-4</v>
      </c>
      <c r="BD88" s="25">
        <v>42669</v>
      </c>
      <c r="BE88" s="24">
        <v>0.34139999999999998</v>
      </c>
      <c r="BF88" s="12">
        <f t="shared" ca="1" si="44"/>
        <v>3.4139999999999999E-3</v>
      </c>
      <c r="BG88" s="12">
        <f t="shared" ca="1" si="60"/>
        <v>6.0199999999999967E-4</v>
      </c>
      <c r="BI88" s="25">
        <v>42669</v>
      </c>
      <c r="BJ88" s="24">
        <v>1.3021</v>
      </c>
      <c r="BK88" s="12">
        <f t="shared" ca="1" si="45"/>
        <v>1.3021E-2</v>
      </c>
      <c r="BL88" s="12">
        <f t="shared" ca="1" si="61"/>
        <v>6.8099999999999931E-4</v>
      </c>
      <c r="BN88" s="25">
        <v>42669</v>
      </c>
      <c r="BO88" s="24">
        <v>-0.13819999999999999</v>
      </c>
      <c r="BP88" s="12">
        <f t="shared" ca="1" si="46"/>
        <v>-1.382E-3</v>
      </c>
      <c r="BQ88" s="12">
        <f t="shared" ca="1" si="62"/>
        <v>1.4000000000000123E-5</v>
      </c>
      <c r="BR88" s="33"/>
      <c r="BS88" s="25">
        <v>42669</v>
      </c>
      <c r="BT88" s="24">
        <v>0.16619999999999999</v>
      </c>
      <c r="BU88" s="12">
        <f t="shared" ca="1" si="47"/>
        <v>1.6619999999999998E-3</v>
      </c>
      <c r="BV88" s="12">
        <f t="shared" ca="1" si="63"/>
        <v>2.7099999999999976E-4</v>
      </c>
      <c r="BX88" s="25">
        <v>42669</v>
      </c>
      <c r="BY88" s="24">
        <v>1.1586000000000001</v>
      </c>
      <c r="BZ88" s="12">
        <f t="shared" ca="1" si="48"/>
        <v>1.1586000000000001E-2</v>
      </c>
      <c r="CA88" s="12">
        <f t="shared" ca="1" si="64"/>
        <v>4.680000000000014E-4</v>
      </c>
      <c r="CC88" s="25">
        <v>42669</v>
      </c>
      <c r="CD88" s="24">
        <v>2.3613</v>
      </c>
      <c r="CE88" s="12">
        <f t="shared" ca="1" si="49"/>
        <v>2.3612999999999999E-2</v>
      </c>
      <c r="CF88" s="12">
        <f t="shared" ca="1" si="65"/>
        <v>5.6799999999999906E-4</v>
      </c>
    </row>
    <row r="89" spans="5:84">
      <c r="E89" s="9">
        <f t="shared" ca="1" si="33"/>
        <v>42670</v>
      </c>
      <c r="F89" s="25">
        <v>42670</v>
      </c>
      <c r="G89" s="24">
        <v>-0.63460000000000005</v>
      </c>
      <c r="H89" s="12">
        <f t="shared" ca="1" si="34"/>
        <v>-6.3460000000000009E-3</v>
      </c>
      <c r="I89" s="12">
        <f t="shared" ca="1" si="50"/>
        <v>1.9599999999999913E-4</v>
      </c>
      <c r="J89" s="33"/>
      <c r="K89" s="25">
        <v>42670</v>
      </c>
      <c r="L89" s="24">
        <v>-0.41099999999999998</v>
      </c>
      <c r="M89" s="12">
        <f t="shared" ca="1" si="35"/>
        <v>-4.1099999999999999E-3</v>
      </c>
      <c r="N89" s="12">
        <f t="shared" ca="1" si="51"/>
        <v>4.670000000000004E-4</v>
      </c>
      <c r="P89" s="25">
        <v>42670</v>
      </c>
      <c r="Q89" s="24">
        <v>0.1593</v>
      </c>
      <c r="R89" s="12">
        <f t="shared" ca="1" si="36"/>
        <v>1.593E-3</v>
      </c>
      <c r="S89" s="12">
        <f t="shared" ca="1" si="52"/>
        <v>8.6600000000000002E-4</v>
      </c>
      <c r="U89" s="25">
        <v>42670</v>
      </c>
      <c r="V89" s="24">
        <v>0.87370000000000003</v>
      </c>
      <c r="W89" s="12">
        <f t="shared" ca="1" si="37"/>
        <v>8.737E-3</v>
      </c>
      <c r="X89" s="12">
        <f t="shared" ca="1" si="53"/>
        <v>1.1069999999999995E-3</v>
      </c>
      <c r="Z89" s="25">
        <v>42670</v>
      </c>
      <c r="AA89" s="24">
        <v>3.8800000000000001E-2</v>
      </c>
      <c r="AB89" s="12">
        <f t="shared" ca="1" si="38"/>
        <v>3.88E-4</v>
      </c>
      <c r="AC89" s="12">
        <f t="shared" ca="1" si="54"/>
        <v>3.5300000000000002E-4</v>
      </c>
      <c r="AD89" s="33"/>
      <c r="AE89" s="25">
        <v>42670</v>
      </c>
      <c r="AF89" s="24">
        <v>0.57930000000000004</v>
      </c>
      <c r="AG89" s="12">
        <f t="shared" ca="1" si="39"/>
        <v>5.7930000000000004E-3</v>
      </c>
      <c r="AH89" s="12">
        <f t="shared" ca="1" si="55"/>
        <v>6.7400000000000012E-4</v>
      </c>
      <c r="AJ89" s="25">
        <v>42670</v>
      </c>
      <c r="AK89" s="24">
        <v>1.6194</v>
      </c>
      <c r="AL89" s="12">
        <f t="shared" ca="1" si="40"/>
        <v>1.6194E-2</v>
      </c>
      <c r="AM89" s="12">
        <f t="shared" ca="1" si="56"/>
        <v>7.1900000000000089E-4</v>
      </c>
      <c r="AO89" s="25">
        <v>42670</v>
      </c>
      <c r="AP89" s="24">
        <v>2.7580999999999998</v>
      </c>
      <c r="AQ89" s="12">
        <f t="shared" ca="1" si="41"/>
        <v>2.7580999999999998E-2</v>
      </c>
      <c r="AR89" s="12">
        <f t="shared" ca="1" si="57"/>
        <v>9.5899999999999805E-4</v>
      </c>
      <c r="AT89" s="25">
        <v>42670</v>
      </c>
      <c r="AU89" s="24">
        <v>-0.58509999999999995</v>
      </c>
      <c r="AV89" s="12">
        <f t="shared" ca="1" si="42"/>
        <v>-5.8509999999999994E-3</v>
      </c>
      <c r="AW89" s="12">
        <f t="shared" ca="1" si="58"/>
        <v>2.0600000000000045E-4</v>
      </c>
      <c r="AX89" s="33"/>
      <c r="AY89" s="25">
        <v>42670</v>
      </c>
      <c r="AZ89" s="24">
        <v>-0.26919999999999999</v>
      </c>
      <c r="BA89" s="12">
        <f t="shared" ca="1" si="43"/>
        <v>-2.6919999999999999E-3</v>
      </c>
      <c r="BB89" s="12">
        <f t="shared" ca="1" si="59"/>
        <v>5.0599999999999994E-4</v>
      </c>
      <c r="BD89" s="25">
        <v>42670</v>
      </c>
      <c r="BE89" s="24">
        <v>0.42920000000000003</v>
      </c>
      <c r="BF89" s="12">
        <f t="shared" ca="1" si="44"/>
        <v>4.2920000000000007E-3</v>
      </c>
      <c r="BG89" s="12">
        <f t="shared" ca="1" si="60"/>
        <v>8.7800000000000074E-4</v>
      </c>
      <c r="BI89" s="25">
        <v>42670</v>
      </c>
      <c r="BJ89" s="24">
        <v>1.4104999999999999</v>
      </c>
      <c r="BK89" s="12">
        <f t="shared" ca="1" si="45"/>
        <v>1.4104999999999999E-2</v>
      </c>
      <c r="BL89" s="12">
        <f t="shared" ca="1" si="61"/>
        <v>1.0839999999999999E-3</v>
      </c>
      <c r="BN89" s="25">
        <v>42670</v>
      </c>
      <c r="BO89" s="24">
        <v>-0.10340000000000001</v>
      </c>
      <c r="BP89" s="12">
        <f t="shared" ca="1" si="46"/>
        <v>-1.034E-3</v>
      </c>
      <c r="BQ89" s="12">
        <f t="shared" ca="1" si="62"/>
        <v>3.48E-4</v>
      </c>
      <c r="BR89" s="33"/>
      <c r="BS89" s="25">
        <v>42670</v>
      </c>
      <c r="BT89" s="24">
        <v>0.22650000000000001</v>
      </c>
      <c r="BU89" s="12">
        <f t="shared" ca="1" si="47"/>
        <v>2.2650000000000001E-3</v>
      </c>
      <c r="BV89" s="12">
        <f t="shared" ca="1" si="63"/>
        <v>6.0300000000000024E-4</v>
      </c>
      <c r="BX89" s="25">
        <v>42670</v>
      </c>
      <c r="BY89" s="24">
        <v>1.2294</v>
      </c>
      <c r="BZ89" s="12">
        <f t="shared" ca="1" si="48"/>
        <v>1.2294000000000001E-2</v>
      </c>
      <c r="CA89" s="12">
        <f t="shared" ca="1" si="64"/>
        <v>7.080000000000003E-4</v>
      </c>
      <c r="CC89" s="25">
        <v>42670</v>
      </c>
      <c r="CD89" s="24">
        <v>2.4666000000000001</v>
      </c>
      <c r="CE89" s="12">
        <f t="shared" ca="1" si="49"/>
        <v>2.4666E-2</v>
      </c>
      <c r="CF89" s="12">
        <f t="shared" ca="1" si="65"/>
        <v>1.0530000000000019E-3</v>
      </c>
    </row>
    <row r="90" spans="5:84">
      <c r="E90" s="9">
        <f t="shared" ca="1" si="33"/>
        <v>42671</v>
      </c>
      <c r="F90" s="25">
        <v>42671</v>
      </c>
      <c r="G90" s="24">
        <v>-0.62980000000000003</v>
      </c>
      <c r="H90" s="12">
        <f t="shared" ca="1" si="34"/>
        <v>-6.2980000000000006E-3</v>
      </c>
      <c r="I90" s="12">
        <f t="shared" ca="1" si="50"/>
        <v>4.8000000000000299E-5</v>
      </c>
      <c r="J90" s="33"/>
      <c r="K90" s="25">
        <v>42671</v>
      </c>
      <c r="L90" s="24">
        <v>-0.40529999999999999</v>
      </c>
      <c r="M90" s="12">
        <f t="shared" ca="1" si="35"/>
        <v>-4.0530000000000002E-3</v>
      </c>
      <c r="N90" s="12">
        <f t="shared" ca="1" si="51"/>
        <v>5.6999999999999759E-5</v>
      </c>
      <c r="P90" s="25">
        <v>42671</v>
      </c>
      <c r="Q90" s="24">
        <v>0.15409999999999999</v>
      </c>
      <c r="R90" s="12">
        <f t="shared" ca="1" si="36"/>
        <v>1.5409999999999998E-3</v>
      </c>
      <c r="S90" s="12">
        <f t="shared" ca="1" si="52"/>
        <v>-5.200000000000018E-5</v>
      </c>
      <c r="U90" s="25">
        <v>42671</v>
      </c>
      <c r="V90" s="24">
        <v>0.84260000000000002</v>
      </c>
      <c r="W90" s="12">
        <f t="shared" ca="1" si="37"/>
        <v>8.4259999999999995E-3</v>
      </c>
      <c r="X90" s="12">
        <f t="shared" ca="1" si="53"/>
        <v>-3.1100000000000051E-4</v>
      </c>
      <c r="Z90" s="25">
        <v>42671</v>
      </c>
      <c r="AA90" s="24">
        <v>9.1399999999999995E-2</v>
      </c>
      <c r="AB90" s="12">
        <f t="shared" ca="1" si="38"/>
        <v>9.1399999999999999E-4</v>
      </c>
      <c r="AC90" s="12">
        <f t="shared" ca="1" si="54"/>
        <v>5.2599999999999999E-4</v>
      </c>
      <c r="AD90" s="33"/>
      <c r="AE90" s="25">
        <v>42671</v>
      </c>
      <c r="AF90" s="24">
        <v>0.64449999999999996</v>
      </c>
      <c r="AG90" s="12">
        <f t="shared" ca="1" si="39"/>
        <v>6.4449999999999993E-3</v>
      </c>
      <c r="AH90" s="12">
        <f t="shared" ca="1" si="55"/>
        <v>6.5199999999999893E-4</v>
      </c>
      <c r="AJ90" s="25">
        <v>42671</v>
      </c>
      <c r="AK90" s="24">
        <v>1.673</v>
      </c>
      <c r="AL90" s="12">
        <f t="shared" ca="1" si="40"/>
        <v>1.6730000000000002E-2</v>
      </c>
      <c r="AM90" s="12">
        <f t="shared" ca="1" si="56"/>
        <v>5.3600000000000175E-4</v>
      </c>
      <c r="AO90" s="25">
        <v>42671</v>
      </c>
      <c r="AP90" s="24">
        <v>2.8098000000000001</v>
      </c>
      <c r="AQ90" s="12">
        <f t="shared" ca="1" si="41"/>
        <v>2.8098000000000001E-2</v>
      </c>
      <c r="AR90" s="12">
        <f t="shared" ca="1" si="57"/>
        <v>5.1700000000000357E-4</v>
      </c>
      <c r="AT90" s="25">
        <v>42671</v>
      </c>
      <c r="AU90" s="24">
        <v>-0.58160000000000001</v>
      </c>
      <c r="AV90" s="12">
        <f t="shared" ca="1" si="42"/>
        <v>-5.816E-3</v>
      </c>
      <c r="AW90" s="12">
        <f t="shared" ca="1" si="58"/>
        <v>3.4999999999999441E-5</v>
      </c>
      <c r="AX90" s="33"/>
      <c r="AY90" s="25">
        <v>42671</v>
      </c>
      <c r="AZ90" s="24">
        <v>-0.25180000000000002</v>
      </c>
      <c r="BA90" s="12">
        <f t="shared" ca="1" si="43"/>
        <v>-2.5180000000000003E-3</v>
      </c>
      <c r="BB90" s="12">
        <f t="shared" ca="1" si="59"/>
        <v>1.7399999999999968E-4</v>
      </c>
      <c r="BD90" s="25">
        <v>42671</v>
      </c>
      <c r="BE90" s="24">
        <v>0.43780000000000002</v>
      </c>
      <c r="BF90" s="12">
        <f t="shared" ca="1" si="44"/>
        <v>4.3779999999999999E-3</v>
      </c>
      <c r="BG90" s="12">
        <f t="shared" ca="1" si="60"/>
        <v>8.5999999999999271E-5</v>
      </c>
      <c r="BI90" s="25">
        <v>42671</v>
      </c>
      <c r="BJ90" s="24">
        <v>1.3884000000000001</v>
      </c>
      <c r="BK90" s="12">
        <f t="shared" ca="1" si="45"/>
        <v>1.3884000000000001E-2</v>
      </c>
      <c r="BL90" s="12">
        <f t="shared" ca="1" si="61"/>
        <v>-2.2099999999999898E-4</v>
      </c>
      <c r="BN90" s="25">
        <v>42671</v>
      </c>
      <c r="BO90" s="24">
        <v>-6.2899999999999998E-2</v>
      </c>
      <c r="BP90" s="12">
        <f t="shared" ca="1" si="46"/>
        <v>-6.29E-4</v>
      </c>
      <c r="BQ90" s="12">
        <f t="shared" ca="1" si="62"/>
        <v>4.0499999999999998E-4</v>
      </c>
      <c r="BR90" s="33"/>
      <c r="BS90" s="25">
        <v>42671</v>
      </c>
      <c r="BT90" s="24">
        <v>0.26529999999999998</v>
      </c>
      <c r="BU90" s="12">
        <f t="shared" ca="1" si="47"/>
        <v>2.653E-3</v>
      </c>
      <c r="BV90" s="12">
        <f t="shared" ca="1" si="63"/>
        <v>3.8799999999999989E-4</v>
      </c>
      <c r="BX90" s="25">
        <v>42671</v>
      </c>
      <c r="BY90" s="24">
        <v>1.2634000000000001</v>
      </c>
      <c r="BZ90" s="12">
        <f t="shared" ca="1" si="48"/>
        <v>1.2634000000000001E-2</v>
      </c>
      <c r="CA90" s="12">
        <f t="shared" ca="1" si="64"/>
        <v>3.4000000000000002E-4</v>
      </c>
      <c r="CC90" s="25">
        <v>42671</v>
      </c>
      <c r="CD90" s="24">
        <v>2.4956</v>
      </c>
      <c r="CE90" s="12">
        <f t="shared" ca="1" si="49"/>
        <v>2.4955999999999999E-2</v>
      </c>
      <c r="CF90" s="12">
        <f t="shared" ca="1" si="65"/>
        <v>2.8999999999999859E-4</v>
      </c>
    </row>
    <row r="91" spans="5:84">
      <c r="E91" s="9">
        <f t="shared" ca="1" si="33"/>
        <v>42674</v>
      </c>
      <c r="F91" s="25">
        <v>42674</v>
      </c>
      <c r="G91" s="24">
        <v>-0.63390000000000002</v>
      </c>
      <c r="H91" s="12">
        <f t="shared" ca="1" si="34"/>
        <v>-6.339E-3</v>
      </c>
      <c r="I91" s="12">
        <f t="shared" ca="1" si="50"/>
        <v>-4.099999999999937E-5</v>
      </c>
      <c r="J91" s="33"/>
      <c r="K91" s="25">
        <v>42674</v>
      </c>
      <c r="L91" s="24">
        <v>-0.41170000000000001</v>
      </c>
      <c r="M91" s="12">
        <f t="shared" ca="1" si="35"/>
        <v>-4.117E-3</v>
      </c>
      <c r="N91" s="12">
        <f t="shared" ca="1" si="51"/>
        <v>-6.3999999999999821E-5</v>
      </c>
      <c r="P91" s="25">
        <v>42674</v>
      </c>
      <c r="Q91" s="24">
        <v>0.152</v>
      </c>
      <c r="R91" s="12">
        <f t="shared" ca="1" si="36"/>
        <v>1.5199999999999999E-3</v>
      </c>
      <c r="S91" s="12">
        <f t="shared" ca="1" si="52"/>
        <v>-2.0999999999999968E-5</v>
      </c>
      <c r="U91" s="25">
        <v>42674</v>
      </c>
      <c r="V91" s="24">
        <v>0.83309999999999995</v>
      </c>
      <c r="W91" s="12">
        <f t="shared" ca="1" si="37"/>
        <v>8.3309999999999999E-3</v>
      </c>
      <c r="X91" s="12">
        <f t="shared" ca="1" si="53"/>
        <v>-9.4999999999999599E-5</v>
      </c>
      <c r="Z91" s="25">
        <v>42674</v>
      </c>
      <c r="AA91" s="24">
        <v>9.2999999999999999E-2</v>
      </c>
      <c r="AB91" s="12">
        <f t="shared" ca="1" si="38"/>
        <v>9.2999999999999995E-4</v>
      </c>
      <c r="AC91" s="12">
        <f t="shared" ca="1" si="54"/>
        <v>1.5999999999999955E-5</v>
      </c>
      <c r="AD91" s="33"/>
      <c r="AE91" s="25">
        <v>42674</v>
      </c>
      <c r="AF91" s="24">
        <v>0.64559999999999995</v>
      </c>
      <c r="AG91" s="12">
        <f t="shared" ca="1" si="39"/>
        <v>6.4559999999999999E-3</v>
      </c>
      <c r="AH91" s="12">
        <f t="shared" ca="1" si="55"/>
        <v>1.1000000000000593E-5</v>
      </c>
      <c r="AJ91" s="25">
        <v>42674</v>
      </c>
      <c r="AK91" s="24">
        <v>1.6848999999999998</v>
      </c>
      <c r="AL91" s="12">
        <f t="shared" ca="1" si="40"/>
        <v>1.6848999999999999E-2</v>
      </c>
      <c r="AM91" s="12">
        <f t="shared" ca="1" si="56"/>
        <v>1.1899999999999758E-4</v>
      </c>
      <c r="AO91" s="25">
        <v>42674</v>
      </c>
      <c r="AP91" s="24">
        <v>2.8086000000000002</v>
      </c>
      <c r="AQ91" s="12">
        <f t="shared" ca="1" si="41"/>
        <v>2.8086000000000003E-2</v>
      </c>
      <c r="AR91" s="12">
        <f t="shared" ca="1" si="57"/>
        <v>-1.1999999999998123E-5</v>
      </c>
      <c r="AT91" s="25">
        <v>42674</v>
      </c>
      <c r="AU91" s="24">
        <v>-0.58479999999999999</v>
      </c>
      <c r="AV91" s="12">
        <f t="shared" ca="1" si="42"/>
        <v>-5.8479999999999999E-3</v>
      </c>
      <c r="AW91" s="12">
        <f t="shared" ca="1" si="58"/>
        <v>-3.199999999999991E-5</v>
      </c>
      <c r="AX91" s="33"/>
      <c r="AY91" s="25">
        <v>42674</v>
      </c>
      <c r="AZ91" s="24">
        <v>-0.25430000000000003</v>
      </c>
      <c r="BA91" s="12">
        <f t="shared" ca="1" si="43"/>
        <v>-2.5430000000000001E-3</v>
      </c>
      <c r="BB91" s="12">
        <f t="shared" ca="1" si="59"/>
        <v>-2.4999999999999849E-5</v>
      </c>
      <c r="BD91" s="25">
        <v>42674</v>
      </c>
      <c r="BE91" s="24">
        <v>0.43930000000000002</v>
      </c>
      <c r="BF91" s="12">
        <f t="shared" ca="1" si="44"/>
        <v>4.3930000000000002E-3</v>
      </c>
      <c r="BG91" s="12">
        <f t="shared" ca="1" si="60"/>
        <v>1.5000000000000256E-5</v>
      </c>
      <c r="BI91" s="25">
        <v>42674</v>
      </c>
      <c r="BJ91" s="24">
        <v>1.38</v>
      </c>
      <c r="BK91" s="12">
        <f t="shared" ca="1" si="45"/>
        <v>1.38E-2</v>
      </c>
      <c r="BL91" s="12">
        <f t="shared" ca="1" si="61"/>
        <v>-8.4000000000000741E-5</v>
      </c>
      <c r="BN91" s="25">
        <v>42674</v>
      </c>
      <c r="BO91" s="24">
        <v>-9.11E-2</v>
      </c>
      <c r="BP91" s="12">
        <f t="shared" ca="1" si="46"/>
        <v>-9.1100000000000003E-4</v>
      </c>
      <c r="BQ91" s="12">
        <f t="shared" ca="1" si="62"/>
        <v>-2.8200000000000002E-4</v>
      </c>
      <c r="BR91" s="33"/>
      <c r="BS91" s="25">
        <v>42674</v>
      </c>
      <c r="BT91" s="24">
        <v>0.2303</v>
      </c>
      <c r="BU91" s="12">
        <f t="shared" ca="1" si="47"/>
        <v>2.3029999999999999E-3</v>
      </c>
      <c r="BV91" s="12">
        <f t="shared" ca="1" si="63"/>
        <v>-3.5000000000000005E-4</v>
      </c>
      <c r="BX91" s="25">
        <v>42674</v>
      </c>
      <c r="BY91" s="24">
        <v>1.2389999999999999</v>
      </c>
      <c r="BZ91" s="12">
        <f t="shared" ca="1" si="48"/>
        <v>1.2389999999999998E-2</v>
      </c>
      <c r="CA91" s="12">
        <f t="shared" ca="1" si="64"/>
        <v>-2.440000000000029E-4</v>
      </c>
      <c r="CC91" s="25">
        <v>42674</v>
      </c>
      <c r="CD91" s="24">
        <v>2.4504999999999999</v>
      </c>
      <c r="CE91" s="12">
        <f t="shared" ca="1" si="49"/>
        <v>2.4504999999999999E-2</v>
      </c>
      <c r="CF91" s="12">
        <f t="shared" ca="1" si="65"/>
        <v>-4.5100000000000001E-4</v>
      </c>
    </row>
    <row r="92" spans="5:84">
      <c r="E92" s="9">
        <f t="shared" ca="1" si="33"/>
        <v>42675</v>
      </c>
      <c r="F92" s="25">
        <v>42675</v>
      </c>
      <c r="G92" s="24">
        <v>-0.63329999999999997</v>
      </c>
      <c r="H92" s="12">
        <f t="shared" ca="1" si="34"/>
        <v>-6.3330000000000001E-3</v>
      </c>
      <c r="I92" s="12">
        <f t="shared" ca="1" si="50"/>
        <v>5.999999999999929E-6</v>
      </c>
      <c r="J92" s="33"/>
      <c r="K92" s="25">
        <v>42675</v>
      </c>
      <c r="L92" s="24">
        <v>-0.40289999999999998</v>
      </c>
      <c r="M92" s="12">
        <f t="shared" ca="1" si="35"/>
        <v>-4.0289999999999996E-3</v>
      </c>
      <c r="N92" s="12">
        <f t="shared" ca="1" si="51"/>
        <v>8.8000000000000404E-5</v>
      </c>
      <c r="P92" s="25">
        <v>42675</v>
      </c>
      <c r="Q92" s="24">
        <v>0.1701</v>
      </c>
      <c r="R92" s="12">
        <f t="shared" ca="1" si="36"/>
        <v>1.701E-3</v>
      </c>
      <c r="S92" s="12">
        <f t="shared" ca="1" si="52"/>
        <v>1.8100000000000017E-4</v>
      </c>
      <c r="U92" s="25">
        <v>42675</v>
      </c>
      <c r="V92" s="24">
        <v>0.84379999999999999</v>
      </c>
      <c r="W92" s="12">
        <f t="shared" ca="1" si="37"/>
        <v>8.4379999999999993E-3</v>
      </c>
      <c r="X92" s="12">
        <f t="shared" ca="1" si="53"/>
        <v>1.0699999999999946E-4</v>
      </c>
      <c r="Z92" s="25">
        <v>42675</v>
      </c>
      <c r="AA92" s="24">
        <v>0.12479999999999999</v>
      </c>
      <c r="AB92" s="12">
        <f t="shared" ca="1" si="38"/>
        <v>1.248E-3</v>
      </c>
      <c r="AC92" s="12">
        <f t="shared" ca="1" si="54"/>
        <v>3.1800000000000003E-4</v>
      </c>
      <c r="AD92" s="33"/>
      <c r="AE92" s="25">
        <v>42675</v>
      </c>
      <c r="AF92" s="24">
        <v>0.70569999999999999</v>
      </c>
      <c r="AG92" s="12">
        <f t="shared" ca="1" si="39"/>
        <v>7.0569999999999999E-3</v>
      </c>
      <c r="AH92" s="12">
        <f t="shared" ca="1" si="55"/>
        <v>6.0099999999999997E-4</v>
      </c>
      <c r="AJ92" s="25">
        <v>42675</v>
      </c>
      <c r="AK92" s="24">
        <v>1.7704</v>
      </c>
      <c r="AL92" s="12">
        <f t="shared" ca="1" si="40"/>
        <v>1.7704000000000001E-2</v>
      </c>
      <c r="AM92" s="12">
        <f t="shared" ca="1" si="56"/>
        <v>8.5500000000000159E-4</v>
      </c>
      <c r="AO92" s="25">
        <v>42675</v>
      </c>
      <c r="AP92" s="24">
        <v>2.8778999999999999</v>
      </c>
      <c r="AQ92" s="12">
        <f t="shared" ca="1" si="41"/>
        <v>2.8778999999999999E-2</v>
      </c>
      <c r="AR92" s="12">
        <f t="shared" ca="1" si="57"/>
        <v>6.929999999999957E-4</v>
      </c>
      <c r="AT92" s="25">
        <v>42675</v>
      </c>
      <c r="AU92" s="24">
        <v>-0.58240000000000003</v>
      </c>
      <c r="AV92" s="12">
        <f t="shared" ca="1" si="42"/>
        <v>-5.8240000000000002E-3</v>
      </c>
      <c r="AW92" s="12">
        <f t="shared" ca="1" si="58"/>
        <v>2.3999999999999716E-5</v>
      </c>
      <c r="AX92" s="33"/>
      <c r="AY92" s="25">
        <v>42675</v>
      </c>
      <c r="AZ92" s="24">
        <v>-0.24030000000000001</v>
      </c>
      <c r="BA92" s="12">
        <f t="shared" ca="1" si="43"/>
        <v>-2.4030000000000002E-3</v>
      </c>
      <c r="BB92" s="12">
        <f t="shared" ca="1" si="59"/>
        <v>1.3999999999999993E-4</v>
      </c>
      <c r="BD92" s="25">
        <v>42675</v>
      </c>
      <c r="BE92" s="24">
        <v>0.4733</v>
      </c>
      <c r="BF92" s="12">
        <f t="shared" ca="1" si="44"/>
        <v>4.7330000000000002E-3</v>
      </c>
      <c r="BG92" s="12">
        <f t="shared" ca="1" si="60"/>
        <v>3.4000000000000002E-4</v>
      </c>
      <c r="BI92" s="25">
        <v>42675</v>
      </c>
      <c r="BJ92" s="24">
        <v>1.4072</v>
      </c>
      <c r="BK92" s="12">
        <f t="shared" ca="1" si="45"/>
        <v>1.4071999999999999E-2</v>
      </c>
      <c r="BL92" s="12">
        <f t="shared" ca="1" si="61"/>
        <v>2.7199999999999967E-4</v>
      </c>
      <c r="BN92" s="25">
        <v>42675</v>
      </c>
      <c r="BO92" s="24">
        <v>-6.7400000000000002E-2</v>
      </c>
      <c r="BP92" s="12">
        <f t="shared" ca="1" si="46"/>
        <v>-6.7400000000000001E-4</v>
      </c>
      <c r="BQ92" s="12">
        <f t="shared" ca="1" si="62"/>
        <v>2.3700000000000001E-4</v>
      </c>
      <c r="BR92" s="33"/>
      <c r="BS92" s="25">
        <v>42675</v>
      </c>
      <c r="BT92" s="24">
        <v>0.28899999999999998</v>
      </c>
      <c r="BU92" s="12">
        <f t="shared" ca="1" si="47"/>
        <v>2.8899999999999998E-3</v>
      </c>
      <c r="BV92" s="12">
        <f t="shared" ca="1" si="63"/>
        <v>5.8699999999999985E-4</v>
      </c>
      <c r="BX92" s="25">
        <v>42675</v>
      </c>
      <c r="BY92" s="24">
        <v>1.3277999999999999</v>
      </c>
      <c r="BZ92" s="12">
        <f t="shared" ca="1" si="48"/>
        <v>1.3277999999999998E-2</v>
      </c>
      <c r="CA92" s="12">
        <f t="shared" ca="1" si="64"/>
        <v>8.879999999999999E-4</v>
      </c>
      <c r="CC92" s="25">
        <v>42675</v>
      </c>
      <c r="CD92" s="24">
        <v>2.5230000000000001</v>
      </c>
      <c r="CE92" s="12">
        <f t="shared" ca="1" si="49"/>
        <v>2.5230000000000002E-2</v>
      </c>
      <c r="CF92" s="12">
        <f t="shared" ca="1" si="65"/>
        <v>7.2500000000000342E-4</v>
      </c>
    </row>
    <row r="93" spans="5:84">
      <c r="E93" s="9">
        <f t="shared" ca="1" si="33"/>
        <v>42676</v>
      </c>
      <c r="F93" s="25">
        <v>42676</v>
      </c>
      <c r="G93" s="24">
        <v>-0.64870000000000005</v>
      </c>
      <c r="H93" s="12">
        <f t="shared" ca="1" si="34"/>
        <v>-6.4870000000000006E-3</v>
      </c>
      <c r="I93" s="12">
        <f t="shared" ca="1" si="50"/>
        <v>-1.5400000000000049E-4</v>
      </c>
      <c r="J93" s="33"/>
      <c r="K93" s="25">
        <v>42676</v>
      </c>
      <c r="L93" s="24">
        <v>-0.43690000000000001</v>
      </c>
      <c r="M93" s="12">
        <f t="shared" ca="1" si="35"/>
        <v>-4.3690000000000005E-3</v>
      </c>
      <c r="N93" s="12">
        <f t="shared" ca="1" si="51"/>
        <v>-3.4000000000000089E-4</v>
      </c>
      <c r="P93" s="25">
        <v>42676</v>
      </c>
      <c r="Q93" s="24">
        <v>0.1237</v>
      </c>
      <c r="R93" s="12">
        <f t="shared" ca="1" si="36"/>
        <v>1.237E-3</v>
      </c>
      <c r="S93" s="12">
        <f t="shared" ca="1" si="52"/>
        <v>-4.64E-4</v>
      </c>
      <c r="U93" s="25">
        <v>42676</v>
      </c>
      <c r="V93" s="24">
        <v>0.79700000000000004</v>
      </c>
      <c r="W93" s="12">
        <f t="shared" ca="1" si="37"/>
        <v>7.9699999999999997E-3</v>
      </c>
      <c r="X93" s="12">
        <f t="shared" ca="1" si="53"/>
        <v>-4.6799999999999967E-4</v>
      </c>
      <c r="Z93" s="25">
        <v>42676</v>
      </c>
      <c r="AA93" s="24">
        <v>8.2699999999999996E-2</v>
      </c>
      <c r="AB93" s="12">
        <f t="shared" ca="1" si="38"/>
        <v>8.2699999999999994E-4</v>
      </c>
      <c r="AC93" s="12">
        <f t="shared" ca="1" si="54"/>
        <v>-4.2100000000000004E-4</v>
      </c>
      <c r="AD93" s="33"/>
      <c r="AE93" s="25">
        <v>42676</v>
      </c>
      <c r="AF93" s="24">
        <v>0.63529999999999998</v>
      </c>
      <c r="AG93" s="12">
        <f t="shared" ca="1" si="39"/>
        <v>6.3530000000000001E-3</v>
      </c>
      <c r="AH93" s="12">
        <f t="shared" ca="1" si="55"/>
        <v>-7.0399999999999976E-4</v>
      </c>
      <c r="AJ93" s="25">
        <v>42676</v>
      </c>
      <c r="AK93" s="24">
        <v>1.6888000000000001</v>
      </c>
      <c r="AL93" s="12">
        <f t="shared" ca="1" si="40"/>
        <v>1.6888E-2</v>
      </c>
      <c r="AM93" s="12">
        <f t="shared" ca="1" si="56"/>
        <v>-8.1600000000000075E-4</v>
      </c>
      <c r="AO93" s="25">
        <v>42676</v>
      </c>
      <c r="AP93" s="24">
        <v>2.7915000000000001</v>
      </c>
      <c r="AQ93" s="12">
        <f t="shared" ca="1" si="41"/>
        <v>2.7915000000000002E-2</v>
      </c>
      <c r="AR93" s="12">
        <f t="shared" ca="1" si="57"/>
        <v>-8.6399999999999672E-4</v>
      </c>
      <c r="AT93" s="25">
        <v>42676</v>
      </c>
      <c r="AU93" s="24">
        <v>-0.59719999999999995</v>
      </c>
      <c r="AV93" s="12">
        <f t="shared" ca="1" si="42"/>
        <v>-5.9719999999999999E-3</v>
      </c>
      <c r="AW93" s="12">
        <f t="shared" ca="1" si="58"/>
        <v>-1.4799999999999969E-4</v>
      </c>
      <c r="AX93" s="33"/>
      <c r="AY93" s="25">
        <v>42676</v>
      </c>
      <c r="AZ93" s="24">
        <v>-0.2702</v>
      </c>
      <c r="BA93" s="12">
        <f t="shared" ca="1" si="43"/>
        <v>-2.702E-3</v>
      </c>
      <c r="BB93" s="12">
        <f t="shared" ca="1" si="59"/>
        <v>-2.9899999999999979E-4</v>
      </c>
      <c r="BD93" s="25">
        <v>42676</v>
      </c>
      <c r="BE93" s="24">
        <v>0.4224</v>
      </c>
      <c r="BF93" s="12">
        <f t="shared" ca="1" si="44"/>
        <v>4.2240000000000003E-3</v>
      </c>
      <c r="BG93" s="12">
        <f t="shared" ca="1" si="60"/>
        <v>-5.089999999999999E-4</v>
      </c>
      <c r="BI93" s="25">
        <v>42676</v>
      </c>
      <c r="BJ93" s="24">
        <v>1.3531</v>
      </c>
      <c r="BK93" s="12">
        <f t="shared" ca="1" si="45"/>
        <v>1.3531E-2</v>
      </c>
      <c r="BL93" s="12">
        <f t="shared" ca="1" si="61"/>
        <v>-5.4099999999999981E-4</v>
      </c>
      <c r="BN93" s="25">
        <v>42676</v>
      </c>
      <c r="BO93" s="24">
        <v>-0.10879999999999999</v>
      </c>
      <c r="BP93" s="12">
        <f t="shared" ca="1" si="46"/>
        <v>-1.088E-3</v>
      </c>
      <c r="BQ93" s="12">
        <f t="shared" ca="1" si="62"/>
        <v>-4.1399999999999998E-4</v>
      </c>
      <c r="BR93" s="33"/>
      <c r="BS93" s="25">
        <v>42676</v>
      </c>
      <c r="BT93" s="24">
        <v>0.2278</v>
      </c>
      <c r="BU93" s="12">
        <f t="shared" ca="1" si="47"/>
        <v>2.2780000000000001E-3</v>
      </c>
      <c r="BV93" s="12">
        <f t="shared" ca="1" si="63"/>
        <v>-6.119999999999997E-4</v>
      </c>
      <c r="BX93" s="25">
        <v>42676</v>
      </c>
      <c r="BY93" s="24">
        <v>1.2401</v>
      </c>
      <c r="BZ93" s="12">
        <f t="shared" ca="1" si="48"/>
        <v>1.2401000000000001E-2</v>
      </c>
      <c r="CA93" s="12">
        <f t="shared" ca="1" si="64"/>
        <v>-8.7699999999999757E-4</v>
      </c>
      <c r="CC93" s="25">
        <v>42676</v>
      </c>
      <c r="CD93" s="24">
        <v>2.4313000000000002</v>
      </c>
      <c r="CE93" s="12">
        <f t="shared" ca="1" si="49"/>
        <v>2.4313000000000001E-2</v>
      </c>
      <c r="CF93" s="12">
        <f t="shared" ca="1" si="65"/>
        <v>-9.1700000000000115E-4</v>
      </c>
    </row>
    <row r="94" spans="5:84">
      <c r="E94" s="9">
        <f t="shared" ca="1" si="33"/>
        <v>42677</v>
      </c>
      <c r="F94" s="25">
        <v>42677</v>
      </c>
      <c r="G94" s="24">
        <v>-0.64600000000000002</v>
      </c>
      <c r="H94" s="12">
        <f t="shared" ca="1" si="34"/>
        <v>-6.4600000000000005E-3</v>
      </c>
      <c r="I94" s="12">
        <f t="shared" ca="1" si="50"/>
        <v>2.7000000000000114E-5</v>
      </c>
      <c r="J94" s="33"/>
      <c r="K94" s="25">
        <v>42677</v>
      </c>
      <c r="L94" s="24">
        <v>-0.42199999999999999</v>
      </c>
      <c r="M94" s="12">
        <f t="shared" ca="1" si="35"/>
        <v>-4.2199999999999998E-3</v>
      </c>
      <c r="N94" s="12">
        <f t="shared" ca="1" si="51"/>
        <v>1.4900000000000069E-4</v>
      </c>
      <c r="P94" s="25">
        <v>42677</v>
      </c>
      <c r="Q94" s="24">
        <v>0.1525</v>
      </c>
      <c r="R94" s="12">
        <f t="shared" ca="1" si="36"/>
        <v>1.5249999999999999E-3</v>
      </c>
      <c r="S94" s="12">
        <f t="shared" ca="1" si="52"/>
        <v>2.8799999999999984E-4</v>
      </c>
      <c r="U94" s="25">
        <v>42677</v>
      </c>
      <c r="V94" s="24">
        <v>0.81869999999999998</v>
      </c>
      <c r="W94" s="12">
        <f t="shared" ca="1" si="37"/>
        <v>8.1869999999999998E-3</v>
      </c>
      <c r="X94" s="12">
        <f t="shared" ca="1" si="53"/>
        <v>2.1700000000000018E-4</v>
      </c>
      <c r="Z94" s="25">
        <v>42677</v>
      </c>
      <c r="AA94" s="24">
        <v>7.51E-2</v>
      </c>
      <c r="AB94" s="12">
        <f t="shared" ca="1" si="38"/>
        <v>7.5100000000000004E-4</v>
      </c>
      <c r="AC94" s="12">
        <f t="shared" ca="1" si="54"/>
        <v>-7.5999999999999896E-5</v>
      </c>
      <c r="AD94" s="33"/>
      <c r="AE94" s="25">
        <v>42677</v>
      </c>
      <c r="AF94" s="24">
        <v>0.63859999999999995</v>
      </c>
      <c r="AG94" s="12">
        <f t="shared" ca="1" si="39"/>
        <v>6.3859999999999993E-3</v>
      </c>
      <c r="AH94" s="12">
        <f t="shared" ca="1" si="55"/>
        <v>3.2999999999999176E-5</v>
      </c>
      <c r="AJ94" s="25">
        <v>42677</v>
      </c>
      <c r="AK94" s="24">
        <v>1.7166999999999999</v>
      </c>
      <c r="AL94" s="12">
        <f t="shared" ca="1" si="40"/>
        <v>1.7166999999999998E-2</v>
      </c>
      <c r="AM94" s="12">
        <f t="shared" ca="1" si="56"/>
        <v>2.78999999999998E-4</v>
      </c>
      <c r="AO94" s="25">
        <v>42677</v>
      </c>
      <c r="AP94" s="24">
        <v>2.8441000000000001</v>
      </c>
      <c r="AQ94" s="12">
        <f t="shared" ca="1" si="41"/>
        <v>2.8441000000000001E-2</v>
      </c>
      <c r="AR94" s="12">
        <f t="shared" ca="1" si="57"/>
        <v>5.2599999999999869E-4</v>
      </c>
      <c r="AT94" s="25">
        <v>42677</v>
      </c>
      <c r="AU94" s="24">
        <v>-0.59450000000000003</v>
      </c>
      <c r="AV94" s="12">
        <f t="shared" ca="1" si="42"/>
        <v>-5.9450000000000006E-3</v>
      </c>
      <c r="AW94" s="12">
        <f t="shared" ca="1" si="58"/>
        <v>2.6999999999999247E-5</v>
      </c>
      <c r="AX94" s="33"/>
      <c r="AY94" s="25">
        <v>42677</v>
      </c>
      <c r="AZ94" s="24">
        <v>-0.25900000000000001</v>
      </c>
      <c r="BA94" s="12">
        <f t="shared" ca="1" si="43"/>
        <v>-2.5900000000000003E-3</v>
      </c>
      <c r="BB94" s="12">
        <f t="shared" ca="1" si="59"/>
        <v>1.1199999999999969E-4</v>
      </c>
      <c r="BD94" s="25">
        <v>42677</v>
      </c>
      <c r="BE94" s="24">
        <v>0.44379999999999997</v>
      </c>
      <c r="BF94" s="12">
        <f t="shared" ca="1" si="44"/>
        <v>4.4380000000000001E-3</v>
      </c>
      <c r="BG94" s="12">
        <f t="shared" ca="1" si="60"/>
        <v>2.1399999999999978E-4</v>
      </c>
      <c r="BI94" s="25">
        <v>42677</v>
      </c>
      <c r="BJ94" s="24">
        <v>1.3546</v>
      </c>
      <c r="BK94" s="12">
        <f t="shared" ca="1" si="45"/>
        <v>1.3546000000000001E-2</v>
      </c>
      <c r="BL94" s="12">
        <f t="shared" ca="1" si="61"/>
        <v>1.5000000000001124E-5</v>
      </c>
      <c r="BN94" s="25">
        <v>42677</v>
      </c>
      <c r="BO94" s="24">
        <v>-0.122</v>
      </c>
      <c r="BP94" s="12">
        <f t="shared" ca="1" si="46"/>
        <v>-1.2199999999999999E-3</v>
      </c>
      <c r="BQ94" s="12">
        <f t="shared" ca="1" si="62"/>
        <v>-1.3199999999999996E-4</v>
      </c>
      <c r="BR94" s="33"/>
      <c r="BS94" s="25">
        <v>42677</v>
      </c>
      <c r="BT94" s="24">
        <v>0.23569999999999999</v>
      </c>
      <c r="BU94" s="12">
        <f t="shared" ca="1" si="47"/>
        <v>2.3569999999999997E-3</v>
      </c>
      <c r="BV94" s="12">
        <f t="shared" ca="1" si="63"/>
        <v>7.8999999999999643E-5</v>
      </c>
      <c r="BX94" s="25">
        <v>42677</v>
      </c>
      <c r="BY94" s="24">
        <v>1.2671999999999999</v>
      </c>
      <c r="BZ94" s="12">
        <f t="shared" ca="1" si="48"/>
        <v>1.2671999999999999E-2</v>
      </c>
      <c r="CA94" s="12">
        <f t="shared" ca="1" si="64"/>
        <v>2.7099999999999867E-4</v>
      </c>
      <c r="CC94" s="25">
        <v>42677</v>
      </c>
      <c r="CD94" s="24">
        <v>2.4657</v>
      </c>
      <c r="CE94" s="12">
        <f t="shared" ca="1" si="49"/>
        <v>2.4656999999999998E-2</v>
      </c>
      <c r="CF94" s="12">
        <f t="shared" ca="1" si="65"/>
        <v>3.4399999999999709E-4</v>
      </c>
    </row>
    <row r="95" spans="5:84">
      <c r="E95" s="9">
        <f t="shared" ca="1" si="33"/>
        <v>42678</v>
      </c>
      <c r="F95" s="25">
        <v>42678</v>
      </c>
      <c r="G95" s="24">
        <v>-0.65269999999999995</v>
      </c>
      <c r="H95" s="12">
        <f t="shared" ca="1" si="34"/>
        <v>-6.5269999999999998E-3</v>
      </c>
      <c r="I95" s="12">
        <f t="shared" ca="1" si="50"/>
        <v>-6.6999999999999352E-5</v>
      </c>
      <c r="J95" s="33"/>
      <c r="K95" s="25">
        <v>42678</v>
      </c>
      <c r="L95" s="24">
        <v>-0.4405</v>
      </c>
      <c r="M95" s="12">
        <f t="shared" ca="1" si="35"/>
        <v>-4.4050000000000001E-3</v>
      </c>
      <c r="N95" s="12">
        <f t="shared" ca="1" si="51"/>
        <v>-1.8500000000000027E-4</v>
      </c>
      <c r="P95" s="25">
        <v>42678</v>
      </c>
      <c r="Q95" s="24">
        <v>0.13009999999999999</v>
      </c>
      <c r="R95" s="12">
        <f t="shared" ca="1" si="36"/>
        <v>1.3009999999999999E-3</v>
      </c>
      <c r="S95" s="12">
        <f t="shared" ca="1" si="52"/>
        <v>-2.2400000000000002E-4</v>
      </c>
      <c r="U95" s="25">
        <v>42678</v>
      </c>
      <c r="V95" s="24">
        <v>0.77549999999999997</v>
      </c>
      <c r="W95" s="12">
        <f t="shared" ca="1" si="37"/>
        <v>7.7549999999999997E-3</v>
      </c>
      <c r="X95" s="12">
        <f t="shared" ca="1" si="53"/>
        <v>-4.3200000000000009E-4</v>
      </c>
      <c r="Z95" s="25">
        <v>42678</v>
      </c>
      <c r="AA95" s="24">
        <v>8.1900000000000001E-2</v>
      </c>
      <c r="AB95" s="12">
        <f t="shared" ca="1" si="38"/>
        <v>8.1899999999999996E-4</v>
      </c>
      <c r="AC95" s="12">
        <f t="shared" ca="1" si="54"/>
        <v>6.7999999999999918E-5</v>
      </c>
      <c r="AD95" s="33"/>
      <c r="AE95" s="25">
        <v>42678</v>
      </c>
      <c r="AF95" s="24">
        <v>0.67669999999999997</v>
      </c>
      <c r="AG95" s="12">
        <f t="shared" ca="1" si="39"/>
        <v>6.7669999999999996E-3</v>
      </c>
      <c r="AH95" s="12">
        <f t="shared" ca="1" si="55"/>
        <v>3.8100000000000026E-4</v>
      </c>
      <c r="AJ95" s="25">
        <v>42678</v>
      </c>
      <c r="AK95" s="24">
        <v>1.7755999999999998</v>
      </c>
      <c r="AL95" s="12">
        <f t="shared" ca="1" si="40"/>
        <v>1.7755999999999997E-2</v>
      </c>
      <c r="AM95" s="12">
        <f t="shared" ca="1" si="56"/>
        <v>5.8899999999999925E-4</v>
      </c>
      <c r="AO95" s="25">
        <v>42678</v>
      </c>
      <c r="AP95" s="24">
        <v>2.8961999999999999</v>
      </c>
      <c r="AQ95" s="12">
        <f t="shared" ca="1" si="41"/>
        <v>2.8961999999999998E-2</v>
      </c>
      <c r="AR95" s="12">
        <f t="shared" ca="1" si="57"/>
        <v>5.2099999999999716E-4</v>
      </c>
      <c r="AT95" s="25">
        <v>42678</v>
      </c>
      <c r="AU95" s="24">
        <v>-0.60160000000000002</v>
      </c>
      <c r="AV95" s="12">
        <f t="shared" ca="1" si="42"/>
        <v>-6.0160000000000005E-3</v>
      </c>
      <c r="AW95" s="12">
        <f t="shared" ca="1" si="58"/>
        <v>-7.0999999999999883E-5</v>
      </c>
      <c r="AX95" s="33"/>
      <c r="AY95" s="25">
        <v>42678</v>
      </c>
      <c r="AZ95" s="24">
        <v>-0.2742</v>
      </c>
      <c r="BA95" s="12">
        <f t="shared" ca="1" si="43"/>
        <v>-2.7420000000000001E-3</v>
      </c>
      <c r="BB95" s="12">
        <f t="shared" ca="1" si="59"/>
        <v>-1.5199999999999979E-4</v>
      </c>
      <c r="BD95" s="25">
        <v>42678</v>
      </c>
      <c r="BE95" s="24">
        <v>0.436</v>
      </c>
      <c r="BF95" s="12">
        <f t="shared" ca="1" si="44"/>
        <v>4.3600000000000002E-3</v>
      </c>
      <c r="BG95" s="12">
        <f t="shared" ca="1" si="60"/>
        <v>-7.7999999999999944E-5</v>
      </c>
      <c r="BI95" s="25">
        <v>42678</v>
      </c>
      <c r="BJ95" s="24">
        <v>1.3150999999999999</v>
      </c>
      <c r="BK95" s="12">
        <f t="shared" ca="1" si="45"/>
        <v>1.3150999999999999E-2</v>
      </c>
      <c r="BL95" s="12">
        <f t="shared" ca="1" si="61"/>
        <v>-3.9500000000000125E-4</v>
      </c>
      <c r="BN95" s="25">
        <v>42678</v>
      </c>
      <c r="BO95" s="24">
        <v>-0.12280000000000001</v>
      </c>
      <c r="BP95" s="12">
        <f t="shared" ca="1" si="46"/>
        <v>-1.2280000000000001E-3</v>
      </c>
      <c r="BQ95" s="12">
        <f t="shared" ca="1" si="62"/>
        <v>-8.0000000000001945E-6</v>
      </c>
      <c r="BR95" s="33"/>
      <c r="BS95" s="25">
        <v>42678</v>
      </c>
      <c r="BT95" s="24">
        <v>0.2616</v>
      </c>
      <c r="BU95" s="12">
        <f t="shared" ca="1" si="47"/>
        <v>2.6159999999999998E-3</v>
      </c>
      <c r="BV95" s="12">
        <f t="shared" ca="1" si="63"/>
        <v>2.5900000000000012E-4</v>
      </c>
      <c r="BX95" s="25">
        <v>42678</v>
      </c>
      <c r="BY95" s="24">
        <v>1.3037000000000001</v>
      </c>
      <c r="BZ95" s="12">
        <f t="shared" ca="1" si="48"/>
        <v>1.3037E-2</v>
      </c>
      <c r="CA95" s="12">
        <f t="shared" ca="1" si="64"/>
        <v>3.6500000000000074E-4</v>
      </c>
      <c r="CC95" s="25">
        <v>42678</v>
      </c>
      <c r="CD95" s="24">
        <v>2.5028999999999999</v>
      </c>
      <c r="CE95" s="12">
        <f t="shared" ca="1" si="49"/>
        <v>2.5028999999999999E-2</v>
      </c>
      <c r="CF95" s="12">
        <f t="shared" ca="1" si="65"/>
        <v>3.720000000000008E-4</v>
      </c>
    </row>
    <row r="96" spans="5:84">
      <c r="E96" s="9">
        <f t="shared" ca="1" si="33"/>
        <v>42681</v>
      </c>
      <c r="F96" s="25">
        <v>42681</v>
      </c>
      <c r="G96" s="24">
        <v>-0.64980000000000004</v>
      </c>
      <c r="H96" s="12">
        <f t="shared" ca="1" si="34"/>
        <v>-6.4980000000000003E-3</v>
      </c>
      <c r="I96" s="12">
        <f t="shared" ca="1" si="50"/>
        <v>2.8999999999999512E-5</v>
      </c>
      <c r="J96" s="33"/>
      <c r="K96" s="25">
        <v>42681</v>
      </c>
      <c r="L96" s="24">
        <v>-0.4284</v>
      </c>
      <c r="M96" s="12">
        <f t="shared" ca="1" si="35"/>
        <v>-4.2839999999999996E-3</v>
      </c>
      <c r="N96" s="12">
        <f t="shared" ca="1" si="51"/>
        <v>1.2100000000000045E-4</v>
      </c>
      <c r="P96" s="25">
        <v>42681</v>
      </c>
      <c r="Q96" s="24">
        <v>0.15049999999999999</v>
      </c>
      <c r="R96" s="12">
        <f t="shared" ca="1" si="36"/>
        <v>1.505E-3</v>
      </c>
      <c r="S96" s="12">
        <f t="shared" ca="1" si="52"/>
        <v>2.0400000000000019E-4</v>
      </c>
      <c r="U96" s="25">
        <v>42681</v>
      </c>
      <c r="V96" s="24">
        <v>0.79969999999999997</v>
      </c>
      <c r="W96" s="12">
        <f t="shared" ca="1" si="37"/>
        <v>7.9969999999999989E-3</v>
      </c>
      <c r="X96" s="12">
        <f t="shared" ca="1" si="53"/>
        <v>2.4199999999999916E-4</v>
      </c>
      <c r="Z96" s="25">
        <v>42681</v>
      </c>
      <c r="AA96" s="24">
        <v>6.1199999999999997E-2</v>
      </c>
      <c r="AB96" s="12">
        <f t="shared" ca="1" si="38"/>
        <v>6.1200000000000002E-4</v>
      </c>
      <c r="AC96" s="12">
        <f t="shared" ca="1" si="54"/>
        <v>-2.0699999999999994E-4</v>
      </c>
      <c r="AD96" s="33"/>
      <c r="AE96" s="25">
        <v>42681</v>
      </c>
      <c r="AF96" s="24">
        <v>0.64419999999999999</v>
      </c>
      <c r="AG96" s="12">
        <f t="shared" ca="1" si="39"/>
        <v>6.4419999999999998E-3</v>
      </c>
      <c r="AH96" s="12">
        <f t="shared" ca="1" si="55"/>
        <v>-3.2499999999999977E-4</v>
      </c>
      <c r="AJ96" s="25">
        <v>42681</v>
      </c>
      <c r="AK96" s="24">
        <v>1.7347000000000001</v>
      </c>
      <c r="AL96" s="12">
        <f t="shared" ca="1" si="40"/>
        <v>1.7347000000000001E-2</v>
      </c>
      <c r="AM96" s="12">
        <f t="shared" ca="1" si="56"/>
        <v>-4.0899999999999617E-4</v>
      </c>
      <c r="AO96" s="25">
        <v>42681</v>
      </c>
      <c r="AP96" s="24">
        <v>2.8679000000000001</v>
      </c>
      <c r="AQ96" s="12">
        <f t="shared" ca="1" si="41"/>
        <v>2.8679E-2</v>
      </c>
      <c r="AR96" s="12">
        <f t="shared" ca="1" si="57"/>
        <v>-2.8299999999999853E-4</v>
      </c>
      <c r="AT96" s="25">
        <v>42681</v>
      </c>
      <c r="AU96" s="24">
        <v>-0.60170000000000001</v>
      </c>
      <c r="AV96" s="12">
        <f t="shared" ca="1" si="42"/>
        <v>-6.0169999999999998E-3</v>
      </c>
      <c r="AW96" s="12">
        <f t="shared" ca="1" si="58"/>
        <v>-9.9999999999926537E-7</v>
      </c>
      <c r="AX96" s="33"/>
      <c r="AY96" s="25">
        <v>42681</v>
      </c>
      <c r="AZ96" s="24">
        <v>-0.26719999999999999</v>
      </c>
      <c r="BA96" s="12">
        <f t="shared" ca="1" si="43"/>
        <v>-2.6719999999999999E-3</v>
      </c>
      <c r="BB96" s="12">
        <f t="shared" ca="1" si="59"/>
        <v>7.0000000000000184E-5</v>
      </c>
      <c r="BD96" s="25">
        <v>42681</v>
      </c>
      <c r="BE96" s="24">
        <v>0.44040000000000001</v>
      </c>
      <c r="BF96" s="12">
        <f t="shared" ca="1" si="44"/>
        <v>4.4039999999999999E-3</v>
      </c>
      <c r="BG96" s="12">
        <f t="shared" ca="1" si="60"/>
        <v>4.3999999999999768E-5</v>
      </c>
      <c r="BI96" s="25">
        <v>42681</v>
      </c>
      <c r="BJ96" s="24">
        <v>1.3047</v>
      </c>
      <c r="BK96" s="12">
        <f t="shared" ca="1" si="45"/>
        <v>1.3047E-2</v>
      </c>
      <c r="BL96" s="12">
        <f t="shared" ca="1" si="61"/>
        <v>-1.0399999999999993E-4</v>
      </c>
      <c r="BN96" s="25">
        <v>42681</v>
      </c>
      <c r="BO96" s="24">
        <v>-0.14360000000000001</v>
      </c>
      <c r="BP96" s="12">
        <f t="shared" ca="1" si="46"/>
        <v>-1.436E-3</v>
      </c>
      <c r="BQ96" s="12">
        <f t="shared" ca="1" si="62"/>
        <v>-2.0799999999999985E-4</v>
      </c>
      <c r="BR96" s="33"/>
      <c r="BS96" s="25">
        <v>42681</v>
      </c>
      <c r="BT96" s="24">
        <v>0.2445</v>
      </c>
      <c r="BU96" s="12">
        <f t="shared" ca="1" si="47"/>
        <v>2.4450000000000001E-3</v>
      </c>
      <c r="BV96" s="12">
        <f t="shared" ca="1" si="63"/>
        <v>-1.7099999999999971E-4</v>
      </c>
      <c r="BX96" s="25">
        <v>42681</v>
      </c>
      <c r="BY96" s="24">
        <v>1.2826</v>
      </c>
      <c r="BZ96" s="12">
        <f t="shared" ca="1" si="48"/>
        <v>1.2825999999999999E-2</v>
      </c>
      <c r="CA96" s="12">
        <f t="shared" ca="1" si="64"/>
        <v>-2.1100000000000112E-4</v>
      </c>
      <c r="CC96" s="25">
        <v>42681</v>
      </c>
      <c r="CD96" s="24">
        <v>2.4872000000000001</v>
      </c>
      <c r="CE96" s="12">
        <f t="shared" ca="1" si="49"/>
        <v>2.4872000000000002E-2</v>
      </c>
      <c r="CF96" s="12">
        <f t="shared" ca="1" si="65"/>
        <v>-1.5699999999999742E-4</v>
      </c>
    </row>
    <row r="97" spans="5:84">
      <c r="E97" s="9">
        <f t="shared" ca="1" si="33"/>
        <v>42682</v>
      </c>
      <c r="F97" s="25">
        <v>42682</v>
      </c>
      <c r="G97" s="24">
        <v>-0.64700000000000002</v>
      </c>
      <c r="H97" s="12">
        <f t="shared" ca="1" si="34"/>
        <v>-6.4700000000000001E-3</v>
      </c>
      <c r="I97" s="12">
        <f t="shared" ca="1" si="50"/>
        <v>2.8000000000000247E-5</v>
      </c>
      <c r="J97" s="33"/>
      <c r="K97" s="25">
        <v>42682</v>
      </c>
      <c r="L97" s="24">
        <v>-0.41220000000000001</v>
      </c>
      <c r="M97" s="12">
        <f t="shared" ca="1" si="35"/>
        <v>-4.1219999999999998E-3</v>
      </c>
      <c r="N97" s="12">
        <f t="shared" ca="1" si="51"/>
        <v>1.6199999999999982E-4</v>
      </c>
      <c r="P97" s="25">
        <v>42682</v>
      </c>
      <c r="Q97" s="24">
        <v>0.1855</v>
      </c>
      <c r="R97" s="12">
        <f t="shared" ca="1" si="36"/>
        <v>1.8549999999999999E-3</v>
      </c>
      <c r="S97" s="12">
        <f t="shared" ca="1" si="52"/>
        <v>3.4999999999999983E-4</v>
      </c>
      <c r="U97" s="25">
        <v>42682</v>
      </c>
      <c r="V97" s="24">
        <v>0.83989999999999998</v>
      </c>
      <c r="W97" s="12">
        <f t="shared" ca="1" si="37"/>
        <v>8.3990000000000002E-3</v>
      </c>
      <c r="X97" s="12">
        <f t="shared" ca="1" si="53"/>
        <v>4.0200000000000131E-4</v>
      </c>
      <c r="Z97" s="25">
        <v>42682</v>
      </c>
      <c r="AA97" s="24">
        <v>6.6400000000000001E-2</v>
      </c>
      <c r="AB97" s="12">
        <f t="shared" ca="1" si="38"/>
        <v>6.6399999999999999E-4</v>
      </c>
      <c r="AC97" s="12">
        <f t="shared" ca="1" si="54"/>
        <v>5.1999999999999963E-5</v>
      </c>
      <c r="AD97" s="33"/>
      <c r="AE97" s="25">
        <v>42682</v>
      </c>
      <c r="AF97" s="24">
        <v>0.66100000000000003</v>
      </c>
      <c r="AG97" s="12">
        <f t="shared" ca="1" si="39"/>
        <v>6.6100000000000004E-3</v>
      </c>
      <c r="AH97" s="12">
        <f t="shared" ca="1" si="55"/>
        <v>1.6800000000000061E-4</v>
      </c>
      <c r="AJ97" s="25">
        <v>42682</v>
      </c>
      <c r="AK97" s="24">
        <v>1.7482</v>
      </c>
      <c r="AL97" s="12">
        <f t="shared" ca="1" si="40"/>
        <v>1.7482000000000001E-2</v>
      </c>
      <c r="AM97" s="12">
        <f t="shared" ca="1" si="56"/>
        <v>1.349999999999997E-4</v>
      </c>
      <c r="AO97" s="25">
        <v>42682</v>
      </c>
      <c r="AP97" s="24">
        <v>2.8704999999999998</v>
      </c>
      <c r="AQ97" s="12">
        <f t="shared" ca="1" si="41"/>
        <v>2.8704999999999998E-2</v>
      </c>
      <c r="AR97" s="12">
        <f t="shared" ca="1" si="57"/>
        <v>2.5999999999998247E-5</v>
      </c>
      <c r="AT97" s="25">
        <v>42682</v>
      </c>
      <c r="AU97" s="24">
        <v>-0.59840000000000004</v>
      </c>
      <c r="AV97" s="12">
        <f t="shared" ca="1" si="42"/>
        <v>-5.9840000000000006E-3</v>
      </c>
      <c r="AW97" s="12">
        <f t="shared" ca="1" si="58"/>
        <v>3.2999999999999176E-5</v>
      </c>
      <c r="AX97" s="33"/>
      <c r="AY97" s="25">
        <v>42682</v>
      </c>
      <c r="AZ97" s="24">
        <v>-0.25019999999999998</v>
      </c>
      <c r="BA97" s="12">
        <f t="shared" ca="1" si="43"/>
        <v>-2.5019999999999999E-3</v>
      </c>
      <c r="BB97" s="12">
        <f t="shared" ca="1" si="59"/>
        <v>1.7000000000000001E-4</v>
      </c>
      <c r="BD97" s="25">
        <v>42682</v>
      </c>
      <c r="BE97" s="24">
        <v>0.47570000000000001</v>
      </c>
      <c r="BF97" s="12">
        <f t="shared" ca="1" si="44"/>
        <v>4.7569999999999999E-3</v>
      </c>
      <c r="BG97" s="12">
        <f t="shared" ca="1" si="60"/>
        <v>3.5300000000000002E-4</v>
      </c>
      <c r="BI97" s="25">
        <v>42682</v>
      </c>
      <c r="BJ97" s="24">
        <v>1.3559000000000001</v>
      </c>
      <c r="BK97" s="12">
        <f t="shared" ca="1" si="45"/>
        <v>1.3559000000000002E-2</v>
      </c>
      <c r="BL97" s="12">
        <f t="shared" ca="1" si="61"/>
        <v>5.1200000000000204E-4</v>
      </c>
      <c r="BN97" s="25">
        <v>42682</v>
      </c>
      <c r="BO97" s="24">
        <v>-0.13880000000000001</v>
      </c>
      <c r="BP97" s="12">
        <f t="shared" ca="1" si="46"/>
        <v>-1.3880000000000001E-3</v>
      </c>
      <c r="BQ97" s="12">
        <f t="shared" ca="1" si="62"/>
        <v>4.7999999999999866E-5</v>
      </c>
      <c r="BR97" s="33"/>
      <c r="BS97" s="25">
        <v>42682</v>
      </c>
      <c r="BT97" s="24">
        <v>0.26300000000000001</v>
      </c>
      <c r="BU97" s="12">
        <f t="shared" ca="1" si="47"/>
        <v>2.63E-3</v>
      </c>
      <c r="BV97" s="12">
        <f t="shared" ca="1" si="63"/>
        <v>1.8499999999999983E-4</v>
      </c>
      <c r="BX97" s="25">
        <v>42682</v>
      </c>
      <c r="BY97" s="24">
        <v>1.2911999999999999</v>
      </c>
      <c r="BZ97" s="12">
        <f t="shared" ca="1" si="48"/>
        <v>1.2912E-2</v>
      </c>
      <c r="CA97" s="12">
        <f t="shared" ca="1" si="64"/>
        <v>8.6000000000001006E-5</v>
      </c>
      <c r="CC97" s="25">
        <v>42682</v>
      </c>
      <c r="CD97" s="24">
        <v>2.4773999999999998</v>
      </c>
      <c r="CE97" s="12">
        <f t="shared" ca="1" si="49"/>
        <v>2.4773999999999997E-2</v>
      </c>
      <c r="CF97" s="12">
        <f t="shared" ca="1" si="65"/>
        <v>-9.8000000000004334E-5</v>
      </c>
    </row>
    <row r="98" spans="5:84">
      <c r="E98" s="9">
        <f t="shared" ca="1" si="33"/>
        <v>42683</v>
      </c>
      <c r="F98" s="25">
        <v>42683</v>
      </c>
      <c r="G98" s="24">
        <v>-0.65629999999999999</v>
      </c>
      <c r="H98" s="12">
        <f t="shared" ca="1" si="34"/>
        <v>-6.5630000000000003E-3</v>
      </c>
      <c r="I98" s="12">
        <f t="shared" ca="1" si="50"/>
        <v>-9.3000000000000201E-5</v>
      </c>
      <c r="J98" s="33"/>
      <c r="K98" s="25">
        <v>42683</v>
      </c>
      <c r="L98" s="24">
        <v>-0.41649999999999998</v>
      </c>
      <c r="M98" s="12">
        <f t="shared" ca="1" si="35"/>
        <v>-4.1649999999999994E-3</v>
      </c>
      <c r="N98" s="12">
        <f t="shared" ca="1" si="51"/>
        <v>-4.2999999999999636E-5</v>
      </c>
      <c r="P98" s="25">
        <v>42683</v>
      </c>
      <c r="Q98" s="24">
        <v>0.20219999999999999</v>
      </c>
      <c r="R98" s="12">
        <f t="shared" ca="1" si="36"/>
        <v>2.0219999999999999E-3</v>
      </c>
      <c r="S98" s="12">
        <f t="shared" ca="1" si="52"/>
        <v>1.6700000000000005E-4</v>
      </c>
      <c r="U98" s="25">
        <v>42683</v>
      </c>
      <c r="V98" s="24">
        <v>0.86829999999999996</v>
      </c>
      <c r="W98" s="12">
        <f t="shared" ca="1" si="37"/>
        <v>8.6829999999999997E-3</v>
      </c>
      <c r="X98" s="12">
        <f t="shared" ca="1" si="53"/>
        <v>2.8399999999999953E-4</v>
      </c>
      <c r="Z98" s="25">
        <v>42683</v>
      </c>
      <c r="AA98" s="24">
        <v>7.0900000000000005E-2</v>
      </c>
      <c r="AB98" s="12">
        <f t="shared" ca="1" si="38"/>
        <v>7.0899999999999999E-4</v>
      </c>
      <c r="AC98" s="12">
        <f t="shared" ca="1" si="54"/>
        <v>4.500000000000001E-5</v>
      </c>
      <c r="AD98" s="33"/>
      <c r="AE98" s="25">
        <v>42683</v>
      </c>
      <c r="AF98" s="24">
        <v>0.67910000000000004</v>
      </c>
      <c r="AG98" s="12">
        <f t="shared" ca="1" si="39"/>
        <v>6.7910000000000002E-3</v>
      </c>
      <c r="AH98" s="12">
        <f t="shared" ca="1" si="55"/>
        <v>1.8099999999999974E-4</v>
      </c>
      <c r="AJ98" s="25">
        <v>42683</v>
      </c>
      <c r="AK98" s="24">
        <v>1.7859</v>
      </c>
      <c r="AL98" s="12">
        <f t="shared" ca="1" si="40"/>
        <v>1.7859E-2</v>
      </c>
      <c r="AM98" s="12">
        <f t="shared" ca="1" si="56"/>
        <v>3.7699999999999886E-4</v>
      </c>
      <c r="AO98" s="25">
        <v>42683</v>
      </c>
      <c r="AP98" s="24">
        <v>2.911</v>
      </c>
      <c r="AQ98" s="12">
        <f t="shared" ca="1" si="41"/>
        <v>2.911E-2</v>
      </c>
      <c r="AR98" s="12">
        <f t="shared" ca="1" si="57"/>
        <v>4.0500000000000258E-4</v>
      </c>
      <c r="AT98" s="25">
        <v>42683</v>
      </c>
      <c r="AU98" s="24">
        <v>-0.60819999999999996</v>
      </c>
      <c r="AV98" s="12">
        <f t="shared" ca="1" si="42"/>
        <v>-6.0819999999999997E-3</v>
      </c>
      <c r="AW98" s="12">
        <f t="shared" ca="1" si="58"/>
        <v>-9.7999999999999129E-5</v>
      </c>
      <c r="AX98" s="33"/>
      <c r="AY98" s="25">
        <v>42683</v>
      </c>
      <c r="AZ98" s="24">
        <v>-0.24940000000000001</v>
      </c>
      <c r="BA98" s="12">
        <f t="shared" ca="1" si="43"/>
        <v>-2.4940000000000001E-3</v>
      </c>
      <c r="BB98" s="12">
        <f t="shared" ca="1" si="59"/>
        <v>7.9999999999997608E-6</v>
      </c>
      <c r="BD98" s="25">
        <v>42683</v>
      </c>
      <c r="BE98" s="24">
        <v>0.51739999999999997</v>
      </c>
      <c r="BF98" s="12">
        <f t="shared" ca="1" si="44"/>
        <v>5.1739999999999998E-3</v>
      </c>
      <c r="BG98" s="12">
        <f t="shared" ca="1" si="60"/>
        <v>4.1699999999999984E-4</v>
      </c>
      <c r="BI98" s="25">
        <v>42683</v>
      </c>
      <c r="BJ98" s="24">
        <v>1.4012</v>
      </c>
      <c r="BK98" s="12">
        <f t="shared" ca="1" si="45"/>
        <v>1.4012E-2</v>
      </c>
      <c r="BL98" s="12">
        <f t="shared" ca="1" si="61"/>
        <v>4.5299999999999854E-4</v>
      </c>
      <c r="BN98" s="25">
        <v>42683</v>
      </c>
      <c r="BO98" s="24">
        <v>-0.12520000000000001</v>
      </c>
      <c r="BP98" s="12">
        <f t="shared" ca="1" si="46"/>
        <v>-1.2520000000000001E-3</v>
      </c>
      <c r="BQ98" s="12">
        <f t="shared" ca="1" si="62"/>
        <v>1.3600000000000005E-4</v>
      </c>
      <c r="BR98" s="33"/>
      <c r="BS98" s="25">
        <v>42683</v>
      </c>
      <c r="BT98" s="24">
        <v>0.2787</v>
      </c>
      <c r="BU98" s="12">
        <f t="shared" ca="1" si="47"/>
        <v>2.787E-3</v>
      </c>
      <c r="BV98" s="12">
        <f t="shared" ca="1" si="63"/>
        <v>1.5700000000000002E-4</v>
      </c>
      <c r="BX98" s="25">
        <v>42683</v>
      </c>
      <c r="BY98" s="24">
        <v>1.3153999999999999</v>
      </c>
      <c r="BZ98" s="12">
        <f t="shared" ca="1" si="48"/>
        <v>1.3153999999999999E-2</v>
      </c>
      <c r="CA98" s="12">
        <f t="shared" ca="1" si="64"/>
        <v>2.4199999999999916E-4</v>
      </c>
      <c r="CC98" s="25">
        <v>42683</v>
      </c>
      <c r="CD98" s="24">
        <v>2.5135000000000001</v>
      </c>
      <c r="CE98" s="12">
        <f t="shared" ca="1" si="49"/>
        <v>2.5135000000000001E-2</v>
      </c>
      <c r="CF98" s="12">
        <f t="shared" ca="1" si="65"/>
        <v>3.6100000000000368E-4</v>
      </c>
    </row>
    <row r="99" spans="5:84">
      <c r="E99" s="9">
        <f t="shared" ca="1" si="33"/>
        <v>42684</v>
      </c>
      <c r="F99" s="25">
        <v>42684</v>
      </c>
      <c r="G99" s="24">
        <v>-0.64170000000000005</v>
      </c>
      <c r="H99" s="12">
        <f t="shared" ca="1" si="34"/>
        <v>-6.4170000000000008E-3</v>
      </c>
      <c r="I99" s="12">
        <f t="shared" ca="1" si="50"/>
        <v>1.4599999999999943E-4</v>
      </c>
      <c r="J99" s="33"/>
      <c r="K99" s="25">
        <v>42684</v>
      </c>
      <c r="L99" s="24">
        <v>-0.37219999999999998</v>
      </c>
      <c r="M99" s="12">
        <f t="shared" ca="1" si="35"/>
        <v>-3.7219999999999996E-3</v>
      </c>
      <c r="N99" s="12">
        <f t="shared" ca="1" si="51"/>
        <v>4.4299999999999982E-4</v>
      </c>
      <c r="P99" s="25">
        <v>42684</v>
      </c>
      <c r="Q99" s="24">
        <v>0.2767</v>
      </c>
      <c r="R99" s="12">
        <f t="shared" ca="1" si="36"/>
        <v>2.7669999999999999E-3</v>
      </c>
      <c r="S99" s="12">
        <f t="shared" ca="1" si="52"/>
        <v>7.45E-4</v>
      </c>
      <c r="U99" s="25">
        <v>42684</v>
      </c>
      <c r="V99" s="24">
        <v>0.95250000000000001</v>
      </c>
      <c r="W99" s="12">
        <f t="shared" ca="1" si="37"/>
        <v>9.5250000000000005E-3</v>
      </c>
      <c r="X99" s="12">
        <f t="shared" ca="1" si="53"/>
        <v>8.4200000000000073E-4</v>
      </c>
      <c r="Z99" s="25">
        <v>42684</v>
      </c>
      <c r="AA99" s="24">
        <v>0.1242</v>
      </c>
      <c r="AB99" s="12">
        <f t="shared" ca="1" si="38"/>
        <v>1.242E-3</v>
      </c>
      <c r="AC99" s="12">
        <f t="shared" ca="1" si="54"/>
        <v>5.3300000000000005E-4</v>
      </c>
      <c r="AD99" s="33"/>
      <c r="AE99" s="25">
        <v>42684</v>
      </c>
      <c r="AF99" s="24">
        <v>0.7782</v>
      </c>
      <c r="AG99" s="12">
        <f t="shared" ca="1" si="39"/>
        <v>7.7819999999999999E-3</v>
      </c>
      <c r="AH99" s="12">
        <f t="shared" ca="1" si="55"/>
        <v>9.9099999999999969E-4</v>
      </c>
      <c r="AJ99" s="25">
        <v>42684</v>
      </c>
      <c r="AK99" s="24">
        <v>1.9334</v>
      </c>
      <c r="AL99" s="12">
        <f t="shared" ca="1" si="40"/>
        <v>1.9334E-2</v>
      </c>
      <c r="AM99" s="12">
        <f t="shared" ca="1" si="56"/>
        <v>1.4750000000000006E-3</v>
      </c>
      <c r="AO99" s="25">
        <v>42684</v>
      </c>
      <c r="AP99" s="24">
        <v>3.0737000000000001</v>
      </c>
      <c r="AQ99" s="12">
        <f t="shared" ca="1" si="41"/>
        <v>3.0737E-2</v>
      </c>
      <c r="AR99" s="12">
        <f t="shared" ca="1" si="57"/>
        <v>1.627E-3</v>
      </c>
      <c r="AT99" s="25">
        <v>42684</v>
      </c>
      <c r="AU99" s="24">
        <v>-0.57379999999999998</v>
      </c>
      <c r="AV99" s="12">
        <f t="shared" ca="1" si="42"/>
        <v>-5.738E-3</v>
      </c>
      <c r="AW99" s="12">
        <f t="shared" ca="1" si="58"/>
        <v>3.4399999999999969E-4</v>
      </c>
      <c r="AX99" s="33"/>
      <c r="AY99" s="25">
        <v>42684</v>
      </c>
      <c r="AZ99" s="24">
        <v>-0.16039999999999999</v>
      </c>
      <c r="BA99" s="12">
        <f t="shared" ca="1" si="43"/>
        <v>-1.604E-3</v>
      </c>
      <c r="BB99" s="12">
        <f t="shared" ca="1" si="59"/>
        <v>8.9000000000000017E-4</v>
      </c>
      <c r="BD99" s="25">
        <v>42684</v>
      </c>
      <c r="BE99" s="24">
        <v>0.65449999999999997</v>
      </c>
      <c r="BF99" s="12">
        <f t="shared" ca="1" si="44"/>
        <v>6.5449999999999996E-3</v>
      </c>
      <c r="BG99" s="12">
        <f t="shared" ca="1" si="60"/>
        <v>1.3709999999999998E-3</v>
      </c>
      <c r="BI99" s="25">
        <v>42684</v>
      </c>
      <c r="BJ99" s="24">
        <v>1.5465</v>
      </c>
      <c r="BK99" s="12">
        <f t="shared" ca="1" si="45"/>
        <v>1.5465E-2</v>
      </c>
      <c r="BL99" s="12">
        <f t="shared" ca="1" si="61"/>
        <v>1.4529999999999994E-3</v>
      </c>
      <c r="BN99" s="25">
        <v>42684</v>
      </c>
      <c r="BO99" s="24">
        <v>-6.7799999999999999E-2</v>
      </c>
      <c r="BP99" s="12">
        <f t="shared" ca="1" si="46"/>
        <v>-6.78E-4</v>
      </c>
      <c r="BQ99" s="12">
        <f t="shared" ca="1" si="62"/>
        <v>5.7400000000000007E-4</v>
      </c>
      <c r="BR99" s="33"/>
      <c r="BS99" s="25">
        <v>42684</v>
      </c>
      <c r="BT99" s="24">
        <v>0.35580000000000001</v>
      </c>
      <c r="BU99" s="12">
        <f t="shared" ca="1" si="47"/>
        <v>3.558E-3</v>
      </c>
      <c r="BV99" s="12">
        <f t="shared" ca="1" si="63"/>
        <v>7.7099999999999998E-4</v>
      </c>
      <c r="BX99" s="25">
        <v>42684</v>
      </c>
      <c r="BY99" s="24">
        <v>1.4340999999999999</v>
      </c>
      <c r="BZ99" s="12">
        <f t="shared" ca="1" si="48"/>
        <v>1.4341E-2</v>
      </c>
      <c r="CA99" s="12">
        <f t="shared" ca="1" si="64"/>
        <v>1.1870000000000006E-3</v>
      </c>
      <c r="CC99" s="25">
        <v>42684</v>
      </c>
      <c r="CD99" s="24">
        <v>2.6440000000000001</v>
      </c>
      <c r="CE99" s="12">
        <f t="shared" ca="1" si="49"/>
        <v>2.6440000000000002E-2</v>
      </c>
      <c r="CF99" s="12">
        <f t="shared" ca="1" si="65"/>
        <v>1.3050000000000006E-3</v>
      </c>
    </row>
    <row r="100" spans="5:84">
      <c r="E100" s="9">
        <f t="shared" ca="1" si="33"/>
        <v>42685</v>
      </c>
      <c r="F100" s="25">
        <v>42685</v>
      </c>
      <c r="G100" s="24">
        <v>-0.62670000000000003</v>
      </c>
      <c r="H100" s="12">
        <f t="shared" ca="1" si="34"/>
        <v>-6.267E-3</v>
      </c>
      <c r="I100" s="12">
        <f t="shared" ca="1" si="50"/>
        <v>1.5000000000000083E-4</v>
      </c>
      <c r="J100" s="33"/>
      <c r="K100" s="25">
        <v>42685</v>
      </c>
      <c r="L100" s="24">
        <v>-0.34060000000000001</v>
      </c>
      <c r="M100" s="12">
        <f t="shared" ca="1" si="35"/>
        <v>-3.4060000000000002E-3</v>
      </c>
      <c r="N100" s="12">
        <f t="shared" ca="1" si="51"/>
        <v>3.1599999999999944E-4</v>
      </c>
      <c r="P100" s="25">
        <v>42685</v>
      </c>
      <c r="Q100" s="24">
        <v>0.31090000000000001</v>
      </c>
      <c r="R100" s="12">
        <f t="shared" ca="1" si="36"/>
        <v>3.1090000000000002E-3</v>
      </c>
      <c r="S100" s="12">
        <f t="shared" ca="1" si="52"/>
        <v>3.4200000000000029E-4</v>
      </c>
      <c r="U100" s="25">
        <v>42685</v>
      </c>
      <c r="V100" s="24">
        <v>0.98599999999999999</v>
      </c>
      <c r="W100" s="12">
        <f t="shared" ca="1" si="37"/>
        <v>9.8600000000000007E-3</v>
      </c>
      <c r="X100" s="12">
        <f t="shared" ca="1" si="53"/>
        <v>3.3500000000000023E-4</v>
      </c>
      <c r="Z100" s="25">
        <v>42685</v>
      </c>
      <c r="AA100" s="24">
        <v>0.18870000000000001</v>
      </c>
      <c r="AB100" s="12">
        <f t="shared" ca="1" si="38"/>
        <v>1.887E-3</v>
      </c>
      <c r="AC100" s="12">
        <f t="shared" ca="1" si="54"/>
        <v>6.4499999999999996E-4</v>
      </c>
      <c r="AD100" s="33"/>
      <c r="AE100" s="25">
        <v>42685</v>
      </c>
      <c r="AF100" s="24">
        <v>0.87860000000000005</v>
      </c>
      <c r="AG100" s="12">
        <f t="shared" ca="1" si="39"/>
        <v>8.7860000000000004E-3</v>
      </c>
      <c r="AH100" s="12">
        <f t="shared" ca="1" si="55"/>
        <v>1.0040000000000006E-3</v>
      </c>
      <c r="AJ100" s="25">
        <v>42685</v>
      </c>
      <c r="AK100" s="24">
        <v>2.0518000000000001</v>
      </c>
      <c r="AL100" s="12">
        <f t="shared" ca="1" si="40"/>
        <v>2.0518000000000002E-2</v>
      </c>
      <c r="AM100" s="12">
        <f t="shared" ca="1" si="56"/>
        <v>1.184000000000001E-3</v>
      </c>
      <c r="AO100" s="25">
        <v>42685</v>
      </c>
      <c r="AP100" s="24">
        <v>3.1836000000000002</v>
      </c>
      <c r="AQ100" s="12">
        <f t="shared" ca="1" si="41"/>
        <v>3.1836000000000003E-2</v>
      </c>
      <c r="AR100" s="12">
        <f t="shared" ca="1" si="57"/>
        <v>1.0990000000000028E-3</v>
      </c>
      <c r="AT100" s="25">
        <v>42685</v>
      </c>
      <c r="AU100" s="24">
        <v>-0.53520000000000001</v>
      </c>
      <c r="AV100" s="12">
        <f t="shared" ca="1" si="42"/>
        <v>-5.352E-3</v>
      </c>
      <c r="AW100" s="12">
        <f t="shared" ca="1" si="58"/>
        <v>3.8600000000000006E-4</v>
      </c>
      <c r="AX100" s="33"/>
      <c r="AY100" s="25">
        <v>42685</v>
      </c>
      <c r="AZ100" s="24">
        <v>-8.9300000000000004E-2</v>
      </c>
      <c r="BA100" s="12">
        <f t="shared" ca="1" si="43"/>
        <v>-8.9300000000000002E-4</v>
      </c>
      <c r="BB100" s="12">
        <f t="shared" ca="1" si="59"/>
        <v>7.1099999999999994E-4</v>
      </c>
      <c r="BD100" s="25">
        <v>42685</v>
      </c>
      <c r="BE100" s="24">
        <v>0.72299999999999998</v>
      </c>
      <c r="BF100" s="12">
        <f t="shared" ca="1" si="44"/>
        <v>7.2299999999999994E-3</v>
      </c>
      <c r="BG100" s="12">
        <f t="shared" ca="1" si="60"/>
        <v>6.8499999999999985E-4</v>
      </c>
      <c r="BI100" s="25">
        <v>42685</v>
      </c>
      <c r="BJ100" s="24">
        <v>1.6153999999999999</v>
      </c>
      <c r="BK100" s="12">
        <f t="shared" ca="1" si="45"/>
        <v>1.6153999999999998E-2</v>
      </c>
      <c r="BL100" s="12">
        <f t="shared" ca="1" si="61"/>
        <v>6.8899999999999864E-4</v>
      </c>
      <c r="BN100" s="25">
        <v>42685</v>
      </c>
      <c r="BO100" s="24">
        <v>-3.2399999999999998E-2</v>
      </c>
      <c r="BP100" s="12">
        <f t="shared" ca="1" si="46"/>
        <v>-3.2399999999999996E-4</v>
      </c>
      <c r="BQ100" s="12">
        <f t="shared" ca="1" si="62"/>
        <v>3.5400000000000004E-4</v>
      </c>
      <c r="BR100" s="33"/>
      <c r="BS100" s="25">
        <v>42685</v>
      </c>
      <c r="BT100" s="24">
        <v>0.43</v>
      </c>
      <c r="BU100" s="12">
        <f t="shared" ca="1" si="47"/>
        <v>4.3E-3</v>
      </c>
      <c r="BV100" s="12">
        <f t="shared" ca="1" si="63"/>
        <v>7.4200000000000004E-4</v>
      </c>
      <c r="BX100" s="25">
        <v>42685</v>
      </c>
      <c r="BY100" s="24">
        <v>1.5178</v>
      </c>
      <c r="BZ100" s="12">
        <f t="shared" ca="1" si="48"/>
        <v>1.5178000000000001E-2</v>
      </c>
      <c r="CA100" s="12">
        <f t="shared" ca="1" si="64"/>
        <v>8.3700000000000094E-4</v>
      </c>
      <c r="CC100" s="25">
        <v>42685</v>
      </c>
      <c r="CD100" s="24">
        <v>2.7248000000000001</v>
      </c>
      <c r="CE100" s="12">
        <f t="shared" ca="1" si="49"/>
        <v>2.7248000000000001E-2</v>
      </c>
      <c r="CF100" s="12">
        <f t="shared" ca="1" si="65"/>
        <v>8.0799999999999969E-4</v>
      </c>
    </row>
    <row r="101" spans="5:84">
      <c r="E101" s="9">
        <f t="shared" ca="1" si="33"/>
        <v>42688</v>
      </c>
      <c r="F101" s="25">
        <v>42688</v>
      </c>
      <c r="G101" s="24">
        <v>-0.63759999999999994</v>
      </c>
      <c r="H101" s="12">
        <f t="shared" ca="1" si="34"/>
        <v>-6.3759999999999997E-3</v>
      </c>
      <c r="I101" s="12">
        <f t="shared" ca="1" si="50"/>
        <v>-1.0899999999999972E-4</v>
      </c>
      <c r="J101" s="33"/>
      <c r="K101" s="25">
        <v>42688</v>
      </c>
      <c r="L101" s="24">
        <v>-0.33379999999999999</v>
      </c>
      <c r="M101" s="12">
        <f t="shared" ca="1" si="35"/>
        <v>-3.3379999999999998E-3</v>
      </c>
      <c r="N101" s="12">
        <f t="shared" ca="1" si="51"/>
        <v>6.8000000000000352E-5</v>
      </c>
      <c r="P101" s="25">
        <v>42688</v>
      </c>
      <c r="Q101" s="24">
        <v>0.3231</v>
      </c>
      <c r="R101" s="12">
        <f t="shared" ca="1" si="36"/>
        <v>3.2309999999999999E-3</v>
      </c>
      <c r="S101" s="12">
        <f t="shared" ca="1" si="52"/>
        <v>1.2199999999999971E-4</v>
      </c>
      <c r="U101" s="25">
        <v>42688</v>
      </c>
      <c r="V101" s="24">
        <v>0.99519999999999997</v>
      </c>
      <c r="W101" s="12">
        <f t="shared" ca="1" si="37"/>
        <v>9.951999999999999E-3</v>
      </c>
      <c r="X101" s="12">
        <f t="shared" ca="1" si="53"/>
        <v>9.1999999999998333E-5</v>
      </c>
      <c r="Z101" s="25">
        <v>42688</v>
      </c>
      <c r="AA101" s="24">
        <v>0.24229999999999999</v>
      </c>
      <c r="AB101" s="12">
        <f t="shared" ca="1" si="38"/>
        <v>2.4229999999999998E-3</v>
      </c>
      <c r="AC101" s="12">
        <f t="shared" ca="1" si="54"/>
        <v>5.359999999999998E-4</v>
      </c>
      <c r="AD101" s="33"/>
      <c r="AE101" s="25">
        <v>42688</v>
      </c>
      <c r="AF101" s="24">
        <v>0.96220000000000006</v>
      </c>
      <c r="AG101" s="12">
        <f t="shared" ca="1" si="39"/>
        <v>9.6220000000000003E-3</v>
      </c>
      <c r="AH101" s="12">
        <f t="shared" ca="1" si="55"/>
        <v>8.3599999999999994E-4</v>
      </c>
      <c r="AJ101" s="25">
        <v>42688</v>
      </c>
      <c r="AK101" s="24">
        <v>2.1234999999999999</v>
      </c>
      <c r="AL101" s="12">
        <f t="shared" ca="1" si="40"/>
        <v>2.1235E-2</v>
      </c>
      <c r="AM101" s="12">
        <f t="shared" ca="1" si="56"/>
        <v>7.1699999999999889E-4</v>
      </c>
      <c r="AO101" s="25">
        <v>42688</v>
      </c>
      <c r="AP101" s="24">
        <v>3.2471999999999999</v>
      </c>
      <c r="AQ101" s="12">
        <f t="shared" ca="1" si="41"/>
        <v>3.2472000000000001E-2</v>
      </c>
      <c r="AR101" s="12">
        <f t="shared" ca="1" si="57"/>
        <v>6.3599999999999768E-4</v>
      </c>
      <c r="AT101" s="25">
        <v>42688</v>
      </c>
      <c r="AU101" s="24">
        <v>-0.53739999999999999</v>
      </c>
      <c r="AV101" s="12">
        <f t="shared" ca="1" si="42"/>
        <v>-5.3740000000000003E-3</v>
      </c>
      <c r="AW101" s="12">
        <f t="shared" ca="1" si="58"/>
        <v>-2.2000000000000318E-5</v>
      </c>
      <c r="AX101" s="33"/>
      <c r="AY101" s="25">
        <v>42688</v>
      </c>
      <c r="AZ101" s="24">
        <v>-6.5799999999999997E-2</v>
      </c>
      <c r="BA101" s="12">
        <f t="shared" ca="1" si="43"/>
        <v>-6.5799999999999995E-4</v>
      </c>
      <c r="BB101" s="12">
        <f t="shared" ca="1" si="59"/>
        <v>2.3500000000000007E-4</v>
      </c>
      <c r="BD101" s="25">
        <v>42688</v>
      </c>
      <c r="BE101" s="24">
        <v>0.77400000000000002</v>
      </c>
      <c r="BF101" s="12">
        <f t="shared" ca="1" si="44"/>
        <v>7.7400000000000004E-3</v>
      </c>
      <c r="BG101" s="12">
        <f t="shared" ca="1" si="60"/>
        <v>5.100000000000009E-4</v>
      </c>
      <c r="BI101" s="25">
        <v>42688</v>
      </c>
      <c r="BJ101" s="24">
        <v>1.6606999999999998</v>
      </c>
      <c r="BK101" s="12">
        <f t="shared" ca="1" si="45"/>
        <v>1.6606999999999997E-2</v>
      </c>
      <c r="BL101" s="12">
        <f t="shared" ca="1" si="61"/>
        <v>4.5299999999999854E-4</v>
      </c>
      <c r="BN101" s="25">
        <v>42688</v>
      </c>
      <c r="BO101" s="24">
        <v>6.9999999999999999E-4</v>
      </c>
      <c r="BP101" s="12">
        <f t="shared" ca="1" si="46"/>
        <v>6.9999999999999999E-6</v>
      </c>
      <c r="BQ101" s="12">
        <f t="shared" ca="1" si="62"/>
        <v>3.3099999999999997E-4</v>
      </c>
      <c r="BR101" s="33"/>
      <c r="BS101" s="25">
        <v>42688</v>
      </c>
      <c r="BT101" s="24">
        <v>0.50060000000000004</v>
      </c>
      <c r="BU101" s="12">
        <f t="shared" ca="1" si="47"/>
        <v>5.006E-3</v>
      </c>
      <c r="BV101" s="12">
        <f t="shared" ca="1" si="63"/>
        <v>7.0600000000000003E-4</v>
      </c>
      <c r="BX101" s="25">
        <v>42688</v>
      </c>
      <c r="BY101" s="24">
        <v>1.5601</v>
      </c>
      <c r="BZ101" s="12">
        <f t="shared" ca="1" si="48"/>
        <v>1.5601E-2</v>
      </c>
      <c r="CA101" s="12">
        <f t="shared" ca="1" si="64"/>
        <v>4.2299999999999977E-4</v>
      </c>
      <c r="CC101" s="25">
        <v>42688</v>
      </c>
      <c r="CD101" s="24">
        <v>2.7658</v>
      </c>
      <c r="CE101" s="12">
        <f t="shared" ca="1" si="49"/>
        <v>2.7658000000000002E-2</v>
      </c>
      <c r="CF101" s="12">
        <f t="shared" ca="1" si="65"/>
        <v>4.1000000000000064E-4</v>
      </c>
    </row>
    <row r="102" spans="5:84">
      <c r="E102" s="9">
        <f t="shared" ca="1" si="33"/>
        <v>42689</v>
      </c>
      <c r="F102" s="25">
        <v>42689</v>
      </c>
      <c r="G102" s="24">
        <v>-0.64849999999999997</v>
      </c>
      <c r="H102" s="12">
        <f t="shared" ca="1" si="34"/>
        <v>-6.4849999999999994E-3</v>
      </c>
      <c r="I102" s="12">
        <f t="shared" ca="1" si="50"/>
        <v>-1.0899999999999972E-4</v>
      </c>
      <c r="J102" s="33"/>
      <c r="K102" s="25">
        <v>42689</v>
      </c>
      <c r="L102" s="24">
        <v>-0.33900000000000002</v>
      </c>
      <c r="M102" s="12">
        <f t="shared" ca="1" si="35"/>
        <v>-3.3900000000000002E-3</v>
      </c>
      <c r="N102" s="12">
        <f t="shared" ca="1" si="51"/>
        <v>-5.2000000000000397E-5</v>
      </c>
      <c r="P102" s="25">
        <v>42689</v>
      </c>
      <c r="Q102" s="24">
        <v>0.31240000000000001</v>
      </c>
      <c r="R102" s="12">
        <f t="shared" ca="1" si="36"/>
        <v>3.124E-3</v>
      </c>
      <c r="S102" s="12">
        <f t="shared" ca="1" si="52"/>
        <v>-1.0699999999999989E-4</v>
      </c>
      <c r="U102" s="25">
        <v>42689</v>
      </c>
      <c r="V102" s="24">
        <v>0.95940000000000003</v>
      </c>
      <c r="W102" s="12">
        <f t="shared" ca="1" si="37"/>
        <v>9.5940000000000001E-3</v>
      </c>
      <c r="X102" s="12">
        <f t="shared" ca="1" si="53"/>
        <v>-3.5799999999999894E-4</v>
      </c>
      <c r="Z102" s="25">
        <v>42689</v>
      </c>
      <c r="AA102" s="24">
        <v>0.186</v>
      </c>
      <c r="AB102" s="12">
        <f t="shared" ca="1" si="38"/>
        <v>1.8599999999999999E-3</v>
      </c>
      <c r="AC102" s="12">
        <f t="shared" ca="1" si="54"/>
        <v>-5.6299999999999992E-4</v>
      </c>
      <c r="AD102" s="33"/>
      <c r="AE102" s="25">
        <v>42689</v>
      </c>
      <c r="AF102" s="24">
        <v>0.86370000000000002</v>
      </c>
      <c r="AG102" s="12">
        <f t="shared" ca="1" si="39"/>
        <v>8.6370000000000006E-3</v>
      </c>
      <c r="AH102" s="12">
        <f t="shared" ca="1" si="55"/>
        <v>-9.8499999999999976E-4</v>
      </c>
      <c r="AJ102" s="25">
        <v>42689</v>
      </c>
      <c r="AK102" s="24">
        <v>2.0055000000000001</v>
      </c>
      <c r="AL102" s="12">
        <f t="shared" ca="1" si="40"/>
        <v>2.0055E-2</v>
      </c>
      <c r="AM102" s="12">
        <f t="shared" ca="1" si="56"/>
        <v>-1.1800000000000005E-3</v>
      </c>
      <c r="AO102" s="25">
        <v>42689</v>
      </c>
      <c r="AP102" s="24">
        <v>3.1114999999999999</v>
      </c>
      <c r="AQ102" s="12">
        <f t="shared" ca="1" si="41"/>
        <v>3.1115E-2</v>
      </c>
      <c r="AR102" s="12">
        <f t="shared" ca="1" si="57"/>
        <v>-1.3570000000000006E-3</v>
      </c>
      <c r="AT102" s="25">
        <v>42689</v>
      </c>
      <c r="AU102" s="24">
        <v>-0.54910000000000003</v>
      </c>
      <c r="AV102" s="12">
        <f t="shared" ca="1" si="42"/>
        <v>-5.4910000000000002E-3</v>
      </c>
      <c r="AW102" s="12">
        <f t="shared" ca="1" si="58"/>
        <v>-1.1699999999999992E-4</v>
      </c>
      <c r="AX102" s="33"/>
      <c r="AY102" s="25">
        <v>42689</v>
      </c>
      <c r="AZ102" s="24">
        <v>-0.10680000000000001</v>
      </c>
      <c r="BA102" s="12">
        <f t="shared" ca="1" si="43"/>
        <v>-1.0680000000000002E-3</v>
      </c>
      <c r="BB102" s="12">
        <f t="shared" ca="1" si="59"/>
        <v>-4.1000000000000021E-4</v>
      </c>
      <c r="BD102" s="25">
        <v>42689</v>
      </c>
      <c r="BE102" s="24">
        <v>0.70469999999999999</v>
      </c>
      <c r="BF102" s="12">
        <f t="shared" ca="1" si="44"/>
        <v>7.0470000000000003E-3</v>
      </c>
      <c r="BG102" s="12">
        <f t="shared" ca="1" si="60"/>
        <v>-6.9300000000000004E-4</v>
      </c>
      <c r="BI102" s="25">
        <v>42689</v>
      </c>
      <c r="BJ102" s="24">
        <v>1.5638000000000001</v>
      </c>
      <c r="BK102" s="12">
        <f t="shared" ca="1" si="45"/>
        <v>1.5637999999999999E-2</v>
      </c>
      <c r="BL102" s="12">
        <f t="shared" ca="1" si="61"/>
        <v>-9.6899999999999764E-4</v>
      </c>
      <c r="BN102" s="25">
        <v>42689</v>
      </c>
      <c r="BO102" s="24">
        <v>-2.0500000000000001E-2</v>
      </c>
      <c r="BP102" s="12">
        <f t="shared" ca="1" si="46"/>
        <v>-2.05E-4</v>
      </c>
      <c r="BQ102" s="12">
        <f t="shared" ca="1" si="62"/>
        <v>-2.12E-4</v>
      </c>
      <c r="BR102" s="33"/>
      <c r="BS102" s="25">
        <v>42689</v>
      </c>
      <c r="BT102" s="24">
        <v>0.4672</v>
      </c>
      <c r="BU102" s="12">
        <f t="shared" ca="1" si="47"/>
        <v>4.6719999999999999E-3</v>
      </c>
      <c r="BV102" s="12">
        <f t="shared" ca="1" si="63"/>
        <v>-3.340000000000001E-4</v>
      </c>
      <c r="BX102" s="25">
        <v>42689</v>
      </c>
      <c r="BY102" s="24">
        <v>1.5051999999999999</v>
      </c>
      <c r="BZ102" s="12">
        <f t="shared" ca="1" si="48"/>
        <v>1.5051999999999999E-2</v>
      </c>
      <c r="CA102" s="12">
        <f t="shared" ca="1" si="64"/>
        <v>-5.4900000000000088E-4</v>
      </c>
      <c r="CC102" s="25">
        <v>42689</v>
      </c>
      <c r="CD102" s="24">
        <v>2.6880999999999999</v>
      </c>
      <c r="CE102" s="12">
        <f t="shared" ca="1" si="49"/>
        <v>2.6880999999999999E-2</v>
      </c>
      <c r="CF102" s="12">
        <f t="shared" ca="1" si="65"/>
        <v>-7.7700000000000338E-4</v>
      </c>
    </row>
    <row r="103" spans="5:84">
      <c r="E103" s="9">
        <f t="shared" ca="1" si="33"/>
        <v>42690</v>
      </c>
      <c r="F103" s="25">
        <v>42690</v>
      </c>
      <c r="G103" s="24">
        <v>-0.65359999999999996</v>
      </c>
      <c r="H103" s="12">
        <f t="shared" ca="1" si="34"/>
        <v>-6.5359999999999993E-3</v>
      </c>
      <c r="I103" s="12">
        <f t="shared" ca="1" si="50"/>
        <v>-5.099999999999983E-5</v>
      </c>
      <c r="J103" s="33"/>
      <c r="K103" s="25">
        <v>42690</v>
      </c>
      <c r="L103" s="24">
        <v>-0.33139999999999997</v>
      </c>
      <c r="M103" s="12">
        <f t="shared" ca="1" si="35"/>
        <v>-3.3139999999999997E-3</v>
      </c>
      <c r="N103" s="12">
        <f t="shared" ca="1" si="51"/>
        <v>7.6000000000000546E-5</v>
      </c>
      <c r="P103" s="25">
        <v>42690</v>
      </c>
      <c r="Q103" s="24">
        <v>0.30330000000000001</v>
      </c>
      <c r="R103" s="12">
        <f t="shared" ca="1" si="36"/>
        <v>3.0330000000000001E-3</v>
      </c>
      <c r="S103" s="12">
        <f t="shared" ca="1" si="52"/>
        <v>-9.0999999999999935E-5</v>
      </c>
      <c r="U103" s="25">
        <v>42690</v>
      </c>
      <c r="V103" s="24">
        <v>0.95030000000000003</v>
      </c>
      <c r="W103" s="12">
        <f t="shared" ca="1" si="37"/>
        <v>9.503000000000001E-3</v>
      </c>
      <c r="X103" s="12">
        <f t="shared" ca="1" si="53"/>
        <v>-9.0999999999999068E-5</v>
      </c>
      <c r="Z103" s="25">
        <v>42690</v>
      </c>
      <c r="AA103" s="24">
        <v>0.21340000000000001</v>
      </c>
      <c r="AB103" s="12">
        <f t="shared" ca="1" si="38"/>
        <v>2.134E-3</v>
      </c>
      <c r="AC103" s="12">
        <f t="shared" ca="1" si="54"/>
        <v>2.7400000000000015E-4</v>
      </c>
      <c r="AD103" s="33"/>
      <c r="AE103" s="25">
        <v>42690</v>
      </c>
      <c r="AF103" s="24">
        <v>0.92749999999999999</v>
      </c>
      <c r="AG103" s="12">
        <f t="shared" ca="1" si="39"/>
        <v>9.2750000000000003E-3</v>
      </c>
      <c r="AH103" s="12">
        <f t="shared" ca="1" si="55"/>
        <v>6.3799999999999968E-4</v>
      </c>
      <c r="AJ103" s="25">
        <v>42690</v>
      </c>
      <c r="AK103" s="24">
        <v>2.0762999999999998</v>
      </c>
      <c r="AL103" s="12">
        <f t="shared" ca="1" si="40"/>
        <v>2.0762999999999997E-2</v>
      </c>
      <c r="AM103" s="12">
        <f t="shared" ca="1" si="56"/>
        <v>7.0799999999999683E-4</v>
      </c>
      <c r="AO103" s="25">
        <v>42690</v>
      </c>
      <c r="AP103" s="24">
        <v>3.1716000000000002</v>
      </c>
      <c r="AQ103" s="12">
        <f t="shared" ca="1" si="41"/>
        <v>3.1716000000000001E-2</v>
      </c>
      <c r="AR103" s="12">
        <f t="shared" ca="1" si="57"/>
        <v>6.0100000000000084E-4</v>
      </c>
      <c r="AT103" s="25">
        <v>42690</v>
      </c>
      <c r="AU103" s="24">
        <v>-0.55230000000000001</v>
      </c>
      <c r="AV103" s="12">
        <f t="shared" ca="1" si="42"/>
        <v>-5.5230000000000001E-3</v>
      </c>
      <c r="AW103" s="12">
        <f t="shared" ca="1" si="58"/>
        <v>-3.199999999999991E-5</v>
      </c>
      <c r="AX103" s="33"/>
      <c r="AY103" s="25">
        <v>42690</v>
      </c>
      <c r="AZ103" s="24">
        <v>-9.8400000000000001E-2</v>
      </c>
      <c r="BA103" s="12">
        <f t="shared" ca="1" si="43"/>
        <v>-9.8400000000000007E-4</v>
      </c>
      <c r="BB103" s="12">
        <f t="shared" ca="1" si="59"/>
        <v>8.400000000000009E-5</v>
      </c>
      <c r="BD103" s="25">
        <v>42690</v>
      </c>
      <c r="BE103" s="24">
        <v>0.71750000000000003</v>
      </c>
      <c r="BF103" s="12">
        <f t="shared" ca="1" si="44"/>
        <v>7.175E-3</v>
      </c>
      <c r="BG103" s="12">
        <f t="shared" ca="1" si="60"/>
        <v>1.2799999999999964E-4</v>
      </c>
      <c r="BI103" s="25">
        <v>42690</v>
      </c>
      <c r="BJ103" s="24">
        <v>1.5663</v>
      </c>
      <c r="BK103" s="12">
        <f t="shared" ca="1" si="45"/>
        <v>1.5663E-2</v>
      </c>
      <c r="BL103" s="12">
        <f t="shared" ca="1" si="61"/>
        <v>2.5000000000000716E-5</v>
      </c>
      <c r="BN103" s="25">
        <v>42690</v>
      </c>
      <c r="BO103" s="24">
        <v>1.6899999999999998E-2</v>
      </c>
      <c r="BP103" s="12">
        <f t="shared" ca="1" si="46"/>
        <v>1.6899999999999999E-4</v>
      </c>
      <c r="BQ103" s="12">
        <f t="shared" ca="1" si="62"/>
        <v>3.7399999999999998E-4</v>
      </c>
      <c r="BR103" s="33"/>
      <c r="BS103" s="25">
        <v>42690</v>
      </c>
      <c r="BT103" s="24">
        <v>0.53990000000000005</v>
      </c>
      <c r="BU103" s="12">
        <f t="shared" ca="1" si="47"/>
        <v>5.3990000000000002E-3</v>
      </c>
      <c r="BV103" s="12">
        <f t="shared" ca="1" si="63"/>
        <v>7.2700000000000022E-4</v>
      </c>
      <c r="BX103" s="25">
        <v>42690</v>
      </c>
      <c r="BY103" s="24">
        <v>1.5868</v>
      </c>
      <c r="BZ103" s="12">
        <f t="shared" ca="1" si="48"/>
        <v>1.5868E-2</v>
      </c>
      <c r="CA103" s="12">
        <f t="shared" ca="1" si="64"/>
        <v>8.1600000000000075E-4</v>
      </c>
      <c r="CC103" s="25">
        <v>42690</v>
      </c>
      <c r="CD103" s="24">
        <v>2.7519999999999998</v>
      </c>
      <c r="CE103" s="12">
        <f t="shared" ca="1" si="49"/>
        <v>2.7519999999999999E-2</v>
      </c>
      <c r="CF103" s="12">
        <f t="shared" ca="1" si="65"/>
        <v>6.3900000000000068E-4</v>
      </c>
    </row>
    <row r="104" spans="5:84">
      <c r="E104" s="9">
        <f t="shared" ca="1" si="33"/>
        <v>42691</v>
      </c>
      <c r="F104" s="25">
        <v>42691</v>
      </c>
      <c r="G104" s="24">
        <v>-0.65710000000000002</v>
      </c>
      <c r="H104" s="12">
        <f t="shared" ca="1" si="34"/>
        <v>-6.5710000000000005E-3</v>
      </c>
      <c r="I104" s="12">
        <f t="shared" ca="1" si="50"/>
        <v>-3.5000000000001176E-5</v>
      </c>
      <c r="J104" s="33"/>
      <c r="K104" s="25">
        <v>42691</v>
      </c>
      <c r="L104" s="24">
        <v>-0.3412</v>
      </c>
      <c r="M104" s="12">
        <f t="shared" ca="1" si="35"/>
        <v>-3.4120000000000001E-3</v>
      </c>
      <c r="N104" s="12">
        <f t="shared" ca="1" si="51"/>
        <v>-9.8000000000000431E-5</v>
      </c>
      <c r="P104" s="25">
        <v>42691</v>
      </c>
      <c r="Q104" s="24">
        <v>0.2863</v>
      </c>
      <c r="R104" s="12">
        <f t="shared" ca="1" si="36"/>
        <v>2.8630000000000001E-3</v>
      </c>
      <c r="S104" s="12">
        <f t="shared" ca="1" si="52"/>
        <v>-1.7000000000000001E-4</v>
      </c>
      <c r="U104" s="25">
        <v>42691</v>
      </c>
      <c r="V104" s="24">
        <v>0.93440000000000001</v>
      </c>
      <c r="W104" s="12">
        <f t="shared" ca="1" si="37"/>
        <v>9.3439999999999999E-3</v>
      </c>
      <c r="X104" s="12">
        <f t="shared" ca="1" si="53"/>
        <v>-1.5900000000000115E-4</v>
      </c>
      <c r="Z104" s="25">
        <v>42691</v>
      </c>
      <c r="AA104" s="24">
        <v>0.22</v>
      </c>
      <c r="AB104" s="12">
        <f t="shared" ca="1" si="38"/>
        <v>2.2000000000000001E-3</v>
      </c>
      <c r="AC104" s="12">
        <f t="shared" ca="1" si="54"/>
        <v>6.6000000000000086E-5</v>
      </c>
      <c r="AD104" s="33"/>
      <c r="AE104" s="25">
        <v>42691</v>
      </c>
      <c r="AF104" s="24">
        <v>0.97829999999999995</v>
      </c>
      <c r="AG104" s="12">
        <f t="shared" ca="1" si="39"/>
        <v>9.783E-3</v>
      </c>
      <c r="AH104" s="12">
        <f t="shared" ca="1" si="55"/>
        <v>5.0799999999999977E-4</v>
      </c>
      <c r="AJ104" s="25">
        <v>42691</v>
      </c>
      <c r="AK104" s="24">
        <v>2.1429</v>
      </c>
      <c r="AL104" s="12">
        <f t="shared" ca="1" si="40"/>
        <v>2.1429E-2</v>
      </c>
      <c r="AM104" s="12">
        <f t="shared" ca="1" si="56"/>
        <v>6.6600000000000339E-4</v>
      </c>
      <c r="AO104" s="25">
        <v>42691</v>
      </c>
      <c r="AP104" s="24">
        <v>3.2149999999999999</v>
      </c>
      <c r="AQ104" s="12">
        <f t="shared" ca="1" si="41"/>
        <v>3.2149999999999998E-2</v>
      </c>
      <c r="AR104" s="12">
        <f t="shared" ca="1" si="57"/>
        <v>4.3399999999999689E-4</v>
      </c>
      <c r="AT104" s="25">
        <v>42691</v>
      </c>
      <c r="AU104" s="24">
        <v>-0.55149999999999999</v>
      </c>
      <c r="AV104" s="12">
        <f t="shared" ca="1" si="42"/>
        <v>-5.5149999999999999E-3</v>
      </c>
      <c r="AW104" s="12">
        <f t="shared" ca="1" si="58"/>
        <v>8.0000000000001945E-6</v>
      </c>
      <c r="AX104" s="33"/>
      <c r="AY104" s="25">
        <v>42691</v>
      </c>
      <c r="AZ104" s="24">
        <v>-0.1037</v>
      </c>
      <c r="BA104" s="12">
        <f t="shared" ca="1" si="43"/>
        <v>-1.0369999999999999E-3</v>
      </c>
      <c r="BB104" s="12">
        <f t="shared" ca="1" si="59"/>
        <v>-5.2999999999999879E-5</v>
      </c>
      <c r="BD104" s="25">
        <v>42691</v>
      </c>
      <c r="BE104" s="24">
        <v>0.72350000000000003</v>
      </c>
      <c r="BF104" s="12">
        <f t="shared" ca="1" si="44"/>
        <v>7.2350000000000001E-3</v>
      </c>
      <c r="BG104" s="12">
        <f t="shared" ca="1" si="60"/>
        <v>6.0000000000000157E-5</v>
      </c>
      <c r="BI104" s="25">
        <v>42691</v>
      </c>
      <c r="BJ104" s="24">
        <v>1.5682</v>
      </c>
      <c r="BK104" s="12">
        <f t="shared" ca="1" si="45"/>
        <v>1.5682000000000001E-2</v>
      </c>
      <c r="BL104" s="12">
        <f t="shared" ca="1" si="61"/>
        <v>1.9000000000001654E-5</v>
      </c>
      <c r="BN104" s="25">
        <v>42691</v>
      </c>
      <c r="BO104" s="24">
        <v>2.5399999999999999E-2</v>
      </c>
      <c r="BP104" s="12">
        <f t="shared" ca="1" si="46"/>
        <v>2.5399999999999999E-4</v>
      </c>
      <c r="BQ104" s="12">
        <f t="shared" ca="1" si="62"/>
        <v>8.5000000000000006E-5</v>
      </c>
      <c r="BR104" s="33"/>
      <c r="BS104" s="25">
        <v>42691</v>
      </c>
      <c r="BT104" s="24">
        <v>0.56469999999999998</v>
      </c>
      <c r="BU104" s="12">
        <f t="shared" ca="1" si="47"/>
        <v>5.6470000000000001E-3</v>
      </c>
      <c r="BV104" s="12">
        <f t="shared" ca="1" si="63"/>
        <v>2.4799999999999996E-4</v>
      </c>
      <c r="BX104" s="25">
        <v>42691</v>
      </c>
      <c r="BY104" s="24">
        <v>1.6351</v>
      </c>
      <c r="BZ104" s="12">
        <f t="shared" ca="1" si="48"/>
        <v>1.6351000000000001E-2</v>
      </c>
      <c r="CA104" s="12">
        <f t="shared" ca="1" si="64"/>
        <v>4.8300000000000079E-4</v>
      </c>
      <c r="CC104" s="25">
        <v>42691</v>
      </c>
      <c r="CD104" s="24">
        <v>2.8048999999999999</v>
      </c>
      <c r="CE104" s="12">
        <f t="shared" ca="1" si="49"/>
        <v>2.8049000000000001E-2</v>
      </c>
      <c r="CF104" s="12">
        <f t="shared" ca="1" si="65"/>
        <v>5.2900000000000169E-4</v>
      </c>
    </row>
    <row r="105" spans="5:84">
      <c r="E105" s="9">
        <f t="shared" ca="1" si="33"/>
        <v>42692</v>
      </c>
      <c r="F105" s="25">
        <v>42692</v>
      </c>
      <c r="G105" s="24">
        <v>-0.68689999999999996</v>
      </c>
      <c r="H105" s="12">
        <f t="shared" ca="1" si="34"/>
        <v>-6.8689999999999992E-3</v>
      </c>
      <c r="I105" s="12">
        <f t="shared" ca="1" si="50"/>
        <v>-2.9799999999999879E-4</v>
      </c>
      <c r="J105" s="33"/>
      <c r="K105" s="25">
        <v>42692</v>
      </c>
      <c r="L105" s="24">
        <v>-0.3634</v>
      </c>
      <c r="M105" s="12">
        <f t="shared" ca="1" si="35"/>
        <v>-3.6340000000000001E-3</v>
      </c>
      <c r="N105" s="12">
        <f t="shared" ca="1" si="51"/>
        <v>-2.2199999999999998E-4</v>
      </c>
      <c r="P105" s="25">
        <v>42692</v>
      </c>
      <c r="Q105" s="24">
        <v>0.2823</v>
      </c>
      <c r="R105" s="12">
        <f t="shared" ca="1" si="36"/>
        <v>2.823E-3</v>
      </c>
      <c r="S105" s="12">
        <f t="shared" ca="1" si="52"/>
        <v>-4.0000000000000105E-5</v>
      </c>
      <c r="U105" s="25">
        <v>42692</v>
      </c>
      <c r="V105" s="24">
        <v>0.93740000000000001</v>
      </c>
      <c r="W105" s="12">
        <f t="shared" ca="1" si="37"/>
        <v>9.3740000000000004E-3</v>
      </c>
      <c r="X105" s="12">
        <f t="shared" ca="1" si="53"/>
        <v>3.0000000000000512E-5</v>
      </c>
      <c r="Z105" s="25">
        <v>42692</v>
      </c>
      <c r="AA105" s="24">
        <v>0.2112</v>
      </c>
      <c r="AB105" s="12">
        <f t="shared" ca="1" si="38"/>
        <v>2.1120000000000002E-3</v>
      </c>
      <c r="AC105" s="12">
        <f t="shared" ca="1" si="54"/>
        <v>-8.7999999999999971E-5</v>
      </c>
      <c r="AD105" s="33"/>
      <c r="AE105" s="25">
        <v>42692</v>
      </c>
      <c r="AF105" s="24">
        <v>0.96819999999999995</v>
      </c>
      <c r="AG105" s="12">
        <f t="shared" ca="1" si="39"/>
        <v>9.6819999999999996E-3</v>
      </c>
      <c r="AH105" s="12">
        <f t="shared" ca="1" si="55"/>
        <v>-1.010000000000004E-4</v>
      </c>
      <c r="AJ105" s="25">
        <v>42692</v>
      </c>
      <c r="AK105" s="24">
        <v>2.1459999999999999</v>
      </c>
      <c r="AL105" s="12">
        <f t="shared" ca="1" si="40"/>
        <v>2.146E-2</v>
      </c>
      <c r="AM105" s="12">
        <f t="shared" ca="1" si="56"/>
        <v>3.0999999999999778E-5</v>
      </c>
      <c r="AO105" s="25">
        <v>42692</v>
      </c>
      <c r="AP105" s="24">
        <v>3.1863000000000001</v>
      </c>
      <c r="AQ105" s="12">
        <f t="shared" ca="1" si="41"/>
        <v>3.1863000000000002E-2</v>
      </c>
      <c r="AR105" s="12">
        <f t="shared" ca="1" si="57"/>
        <v>-2.8699999999999559E-4</v>
      </c>
      <c r="AT105" s="25">
        <v>42692</v>
      </c>
      <c r="AU105" s="24">
        <v>-0.57609999999999995</v>
      </c>
      <c r="AV105" s="12">
        <f t="shared" ca="1" si="42"/>
        <v>-5.7609999999999996E-3</v>
      </c>
      <c r="AW105" s="12">
        <f t="shared" ca="1" si="58"/>
        <v>-2.4599999999999969E-4</v>
      </c>
      <c r="AX105" s="33"/>
      <c r="AY105" s="25">
        <v>42692</v>
      </c>
      <c r="AZ105" s="24">
        <v>-0.11600000000000001</v>
      </c>
      <c r="BA105" s="12">
        <f t="shared" ca="1" si="43"/>
        <v>-1.16E-3</v>
      </c>
      <c r="BB105" s="12">
        <f t="shared" ca="1" si="59"/>
        <v>-1.2300000000000006E-4</v>
      </c>
      <c r="BD105" s="25">
        <v>42692</v>
      </c>
      <c r="BE105" s="24">
        <v>0.74350000000000005</v>
      </c>
      <c r="BF105" s="12">
        <f t="shared" ca="1" si="44"/>
        <v>7.4350000000000006E-3</v>
      </c>
      <c r="BG105" s="12">
        <f t="shared" ca="1" si="60"/>
        <v>2.0000000000000052E-4</v>
      </c>
      <c r="BI105" s="25">
        <v>42692</v>
      </c>
      <c r="BJ105" s="24">
        <v>1.5904</v>
      </c>
      <c r="BK105" s="12">
        <f t="shared" ca="1" si="45"/>
        <v>1.5904000000000001E-2</v>
      </c>
      <c r="BL105" s="12">
        <f t="shared" ca="1" si="61"/>
        <v>2.2199999999999998E-4</v>
      </c>
      <c r="BN105" s="25">
        <v>42692</v>
      </c>
      <c r="BO105" s="24">
        <v>1.01E-2</v>
      </c>
      <c r="BP105" s="12">
        <f t="shared" ca="1" si="46"/>
        <v>1.01E-4</v>
      </c>
      <c r="BQ105" s="12">
        <f t="shared" ca="1" si="62"/>
        <v>-1.5299999999999998E-4</v>
      </c>
      <c r="BR105" s="33"/>
      <c r="BS105" s="25">
        <v>42692</v>
      </c>
      <c r="BT105" s="24">
        <v>0.5504</v>
      </c>
      <c r="BU105" s="12">
        <f t="shared" ca="1" si="47"/>
        <v>5.5040000000000002E-3</v>
      </c>
      <c r="BV105" s="12">
        <f t="shared" ca="1" si="63"/>
        <v>-1.429999999999999E-4</v>
      </c>
      <c r="BX105" s="25">
        <v>42692</v>
      </c>
      <c r="BY105" s="24">
        <v>1.6381999999999999</v>
      </c>
      <c r="BZ105" s="12">
        <f t="shared" ca="1" si="48"/>
        <v>1.6381999999999997E-2</v>
      </c>
      <c r="CA105" s="12">
        <f t="shared" ca="1" si="64"/>
        <v>3.0999999999996308E-5</v>
      </c>
      <c r="CC105" s="25">
        <v>42692</v>
      </c>
      <c r="CD105" s="24">
        <v>2.7904</v>
      </c>
      <c r="CE105" s="12">
        <f t="shared" ca="1" si="49"/>
        <v>2.7903999999999998E-2</v>
      </c>
      <c r="CF105" s="12">
        <f t="shared" ca="1" si="65"/>
        <v>-1.4500000000000277E-4</v>
      </c>
    </row>
    <row r="106" spans="5:84">
      <c r="E106" s="9">
        <f t="shared" ca="1" si="33"/>
        <v>42695</v>
      </c>
      <c r="F106" s="25">
        <v>42695</v>
      </c>
      <c r="G106" s="24">
        <v>-0.70279999999999998</v>
      </c>
      <c r="H106" s="12">
        <f t="shared" ca="1" si="34"/>
        <v>-7.0279999999999995E-3</v>
      </c>
      <c r="I106" s="12">
        <f t="shared" ca="1" si="50"/>
        <v>-1.5900000000000029E-4</v>
      </c>
      <c r="J106" s="33"/>
      <c r="K106" s="25">
        <v>42695</v>
      </c>
      <c r="L106" s="24">
        <v>-0.36580000000000001</v>
      </c>
      <c r="M106" s="12">
        <f t="shared" ca="1" si="35"/>
        <v>-3.6580000000000002E-3</v>
      </c>
      <c r="N106" s="12">
        <f t="shared" ca="1" si="51"/>
        <v>-2.400000000000015E-5</v>
      </c>
      <c r="P106" s="25">
        <v>42695</v>
      </c>
      <c r="Q106" s="24">
        <v>0.28539999999999999</v>
      </c>
      <c r="R106" s="12">
        <f t="shared" ca="1" si="36"/>
        <v>2.8539999999999998E-3</v>
      </c>
      <c r="S106" s="12">
        <f t="shared" ca="1" si="52"/>
        <v>3.0999999999999778E-5</v>
      </c>
      <c r="U106" s="25">
        <v>42695</v>
      </c>
      <c r="V106" s="24">
        <v>0.93320000000000003</v>
      </c>
      <c r="W106" s="12">
        <f t="shared" ca="1" si="37"/>
        <v>9.332E-3</v>
      </c>
      <c r="X106" s="12">
        <f t="shared" ca="1" si="53"/>
        <v>-4.200000000000037E-5</v>
      </c>
      <c r="Z106" s="25">
        <v>42695</v>
      </c>
      <c r="AA106" s="24">
        <v>0.2198</v>
      </c>
      <c r="AB106" s="12">
        <f t="shared" ca="1" si="38"/>
        <v>2.1979999999999999E-3</v>
      </c>
      <c r="AC106" s="12">
        <f t="shared" ca="1" si="54"/>
        <v>8.5999999999999705E-5</v>
      </c>
      <c r="AD106" s="33"/>
      <c r="AE106" s="25">
        <v>42695</v>
      </c>
      <c r="AF106" s="24">
        <v>0.97889999999999999</v>
      </c>
      <c r="AG106" s="12">
        <f t="shared" ca="1" si="39"/>
        <v>9.7889999999999991E-3</v>
      </c>
      <c r="AH106" s="12">
        <f t="shared" ca="1" si="55"/>
        <v>1.0699999999999946E-4</v>
      </c>
      <c r="AJ106" s="25">
        <v>42695</v>
      </c>
      <c r="AK106" s="24">
        <v>2.1284999999999998</v>
      </c>
      <c r="AL106" s="12">
        <f t="shared" ca="1" si="40"/>
        <v>2.1284999999999998E-2</v>
      </c>
      <c r="AM106" s="12">
        <f t="shared" ca="1" si="56"/>
        <v>-1.7500000000000154E-4</v>
      </c>
      <c r="AO106" s="25">
        <v>42695</v>
      </c>
      <c r="AP106" s="24">
        <v>3.1964000000000001</v>
      </c>
      <c r="AQ106" s="12">
        <f t="shared" ca="1" si="41"/>
        <v>3.1963999999999999E-2</v>
      </c>
      <c r="AR106" s="12">
        <f t="shared" ca="1" si="57"/>
        <v>1.0099999999999693E-4</v>
      </c>
      <c r="AT106" s="25">
        <v>42695</v>
      </c>
      <c r="AU106" s="24">
        <v>-0.59140000000000004</v>
      </c>
      <c r="AV106" s="12">
        <f t="shared" ca="1" si="42"/>
        <v>-5.914E-3</v>
      </c>
      <c r="AW106" s="12">
        <f t="shared" ca="1" si="58"/>
        <v>-1.5300000000000036E-4</v>
      </c>
      <c r="AX106" s="33"/>
      <c r="AY106" s="25">
        <v>42695</v>
      </c>
      <c r="AZ106" s="24">
        <v>-0.1216</v>
      </c>
      <c r="BA106" s="12">
        <f t="shared" ca="1" si="43"/>
        <v>-1.2160000000000001E-3</v>
      </c>
      <c r="BB106" s="12">
        <f t="shared" ca="1" si="59"/>
        <v>-5.600000000000006E-5</v>
      </c>
      <c r="BD106" s="25">
        <v>42695</v>
      </c>
      <c r="BE106" s="24">
        <v>0.74590000000000001</v>
      </c>
      <c r="BF106" s="12">
        <f t="shared" ca="1" si="44"/>
        <v>7.4590000000000004E-3</v>
      </c>
      <c r="BG106" s="12">
        <f t="shared" ca="1" si="60"/>
        <v>2.3999999999999716E-5</v>
      </c>
      <c r="BI106" s="25">
        <v>42695</v>
      </c>
      <c r="BJ106" s="24">
        <v>1.5884</v>
      </c>
      <c r="BK106" s="12">
        <f t="shared" ca="1" si="45"/>
        <v>1.5883999999999999E-2</v>
      </c>
      <c r="BL106" s="12">
        <f t="shared" ca="1" si="61"/>
        <v>-2.0000000000002655E-5</v>
      </c>
      <c r="BN106" s="25">
        <v>42695</v>
      </c>
      <c r="BO106" s="24">
        <v>1.46E-2</v>
      </c>
      <c r="BP106" s="12">
        <f t="shared" ca="1" si="46"/>
        <v>1.46E-4</v>
      </c>
      <c r="BQ106" s="12">
        <f t="shared" ca="1" si="62"/>
        <v>4.4999999999999996E-5</v>
      </c>
      <c r="BR106" s="33"/>
      <c r="BS106" s="25">
        <v>42695</v>
      </c>
      <c r="BT106" s="24">
        <v>0.59440000000000004</v>
      </c>
      <c r="BU106" s="12">
        <f t="shared" ca="1" si="47"/>
        <v>5.9440000000000005E-3</v>
      </c>
      <c r="BV106" s="12">
        <f t="shared" ca="1" si="63"/>
        <v>4.4000000000000029E-4</v>
      </c>
      <c r="BX106" s="25">
        <v>42695</v>
      </c>
      <c r="BY106" s="24">
        <v>1.6634</v>
      </c>
      <c r="BZ106" s="12">
        <f t="shared" ca="1" si="48"/>
        <v>1.6633999999999999E-2</v>
      </c>
      <c r="CA106" s="12">
        <f t="shared" ca="1" si="64"/>
        <v>2.5200000000000222E-4</v>
      </c>
      <c r="CC106" s="25">
        <v>42695</v>
      </c>
      <c r="CD106" s="24">
        <v>2.8163999999999998</v>
      </c>
      <c r="CE106" s="12">
        <f t="shared" ca="1" si="49"/>
        <v>2.8163999999999998E-2</v>
      </c>
      <c r="CF106" s="12">
        <f t="shared" ca="1" si="65"/>
        <v>2.5999999999999981E-4</v>
      </c>
    </row>
    <row r="107" spans="5:84">
      <c r="E107" s="9">
        <f t="shared" ca="1" si="33"/>
        <v>42696</v>
      </c>
      <c r="F107" s="25">
        <v>42696</v>
      </c>
      <c r="G107" s="24">
        <v>-0.75760000000000005</v>
      </c>
      <c r="H107" s="12">
        <f t="shared" ca="1" si="34"/>
        <v>-7.5760000000000003E-3</v>
      </c>
      <c r="I107" s="12">
        <f t="shared" ca="1" si="50"/>
        <v>-5.4800000000000074E-4</v>
      </c>
      <c r="J107" s="33"/>
      <c r="K107" s="25">
        <v>42696</v>
      </c>
      <c r="L107" s="24">
        <v>-0.42749999999999999</v>
      </c>
      <c r="M107" s="12">
        <f t="shared" ca="1" si="35"/>
        <v>-4.2750000000000002E-3</v>
      </c>
      <c r="N107" s="12">
        <f t="shared" ca="1" si="51"/>
        <v>-6.1699999999999993E-4</v>
      </c>
      <c r="P107" s="25">
        <v>42696</v>
      </c>
      <c r="Q107" s="24">
        <v>0.23680000000000001</v>
      </c>
      <c r="R107" s="12">
        <f t="shared" ca="1" si="36"/>
        <v>2.3680000000000003E-3</v>
      </c>
      <c r="S107" s="12">
        <f t="shared" ca="1" si="52"/>
        <v>-4.8599999999999945E-4</v>
      </c>
      <c r="U107" s="25">
        <v>42696</v>
      </c>
      <c r="V107" s="24">
        <v>0.88990000000000002</v>
      </c>
      <c r="W107" s="12">
        <f t="shared" ca="1" si="37"/>
        <v>8.8990000000000007E-3</v>
      </c>
      <c r="X107" s="12">
        <f t="shared" ca="1" si="53"/>
        <v>-4.3299999999999936E-4</v>
      </c>
      <c r="Z107" s="25">
        <v>42696</v>
      </c>
      <c r="AA107" s="24">
        <v>0.18770000000000001</v>
      </c>
      <c r="AB107" s="12">
        <f t="shared" ca="1" si="38"/>
        <v>1.877E-3</v>
      </c>
      <c r="AC107" s="12">
        <f t="shared" ca="1" si="54"/>
        <v>-3.2099999999999989E-4</v>
      </c>
      <c r="AD107" s="33"/>
      <c r="AE107" s="25">
        <v>42696</v>
      </c>
      <c r="AF107" s="24">
        <v>0.95379999999999998</v>
      </c>
      <c r="AG107" s="12">
        <f t="shared" ca="1" si="39"/>
        <v>9.5379999999999996E-3</v>
      </c>
      <c r="AH107" s="12">
        <f t="shared" ca="1" si="55"/>
        <v>-2.5099999999999949E-4</v>
      </c>
      <c r="AJ107" s="25">
        <v>42696</v>
      </c>
      <c r="AK107" s="24">
        <v>2.0709</v>
      </c>
      <c r="AL107" s="12">
        <f t="shared" ca="1" si="40"/>
        <v>2.0708999999999998E-2</v>
      </c>
      <c r="AM107" s="12">
        <f t="shared" ca="1" si="56"/>
        <v>-5.7600000000000012E-4</v>
      </c>
      <c r="AO107" s="25">
        <v>42696</v>
      </c>
      <c r="AP107" s="24">
        <v>3.1564000000000001</v>
      </c>
      <c r="AQ107" s="12">
        <f t="shared" ca="1" si="41"/>
        <v>3.1564000000000002E-2</v>
      </c>
      <c r="AR107" s="12">
        <f t="shared" ca="1" si="57"/>
        <v>-3.9999999999999758E-4</v>
      </c>
      <c r="AT107" s="25">
        <v>42696</v>
      </c>
      <c r="AU107" s="24">
        <v>-0.64419999999999999</v>
      </c>
      <c r="AV107" s="12">
        <f t="shared" ca="1" si="42"/>
        <v>-6.4419999999999998E-3</v>
      </c>
      <c r="AW107" s="12">
        <f t="shared" ca="1" si="58"/>
        <v>-5.2799999999999982E-4</v>
      </c>
      <c r="AX107" s="33"/>
      <c r="AY107" s="25">
        <v>42696</v>
      </c>
      <c r="AZ107" s="24">
        <v>-0.1799</v>
      </c>
      <c r="BA107" s="12">
        <f t="shared" ca="1" si="43"/>
        <v>-1.799E-3</v>
      </c>
      <c r="BB107" s="12">
        <f t="shared" ca="1" si="59"/>
        <v>-5.8299999999999997E-4</v>
      </c>
      <c r="BD107" s="25">
        <v>42696</v>
      </c>
      <c r="BE107" s="24">
        <v>0.70150000000000001</v>
      </c>
      <c r="BF107" s="12">
        <f t="shared" ca="1" si="44"/>
        <v>7.0150000000000004E-3</v>
      </c>
      <c r="BG107" s="12">
        <f t="shared" ca="1" si="60"/>
        <v>-4.4399999999999995E-4</v>
      </c>
      <c r="BI107" s="25">
        <v>42696</v>
      </c>
      <c r="BJ107" s="24">
        <v>1.5653000000000001</v>
      </c>
      <c r="BK107" s="12">
        <f t="shared" ca="1" si="45"/>
        <v>1.5653E-2</v>
      </c>
      <c r="BL107" s="12">
        <f t="shared" ca="1" si="61"/>
        <v>-2.3099999999999857E-4</v>
      </c>
      <c r="BN107" s="25">
        <v>42696</v>
      </c>
      <c r="BO107" s="24">
        <v>-1.0699999999999999E-2</v>
      </c>
      <c r="BP107" s="12">
        <f t="shared" ca="1" si="46"/>
        <v>-1.07E-4</v>
      </c>
      <c r="BQ107" s="12">
        <f t="shared" ca="1" si="62"/>
        <v>-2.5299999999999997E-4</v>
      </c>
      <c r="BR107" s="33"/>
      <c r="BS107" s="25">
        <v>42696</v>
      </c>
      <c r="BT107" s="24">
        <v>0.55769999999999997</v>
      </c>
      <c r="BU107" s="12">
        <f t="shared" ca="1" si="47"/>
        <v>5.5769999999999995E-3</v>
      </c>
      <c r="BV107" s="12">
        <f t="shared" ca="1" si="63"/>
        <v>-3.6700000000000101E-4</v>
      </c>
      <c r="BX107" s="25">
        <v>42696</v>
      </c>
      <c r="BY107" s="24">
        <v>1.5874999999999999</v>
      </c>
      <c r="BZ107" s="12">
        <f t="shared" ca="1" si="48"/>
        <v>1.5875E-2</v>
      </c>
      <c r="CA107" s="12">
        <f t="shared" ca="1" si="64"/>
        <v>-7.5899999999999926E-4</v>
      </c>
      <c r="CC107" s="25">
        <v>42696</v>
      </c>
      <c r="CD107" s="24">
        <v>2.7519999999999998</v>
      </c>
      <c r="CE107" s="12">
        <f t="shared" ca="1" si="49"/>
        <v>2.7519999999999999E-2</v>
      </c>
      <c r="CF107" s="12">
        <f t="shared" ca="1" si="65"/>
        <v>-6.4399999999999874E-4</v>
      </c>
    </row>
    <row r="108" spans="5:84">
      <c r="E108" s="9">
        <f t="shared" ca="1" si="33"/>
        <v>42697</v>
      </c>
      <c r="F108" s="25">
        <v>42697</v>
      </c>
      <c r="G108" s="24">
        <v>-0.73070000000000002</v>
      </c>
      <c r="H108" s="12">
        <f t="shared" ca="1" si="34"/>
        <v>-7.3070000000000001E-3</v>
      </c>
      <c r="I108" s="12">
        <f t="shared" ca="1" si="50"/>
        <v>2.6900000000000014E-4</v>
      </c>
      <c r="J108" s="33"/>
      <c r="K108" s="25">
        <v>42697</v>
      </c>
      <c r="L108" s="24">
        <v>-0.39079999999999998</v>
      </c>
      <c r="M108" s="12">
        <f t="shared" ca="1" si="35"/>
        <v>-3.908E-3</v>
      </c>
      <c r="N108" s="12">
        <f t="shared" ca="1" si="51"/>
        <v>3.6700000000000014E-4</v>
      </c>
      <c r="P108" s="25">
        <v>42697</v>
      </c>
      <c r="Q108" s="24">
        <v>0.2787</v>
      </c>
      <c r="R108" s="12">
        <f t="shared" ca="1" si="36"/>
        <v>2.787E-3</v>
      </c>
      <c r="S108" s="12">
        <f t="shared" ca="1" si="52"/>
        <v>4.1899999999999967E-4</v>
      </c>
      <c r="U108" s="25">
        <v>42697</v>
      </c>
      <c r="V108" s="24">
        <v>0.93330000000000002</v>
      </c>
      <c r="W108" s="12">
        <f t="shared" ca="1" si="37"/>
        <v>9.333000000000001E-3</v>
      </c>
      <c r="X108" s="12">
        <f t="shared" ca="1" si="53"/>
        <v>4.3400000000000036E-4</v>
      </c>
      <c r="Z108" s="25">
        <v>42697</v>
      </c>
      <c r="AA108" s="24">
        <v>0.23680000000000001</v>
      </c>
      <c r="AB108" s="12">
        <f t="shared" ca="1" si="38"/>
        <v>2.3680000000000003E-3</v>
      </c>
      <c r="AC108" s="12">
        <f t="shared" ca="1" si="54"/>
        <v>4.9100000000000033E-4</v>
      </c>
      <c r="AD108" s="33"/>
      <c r="AE108" s="25">
        <v>42697</v>
      </c>
      <c r="AF108" s="24">
        <v>1.0259</v>
      </c>
      <c r="AG108" s="12">
        <f t="shared" ca="1" si="39"/>
        <v>1.0259000000000001E-2</v>
      </c>
      <c r="AH108" s="12">
        <f t="shared" ca="1" si="55"/>
        <v>7.2100000000000115E-4</v>
      </c>
      <c r="AJ108" s="25">
        <v>42697</v>
      </c>
      <c r="AK108" s="24">
        <v>2.1608999999999998</v>
      </c>
      <c r="AL108" s="12">
        <f t="shared" ca="1" si="40"/>
        <v>2.1609E-2</v>
      </c>
      <c r="AM108" s="12">
        <f t="shared" ca="1" si="56"/>
        <v>9.0000000000000149E-4</v>
      </c>
      <c r="AO108" s="25">
        <v>42697</v>
      </c>
      <c r="AP108" s="24">
        <v>3.2240000000000002</v>
      </c>
      <c r="AQ108" s="12">
        <f t="shared" ca="1" si="41"/>
        <v>3.2240000000000005E-2</v>
      </c>
      <c r="AR108" s="12">
        <f t="shared" ca="1" si="57"/>
        <v>6.7600000000000299E-4</v>
      </c>
      <c r="AT108" s="25">
        <v>42697</v>
      </c>
      <c r="AU108" s="24">
        <v>-0.62129999999999996</v>
      </c>
      <c r="AV108" s="12">
        <f t="shared" ca="1" si="42"/>
        <v>-6.2129999999999998E-3</v>
      </c>
      <c r="AW108" s="12">
        <f t="shared" ca="1" si="58"/>
        <v>2.2900000000000004E-4</v>
      </c>
      <c r="AX108" s="33"/>
      <c r="AY108" s="25">
        <v>42697</v>
      </c>
      <c r="AZ108" s="24">
        <v>-0.13389999999999999</v>
      </c>
      <c r="BA108" s="12">
        <f t="shared" ca="1" si="43"/>
        <v>-1.3389999999999999E-3</v>
      </c>
      <c r="BB108" s="12">
        <f t="shared" ca="1" si="59"/>
        <v>4.6000000000000012E-4</v>
      </c>
      <c r="BD108" s="25">
        <v>42697</v>
      </c>
      <c r="BE108" s="24">
        <v>0.77359999999999995</v>
      </c>
      <c r="BF108" s="12">
        <f t="shared" ca="1" si="44"/>
        <v>7.7359999999999998E-3</v>
      </c>
      <c r="BG108" s="12">
        <f t="shared" ca="1" si="60"/>
        <v>7.2099999999999942E-4</v>
      </c>
      <c r="BI108" s="25">
        <v>42697</v>
      </c>
      <c r="BJ108" s="24">
        <v>1.6345000000000001</v>
      </c>
      <c r="BK108" s="12">
        <f t="shared" ca="1" si="45"/>
        <v>1.6345000000000002E-2</v>
      </c>
      <c r="BL108" s="12">
        <f t="shared" ca="1" si="61"/>
        <v>6.9200000000000164E-4</v>
      </c>
      <c r="BN108" s="25">
        <v>42697</v>
      </c>
      <c r="BO108" s="24">
        <v>2.2700000000000001E-2</v>
      </c>
      <c r="BP108" s="12">
        <f t="shared" ca="1" si="46"/>
        <v>2.2700000000000002E-4</v>
      </c>
      <c r="BQ108" s="12">
        <f t="shared" ca="1" si="62"/>
        <v>3.3399999999999999E-4</v>
      </c>
      <c r="BR108" s="33"/>
      <c r="BS108" s="25">
        <v>42697</v>
      </c>
      <c r="BT108" s="24">
        <v>0.60429999999999995</v>
      </c>
      <c r="BU108" s="12">
        <f t="shared" ca="1" si="47"/>
        <v>6.0429999999999998E-3</v>
      </c>
      <c r="BV108" s="12">
        <f t="shared" ca="1" si="63"/>
        <v>4.6600000000000027E-4</v>
      </c>
      <c r="BX108" s="25">
        <v>42697</v>
      </c>
      <c r="BY108" s="24">
        <v>1.6541999999999999</v>
      </c>
      <c r="BZ108" s="12">
        <f t="shared" ca="1" si="48"/>
        <v>1.6541999999999998E-2</v>
      </c>
      <c r="CA108" s="12">
        <f t="shared" ca="1" si="64"/>
        <v>6.6699999999999746E-4</v>
      </c>
      <c r="CC108" s="25">
        <v>42697</v>
      </c>
      <c r="CD108" s="24">
        <v>2.8134999999999999</v>
      </c>
      <c r="CE108" s="12">
        <f t="shared" ca="1" si="49"/>
        <v>2.8135E-2</v>
      </c>
      <c r="CF108" s="12">
        <f t="shared" ca="1" si="65"/>
        <v>6.1500000000000096E-4</v>
      </c>
    </row>
    <row r="109" spans="5:84">
      <c r="E109" s="9">
        <f t="shared" ca="1" si="33"/>
        <v>42698</v>
      </c>
      <c r="F109" s="25">
        <v>42698</v>
      </c>
      <c r="G109" s="24">
        <v>-0.75460000000000005</v>
      </c>
      <c r="H109" s="12">
        <f t="shared" ca="1" si="34"/>
        <v>-7.5460000000000006E-3</v>
      </c>
      <c r="I109" s="12">
        <f t="shared" ca="1" si="50"/>
        <v>-2.390000000000005E-4</v>
      </c>
      <c r="J109" s="33"/>
      <c r="K109" s="25">
        <v>42698</v>
      </c>
      <c r="L109" s="24">
        <v>-0.42030000000000001</v>
      </c>
      <c r="M109" s="12">
        <f t="shared" ca="1" si="35"/>
        <v>-4.2030000000000001E-3</v>
      </c>
      <c r="N109" s="12">
        <f t="shared" ca="1" si="51"/>
        <v>-2.9500000000000012E-4</v>
      </c>
      <c r="P109" s="25">
        <v>42698</v>
      </c>
      <c r="Q109" s="24">
        <v>0.27789999999999998</v>
      </c>
      <c r="R109" s="12">
        <f t="shared" ca="1" si="36"/>
        <v>2.7789999999999998E-3</v>
      </c>
      <c r="S109" s="12">
        <f t="shared" ca="1" si="52"/>
        <v>-8.0000000000001945E-6</v>
      </c>
      <c r="U109" s="25">
        <v>42698</v>
      </c>
      <c r="V109" s="24">
        <v>0.94969999999999999</v>
      </c>
      <c r="W109" s="12">
        <f t="shared" ca="1" si="37"/>
        <v>9.4970000000000002E-3</v>
      </c>
      <c r="X109" s="12">
        <f t="shared" ca="1" si="53"/>
        <v>1.6399999999999922E-4</v>
      </c>
      <c r="Z109" s="25">
        <v>42698</v>
      </c>
      <c r="AA109" s="24">
        <v>0.27739999999999998</v>
      </c>
      <c r="AB109" s="12">
        <f t="shared" ca="1" si="38"/>
        <v>2.774E-3</v>
      </c>
      <c r="AC109" s="12">
        <f t="shared" ca="1" si="54"/>
        <v>4.0599999999999968E-4</v>
      </c>
      <c r="AD109" s="33"/>
      <c r="AE109" s="25">
        <v>42698</v>
      </c>
      <c r="AF109" s="24">
        <v>1.0402</v>
      </c>
      <c r="AG109" s="12">
        <f t="shared" ca="1" si="39"/>
        <v>1.0402E-2</v>
      </c>
      <c r="AH109" s="12">
        <f t="shared" ca="1" si="55"/>
        <v>1.4299999999999903E-4</v>
      </c>
      <c r="AJ109" s="25">
        <v>42698</v>
      </c>
      <c r="AK109" s="24">
        <v>2.1692999999999998</v>
      </c>
      <c r="AL109" s="12">
        <f t="shared" ca="1" si="40"/>
        <v>2.1692999999999997E-2</v>
      </c>
      <c r="AM109" s="12">
        <f t="shared" ca="1" si="56"/>
        <v>8.3999999999997271E-5</v>
      </c>
      <c r="AO109" s="25">
        <v>42698</v>
      </c>
      <c r="AP109" s="24">
        <v>3.2233999999999998</v>
      </c>
      <c r="AQ109" s="12">
        <f t="shared" ca="1" si="41"/>
        <v>3.2233999999999999E-2</v>
      </c>
      <c r="AR109" s="12">
        <f t="shared" ca="1" si="57"/>
        <v>-6.0000000000060005E-6</v>
      </c>
      <c r="AT109" s="25">
        <v>42698</v>
      </c>
      <c r="AU109" s="24">
        <v>-0.64019999999999999</v>
      </c>
      <c r="AV109" s="12">
        <f t="shared" ca="1" si="42"/>
        <v>-6.4019999999999997E-3</v>
      </c>
      <c r="AW109" s="12">
        <f t="shared" ca="1" si="58"/>
        <v>-1.8899999999999993E-4</v>
      </c>
      <c r="AX109" s="33"/>
      <c r="AY109" s="25">
        <v>42698</v>
      </c>
      <c r="AZ109" s="24">
        <v>-0.1389</v>
      </c>
      <c r="BA109" s="12">
        <f t="shared" ca="1" si="43"/>
        <v>-1.389E-3</v>
      </c>
      <c r="BB109" s="12">
        <f t="shared" ca="1" si="59"/>
        <v>-5.0000000000000131E-5</v>
      </c>
      <c r="BD109" s="25">
        <v>42698</v>
      </c>
      <c r="BE109" s="24">
        <v>0.78159999999999996</v>
      </c>
      <c r="BF109" s="12">
        <f t="shared" ca="1" si="44"/>
        <v>7.816E-3</v>
      </c>
      <c r="BG109" s="12">
        <f t="shared" ca="1" si="60"/>
        <v>8.000000000000021E-5</v>
      </c>
      <c r="BI109" s="25">
        <v>42698</v>
      </c>
      <c r="BJ109" s="24">
        <v>1.6549</v>
      </c>
      <c r="BK109" s="12">
        <f t="shared" ca="1" si="45"/>
        <v>1.6549000000000001E-2</v>
      </c>
      <c r="BL109" s="12">
        <f t="shared" ca="1" si="61"/>
        <v>2.0399999999999932E-4</v>
      </c>
      <c r="BN109" s="25">
        <v>42698</v>
      </c>
      <c r="BO109" s="24">
        <v>5.1900000000000002E-2</v>
      </c>
      <c r="BP109" s="12">
        <f t="shared" ca="1" si="46"/>
        <v>5.1900000000000004E-4</v>
      </c>
      <c r="BQ109" s="12">
        <f t="shared" ca="1" si="62"/>
        <v>2.9200000000000005E-4</v>
      </c>
      <c r="BR109" s="33"/>
      <c r="BS109" s="25">
        <v>42698</v>
      </c>
      <c r="BT109" s="24">
        <v>0.63619999999999999</v>
      </c>
      <c r="BU109" s="12">
        <f t="shared" ca="1" si="47"/>
        <v>6.3619999999999996E-3</v>
      </c>
      <c r="BV109" s="12">
        <f t="shared" ca="1" si="63"/>
        <v>3.1899999999999984E-4</v>
      </c>
      <c r="BX109" s="25">
        <v>42698</v>
      </c>
      <c r="BY109" s="24">
        <v>1.655</v>
      </c>
      <c r="BZ109" s="12">
        <f t="shared" ca="1" si="48"/>
        <v>1.6549999999999999E-2</v>
      </c>
      <c r="CA109" s="12">
        <f t="shared" ca="1" si="64"/>
        <v>8.0000000000010618E-6</v>
      </c>
      <c r="CC109" s="25">
        <v>42698</v>
      </c>
      <c r="CD109" s="24">
        <v>2.8296999999999999</v>
      </c>
      <c r="CE109" s="12">
        <f t="shared" ca="1" si="49"/>
        <v>2.8296999999999999E-2</v>
      </c>
      <c r="CF109" s="12">
        <f t="shared" ca="1" si="65"/>
        <v>1.6199999999999895E-4</v>
      </c>
    </row>
    <row r="110" spans="5:84">
      <c r="E110" s="9">
        <f t="shared" ca="1" si="33"/>
        <v>42699</v>
      </c>
      <c r="F110" s="25">
        <v>42699</v>
      </c>
      <c r="G110" s="24">
        <v>-0.76790000000000003</v>
      </c>
      <c r="H110" s="12">
        <f t="shared" ca="1" si="34"/>
        <v>-7.6790000000000001E-3</v>
      </c>
      <c r="I110" s="12">
        <f t="shared" ca="1" si="50"/>
        <v>-1.3299999999999944E-4</v>
      </c>
      <c r="J110" s="33"/>
      <c r="K110" s="25">
        <v>42699</v>
      </c>
      <c r="L110" s="24">
        <v>-0.42759999999999998</v>
      </c>
      <c r="M110" s="12">
        <f t="shared" ca="1" si="35"/>
        <v>-4.2759999999999994E-3</v>
      </c>
      <c r="N110" s="12">
        <f t="shared" ca="1" si="51"/>
        <v>-7.2999999999999281E-5</v>
      </c>
      <c r="P110" s="25">
        <v>42699</v>
      </c>
      <c r="Q110" s="24">
        <v>0.2596</v>
      </c>
      <c r="R110" s="12">
        <f t="shared" ca="1" si="36"/>
        <v>2.5959999999999998E-3</v>
      </c>
      <c r="S110" s="12">
        <f t="shared" ca="1" si="52"/>
        <v>-1.83E-4</v>
      </c>
      <c r="U110" s="25">
        <v>42699</v>
      </c>
      <c r="V110" s="24">
        <v>0.93489999999999995</v>
      </c>
      <c r="W110" s="12">
        <f t="shared" ca="1" si="37"/>
        <v>9.3489999999999997E-3</v>
      </c>
      <c r="X110" s="12">
        <f t="shared" ca="1" si="53"/>
        <v>-1.4800000000000056E-4</v>
      </c>
      <c r="Z110" s="25">
        <v>42699</v>
      </c>
      <c r="AA110" s="24">
        <v>0.28420000000000001</v>
      </c>
      <c r="AB110" s="12">
        <f t="shared" ca="1" si="38"/>
        <v>2.8419999999999999E-3</v>
      </c>
      <c r="AC110" s="12">
        <f t="shared" ca="1" si="54"/>
        <v>6.7999999999999918E-5</v>
      </c>
      <c r="AD110" s="33"/>
      <c r="AE110" s="25">
        <v>42699</v>
      </c>
      <c r="AF110" s="24">
        <v>1.0228999999999999</v>
      </c>
      <c r="AG110" s="12">
        <f t="shared" ca="1" si="39"/>
        <v>1.0228999999999999E-2</v>
      </c>
      <c r="AH110" s="12">
        <f t="shared" ca="1" si="55"/>
        <v>-1.7300000000000128E-4</v>
      </c>
      <c r="AJ110" s="25">
        <v>42699</v>
      </c>
      <c r="AK110" s="24">
        <v>2.1341000000000001</v>
      </c>
      <c r="AL110" s="12">
        <f t="shared" ca="1" si="40"/>
        <v>2.1341000000000002E-2</v>
      </c>
      <c r="AM110" s="12">
        <f t="shared" ca="1" si="56"/>
        <v>-3.5199999999999468E-4</v>
      </c>
      <c r="AO110" s="25">
        <v>42699</v>
      </c>
      <c r="AP110" s="24">
        <v>3.1981999999999999</v>
      </c>
      <c r="AQ110" s="12">
        <f t="shared" ca="1" si="41"/>
        <v>3.1981999999999997E-2</v>
      </c>
      <c r="AR110" s="12">
        <f t="shared" ca="1" si="57"/>
        <v>-2.5200000000000222E-4</v>
      </c>
      <c r="AT110" s="25">
        <v>42699</v>
      </c>
      <c r="AU110" s="24">
        <v>-0.64629999999999999</v>
      </c>
      <c r="AV110" s="12">
        <f t="shared" ca="1" si="42"/>
        <v>-6.463E-3</v>
      </c>
      <c r="AW110" s="12">
        <f t="shared" ca="1" si="58"/>
        <v>-6.100000000000029E-5</v>
      </c>
      <c r="AX110" s="33"/>
      <c r="AY110" s="25">
        <v>42699</v>
      </c>
      <c r="AZ110" s="24">
        <v>-0.126</v>
      </c>
      <c r="BA110" s="12">
        <f t="shared" ca="1" si="43"/>
        <v>-1.2600000000000001E-3</v>
      </c>
      <c r="BB110" s="12">
        <f t="shared" ca="1" si="59"/>
        <v>1.2899999999999999E-4</v>
      </c>
      <c r="BD110" s="25">
        <v>42699</v>
      </c>
      <c r="BE110" s="24">
        <v>0.78069999999999995</v>
      </c>
      <c r="BF110" s="12">
        <f t="shared" ca="1" si="44"/>
        <v>7.8069999999999997E-3</v>
      </c>
      <c r="BG110" s="12">
        <f t="shared" ca="1" si="60"/>
        <v>-9.0000000000003272E-6</v>
      </c>
      <c r="BI110" s="25">
        <v>42699</v>
      </c>
      <c r="BJ110" s="24">
        <v>1.6621999999999999</v>
      </c>
      <c r="BK110" s="12">
        <f t="shared" ca="1" si="45"/>
        <v>1.6621999999999998E-2</v>
      </c>
      <c r="BL110" s="12">
        <f t="shared" ca="1" si="61"/>
        <v>7.2999999999996679E-5</v>
      </c>
      <c r="BN110" s="25">
        <v>42699</v>
      </c>
      <c r="BO110" s="24">
        <v>6.9900000000000004E-2</v>
      </c>
      <c r="BP110" s="12">
        <f t="shared" ca="1" si="46"/>
        <v>6.9900000000000008E-4</v>
      </c>
      <c r="BQ110" s="12">
        <f t="shared" ca="1" si="62"/>
        <v>1.8000000000000004E-4</v>
      </c>
      <c r="BR110" s="33"/>
      <c r="BS110" s="25">
        <v>42699</v>
      </c>
      <c r="BT110" s="24">
        <v>0.63239999999999996</v>
      </c>
      <c r="BU110" s="12">
        <f t="shared" ca="1" si="47"/>
        <v>6.3239999999999998E-3</v>
      </c>
      <c r="BV110" s="12">
        <f t="shared" ca="1" si="63"/>
        <v>-3.7999999999999839E-5</v>
      </c>
      <c r="BX110" s="25">
        <v>42699</v>
      </c>
      <c r="BY110" s="24">
        <v>1.6400999999999999</v>
      </c>
      <c r="BZ110" s="12">
        <f t="shared" ca="1" si="48"/>
        <v>1.6400999999999999E-2</v>
      </c>
      <c r="CA110" s="12">
        <f t="shared" ca="1" si="64"/>
        <v>-1.4899999999999983E-4</v>
      </c>
      <c r="CC110" s="25">
        <v>42699</v>
      </c>
      <c r="CD110" s="24">
        <v>2.8275999999999999</v>
      </c>
      <c r="CE110" s="12">
        <f t="shared" ca="1" si="49"/>
        <v>2.8275999999999999E-2</v>
      </c>
      <c r="CF110" s="12">
        <f t="shared" ca="1" si="65"/>
        <v>-2.1000000000000185E-5</v>
      </c>
    </row>
    <row r="111" spans="5:84">
      <c r="E111" s="9">
        <f t="shared" ca="1" si="33"/>
        <v>42702</v>
      </c>
      <c r="F111" s="25">
        <v>42702</v>
      </c>
      <c r="G111" s="24">
        <v>-0.78290000000000004</v>
      </c>
      <c r="H111" s="12">
        <f t="shared" ca="1" si="34"/>
        <v>-7.8290000000000009E-3</v>
      </c>
      <c r="I111" s="12">
        <f t="shared" ca="1" si="50"/>
        <v>-1.5000000000000083E-4</v>
      </c>
      <c r="J111" s="33"/>
      <c r="K111" s="25">
        <v>42702</v>
      </c>
      <c r="L111" s="24">
        <v>-0.45619999999999999</v>
      </c>
      <c r="M111" s="12">
        <f t="shared" ca="1" si="35"/>
        <v>-4.5620000000000001E-3</v>
      </c>
      <c r="N111" s="12">
        <f t="shared" ca="1" si="51"/>
        <v>-2.8600000000000066E-4</v>
      </c>
      <c r="P111" s="25">
        <v>42702</v>
      </c>
      <c r="Q111" s="24">
        <v>0.2263</v>
      </c>
      <c r="R111" s="12">
        <f t="shared" ca="1" si="36"/>
        <v>2.2629999999999998E-3</v>
      </c>
      <c r="S111" s="12">
        <f t="shared" ca="1" si="52"/>
        <v>-3.3299999999999996E-4</v>
      </c>
      <c r="U111" s="25">
        <v>42702</v>
      </c>
      <c r="V111" s="24">
        <v>0.89329999999999998</v>
      </c>
      <c r="W111" s="12">
        <f t="shared" ca="1" si="37"/>
        <v>8.933E-3</v>
      </c>
      <c r="X111" s="12">
        <f t="shared" ca="1" si="53"/>
        <v>-4.159999999999997E-4</v>
      </c>
      <c r="Z111" s="25">
        <v>42702</v>
      </c>
      <c r="AA111" s="24">
        <v>0.29089999999999999</v>
      </c>
      <c r="AB111" s="12">
        <f t="shared" ca="1" si="38"/>
        <v>2.9090000000000001E-3</v>
      </c>
      <c r="AC111" s="12">
        <f t="shared" ca="1" si="54"/>
        <v>6.7000000000000219E-5</v>
      </c>
      <c r="AD111" s="33"/>
      <c r="AE111" s="25">
        <v>42702</v>
      </c>
      <c r="AF111" s="24">
        <v>1.0262</v>
      </c>
      <c r="AG111" s="12">
        <f t="shared" ca="1" si="39"/>
        <v>1.0262E-2</v>
      </c>
      <c r="AH111" s="12">
        <f t="shared" ca="1" si="55"/>
        <v>3.3000000000001778E-5</v>
      </c>
      <c r="AJ111" s="25">
        <v>42702</v>
      </c>
      <c r="AK111" s="24">
        <v>2.1158000000000001</v>
      </c>
      <c r="AL111" s="12">
        <f t="shared" ca="1" si="40"/>
        <v>2.1158E-2</v>
      </c>
      <c r="AM111" s="12">
        <f t="shared" ca="1" si="56"/>
        <v>-1.8300000000000261E-4</v>
      </c>
      <c r="AO111" s="25">
        <v>42702</v>
      </c>
      <c r="AP111" s="24">
        <v>3.1711999999999998</v>
      </c>
      <c r="AQ111" s="12">
        <f t="shared" ca="1" si="41"/>
        <v>3.1711999999999997E-2</v>
      </c>
      <c r="AR111" s="12">
        <f t="shared" ca="1" si="57"/>
        <v>-2.6999999999999941E-4</v>
      </c>
      <c r="AT111" s="25">
        <v>42702</v>
      </c>
      <c r="AU111" s="24">
        <v>-0.66890000000000005</v>
      </c>
      <c r="AV111" s="12">
        <f t="shared" ca="1" si="42"/>
        <v>-6.6890000000000005E-3</v>
      </c>
      <c r="AW111" s="12">
        <f t="shared" ca="1" si="58"/>
        <v>-2.2600000000000051E-4</v>
      </c>
      <c r="AX111" s="33"/>
      <c r="AY111" s="25">
        <v>42702</v>
      </c>
      <c r="AZ111" s="24">
        <v>-0.1404</v>
      </c>
      <c r="BA111" s="12">
        <f t="shared" ca="1" si="43"/>
        <v>-1.4039999999999999E-3</v>
      </c>
      <c r="BB111" s="12">
        <f t="shared" ca="1" si="59"/>
        <v>-1.4399999999999981E-4</v>
      </c>
      <c r="BD111" s="25">
        <v>42702</v>
      </c>
      <c r="BE111" s="24">
        <v>0.76359999999999995</v>
      </c>
      <c r="BF111" s="12">
        <f t="shared" ca="1" si="44"/>
        <v>7.6359999999999996E-3</v>
      </c>
      <c r="BG111" s="12">
        <f t="shared" ca="1" si="60"/>
        <v>-1.7100000000000014E-4</v>
      </c>
      <c r="BI111" s="25">
        <v>42702</v>
      </c>
      <c r="BJ111" s="24">
        <v>1.6419000000000001</v>
      </c>
      <c r="BK111" s="12">
        <f t="shared" ca="1" si="45"/>
        <v>1.6419000000000003E-2</v>
      </c>
      <c r="BL111" s="12">
        <f t="shared" ca="1" si="61"/>
        <v>-2.0299999999999485E-4</v>
      </c>
      <c r="BN111" s="25">
        <v>42702</v>
      </c>
      <c r="BO111" s="24">
        <v>7.2700000000000001E-2</v>
      </c>
      <c r="BP111" s="12">
        <f t="shared" ca="1" si="46"/>
        <v>7.27E-4</v>
      </c>
      <c r="BQ111" s="12">
        <f t="shared" ca="1" si="62"/>
        <v>2.7999999999999922E-5</v>
      </c>
      <c r="BR111" s="33"/>
      <c r="BS111" s="25">
        <v>42702</v>
      </c>
      <c r="BT111" s="24">
        <v>0.62450000000000006</v>
      </c>
      <c r="BU111" s="12">
        <f t="shared" ca="1" si="47"/>
        <v>6.2450000000000006E-3</v>
      </c>
      <c r="BV111" s="12">
        <f t="shared" ca="1" si="63"/>
        <v>-7.899999999999921E-5</v>
      </c>
      <c r="BX111" s="25">
        <v>42702</v>
      </c>
      <c r="BY111" s="24">
        <v>1.6267</v>
      </c>
      <c r="BZ111" s="12">
        <f t="shared" ca="1" si="48"/>
        <v>1.6267E-2</v>
      </c>
      <c r="CA111" s="12">
        <f t="shared" ca="1" si="64"/>
        <v>-1.339999999999987E-4</v>
      </c>
      <c r="CC111" s="25">
        <v>42702</v>
      </c>
      <c r="CD111" s="24">
        <v>2.8357999999999999</v>
      </c>
      <c r="CE111" s="12">
        <f t="shared" ca="1" si="49"/>
        <v>2.8357999999999998E-2</v>
      </c>
      <c r="CF111" s="12">
        <f t="shared" ca="1" si="65"/>
        <v>8.1999999999998741E-5</v>
      </c>
    </row>
    <row r="112" spans="5:84">
      <c r="E112" s="9">
        <f t="shared" ca="1" si="33"/>
        <v>42703</v>
      </c>
      <c r="F112" s="25">
        <v>42703</v>
      </c>
      <c r="G112" s="24">
        <v>-0.77610000000000001</v>
      </c>
      <c r="H112" s="12">
        <f t="shared" ca="1" si="34"/>
        <v>-7.7610000000000005E-3</v>
      </c>
      <c r="I112" s="12">
        <f t="shared" ca="1" si="50"/>
        <v>6.8000000000000352E-5</v>
      </c>
      <c r="J112" s="33"/>
      <c r="K112" s="25">
        <v>42703</v>
      </c>
      <c r="L112" s="24">
        <v>-0.44769999999999999</v>
      </c>
      <c r="M112" s="12">
        <f t="shared" ca="1" si="35"/>
        <v>-4.4770000000000001E-3</v>
      </c>
      <c r="N112" s="12">
        <f t="shared" ca="1" si="51"/>
        <v>8.5000000000000006E-5</v>
      </c>
      <c r="P112" s="25">
        <v>42703</v>
      </c>
      <c r="Q112" s="24">
        <v>0.24279999999999999</v>
      </c>
      <c r="R112" s="12">
        <f t="shared" ca="1" si="36"/>
        <v>2.428E-3</v>
      </c>
      <c r="S112" s="12">
        <f t="shared" ca="1" si="52"/>
        <v>1.6500000000000022E-4</v>
      </c>
      <c r="U112" s="25">
        <v>42703</v>
      </c>
      <c r="V112" s="24">
        <v>0.90749999999999997</v>
      </c>
      <c r="W112" s="12">
        <f t="shared" ca="1" si="37"/>
        <v>9.0749999999999997E-3</v>
      </c>
      <c r="X112" s="12">
        <f t="shared" ca="1" si="53"/>
        <v>1.4199999999999977E-4</v>
      </c>
      <c r="Z112" s="25">
        <v>42703</v>
      </c>
      <c r="AA112" s="24">
        <v>0.25609999999999999</v>
      </c>
      <c r="AB112" s="12">
        <f t="shared" ca="1" si="38"/>
        <v>2.5609999999999999E-3</v>
      </c>
      <c r="AC112" s="12">
        <f t="shared" ca="1" si="54"/>
        <v>-3.4800000000000022E-4</v>
      </c>
      <c r="AD112" s="33"/>
      <c r="AE112" s="25">
        <v>42703</v>
      </c>
      <c r="AF112" s="24">
        <v>0.9486</v>
      </c>
      <c r="AG112" s="12">
        <f t="shared" ca="1" si="39"/>
        <v>9.4859999999999996E-3</v>
      </c>
      <c r="AH112" s="12">
        <f t="shared" ca="1" si="55"/>
        <v>-7.7600000000000065E-4</v>
      </c>
      <c r="AJ112" s="25">
        <v>42703</v>
      </c>
      <c r="AK112" s="24">
        <v>2.0002</v>
      </c>
      <c r="AL112" s="12">
        <f t="shared" ca="1" si="40"/>
        <v>2.0001999999999999E-2</v>
      </c>
      <c r="AM112" s="12">
        <f t="shared" ca="1" si="56"/>
        <v>-1.1560000000000008E-3</v>
      </c>
      <c r="AO112" s="25">
        <v>42703</v>
      </c>
      <c r="AP112" s="24">
        <v>3.0781000000000001</v>
      </c>
      <c r="AQ112" s="12">
        <f t="shared" ca="1" si="41"/>
        <v>3.0780999999999999E-2</v>
      </c>
      <c r="AR112" s="12">
        <f t="shared" ca="1" si="57"/>
        <v>-9.309999999999978E-4</v>
      </c>
      <c r="AT112" s="25">
        <v>42703</v>
      </c>
      <c r="AU112" s="24">
        <v>-0.68469999999999998</v>
      </c>
      <c r="AV112" s="12">
        <f t="shared" ca="1" si="42"/>
        <v>-6.8469999999999998E-3</v>
      </c>
      <c r="AW112" s="12">
        <f t="shared" ca="1" si="58"/>
        <v>-1.5799999999999929E-4</v>
      </c>
      <c r="AX112" s="33"/>
      <c r="AY112" s="25">
        <v>42703</v>
      </c>
      <c r="AZ112" s="24">
        <v>-0.1981</v>
      </c>
      <c r="BA112" s="12">
        <f t="shared" ca="1" si="43"/>
        <v>-1.9810000000000001E-3</v>
      </c>
      <c r="BB112" s="12">
        <f t="shared" ca="1" si="59"/>
        <v>-5.7700000000000026E-4</v>
      </c>
      <c r="BD112" s="25">
        <v>42703</v>
      </c>
      <c r="BE112" s="24">
        <v>0.69899999999999995</v>
      </c>
      <c r="BF112" s="12">
        <f t="shared" ca="1" si="44"/>
        <v>6.9899999999999997E-3</v>
      </c>
      <c r="BG112" s="12">
        <f t="shared" ca="1" si="60"/>
        <v>-6.4599999999999987E-4</v>
      </c>
      <c r="BI112" s="25">
        <v>42703</v>
      </c>
      <c r="BJ112" s="24">
        <v>1.5857999999999999</v>
      </c>
      <c r="BK112" s="12">
        <f t="shared" ca="1" si="45"/>
        <v>1.5857999999999997E-2</v>
      </c>
      <c r="BL112" s="12">
        <f t="shared" ca="1" si="61"/>
        <v>-5.6100000000000594E-4</v>
      </c>
      <c r="BN112" s="25">
        <v>42703</v>
      </c>
      <c r="BO112" s="24">
        <v>7.0900000000000005E-2</v>
      </c>
      <c r="BP112" s="12">
        <f t="shared" ca="1" si="46"/>
        <v>7.0899999999999999E-4</v>
      </c>
      <c r="BQ112" s="12">
        <f t="shared" ca="1" si="62"/>
        <v>-1.8000000000000004E-5</v>
      </c>
      <c r="BR112" s="33"/>
      <c r="BS112" s="25">
        <v>42703</v>
      </c>
      <c r="BT112" s="24">
        <v>0.60299999999999998</v>
      </c>
      <c r="BU112" s="12">
        <f t="shared" ca="1" si="47"/>
        <v>6.0299999999999998E-3</v>
      </c>
      <c r="BV112" s="12">
        <f t="shared" ca="1" si="63"/>
        <v>-2.1500000000000078E-4</v>
      </c>
      <c r="BX112" s="25">
        <v>42703</v>
      </c>
      <c r="BY112" s="24">
        <v>1.5724</v>
      </c>
      <c r="BZ112" s="12">
        <f t="shared" ca="1" si="48"/>
        <v>1.5724000000000002E-2</v>
      </c>
      <c r="CA112" s="12">
        <f t="shared" ca="1" si="64"/>
        <v>-5.4299999999999835E-4</v>
      </c>
      <c r="CC112" s="25">
        <v>42703</v>
      </c>
      <c r="CD112" s="24">
        <v>2.7835999999999999</v>
      </c>
      <c r="CE112" s="12">
        <f t="shared" ca="1" si="49"/>
        <v>2.7836E-2</v>
      </c>
      <c r="CF112" s="12">
        <f t="shared" ca="1" si="65"/>
        <v>-5.2199999999999816E-4</v>
      </c>
    </row>
    <row r="113" spans="5:84">
      <c r="E113" s="9">
        <f t="shared" ca="1" si="33"/>
        <v>42704</v>
      </c>
      <c r="F113" s="25">
        <v>42704</v>
      </c>
      <c r="G113" s="24">
        <v>-0.75249999999999995</v>
      </c>
      <c r="H113" s="12">
        <f t="shared" ca="1" si="34"/>
        <v>-7.5249999999999996E-3</v>
      </c>
      <c r="I113" s="12">
        <f t="shared" ca="1" si="50"/>
        <v>2.3600000000000097E-4</v>
      </c>
      <c r="J113" s="33"/>
      <c r="K113" s="25">
        <v>42704</v>
      </c>
      <c r="L113" s="24">
        <v>-0.41599999999999998</v>
      </c>
      <c r="M113" s="12">
        <f t="shared" ca="1" si="35"/>
        <v>-4.1599999999999996E-3</v>
      </c>
      <c r="N113" s="12">
        <f t="shared" ca="1" si="51"/>
        <v>3.1700000000000044E-4</v>
      </c>
      <c r="P113" s="25">
        <v>42704</v>
      </c>
      <c r="Q113" s="24">
        <v>0.3009</v>
      </c>
      <c r="R113" s="12">
        <f t="shared" ca="1" si="36"/>
        <v>3.009E-3</v>
      </c>
      <c r="S113" s="12">
        <f t="shared" ca="1" si="52"/>
        <v>5.8099999999999992E-4</v>
      </c>
      <c r="U113" s="25">
        <v>42704</v>
      </c>
      <c r="V113" s="24">
        <v>0.98270000000000002</v>
      </c>
      <c r="W113" s="12">
        <f t="shared" ca="1" si="37"/>
        <v>9.8270000000000007E-3</v>
      </c>
      <c r="X113" s="12">
        <f t="shared" ca="1" si="53"/>
        <v>7.5200000000000093E-4</v>
      </c>
      <c r="Z113" s="25">
        <v>42704</v>
      </c>
      <c r="AA113" s="24">
        <v>0.2301</v>
      </c>
      <c r="AB113" s="12">
        <f t="shared" ca="1" si="38"/>
        <v>2.3010000000000001E-3</v>
      </c>
      <c r="AC113" s="12">
        <f t="shared" ca="1" si="54"/>
        <v>-2.5999999999999981E-4</v>
      </c>
      <c r="AD113" s="33"/>
      <c r="AE113" s="25">
        <v>42704</v>
      </c>
      <c r="AF113" s="24">
        <v>0.93669999999999998</v>
      </c>
      <c r="AG113" s="12">
        <f t="shared" ca="1" si="39"/>
        <v>9.3670000000000003E-3</v>
      </c>
      <c r="AH113" s="12">
        <f t="shared" ca="1" si="55"/>
        <v>-1.1899999999999931E-4</v>
      </c>
      <c r="AJ113" s="25">
        <v>42704</v>
      </c>
      <c r="AK113" s="24">
        <v>2.0423</v>
      </c>
      <c r="AL113" s="12">
        <f t="shared" ca="1" si="40"/>
        <v>2.0423E-2</v>
      </c>
      <c r="AM113" s="12">
        <f t="shared" ca="1" si="56"/>
        <v>4.2100000000000123E-4</v>
      </c>
      <c r="AO113" s="25">
        <v>42704</v>
      </c>
      <c r="AP113" s="24">
        <v>3.1124000000000001</v>
      </c>
      <c r="AQ113" s="12">
        <f t="shared" ca="1" si="41"/>
        <v>3.1123999999999999E-2</v>
      </c>
      <c r="AR113" s="12">
        <f t="shared" ca="1" si="57"/>
        <v>3.4299999999999956E-4</v>
      </c>
      <c r="AT113" s="25">
        <v>42704</v>
      </c>
      <c r="AU113" s="24">
        <v>-0.67410000000000003</v>
      </c>
      <c r="AV113" s="12">
        <f t="shared" ca="1" si="42"/>
        <v>-6.7410000000000005E-3</v>
      </c>
      <c r="AW113" s="12">
        <f t="shared" ca="1" si="58"/>
        <v>1.0599999999999932E-4</v>
      </c>
      <c r="AX113" s="33"/>
      <c r="AY113" s="25">
        <v>42704</v>
      </c>
      <c r="AZ113" s="24">
        <v>-0.18870000000000001</v>
      </c>
      <c r="BA113" s="12">
        <f t="shared" ca="1" si="43"/>
        <v>-1.887E-3</v>
      </c>
      <c r="BB113" s="12">
        <f t="shared" ca="1" si="59"/>
        <v>9.4000000000000116E-5</v>
      </c>
      <c r="BD113" s="25">
        <v>42704</v>
      </c>
      <c r="BE113" s="24">
        <v>0.75149999999999995</v>
      </c>
      <c r="BF113" s="12">
        <f t="shared" ca="1" si="44"/>
        <v>7.5149999999999991E-3</v>
      </c>
      <c r="BG113" s="12">
        <f t="shared" ca="1" si="60"/>
        <v>5.2499999999999943E-4</v>
      </c>
      <c r="BI113" s="25">
        <v>42704</v>
      </c>
      <c r="BJ113" s="24">
        <v>1.6562999999999999</v>
      </c>
      <c r="BK113" s="12">
        <f t="shared" ca="1" si="45"/>
        <v>1.6562999999999998E-2</v>
      </c>
      <c r="BL113" s="12">
        <f t="shared" ca="1" si="61"/>
        <v>7.0500000000000076E-4</v>
      </c>
      <c r="BN113" s="25">
        <v>42704</v>
      </c>
      <c r="BO113" s="24">
        <v>4.3900000000000002E-2</v>
      </c>
      <c r="BP113" s="12">
        <f t="shared" ca="1" si="46"/>
        <v>4.3899999999999999E-4</v>
      </c>
      <c r="BQ113" s="12">
        <f t="shared" ca="1" si="62"/>
        <v>-2.7E-4</v>
      </c>
      <c r="BR113" s="33"/>
      <c r="BS113" s="25">
        <v>42704</v>
      </c>
      <c r="BT113" s="24">
        <v>0.57930000000000004</v>
      </c>
      <c r="BU113" s="12">
        <f t="shared" ca="1" si="47"/>
        <v>5.7930000000000004E-3</v>
      </c>
      <c r="BV113" s="12">
        <f t="shared" ca="1" si="63"/>
        <v>-2.3699999999999936E-4</v>
      </c>
      <c r="BX113" s="25">
        <v>42704</v>
      </c>
      <c r="BY113" s="24">
        <v>1.6132</v>
      </c>
      <c r="BZ113" s="12">
        <f t="shared" ca="1" si="48"/>
        <v>1.6132000000000001E-2</v>
      </c>
      <c r="CA113" s="12">
        <f t="shared" ca="1" si="64"/>
        <v>4.0799999999999864E-4</v>
      </c>
      <c r="CC113" s="25">
        <v>42704</v>
      </c>
      <c r="CD113" s="24">
        <v>2.8109999999999999</v>
      </c>
      <c r="CE113" s="12">
        <f t="shared" ca="1" si="49"/>
        <v>2.811E-2</v>
      </c>
      <c r="CF113" s="12">
        <f t="shared" ca="1" si="65"/>
        <v>2.7399999999999994E-4</v>
      </c>
    </row>
    <row r="114" spans="5:84">
      <c r="E114" s="9">
        <f t="shared" ca="1" si="33"/>
        <v>42705</v>
      </c>
      <c r="F114" s="25">
        <v>42705</v>
      </c>
      <c r="G114" s="24">
        <v>-0.75070000000000003</v>
      </c>
      <c r="H114" s="12">
        <f t="shared" ca="1" si="34"/>
        <v>-7.5070000000000007E-3</v>
      </c>
      <c r="I114" s="12">
        <f t="shared" ca="1" si="50"/>
        <v>1.799999999999892E-5</v>
      </c>
      <c r="J114" s="33"/>
      <c r="K114" s="25">
        <v>42705</v>
      </c>
      <c r="L114" s="24">
        <v>-0.36430000000000001</v>
      </c>
      <c r="M114" s="12">
        <f t="shared" ca="1" si="35"/>
        <v>-3.643E-3</v>
      </c>
      <c r="N114" s="12">
        <f t="shared" ca="1" si="51"/>
        <v>5.1699999999999966E-4</v>
      </c>
      <c r="P114" s="25">
        <v>42705</v>
      </c>
      <c r="Q114" s="24">
        <v>0.38779999999999998</v>
      </c>
      <c r="R114" s="12">
        <f t="shared" ca="1" si="36"/>
        <v>3.8779999999999999E-3</v>
      </c>
      <c r="S114" s="12">
        <f t="shared" ca="1" si="52"/>
        <v>8.6899999999999998E-4</v>
      </c>
      <c r="U114" s="25">
        <v>42705</v>
      </c>
      <c r="V114" s="24">
        <v>1.0807</v>
      </c>
      <c r="W114" s="12">
        <f t="shared" ca="1" si="37"/>
        <v>1.0807000000000001E-2</v>
      </c>
      <c r="X114" s="12">
        <f t="shared" ca="1" si="53"/>
        <v>9.7999999999999997E-4</v>
      </c>
      <c r="Z114" s="25">
        <v>42705</v>
      </c>
      <c r="AA114" s="24">
        <v>0.27510000000000001</v>
      </c>
      <c r="AB114" s="12">
        <f t="shared" ca="1" si="38"/>
        <v>2.751E-3</v>
      </c>
      <c r="AC114" s="12">
        <f t="shared" ca="1" si="54"/>
        <v>4.4999999999999988E-4</v>
      </c>
      <c r="AD114" s="33"/>
      <c r="AE114" s="25">
        <v>42705</v>
      </c>
      <c r="AF114" s="24">
        <v>0.98550000000000004</v>
      </c>
      <c r="AG114" s="12">
        <f t="shared" ca="1" si="39"/>
        <v>9.8550000000000009E-3</v>
      </c>
      <c r="AH114" s="12">
        <f t="shared" ca="1" si="55"/>
        <v>4.8800000000000059E-4</v>
      </c>
      <c r="AJ114" s="25">
        <v>42705</v>
      </c>
      <c r="AK114" s="24">
        <v>2.1158999999999999</v>
      </c>
      <c r="AL114" s="12">
        <f t="shared" ca="1" si="40"/>
        <v>2.1158999999999997E-2</v>
      </c>
      <c r="AM114" s="12">
        <f t="shared" ca="1" si="56"/>
        <v>7.3599999999999707E-4</v>
      </c>
      <c r="AO114" s="25">
        <v>42705</v>
      </c>
      <c r="AP114" s="24">
        <v>3.1981999999999999</v>
      </c>
      <c r="AQ114" s="12">
        <f t="shared" ca="1" si="41"/>
        <v>3.1981999999999997E-2</v>
      </c>
      <c r="AR114" s="12">
        <f t="shared" ca="1" si="57"/>
        <v>8.5799999999999765E-4</v>
      </c>
      <c r="AT114" s="25">
        <v>42705</v>
      </c>
      <c r="AU114" s="24">
        <v>-0.66930000000000001</v>
      </c>
      <c r="AV114" s="12">
        <f t="shared" ca="1" si="42"/>
        <v>-6.6930000000000002E-3</v>
      </c>
      <c r="AW114" s="12">
        <f t="shared" ca="1" si="58"/>
        <v>4.8000000000000299E-5</v>
      </c>
      <c r="AX114" s="33"/>
      <c r="AY114" s="25">
        <v>42705</v>
      </c>
      <c r="AZ114" s="24">
        <v>-0.13519999999999999</v>
      </c>
      <c r="BA114" s="12">
        <f t="shared" ca="1" si="43"/>
        <v>-1.3519999999999999E-3</v>
      </c>
      <c r="BB114" s="12">
        <f t="shared" ca="1" si="59"/>
        <v>5.350000000000001E-4</v>
      </c>
      <c r="BD114" s="25">
        <v>42705</v>
      </c>
      <c r="BE114" s="24">
        <v>0.8105</v>
      </c>
      <c r="BF114" s="12">
        <f t="shared" ca="1" si="44"/>
        <v>8.1049999999999994E-3</v>
      </c>
      <c r="BG114" s="12">
        <f t="shared" ca="1" si="60"/>
        <v>5.9000000000000025E-4</v>
      </c>
      <c r="BI114" s="25">
        <v>42705</v>
      </c>
      <c r="BJ114" s="24">
        <v>1.7237</v>
      </c>
      <c r="BK114" s="12">
        <f t="shared" ca="1" si="45"/>
        <v>1.7236999999999999E-2</v>
      </c>
      <c r="BL114" s="12">
        <f t="shared" ca="1" si="61"/>
        <v>6.7400000000000099E-4</v>
      </c>
      <c r="BN114" s="25">
        <v>42705</v>
      </c>
      <c r="BO114" s="24">
        <v>8.1699999999999995E-2</v>
      </c>
      <c r="BP114" s="12">
        <f t="shared" ca="1" si="46"/>
        <v>8.1699999999999991E-4</v>
      </c>
      <c r="BQ114" s="12">
        <f t="shared" ca="1" si="62"/>
        <v>3.7799999999999992E-4</v>
      </c>
      <c r="BR114" s="33"/>
      <c r="BS114" s="25">
        <v>42705</v>
      </c>
      <c r="BT114" s="24">
        <v>0.63290000000000002</v>
      </c>
      <c r="BU114" s="12">
        <f t="shared" ca="1" si="47"/>
        <v>6.3290000000000004E-3</v>
      </c>
      <c r="BV114" s="12">
        <f t="shared" ca="1" si="63"/>
        <v>5.3600000000000002E-4</v>
      </c>
      <c r="BX114" s="25">
        <v>42705</v>
      </c>
      <c r="BY114" s="24">
        <v>1.6729000000000001</v>
      </c>
      <c r="BZ114" s="12">
        <f t="shared" ca="1" si="48"/>
        <v>1.6729000000000001E-2</v>
      </c>
      <c r="CA114" s="12">
        <f t="shared" ca="1" si="64"/>
        <v>5.9700000000000031E-4</v>
      </c>
      <c r="CC114" s="25">
        <v>42705</v>
      </c>
      <c r="CD114" s="24">
        <v>2.9022999999999999</v>
      </c>
      <c r="CE114" s="12">
        <f t="shared" ca="1" si="49"/>
        <v>2.9023E-2</v>
      </c>
      <c r="CF114" s="12">
        <f t="shared" ca="1" si="65"/>
        <v>9.1300000000000062E-4</v>
      </c>
    </row>
    <row r="115" spans="5:84">
      <c r="E115" s="9">
        <f t="shared" ca="1" si="33"/>
        <v>42706</v>
      </c>
      <c r="F115" s="25">
        <v>42706</v>
      </c>
      <c r="G115" s="24">
        <v>-0.74709999999999999</v>
      </c>
      <c r="H115" s="12">
        <f t="shared" ca="1" si="34"/>
        <v>-7.4710000000000002E-3</v>
      </c>
      <c r="I115" s="12">
        <f t="shared" ca="1" si="50"/>
        <v>3.6000000000000441E-5</v>
      </c>
      <c r="J115" s="33"/>
      <c r="K115" s="25">
        <v>42706</v>
      </c>
      <c r="L115" s="24">
        <v>-0.40629999999999999</v>
      </c>
      <c r="M115" s="12">
        <f t="shared" ca="1" si="35"/>
        <v>-4.0629999999999998E-3</v>
      </c>
      <c r="N115" s="12">
        <f t="shared" ca="1" si="51"/>
        <v>-4.199999999999998E-4</v>
      </c>
      <c r="P115" s="25">
        <v>42706</v>
      </c>
      <c r="Q115" s="24">
        <v>0.29680000000000001</v>
      </c>
      <c r="R115" s="12">
        <f t="shared" ca="1" si="36"/>
        <v>2.9680000000000002E-3</v>
      </c>
      <c r="S115" s="12">
        <f t="shared" ca="1" si="52"/>
        <v>-9.0999999999999978E-4</v>
      </c>
      <c r="U115" s="25">
        <v>42706</v>
      </c>
      <c r="V115" s="24">
        <v>0.98619999999999997</v>
      </c>
      <c r="W115" s="12">
        <f t="shared" ca="1" si="37"/>
        <v>9.8619999999999992E-3</v>
      </c>
      <c r="X115" s="12">
        <f t="shared" ca="1" si="53"/>
        <v>-9.4500000000000139E-4</v>
      </c>
      <c r="Z115" s="25">
        <v>42706</v>
      </c>
      <c r="AA115" s="24">
        <v>0.20580000000000001</v>
      </c>
      <c r="AB115" s="12">
        <f t="shared" ca="1" si="38"/>
        <v>2.0579999999999999E-3</v>
      </c>
      <c r="AC115" s="12">
        <f t="shared" ca="1" si="54"/>
        <v>-6.9300000000000004E-4</v>
      </c>
      <c r="AD115" s="33"/>
      <c r="AE115" s="25">
        <v>42706</v>
      </c>
      <c r="AF115" s="24">
        <v>0.90239999999999998</v>
      </c>
      <c r="AG115" s="12">
        <f t="shared" ca="1" si="39"/>
        <v>9.023999999999999E-3</v>
      </c>
      <c r="AH115" s="12">
        <f t="shared" ca="1" si="55"/>
        <v>-8.3100000000000188E-4</v>
      </c>
      <c r="AJ115" s="25">
        <v>42706</v>
      </c>
      <c r="AK115" s="24">
        <v>1.9782999999999999</v>
      </c>
      <c r="AL115" s="12">
        <f t="shared" ca="1" si="40"/>
        <v>1.9782999999999999E-2</v>
      </c>
      <c r="AM115" s="12">
        <f t="shared" ca="1" si="56"/>
        <v>-1.3759999999999988E-3</v>
      </c>
      <c r="AO115" s="25">
        <v>42706</v>
      </c>
      <c r="AP115" s="24">
        <v>3.0695999999999999</v>
      </c>
      <c r="AQ115" s="12">
        <f t="shared" ca="1" si="41"/>
        <v>3.0695999999999998E-2</v>
      </c>
      <c r="AR115" s="12">
        <f t="shared" ca="1" si="57"/>
        <v>-1.2859999999999989E-3</v>
      </c>
      <c r="AT115" s="25">
        <v>42706</v>
      </c>
      <c r="AU115" s="24">
        <v>-0.67030000000000001</v>
      </c>
      <c r="AV115" s="12">
        <f t="shared" ca="1" si="42"/>
        <v>-6.7029999999999998E-3</v>
      </c>
      <c r="AW115" s="12">
        <f t="shared" ca="1" si="58"/>
        <v>-9.9999999999995925E-6</v>
      </c>
      <c r="AX115" s="33"/>
      <c r="AY115" s="25">
        <v>42706</v>
      </c>
      <c r="AZ115" s="24">
        <v>-0.18010000000000001</v>
      </c>
      <c r="BA115" s="12">
        <f t="shared" ca="1" si="43"/>
        <v>-1.8010000000000001E-3</v>
      </c>
      <c r="BB115" s="12">
        <f t="shared" ca="1" si="59"/>
        <v>-4.4900000000000018E-4</v>
      </c>
      <c r="BD115" s="25">
        <v>42706</v>
      </c>
      <c r="BE115" s="24">
        <v>0.71579999999999999</v>
      </c>
      <c r="BF115" s="12">
        <f t="shared" ca="1" si="44"/>
        <v>7.1580000000000003E-3</v>
      </c>
      <c r="BG115" s="12">
        <f t="shared" ca="1" si="60"/>
        <v>-9.4699999999999906E-4</v>
      </c>
      <c r="BI115" s="25">
        <v>42706</v>
      </c>
      <c r="BJ115" s="24">
        <v>1.625</v>
      </c>
      <c r="BK115" s="12">
        <f t="shared" ca="1" si="45"/>
        <v>1.6250000000000001E-2</v>
      </c>
      <c r="BL115" s="12">
        <f t="shared" ca="1" si="61"/>
        <v>-9.869999999999983E-4</v>
      </c>
      <c r="BN115" s="25">
        <v>42706</v>
      </c>
      <c r="BO115" s="24">
        <v>1.8200000000000001E-2</v>
      </c>
      <c r="BP115" s="12">
        <f t="shared" ca="1" si="46"/>
        <v>1.8200000000000001E-4</v>
      </c>
      <c r="BQ115" s="12">
        <f t="shared" ca="1" si="62"/>
        <v>-6.3499999999999993E-4</v>
      </c>
      <c r="BR115" s="33"/>
      <c r="BS115" s="25">
        <v>42706</v>
      </c>
      <c r="BT115" s="24">
        <v>0.57679999999999998</v>
      </c>
      <c r="BU115" s="12">
        <f t="shared" ca="1" si="47"/>
        <v>5.7679999999999997E-3</v>
      </c>
      <c r="BV115" s="12">
        <f t="shared" ca="1" si="63"/>
        <v>-5.6100000000000073E-4</v>
      </c>
      <c r="BX115" s="25">
        <v>42706</v>
      </c>
      <c r="BY115" s="24">
        <v>1.6055999999999999</v>
      </c>
      <c r="BZ115" s="12">
        <f t="shared" ca="1" si="48"/>
        <v>1.6056000000000001E-2</v>
      </c>
      <c r="CA115" s="12">
        <f t="shared" ca="1" si="64"/>
        <v>-6.7299999999999999E-4</v>
      </c>
      <c r="CC115" s="25">
        <v>42706</v>
      </c>
      <c r="CD115" s="24">
        <v>2.8524000000000003</v>
      </c>
      <c r="CE115" s="12">
        <f t="shared" ca="1" si="49"/>
        <v>2.8524000000000004E-2</v>
      </c>
      <c r="CF115" s="12">
        <f t="shared" ca="1" si="65"/>
        <v>-4.9899999999999597E-4</v>
      </c>
    </row>
    <row r="116" spans="5:84">
      <c r="E116" s="9">
        <f t="shared" ca="1" si="33"/>
        <v>42709</v>
      </c>
      <c r="F116" s="25">
        <v>42709</v>
      </c>
      <c r="G116" s="24">
        <v>-0.71909999999999996</v>
      </c>
      <c r="H116" s="12">
        <f t="shared" ca="1" si="34"/>
        <v>-7.1909999999999995E-3</v>
      </c>
      <c r="I116" s="12">
        <f t="shared" ca="1" si="50"/>
        <v>2.8000000000000073E-4</v>
      </c>
      <c r="J116" s="33"/>
      <c r="K116" s="25">
        <v>42709</v>
      </c>
      <c r="L116" s="24">
        <v>-0.36430000000000001</v>
      </c>
      <c r="M116" s="12">
        <f t="shared" ca="1" si="35"/>
        <v>-3.643E-3</v>
      </c>
      <c r="N116" s="12">
        <f t="shared" ca="1" si="51"/>
        <v>4.199999999999998E-4</v>
      </c>
      <c r="P116" s="25">
        <v>42709</v>
      </c>
      <c r="Q116" s="24">
        <v>0.3453</v>
      </c>
      <c r="R116" s="12">
        <f t="shared" ca="1" si="36"/>
        <v>3.4529999999999999E-3</v>
      </c>
      <c r="S116" s="12">
        <f t="shared" ca="1" si="52"/>
        <v>4.8499999999999975E-4</v>
      </c>
      <c r="U116" s="25">
        <v>42709</v>
      </c>
      <c r="V116" s="24">
        <v>1.0317000000000001</v>
      </c>
      <c r="W116" s="12">
        <f t="shared" ca="1" si="37"/>
        <v>1.0317E-2</v>
      </c>
      <c r="X116" s="12">
        <f t="shared" ca="1" si="53"/>
        <v>4.5500000000000054E-4</v>
      </c>
      <c r="Z116" s="25">
        <v>42709</v>
      </c>
      <c r="AA116" s="24">
        <v>0.20549999999999999</v>
      </c>
      <c r="AB116" s="12">
        <f t="shared" ca="1" si="38"/>
        <v>2.055E-3</v>
      </c>
      <c r="AC116" s="12">
        <f t="shared" ca="1" si="54"/>
        <v>-2.9999999999999645E-6</v>
      </c>
      <c r="AD116" s="33"/>
      <c r="AE116" s="25">
        <v>42709</v>
      </c>
      <c r="AF116" s="24">
        <v>0.94279999999999997</v>
      </c>
      <c r="AG116" s="12">
        <f t="shared" ca="1" si="39"/>
        <v>9.4279999999999989E-3</v>
      </c>
      <c r="AH116" s="12">
        <f t="shared" ca="1" si="55"/>
        <v>4.0399999999999985E-4</v>
      </c>
      <c r="AJ116" s="25">
        <v>42709</v>
      </c>
      <c r="AK116" s="24">
        <v>2.0665</v>
      </c>
      <c r="AL116" s="12">
        <f t="shared" ca="1" si="40"/>
        <v>2.0664999999999999E-2</v>
      </c>
      <c r="AM116" s="12">
        <f t="shared" ca="1" si="56"/>
        <v>8.8200000000000084E-4</v>
      </c>
      <c r="AO116" s="25">
        <v>42709</v>
      </c>
      <c r="AP116" s="24">
        <v>3.1272000000000002</v>
      </c>
      <c r="AQ116" s="12">
        <f t="shared" ca="1" si="41"/>
        <v>3.1272000000000001E-2</v>
      </c>
      <c r="AR116" s="12">
        <f t="shared" ca="1" si="57"/>
        <v>5.7600000000000359E-4</v>
      </c>
      <c r="AT116" s="25">
        <v>42709</v>
      </c>
      <c r="AU116" s="24">
        <v>-0.64049999999999996</v>
      </c>
      <c r="AV116" s="12">
        <f t="shared" ca="1" si="42"/>
        <v>-6.4049999999999992E-3</v>
      </c>
      <c r="AW116" s="12">
        <f t="shared" ca="1" si="58"/>
        <v>2.9800000000000052E-4</v>
      </c>
      <c r="AX116" s="33"/>
      <c r="AY116" s="25">
        <v>42709</v>
      </c>
      <c r="AZ116" s="24">
        <v>-0.1245</v>
      </c>
      <c r="BA116" s="12">
        <f t="shared" ca="1" si="43"/>
        <v>-1.245E-3</v>
      </c>
      <c r="BB116" s="12">
        <f t="shared" ca="1" si="59"/>
        <v>5.5600000000000007E-4</v>
      </c>
      <c r="BD116" s="25">
        <v>42709</v>
      </c>
      <c r="BE116" s="24">
        <v>0.78779999999999994</v>
      </c>
      <c r="BF116" s="12">
        <f t="shared" ca="1" si="44"/>
        <v>7.8779999999999996E-3</v>
      </c>
      <c r="BG116" s="12">
        <f t="shared" ca="1" si="60"/>
        <v>7.1999999999999929E-4</v>
      </c>
      <c r="BI116" s="25">
        <v>42709</v>
      </c>
      <c r="BJ116" s="24">
        <v>1.6827999999999999</v>
      </c>
      <c r="BK116" s="12">
        <f t="shared" ca="1" si="45"/>
        <v>1.6827999999999999E-2</v>
      </c>
      <c r="BL116" s="12">
        <f t="shared" ca="1" si="61"/>
        <v>5.7799999999999865E-4</v>
      </c>
      <c r="BN116" s="25">
        <v>42709</v>
      </c>
      <c r="BO116" s="24">
        <v>4.1000000000000003E-3</v>
      </c>
      <c r="BP116" s="12">
        <f t="shared" ca="1" si="46"/>
        <v>4.1E-5</v>
      </c>
      <c r="BQ116" s="12">
        <f t="shared" ca="1" si="62"/>
        <v>-1.4100000000000001E-4</v>
      </c>
      <c r="BR116" s="33"/>
      <c r="BS116" s="25">
        <v>42709</v>
      </c>
      <c r="BT116" s="24">
        <v>0.55779999999999996</v>
      </c>
      <c r="BU116" s="12">
        <f t="shared" ca="1" si="47"/>
        <v>5.5779999999999996E-3</v>
      </c>
      <c r="BV116" s="12">
        <f t="shared" ca="1" si="63"/>
        <v>-1.9000000000000006E-4</v>
      </c>
      <c r="BX116" s="25">
        <v>42709</v>
      </c>
      <c r="BY116" s="24">
        <v>1.6198999999999999</v>
      </c>
      <c r="BZ116" s="12">
        <f t="shared" ca="1" si="48"/>
        <v>1.6198999999999998E-2</v>
      </c>
      <c r="CA116" s="12">
        <f t="shared" ca="1" si="64"/>
        <v>1.429999999999973E-4</v>
      </c>
      <c r="CC116" s="25">
        <v>42709</v>
      </c>
      <c r="CD116" s="24">
        <v>2.8740000000000001</v>
      </c>
      <c r="CE116" s="12">
        <f t="shared" ca="1" si="49"/>
        <v>2.8740000000000002E-2</v>
      </c>
      <c r="CF116" s="12">
        <f t="shared" ca="1" si="65"/>
        <v>2.1599999999999744E-4</v>
      </c>
    </row>
    <row r="117" spans="5:84">
      <c r="E117" s="9">
        <f t="shared" ca="1" si="33"/>
        <v>42710</v>
      </c>
      <c r="F117" s="25">
        <v>42710</v>
      </c>
      <c r="G117" s="24">
        <v>-0.70289999999999997</v>
      </c>
      <c r="H117" s="12">
        <f t="shared" ca="1" si="34"/>
        <v>-7.0289999999999997E-3</v>
      </c>
      <c r="I117" s="12">
        <f t="shared" ca="1" si="50"/>
        <v>1.6199999999999982E-4</v>
      </c>
      <c r="J117" s="33"/>
      <c r="K117" s="25">
        <v>42710</v>
      </c>
      <c r="L117" s="24">
        <v>-0.33539999999999998</v>
      </c>
      <c r="M117" s="12">
        <f t="shared" ca="1" si="35"/>
        <v>-3.3539999999999998E-3</v>
      </c>
      <c r="N117" s="12">
        <f t="shared" ca="1" si="51"/>
        <v>2.8900000000000019E-4</v>
      </c>
      <c r="P117" s="25">
        <v>42710</v>
      </c>
      <c r="Q117" s="24">
        <v>0.38329999999999997</v>
      </c>
      <c r="R117" s="12">
        <f t="shared" ca="1" si="36"/>
        <v>3.8329999999999996E-3</v>
      </c>
      <c r="S117" s="12">
        <f t="shared" ca="1" si="52"/>
        <v>3.799999999999997E-4</v>
      </c>
      <c r="U117" s="25">
        <v>42710</v>
      </c>
      <c r="V117" s="24">
        <v>1.0673999999999999</v>
      </c>
      <c r="W117" s="12">
        <f t="shared" ca="1" si="37"/>
        <v>1.0673999999999999E-2</v>
      </c>
      <c r="X117" s="12">
        <f t="shared" ca="1" si="53"/>
        <v>3.5699999999999968E-4</v>
      </c>
      <c r="Z117" s="25">
        <v>42710</v>
      </c>
      <c r="AA117" s="24">
        <v>0.14330000000000001</v>
      </c>
      <c r="AB117" s="12">
        <f t="shared" ca="1" si="38"/>
        <v>1.433E-3</v>
      </c>
      <c r="AC117" s="12">
        <f t="shared" ca="1" si="54"/>
        <v>-6.2199999999999994E-4</v>
      </c>
      <c r="AD117" s="33"/>
      <c r="AE117" s="25">
        <v>42710</v>
      </c>
      <c r="AF117" s="24">
        <v>0.89429999999999998</v>
      </c>
      <c r="AG117" s="12">
        <f t="shared" ca="1" si="39"/>
        <v>8.9429999999999996E-3</v>
      </c>
      <c r="AH117" s="12">
        <f t="shared" ca="1" si="55"/>
        <v>-4.8499999999999932E-4</v>
      </c>
      <c r="AJ117" s="25">
        <v>42710</v>
      </c>
      <c r="AK117" s="24">
        <v>2.0293000000000001</v>
      </c>
      <c r="AL117" s="12">
        <f t="shared" ca="1" si="40"/>
        <v>2.0293000000000002E-2</v>
      </c>
      <c r="AM117" s="12">
        <f t="shared" ca="1" si="56"/>
        <v>-3.7199999999999733E-4</v>
      </c>
      <c r="AO117" s="25">
        <v>42710</v>
      </c>
      <c r="AP117" s="24">
        <v>3.0705</v>
      </c>
      <c r="AQ117" s="12">
        <f t="shared" ca="1" si="41"/>
        <v>3.0705E-2</v>
      </c>
      <c r="AR117" s="12">
        <f t="shared" ca="1" si="57"/>
        <v>-5.6700000000000153E-4</v>
      </c>
      <c r="AT117" s="25">
        <v>42710</v>
      </c>
      <c r="AU117" s="24">
        <v>-0.63049999999999995</v>
      </c>
      <c r="AV117" s="12">
        <f t="shared" ca="1" si="42"/>
        <v>-6.3049999999999998E-3</v>
      </c>
      <c r="AW117" s="12">
        <f t="shared" ca="1" si="58"/>
        <v>9.9999999999999395E-5</v>
      </c>
      <c r="AX117" s="33"/>
      <c r="AY117" s="25">
        <v>42710</v>
      </c>
      <c r="AZ117" s="24">
        <v>-0.1196</v>
      </c>
      <c r="BA117" s="12">
        <f t="shared" ca="1" si="43"/>
        <v>-1.196E-3</v>
      </c>
      <c r="BB117" s="12">
        <f t="shared" ca="1" si="59"/>
        <v>4.8999999999999998E-5</v>
      </c>
      <c r="BD117" s="25">
        <v>42710</v>
      </c>
      <c r="BE117" s="24">
        <v>0.80620000000000003</v>
      </c>
      <c r="BF117" s="12">
        <f t="shared" ca="1" si="44"/>
        <v>8.0619999999999997E-3</v>
      </c>
      <c r="BG117" s="12">
        <f t="shared" ca="1" si="60"/>
        <v>1.8400000000000014E-4</v>
      </c>
      <c r="BI117" s="25">
        <v>42710</v>
      </c>
      <c r="BJ117" s="24">
        <v>1.6913</v>
      </c>
      <c r="BK117" s="12">
        <f t="shared" ca="1" si="45"/>
        <v>1.6913000000000001E-2</v>
      </c>
      <c r="BL117" s="12">
        <f t="shared" ca="1" si="61"/>
        <v>8.5000000000001741E-5</v>
      </c>
      <c r="BN117" s="25">
        <v>42710</v>
      </c>
      <c r="BO117" s="24">
        <v>-6.8500000000000005E-2</v>
      </c>
      <c r="BP117" s="12">
        <f t="shared" ca="1" si="46"/>
        <v>-6.8500000000000006E-4</v>
      </c>
      <c r="BQ117" s="12">
        <f t="shared" ca="1" si="62"/>
        <v>-7.2600000000000008E-4</v>
      </c>
      <c r="BR117" s="33"/>
      <c r="BS117" s="25">
        <v>42710</v>
      </c>
      <c r="BT117" s="24">
        <v>0.4874</v>
      </c>
      <c r="BU117" s="12">
        <f t="shared" ca="1" si="47"/>
        <v>4.8739999999999999E-3</v>
      </c>
      <c r="BV117" s="12">
        <f t="shared" ca="1" si="63"/>
        <v>-7.0399999999999976E-4</v>
      </c>
      <c r="BX117" s="25">
        <v>42710</v>
      </c>
      <c r="BY117" s="24">
        <v>1.5601</v>
      </c>
      <c r="BZ117" s="12">
        <f t="shared" ca="1" si="48"/>
        <v>1.5601E-2</v>
      </c>
      <c r="CA117" s="12">
        <f t="shared" ca="1" si="64"/>
        <v>-5.9799999999999784E-4</v>
      </c>
      <c r="CC117" s="25">
        <v>42710</v>
      </c>
      <c r="CD117" s="24">
        <v>2.7812999999999999</v>
      </c>
      <c r="CE117" s="12">
        <f t="shared" ca="1" si="49"/>
        <v>2.7812999999999997E-2</v>
      </c>
      <c r="CF117" s="12">
        <f t="shared" ca="1" si="65"/>
        <v>-9.2700000000000421E-4</v>
      </c>
    </row>
    <row r="118" spans="5:84">
      <c r="E118" s="9">
        <f t="shared" ca="1" si="33"/>
        <v>42711</v>
      </c>
      <c r="F118" s="25">
        <v>42711</v>
      </c>
      <c r="G118" s="24">
        <v>-0.68459999999999999</v>
      </c>
      <c r="H118" s="12">
        <f t="shared" ca="1" si="34"/>
        <v>-6.8459999999999997E-3</v>
      </c>
      <c r="I118" s="12">
        <f t="shared" ca="1" si="50"/>
        <v>1.83E-4</v>
      </c>
      <c r="J118" s="33"/>
      <c r="K118" s="25">
        <v>42711</v>
      </c>
      <c r="L118" s="24">
        <v>-0.34770000000000001</v>
      </c>
      <c r="M118" s="12">
        <f t="shared" ca="1" si="35"/>
        <v>-3.4770000000000001E-3</v>
      </c>
      <c r="N118" s="12">
        <f t="shared" ca="1" si="51"/>
        <v>-1.2300000000000028E-4</v>
      </c>
      <c r="P118" s="25">
        <v>42711</v>
      </c>
      <c r="Q118" s="24">
        <v>0.36199999999999999</v>
      </c>
      <c r="R118" s="12">
        <f t="shared" ca="1" si="36"/>
        <v>3.62E-3</v>
      </c>
      <c r="S118" s="12">
        <f t="shared" ca="1" si="52"/>
        <v>-2.1299999999999965E-4</v>
      </c>
      <c r="U118" s="25">
        <v>42711</v>
      </c>
      <c r="V118" s="24">
        <v>1.0559000000000001</v>
      </c>
      <c r="W118" s="12">
        <f t="shared" ca="1" si="37"/>
        <v>1.0559000000000001E-2</v>
      </c>
      <c r="X118" s="12">
        <f t="shared" ca="1" si="53"/>
        <v>-1.1499999999999878E-4</v>
      </c>
      <c r="Z118" s="25">
        <v>42711</v>
      </c>
      <c r="AA118" s="24">
        <v>0.12870000000000001</v>
      </c>
      <c r="AB118" s="12">
        <f t="shared" ca="1" si="38"/>
        <v>1.2870000000000002E-3</v>
      </c>
      <c r="AC118" s="12">
        <f t="shared" ca="1" si="54"/>
        <v>-1.4599999999999986E-4</v>
      </c>
      <c r="AD118" s="33"/>
      <c r="AE118" s="25">
        <v>42711</v>
      </c>
      <c r="AF118" s="24">
        <v>0.84930000000000005</v>
      </c>
      <c r="AG118" s="12">
        <f t="shared" ca="1" si="39"/>
        <v>8.4930000000000005E-3</v>
      </c>
      <c r="AH118" s="12">
        <f t="shared" ca="1" si="55"/>
        <v>-4.4999999999999901E-4</v>
      </c>
      <c r="AJ118" s="25">
        <v>42711</v>
      </c>
      <c r="AK118" s="24">
        <v>1.9630999999999998</v>
      </c>
      <c r="AL118" s="12">
        <f t="shared" ca="1" si="40"/>
        <v>1.9630999999999999E-2</v>
      </c>
      <c r="AM118" s="12">
        <f t="shared" ca="1" si="56"/>
        <v>-6.6200000000000286E-4</v>
      </c>
      <c r="AO118" s="25">
        <v>42711</v>
      </c>
      <c r="AP118" s="24">
        <v>3.0013999999999998</v>
      </c>
      <c r="AQ118" s="12">
        <f t="shared" ca="1" si="41"/>
        <v>3.0013999999999999E-2</v>
      </c>
      <c r="AR118" s="12">
        <f t="shared" ca="1" si="57"/>
        <v>-6.9100000000000064E-4</v>
      </c>
      <c r="AT118" s="25">
        <v>42711</v>
      </c>
      <c r="AU118" s="24">
        <v>-0.6119</v>
      </c>
      <c r="AV118" s="12">
        <f t="shared" ca="1" si="42"/>
        <v>-6.1190000000000003E-3</v>
      </c>
      <c r="AW118" s="12">
        <f t="shared" ca="1" si="58"/>
        <v>1.8599999999999953E-4</v>
      </c>
      <c r="AX118" s="33"/>
      <c r="AY118" s="25">
        <v>42711</v>
      </c>
      <c r="AZ118" s="24">
        <v>-0.13089999999999999</v>
      </c>
      <c r="BA118" s="12">
        <f t="shared" ca="1" si="43"/>
        <v>-1.3089999999999998E-3</v>
      </c>
      <c r="BB118" s="12">
        <f t="shared" ca="1" si="59"/>
        <v>-1.1299999999999982E-4</v>
      </c>
      <c r="BD118" s="25">
        <v>42711</v>
      </c>
      <c r="BE118" s="24">
        <v>0.76119999999999999</v>
      </c>
      <c r="BF118" s="12">
        <f t="shared" ca="1" si="44"/>
        <v>7.6119999999999998E-3</v>
      </c>
      <c r="BG118" s="12">
        <f t="shared" ca="1" si="60"/>
        <v>-4.4999999999999988E-4</v>
      </c>
      <c r="BI118" s="25">
        <v>42711</v>
      </c>
      <c r="BJ118" s="24">
        <v>1.6461000000000001</v>
      </c>
      <c r="BK118" s="12">
        <f t="shared" ca="1" si="45"/>
        <v>1.6461E-2</v>
      </c>
      <c r="BL118" s="12">
        <f t="shared" ca="1" si="61"/>
        <v>-4.5200000000000101E-4</v>
      </c>
      <c r="BN118" s="25">
        <v>42711</v>
      </c>
      <c r="BO118" s="24">
        <v>-5.6000000000000001E-2</v>
      </c>
      <c r="BP118" s="12">
        <f t="shared" ca="1" si="46"/>
        <v>-5.6000000000000006E-4</v>
      </c>
      <c r="BQ118" s="12">
        <f t="shared" ca="1" si="62"/>
        <v>1.25E-4</v>
      </c>
      <c r="BR118" s="33"/>
      <c r="BS118" s="25">
        <v>42711</v>
      </c>
      <c r="BT118" s="24">
        <v>0.44969999999999999</v>
      </c>
      <c r="BU118" s="12">
        <f t="shared" ca="1" si="47"/>
        <v>4.4970000000000001E-3</v>
      </c>
      <c r="BV118" s="12">
        <f t="shared" ca="1" si="63"/>
        <v>-3.7699999999999973E-4</v>
      </c>
      <c r="BX118" s="25">
        <v>42711</v>
      </c>
      <c r="BY118" s="24">
        <v>1.4943</v>
      </c>
      <c r="BZ118" s="12">
        <f t="shared" ca="1" si="48"/>
        <v>1.4943E-2</v>
      </c>
      <c r="CA118" s="12">
        <f t="shared" ca="1" si="64"/>
        <v>-6.580000000000006E-4</v>
      </c>
      <c r="CC118" s="25">
        <v>42711</v>
      </c>
      <c r="CD118" s="24">
        <v>2.6974999999999998</v>
      </c>
      <c r="CE118" s="12">
        <f t="shared" ca="1" si="49"/>
        <v>2.6974999999999999E-2</v>
      </c>
      <c r="CF118" s="12">
        <f t="shared" ca="1" si="65"/>
        <v>-8.3799999999999847E-4</v>
      </c>
    </row>
    <row r="119" spans="5:84">
      <c r="E119" s="9">
        <f t="shared" ca="1" si="33"/>
        <v>42712</v>
      </c>
      <c r="F119" s="25">
        <v>42712</v>
      </c>
      <c r="G119" s="24">
        <v>-0.74709999999999999</v>
      </c>
      <c r="H119" s="12">
        <f t="shared" ca="1" si="34"/>
        <v>-7.4710000000000002E-3</v>
      </c>
      <c r="I119" s="12">
        <f t="shared" ca="1" si="50"/>
        <v>-6.2500000000000056E-4</v>
      </c>
      <c r="J119" s="33"/>
      <c r="K119" s="25">
        <v>42712</v>
      </c>
      <c r="L119" s="24">
        <v>-0.37840000000000001</v>
      </c>
      <c r="M119" s="12">
        <f t="shared" ca="1" si="35"/>
        <v>-3.784E-3</v>
      </c>
      <c r="N119" s="12">
        <f t="shared" ca="1" si="51"/>
        <v>-3.0699999999999998E-4</v>
      </c>
      <c r="P119" s="25">
        <v>42712</v>
      </c>
      <c r="Q119" s="24">
        <v>0.4042</v>
      </c>
      <c r="R119" s="12">
        <f t="shared" ca="1" si="36"/>
        <v>4.0420000000000005E-3</v>
      </c>
      <c r="S119" s="12">
        <f t="shared" ca="1" si="52"/>
        <v>4.220000000000005E-4</v>
      </c>
      <c r="U119" s="25">
        <v>42712</v>
      </c>
      <c r="V119" s="24">
        <v>1.1594</v>
      </c>
      <c r="W119" s="12">
        <f t="shared" ca="1" si="37"/>
        <v>1.1594E-2</v>
      </c>
      <c r="X119" s="12">
        <f t="shared" ca="1" si="53"/>
        <v>1.0349999999999995E-3</v>
      </c>
      <c r="Z119" s="25">
        <v>42712</v>
      </c>
      <c r="AA119" s="24">
        <v>9.2299999999999993E-2</v>
      </c>
      <c r="AB119" s="12">
        <f t="shared" ca="1" si="38"/>
        <v>9.2299999999999988E-4</v>
      </c>
      <c r="AC119" s="12">
        <f t="shared" ca="1" si="54"/>
        <v>-3.6400000000000028E-4</v>
      </c>
      <c r="AD119" s="33"/>
      <c r="AE119" s="25">
        <v>42712</v>
      </c>
      <c r="AF119" s="24">
        <v>0.88919999999999999</v>
      </c>
      <c r="AG119" s="12">
        <f t="shared" ca="1" si="39"/>
        <v>8.8920000000000006E-3</v>
      </c>
      <c r="AH119" s="12">
        <f t="shared" ca="1" si="55"/>
        <v>3.9900000000000005E-4</v>
      </c>
      <c r="AJ119" s="25">
        <v>42712</v>
      </c>
      <c r="AK119" s="24">
        <v>2.0680000000000001</v>
      </c>
      <c r="AL119" s="12">
        <f t="shared" ca="1" si="40"/>
        <v>2.068E-2</v>
      </c>
      <c r="AM119" s="12">
        <f t="shared" ca="1" si="56"/>
        <v>1.0490000000000013E-3</v>
      </c>
      <c r="AO119" s="25">
        <v>42712</v>
      </c>
      <c r="AP119" s="24">
        <v>3.1229</v>
      </c>
      <c r="AQ119" s="12">
        <f t="shared" ca="1" si="41"/>
        <v>3.1229E-2</v>
      </c>
      <c r="AR119" s="12">
        <f t="shared" ca="1" si="57"/>
        <v>1.2150000000000008E-3</v>
      </c>
      <c r="AT119" s="25">
        <v>42712</v>
      </c>
      <c r="AU119" s="24">
        <v>-0.66849999999999998</v>
      </c>
      <c r="AV119" s="12">
        <f t="shared" ca="1" si="42"/>
        <v>-6.685E-3</v>
      </c>
      <c r="AW119" s="12">
        <f t="shared" ca="1" si="58"/>
        <v>-5.6599999999999966E-4</v>
      </c>
      <c r="AX119" s="33"/>
      <c r="AY119" s="25">
        <v>42712</v>
      </c>
      <c r="AZ119" s="24">
        <v>-0.1681</v>
      </c>
      <c r="BA119" s="12">
        <f t="shared" ca="1" si="43"/>
        <v>-1.681E-3</v>
      </c>
      <c r="BB119" s="12">
        <f t="shared" ca="1" si="59"/>
        <v>-3.7200000000000015E-4</v>
      </c>
      <c r="BD119" s="25">
        <v>42712</v>
      </c>
      <c r="BE119" s="24">
        <v>0.81499999999999995</v>
      </c>
      <c r="BF119" s="12">
        <f t="shared" ca="1" si="44"/>
        <v>8.1499999999999993E-3</v>
      </c>
      <c r="BG119" s="12">
        <f t="shared" ca="1" si="60"/>
        <v>5.3799999999999942E-4</v>
      </c>
      <c r="BI119" s="25">
        <v>42712</v>
      </c>
      <c r="BJ119" s="24">
        <v>1.7482</v>
      </c>
      <c r="BK119" s="12">
        <f t="shared" ca="1" si="45"/>
        <v>1.7482000000000001E-2</v>
      </c>
      <c r="BL119" s="12">
        <f t="shared" ca="1" si="61"/>
        <v>1.0210000000000011E-3</v>
      </c>
      <c r="BN119" s="25">
        <v>42712</v>
      </c>
      <c r="BO119" s="24">
        <v>-8.1199999999999994E-2</v>
      </c>
      <c r="BP119" s="12">
        <f t="shared" ca="1" si="46"/>
        <v>-8.119999999999999E-4</v>
      </c>
      <c r="BQ119" s="12">
        <f t="shared" ca="1" si="62"/>
        <v>-2.5199999999999984E-4</v>
      </c>
      <c r="BR119" s="33"/>
      <c r="BS119" s="25">
        <v>42712</v>
      </c>
      <c r="BT119" s="24">
        <v>0.47839999999999999</v>
      </c>
      <c r="BU119" s="12">
        <f t="shared" ca="1" si="47"/>
        <v>4.7840000000000001E-3</v>
      </c>
      <c r="BV119" s="12">
        <f t="shared" ca="1" si="63"/>
        <v>2.8699999999999993E-4</v>
      </c>
      <c r="BX119" s="25">
        <v>42712</v>
      </c>
      <c r="BY119" s="24">
        <v>1.5765</v>
      </c>
      <c r="BZ119" s="12">
        <f t="shared" ca="1" si="48"/>
        <v>1.5765000000000001E-2</v>
      </c>
      <c r="CA119" s="12">
        <f t="shared" ca="1" si="64"/>
        <v>8.2200000000000155E-4</v>
      </c>
      <c r="CC119" s="25">
        <v>42712</v>
      </c>
      <c r="CD119" s="24">
        <v>2.7797999999999998</v>
      </c>
      <c r="CE119" s="12">
        <f t="shared" ca="1" si="49"/>
        <v>2.7798E-2</v>
      </c>
      <c r="CF119" s="12">
        <f t="shared" ca="1" si="65"/>
        <v>8.2300000000000081E-4</v>
      </c>
    </row>
    <row r="120" spans="5:84">
      <c r="E120" s="9">
        <f t="shared" ca="1" si="33"/>
        <v>42713</v>
      </c>
      <c r="F120" s="25">
        <v>42713</v>
      </c>
      <c r="G120" s="24">
        <v>-0.76219999999999999</v>
      </c>
      <c r="H120" s="12">
        <f t="shared" ca="1" si="34"/>
        <v>-7.6220000000000003E-3</v>
      </c>
      <c r="I120" s="12">
        <f t="shared" ca="1" si="50"/>
        <v>-1.5100000000000009E-4</v>
      </c>
      <c r="J120" s="33"/>
      <c r="K120" s="25">
        <v>42713</v>
      </c>
      <c r="L120" s="24">
        <v>-0.41660000000000003</v>
      </c>
      <c r="M120" s="12">
        <f t="shared" ca="1" si="35"/>
        <v>-4.1660000000000004E-3</v>
      </c>
      <c r="N120" s="12">
        <f t="shared" ca="1" si="51"/>
        <v>-3.8200000000000039E-4</v>
      </c>
      <c r="P120" s="25">
        <v>42713</v>
      </c>
      <c r="Q120" s="24">
        <v>0.39329999999999998</v>
      </c>
      <c r="R120" s="12">
        <f t="shared" ca="1" si="36"/>
        <v>3.9329999999999999E-3</v>
      </c>
      <c r="S120" s="12">
        <f t="shared" ca="1" si="52"/>
        <v>-1.0900000000000059E-4</v>
      </c>
      <c r="U120" s="25">
        <v>42713</v>
      </c>
      <c r="V120" s="24">
        <v>1.2031000000000001</v>
      </c>
      <c r="W120" s="12">
        <f t="shared" ca="1" si="37"/>
        <v>1.2031E-2</v>
      </c>
      <c r="X120" s="12">
        <f t="shared" ca="1" si="53"/>
        <v>4.3699999999999989E-4</v>
      </c>
      <c r="Z120" s="25">
        <v>42713</v>
      </c>
      <c r="AA120" s="24">
        <v>4.7E-2</v>
      </c>
      <c r="AB120" s="12">
        <f t="shared" ca="1" si="38"/>
        <v>4.6999999999999999E-4</v>
      </c>
      <c r="AC120" s="12">
        <f t="shared" ca="1" si="54"/>
        <v>-4.529999999999999E-4</v>
      </c>
      <c r="AD120" s="33"/>
      <c r="AE120" s="25">
        <v>42713</v>
      </c>
      <c r="AF120" s="24">
        <v>0.87860000000000005</v>
      </c>
      <c r="AG120" s="12">
        <f t="shared" ca="1" si="39"/>
        <v>8.7860000000000004E-3</v>
      </c>
      <c r="AH120" s="12">
        <f t="shared" ca="1" si="55"/>
        <v>-1.0600000000000019E-4</v>
      </c>
      <c r="AJ120" s="25">
        <v>42713</v>
      </c>
      <c r="AK120" s="24">
        <v>2.1153</v>
      </c>
      <c r="AL120" s="12">
        <f t="shared" ca="1" si="40"/>
        <v>2.1152999999999998E-2</v>
      </c>
      <c r="AM120" s="12">
        <f t="shared" ca="1" si="56"/>
        <v>4.7299999999999773E-4</v>
      </c>
      <c r="AO120" s="25">
        <v>42713</v>
      </c>
      <c r="AP120" s="24">
        <v>3.1976</v>
      </c>
      <c r="AQ120" s="12">
        <f t="shared" ca="1" si="41"/>
        <v>3.1975999999999997E-2</v>
      </c>
      <c r="AR120" s="12">
        <f t="shared" ca="1" si="57"/>
        <v>7.4699999999999767E-4</v>
      </c>
      <c r="AT120" s="25">
        <v>42713</v>
      </c>
      <c r="AU120" s="24">
        <v>-0.66010000000000002</v>
      </c>
      <c r="AV120" s="12">
        <f t="shared" ca="1" si="42"/>
        <v>-6.6010000000000001E-3</v>
      </c>
      <c r="AW120" s="12">
        <f t="shared" ca="1" si="58"/>
        <v>8.3999999999999873E-5</v>
      </c>
      <c r="AX120" s="33"/>
      <c r="AY120" s="25">
        <v>42713</v>
      </c>
      <c r="AZ120" s="24">
        <v>-0.17960000000000001</v>
      </c>
      <c r="BA120" s="12">
        <f t="shared" ca="1" si="43"/>
        <v>-1.7960000000000001E-3</v>
      </c>
      <c r="BB120" s="12">
        <f t="shared" ca="1" si="59"/>
        <v>-1.1500000000000008E-4</v>
      </c>
      <c r="BD120" s="25">
        <v>42713</v>
      </c>
      <c r="BE120" s="24">
        <v>0.82430000000000003</v>
      </c>
      <c r="BF120" s="12">
        <f t="shared" ca="1" si="44"/>
        <v>8.2430000000000003E-3</v>
      </c>
      <c r="BG120" s="12">
        <f t="shared" ca="1" si="60"/>
        <v>9.3000000000001068E-5</v>
      </c>
      <c r="BI120" s="25">
        <v>42713</v>
      </c>
      <c r="BJ120" s="24">
        <v>1.8028999999999999</v>
      </c>
      <c r="BK120" s="12">
        <f t="shared" ca="1" si="45"/>
        <v>1.8029E-2</v>
      </c>
      <c r="BL120" s="12">
        <f t="shared" ca="1" si="61"/>
        <v>5.4699999999999888E-4</v>
      </c>
      <c r="BN120" s="25">
        <v>42713</v>
      </c>
      <c r="BO120" s="24">
        <v>-0.14549999999999999</v>
      </c>
      <c r="BP120" s="12">
        <f t="shared" ca="1" si="46"/>
        <v>-1.4549999999999999E-3</v>
      </c>
      <c r="BQ120" s="12">
        <f t="shared" ca="1" si="62"/>
        <v>-6.4300000000000002E-4</v>
      </c>
      <c r="BR120" s="33"/>
      <c r="BS120" s="25">
        <v>42713</v>
      </c>
      <c r="BT120" s="24">
        <v>0.4405</v>
      </c>
      <c r="BU120" s="12">
        <f t="shared" ca="1" si="47"/>
        <v>4.4050000000000001E-3</v>
      </c>
      <c r="BV120" s="12">
        <f t="shared" ca="1" si="63"/>
        <v>-3.79E-4</v>
      </c>
      <c r="BX120" s="25">
        <v>42713</v>
      </c>
      <c r="BY120" s="24">
        <v>1.5923</v>
      </c>
      <c r="BZ120" s="12">
        <f t="shared" ca="1" si="48"/>
        <v>1.5923E-2</v>
      </c>
      <c r="CA120" s="12">
        <f t="shared" ca="1" si="64"/>
        <v>1.5799999999999842E-4</v>
      </c>
      <c r="CC120" s="25">
        <v>42713</v>
      </c>
      <c r="CD120" s="24">
        <v>2.8387000000000002</v>
      </c>
      <c r="CE120" s="12">
        <f t="shared" ca="1" si="49"/>
        <v>2.8387000000000003E-2</v>
      </c>
      <c r="CF120" s="12">
        <f t="shared" ca="1" si="65"/>
        <v>5.8900000000000272E-4</v>
      </c>
    </row>
    <row r="121" spans="5:84">
      <c r="E121" s="9">
        <f t="shared" ca="1" si="33"/>
        <v>42716</v>
      </c>
      <c r="F121" s="25">
        <v>42716</v>
      </c>
      <c r="G121" s="24">
        <v>-0.75060000000000004</v>
      </c>
      <c r="H121" s="12">
        <f t="shared" ca="1" si="34"/>
        <v>-7.5060000000000005E-3</v>
      </c>
      <c r="I121" s="12">
        <f t="shared" ca="1" si="50"/>
        <v>1.1599999999999978E-4</v>
      </c>
      <c r="J121" s="33"/>
      <c r="K121" s="25">
        <v>42716</v>
      </c>
      <c r="L121" s="24">
        <v>-0.38779999999999998</v>
      </c>
      <c r="M121" s="12">
        <f t="shared" ca="1" si="35"/>
        <v>-3.8779999999999999E-3</v>
      </c>
      <c r="N121" s="12">
        <f t="shared" ca="1" si="51"/>
        <v>2.880000000000005E-4</v>
      </c>
      <c r="P121" s="25">
        <v>42716</v>
      </c>
      <c r="Q121" s="24">
        <v>0.4294</v>
      </c>
      <c r="R121" s="12">
        <f t="shared" ca="1" si="36"/>
        <v>4.2940000000000001E-3</v>
      </c>
      <c r="S121" s="12">
        <f t="shared" ca="1" si="52"/>
        <v>3.6100000000000021E-4</v>
      </c>
      <c r="U121" s="25">
        <v>42716</v>
      </c>
      <c r="V121" s="24">
        <v>1.2447999999999999</v>
      </c>
      <c r="W121" s="12">
        <f t="shared" ca="1" si="37"/>
        <v>1.2447999999999999E-2</v>
      </c>
      <c r="X121" s="12">
        <f t="shared" ca="1" si="53"/>
        <v>4.1699999999999897E-4</v>
      </c>
      <c r="Z121" s="25">
        <v>42716</v>
      </c>
      <c r="AA121" s="24">
        <v>4.3E-3</v>
      </c>
      <c r="AB121" s="12">
        <f t="shared" ca="1" si="38"/>
        <v>4.3000000000000002E-5</v>
      </c>
      <c r="AC121" s="12">
        <f t="shared" ca="1" si="54"/>
        <v>-4.2699999999999997E-4</v>
      </c>
      <c r="AD121" s="33"/>
      <c r="AE121" s="25">
        <v>42716</v>
      </c>
      <c r="AF121" s="24">
        <v>0.83599999999999997</v>
      </c>
      <c r="AG121" s="12">
        <f t="shared" ca="1" si="39"/>
        <v>8.3599999999999994E-3</v>
      </c>
      <c r="AH121" s="12">
        <f t="shared" ca="1" si="55"/>
        <v>-4.2600000000000103E-4</v>
      </c>
      <c r="AJ121" s="25">
        <v>42716</v>
      </c>
      <c r="AK121" s="24">
        <v>2.0796999999999999</v>
      </c>
      <c r="AL121" s="12">
        <f t="shared" ca="1" si="40"/>
        <v>2.0797E-2</v>
      </c>
      <c r="AM121" s="12">
        <f t="shared" ca="1" si="56"/>
        <v>-3.5599999999999868E-4</v>
      </c>
      <c r="AO121" s="25">
        <v>42716</v>
      </c>
      <c r="AP121" s="24">
        <v>3.1821999999999999</v>
      </c>
      <c r="AQ121" s="12">
        <f t="shared" ca="1" si="41"/>
        <v>3.1821999999999996E-2</v>
      </c>
      <c r="AR121" s="12">
        <f t="shared" ca="1" si="57"/>
        <v>-1.5400000000000136E-4</v>
      </c>
      <c r="AT121" s="25">
        <v>42716</v>
      </c>
      <c r="AU121" s="24">
        <v>-0.64780000000000004</v>
      </c>
      <c r="AV121" s="12">
        <f t="shared" ca="1" si="42"/>
        <v>-6.4780000000000003E-3</v>
      </c>
      <c r="AW121" s="12">
        <f t="shared" ca="1" si="58"/>
        <v>1.2299999999999985E-4</v>
      </c>
      <c r="AX121" s="33"/>
      <c r="AY121" s="25">
        <v>42716</v>
      </c>
      <c r="AZ121" s="24">
        <v>-0.13689999999999999</v>
      </c>
      <c r="BA121" s="12">
        <f t="shared" ca="1" si="43"/>
        <v>-1.369E-3</v>
      </c>
      <c r="BB121" s="12">
        <f t="shared" ca="1" si="59"/>
        <v>4.2700000000000008E-4</v>
      </c>
      <c r="BD121" s="25">
        <v>42716</v>
      </c>
      <c r="BE121" s="24">
        <v>0.88049999999999995</v>
      </c>
      <c r="BF121" s="12">
        <f t="shared" ca="1" si="44"/>
        <v>8.8050000000000003E-3</v>
      </c>
      <c r="BG121" s="12">
        <f t="shared" ca="1" si="60"/>
        <v>5.62E-4</v>
      </c>
      <c r="BI121" s="25">
        <v>42716</v>
      </c>
      <c r="BJ121" s="24">
        <v>1.8667</v>
      </c>
      <c r="BK121" s="12">
        <f t="shared" ca="1" si="45"/>
        <v>1.8667E-2</v>
      </c>
      <c r="BL121" s="12">
        <f t="shared" ca="1" si="61"/>
        <v>6.3799999999999968E-4</v>
      </c>
      <c r="BN121" s="25">
        <v>42716</v>
      </c>
      <c r="BO121" s="24">
        <v>-0.18099999999999999</v>
      </c>
      <c r="BP121" s="12">
        <f t="shared" ca="1" si="46"/>
        <v>-1.81E-3</v>
      </c>
      <c r="BQ121" s="12">
        <f t="shared" ca="1" si="62"/>
        <v>-3.5500000000000006E-4</v>
      </c>
      <c r="BR121" s="33"/>
      <c r="BS121" s="25">
        <v>42716</v>
      </c>
      <c r="BT121" s="24">
        <v>0.43469999999999998</v>
      </c>
      <c r="BU121" s="12">
        <f t="shared" ca="1" si="47"/>
        <v>4.3470000000000002E-3</v>
      </c>
      <c r="BV121" s="12">
        <f t="shared" ca="1" si="63"/>
        <v>-5.7999999999999892E-5</v>
      </c>
      <c r="BX121" s="25">
        <v>42716</v>
      </c>
      <c r="BY121" s="24">
        <v>1.5876000000000001</v>
      </c>
      <c r="BZ121" s="12">
        <f t="shared" ca="1" si="48"/>
        <v>1.5876000000000001E-2</v>
      </c>
      <c r="CA121" s="12">
        <f t="shared" ca="1" si="64"/>
        <v>-4.6999999999998432E-5</v>
      </c>
      <c r="CC121" s="25">
        <v>42716</v>
      </c>
      <c r="CD121" s="24">
        <v>2.8626</v>
      </c>
      <c r="CE121" s="12">
        <f t="shared" ca="1" si="49"/>
        <v>2.8625999999999999E-2</v>
      </c>
      <c r="CF121" s="12">
        <f t="shared" ca="1" si="65"/>
        <v>2.3899999999999616E-4</v>
      </c>
    </row>
    <row r="122" spans="5:84">
      <c r="E122" s="9">
        <f t="shared" ca="1" si="33"/>
        <v>42717</v>
      </c>
      <c r="F122" s="25">
        <v>42717</v>
      </c>
      <c r="G122" s="24">
        <v>-0.753</v>
      </c>
      <c r="H122" s="12">
        <f t="shared" ca="1" si="34"/>
        <v>-7.5300000000000002E-3</v>
      </c>
      <c r="I122" s="12">
        <f t="shared" ca="1" si="50"/>
        <v>-2.3999999999999716E-5</v>
      </c>
      <c r="J122" s="33"/>
      <c r="K122" s="25">
        <v>42717</v>
      </c>
      <c r="L122" s="24">
        <v>-0.41389999999999999</v>
      </c>
      <c r="M122" s="12">
        <f t="shared" ca="1" si="35"/>
        <v>-4.1390000000000003E-3</v>
      </c>
      <c r="N122" s="12">
        <f t="shared" ca="1" si="51"/>
        <v>-2.6100000000000038E-4</v>
      </c>
      <c r="P122" s="25">
        <v>42717</v>
      </c>
      <c r="Q122" s="24">
        <v>0.3901</v>
      </c>
      <c r="R122" s="12">
        <f t="shared" ca="1" si="36"/>
        <v>3.901E-3</v>
      </c>
      <c r="S122" s="12">
        <f t="shared" ca="1" si="52"/>
        <v>-3.9300000000000012E-4</v>
      </c>
      <c r="U122" s="25">
        <v>42717</v>
      </c>
      <c r="V122" s="24">
        <v>1.1891</v>
      </c>
      <c r="W122" s="12">
        <f t="shared" ca="1" si="37"/>
        <v>1.1891000000000001E-2</v>
      </c>
      <c r="X122" s="12">
        <f t="shared" ca="1" si="53"/>
        <v>-5.5699999999999847E-4</v>
      </c>
      <c r="Z122" s="25">
        <v>42717</v>
      </c>
      <c r="AA122" s="24">
        <v>-4.2599999999999999E-2</v>
      </c>
      <c r="AB122" s="12">
        <f t="shared" ca="1" si="38"/>
        <v>-4.26E-4</v>
      </c>
      <c r="AC122" s="12">
        <f t="shared" ca="1" si="54"/>
        <v>-4.6900000000000002E-4</v>
      </c>
      <c r="AD122" s="33"/>
      <c r="AE122" s="25">
        <v>42717</v>
      </c>
      <c r="AF122" s="24">
        <v>0.72789999999999999</v>
      </c>
      <c r="AG122" s="12">
        <f t="shared" ca="1" si="39"/>
        <v>7.2789999999999999E-3</v>
      </c>
      <c r="AH122" s="12">
        <f t="shared" ca="1" si="55"/>
        <v>-1.0809999999999995E-3</v>
      </c>
      <c r="AJ122" s="25">
        <v>42717</v>
      </c>
      <c r="AK122" s="24">
        <v>1.9565000000000001</v>
      </c>
      <c r="AL122" s="12">
        <f t="shared" ca="1" si="40"/>
        <v>1.9565000000000003E-2</v>
      </c>
      <c r="AM122" s="12">
        <f t="shared" ca="1" si="56"/>
        <v>-1.231999999999997E-3</v>
      </c>
      <c r="AO122" s="25">
        <v>42717</v>
      </c>
      <c r="AP122" s="24">
        <v>3.0712999999999999</v>
      </c>
      <c r="AQ122" s="12">
        <f t="shared" ca="1" si="41"/>
        <v>3.0713000000000001E-2</v>
      </c>
      <c r="AR122" s="12">
        <f t="shared" ca="1" si="57"/>
        <v>-1.1089999999999954E-3</v>
      </c>
      <c r="AT122" s="25">
        <v>42717</v>
      </c>
      <c r="AU122" s="24">
        <v>-0.64749999999999996</v>
      </c>
      <c r="AV122" s="12">
        <f t="shared" ca="1" si="42"/>
        <v>-6.4749999999999999E-3</v>
      </c>
      <c r="AW122" s="12">
        <f t="shared" ca="1" si="58"/>
        <v>3.0000000000003982E-6</v>
      </c>
      <c r="AX122" s="33"/>
      <c r="AY122" s="25">
        <v>42717</v>
      </c>
      <c r="AZ122" s="24">
        <v>-0.16750000000000001</v>
      </c>
      <c r="BA122" s="12">
        <f t="shared" ca="1" si="43"/>
        <v>-1.6750000000000001E-3</v>
      </c>
      <c r="BB122" s="12">
        <f t="shared" ca="1" si="59"/>
        <v>-3.0600000000000007E-4</v>
      </c>
      <c r="BD122" s="25">
        <v>42717</v>
      </c>
      <c r="BE122" s="24">
        <v>0.81220000000000003</v>
      </c>
      <c r="BF122" s="12">
        <f t="shared" ca="1" si="44"/>
        <v>8.1220000000000007E-3</v>
      </c>
      <c r="BG122" s="12">
        <f t="shared" ca="1" si="60"/>
        <v>-6.8299999999999958E-4</v>
      </c>
      <c r="BI122" s="25">
        <v>42717</v>
      </c>
      <c r="BJ122" s="24">
        <v>1.7848999999999999</v>
      </c>
      <c r="BK122" s="12">
        <f t="shared" ca="1" si="45"/>
        <v>1.7849E-2</v>
      </c>
      <c r="BL122" s="12">
        <f t="shared" ca="1" si="61"/>
        <v>-8.1799999999999928E-4</v>
      </c>
      <c r="BN122" s="25">
        <v>42717</v>
      </c>
      <c r="BO122" s="24">
        <v>-0.20069999999999999</v>
      </c>
      <c r="BP122" s="12">
        <f t="shared" ca="1" si="46"/>
        <v>-2.0070000000000001E-3</v>
      </c>
      <c r="BQ122" s="12">
        <f t="shared" ca="1" si="62"/>
        <v>-1.9700000000000013E-4</v>
      </c>
      <c r="BR122" s="33"/>
      <c r="BS122" s="25">
        <v>42717</v>
      </c>
      <c r="BT122" s="24">
        <v>0.3896</v>
      </c>
      <c r="BU122" s="12">
        <f t="shared" ca="1" si="47"/>
        <v>3.8960000000000002E-3</v>
      </c>
      <c r="BV122" s="12">
        <f t="shared" ca="1" si="63"/>
        <v>-4.5100000000000001E-4</v>
      </c>
      <c r="BX122" s="25">
        <v>42717</v>
      </c>
      <c r="BY122" s="24">
        <v>1.5144</v>
      </c>
      <c r="BZ122" s="12">
        <f t="shared" ca="1" si="48"/>
        <v>1.5143999999999999E-2</v>
      </c>
      <c r="CA122" s="12">
        <f t="shared" ca="1" si="64"/>
        <v>-7.3200000000000175E-4</v>
      </c>
      <c r="CC122" s="25">
        <v>42717</v>
      </c>
      <c r="CD122" s="24">
        <v>2.8449999999999998</v>
      </c>
      <c r="CE122" s="12">
        <f t="shared" ca="1" si="49"/>
        <v>2.8449999999999996E-2</v>
      </c>
      <c r="CF122" s="12">
        <f t="shared" ca="1" si="65"/>
        <v>-1.7600000000000254E-4</v>
      </c>
    </row>
    <row r="123" spans="5:84">
      <c r="E123" s="9">
        <f t="shared" ca="1" si="33"/>
        <v>42718</v>
      </c>
      <c r="F123" s="25">
        <v>42718</v>
      </c>
      <c r="G123" s="24">
        <v>-0.77280000000000004</v>
      </c>
      <c r="H123" s="12">
        <f t="shared" ca="1" si="34"/>
        <v>-7.7280000000000005E-3</v>
      </c>
      <c r="I123" s="12">
        <f t="shared" ca="1" si="50"/>
        <v>-1.9800000000000026E-4</v>
      </c>
      <c r="J123" s="33"/>
      <c r="K123" s="25">
        <v>42718</v>
      </c>
      <c r="L123" s="24">
        <v>-0.44529999999999997</v>
      </c>
      <c r="M123" s="12">
        <f t="shared" ca="1" si="35"/>
        <v>-4.4529999999999995E-3</v>
      </c>
      <c r="N123" s="12">
        <f t="shared" ca="1" si="51"/>
        <v>-3.1399999999999918E-4</v>
      </c>
      <c r="P123" s="25">
        <v>42718</v>
      </c>
      <c r="Q123" s="24">
        <v>0.33119999999999999</v>
      </c>
      <c r="R123" s="12">
        <f t="shared" ca="1" si="36"/>
        <v>3.3119999999999998E-3</v>
      </c>
      <c r="S123" s="12">
        <f t="shared" ca="1" si="52"/>
        <v>-5.8900000000000011E-4</v>
      </c>
      <c r="U123" s="25">
        <v>42718</v>
      </c>
      <c r="V123" s="24">
        <v>1.1075999999999999</v>
      </c>
      <c r="W123" s="12">
        <f t="shared" ca="1" si="37"/>
        <v>1.1075999999999999E-2</v>
      </c>
      <c r="X123" s="12">
        <f t="shared" ca="1" si="53"/>
        <v>-8.1500000000000149E-4</v>
      </c>
      <c r="Z123" s="25">
        <v>42718</v>
      </c>
      <c r="AA123" s="24">
        <v>-8.2100000000000006E-2</v>
      </c>
      <c r="AB123" s="12">
        <f t="shared" ca="1" si="38"/>
        <v>-8.2100000000000012E-4</v>
      </c>
      <c r="AC123" s="12">
        <f t="shared" ca="1" si="54"/>
        <v>-3.9500000000000011E-4</v>
      </c>
      <c r="AD123" s="33"/>
      <c r="AE123" s="25">
        <v>42718</v>
      </c>
      <c r="AF123" s="24">
        <v>0.6472</v>
      </c>
      <c r="AG123" s="12">
        <f t="shared" ca="1" si="39"/>
        <v>6.4720000000000003E-3</v>
      </c>
      <c r="AH123" s="12">
        <f t="shared" ca="1" si="55"/>
        <v>-8.0699999999999956E-4</v>
      </c>
      <c r="AJ123" s="25">
        <v>42718</v>
      </c>
      <c r="AK123" s="24">
        <v>1.8776999999999999</v>
      </c>
      <c r="AL123" s="12">
        <f t="shared" ca="1" si="40"/>
        <v>1.8776999999999999E-2</v>
      </c>
      <c r="AM123" s="12">
        <f t="shared" ca="1" si="56"/>
        <v>-7.8800000000000398E-4</v>
      </c>
      <c r="AO123" s="25">
        <v>42718</v>
      </c>
      <c r="AP123" s="24">
        <v>2.9962999999999997</v>
      </c>
      <c r="AQ123" s="12">
        <f t="shared" ca="1" si="41"/>
        <v>2.9962999999999997E-2</v>
      </c>
      <c r="AR123" s="12">
        <f t="shared" ca="1" si="57"/>
        <v>-7.5000000000000414E-4</v>
      </c>
      <c r="AT123" s="25">
        <v>42718</v>
      </c>
      <c r="AU123" s="24">
        <v>-0.65769999999999995</v>
      </c>
      <c r="AV123" s="12">
        <f t="shared" ca="1" si="42"/>
        <v>-6.5769999999999995E-3</v>
      </c>
      <c r="AW123" s="12">
        <f t="shared" ca="1" si="58"/>
        <v>-1.0199999999999966E-4</v>
      </c>
      <c r="AX123" s="33"/>
      <c r="AY123" s="25">
        <v>42718</v>
      </c>
      <c r="AZ123" s="24">
        <v>-0.1953</v>
      </c>
      <c r="BA123" s="12">
        <f t="shared" ca="1" si="43"/>
        <v>-1.9530000000000001E-3</v>
      </c>
      <c r="BB123" s="12">
        <f t="shared" ca="1" si="59"/>
        <v>-2.7800000000000004E-4</v>
      </c>
      <c r="BD123" s="25">
        <v>42718</v>
      </c>
      <c r="BE123" s="24">
        <v>0.74739999999999995</v>
      </c>
      <c r="BF123" s="12">
        <f t="shared" ca="1" si="44"/>
        <v>7.4739999999999997E-3</v>
      </c>
      <c r="BG123" s="12">
        <f t="shared" ca="1" si="60"/>
        <v>-6.4800000000000101E-4</v>
      </c>
      <c r="BI123" s="25">
        <v>42718</v>
      </c>
      <c r="BJ123" s="24">
        <v>1.7128999999999999</v>
      </c>
      <c r="BK123" s="12">
        <f t="shared" ca="1" si="45"/>
        <v>1.7128999999999998E-2</v>
      </c>
      <c r="BL123" s="12">
        <f t="shared" ca="1" si="61"/>
        <v>-7.2000000000000189E-4</v>
      </c>
      <c r="BN123" s="25">
        <v>42718</v>
      </c>
      <c r="BO123" s="24">
        <v>-0.2059</v>
      </c>
      <c r="BP123" s="12">
        <f t="shared" ca="1" si="46"/>
        <v>-2.0590000000000001E-3</v>
      </c>
      <c r="BQ123" s="12">
        <f t="shared" ca="1" si="62"/>
        <v>-5.1999999999999963E-5</v>
      </c>
      <c r="BR123" s="33"/>
      <c r="BS123" s="25">
        <v>42718</v>
      </c>
      <c r="BT123" s="24">
        <v>0.35520000000000002</v>
      </c>
      <c r="BU123" s="12">
        <f t="shared" ca="1" si="47"/>
        <v>3.552E-3</v>
      </c>
      <c r="BV123" s="12">
        <f t="shared" ca="1" si="63"/>
        <v>-3.4400000000000012E-4</v>
      </c>
      <c r="BX123" s="25">
        <v>42718</v>
      </c>
      <c r="BY123" s="24">
        <v>1.484</v>
      </c>
      <c r="BZ123" s="12">
        <f t="shared" ca="1" si="48"/>
        <v>1.4839999999999999E-2</v>
      </c>
      <c r="CA123" s="12">
        <f t="shared" ca="1" si="64"/>
        <v>-3.0400000000000045E-4</v>
      </c>
      <c r="CC123" s="25">
        <v>42718</v>
      </c>
      <c r="CD123" s="24">
        <v>2.8002000000000002</v>
      </c>
      <c r="CE123" s="12">
        <f t="shared" ca="1" si="49"/>
        <v>2.8002000000000003E-2</v>
      </c>
      <c r="CF123" s="12">
        <f t="shared" ca="1" si="65"/>
        <v>-4.4799999999999354E-4</v>
      </c>
    </row>
    <row r="124" spans="5:84">
      <c r="E124" s="9">
        <f t="shared" ca="1" si="33"/>
        <v>42719</v>
      </c>
      <c r="F124" s="25">
        <v>42719</v>
      </c>
      <c r="G124" s="24">
        <v>-0.78210000000000002</v>
      </c>
      <c r="H124" s="12">
        <f t="shared" ca="1" si="34"/>
        <v>-7.8209999999999998E-3</v>
      </c>
      <c r="I124" s="12">
        <f t="shared" ca="1" si="50"/>
        <v>-9.2999999999999333E-5</v>
      </c>
      <c r="J124" s="33"/>
      <c r="K124" s="25">
        <v>42719</v>
      </c>
      <c r="L124" s="24">
        <v>-0.41539999999999999</v>
      </c>
      <c r="M124" s="12">
        <f t="shared" ca="1" si="35"/>
        <v>-4.1539999999999997E-3</v>
      </c>
      <c r="N124" s="12">
        <f t="shared" ca="1" si="51"/>
        <v>2.9899999999999979E-4</v>
      </c>
      <c r="P124" s="25">
        <v>42719</v>
      </c>
      <c r="Q124" s="24">
        <v>0.3952</v>
      </c>
      <c r="R124" s="12">
        <f t="shared" ca="1" si="36"/>
        <v>3.9519999999999998E-3</v>
      </c>
      <c r="S124" s="12">
        <f t="shared" ca="1" si="52"/>
        <v>6.3999999999999994E-4</v>
      </c>
      <c r="U124" s="25">
        <v>42719</v>
      </c>
      <c r="V124" s="24">
        <v>1.171</v>
      </c>
      <c r="W124" s="12">
        <f t="shared" ca="1" si="37"/>
        <v>1.171E-2</v>
      </c>
      <c r="X124" s="12">
        <f t="shared" ca="1" si="53"/>
        <v>6.3400000000000088E-4</v>
      </c>
      <c r="Z124" s="25">
        <v>42719</v>
      </c>
      <c r="AA124" s="24">
        <v>-6.2199999999999998E-2</v>
      </c>
      <c r="AB124" s="12">
        <f t="shared" ca="1" si="38"/>
        <v>-6.2199999999999994E-4</v>
      </c>
      <c r="AC124" s="12">
        <f t="shared" ca="1" si="54"/>
        <v>1.9900000000000018E-4</v>
      </c>
      <c r="AD124" s="33"/>
      <c r="AE124" s="25">
        <v>42719</v>
      </c>
      <c r="AF124" s="24">
        <v>0.69140000000000001</v>
      </c>
      <c r="AG124" s="12">
        <f t="shared" ca="1" si="39"/>
        <v>6.914E-3</v>
      </c>
      <c r="AH124" s="12">
        <f t="shared" ca="1" si="55"/>
        <v>4.4199999999999968E-4</v>
      </c>
      <c r="AJ124" s="25">
        <v>42719</v>
      </c>
      <c r="AK124" s="24">
        <v>1.9036999999999999</v>
      </c>
      <c r="AL124" s="12">
        <f t="shared" ca="1" si="40"/>
        <v>1.9036999999999998E-2</v>
      </c>
      <c r="AM124" s="12">
        <f t="shared" ca="1" si="56"/>
        <v>2.5999999999999981E-4</v>
      </c>
      <c r="AO124" s="25">
        <v>42719</v>
      </c>
      <c r="AP124" s="24">
        <v>3.0318999999999998</v>
      </c>
      <c r="AQ124" s="12">
        <f t="shared" ca="1" si="41"/>
        <v>3.0318999999999999E-2</v>
      </c>
      <c r="AR124" s="12">
        <f t="shared" ca="1" si="57"/>
        <v>3.5600000000000215E-4</v>
      </c>
      <c r="AT124" s="25">
        <v>42719</v>
      </c>
      <c r="AU124" s="24">
        <v>-0.65490000000000004</v>
      </c>
      <c r="AV124" s="12">
        <f t="shared" ca="1" si="42"/>
        <v>-6.5490000000000001E-3</v>
      </c>
      <c r="AW124" s="12">
        <f t="shared" ca="1" si="58"/>
        <v>2.799999999999938E-5</v>
      </c>
      <c r="AX124" s="33"/>
      <c r="AY124" s="25">
        <v>42719</v>
      </c>
      <c r="AZ124" s="24">
        <v>-0.1653</v>
      </c>
      <c r="BA124" s="12">
        <f t="shared" ca="1" si="43"/>
        <v>-1.653E-3</v>
      </c>
      <c r="BB124" s="12">
        <f t="shared" ca="1" si="59"/>
        <v>3.0000000000000014E-4</v>
      </c>
      <c r="BD124" s="25">
        <v>42719</v>
      </c>
      <c r="BE124" s="24">
        <v>0.78500000000000003</v>
      </c>
      <c r="BF124" s="12">
        <f t="shared" ca="1" si="44"/>
        <v>7.8500000000000011E-3</v>
      </c>
      <c r="BG124" s="12">
        <f t="shared" ca="1" si="60"/>
        <v>3.7600000000000133E-4</v>
      </c>
      <c r="BI124" s="25">
        <v>42719</v>
      </c>
      <c r="BJ124" s="24">
        <v>1.7528999999999999</v>
      </c>
      <c r="BK124" s="12">
        <f t="shared" ca="1" si="45"/>
        <v>1.7528999999999999E-2</v>
      </c>
      <c r="BL124" s="12">
        <f t="shared" ca="1" si="61"/>
        <v>4.0000000000000105E-4</v>
      </c>
      <c r="BN124" s="25">
        <v>42719</v>
      </c>
      <c r="BO124" s="24">
        <v>-0.1777</v>
      </c>
      <c r="BP124" s="12">
        <f t="shared" ca="1" si="46"/>
        <v>-1.7769999999999999E-3</v>
      </c>
      <c r="BQ124" s="12">
        <f t="shared" ca="1" si="62"/>
        <v>2.8200000000000013E-4</v>
      </c>
      <c r="BR124" s="33"/>
      <c r="BS124" s="25">
        <v>42719</v>
      </c>
      <c r="BT124" s="24">
        <v>0.379</v>
      </c>
      <c r="BU124" s="12">
        <f t="shared" ca="1" si="47"/>
        <v>3.79E-3</v>
      </c>
      <c r="BV124" s="12">
        <f t="shared" ca="1" si="63"/>
        <v>2.3799999999999993E-4</v>
      </c>
      <c r="BX124" s="25">
        <v>42719</v>
      </c>
      <c r="BY124" s="24">
        <v>1.5016</v>
      </c>
      <c r="BZ124" s="12">
        <f t="shared" ca="1" si="48"/>
        <v>1.5016E-2</v>
      </c>
      <c r="CA124" s="12">
        <f t="shared" ca="1" si="64"/>
        <v>1.7600000000000081E-4</v>
      </c>
      <c r="CC124" s="25">
        <v>42719</v>
      </c>
      <c r="CD124" s="24">
        <v>2.8117000000000001</v>
      </c>
      <c r="CE124" s="12">
        <f t="shared" ca="1" si="49"/>
        <v>2.8117E-2</v>
      </c>
      <c r="CF124" s="12">
        <f t="shared" ca="1" si="65"/>
        <v>1.1499999999999705E-4</v>
      </c>
    </row>
    <row r="125" spans="5:84">
      <c r="E125" s="9">
        <f t="shared" ca="1" si="33"/>
        <v>42720</v>
      </c>
      <c r="F125" s="25">
        <v>42720</v>
      </c>
      <c r="G125" s="24">
        <v>-0.79910000000000003</v>
      </c>
      <c r="H125" s="12">
        <f t="shared" ca="1" si="34"/>
        <v>-7.9909999999999998E-3</v>
      </c>
      <c r="I125" s="12">
        <f t="shared" ca="1" si="50"/>
        <v>-1.7000000000000001E-4</v>
      </c>
      <c r="J125" s="33"/>
      <c r="K125" s="25">
        <v>42720</v>
      </c>
      <c r="L125" s="24">
        <v>-0.44330000000000003</v>
      </c>
      <c r="M125" s="12">
        <f t="shared" ca="1" si="35"/>
        <v>-4.4330000000000003E-3</v>
      </c>
      <c r="N125" s="12">
        <f t="shared" ca="1" si="51"/>
        <v>-2.790000000000006E-4</v>
      </c>
      <c r="P125" s="25">
        <v>42720</v>
      </c>
      <c r="Q125" s="24">
        <v>0.34399999999999997</v>
      </c>
      <c r="R125" s="12">
        <f t="shared" ca="1" si="36"/>
        <v>3.4399999999999999E-3</v>
      </c>
      <c r="S125" s="12">
        <f t="shared" ca="1" si="52"/>
        <v>-5.1199999999999987E-4</v>
      </c>
      <c r="U125" s="25">
        <v>42720</v>
      </c>
      <c r="V125" s="24">
        <v>1.0886</v>
      </c>
      <c r="W125" s="12">
        <f t="shared" ca="1" si="37"/>
        <v>1.0886E-2</v>
      </c>
      <c r="X125" s="12">
        <f t="shared" ca="1" si="53"/>
        <v>-8.2400000000000008E-4</v>
      </c>
      <c r="Z125" s="25">
        <v>42720</v>
      </c>
      <c r="AA125" s="24">
        <v>-5.7299999999999997E-2</v>
      </c>
      <c r="AB125" s="12">
        <f t="shared" ca="1" si="38"/>
        <v>-5.7299999999999994E-4</v>
      </c>
      <c r="AC125" s="12">
        <f t="shared" ca="1" si="54"/>
        <v>4.8999999999999998E-5</v>
      </c>
      <c r="AD125" s="33"/>
      <c r="AE125" s="25">
        <v>42720</v>
      </c>
      <c r="AF125" s="24">
        <v>0.72619999999999996</v>
      </c>
      <c r="AG125" s="12">
        <f t="shared" ca="1" si="39"/>
        <v>7.2619999999999994E-3</v>
      </c>
      <c r="AH125" s="12">
        <f t="shared" ca="1" si="55"/>
        <v>3.4799999999999935E-4</v>
      </c>
      <c r="AJ125" s="25">
        <v>42720</v>
      </c>
      <c r="AK125" s="24">
        <v>1.9435</v>
      </c>
      <c r="AL125" s="12">
        <f t="shared" ca="1" si="40"/>
        <v>1.9435000000000001E-2</v>
      </c>
      <c r="AM125" s="12">
        <f t="shared" ca="1" si="56"/>
        <v>3.9800000000000252E-4</v>
      </c>
      <c r="AO125" s="25">
        <v>42720</v>
      </c>
      <c r="AP125" s="24">
        <v>3.0367999999999999</v>
      </c>
      <c r="AQ125" s="12">
        <f t="shared" ca="1" si="41"/>
        <v>3.0367999999999999E-2</v>
      </c>
      <c r="AR125" s="12">
        <f t="shared" ca="1" si="57"/>
        <v>4.9000000000000432E-5</v>
      </c>
      <c r="AT125" s="25">
        <v>42720</v>
      </c>
      <c r="AU125" s="24">
        <v>-0.66900000000000004</v>
      </c>
      <c r="AV125" s="12">
        <f t="shared" ca="1" si="42"/>
        <v>-6.6900000000000006E-3</v>
      </c>
      <c r="AW125" s="12">
        <f t="shared" ca="1" si="58"/>
        <v>-1.410000000000005E-4</v>
      </c>
      <c r="AX125" s="33"/>
      <c r="AY125" s="25">
        <v>42720</v>
      </c>
      <c r="AZ125" s="24">
        <v>-0.1797</v>
      </c>
      <c r="BA125" s="12">
        <f t="shared" ca="1" si="43"/>
        <v>-1.797E-3</v>
      </c>
      <c r="BB125" s="12">
        <f t="shared" ca="1" si="59"/>
        <v>-1.4400000000000003E-4</v>
      </c>
      <c r="BD125" s="25">
        <v>42720</v>
      </c>
      <c r="BE125" s="24">
        <v>0.77270000000000005</v>
      </c>
      <c r="BF125" s="12">
        <f t="shared" ca="1" si="44"/>
        <v>7.7270000000000004E-3</v>
      </c>
      <c r="BG125" s="12">
        <f t="shared" ca="1" si="60"/>
        <v>-1.2300000000000071E-4</v>
      </c>
      <c r="BI125" s="25">
        <v>42720</v>
      </c>
      <c r="BJ125" s="24">
        <v>1.714</v>
      </c>
      <c r="BK125" s="12">
        <f t="shared" ca="1" si="45"/>
        <v>1.7139999999999999E-2</v>
      </c>
      <c r="BL125" s="12">
        <f t="shared" ca="1" si="61"/>
        <v>-3.8900000000000046E-4</v>
      </c>
      <c r="BN125" s="25">
        <v>42720</v>
      </c>
      <c r="BO125" s="24">
        <v>-0.17119999999999999</v>
      </c>
      <c r="BP125" s="12">
        <f t="shared" ca="1" si="46"/>
        <v>-1.712E-3</v>
      </c>
      <c r="BQ125" s="12">
        <f t="shared" ca="1" si="62"/>
        <v>6.4999999999999954E-5</v>
      </c>
      <c r="BR125" s="33"/>
      <c r="BS125" s="25">
        <v>42720</v>
      </c>
      <c r="BT125" s="24">
        <v>0.39340000000000003</v>
      </c>
      <c r="BU125" s="12">
        <f t="shared" ca="1" si="47"/>
        <v>3.934E-3</v>
      </c>
      <c r="BV125" s="12">
        <f t="shared" ca="1" si="63"/>
        <v>1.4400000000000003E-4</v>
      </c>
      <c r="BX125" s="25">
        <v>42720</v>
      </c>
      <c r="BY125" s="24">
        <v>1.4994000000000001</v>
      </c>
      <c r="BZ125" s="12">
        <f t="shared" ca="1" si="48"/>
        <v>1.4994E-2</v>
      </c>
      <c r="CA125" s="12">
        <f t="shared" ca="1" si="64"/>
        <v>-2.1999999999999451E-5</v>
      </c>
      <c r="CC125" s="25">
        <v>42720</v>
      </c>
      <c r="CD125" s="24">
        <v>2.7770999999999999</v>
      </c>
      <c r="CE125" s="12">
        <f t="shared" ca="1" si="49"/>
        <v>2.7771000000000001E-2</v>
      </c>
      <c r="CF125" s="12">
        <f t="shared" ca="1" si="65"/>
        <v>-3.4599999999999909E-4</v>
      </c>
    </row>
    <row r="126" spans="5:84">
      <c r="E126" s="9">
        <f t="shared" ca="1" si="33"/>
        <v>42723</v>
      </c>
      <c r="F126" s="25">
        <v>42723</v>
      </c>
      <c r="G126" s="24">
        <v>-0.80979999999999996</v>
      </c>
      <c r="H126" s="12">
        <f t="shared" ca="1" si="34"/>
        <v>-8.0979999999999993E-3</v>
      </c>
      <c r="I126" s="12">
        <f t="shared" ca="1" si="50"/>
        <v>-1.0699999999999946E-4</v>
      </c>
      <c r="J126" s="33"/>
      <c r="K126" s="25">
        <v>42723</v>
      </c>
      <c r="L126" s="24">
        <v>-0.48799999999999999</v>
      </c>
      <c r="M126" s="12">
        <f t="shared" ca="1" si="35"/>
        <v>-4.8799999999999998E-3</v>
      </c>
      <c r="N126" s="12">
        <f t="shared" ca="1" si="51"/>
        <v>-4.4699999999999948E-4</v>
      </c>
      <c r="P126" s="25">
        <v>42723</v>
      </c>
      <c r="Q126" s="24">
        <v>0.27810000000000001</v>
      </c>
      <c r="R126" s="12">
        <f t="shared" ca="1" si="36"/>
        <v>2.7810000000000001E-3</v>
      </c>
      <c r="S126" s="12">
        <f t="shared" ca="1" si="52"/>
        <v>-6.5899999999999986E-4</v>
      </c>
      <c r="U126" s="25">
        <v>42723</v>
      </c>
      <c r="V126" s="24">
        <v>1.0015000000000001</v>
      </c>
      <c r="W126" s="12">
        <f t="shared" ca="1" si="37"/>
        <v>1.0015000000000001E-2</v>
      </c>
      <c r="X126" s="12">
        <f t="shared" ca="1" si="53"/>
        <v>-8.7099999999999851E-4</v>
      </c>
      <c r="Z126" s="25">
        <v>42723</v>
      </c>
      <c r="AA126" s="24">
        <v>-6.8500000000000005E-2</v>
      </c>
      <c r="AB126" s="12">
        <f t="shared" ca="1" si="38"/>
        <v>-6.8500000000000006E-4</v>
      </c>
      <c r="AC126" s="12">
        <f t="shared" ca="1" si="54"/>
        <v>-1.1200000000000012E-4</v>
      </c>
      <c r="AD126" s="33"/>
      <c r="AE126" s="25">
        <v>42723</v>
      </c>
      <c r="AF126" s="24">
        <v>0.68210000000000004</v>
      </c>
      <c r="AG126" s="12">
        <f t="shared" ca="1" si="39"/>
        <v>6.8210000000000007E-3</v>
      </c>
      <c r="AH126" s="12">
        <f t="shared" ca="1" si="55"/>
        <v>-4.4099999999999868E-4</v>
      </c>
      <c r="AJ126" s="25">
        <v>42723</v>
      </c>
      <c r="AK126" s="24">
        <v>1.8874</v>
      </c>
      <c r="AL126" s="12">
        <f t="shared" ca="1" si="40"/>
        <v>1.8873999999999998E-2</v>
      </c>
      <c r="AM126" s="12">
        <f t="shared" ca="1" si="56"/>
        <v>-5.6100000000000247E-4</v>
      </c>
      <c r="AO126" s="25">
        <v>42723</v>
      </c>
      <c r="AP126" s="24">
        <v>2.9584000000000001</v>
      </c>
      <c r="AQ126" s="12">
        <f t="shared" ca="1" si="41"/>
        <v>2.9584000000000003E-2</v>
      </c>
      <c r="AR126" s="12">
        <f t="shared" ca="1" si="57"/>
        <v>-7.8399999999999651E-4</v>
      </c>
      <c r="AT126" s="25">
        <v>42723</v>
      </c>
      <c r="AU126" s="24">
        <v>-0.6865</v>
      </c>
      <c r="AV126" s="12">
        <f t="shared" ca="1" si="42"/>
        <v>-6.8649999999999996E-3</v>
      </c>
      <c r="AW126" s="12">
        <f t="shared" ca="1" si="58"/>
        <v>-1.7499999999999894E-4</v>
      </c>
      <c r="AX126" s="33"/>
      <c r="AY126" s="25">
        <v>42723</v>
      </c>
      <c r="AZ126" s="24">
        <v>-0.21390000000000001</v>
      </c>
      <c r="BA126" s="12">
        <f t="shared" ca="1" si="43"/>
        <v>-2.1390000000000003E-3</v>
      </c>
      <c r="BB126" s="12">
        <f t="shared" ca="1" si="59"/>
        <v>-3.4200000000000029E-4</v>
      </c>
      <c r="BD126" s="25">
        <v>42723</v>
      </c>
      <c r="BE126" s="24">
        <v>0.71289999999999998</v>
      </c>
      <c r="BF126" s="12">
        <f t="shared" ca="1" si="44"/>
        <v>7.1289999999999999E-3</v>
      </c>
      <c r="BG126" s="12">
        <f t="shared" ca="1" si="60"/>
        <v>-5.9800000000000044E-4</v>
      </c>
      <c r="BI126" s="25">
        <v>42723</v>
      </c>
      <c r="BJ126" s="24">
        <v>1.6358999999999999</v>
      </c>
      <c r="BK126" s="12">
        <f t="shared" ca="1" si="45"/>
        <v>1.6358999999999999E-2</v>
      </c>
      <c r="BL126" s="12">
        <f t="shared" ca="1" si="61"/>
        <v>-7.8100000000000044E-4</v>
      </c>
      <c r="BN126" s="25">
        <v>42723</v>
      </c>
      <c r="BO126" s="24">
        <v>-0.17530000000000001</v>
      </c>
      <c r="BP126" s="12">
        <f t="shared" ca="1" si="46"/>
        <v>-1.7530000000000002E-3</v>
      </c>
      <c r="BQ126" s="12">
        <f t="shared" ca="1" si="62"/>
        <v>-4.1000000000000238E-5</v>
      </c>
      <c r="BR126" s="33"/>
      <c r="BS126" s="25">
        <v>42723</v>
      </c>
      <c r="BT126" s="24">
        <v>0.36159999999999998</v>
      </c>
      <c r="BU126" s="12">
        <f t="shared" ca="1" si="47"/>
        <v>3.6159999999999999E-3</v>
      </c>
      <c r="BV126" s="12">
        <f t="shared" ca="1" si="63"/>
        <v>-3.1800000000000014E-4</v>
      </c>
      <c r="BX126" s="25">
        <v>42723</v>
      </c>
      <c r="BY126" s="24">
        <v>1.4419999999999999</v>
      </c>
      <c r="BZ126" s="12">
        <f t="shared" ca="1" si="48"/>
        <v>1.4419999999999999E-2</v>
      </c>
      <c r="CA126" s="12">
        <f t="shared" ca="1" si="64"/>
        <v>-5.7400000000000159E-4</v>
      </c>
      <c r="CC126" s="25">
        <v>42723</v>
      </c>
      <c r="CD126" s="24">
        <v>2.6873</v>
      </c>
      <c r="CE126" s="12">
        <f t="shared" ca="1" si="49"/>
        <v>2.6873000000000001E-2</v>
      </c>
      <c r="CF126" s="12">
        <f t="shared" ca="1" si="65"/>
        <v>-8.9799999999999949E-4</v>
      </c>
    </row>
    <row r="127" spans="5:84">
      <c r="E127" s="9">
        <f t="shared" ca="1" si="33"/>
        <v>42724</v>
      </c>
      <c r="F127" s="25">
        <v>42724</v>
      </c>
      <c r="G127" s="24">
        <v>-0.79279999999999995</v>
      </c>
      <c r="H127" s="12">
        <f t="shared" ca="1" si="34"/>
        <v>-7.9279999999999993E-3</v>
      </c>
      <c r="I127" s="12">
        <f t="shared" ca="1" si="50"/>
        <v>1.7000000000000001E-4</v>
      </c>
      <c r="J127" s="33"/>
      <c r="K127" s="25">
        <v>42724</v>
      </c>
      <c r="L127" s="24">
        <v>-0.4612</v>
      </c>
      <c r="M127" s="12">
        <f t="shared" ca="1" si="35"/>
        <v>-4.6119999999999998E-3</v>
      </c>
      <c r="N127" s="12">
        <f t="shared" ca="1" si="51"/>
        <v>2.6800000000000001E-4</v>
      </c>
      <c r="P127" s="25">
        <v>42724</v>
      </c>
      <c r="Q127" s="24">
        <v>0.30259999999999998</v>
      </c>
      <c r="R127" s="12">
        <f t="shared" ca="1" si="36"/>
        <v>3.0259999999999996E-3</v>
      </c>
      <c r="S127" s="12">
        <f t="shared" ca="1" si="52"/>
        <v>2.4499999999999956E-4</v>
      </c>
      <c r="U127" s="25">
        <v>42724</v>
      </c>
      <c r="V127" s="24">
        <v>1.0279</v>
      </c>
      <c r="W127" s="12">
        <f t="shared" ca="1" si="37"/>
        <v>1.0279E-2</v>
      </c>
      <c r="X127" s="12">
        <f t="shared" ca="1" si="53"/>
        <v>2.6399999999999861E-4</v>
      </c>
      <c r="Z127" s="25">
        <v>42724</v>
      </c>
      <c r="AA127" s="24">
        <v>-6.9199999999999998E-2</v>
      </c>
      <c r="AB127" s="12">
        <f t="shared" ca="1" si="38"/>
        <v>-6.9200000000000002E-4</v>
      </c>
      <c r="AC127" s="12">
        <f t="shared" ca="1" si="54"/>
        <v>-6.9999999999999533E-6</v>
      </c>
      <c r="AD127" s="33"/>
      <c r="AE127" s="25">
        <v>42724</v>
      </c>
      <c r="AF127" s="24">
        <v>0.68779999999999997</v>
      </c>
      <c r="AG127" s="12">
        <f t="shared" ca="1" si="39"/>
        <v>6.8779999999999996E-3</v>
      </c>
      <c r="AH127" s="12">
        <f t="shared" ca="1" si="55"/>
        <v>5.6999999999998892E-5</v>
      </c>
      <c r="AJ127" s="25">
        <v>42724</v>
      </c>
      <c r="AK127" s="24">
        <v>1.9041000000000001</v>
      </c>
      <c r="AL127" s="12">
        <f t="shared" ca="1" si="40"/>
        <v>1.9041000000000002E-2</v>
      </c>
      <c r="AM127" s="12">
        <f t="shared" ca="1" si="56"/>
        <v>1.6700000000000395E-4</v>
      </c>
      <c r="AO127" s="25">
        <v>42724</v>
      </c>
      <c r="AP127" s="24">
        <v>2.9607999999999999</v>
      </c>
      <c r="AQ127" s="12">
        <f t="shared" ca="1" si="41"/>
        <v>2.9607999999999999E-2</v>
      </c>
      <c r="AR127" s="12">
        <f t="shared" ca="1" si="57"/>
        <v>2.3999999999996247E-5</v>
      </c>
      <c r="AT127" s="25">
        <v>42724</v>
      </c>
      <c r="AU127" s="24">
        <v>-0.66839999999999999</v>
      </c>
      <c r="AV127" s="12">
        <f t="shared" ca="1" si="42"/>
        <v>-6.6839999999999998E-3</v>
      </c>
      <c r="AW127" s="12">
        <f t="shared" ca="1" si="58"/>
        <v>1.8099999999999974E-4</v>
      </c>
      <c r="AX127" s="33"/>
      <c r="AY127" s="25">
        <v>42724</v>
      </c>
      <c r="AZ127" s="24">
        <v>-0.18790000000000001</v>
      </c>
      <c r="BA127" s="12">
        <f t="shared" ca="1" si="43"/>
        <v>-1.879E-3</v>
      </c>
      <c r="BB127" s="12">
        <f t="shared" ca="1" si="59"/>
        <v>2.6000000000000025E-4</v>
      </c>
      <c r="BD127" s="25">
        <v>42724</v>
      </c>
      <c r="BE127" s="24">
        <v>0.72130000000000005</v>
      </c>
      <c r="BF127" s="12">
        <f t="shared" ca="1" si="44"/>
        <v>7.2130000000000007E-3</v>
      </c>
      <c r="BG127" s="12">
        <f t="shared" ca="1" si="60"/>
        <v>8.4000000000000741E-5</v>
      </c>
      <c r="BI127" s="25">
        <v>42724</v>
      </c>
      <c r="BJ127" s="24">
        <v>1.6444000000000001</v>
      </c>
      <c r="BK127" s="12">
        <f t="shared" ca="1" si="45"/>
        <v>1.6444E-2</v>
      </c>
      <c r="BL127" s="12">
        <f t="shared" ca="1" si="61"/>
        <v>8.5000000000001741E-5</v>
      </c>
      <c r="BN127" s="25">
        <v>42724</v>
      </c>
      <c r="BO127" s="24">
        <v>-0.19589999999999999</v>
      </c>
      <c r="BP127" s="12">
        <f t="shared" ca="1" si="46"/>
        <v>-1.9589999999999998E-3</v>
      </c>
      <c r="BQ127" s="12">
        <f t="shared" ca="1" si="62"/>
        <v>-2.0599999999999959E-4</v>
      </c>
      <c r="BR127" s="33"/>
      <c r="BS127" s="25">
        <v>42724</v>
      </c>
      <c r="BT127" s="24">
        <v>0.32100000000000001</v>
      </c>
      <c r="BU127" s="12">
        <f t="shared" ca="1" si="47"/>
        <v>3.2100000000000002E-3</v>
      </c>
      <c r="BV127" s="12">
        <f t="shared" ca="1" si="63"/>
        <v>-4.0599999999999968E-4</v>
      </c>
      <c r="BX127" s="25">
        <v>42724</v>
      </c>
      <c r="BY127" s="24">
        <v>1.4097</v>
      </c>
      <c r="BZ127" s="12">
        <f t="shared" ca="1" si="48"/>
        <v>1.4097E-2</v>
      </c>
      <c r="CA127" s="12">
        <f t="shared" ca="1" si="64"/>
        <v>-3.2299999999999864E-4</v>
      </c>
      <c r="CC127" s="25">
        <v>42724</v>
      </c>
      <c r="CD127" s="24">
        <v>2.6328</v>
      </c>
      <c r="CE127" s="12">
        <f t="shared" ca="1" si="49"/>
        <v>2.6328000000000001E-2</v>
      </c>
      <c r="CF127" s="12">
        <f t="shared" ca="1" si="65"/>
        <v>-5.4500000000000035E-4</v>
      </c>
    </row>
    <row r="128" spans="5:84">
      <c r="E128" s="9">
        <f t="shared" ca="1" si="33"/>
        <v>42725</v>
      </c>
      <c r="F128" s="25">
        <v>42725</v>
      </c>
      <c r="G128" s="24">
        <v>-0.79690000000000005</v>
      </c>
      <c r="H128" s="12">
        <f t="shared" ca="1" si="34"/>
        <v>-7.9690000000000004E-3</v>
      </c>
      <c r="I128" s="12">
        <f t="shared" ca="1" si="50"/>
        <v>-4.1000000000001105E-5</v>
      </c>
      <c r="J128" s="33"/>
      <c r="K128" s="25">
        <v>42725</v>
      </c>
      <c r="L128" s="24">
        <v>-0.47070000000000001</v>
      </c>
      <c r="M128" s="12">
        <f t="shared" ca="1" si="35"/>
        <v>-4.7070000000000002E-3</v>
      </c>
      <c r="N128" s="12">
        <f t="shared" ca="1" si="51"/>
        <v>-9.5000000000000466E-5</v>
      </c>
      <c r="P128" s="25">
        <v>42725</v>
      </c>
      <c r="Q128" s="24">
        <v>0.27950000000000003</v>
      </c>
      <c r="R128" s="12">
        <f t="shared" ca="1" si="36"/>
        <v>2.7950000000000002E-3</v>
      </c>
      <c r="S128" s="12">
        <f t="shared" ca="1" si="52"/>
        <v>-2.3099999999999943E-4</v>
      </c>
      <c r="U128" s="25">
        <v>42725</v>
      </c>
      <c r="V128" s="24">
        <v>0.99050000000000005</v>
      </c>
      <c r="W128" s="12">
        <f t="shared" ca="1" si="37"/>
        <v>9.9050000000000006E-3</v>
      </c>
      <c r="X128" s="12">
        <f t="shared" ca="1" si="53"/>
        <v>-3.7399999999999933E-4</v>
      </c>
      <c r="Z128" s="25">
        <v>42725</v>
      </c>
      <c r="AA128" s="24">
        <v>-9.1800000000000007E-2</v>
      </c>
      <c r="AB128" s="12">
        <f t="shared" ca="1" si="38"/>
        <v>-9.1800000000000009E-4</v>
      </c>
      <c r="AC128" s="12">
        <f t="shared" ca="1" si="54"/>
        <v>-2.2600000000000007E-4</v>
      </c>
      <c r="AD128" s="33"/>
      <c r="AE128" s="25">
        <v>42725</v>
      </c>
      <c r="AF128" s="24">
        <v>0.67</v>
      </c>
      <c r="AG128" s="12">
        <f t="shared" ca="1" si="39"/>
        <v>6.7000000000000002E-3</v>
      </c>
      <c r="AH128" s="12">
        <f t="shared" ca="1" si="55"/>
        <v>-1.7799999999999934E-4</v>
      </c>
      <c r="AJ128" s="25">
        <v>42725</v>
      </c>
      <c r="AK128" s="24">
        <v>1.8900999999999999</v>
      </c>
      <c r="AL128" s="12">
        <f t="shared" ca="1" si="40"/>
        <v>1.8900999999999998E-2</v>
      </c>
      <c r="AM128" s="12">
        <f t="shared" ca="1" si="56"/>
        <v>-1.400000000000047E-4</v>
      </c>
      <c r="AO128" s="25">
        <v>42725</v>
      </c>
      <c r="AP128" s="24">
        <v>2.9535</v>
      </c>
      <c r="AQ128" s="12">
        <f t="shared" ca="1" si="41"/>
        <v>2.9534999999999999E-2</v>
      </c>
      <c r="AR128" s="12">
        <f t="shared" ca="1" si="57"/>
        <v>-7.3000000000000148E-5</v>
      </c>
      <c r="AT128" s="25">
        <v>42725</v>
      </c>
      <c r="AU128" s="24">
        <v>-0.66969999999999996</v>
      </c>
      <c r="AV128" s="12">
        <f t="shared" ca="1" si="42"/>
        <v>-6.6969999999999998E-3</v>
      </c>
      <c r="AW128" s="12">
        <f t="shared" ca="1" si="58"/>
        <v>-1.2999999999999991E-5</v>
      </c>
      <c r="AX128" s="33"/>
      <c r="AY128" s="25">
        <v>42725</v>
      </c>
      <c r="AZ128" s="24">
        <v>-0.2059</v>
      </c>
      <c r="BA128" s="12">
        <f t="shared" ca="1" si="43"/>
        <v>-2.0590000000000001E-3</v>
      </c>
      <c r="BB128" s="12">
        <f t="shared" ca="1" si="59"/>
        <v>-1.8000000000000004E-4</v>
      </c>
      <c r="BD128" s="25">
        <v>42725</v>
      </c>
      <c r="BE128" s="24">
        <v>0.70250000000000001</v>
      </c>
      <c r="BF128" s="12">
        <f t="shared" ca="1" si="44"/>
        <v>7.025E-3</v>
      </c>
      <c r="BG128" s="12">
        <f t="shared" ca="1" si="60"/>
        <v>-1.8800000000000067E-4</v>
      </c>
      <c r="BI128" s="25">
        <v>42725</v>
      </c>
      <c r="BJ128" s="24">
        <v>1.6188</v>
      </c>
      <c r="BK128" s="12">
        <f t="shared" ca="1" si="45"/>
        <v>1.6188000000000001E-2</v>
      </c>
      <c r="BL128" s="12">
        <f t="shared" ca="1" si="61"/>
        <v>-2.5599999999999928E-4</v>
      </c>
      <c r="BN128" s="25">
        <v>42725</v>
      </c>
      <c r="BO128" s="24">
        <v>-0.1983</v>
      </c>
      <c r="BP128" s="12">
        <f t="shared" ca="1" si="46"/>
        <v>-1.983E-3</v>
      </c>
      <c r="BQ128" s="12">
        <f t="shared" ca="1" si="62"/>
        <v>-2.400000000000015E-5</v>
      </c>
      <c r="BR128" s="33"/>
      <c r="BS128" s="25">
        <v>42725</v>
      </c>
      <c r="BT128" s="24">
        <v>0.34889999999999999</v>
      </c>
      <c r="BU128" s="12">
        <f t="shared" ca="1" si="47"/>
        <v>3.4889999999999999E-3</v>
      </c>
      <c r="BV128" s="12">
        <f t="shared" ca="1" si="63"/>
        <v>2.7899999999999973E-4</v>
      </c>
      <c r="BX128" s="25">
        <v>42725</v>
      </c>
      <c r="BY128" s="24">
        <v>1.4339</v>
      </c>
      <c r="BZ128" s="12">
        <f t="shared" ca="1" si="48"/>
        <v>1.4338999999999999E-2</v>
      </c>
      <c r="CA128" s="12">
        <f t="shared" ca="1" si="64"/>
        <v>2.4199999999999916E-4</v>
      </c>
      <c r="CC128" s="25">
        <v>42725</v>
      </c>
      <c r="CD128" s="24">
        <v>2.6562000000000001</v>
      </c>
      <c r="CE128" s="12">
        <f t="shared" ca="1" si="49"/>
        <v>2.6562000000000002E-2</v>
      </c>
      <c r="CF128" s="12">
        <f t="shared" ca="1" si="65"/>
        <v>2.3400000000000157E-4</v>
      </c>
    </row>
    <row r="129" spans="5:84">
      <c r="E129" s="9">
        <f t="shared" ca="1" si="33"/>
        <v>42726</v>
      </c>
      <c r="F129" s="25">
        <v>42726</v>
      </c>
      <c r="G129" s="24">
        <v>-0.7964</v>
      </c>
      <c r="H129" s="12">
        <f t="shared" ca="1" si="34"/>
        <v>-7.9640000000000006E-3</v>
      </c>
      <c r="I129" s="12">
        <f t="shared" ca="1" si="50"/>
        <v>4.9999999999997963E-6</v>
      </c>
      <c r="J129" s="33"/>
      <c r="K129" s="25">
        <v>42726</v>
      </c>
      <c r="L129" s="24">
        <v>-0.4622</v>
      </c>
      <c r="M129" s="12">
        <f t="shared" ca="1" si="35"/>
        <v>-4.6220000000000002E-3</v>
      </c>
      <c r="N129" s="12">
        <f t="shared" ca="1" si="51"/>
        <v>8.5000000000000006E-5</v>
      </c>
      <c r="P129" s="25">
        <v>42726</v>
      </c>
      <c r="Q129" s="24">
        <v>0.29370000000000002</v>
      </c>
      <c r="R129" s="12">
        <f t="shared" ca="1" si="36"/>
        <v>2.9370000000000004E-3</v>
      </c>
      <c r="S129" s="12">
        <f t="shared" ca="1" si="52"/>
        <v>1.420000000000002E-4</v>
      </c>
      <c r="U129" s="25">
        <v>42726</v>
      </c>
      <c r="V129" s="24">
        <v>1.0077</v>
      </c>
      <c r="W129" s="12">
        <f t="shared" ca="1" si="37"/>
        <v>1.0077000000000001E-2</v>
      </c>
      <c r="X129" s="12">
        <f t="shared" ca="1" si="53"/>
        <v>1.7200000000000028E-4</v>
      </c>
      <c r="Z129" s="25">
        <v>42726</v>
      </c>
      <c r="AA129" s="24">
        <v>-8.9399999999999993E-2</v>
      </c>
      <c r="AB129" s="12">
        <f t="shared" ca="1" si="38"/>
        <v>-8.9399999999999994E-4</v>
      </c>
      <c r="AC129" s="12">
        <f t="shared" ca="1" si="54"/>
        <v>2.400000000000015E-5</v>
      </c>
      <c r="AD129" s="33"/>
      <c r="AE129" s="25">
        <v>42726</v>
      </c>
      <c r="AF129" s="24">
        <v>0.68340000000000001</v>
      </c>
      <c r="AG129" s="12">
        <f t="shared" ca="1" si="39"/>
        <v>6.8339999999999998E-3</v>
      </c>
      <c r="AH129" s="12">
        <f t="shared" ca="1" si="55"/>
        <v>1.3399999999999957E-4</v>
      </c>
      <c r="AJ129" s="25">
        <v>42726</v>
      </c>
      <c r="AK129" s="24">
        <v>1.9194</v>
      </c>
      <c r="AL129" s="12">
        <f t="shared" ca="1" si="40"/>
        <v>1.9193999999999999E-2</v>
      </c>
      <c r="AM129" s="12">
        <f t="shared" ca="1" si="56"/>
        <v>2.9300000000000159E-4</v>
      </c>
      <c r="AO129" s="25">
        <v>42726</v>
      </c>
      <c r="AP129" s="24">
        <v>2.9710999999999999</v>
      </c>
      <c r="AQ129" s="12">
        <f t="shared" ca="1" si="41"/>
        <v>2.9710999999999998E-2</v>
      </c>
      <c r="AR129" s="12">
        <f t="shared" ca="1" si="57"/>
        <v>1.7599999999999907E-4</v>
      </c>
      <c r="AT129" s="25">
        <v>42726</v>
      </c>
      <c r="AU129" s="24">
        <v>-0.67789999999999995</v>
      </c>
      <c r="AV129" s="12">
        <f t="shared" ca="1" si="42"/>
        <v>-6.7789999999999994E-3</v>
      </c>
      <c r="AW129" s="12">
        <f t="shared" ca="1" si="58"/>
        <v>-8.1999999999999608E-5</v>
      </c>
      <c r="AX129" s="33"/>
      <c r="AY129" s="25">
        <v>42726</v>
      </c>
      <c r="AZ129" s="24">
        <v>-0.19189999999999999</v>
      </c>
      <c r="BA129" s="12">
        <f t="shared" ca="1" si="43"/>
        <v>-1.9189999999999999E-3</v>
      </c>
      <c r="BB129" s="12">
        <f t="shared" ca="1" si="59"/>
        <v>1.4000000000000015E-4</v>
      </c>
      <c r="BD129" s="25">
        <v>42726</v>
      </c>
      <c r="BE129" s="24">
        <v>0.73080000000000001</v>
      </c>
      <c r="BF129" s="12">
        <f t="shared" ca="1" si="44"/>
        <v>7.3080000000000003E-3</v>
      </c>
      <c r="BG129" s="12">
        <f t="shared" ca="1" si="60"/>
        <v>2.8300000000000027E-4</v>
      </c>
      <c r="BI129" s="25">
        <v>42726</v>
      </c>
      <c r="BJ129" s="24">
        <v>1.6524999999999999</v>
      </c>
      <c r="BK129" s="12">
        <f t="shared" ca="1" si="45"/>
        <v>1.6524999999999998E-2</v>
      </c>
      <c r="BL129" s="12">
        <f t="shared" ca="1" si="61"/>
        <v>3.3699999999999702E-4</v>
      </c>
      <c r="BN129" s="25">
        <v>42726</v>
      </c>
      <c r="BO129" s="24">
        <v>-0.17879999999999999</v>
      </c>
      <c r="BP129" s="12">
        <f t="shared" ca="1" si="46"/>
        <v>-1.7879999999999999E-3</v>
      </c>
      <c r="BQ129" s="12">
        <f t="shared" ca="1" si="62"/>
        <v>1.9500000000000008E-4</v>
      </c>
      <c r="BR129" s="33"/>
      <c r="BS129" s="25">
        <v>42726</v>
      </c>
      <c r="BT129" s="24">
        <v>0.37959999999999999</v>
      </c>
      <c r="BU129" s="12">
        <f t="shared" ca="1" si="47"/>
        <v>3.7959999999999999E-3</v>
      </c>
      <c r="BV129" s="12">
        <f t="shared" ca="1" si="63"/>
        <v>3.0699999999999998E-4</v>
      </c>
      <c r="BX129" s="25">
        <v>42726</v>
      </c>
      <c r="BY129" s="24">
        <v>1.4678</v>
      </c>
      <c r="BZ129" s="12">
        <f t="shared" ca="1" si="48"/>
        <v>1.4678E-2</v>
      </c>
      <c r="CA129" s="12">
        <f t="shared" ca="1" si="64"/>
        <v>3.3900000000000076E-4</v>
      </c>
      <c r="CC129" s="25">
        <v>42726</v>
      </c>
      <c r="CD129" s="24">
        <v>2.6732</v>
      </c>
      <c r="CE129" s="12">
        <f t="shared" ca="1" si="49"/>
        <v>2.6731999999999999E-2</v>
      </c>
      <c r="CF129" s="12">
        <f t="shared" ca="1" si="65"/>
        <v>1.6999999999999654E-4</v>
      </c>
    </row>
    <row r="130" spans="5:84">
      <c r="E130" s="9">
        <f t="shared" ca="1" si="33"/>
        <v>42727</v>
      </c>
      <c r="F130" s="25">
        <v>42727</v>
      </c>
      <c r="G130" s="24">
        <v>-0.80010000000000003</v>
      </c>
      <c r="H130" s="12">
        <f t="shared" ca="1" si="34"/>
        <v>-8.0010000000000012E-3</v>
      </c>
      <c r="I130" s="12">
        <f t="shared" ca="1" si="50"/>
        <v>-3.7000000000000574E-5</v>
      </c>
      <c r="J130" s="33"/>
      <c r="K130" s="25">
        <v>42727</v>
      </c>
      <c r="L130" s="24">
        <v>-0.4859</v>
      </c>
      <c r="M130" s="12">
        <f t="shared" ca="1" si="35"/>
        <v>-4.8589999999999996E-3</v>
      </c>
      <c r="N130" s="12">
        <f t="shared" ca="1" si="51"/>
        <v>-2.3699999999999936E-4</v>
      </c>
      <c r="P130" s="25">
        <v>42727</v>
      </c>
      <c r="Q130" s="24">
        <v>0.25459999999999999</v>
      </c>
      <c r="R130" s="12">
        <f t="shared" ca="1" si="36"/>
        <v>2.5460000000000001E-3</v>
      </c>
      <c r="S130" s="12">
        <f t="shared" ca="1" si="52"/>
        <v>-3.9100000000000029E-4</v>
      </c>
      <c r="U130" s="25">
        <v>42727</v>
      </c>
      <c r="V130" s="24">
        <v>0.96089999999999998</v>
      </c>
      <c r="W130" s="12">
        <f t="shared" ca="1" si="37"/>
        <v>9.6089999999999995E-3</v>
      </c>
      <c r="X130" s="12">
        <f t="shared" ca="1" si="53"/>
        <v>-4.680000000000014E-4</v>
      </c>
      <c r="Z130" s="25">
        <v>42727</v>
      </c>
      <c r="AA130" s="24">
        <v>-0.1047</v>
      </c>
      <c r="AB130" s="12">
        <f t="shared" ca="1" si="38"/>
        <v>-1.047E-3</v>
      </c>
      <c r="AC130" s="12">
        <f t="shared" ca="1" si="54"/>
        <v>-1.5300000000000003E-4</v>
      </c>
      <c r="AD130" s="33"/>
      <c r="AE130" s="25">
        <v>42727</v>
      </c>
      <c r="AF130" s="24">
        <v>0.66459999999999997</v>
      </c>
      <c r="AG130" s="12">
        <f t="shared" ca="1" si="39"/>
        <v>6.646E-3</v>
      </c>
      <c r="AH130" s="12">
        <f t="shared" ca="1" si="55"/>
        <v>-1.879999999999998E-4</v>
      </c>
      <c r="AJ130" s="25">
        <v>42727</v>
      </c>
      <c r="AK130" s="24">
        <v>1.8900000000000001</v>
      </c>
      <c r="AL130" s="12">
        <f t="shared" ca="1" si="40"/>
        <v>1.89E-2</v>
      </c>
      <c r="AM130" s="12">
        <f t="shared" ca="1" si="56"/>
        <v>-2.9399999999999912E-4</v>
      </c>
      <c r="AO130" s="25">
        <v>42727</v>
      </c>
      <c r="AP130" s="24">
        <v>2.9449000000000001</v>
      </c>
      <c r="AQ130" s="12">
        <f t="shared" ca="1" si="41"/>
        <v>2.9448999999999999E-2</v>
      </c>
      <c r="AR130" s="12">
        <f t="shared" ca="1" si="57"/>
        <v>-2.6199999999999835E-4</v>
      </c>
      <c r="AT130" s="25">
        <v>42727</v>
      </c>
      <c r="AU130" s="24">
        <v>-0.68089999999999995</v>
      </c>
      <c r="AV130" s="12">
        <f t="shared" ca="1" si="42"/>
        <v>-6.8089999999999991E-3</v>
      </c>
      <c r="AW130" s="12">
        <f t="shared" ca="1" si="58"/>
        <v>-2.9999999999999645E-5</v>
      </c>
      <c r="AX130" s="33"/>
      <c r="AY130" s="25">
        <v>42727</v>
      </c>
      <c r="AZ130" s="24">
        <v>-0.21179999999999999</v>
      </c>
      <c r="BA130" s="12">
        <f t="shared" ca="1" si="43"/>
        <v>-2.1180000000000001E-3</v>
      </c>
      <c r="BB130" s="12">
        <f t="shared" ca="1" si="59"/>
        <v>-1.9900000000000018E-4</v>
      </c>
      <c r="BD130" s="25">
        <v>42727</v>
      </c>
      <c r="BE130" s="24">
        <v>0.69330000000000003</v>
      </c>
      <c r="BF130" s="12">
        <f t="shared" ca="1" si="44"/>
        <v>6.9329999999999999E-3</v>
      </c>
      <c r="BG130" s="12">
        <f t="shared" ca="1" si="60"/>
        <v>-3.7500000000000033E-4</v>
      </c>
      <c r="BI130" s="25">
        <v>42727</v>
      </c>
      <c r="BJ130" s="24">
        <v>1.6087</v>
      </c>
      <c r="BK130" s="12">
        <f t="shared" ca="1" si="45"/>
        <v>1.6087000000000001E-2</v>
      </c>
      <c r="BL130" s="12">
        <f t="shared" ca="1" si="61"/>
        <v>-4.3799999999999742E-4</v>
      </c>
      <c r="BN130" s="25">
        <v>42727</v>
      </c>
      <c r="BO130" s="24">
        <v>-0.18240000000000001</v>
      </c>
      <c r="BP130" s="12">
        <f t="shared" ca="1" si="46"/>
        <v>-1.8240000000000001E-3</v>
      </c>
      <c r="BQ130" s="12">
        <f t="shared" ca="1" si="62"/>
        <v>-3.6000000000000225E-5</v>
      </c>
      <c r="BR130" s="33"/>
      <c r="BS130" s="25">
        <v>42727</v>
      </c>
      <c r="BT130" s="24">
        <v>0.38219999999999998</v>
      </c>
      <c r="BU130" s="12">
        <f t="shared" ca="1" si="47"/>
        <v>3.8219999999999999E-3</v>
      </c>
      <c r="BV130" s="12">
        <f t="shared" ca="1" si="63"/>
        <v>2.5999999999999981E-5</v>
      </c>
      <c r="BX130" s="25">
        <v>42727</v>
      </c>
      <c r="BY130" s="24">
        <v>1.4469000000000001</v>
      </c>
      <c r="BZ130" s="12">
        <f t="shared" ca="1" si="48"/>
        <v>1.4469000000000001E-2</v>
      </c>
      <c r="CA130" s="12">
        <f t="shared" ca="1" si="64"/>
        <v>-2.0899999999999912E-4</v>
      </c>
      <c r="CC130" s="25">
        <v>42727</v>
      </c>
      <c r="CD130" s="24">
        <v>2.6541000000000001</v>
      </c>
      <c r="CE130" s="12">
        <f t="shared" ca="1" si="49"/>
        <v>2.6541000000000002E-2</v>
      </c>
      <c r="CF130" s="12">
        <f t="shared" ca="1" si="65"/>
        <v>-1.9099999999999673E-4</v>
      </c>
    </row>
    <row r="131" spans="5:84">
      <c r="E131" s="9">
        <f t="shared" ca="1" si="33"/>
        <v>42730</v>
      </c>
      <c r="F131" s="25">
        <v>42730</v>
      </c>
      <c r="G131" s="24">
        <v>-0.80320000000000003</v>
      </c>
      <c r="H131" s="12">
        <f t="shared" ca="1" si="34"/>
        <v>-8.0320000000000009E-3</v>
      </c>
      <c r="I131" s="12">
        <f t="shared" ca="1" si="50"/>
        <v>-3.0999999999999778E-5</v>
      </c>
      <c r="J131" s="33"/>
      <c r="K131" s="25">
        <v>42730</v>
      </c>
      <c r="L131" s="24">
        <v>-0.48480000000000001</v>
      </c>
      <c r="M131" s="12">
        <f t="shared" ca="1" si="35"/>
        <v>-4.8479999999999999E-3</v>
      </c>
      <c r="N131" s="12">
        <f t="shared" ca="1" si="51"/>
        <v>1.0999999999999725E-5</v>
      </c>
      <c r="P131" s="25">
        <v>42730</v>
      </c>
      <c r="Q131" s="24">
        <v>0.25690000000000002</v>
      </c>
      <c r="R131" s="12">
        <f t="shared" ca="1" si="36"/>
        <v>2.5690000000000001E-3</v>
      </c>
      <c r="S131" s="12">
        <f t="shared" ca="1" si="52"/>
        <v>2.3000000000000017E-5</v>
      </c>
      <c r="U131" s="25">
        <v>42730</v>
      </c>
      <c r="V131" s="24">
        <v>0.96150000000000002</v>
      </c>
      <c r="W131" s="12">
        <f t="shared" ca="1" si="37"/>
        <v>9.6150000000000003E-3</v>
      </c>
      <c r="X131" s="12">
        <f t="shared" ca="1" si="53"/>
        <v>6.0000000000007964E-6</v>
      </c>
      <c r="Z131" s="25">
        <v>42730</v>
      </c>
      <c r="AA131" s="24">
        <v>-0.10349999999999999</v>
      </c>
      <c r="AB131" s="12">
        <f t="shared" ca="1" si="38"/>
        <v>-1.0349999999999999E-3</v>
      </c>
      <c r="AC131" s="12">
        <f t="shared" ca="1" si="54"/>
        <v>1.2000000000000075E-5</v>
      </c>
      <c r="AD131" s="33"/>
      <c r="AE131" s="25">
        <v>42730</v>
      </c>
      <c r="AF131" s="24">
        <v>0.66979999999999995</v>
      </c>
      <c r="AG131" s="12">
        <f t="shared" ca="1" si="39"/>
        <v>6.6979999999999991E-3</v>
      </c>
      <c r="AH131" s="12">
        <f t="shared" ca="1" si="55"/>
        <v>5.1999999999999096E-5</v>
      </c>
      <c r="AJ131" s="25">
        <v>42730</v>
      </c>
      <c r="AK131" s="24">
        <v>1.8942999999999999</v>
      </c>
      <c r="AL131" s="12">
        <f t="shared" ca="1" si="40"/>
        <v>1.8942999999999998E-2</v>
      </c>
      <c r="AM131" s="12">
        <f t="shared" ca="1" si="56"/>
        <v>4.2999999999997901E-5</v>
      </c>
      <c r="AO131" s="25">
        <v>42730</v>
      </c>
      <c r="AP131" s="24">
        <v>2.9466999999999999</v>
      </c>
      <c r="AQ131" s="12">
        <f t="shared" ca="1" si="41"/>
        <v>2.9467E-2</v>
      </c>
      <c r="AR131" s="12">
        <f t="shared" ca="1" si="57"/>
        <v>1.8000000000000654E-5</v>
      </c>
      <c r="AT131" s="25">
        <v>42730</v>
      </c>
      <c r="AU131" s="24">
        <v>-0.68310000000000004</v>
      </c>
      <c r="AV131" s="12">
        <f t="shared" ca="1" si="42"/>
        <v>-6.8310000000000003E-3</v>
      </c>
      <c r="AW131" s="12">
        <f t="shared" ca="1" si="58"/>
        <v>-2.2000000000001185E-5</v>
      </c>
      <c r="AX131" s="33"/>
      <c r="AY131" s="25">
        <v>42730</v>
      </c>
      <c r="AZ131" s="24">
        <v>-0.21</v>
      </c>
      <c r="BA131" s="12">
        <f t="shared" ca="1" si="43"/>
        <v>-2.0999999999999999E-3</v>
      </c>
      <c r="BB131" s="12">
        <f t="shared" ca="1" si="59"/>
        <v>1.8000000000000221E-5</v>
      </c>
      <c r="BD131" s="25">
        <v>42730</v>
      </c>
      <c r="BE131" s="24">
        <v>0.69630000000000003</v>
      </c>
      <c r="BF131" s="12">
        <f t="shared" ca="1" si="44"/>
        <v>6.9630000000000004E-3</v>
      </c>
      <c r="BG131" s="12">
        <f t="shared" ca="1" si="60"/>
        <v>3.0000000000000512E-5</v>
      </c>
      <c r="BI131" s="25">
        <v>42730</v>
      </c>
      <c r="BJ131" s="24">
        <v>1.6097000000000001</v>
      </c>
      <c r="BK131" s="12">
        <f t="shared" ca="1" si="45"/>
        <v>1.6097E-2</v>
      </c>
      <c r="BL131" s="12">
        <f t="shared" ca="1" si="61"/>
        <v>9.9999999999995925E-6</v>
      </c>
      <c r="BN131" s="25">
        <v>42730</v>
      </c>
      <c r="BO131" s="24">
        <v>-0.182</v>
      </c>
      <c r="BP131" s="12">
        <f t="shared" ca="1" si="46"/>
        <v>-1.82E-3</v>
      </c>
      <c r="BQ131" s="12">
        <f t="shared" ca="1" si="62"/>
        <v>4.0000000000000972E-6</v>
      </c>
      <c r="BR131" s="33"/>
      <c r="BS131" s="25">
        <v>42730</v>
      </c>
      <c r="BT131" s="24">
        <v>0.38579999999999998</v>
      </c>
      <c r="BU131" s="12">
        <f t="shared" ca="1" si="47"/>
        <v>3.8579999999999999E-3</v>
      </c>
      <c r="BV131" s="12">
        <f t="shared" ca="1" si="63"/>
        <v>3.6000000000000008E-5</v>
      </c>
      <c r="BX131" s="25">
        <v>42730</v>
      </c>
      <c r="BY131" s="24">
        <v>1.4497</v>
      </c>
      <c r="BZ131" s="12">
        <f t="shared" ca="1" si="48"/>
        <v>1.4496999999999999E-2</v>
      </c>
      <c r="CA131" s="12">
        <f t="shared" ca="1" si="64"/>
        <v>2.7999999999998512E-5</v>
      </c>
      <c r="CC131" s="25">
        <v>42730</v>
      </c>
      <c r="CD131" s="24">
        <v>2.6631999999999998</v>
      </c>
      <c r="CE131" s="12">
        <f t="shared" ca="1" si="49"/>
        <v>2.6631999999999999E-2</v>
      </c>
      <c r="CF131" s="12">
        <f t="shared" ca="1" si="65"/>
        <v>9.0999999999997333E-5</v>
      </c>
    </row>
    <row r="132" spans="5:84">
      <c r="E132" s="9">
        <f t="shared" ca="1" si="33"/>
        <v>42731</v>
      </c>
      <c r="F132" s="25">
        <v>42731</v>
      </c>
      <c r="G132" s="24">
        <v>-0.83450000000000002</v>
      </c>
      <c r="H132" s="12">
        <f t="shared" ca="1" si="34"/>
        <v>-8.345E-3</v>
      </c>
      <c r="I132" s="12">
        <f t="shared" ca="1" si="50"/>
        <v>-3.1299999999999904E-4</v>
      </c>
      <c r="J132" s="33"/>
      <c r="K132" s="25">
        <v>42731</v>
      </c>
      <c r="L132" s="24">
        <v>-0.51570000000000005</v>
      </c>
      <c r="M132" s="12">
        <f t="shared" ca="1" si="35"/>
        <v>-5.1570000000000001E-3</v>
      </c>
      <c r="N132" s="12">
        <f t="shared" ca="1" si="51"/>
        <v>-3.0900000000000025E-4</v>
      </c>
      <c r="P132" s="25">
        <v>42731</v>
      </c>
      <c r="Q132" s="24">
        <v>0.24399999999999999</v>
      </c>
      <c r="R132" s="12">
        <f t="shared" ca="1" si="36"/>
        <v>2.4399999999999999E-3</v>
      </c>
      <c r="S132" s="12">
        <f t="shared" ca="1" si="52"/>
        <v>-1.2900000000000021E-4</v>
      </c>
      <c r="U132" s="25">
        <v>42731</v>
      </c>
      <c r="V132" s="24">
        <v>0.95589999999999997</v>
      </c>
      <c r="W132" s="12">
        <f t="shared" ca="1" si="37"/>
        <v>9.5589999999999998E-3</v>
      </c>
      <c r="X132" s="12">
        <f t="shared" ca="1" si="53"/>
        <v>-5.6000000000000494E-5</v>
      </c>
      <c r="Z132" s="25">
        <v>42731</v>
      </c>
      <c r="AA132" s="24">
        <v>-0.1135</v>
      </c>
      <c r="AB132" s="12">
        <f t="shared" ca="1" si="38"/>
        <v>-1.1349999999999999E-3</v>
      </c>
      <c r="AC132" s="12">
        <f t="shared" ca="1" si="54"/>
        <v>-1.0000000000000005E-4</v>
      </c>
      <c r="AD132" s="33"/>
      <c r="AE132" s="25">
        <v>42731</v>
      </c>
      <c r="AF132" s="24">
        <v>0.67989999999999995</v>
      </c>
      <c r="AG132" s="12">
        <f t="shared" ca="1" si="39"/>
        <v>6.7989999999999995E-3</v>
      </c>
      <c r="AH132" s="12">
        <f t="shared" ca="1" si="55"/>
        <v>1.010000000000004E-4</v>
      </c>
      <c r="AJ132" s="25">
        <v>42731</v>
      </c>
      <c r="AK132" s="24">
        <v>1.92</v>
      </c>
      <c r="AL132" s="12">
        <f t="shared" ca="1" si="40"/>
        <v>1.9199999999999998E-2</v>
      </c>
      <c r="AM132" s="12">
        <f t="shared" ca="1" si="56"/>
        <v>2.5700000000000028E-4</v>
      </c>
      <c r="AO132" s="25">
        <v>42731</v>
      </c>
      <c r="AP132" s="24">
        <v>2.9691999999999998</v>
      </c>
      <c r="AQ132" s="12">
        <f t="shared" ca="1" si="41"/>
        <v>2.9692E-2</v>
      </c>
      <c r="AR132" s="12">
        <f t="shared" ca="1" si="57"/>
        <v>2.2499999999999951E-4</v>
      </c>
      <c r="AT132" s="25">
        <v>42731</v>
      </c>
      <c r="AU132" s="24">
        <v>-0.70779999999999998</v>
      </c>
      <c r="AV132" s="12">
        <f t="shared" ca="1" si="42"/>
        <v>-7.0780000000000001E-3</v>
      </c>
      <c r="AW132" s="12">
        <f t="shared" ca="1" si="58"/>
        <v>-2.4699999999999982E-4</v>
      </c>
      <c r="AX132" s="33"/>
      <c r="AY132" s="25">
        <v>42731</v>
      </c>
      <c r="AZ132" s="24">
        <v>-0.2424</v>
      </c>
      <c r="BA132" s="12">
        <f t="shared" ca="1" si="43"/>
        <v>-2.4239999999999999E-3</v>
      </c>
      <c r="BB132" s="12">
        <f t="shared" ca="1" si="59"/>
        <v>-3.2400000000000007E-4</v>
      </c>
      <c r="BD132" s="25">
        <v>42731</v>
      </c>
      <c r="BE132" s="24">
        <v>0.67469999999999997</v>
      </c>
      <c r="BF132" s="12">
        <f t="shared" ca="1" si="44"/>
        <v>6.7469999999999995E-3</v>
      </c>
      <c r="BG132" s="12">
        <f t="shared" ca="1" si="60"/>
        <v>-2.1600000000000091E-4</v>
      </c>
      <c r="BI132" s="25">
        <v>42731</v>
      </c>
      <c r="BJ132" s="24">
        <v>1.5971</v>
      </c>
      <c r="BK132" s="12">
        <f t="shared" ca="1" si="45"/>
        <v>1.5970999999999999E-2</v>
      </c>
      <c r="BL132" s="12">
        <f t="shared" ca="1" si="61"/>
        <v>-1.2600000000000111E-4</v>
      </c>
      <c r="BN132" s="25">
        <v>42731</v>
      </c>
      <c r="BO132" s="24">
        <v>-0.1905</v>
      </c>
      <c r="BP132" s="12">
        <f t="shared" ca="1" si="46"/>
        <v>-1.905E-3</v>
      </c>
      <c r="BQ132" s="12">
        <f t="shared" ca="1" si="62"/>
        <v>-8.5000000000000006E-5</v>
      </c>
      <c r="BR132" s="33"/>
      <c r="BS132" s="25">
        <v>42731</v>
      </c>
      <c r="BT132" s="24">
        <v>0.38769999999999999</v>
      </c>
      <c r="BU132" s="12">
        <f t="shared" ca="1" si="47"/>
        <v>3.8769999999999998E-3</v>
      </c>
      <c r="BV132" s="12">
        <f t="shared" ca="1" si="63"/>
        <v>1.899999999999992E-5</v>
      </c>
      <c r="BX132" s="25">
        <v>42731</v>
      </c>
      <c r="BY132" s="24">
        <v>1.4641</v>
      </c>
      <c r="BZ132" s="12">
        <f t="shared" ca="1" si="48"/>
        <v>1.4641E-2</v>
      </c>
      <c r="CA132" s="12">
        <f t="shared" ca="1" si="64"/>
        <v>1.4400000000000003E-4</v>
      </c>
      <c r="CC132" s="25">
        <v>42731</v>
      </c>
      <c r="CD132" s="24">
        <v>2.6635</v>
      </c>
      <c r="CE132" s="12">
        <f t="shared" ca="1" si="49"/>
        <v>2.6634999999999999E-2</v>
      </c>
      <c r="CF132" s="12">
        <f t="shared" ca="1" si="65"/>
        <v>2.9999999999995308E-6</v>
      </c>
    </row>
    <row r="133" spans="5:84">
      <c r="E133" s="9">
        <f t="shared" ca="1" si="33"/>
        <v>42732</v>
      </c>
      <c r="F133" s="25">
        <v>42732</v>
      </c>
      <c r="G133" s="24">
        <v>-0.82609999999999995</v>
      </c>
      <c r="H133" s="12">
        <f t="shared" ca="1" si="34"/>
        <v>-8.2609999999999992E-3</v>
      </c>
      <c r="I133" s="12">
        <f t="shared" ca="1" si="50"/>
        <v>8.4000000000000741E-5</v>
      </c>
      <c r="J133" s="33"/>
      <c r="K133" s="25">
        <v>42732</v>
      </c>
      <c r="L133" s="24">
        <v>-0.51400000000000001</v>
      </c>
      <c r="M133" s="12">
        <f t="shared" ca="1" si="35"/>
        <v>-5.1400000000000005E-3</v>
      </c>
      <c r="N133" s="12">
        <f t="shared" ca="1" si="51"/>
        <v>1.6999999999999654E-5</v>
      </c>
      <c r="P133" s="25">
        <v>42732</v>
      </c>
      <c r="Q133" s="24">
        <v>0.2316</v>
      </c>
      <c r="R133" s="12">
        <f t="shared" ca="1" si="36"/>
        <v>2.3159999999999999E-3</v>
      </c>
      <c r="S133" s="12">
        <f t="shared" ca="1" si="52"/>
        <v>-1.2399999999999998E-4</v>
      </c>
      <c r="U133" s="25">
        <v>42732</v>
      </c>
      <c r="V133" s="24">
        <v>0.95499999999999996</v>
      </c>
      <c r="W133" s="12">
        <f t="shared" ca="1" si="37"/>
        <v>9.5499999999999995E-3</v>
      </c>
      <c r="X133" s="12">
        <f t="shared" ca="1" si="53"/>
        <v>-9.0000000000003272E-6</v>
      </c>
      <c r="Z133" s="25">
        <v>42732</v>
      </c>
      <c r="AA133" s="24">
        <v>-0.11409999999999999</v>
      </c>
      <c r="AB133" s="12">
        <f t="shared" ca="1" si="38"/>
        <v>-1.1409999999999999E-3</v>
      </c>
      <c r="AC133" s="12">
        <f t="shared" ca="1" si="54"/>
        <v>-5.999999999999929E-6</v>
      </c>
      <c r="AD133" s="33"/>
      <c r="AE133" s="25">
        <v>42732</v>
      </c>
      <c r="AF133" s="24">
        <v>0.66779999999999995</v>
      </c>
      <c r="AG133" s="12">
        <f t="shared" ca="1" si="39"/>
        <v>6.6779999999999999E-3</v>
      </c>
      <c r="AH133" s="12">
        <f t="shared" ca="1" si="55"/>
        <v>-1.2099999999999958E-4</v>
      </c>
      <c r="AJ133" s="25">
        <v>42732</v>
      </c>
      <c r="AK133" s="24">
        <v>1.8855</v>
      </c>
      <c r="AL133" s="12">
        <f t="shared" ca="1" si="40"/>
        <v>1.8855E-2</v>
      </c>
      <c r="AM133" s="12">
        <f t="shared" ca="1" si="56"/>
        <v>-3.4499999999999809E-4</v>
      </c>
      <c r="AO133" s="25">
        <v>42732</v>
      </c>
      <c r="AP133" s="24">
        <v>2.9525000000000001</v>
      </c>
      <c r="AQ133" s="12">
        <f t="shared" ca="1" si="41"/>
        <v>2.9525000000000003E-2</v>
      </c>
      <c r="AR133" s="12">
        <f t="shared" ca="1" si="57"/>
        <v>-1.6699999999999701E-4</v>
      </c>
      <c r="AT133" s="25">
        <v>42732</v>
      </c>
      <c r="AU133" s="24">
        <v>-0.71</v>
      </c>
      <c r="AV133" s="12">
        <f t="shared" ca="1" si="42"/>
        <v>-7.0999999999999995E-3</v>
      </c>
      <c r="AW133" s="12">
        <f t="shared" ca="1" si="58"/>
        <v>-2.1999999999999451E-5</v>
      </c>
      <c r="AX133" s="33"/>
      <c r="AY133" s="25">
        <v>42732</v>
      </c>
      <c r="AZ133" s="24">
        <v>-0.2382</v>
      </c>
      <c r="BA133" s="12">
        <f t="shared" ca="1" si="43"/>
        <v>-2.382E-3</v>
      </c>
      <c r="BB133" s="12">
        <f t="shared" ca="1" si="59"/>
        <v>4.1999999999999937E-5</v>
      </c>
      <c r="BD133" s="25">
        <v>42732</v>
      </c>
      <c r="BE133" s="24">
        <v>0.68359999999999999</v>
      </c>
      <c r="BF133" s="12">
        <f t="shared" ca="1" si="44"/>
        <v>6.8360000000000001E-3</v>
      </c>
      <c r="BG133" s="12">
        <f t="shared" ca="1" si="60"/>
        <v>8.9000000000000537E-5</v>
      </c>
      <c r="BI133" s="25">
        <v>42732</v>
      </c>
      <c r="BJ133" s="24">
        <v>1.6127</v>
      </c>
      <c r="BK133" s="12">
        <f t="shared" ca="1" si="45"/>
        <v>1.6126999999999999E-2</v>
      </c>
      <c r="BL133" s="12">
        <f t="shared" ca="1" si="61"/>
        <v>1.5599999999999989E-4</v>
      </c>
      <c r="BN133" s="25">
        <v>42732</v>
      </c>
      <c r="BO133" s="24">
        <v>-0.2019</v>
      </c>
      <c r="BP133" s="12">
        <f t="shared" ca="1" si="46"/>
        <v>-2.019E-3</v>
      </c>
      <c r="BQ133" s="12">
        <f t="shared" ca="1" si="62"/>
        <v>-1.1399999999999995E-4</v>
      </c>
      <c r="BR133" s="33"/>
      <c r="BS133" s="25">
        <v>42732</v>
      </c>
      <c r="BT133" s="24">
        <v>0.36309999999999998</v>
      </c>
      <c r="BU133" s="12">
        <f t="shared" ca="1" si="47"/>
        <v>3.6309999999999997E-3</v>
      </c>
      <c r="BV133" s="12">
        <f t="shared" ca="1" si="63"/>
        <v>-2.4600000000000012E-4</v>
      </c>
      <c r="BX133" s="25">
        <v>42732</v>
      </c>
      <c r="BY133" s="24">
        <v>1.4121999999999999</v>
      </c>
      <c r="BZ133" s="12">
        <f t="shared" ca="1" si="48"/>
        <v>1.4121999999999999E-2</v>
      </c>
      <c r="CA133" s="12">
        <f t="shared" ca="1" si="64"/>
        <v>-5.1900000000000036E-4</v>
      </c>
      <c r="CC133" s="25">
        <v>42732</v>
      </c>
      <c r="CD133" s="24">
        <v>2.6240000000000001</v>
      </c>
      <c r="CE133" s="12">
        <f t="shared" ca="1" si="49"/>
        <v>2.6239999999999999E-2</v>
      </c>
      <c r="CF133" s="12">
        <f t="shared" ca="1" si="65"/>
        <v>-3.9499999999999952E-4</v>
      </c>
    </row>
    <row r="134" spans="5:84">
      <c r="E134" s="9">
        <f t="shared" ca="1" si="33"/>
        <v>42733</v>
      </c>
      <c r="F134" s="25">
        <v>42733</v>
      </c>
      <c r="G134" s="24">
        <v>-0.8</v>
      </c>
      <c r="H134" s="12">
        <f t="shared" ca="1" si="34"/>
        <v>-8.0000000000000002E-3</v>
      </c>
      <c r="I134" s="12">
        <f t="shared" ca="1" si="50"/>
        <v>2.6099999999999908E-4</v>
      </c>
      <c r="J134" s="33"/>
      <c r="K134" s="25">
        <v>42733</v>
      </c>
      <c r="L134" s="24">
        <v>-0.51060000000000005</v>
      </c>
      <c r="M134" s="12">
        <f t="shared" ca="1" si="35"/>
        <v>-5.1060000000000003E-3</v>
      </c>
      <c r="N134" s="12">
        <f t="shared" ca="1" si="51"/>
        <v>3.4000000000000176E-5</v>
      </c>
      <c r="P134" s="25">
        <v>42733</v>
      </c>
      <c r="Q134" s="24">
        <v>0.20860000000000001</v>
      </c>
      <c r="R134" s="12">
        <f t="shared" ca="1" si="36"/>
        <v>2.0860000000000002E-3</v>
      </c>
      <c r="S134" s="12">
        <f t="shared" ca="1" si="52"/>
        <v>-2.2999999999999974E-4</v>
      </c>
      <c r="U134" s="25">
        <v>42733</v>
      </c>
      <c r="V134" s="24">
        <v>0.92490000000000006</v>
      </c>
      <c r="W134" s="12">
        <f t="shared" ca="1" si="37"/>
        <v>9.2490000000000003E-3</v>
      </c>
      <c r="X134" s="12">
        <f t="shared" ca="1" si="53"/>
        <v>-3.0099999999999918E-4</v>
      </c>
      <c r="Z134" s="25">
        <v>42733</v>
      </c>
      <c r="AA134" s="24">
        <v>-0.10150000000000001</v>
      </c>
      <c r="AB134" s="12">
        <f t="shared" ca="1" si="38"/>
        <v>-1.0150000000000001E-3</v>
      </c>
      <c r="AC134" s="12">
        <f t="shared" ca="1" si="54"/>
        <v>1.2599999999999981E-4</v>
      </c>
      <c r="AD134" s="33"/>
      <c r="AE134" s="25">
        <v>42733</v>
      </c>
      <c r="AF134" s="24">
        <v>0.67059999999999997</v>
      </c>
      <c r="AG134" s="12">
        <f t="shared" ca="1" si="39"/>
        <v>6.7060000000000002E-3</v>
      </c>
      <c r="AH134" s="12">
        <f t="shared" ca="1" si="55"/>
        <v>2.8000000000000247E-5</v>
      </c>
      <c r="AJ134" s="25">
        <v>42733</v>
      </c>
      <c r="AK134" s="24">
        <v>1.8637999999999999</v>
      </c>
      <c r="AL134" s="12">
        <f t="shared" ca="1" si="40"/>
        <v>1.8637999999999998E-2</v>
      </c>
      <c r="AM134" s="12">
        <f t="shared" ca="1" si="56"/>
        <v>-2.1700000000000191E-4</v>
      </c>
      <c r="AO134" s="25">
        <v>42733</v>
      </c>
      <c r="AP134" s="24">
        <v>2.9472</v>
      </c>
      <c r="AQ134" s="12">
        <f t="shared" ca="1" si="41"/>
        <v>2.9472000000000002E-2</v>
      </c>
      <c r="AR134" s="12">
        <f t="shared" ca="1" si="57"/>
        <v>-5.3000000000000963E-5</v>
      </c>
      <c r="AT134" s="25">
        <v>42733</v>
      </c>
      <c r="AU134" s="24">
        <v>-0.70230000000000004</v>
      </c>
      <c r="AV134" s="12">
        <f t="shared" ca="1" si="42"/>
        <v>-7.0230000000000006E-3</v>
      </c>
      <c r="AW134" s="12">
        <f t="shared" ca="1" si="58"/>
        <v>7.6999999999998944E-5</v>
      </c>
      <c r="AX134" s="33"/>
      <c r="AY134" s="25">
        <v>42733</v>
      </c>
      <c r="AZ134" s="24">
        <v>-0.23480000000000001</v>
      </c>
      <c r="BA134" s="12">
        <f t="shared" ca="1" si="43"/>
        <v>-2.3480000000000003E-3</v>
      </c>
      <c r="BB134" s="12">
        <f t="shared" ca="1" si="59"/>
        <v>3.3999999999999742E-5</v>
      </c>
      <c r="BD134" s="25">
        <v>42733</v>
      </c>
      <c r="BE134" s="24">
        <v>0.65900000000000003</v>
      </c>
      <c r="BF134" s="12">
        <f t="shared" ca="1" si="44"/>
        <v>6.5900000000000004E-3</v>
      </c>
      <c r="BG134" s="12">
        <f t="shared" ca="1" si="60"/>
        <v>-2.4599999999999969E-4</v>
      </c>
      <c r="BI134" s="25">
        <v>42733</v>
      </c>
      <c r="BJ134" s="24">
        <v>1.5834000000000001</v>
      </c>
      <c r="BK134" s="12">
        <f t="shared" ca="1" si="45"/>
        <v>1.5834000000000001E-2</v>
      </c>
      <c r="BL134" s="12">
        <f t="shared" ca="1" si="61"/>
        <v>-2.9299999999999812E-4</v>
      </c>
      <c r="BN134" s="25">
        <v>42733</v>
      </c>
      <c r="BO134" s="24">
        <v>-0.21190000000000001</v>
      </c>
      <c r="BP134" s="12">
        <f t="shared" ca="1" si="46"/>
        <v>-2.1190000000000002E-3</v>
      </c>
      <c r="BQ134" s="12">
        <f t="shared" ca="1" si="62"/>
        <v>-1.0000000000000026E-4</v>
      </c>
      <c r="BR134" s="33"/>
      <c r="BS134" s="25">
        <v>42733</v>
      </c>
      <c r="BT134" s="24">
        <v>0.36709999999999998</v>
      </c>
      <c r="BU134" s="12">
        <f t="shared" ca="1" si="47"/>
        <v>3.6709999999999998E-3</v>
      </c>
      <c r="BV134" s="12">
        <f t="shared" ca="1" si="63"/>
        <v>4.0000000000000105E-5</v>
      </c>
      <c r="BX134" s="25">
        <v>42733</v>
      </c>
      <c r="BY134" s="24">
        <v>1.3914</v>
      </c>
      <c r="BZ134" s="12">
        <f t="shared" ca="1" si="48"/>
        <v>1.3913999999999999E-2</v>
      </c>
      <c r="CA134" s="12">
        <f t="shared" ca="1" si="64"/>
        <v>-2.0799999999999985E-4</v>
      </c>
      <c r="CC134" s="25">
        <v>42733</v>
      </c>
      <c r="CD134" s="24">
        <v>2.6169000000000002</v>
      </c>
      <c r="CE134" s="12">
        <f t="shared" ca="1" si="49"/>
        <v>2.6169000000000001E-2</v>
      </c>
      <c r="CF134" s="12">
        <f t="shared" ca="1" si="65"/>
        <v>-7.0999999999998148E-5</v>
      </c>
    </row>
    <row r="135" spans="5:84">
      <c r="E135" s="9">
        <f t="shared" ca="1" si="33"/>
        <v>42734</v>
      </c>
      <c r="F135" s="25">
        <v>42734</v>
      </c>
      <c r="G135" s="24">
        <v>-0.79990000000000006</v>
      </c>
      <c r="H135" s="12">
        <f t="shared" ca="1" si="34"/>
        <v>-7.9990000000000009E-3</v>
      </c>
      <c r="I135" s="12">
        <f t="shared" ca="1" si="50"/>
        <v>9.9999999999926537E-7</v>
      </c>
      <c r="J135" s="33"/>
      <c r="K135" s="25">
        <v>42734</v>
      </c>
      <c r="L135" s="24">
        <v>-0.50060000000000004</v>
      </c>
      <c r="M135" s="12">
        <f t="shared" ca="1" si="35"/>
        <v>-5.006E-3</v>
      </c>
      <c r="N135" s="12">
        <f t="shared" ca="1" si="51"/>
        <v>1.0000000000000026E-4</v>
      </c>
      <c r="P135" s="25">
        <v>42734</v>
      </c>
      <c r="Q135" s="24">
        <v>0.23960000000000001</v>
      </c>
      <c r="R135" s="12">
        <f t="shared" ca="1" si="36"/>
        <v>2.3960000000000001E-3</v>
      </c>
      <c r="S135" s="12">
        <f t="shared" ca="1" si="52"/>
        <v>3.0999999999999995E-4</v>
      </c>
      <c r="U135" s="25">
        <v>42734</v>
      </c>
      <c r="V135" s="24">
        <v>0.99119999999999997</v>
      </c>
      <c r="W135" s="12">
        <f t="shared" ca="1" si="37"/>
        <v>9.9119999999999989E-3</v>
      </c>
      <c r="X135" s="12">
        <f t="shared" ca="1" si="53"/>
        <v>6.6299999999999866E-4</v>
      </c>
      <c r="Z135" s="25">
        <v>42734</v>
      </c>
      <c r="AA135" s="24">
        <v>-9.4100000000000003E-2</v>
      </c>
      <c r="AB135" s="12">
        <f t="shared" ca="1" si="38"/>
        <v>-9.41E-4</v>
      </c>
      <c r="AC135" s="12">
        <f t="shared" ca="1" si="54"/>
        <v>7.4000000000000064E-5</v>
      </c>
      <c r="AD135" s="33"/>
      <c r="AE135" s="25">
        <v>42734</v>
      </c>
      <c r="AF135" s="24">
        <v>0.69089999999999996</v>
      </c>
      <c r="AG135" s="12">
        <f t="shared" ca="1" si="39"/>
        <v>6.9089999999999993E-3</v>
      </c>
      <c r="AH135" s="12">
        <f t="shared" ca="1" si="55"/>
        <v>2.0299999999999919E-4</v>
      </c>
      <c r="AJ135" s="25">
        <v>42734</v>
      </c>
      <c r="AK135" s="24">
        <v>1.8883000000000001</v>
      </c>
      <c r="AL135" s="12">
        <f t="shared" ca="1" si="40"/>
        <v>1.8883E-2</v>
      </c>
      <c r="AM135" s="12">
        <f t="shared" ca="1" si="56"/>
        <v>2.4500000000000216E-4</v>
      </c>
      <c r="AO135" s="25">
        <v>42734</v>
      </c>
      <c r="AP135" s="24">
        <v>2.9958</v>
      </c>
      <c r="AQ135" s="12">
        <f t="shared" ca="1" si="41"/>
        <v>2.9957999999999999E-2</v>
      </c>
      <c r="AR135" s="12">
        <f t="shared" ca="1" si="57"/>
        <v>4.8599999999999685E-4</v>
      </c>
      <c r="AT135" s="25">
        <v>42734</v>
      </c>
      <c r="AU135" s="24">
        <v>-0.69950000000000001</v>
      </c>
      <c r="AV135" s="12">
        <f t="shared" ca="1" si="42"/>
        <v>-6.9950000000000003E-3</v>
      </c>
      <c r="AW135" s="12">
        <f t="shared" ca="1" si="58"/>
        <v>2.8000000000000247E-5</v>
      </c>
      <c r="AX135" s="33"/>
      <c r="AY135" s="25">
        <v>42734</v>
      </c>
      <c r="AZ135" s="24">
        <v>-0.22</v>
      </c>
      <c r="BA135" s="12">
        <f t="shared" ca="1" si="43"/>
        <v>-2.2000000000000001E-3</v>
      </c>
      <c r="BB135" s="12">
        <f t="shared" ca="1" si="59"/>
        <v>1.4800000000000013E-4</v>
      </c>
      <c r="BD135" s="25">
        <v>42734</v>
      </c>
      <c r="BE135" s="24">
        <v>0.6915</v>
      </c>
      <c r="BF135" s="12">
        <f t="shared" ca="1" si="44"/>
        <v>6.9150000000000001E-3</v>
      </c>
      <c r="BG135" s="12">
        <f t="shared" ca="1" si="60"/>
        <v>3.2499999999999977E-4</v>
      </c>
      <c r="BI135" s="25">
        <v>42734</v>
      </c>
      <c r="BJ135" s="24">
        <v>1.6635</v>
      </c>
      <c r="BK135" s="12">
        <f t="shared" ca="1" si="45"/>
        <v>1.6635E-2</v>
      </c>
      <c r="BL135" s="12">
        <f t="shared" ca="1" si="61"/>
        <v>8.0099999999999963E-4</v>
      </c>
      <c r="BN135" s="25">
        <v>42734</v>
      </c>
      <c r="BO135" s="24">
        <v>-0.20960000000000001</v>
      </c>
      <c r="BP135" s="12">
        <f t="shared" ca="1" si="46"/>
        <v>-2.0960000000000002E-3</v>
      </c>
      <c r="BQ135" s="12">
        <f t="shared" ca="1" si="62"/>
        <v>2.3000000000000017E-5</v>
      </c>
      <c r="BR135" s="33"/>
      <c r="BS135" s="25">
        <v>42734</v>
      </c>
      <c r="BT135" s="24">
        <v>0.3967</v>
      </c>
      <c r="BU135" s="12">
        <f t="shared" ca="1" si="47"/>
        <v>3.967E-3</v>
      </c>
      <c r="BV135" s="12">
        <f t="shared" ca="1" si="63"/>
        <v>2.9600000000000026E-4</v>
      </c>
      <c r="BX135" s="25">
        <v>42734</v>
      </c>
      <c r="BY135" s="24">
        <v>1.4510000000000001</v>
      </c>
      <c r="BZ135" s="12">
        <f t="shared" ca="1" si="48"/>
        <v>1.451E-2</v>
      </c>
      <c r="CA135" s="12">
        <f t="shared" ca="1" si="64"/>
        <v>5.9600000000000104E-4</v>
      </c>
      <c r="CC135" s="25">
        <v>42734</v>
      </c>
      <c r="CD135" s="24">
        <v>2.6931000000000003</v>
      </c>
      <c r="CE135" s="12">
        <f t="shared" ca="1" si="49"/>
        <v>2.6931000000000004E-2</v>
      </c>
      <c r="CF135" s="12">
        <f t="shared" ca="1" si="65"/>
        <v>7.6200000000000226E-4</v>
      </c>
    </row>
    <row r="136" spans="5:84">
      <c r="E136" s="9">
        <f t="shared" ca="1" si="33"/>
        <v>42737</v>
      </c>
      <c r="F136" s="25">
        <v>42737</v>
      </c>
      <c r="G136" s="24">
        <v>-0.80079999999999996</v>
      </c>
      <c r="H136" s="12">
        <f t="shared" ca="1" si="34"/>
        <v>-8.0079999999999995E-3</v>
      </c>
      <c r="I136" s="12">
        <f t="shared" ca="1" si="50"/>
        <v>-8.9999999999985925E-6</v>
      </c>
      <c r="J136" s="33"/>
      <c r="K136" s="25">
        <v>42737</v>
      </c>
      <c r="L136" s="24">
        <v>-0.51219999999999999</v>
      </c>
      <c r="M136" s="12">
        <f t="shared" ca="1" si="35"/>
        <v>-5.1219999999999998E-3</v>
      </c>
      <c r="N136" s="12">
        <f t="shared" ca="1" si="51"/>
        <v>-1.1599999999999978E-4</v>
      </c>
      <c r="P136" s="25">
        <v>42737</v>
      </c>
      <c r="Q136" s="24">
        <v>0.22389999999999999</v>
      </c>
      <c r="R136" s="12">
        <f t="shared" ca="1" si="36"/>
        <v>2.2389999999999997E-3</v>
      </c>
      <c r="S136" s="12">
        <f t="shared" ca="1" si="52"/>
        <v>-1.5700000000000046E-4</v>
      </c>
      <c r="U136" s="25">
        <v>42737</v>
      </c>
      <c r="V136" s="24">
        <v>0.97989999999999999</v>
      </c>
      <c r="W136" s="12">
        <f t="shared" ca="1" si="37"/>
        <v>9.7990000000000004E-3</v>
      </c>
      <c r="X136" s="12">
        <f t="shared" ca="1" si="53"/>
        <v>-1.1299999999999852E-4</v>
      </c>
      <c r="Z136" s="25">
        <v>42737</v>
      </c>
      <c r="AA136" s="24">
        <v>-0.113</v>
      </c>
      <c r="AB136" s="12">
        <f t="shared" ca="1" si="38"/>
        <v>-1.1299999999999999E-3</v>
      </c>
      <c r="AC136" s="12">
        <f t="shared" ca="1" si="54"/>
        <v>-1.8899999999999993E-4</v>
      </c>
      <c r="AD136" s="33"/>
      <c r="AE136" s="25">
        <v>42737</v>
      </c>
      <c r="AF136" s="24">
        <v>0.64200000000000002</v>
      </c>
      <c r="AG136" s="12">
        <f t="shared" ca="1" si="39"/>
        <v>6.4200000000000004E-3</v>
      </c>
      <c r="AH136" s="12">
        <f t="shared" ca="1" si="55"/>
        <v>-4.8899999999999898E-4</v>
      </c>
      <c r="AJ136" s="25">
        <v>42737</v>
      </c>
      <c r="AK136" s="24">
        <v>1.827</v>
      </c>
      <c r="AL136" s="12">
        <f t="shared" ca="1" si="40"/>
        <v>1.8269999999999998E-2</v>
      </c>
      <c r="AM136" s="12">
        <f t="shared" ca="1" si="56"/>
        <v>-6.1300000000000243E-4</v>
      </c>
      <c r="AO136" s="25">
        <v>42737</v>
      </c>
      <c r="AP136" s="24">
        <v>2.9516</v>
      </c>
      <c r="AQ136" s="12">
        <f t="shared" ca="1" si="41"/>
        <v>2.9516000000000001E-2</v>
      </c>
      <c r="AR136" s="12">
        <f t="shared" ca="1" si="57"/>
        <v>-4.4199999999999795E-4</v>
      </c>
      <c r="AT136" s="25">
        <v>42737</v>
      </c>
      <c r="AU136" s="24">
        <v>-0.68989999999999996</v>
      </c>
      <c r="AV136" s="12">
        <f t="shared" ca="1" si="42"/>
        <v>-6.8989999999999998E-3</v>
      </c>
      <c r="AW136" s="12">
        <f t="shared" ca="1" si="58"/>
        <v>9.6000000000000599E-5</v>
      </c>
      <c r="AX136" s="33"/>
      <c r="AY136" s="25">
        <v>42737</v>
      </c>
      <c r="AZ136" s="24">
        <v>-0.23400000000000001</v>
      </c>
      <c r="BA136" s="12">
        <f t="shared" ca="1" si="43"/>
        <v>-2.3400000000000001E-3</v>
      </c>
      <c r="BB136" s="12">
        <f t="shared" ca="1" si="59"/>
        <v>-1.3999999999999993E-4</v>
      </c>
      <c r="BD136" s="25">
        <v>42737</v>
      </c>
      <c r="BE136" s="24">
        <v>0.68140000000000001</v>
      </c>
      <c r="BF136" s="12">
        <f t="shared" ca="1" si="44"/>
        <v>6.8139999999999997E-3</v>
      </c>
      <c r="BG136" s="12">
        <f t="shared" ca="1" si="60"/>
        <v>-1.010000000000004E-4</v>
      </c>
      <c r="BI136" s="25">
        <v>42737</v>
      </c>
      <c r="BJ136" s="24">
        <v>1.6752</v>
      </c>
      <c r="BK136" s="12">
        <f t="shared" ca="1" si="45"/>
        <v>1.6752E-2</v>
      </c>
      <c r="BL136" s="12">
        <f t="shared" ca="1" si="61"/>
        <v>1.1699999999999905E-4</v>
      </c>
      <c r="BN136" s="25">
        <v>42737</v>
      </c>
      <c r="BO136" s="24">
        <v>-0.22559999999999999</v>
      </c>
      <c r="BP136" s="12">
        <f t="shared" ca="1" si="46"/>
        <v>-2.2559999999999998E-3</v>
      </c>
      <c r="BQ136" s="12">
        <f t="shared" ca="1" si="62"/>
        <v>-1.5999999999999955E-4</v>
      </c>
      <c r="BR136" s="33"/>
      <c r="BS136" s="25">
        <v>42737</v>
      </c>
      <c r="BT136" s="24">
        <v>0.377</v>
      </c>
      <c r="BU136" s="12">
        <f t="shared" ca="1" si="47"/>
        <v>3.7699999999999999E-3</v>
      </c>
      <c r="BV136" s="12">
        <f t="shared" ca="1" si="63"/>
        <v>-1.9700000000000013E-4</v>
      </c>
      <c r="BX136" s="25">
        <v>42737</v>
      </c>
      <c r="BY136" s="24">
        <v>1.4107000000000001</v>
      </c>
      <c r="BZ136" s="12">
        <f t="shared" ca="1" si="48"/>
        <v>1.4107000000000001E-2</v>
      </c>
      <c r="CA136" s="12">
        <f t="shared" ca="1" si="64"/>
        <v>-4.0299999999999885E-4</v>
      </c>
      <c r="CC136" s="25">
        <v>42737</v>
      </c>
      <c r="CD136" s="24">
        <v>2.6707000000000001</v>
      </c>
      <c r="CE136" s="12">
        <f t="shared" ca="1" si="49"/>
        <v>2.6707000000000002E-2</v>
      </c>
      <c r="CF136" s="12">
        <f t="shared" ca="1" si="65"/>
        <v>-2.2400000000000198E-4</v>
      </c>
    </row>
    <row r="137" spans="5:84">
      <c r="E137" s="9">
        <f t="shared" ca="1" si="33"/>
        <v>42738</v>
      </c>
      <c r="F137" s="25">
        <v>42738</v>
      </c>
      <c r="G137" s="24">
        <v>-0.79630000000000001</v>
      </c>
      <c r="H137" s="12">
        <f t="shared" ca="1" si="34"/>
        <v>-7.9629999999999996E-3</v>
      </c>
      <c r="I137" s="12">
        <f t="shared" ca="1" si="50"/>
        <v>4.4999999999999901E-5</v>
      </c>
      <c r="J137" s="33"/>
      <c r="K137" s="25">
        <v>42738</v>
      </c>
      <c r="L137" s="24">
        <v>-0.47249999999999998</v>
      </c>
      <c r="M137" s="12">
        <f t="shared" ca="1" si="35"/>
        <v>-4.725E-3</v>
      </c>
      <c r="N137" s="12">
        <f t="shared" ca="1" si="51"/>
        <v>3.9699999999999978E-4</v>
      </c>
      <c r="P137" s="25">
        <v>42738</v>
      </c>
      <c r="Q137" s="24">
        <v>0.30280000000000001</v>
      </c>
      <c r="R137" s="12">
        <f t="shared" ca="1" si="36"/>
        <v>3.0280000000000003E-3</v>
      </c>
      <c r="S137" s="12">
        <f t="shared" ca="1" si="52"/>
        <v>7.8900000000000064E-4</v>
      </c>
      <c r="U137" s="25">
        <v>42738</v>
      </c>
      <c r="V137" s="24">
        <v>1.0542</v>
      </c>
      <c r="W137" s="12">
        <f t="shared" ca="1" si="37"/>
        <v>1.0542000000000001E-2</v>
      </c>
      <c r="X137" s="12">
        <f t="shared" ca="1" si="53"/>
        <v>7.430000000000006E-4</v>
      </c>
      <c r="Z137" s="25">
        <v>42738</v>
      </c>
      <c r="AA137" s="24">
        <v>-8.9800000000000005E-2</v>
      </c>
      <c r="AB137" s="12">
        <f t="shared" ca="1" si="38"/>
        <v>-8.9800000000000004E-4</v>
      </c>
      <c r="AC137" s="12">
        <f t="shared" ca="1" si="54"/>
        <v>2.3199999999999989E-4</v>
      </c>
      <c r="AD137" s="33"/>
      <c r="AE137" s="25">
        <v>42738</v>
      </c>
      <c r="AF137" s="24">
        <v>0.71699999999999997</v>
      </c>
      <c r="AG137" s="12">
        <f t="shared" ca="1" si="39"/>
        <v>7.1699999999999993E-3</v>
      </c>
      <c r="AH137" s="12">
        <f t="shared" ca="1" si="55"/>
        <v>7.4999999999999893E-4</v>
      </c>
      <c r="AJ137" s="25">
        <v>42738</v>
      </c>
      <c r="AK137" s="24">
        <v>1.9459</v>
      </c>
      <c r="AL137" s="12">
        <f t="shared" ca="1" si="40"/>
        <v>1.9459000000000001E-2</v>
      </c>
      <c r="AM137" s="12">
        <f t="shared" ca="1" si="56"/>
        <v>1.1890000000000026E-3</v>
      </c>
      <c r="AO137" s="25">
        <v>42738</v>
      </c>
      <c r="AP137" s="24">
        <v>3.0766</v>
      </c>
      <c r="AQ137" s="12">
        <f t="shared" ca="1" si="41"/>
        <v>3.0766000000000002E-2</v>
      </c>
      <c r="AR137" s="12">
        <f t="shared" ca="1" si="57"/>
        <v>1.2500000000000011E-3</v>
      </c>
      <c r="AT137" s="25">
        <v>42738</v>
      </c>
      <c r="AU137" s="24">
        <v>-0.68979999999999997</v>
      </c>
      <c r="AV137" s="12">
        <f t="shared" ca="1" si="42"/>
        <v>-6.8979999999999996E-3</v>
      </c>
      <c r="AW137" s="12">
        <f t="shared" ca="1" si="58"/>
        <v>1.0000000000001327E-6</v>
      </c>
      <c r="AX137" s="33"/>
      <c r="AY137" s="25">
        <v>42738</v>
      </c>
      <c r="AZ137" s="24">
        <v>-0.1875</v>
      </c>
      <c r="BA137" s="12">
        <f t="shared" ca="1" si="43"/>
        <v>-1.8749999999999999E-3</v>
      </c>
      <c r="BB137" s="12">
        <f t="shared" ca="1" si="59"/>
        <v>4.6500000000000014E-4</v>
      </c>
      <c r="BD137" s="25">
        <v>42738</v>
      </c>
      <c r="BE137" s="24">
        <v>0.7843</v>
      </c>
      <c r="BF137" s="12">
        <f t="shared" ca="1" si="44"/>
        <v>7.8429999999999993E-3</v>
      </c>
      <c r="BG137" s="12">
        <f t="shared" ca="1" si="60"/>
        <v>1.0289999999999995E-3</v>
      </c>
      <c r="BI137" s="25">
        <v>42738</v>
      </c>
      <c r="BJ137" s="24">
        <v>1.7803</v>
      </c>
      <c r="BK137" s="12">
        <f t="shared" ca="1" si="45"/>
        <v>1.7802999999999999E-2</v>
      </c>
      <c r="BL137" s="12">
        <f t="shared" ca="1" si="61"/>
        <v>1.0509999999999999E-3</v>
      </c>
      <c r="BN137" s="25">
        <v>42738</v>
      </c>
      <c r="BO137" s="24">
        <v>-0.2084</v>
      </c>
      <c r="BP137" s="12">
        <f t="shared" ca="1" si="46"/>
        <v>-2.0839999999999999E-3</v>
      </c>
      <c r="BQ137" s="12">
        <f t="shared" ca="1" si="62"/>
        <v>1.7199999999999984E-4</v>
      </c>
      <c r="BR137" s="33"/>
      <c r="BS137" s="25">
        <v>42738</v>
      </c>
      <c r="BT137" s="24">
        <v>0.42970000000000003</v>
      </c>
      <c r="BU137" s="12">
        <f t="shared" ca="1" si="47"/>
        <v>4.2970000000000005E-3</v>
      </c>
      <c r="BV137" s="12">
        <f t="shared" ca="1" si="63"/>
        <v>5.2700000000000056E-4</v>
      </c>
      <c r="BX137" s="25">
        <v>42738</v>
      </c>
      <c r="BY137" s="24">
        <v>1.4923</v>
      </c>
      <c r="BZ137" s="12">
        <f t="shared" ca="1" si="48"/>
        <v>1.4922999999999999E-2</v>
      </c>
      <c r="CA137" s="12">
        <f t="shared" ca="1" si="64"/>
        <v>8.1599999999999728E-4</v>
      </c>
      <c r="CC137" s="25">
        <v>42738</v>
      </c>
      <c r="CD137" s="24">
        <v>2.7885999999999997</v>
      </c>
      <c r="CE137" s="12">
        <f t="shared" ca="1" si="49"/>
        <v>2.7885999999999998E-2</v>
      </c>
      <c r="CF137" s="12">
        <f t="shared" ca="1" si="65"/>
        <v>1.178999999999996E-3</v>
      </c>
    </row>
    <row r="138" spans="5:84">
      <c r="E138" s="9">
        <f t="shared" ref="E138:E201" ca="1" si="66">IF(ISNUMBER(F138),F138,NA())</f>
        <v>42739</v>
      </c>
      <c r="F138" s="25">
        <v>42739</v>
      </c>
      <c r="G138" s="24">
        <v>-0.79279999999999995</v>
      </c>
      <c r="H138" s="12">
        <f t="shared" ref="H138:H201" ca="1" si="67">IF(ISBLANK(G138),NA(),G138/100)</f>
        <v>-7.9279999999999993E-3</v>
      </c>
      <c r="I138" s="12">
        <f t="shared" ca="1" si="50"/>
        <v>3.5000000000000309E-5</v>
      </c>
      <c r="J138" s="33"/>
      <c r="K138" s="25">
        <v>42739</v>
      </c>
      <c r="L138" s="24">
        <v>-0.47089999999999999</v>
      </c>
      <c r="M138" s="12">
        <f t="shared" ref="M138:M201" ca="1" si="68">IF(ISBLANK(L138),NA(),L138/100)</f>
        <v>-4.7089999999999996E-3</v>
      </c>
      <c r="N138" s="12">
        <f t="shared" ca="1" si="51"/>
        <v>1.6000000000000389E-5</v>
      </c>
      <c r="P138" s="25">
        <v>42739</v>
      </c>
      <c r="Q138" s="24">
        <v>0.31319999999999998</v>
      </c>
      <c r="R138" s="12">
        <f t="shared" ref="R138:R201" ca="1" si="69">IF(ISBLANK(Q138),NA(),Q138/100)</f>
        <v>3.1319999999999998E-3</v>
      </c>
      <c r="S138" s="12">
        <f t="shared" ca="1" si="52"/>
        <v>1.0399999999999949E-4</v>
      </c>
      <c r="U138" s="25">
        <v>42739</v>
      </c>
      <c r="V138" s="24">
        <v>1.0898000000000001</v>
      </c>
      <c r="W138" s="12">
        <f t="shared" ref="W138:W201" ca="1" si="70">IF(ISBLANK(V138),NA(),V138/100)</f>
        <v>1.0898000000000001E-2</v>
      </c>
      <c r="X138" s="12">
        <f t="shared" ca="1" si="53"/>
        <v>3.5600000000000041E-4</v>
      </c>
      <c r="Z138" s="25">
        <v>42739</v>
      </c>
      <c r="AA138" s="24">
        <v>-8.3699999999999997E-2</v>
      </c>
      <c r="AB138" s="12">
        <f t="shared" ref="AB138:AB201" ca="1" si="71">IF(ISBLANK(AA138),NA(),AA138/100)</f>
        <v>-8.3699999999999996E-4</v>
      </c>
      <c r="AC138" s="12">
        <f t="shared" ca="1" si="54"/>
        <v>6.1000000000000073E-5</v>
      </c>
      <c r="AD138" s="33"/>
      <c r="AE138" s="25">
        <v>42739</v>
      </c>
      <c r="AF138" s="24">
        <v>0.72450000000000003</v>
      </c>
      <c r="AG138" s="12">
        <f t="shared" ref="AG138:AG201" ca="1" si="72">IF(ISBLANK(AF138),NA(),AF138/100)</f>
        <v>7.2450000000000006E-3</v>
      </c>
      <c r="AH138" s="12">
        <f t="shared" ca="1" si="55"/>
        <v>7.5000000000001281E-5</v>
      </c>
      <c r="AJ138" s="25">
        <v>42739</v>
      </c>
      <c r="AK138" s="24">
        <v>1.9510000000000001</v>
      </c>
      <c r="AL138" s="12">
        <f t="shared" ref="AL138:AL201" ca="1" si="73">IF(ISBLANK(AK138),NA(),AK138/100)</f>
        <v>1.951E-2</v>
      </c>
      <c r="AM138" s="12">
        <f t="shared" ca="1" si="56"/>
        <v>5.0999999999998963E-5</v>
      </c>
      <c r="AO138" s="25">
        <v>42739</v>
      </c>
      <c r="AP138" s="24">
        <v>3.093</v>
      </c>
      <c r="AQ138" s="12">
        <f t="shared" ref="AQ138:AQ201" ca="1" si="74">IF(ISBLANK(AP138),NA(),AP138/100)</f>
        <v>3.0929999999999999E-2</v>
      </c>
      <c r="AR138" s="12">
        <f t="shared" ca="1" si="57"/>
        <v>1.6399999999999748E-4</v>
      </c>
      <c r="AT138" s="25">
        <v>42739</v>
      </c>
      <c r="AU138" s="24">
        <v>-0.69910000000000005</v>
      </c>
      <c r="AV138" s="12">
        <f t="shared" ref="AV138:AV201" ca="1" si="75">IF(ISBLANK(AU138),NA(),AU138/100)</f>
        <v>-6.9910000000000007E-3</v>
      </c>
      <c r="AW138" s="12">
        <f t="shared" ca="1" si="58"/>
        <v>-9.3000000000001068E-5</v>
      </c>
      <c r="AX138" s="33"/>
      <c r="AY138" s="25">
        <v>42739</v>
      </c>
      <c r="AZ138" s="24">
        <v>-0.18029999999999999</v>
      </c>
      <c r="BA138" s="12">
        <f t="shared" ref="BA138:BA201" ca="1" si="76">IF(ISBLANK(AZ138),NA(),AZ138/100)</f>
        <v>-1.8029999999999999E-3</v>
      </c>
      <c r="BB138" s="12">
        <f t="shared" ca="1" si="59"/>
        <v>7.2000000000000015E-5</v>
      </c>
      <c r="BD138" s="25">
        <v>42739</v>
      </c>
      <c r="BE138" s="24">
        <v>0.8165</v>
      </c>
      <c r="BF138" s="12">
        <f t="shared" ref="BF138:BF201" ca="1" si="77">IF(ISBLANK(BE138),NA(),BE138/100)</f>
        <v>8.1650000000000004E-3</v>
      </c>
      <c r="BG138" s="12">
        <f t="shared" ca="1" si="60"/>
        <v>3.220000000000011E-4</v>
      </c>
      <c r="BI138" s="25">
        <v>42739</v>
      </c>
      <c r="BJ138" s="24">
        <v>1.8376000000000001</v>
      </c>
      <c r="BK138" s="12">
        <f t="shared" ref="BK138:BK201" ca="1" si="78">IF(ISBLANK(BJ138),NA(),BJ138/100)</f>
        <v>1.8376E-2</v>
      </c>
      <c r="BL138" s="12">
        <f t="shared" ca="1" si="61"/>
        <v>5.7300000000000059E-4</v>
      </c>
      <c r="BN138" s="25">
        <v>42739</v>
      </c>
      <c r="BO138" s="24">
        <v>-0.19719999999999999</v>
      </c>
      <c r="BP138" s="12">
        <f t="shared" ref="BP138:BP201" ca="1" si="79">IF(ISBLANK(BO138),NA(),BO138/100)</f>
        <v>-1.9719999999999998E-3</v>
      </c>
      <c r="BQ138" s="12">
        <f t="shared" ca="1" si="62"/>
        <v>1.1200000000000012E-4</v>
      </c>
      <c r="BR138" s="33"/>
      <c r="BS138" s="25">
        <v>42739</v>
      </c>
      <c r="BT138" s="24">
        <v>0.41649999999999998</v>
      </c>
      <c r="BU138" s="12">
        <f t="shared" ref="BU138:BU201" ca="1" si="80">IF(ISBLANK(BT138),NA(),BT138/100)</f>
        <v>4.1649999999999994E-3</v>
      </c>
      <c r="BV138" s="12">
        <f t="shared" ca="1" si="63"/>
        <v>-1.3200000000000104E-4</v>
      </c>
      <c r="BX138" s="25">
        <v>42739</v>
      </c>
      <c r="BY138" s="24">
        <v>1.5062</v>
      </c>
      <c r="BZ138" s="12">
        <f t="shared" ref="BZ138:BZ201" ca="1" si="81">IF(ISBLANK(BY138),NA(),BY138/100)</f>
        <v>1.5061999999999999E-2</v>
      </c>
      <c r="CA138" s="12">
        <f t="shared" ca="1" si="64"/>
        <v>1.3900000000000023E-4</v>
      </c>
      <c r="CC138" s="25">
        <v>42739</v>
      </c>
      <c r="CD138" s="24">
        <v>2.8165</v>
      </c>
      <c r="CE138" s="12">
        <f t="shared" ref="CE138:CE201" ca="1" si="82">IF(ISBLANK(CD138),NA(),CD138/100)</f>
        <v>2.8164999999999999E-2</v>
      </c>
      <c r="CF138" s="12">
        <f t="shared" ca="1" si="65"/>
        <v>2.7900000000000147E-4</v>
      </c>
    </row>
    <row r="139" spans="5:84">
      <c r="E139" s="9">
        <f t="shared" ca="1" si="66"/>
        <v>42740</v>
      </c>
      <c r="F139" s="25">
        <v>42740</v>
      </c>
      <c r="G139" s="24">
        <v>-0.74690000000000001</v>
      </c>
      <c r="H139" s="12">
        <f t="shared" ca="1" si="67"/>
        <v>-7.4689999999999999E-3</v>
      </c>
      <c r="I139" s="12">
        <f t="shared" ref="I139:I202" ca="1" si="83">IF(ISBLANK(H139),NA(),H139-H138)</f>
        <v>4.5899999999999934E-4</v>
      </c>
      <c r="J139" s="33"/>
      <c r="K139" s="25">
        <v>42740</v>
      </c>
      <c r="L139" s="24">
        <v>-0.45839999999999997</v>
      </c>
      <c r="M139" s="12">
        <f t="shared" ca="1" si="68"/>
        <v>-4.5839999999999995E-3</v>
      </c>
      <c r="N139" s="12">
        <f t="shared" ref="N139:N202" ca="1" si="84">IF(ISBLANK(M139),NA(),M139-M138)</f>
        <v>1.2500000000000011E-4</v>
      </c>
      <c r="P139" s="25">
        <v>42740</v>
      </c>
      <c r="Q139" s="24">
        <v>0.27610000000000001</v>
      </c>
      <c r="R139" s="12">
        <f t="shared" ca="1" si="69"/>
        <v>2.761E-3</v>
      </c>
      <c r="S139" s="12">
        <f t="shared" ref="S139:S202" ca="1" si="85">IF(ISBLANK(R139),NA(),R139-R138)</f>
        <v>-3.709999999999998E-4</v>
      </c>
      <c r="U139" s="25">
        <v>42740</v>
      </c>
      <c r="V139" s="24">
        <v>1.0365</v>
      </c>
      <c r="W139" s="12">
        <f t="shared" ca="1" si="70"/>
        <v>1.0364999999999999E-2</v>
      </c>
      <c r="X139" s="12">
        <f t="shared" ref="X139:X202" ca="1" si="86">IF(ISBLANK(W139),NA(),W139-W138)</f>
        <v>-5.3300000000000222E-4</v>
      </c>
      <c r="Z139" s="25">
        <v>42740</v>
      </c>
      <c r="AA139" s="24">
        <v>-3.6799999999999999E-2</v>
      </c>
      <c r="AB139" s="12">
        <f t="shared" ca="1" si="71"/>
        <v>-3.68E-4</v>
      </c>
      <c r="AC139" s="12">
        <f t="shared" ref="AC139:AC202" ca="1" si="87">IF(ISBLANK(AB139),NA(),AB139-AB138)</f>
        <v>4.6899999999999996E-4</v>
      </c>
      <c r="AD139" s="33"/>
      <c r="AE139" s="25">
        <v>42740</v>
      </c>
      <c r="AF139" s="24">
        <v>0.77959999999999996</v>
      </c>
      <c r="AG139" s="12">
        <f t="shared" ca="1" si="72"/>
        <v>7.796E-3</v>
      </c>
      <c r="AH139" s="12">
        <f t="shared" ref="AH139:AH202" ca="1" si="88">IF(ISBLANK(AG139),NA(),AG139-AG138)</f>
        <v>5.5099999999999941E-4</v>
      </c>
      <c r="AJ139" s="25">
        <v>42740</v>
      </c>
      <c r="AK139" s="24">
        <v>2.0095000000000001</v>
      </c>
      <c r="AL139" s="12">
        <f t="shared" ca="1" si="73"/>
        <v>2.0095000000000002E-2</v>
      </c>
      <c r="AM139" s="12">
        <f t="shared" ref="AM139:AM202" ca="1" si="89">IF(ISBLANK(AL139),NA(),AL139-AL138)</f>
        <v>5.8500000000000218E-4</v>
      </c>
      <c r="AO139" s="25">
        <v>42740</v>
      </c>
      <c r="AP139" s="24">
        <v>3.1612</v>
      </c>
      <c r="AQ139" s="12">
        <f t="shared" ca="1" si="74"/>
        <v>3.1612000000000001E-2</v>
      </c>
      <c r="AR139" s="12">
        <f t="shared" ref="AR139:AR202" ca="1" si="90">IF(ISBLANK(AQ139),NA(),AQ139-AQ138)</f>
        <v>6.8200000000000205E-4</v>
      </c>
      <c r="AT139" s="25">
        <v>42740</v>
      </c>
      <c r="AU139" s="24">
        <v>-0.65080000000000005</v>
      </c>
      <c r="AV139" s="12">
        <f t="shared" ca="1" si="75"/>
        <v>-6.5080000000000008E-3</v>
      </c>
      <c r="AW139" s="12">
        <f t="shared" ref="AW139:AW202" ca="1" si="91">IF(ISBLANK(AV139),NA(),AV139-AV138)</f>
        <v>4.8299999999999992E-4</v>
      </c>
      <c r="AX139" s="33"/>
      <c r="AY139" s="25">
        <v>42740</v>
      </c>
      <c r="AZ139" s="24">
        <v>-0.1507</v>
      </c>
      <c r="BA139" s="12">
        <f t="shared" ca="1" si="76"/>
        <v>-1.5070000000000001E-3</v>
      </c>
      <c r="BB139" s="12">
        <f t="shared" ref="BB139:BB202" ca="1" si="92">IF(ISBLANK(BA139),NA(),BA139-BA138)</f>
        <v>2.9599999999999982E-4</v>
      </c>
      <c r="BD139" s="25">
        <v>42740</v>
      </c>
      <c r="BE139" s="24">
        <v>0.79869999999999997</v>
      </c>
      <c r="BF139" s="12">
        <f t="shared" ca="1" si="77"/>
        <v>7.9869999999999993E-3</v>
      </c>
      <c r="BG139" s="12">
        <f t="shared" ref="BG139:BG202" ca="1" si="93">IF(ISBLANK(BF139),NA(),BF139-BF138)</f>
        <v>-1.7800000000000107E-4</v>
      </c>
      <c r="BI139" s="25">
        <v>42740</v>
      </c>
      <c r="BJ139" s="24">
        <v>1.794</v>
      </c>
      <c r="BK139" s="12">
        <f t="shared" ca="1" si="78"/>
        <v>1.7940000000000001E-2</v>
      </c>
      <c r="BL139" s="12">
        <f t="shared" ref="BL139:BL202" ca="1" si="94">IF(ISBLANK(BK139),NA(),BK139-BK138)</f>
        <v>-4.3599999999999889E-4</v>
      </c>
      <c r="BN139" s="25">
        <v>42740</v>
      </c>
      <c r="BO139" s="24">
        <v>-0.15040000000000001</v>
      </c>
      <c r="BP139" s="12">
        <f t="shared" ca="1" si="79"/>
        <v>-1.5040000000000001E-3</v>
      </c>
      <c r="BQ139" s="12">
        <f t="shared" ref="BQ139:BQ202" ca="1" si="95">IF(ISBLANK(BP139),NA(),BP139-BP138)</f>
        <v>4.6799999999999967E-4</v>
      </c>
      <c r="BR139" s="33"/>
      <c r="BS139" s="25">
        <v>42740</v>
      </c>
      <c r="BT139" s="24">
        <v>0.44219999999999998</v>
      </c>
      <c r="BU139" s="12">
        <f t="shared" ca="1" si="80"/>
        <v>4.4219999999999997E-3</v>
      </c>
      <c r="BV139" s="12">
        <f t="shared" ref="BV139:BV202" ca="1" si="96">IF(ISBLANK(BU139),NA(),BU139-BU138)</f>
        <v>2.5700000000000028E-4</v>
      </c>
      <c r="BX139" s="25">
        <v>42740</v>
      </c>
      <c r="BY139" s="24">
        <v>1.5552999999999999</v>
      </c>
      <c r="BZ139" s="12">
        <f t="shared" ca="1" si="81"/>
        <v>1.5552999999999999E-2</v>
      </c>
      <c r="CA139" s="12">
        <f t="shared" ref="CA139:CA202" ca="1" si="97">IF(ISBLANK(BZ139),NA(),BZ139-BZ138)</f>
        <v>4.9100000000000012E-4</v>
      </c>
      <c r="CC139" s="25">
        <v>42740</v>
      </c>
      <c r="CD139" s="24">
        <v>2.8542999999999998</v>
      </c>
      <c r="CE139" s="12">
        <f t="shared" ca="1" si="82"/>
        <v>2.8542999999999999E-2</v>
      </c>
      <c r="CF139" s="12">
        <f t="shared" ref="CF139:CF202" ca="1" si="98">IF(ISBLANK(CE139),NA(),CE139-CE138)</f>
        <v>3.7799999999999986E-4</v>
      </c>
    </row>
    <row r="140" spans="5:84">
      <c r="E140" s="9">
        <f t="shared" ca="1" si="66"/>
        <v>42741</v>
      </c>
      <c r="F140" s="25">
        <v>42741</v>
      </c>
      <c r="G140" s="24">
        <v>-0.7389</v>
      </c>
      <c r="H140" s="12">
        <f t="shared" ca="1" si="67"/>
        <v>-7.3889999999999997E-3</v>
      </c>
      <c r="I140" s="12">
        <f t="shared" ca="1" si="83"/>
        <v>8.000000000000021E-5</v>
      </c>
      <c r="J140" s="33"/>
      <c r="K140" s="25">
        <v>42741</v>
      </c>
      <c r="L140" s="24">
        <v>-0.42620000000000002</v>
      </c>
      <c r="M140" s="12">
        <f t="shared" ca="1" si="68"/>
        <v>-4.2620000000000002E-3</v>
      </c>
      <c r="N140" s="12">
        <f t="shared" ca="1" si="84"/>
        <v>3.2199999999999937E-4</v>
      </c>
      <c r="P140" s="25">
        <v>42741</v>
      </c>
      <c r="Q140" s="24">
        <v>0.3372</v>
      </c>
      <c r="R140" s="12">
        <f t="shared" ca="1" si="69"/>
        <v>3.372E-3</v>
      </c>
      <c r="S140" s="12">
        <f t="shared" ca="1" si="85"/>
        <v>6.11E-4</v>
      </c>
      <c r="U140" s="25">
        <v>42741</v>
      </c>
      <c r="V140" s="24">
        <v>1.1073</v>
      </c>
      <c r="W140" s="12">
        <f t="shared" ca="1" si="70"/>
        <v>1.1073E-2</v>
      </c>
      <c r="X140" s="12">
        <f t="shared" ca="1" si="86"/>
        <v>7.080000000000003E-4</v>
      </c>
      <c r="Z140" s="25">
        <v>42741</v>
      </c>
      <c r="AA140" s="24">
        <v>-1.0999999999999999E-2</v>
      </c>
      <c r="AB140" s="12">
        <f t="shared" ca="1" si="71"/>
        <v>-1.0999999999999999E-4</v>
      </c>
      <c r="AC140" s="12">
        <f t="shared" ca="1" si="87"/>
        <v>2.5799999999999998E-4</v>
      </c>
      <c r="AD140" s="33"/>
      <c r="AE140" s="25">
        <v>42741</v>
      </c>
      <c r="AF140" s="24">
        <v>0.79779999999999995</v>
      </c>
      <c r="AG140" s="12">
        <f t="shared" ca="1" si="72"/>
        <v>7.977999999999999E-3</v>
      </c>
      <c r="AH140" s="12">
        <f t="shared" ca="1" si="88"/>
        <v>1.81999999999999E-4</v>
      </c>
      <c r="AJ140" s="25">
        <v>42741</v>
      </c>
      <c r="AK140" s="24">
        <v>2.0415000000000001</v>
      </c>
      <c r="AL140" s="12">
        <f t="shared" ca="1" si="73"/>
        <v>2.0415000000000003E-2</v>
      </c>
      <c r="AM140" s="12">
        <f t="shared" ca="1" si="89"/>
        <v>3.2000000000000084E-4</v>
      </c>
      <c r="AO140" s="25">
        <v>42741</v>
      </c>
      <c r="AP140" s="24">
        <v>3.1920999999999999</v>
      </c>
      <c r="AQ140" s="12">
        <f t="shared" ca="1" si="74"/>
        <v>3.1920999999999998E-2</v>
      </c>
      <c r="AR140" s="12">
        <f t="shared" ca="1" si="90"/>
        <v>3.0899999999999678E-4</v>
      </c>
      <c r="AT140" s="25">
        <v>42741</v>
      </c>
      <c r="AU140" s="24">
        <v>-0.63919999999999999</v>
      </c>
      <c r="AV140" s="12">
        <f t="shared" ca="1" si="75"/>
        <v>-6.3920000000000001E-3</v>
      </c>
      <c r="AW140" s="12">
        <f t="shared" ca="1" si="91"/>
        <v>1.1600000000000065E-4</v>
      </c>
      <c r="AX140" s="33"/>
      <c r="AY140" s="25">
        <v>42741</v>
      </c>
      <c r="AZ140" s="24">
        <v>-0.1226</v>
      </c>
      <c r="BA140" s="12">
        <f t="shared" ca="1" si="76"/>
        <v>-1.2260000000000001E-3</v>
      </c>
      <c r="BB140" s="12">
        <f t="shared" ca="1" si="92"/>
        <v>2.81E-4</v>
      </c>
      <c r="BD140" s="25">
        <v>42741</v>
      </c>
      <c r="BE140" s="24">
        <v>0.83889999999999998</v>
      </c>
      <c r="BF140" s="12">
        <f t="shared" ca="1" si="77"/>
        <v>8.3890000000000006E-3</v>
      </c>
      <c r="BG140" s="12">
        <f t="shared" ca="1" si="93"/>
        <v>4.0200000000000131E-4</v>
      </c>
      <c r="BI140" s="25">
        <v>42741</v>
      </c>
      <c r="BJ140" s="24">
        <v>1.8382000000000001</v>
      </c>
      <c r="BK140" s="12">
        <f t="shared" ca="1" si="78"/>
        <v>1.8381999999999999E-2</v>
      </c>
      <c r="BL140" s="12">
        <f t="shared" ca="1" si="94"/>
        <v>4.4199999999999795E-4</v>
      </c>
      <c r="BN140" s="25">
        <v>42741</v>
      </c>
      <c r="BO140" s="24">
        <v>-0.12239999999999999</v>
      </c>
      <c r="BP140" s="12">
        <f t="shared" ca="1" si="79"/>
        <v>-1.224E-3</v>
      </c>
      <c r="BQ140" s="12">
        <f t="shared" ca="1" si="95"/>
        <v>2.8000000000000008E-4</v>
      </c>
      <c r="BR140" s="33"/>
      <c r="BS140" s="25">
        <v>42741</v>
      </c>
      <c r="BT140" s="24">
        <v>0.4652</v>
      </c>
      <c r="BU140" s="12">
        <f t="shared" ca="1" si="80"/>
        <v>4.6519999999999999E-3</v>
      </c>
      <c r="BV140" s="12">
        <f t="shared" ca="1" si="96"/>
        <v>2.3000000000000017E-4</v>
      </c>
      <c r="BX140" s="25">
        <v>42741</v>
      </c>
      <c r="BY140" s="24">
        <v>1.6114000000000002</v>
      </c>
      <c r="BZ140" s="12">
        <f t="shared" ca="1" si="81"/>
        <v>1.6114000000000003E-2</v>
      </c>
      <c r="CA140" s="12">
        <f t="shared" ca="1" si="97"/>
        <v>5.610000000000042E-4</v>
      </c>
      <c r="CC140" s="25">
        <v>42741</v>
      </c>
      <c r="CD140" s="24">
        <v>2.8881000000000001</v>
      </c>
      <c r="CE140" s="12">
        <f t="shared" ca="1" si="82"/>
        <v>2.8881E-2</v>
      </c>
      <c r="CF140" s="12">
        <f t="shared" ca="1" si="98"/>
        <v>3.3800000000000149E-4</v>
      </c>
    </row>
    <row r="141" spans="5:84">
      <c r="E141" s="9">
        <f t="shared" ca="1" si="66"/>
        <v>42744</v>
      </c>
      <c r="F141" s="25">
        <v>42744</v>
      </c>
      <c r="G141" s="24">
        <v>-0.75539999999999996</v>
      </c>
      <c r="H141" s="12">
        <f t="shared" ca="1" si="67"/>
        <v>-7.554E-3</v>
      </c>
      <c r="I141" s="12">
        <f t="shared" ca="1" si="83"/>
        <v>-1.6500000000000022E-4</v>
      </c>
      <c r="J141" s="33"/>
      <c r="K141" s="25">
        <v>42744</v>
      </c>
      <c r="L141" s="24">
        <v>-0.44330000000000003</v>
      </c>
      <c r="M141" s="12">
        <f t="shared" ca="1" si="68"/>
        <v>-4.4330000000000003E-3</v>
      </c>
      <c r="N141" s="12">
        <f t="shared" ca="1" si="84"/>
        <v>-1.7100000000000014E-4</v>
      </c>
      <c r="P141" s="25">
        <v>42744</v>
      </c>
      <c r="Q141" s="24">
        <v>0.31540000000000001</v>
      </c>
      <c r="R141" s="12">
        <f t="shared" ca="1" si="69"/>
        <v>3.1540000000000001E-3</v>
      </c>
      <c r="S141" s="12">
        <f t="shared" ca="1" si="85"/>
        <v>-2.1799999999999988E-4</v>
      </c>
      <c r="U141" s="25">
        <v>42744</v>
      </c>
      <c r="V141" s="24">
        <v>1.0994999999999999</v>
      </c>
      <c r="W141" s="12">
        <f t="shared" ca="1" si="70"/>
        <v>1.0995E-2</v>
      </c>
      <c r="X141" s="12">
        <f t="shared" ca="1" si="86"/>
        <v>-7.7999999999999944E-5</v>
      </c>
      <c r="Z141" s="25">
        <v>42744</v>
      </c>
      <c r="AA141" s="24">
        <v>-2.41E-2</v>
      </c>
      <c r="AB141" s="12">
        <f t="shared" ca="1" si="71"/>
        <v>-2.41E-4</v>
      </c>
      <c r="AC141" s="12">
        <f t="shared" ca="1" si="87"/>
        <v>-1.3100000000000001E-4</v>
      </c>
      <c r="AD141" s="33"/>
      <c r="AE141" s="25">
        <v>42744</v>
      </c>
      <c r="AF141" s="24">
        <v>0.72550000000000003</v>
      </c>
      <c r="AG141" s="12">
        <f t="shared" ca="1" si="72"/>
        <v>7.2550000000000002E-3</v>
      </c>
      <c r="AH141" s="12">
        <f t="shared" ca="1" si="88"/>
        <v>-7.2299999999999882E-4</v>
      </c>
      <c r="AJ141" s="25">
        <v>42744</v>
      </c>
      <c r="AK141" s="24">
        <v>1.9826000000000001</v>
      </c>
      <c r="AL141" s="12">
        <f t="shared" ca="1" si="73"/>
        <v>1.9826E-2</v>
      </c>
      <c r="AM141" s="12">
        <f t="shared" ca="1" si="89"/>
        <v>-5.8900000000000272E-4</v>
      </c>
      <c r="AO141" s="25">
        <v>42744</v>
      </c>
      <c r="AP141" s="24">
        <v>3.1316000000000002</v>
      </c>
      <c r="AQ141" s="12">
        <f t="shared" ca="1" si="74"/>
        <v>3.1316000000000004E-2</v>
      </c>
      <c r="AR141" s="12">
        <f t="shared" ca="1" si="90"/>
        <v>-6.0499999999999443E-4</v>
      </c>
      <c r="AT141" s="25">
        <v>42744</v>
      </c>
      <c r="AU141" s="24">
        <v>-0.6472</v>
      </c>
      <c r="AV141" s="12">
        <f t="shared" ca="1" si="75"/>
        <v>-6.4720000000000003E-3</v>
      </c>
      <c r="AW141" s="12">
        <f t="shared" ca="1" si="91"/>
        <v>-8.000000000000021E-5</v>
      </c>
      <c r="AX141" s="33"/>
      <c r="AY141" s="25">
        <v>42744</v>
      </c>
      <c r="AZ141" s="24">
        <v>-0.13719999999999999</v>
      </c>
      <c r="BA141" s="12">
        <f t="shared" ca="1" si="76"/>
        <v>-1.372E-3</v>
      </c>
      <c r="BB141" s="12">
        <f t="shared" ca="1" si="92"/>
        <v>-1.4599999999999986E-4</v>
      </c>
      <c r="BD141" s="25">
        <v>42744</v>
      </c>
      <c r="BE141" s="24">
        <v>0.80810000000000004</v>
      </c>
      <c r="BF141" s="12">
        <f t="shared" ca="1" si="77"/>
        <v>8.0809999999999996E-3</v>
      </c>
      <c r="BG141" s="12">
        <f t="shared" ca="1" si="93"/>
        <v>-3.0800000000000098E-4</v>
      </c>
      <c r="BI141" s="25">
        <v>42744</v>
      </c>
      <c r="BJ141" s="24">
        <v>1.8172999999999999</v>
      </c>
      <c r="BK141" s="12">
        <f t="shared" ca="1" si="78"/>
        <v>1.8172999999999998E-2</v>
      </c>
      <c r="BL141" s="12">
        <f t="shared" ca="1" si="94"/>
        <v>-2.0900000000000085E-4</v>
      </c>
      <c r="BN141" s="25">
        <v>42744</v>
      </c>
      <c r="BO141" s="24">
        <v>-0.1749</v>
      </c>
      <c r="BP141" s="12">
        <f t="shared" ca="1" si="79"/>
        <v>-1.7489999999999999E-3</v>
      </c>
      <c r="BQ141" s="12">
        <f t="shared" ca="1" si="95"/>
        <v>-5.2499999999999986E-4</v>
      </c>
      <c r="BR141" s="33"/>
      <c r="BS141" s="25">
        <v>42744</v>
      </c>
      <c r="BT141" s="24">
        <v>0.3846</v>
      </c>
      <c r="BU141" s="12">
        <f t="shared" ca="1" si="80"/>
        <v>3.846E-3</v>
      </c>
      <c r="BV141" s="12">
        <f t="shared" ca="1" si="96"/>
        <v>-8.0599999999999986E-4</v>
      </c>
      <c r="BX141" s="25">
        <v>42744</v>
      </c>
      <c r="BY141" s="24">
        <v>1.5472000000000001</v>
      </c>
      <c r="BZ141" s="12">
        <f t="shared" ca="1" si="81"/>
        <v>1.5472000000000001E-2</v>
      </c>
      <c r="CA141" s="12">
        <f t="shared" ca="1" si="97"/>
        <v>-6.4200000000000194E-4</v>
      </c>
      <c r="CC141" s="25">
        <v>42744</v>
      </c>
      <c r="CD141" s="24">
        <v>2.8376999999999999</v>
      </c>
      <c r="CE141" s="12">
        <f t="shared" ca="1" si="82"/>
        <v>2.8376999999999999E-2</v>
      </c>
      <c r="CF141" s="12">
        <f t="shared" ca="1" si="98"/>
        <v>-5.0400000000000097E-4</v>
      </c>
    </row>
    <row r="142" spans="5:84">
      <c r="E142" s="9">
        <f t="shared" ca="1" si="66"/>
        <v>42745</v>
      </c>
      <c r="F142" s="25">
        <v>42745</v>
      </c>
      <c r="G142" s="24">
        <v>-0.74890000000000001</v>
      </c>
      <c r="H142" s="12">
        <f t="shared" ca="1" si="67"/>
        <v>-7.489E-3</v>
      </c>
      <c r="I142" s="12">
        <f t="shared" ca="1" si="83"/>
        <v>6.4999999999999954E-5</v>
      </c>
      <c r="J142" s="33"/>
      <c r="K142" s="25">
        <v>42745</v>
      </c>
      <c r="L142" s="24">
        <v>-0.43309999999999998</v>
      </c>
      <c r="M142" s="12">
        <f t="shared" ca="1" si="68"/>
        <v>-4.3309999999999998E-3</v>
      </c>
      <c r="N142" s="12">
        <f t="shared" ca="1" si="84"/>
        <v>1.0200000000000053E-4</v>
      </c>
      <c r="P142" s="25">
        <v>42745</v>
      </c>
      <c r="Q142" s="24">
        <v>0.3221</v>
      </c>
      <c r="R142" s="12">
        <f t="shared" ca="1" si="69"/>
        <v>3.2209999999999999E-3</v>
      </c>
      <c r="S142" s="12">
        <f t="shared" ca="1" si="85"/>
        <v>6.6999999999999785E-5</v>
      </c>
      <c r="U142" s="25">
        <v>42745</v>
      </c>
      <c r="V142" s="24">
        <v>1.1025</v>
      </c>
      <c r="W142" s="12">
        <f t="shared" ca="1" si="70"/>
        <v>1.1025E-2</v>
      </c>
      <c r="X142" s="12">
        <f t="shared" ca="1" si="86"/>
        <v>3.0000000000000512E-5</v>
      </c>
      <c r="Z142" s="25">
        <v>42745</v>
      </c>
      <c r="AA142" s="24">
        <v>-2.47E-2</v>
      </c>
      <c r="AB142" s="12">
        <f t="shared" ca="1" si="71"/>
        <v>-2.4699999999999999E-4</v>
      </c>
      <c r="AC142" s="12">
        <f t="shared" ca="1" si="87"/>
        <v>-5.9999999999999832E-6</v>
      </c>
      <c r="AD142" s="33"/>
      <c r="AE142" s="25">
        <v>42745</v>
      </c>
      <c r="AF142" s="24">
        <v>0.72829999999999995</v>
      </c>
      <c r="AG142" s="12">
        <f t="shared" ca="1" si="72"/>
        <v>7.2829999999999995E-3</v>
      </c>
      <c r="AH142" s="12">
        <f t="shared" ca="1" si="88"/>
        <v>2.799999999999938E-5</v>
      </c>
      <c r="AJ142" s="25">
        <v>42745</v>
      </c>
      <c r="AK142" s="24">
        <v>1.9977</v>
      </c>
      <c r="AL142" s="12">
        <f t="shared" ca="1" si="73"/>
        <v>1.9977000000000002E-2</v>
      </c>
      <c r="AM142" s="12">
        <f t="shared" ca="1" si="89"/>
        <v>1.5100000000000183E-4</v>
      </c>
      <c r="AO142" s="25">
        <v>42745</v>
      </c>
      <c r="AP142" s="24">
        <v>3.1175999999999999</v>
      </c>
      <c r="AQ142" s="12">
        <f t="shared" ca="1" si="74"/>
        <v>3.1175999999999999E-2</v>
      </c>
      <c r="AR142" s="12">
        <f t="shared" ca="1" si="90"/>
        <v>-1.400000000000047E-4</v>
      </c>
      <c r="AT142" s="25">
        <v>42745</v>
      </c>
      <c r="AU142" s="24">
        <v>-0.64039999999999997</v>
      </c>
      <c r="AV142" s="12">
        <f t="shared" ca="1" si="75"/>
        <v>-6.404E-3</v>
      </c>
      <c r="AW142" s="12">
        <f t="shared" ca="1" si="91"/>
        <v>6.8000000000000352E-5</v>
      </c>
      <c r="AX142" s="33"/>
      <c r="AY142" s="25">
        <v>42745</v>
      </c>
      <c r="AZ142" s="24">
        <v>-0.1232</v>
      </c>
      <c r="BA142" s="12">
        <f t="shared" ca="1" si="76"/>
        <v>-1.232E-3</v>
      </c>
      <c r="BB142" s="12">
        <f t="shared" ca="1" si="92"/>
        <v>1.3999999999999993E-4</v>
      </c>
      <c r="BD142" s="25">
        <v>42745</v>
      </c>
      <c r="BE142" s="24">
        <v>0.81620000000000004</v>
      </c>
      <c r="BF142" s="12">
        <f t="shared" ca="1" si="77"/>
        <v>8.1620000000000009E-3</v>
      </c>
      <c r="BG142" s="12">
        <f t="shared" ca="1" si="93"/>
        <v>8.100000000000121E-5</v>
      </c>
      <c r="BI142" s="25">
        <v>42745</v>
      </c>
      <c r="BJ142" s="24">
        <v>1.8248</v>
      </c>
      <c r="BK142" s="12">
        <f t="shared" ca="1" si="78"/>
        <v>1.8248E-2</v>
      </c>
      <c r="BL142" s="12">
        <f t="shared" ca="1" si="94"/>
        <v>7.5000000000002148E-5</v>
      </c>
      <c r="BN142" s="25">
        <v>42745</v>
      </c>
      <c r="BO142" s="24">
        <v>-0.18060000000000001</v>
      </c>
      <c r="BP142" s="12">
        <f t="shared" ca="1" si="79"/>
        <v>-1.8060000000000001E-3</v>
      </c>
      <c r="BQ142" s="12">
        <f t="shared" ca="1" si="95"/>
        <v>-5.7000000000000193E-5</v>
      </c>
      <c r="BR142" s="33"/>
      <c r="BS142" s="25">
        <v>42745</v>
      </c>
      <c r="BT142" s="24">
        <v>0.37580000000000002</v>
      </c>
      <c r="BU142" s="12">
        <f t="shared" ca="1" si="80"/>
        <v>3.7580000000000001E-3</v>
      </c>
      <c r="BV142" s="12">
        <f t="shared" ca="1" si="96"/>
        <v>-8.7999999999999971E-5</v>
      </c>
      <c r="BX142" s="25">
        <v>42745</v>
      </c>
      <c r="BY142" s="24">
        <v>1.5508999999999999</v>
      </c>
      <c r="BZ142" s="12">
        <f t="shared" ca="1" si="81"/>
        <v>1.5509E-2</v>
      </c>
      <c r="CA142" s="12">
        <f t="shared" ca="1" si="97"/>
        <v>3.6999999999998839E-5</v>
      </c>
      <c r="CC142" s="25">
        <v>42745</v>
      </c>
      <c r="CD142" s="24">
        <v>2.8237000000000001</v>
      </c>
      <c r="CE142" s="12">
        <f t="shared" ca="1" si="82"/>
        <v>2.8237000000000002E-2</v>
      </c>
      <c r="CF142" s="12">
        <f t="shared" ca="1" si="98"/>
        <v>-1.3999999999999777E-4</v>
      </c>
    </row>
    <row r="143" spans="5:84">
      <c r="E143" s="9">
        <f t="shared" ca="1" si="66"/>
        <v>42746</v>
      </c>
      <c r="F143" s="25">
        <v>42746</v>
      </c>
      <c r="G143" s="24">
        <v>-0.73839999999999995</v>
      </c>
      <c r="H143" s="12">
        <f t="shared" ca="1" si="67"/>
        <v>-7.3839999999999991E-3</v>
      </c>
      <c r="I143" s="12">
        <f t="shared" ca="1" si="83"/>
        <v>1.0500000000000093E-4</v>
      </c>
      <c r="J143" s="33"/>
      <c r="K143" s="25">
        <v>42746</v>
      </c>
      <c r="L143" s="24">
        <v>-0.44479999999999997</v>
      </c>
      <c r="M143" s="12">
        <f t="shared" ca="1" si="68"/>
        <v>-4.4479999999999997E-3</v>
      </c>
      <c r="N143" s="12">
        <f t="shared" ca="1" si="84"/>
        <v>-1.1699999999999992E-4</v>
      </c>
      <c r="P143" s="25">
        <v>42746</v>
      </c>
      <c r="Q143" s="24">
        <v>0.2944</v>
      </c>
      <c r="R143" s="12">
        <f t="shared" ca="1" si="69"/>
        <v>2.944E-3</v>
      </c>
      <c r="S143" s="12">
        <f t="shared" ca="1" si="85"/>
        <v>-2.769999999999999E-4</v>
      </c>
      <c r="U143" s="25">
        <v>42746</v>
      </c>
      <c r="V143" s="24">
        <v>1.0716000000000001</v>
      </c>
      <c r="W143" s="12">
        <f t="shared" ca="1" si="70"/>
        <v>1.0716000000000002E-2</v>
      </c>
      <c r="X143" s="12">
        <f t="shared" ca="1" si="86"/>
        <v>-3.0899999999999851E-4</v>
      </c>
      <c r="Z143" s="25">
        <v>42746</v>
      </c>
      <c r="AA143" s="24">
        <v>-2.9499999999999998E-2</v>
      </c>
      <c r="AB143" s="12">
        <f t="shared" ca="1" si="71"/>
        <v>-2.9499999999999996E-4</v>
      </c>
      <c r="AC143" s="12">
        <f t="shared" ca="1" si="87"/>
        <v>-4.7999999999999974E-5</v>
      </c>
      <c r="AD143" s="33"/>
      <c r="AE143" s="25">
        <v>42746</v>
      </c>
      <c r="AF143" s="24">
        <v>0.70150000000000001</v>
      </c>
      <c r="AG143" s="12">
        <f t="shared" ca="1" si="72"/>
        <v>7.0150000000000004E-3</v>
      </c>
      <c r="AH143" s="12">
        <f t="shared" ca="1" si="88"/>
        <v>-2.6799999999999914E-4</v>
      </c>
      <c r="AJ143" s="25">
        <v>42746</v>
      </c>
      <c r="AK143" s="24">
        <v>1.9540999999999999</v>
      </c>
      <c r="AL143" s="12">
        <f t="shared" ca="1" si="73"/>
        <v>1.9540999999999999E-2</v>
      </c>
      <c r="AM143" s="12">
        <f t="shared" ca="1" si="89"/>
        <v>-4.3600000000000236E-4</v>
      </c>
      <c r="AO143" s="25">
        <v>42746</v>
      </c>
      <c r="AP143" s="24">
        <v>3.09</v>
      </c>
      <c r="AQ143" s="12">
        <f t="shared" ca="1" si="74"/>
        <v>3.0899999999999997E-2</v>
      </c>
      <c r="AR143" s="12">
        <f t="shared" ca="1" si="90"/>
        <v>-2.7600000000000194E-4</v>
      </c>
      <c r="AT143" s="25">
        <v>42746</v>
      </c>
      <c r="AU143" s="24">
        <v>-0.63390000000000002</v>
      </c>
      <c r="AV143" s="12">
        <f t="shared" ca="1" si="75"/>
        <v>-6.339E-3</v>
      </c>
      <c r="AW143" s="12">
        <f t="shared" ca="1" si="91"/>
        <v>6.4999999999999954E-5</v>
      </c>
      <c r="AX143" s="33"/>
      <c r="AY143" s="25">
        <v>42746</v>
      </c>
      <c r="AZ143" s="24">
        <v>-0.1285</v>
      </c>
      <c r="BA143" s="12">
        <f t="shared" ca="1" si="76"/>
        <v>-1.2850000000000001E-3</v>
      </c>
      <c r="BB143" s="12">
        <f t="shared" ca="1" si="92"/>
        <v>-5.3000000000000096E-5</v>
      </c>
      <c r="BD143" s="25">
        <v>42746</v>
      </c>
      <c r="BE143" s="24">
        <v>0.78520000000000001</v>
      </c>
      <c r="BF143" s="12">
        <f t="shared" ca="1" si="77"/>
        <v>7.8519999999999996E-3</v>
      </c>
      <c r="BG143" s="12">
        <f t="shared" ca="1" si="93"/>
        <v>-3.1000000000000125E-4</v>
      </c>
      <c r="BI143" s="25">
        <v>42746</v>
      </c>
      <c r="BJ143" s="24">
        <v>1.7919</v>
      </c>
      <c r="BK143" s="12">
        <f t="shared" ca="1" si="78"/>
        <v>1.7919000000000001E-2</v>
      </c>
      <c r="BL143" s="12">
        <f t="shared" ca="1" si="94"/>
        <v>-3.2899999999999943E-4</v>
      </c>
      <c r="BN143" s="25">
        <v>42746</v>
      </c>
      <c r="BO143" s="24">
        <v>-0.20300000000000001</v>
      </c>
      <c r="BP143" s="12">
        <f t="shared" ca="1" si="79"/>
        <v>-2.0300000000000001E-3</v>
      </c>
      <c r="BQ143" s="12">
        <f t="shared" ca="1" si="95"/>
        <v>-2.2400000000000002E-4</v>
      </c>
      <c r="BR143" s="33"/>
      <c r="BS143" s="25">
        <v>42746</v>
      </c>
      <c r="BT143" s="24">
        <v>0.33600000000000002</v>
      </c>
      <c r="BU143" s="12">
        <f t="shared" ca="1" si="80"/>
        <v>3.3600000000000001E-3</v>
      </c>
      <c r="BV143" s="12">
        <f t="shared" ca="1" si="96"/>
        <v>-3.9799999999999992E-4</v>
      </c>
      <c r="BX143" s="25">
        <v>42746</v>
      </c>
      <c r="BY143" s="24">
        <v>1.4910000000000001</v>
      </c>
      <c r="BZ143" s="12">
        <f t="shared" ca="1" si="81"/>
        <v>1.4910000000000001E-2</v>
      </c>
      <c r="CA143" s="12">
        <f t="shared" ca="1" si="97"/>
        <v>-5.9899999999999884E-4</v>
      </c>
      <c r="CC143" s="25">
        <v>42746</v>
      </c>
      <c r="CD143" s="24">
        <v>2.7719</v>
      </c>
      <c r="CE143" s="12">
        <f t="shared" ca="1" si="82"/>
        <v>2.7719000000000001E-2</v>
      </c>
      <c r="CF143" s="12">
        <f t="shared" ca="1" si="98"/>
        <v>-5.180000000000011E-4</v>
      </c>
    </row>
    <row r="144" spans="5:84">
      <c r="E144" s="9">
        <f t="shared" ca="1" si="66"/>
        <v>42747</v>
      </c>
      <c r="F144" s="25">
        <v>42747</v>
      </c>
      <c r="G144" s="24">
        <v>-0.73829999999999996</v>
      </c>
      <c r="H144" s="12">
        <f t="shared" ca="1" si="67"/>
        <v>-7.3829999999999998E-3</v>
      </c>
      <c r="I144" s="12">
        <f t="shared" ca="1" si="83"/>
        <v>9.9999999999926537E-7</v>
      </c>
      <c r="J144" s="33"/>
      <c r="K144" s="25">
        <v>42747</v>
      </c>
      <c r="L144" s="24">
        <v>-0.4521</v>
      </c>
      <c r="M144" s="12">
        <f t="shared" ca="1" si="68"/>
        <v>-4.5209999999999998E-3</v>
      </c>
      <c r="N144" s="12">
        <f t="shared" ca="1" si="84"/>
        <v>-7.3000000000000148E-5</v>
      </c>
      <c r="P144" s="25">
        <v>42747</v>
      </c>
      <c r="Q144" s="24">
        <v>0.28820000000000001</v>
      </c>
      <c r="R144" s="12">
        <f t="shared" ca="1" si="69"/>
        <v>2.882E-3</v>
      </c>
      <c r="S144" s="12">
        <f t="shared" ca="1" si="85"/>
        <v>-6.1999999999999989E-5</v>
      </c>
      <c r="U144" s="25">
        <v>42747</v>
      </c>
      <c r="V144" s="24">
        <v>1.0831999999999999</v>
      </c>
      <c r="W144" s="12">
        <f t="shared" ca="1" si="70"/>
        <v>1.0832E-2</v>
      </c>
      <c r="X144" s="12">
        <f t="shared" ca="1" si="86"/>
        <v>1.1599999999999805E-4</v>
      </c>
      <c r="Z144" s="25">
        <v>42747</v>
      </c>
      <c r="AA144" s="24">
        <v>-1.32E-2</v>
      </c>
      <c r="AB144" s="12">
        <f t="shared" ca="1" si="71"/>
        <v>-1.3200000000000001E-4</v>
      </c>
      <c r="AC144" s="12">
        <f t="shared" ca="1" si="87"/>
        <v>1.6299999999999995E-4</v>
      </c>
      <c r="AD144" s="33"/>
      <c r="AE144" s="25">
        <v>42747</v>
      </c>
      <c r="AF144" s="24">
        <v>0.72170000000000001</v>
      </c>
      <c r="AG144" s="12">
        <f t="shared" ca="1" si="72"/>
        <v>7.2170000000000003E-3</v>
      </c>
      <c r="AH144" s="12">
        <f t="shared" ca="1" si="88"/>
        <v>2.0199999999999992E-4</v>
      </c>
      <c r="AJ144" s="25">
        <v>42747</v>
      </c>
      <c r="AK144" s="24">
        <v>1.9774</v>
      </c>
      <c r="AL144" s="12">
        <f t="shared" ca="1" si="73"/>
        <v>1.9774E-2</v>
      </c>
      <c r="AM144" s="12">
        <f t="shared" ca="1" si="89"/>
        <v>2.3300000000000057E-4</v>
      </c>
      <c r="AO144" s="25">
        <v>42747</v>
      </c>
      <c r="AP144" s="24">
        <v>3.1017999999999999</v>
      </c>
      <c r="AQ144" s="12">
        <f t="shared" ca="1" si="74"/>
        <v>3.1018E-2</v>
      </c>
      <c r="AR144" s="12">
        <f t="shared" ca="1" si="90"/>
        <v>1.1800000000000352E-4</v>
      </c>
      <c r="AT144" s="25">
        <v>42747</v>
      </c>
      <c r="AU144" s="24">
        <v>-0.61709999999999998</v>
      </c>
      <c r="AV144" s="12">
        <f t="shared" ca="1" si="75"/>
        <v>-6.1709999999999994E-3</v>
      </c>
      <c r="AW144" s="12">
        <f t="shared" ca="1" si="91"/>
        <v>1.6800000000000061E-4</v>
      </c>
      <c r="AX144" s="33"/>
      <c r="AY144" s="25">
        <v>42747</v>
      </c>
      <c r="AZ144" s="24">
        <v>-0.13669999999999999</v>
      </c>
      <c r="BA144" s="12">
        <f t="shared" ca="1" si="76"/>
        <v>-1.3669999999999999E-3</v>
      </c>
      <c r="BB144" s="12">
        <f t="shared" ca="1" si="92"/>
        <v>-8.1999999999999825E-5</v>
      </c>
      <c r="BD144" s="25">
        <v>42747</v>
      </c>
      <c r="BE144" s="24">
        <v>0.79249999999999998</v>
      </c>
      <c r="BF144" s="12">
        <f t="shared" ca="1" si="77"/>
        <v>7.9249999999999998E-3</v>
      </c>
      <c r="BG144" s="12">
        <f t="shared" ca="1" si="93"/>
        <v>7.3000000000000148E-5</v>
      </c>
      <c r="BI144" s="25">
        <v>42747</v>
      </c>
      <c r="BJ144" s="24">
        <v>1.8271999999999999</v>
      </c>
      <c r="BK144" s="12">
        <f t="shared" ca="1" si="78"/>
        <v>1.8272E-2</v>
      </c>
      <c r="BL144" s="12">
        <f t="shared" ca="1" si="94"/>
        <v>3.5299999999999915E-4</v>
      </c>
      <c r="BN144" s="25">
        <v>42747</v>
      </c>
      <c r="BO144" s="24">
        <v>-0.1895</v>
      </c>
      <c r="BP144" s="12">
        <f t="shared" ca="1" si="79"/>
        <v>-1.895E-3</v>
      </c>
      <c r="BQ144" s="12">
        <f t="shared" ca="1" si="95"/>
        <v>1.3500000000000014E-4</v>
      </c>
      <c r="BR144" s="33"/>
      <c r="BS144" s="25">
        <v>42747</v>
      </c>
      <c r="BT144" s="24">
        <v>0.31659999999999999</v>
      </c>
      <c r="BU144" s="12">
        <f t="shared" ca="1" si="80"/>
        <v>3.166E-3</v>
      </c>
      <c r="BV144" s="12">
        <f t="shared" ca="1" si="96"/>
        <v>-1.9400000000000016E-4</v>
      </c>
      <c r="BX144" s="25">
        <v>42747</v>
      </c>
      <c r="BY144" s="24">
        <v>1.4796</v>
      </c>
      <c r="BZ144" s="12">
        <f t="shared" ca="1" si="81"/>
        <v>1.4796E-2</v>
      </c>
      <c r="CA144" s="12">
        <f t="shared" ca="1" si="97"/>
        <v>-1.1400000000000125E-4</v>
      </c>
      <c r="CC144" s="25">
        <v>42747</v>
      </c>
      <c r="CD144" s="24">
        <v>2.7784</v>
      </c>
      <c r="CE144" s="12">
        <f t="shared" ca="1" si="82"/>
        <v>2.7784E-2</v>
      </c>
      <c r="CF144" s="12">
        <f t="shared" ca="1" si="98"/>
        <v>6.4999999999999086E-5</v>
      </c>
    </row>
    <row r="145" spans="5:84">
      <c r="E145" s="9">
        <f t="shared" ca="1" si="66"/>
        <v>42748</v>
      </c>
      <c r="F145" s="25">
        <v>42748</v>
      </c>
      <c r="G145" s="24">
        <v>-0.74039999999999995</v>
      </c>
      <c r="H145" s="12">
        <f t="shared" ca="1" si="67"/>
        <v>-7.4039999999999991E-3</v>
      </c>
      <c r="I145" s="12">
        <f t="shared" ca="1" si="83"/>
        <v>-2.0999999999999318E-5</v>
      </c>
      <c r="J145" s="33"/>
      <c r="K145" s="25">
        <v>42748</v>
      </c>
      <c r="L145" s="24">
        <v>-0.44450000000000001</v>
      </c>
      <c r="M145" s="12">
        <f t="shared" ca="1" si="68"/>
        <v>-4.4450000000000002E-3</v>
      </c>
      <c r="N145" s="12">
        <f t="shared" ca="1" si="84"/>
        <v>7.5999999999999679E-5</v>
      </c>
      <c r="P145" s="25">
        <v>42748</v>
      </c>
      <c r="Q145" s="24">
        <v>0.31580000000000003</v>
      </c>
      <c r="R145" s="12">
        <f t="shared" ca="1" si="69"/>
        <v>3.1580000000000002E-3</v>
      </c>
      <c r="S145" s="12">
        <f t="shared" ca="1" si="85"/>
        <v>2.760000000000002E-4</v>
      </c>
      <c r="U145" s="25">
        <v>42748</v>
      </c>
      <c r="V145" s="24">
        <v>1.1404000000000001</v>
      </c>
      <c r="W145" s="12">
        <f t="shared" ca="1" si="70"/>
        <v>1.1404000000000001E-2</v>
      </c>
      <c r="X145" s="12">
        <f t="shared" ca="1" si="86"/>
        <v>5.7200000000000133E-4</v>
      </c>
      <c r="Z145" s="25">
        <v>42748</v>
      </c>
      <c r="AA145" s="24">
        <v>-2.7400000000000001E-2</v>
      </c>
      <c r="AB145" s="12">
        <f t="shared" ca="1" si="71"/>
        <v>-2.7399999999999999E-4</v>
      </c>
      <c r="AC145" s="12">
        <f t="shared" ca="1" si="87"/>
        <v>-1.4199999999999998E-4</v>
      </c>
      <c r="AD145" s="33"/>
      <c r="AE145" s="25">
        <v>42748</v>
      </c>
      <c r="AF145" s="24">
        <v>0.7137</v>
      </c>
      <c r="AG145" s="12">
        <f t="shared" ca="1" si="72"/>
        <v>7.1370000000000001E-3</v>
      </c>
      <c r="AH145" s="12">
        <f t="shared" ca="1" si="88"/>
        <v>-8.000000000000021E-5</v>
      </c>
      <c r="AJ145" s="25">
        <v>42748</v>
      </c>
      <c r="AK145" s="24">
        <v>1.9841</v>
      </c>
      <c r="AL145" s="12">
        <f t="shared" ca="1" si="73"/>
        <v>1.9841000000000001E-2</v>
      </c>
      <c r="AM145" s="12">
        <f t="shared" ca="1" si="89"/>
        <v>6.7000000000001086E-5</v>
      </c>
      <c r="AO145" s="25">
        <v>42748</v>
      </c>
      <c r="AP145" s="24">
        <v>3.1189999999999998</v>
      </c>
      <c r="AQ145" s="12">
        <f t="shared" ca="1" si="74"/>
        <v>3.1189999999999999E-2</v>
      </c>
      <c r="AR145" s="12">
        <f t="shared" ca="1" si="90"/>
        <v>1.7199999999999854E-4</v>
      </c>
      <c r="AT145" s="25">
        <v>42748</v>
      </c>
      <c r="AU145" s="24">
        <v>-0.61319999999999997</v>
      </c>
      <c r="AV145" s="12">
        <f t="shared" ca="1" si="75"/>
        <v>-6.1319999999999994E-3</v>
      </c>
      <c r="AW145" s="12">
        <f t="shared" ca="1" si="91"/>
        <v>3.8999999999999972E-5</v>
      </c>
      <c r="AX145" s="33"/>
      <c r="AY145" s="25">
        <v>42748</v>
      </c>
      <c r="AZ145" s="24">
        <v>-0.12909999999999999</v>
      </c>
      <c r="BA145" s="12">
        <f t="shared" ca="1" si="76"/>
        <v>-1.2909999999999998E-3</v>
      </c>
      <c r="BB145" s="12">
        <f t="shared" ca="1" si="92"/>
        <v>7.6000000000000113E-5</v>
      </c>
      <c r="BD145" s="25">
        <v>42748</v>
      </c>
      <c r="BE145" s="24">
        <v>0.8216</v>
      </c>
      <c r="BF145" s="12">
        <f t="shared" ca="1" si="77"/>
        <v>8.2159999999999993E-3</v>
      </c>
      <c r="BG145" s="12">
        <f t="shared" ca="1" si="93"/>
        <v>2.9099999999999959E-4</v>
      </c>
      <c r="BI145" s="25">
        <v>42748</v>
      </c>
      <c r="BJ145" s="24">
        <v>1.8832</v>
      </c>
      <c r="BK145" s="12">
        <f t="shared" ca="1" si="78"/>
        <v>1.8832000000000002E-2</v>
      </c>
      <c r="BL145" s="12">
        <f t="shared" ca="1" si="94"/>
        <v>5.6000000000000147E-4</v>
      </c>
      <c r="BN145" s="25">
        <v>42748</v>
      </c>
      <c r="BO145" s="24">
        <v>-0.19800000000000001</v>
      </c>
      <c r="BP145" s="12">
        <f t="shared" ca="1" si="79"/>
        <v>-1.98E-3</v>
      </c>
      <c r="BQ145" s="12">
        <f t="shared" ca="1" si="95"/>
        <v>-8.5000000000000006E-5</v>
      </c>
      <c r="BR145" s="33"/>
      <c r="BS145" s="25">
        <v>42748</v>
      </c>
      <c r="BT145" s="24">
        <v>0.32329999999999998</v>
      </c>
      <c r="BU145" s="12">
        <f t="shared" ca="1" si="80"/>
        <v>3.2329999999999998E-3</v>
      </c>
      <c r="BV145" s="12">
        <f t="shared" ca="1" si="96"/>
        <v>6.6999999999999785E-5</v>
      </c>
      <c r="BX145" s="25">
        <v>42748</v>
      </c>
      <c r="BY145" s="24">
        <v>1.5028000000000001</v>
      </c>
      <c r="BZ145" s="12">
        <f t="shared" ca="1" si="81"/>
        <v>1.5028000000000001E-2</v>
      </c>
      <c r="CA145" s="12">
        <f t="shared" ca="1" si="97"/>
        <v>2.320000000000013E-4</v>
      </c>
      <c r="CC145" s="25">
        <v>42748</v>
      </c>
      <c r="CD145" s="24">
        <v>2.8056000000000001</v>
      </c>
      <c r="CE145" s="12">
        <f t="shared" ca="1" si="82"/>
        <v>2.8056000000000001E-2</v>
      </c>
      <c r="CF145" s="12">
        <f t="shared" ca="1" si="98"/>
        <v>2.7200000000000141E-4</v>
      </c>
    </row>
    <row r="146" spans="5:84">
      <c r="E146" s="9">
        <f t="shared" ca="1" si="66"/>
        <v>42751</v>
      </c>
      <c r="F146" s="25">
        <v>42751</v>
      </c>
      <c r="G146" s="24">
        <v>-0.76549999999999996</v>
      </c>
      <c r="H146" s="12">
        <f t="shared" ca="1" si="67"/>
        <v>-7.6549999999999995E-3</v>
      </c>
      <c r="I146" s="12">
        <f t="shared" ca="1" si="83"/>
        <v>-2.5100000000000035E-4</v>
      </c>
      <c r="J146" s="33"/>
      <c r="K146" s="25">
        <v>42751</v>
      </c>
      <c r="L146" s="24">
        <v>-0.47070000000000001</v>
      </c>
      <c r="M146" s="12">
        <f t="shared" ca="1" si="68"/>
        <v>-4.7070000000000002E-3</v>
      </c>
      <c r="N146" s="12">
        <f t="shared" ca="1" si="84"/>
        <v>-2.6200000000000008E-4</v>
      </c>
      <c r="P146" s="25">
        <v>42751</v>
      </c>
      <c r="Q146" s="24">
        <v>0.30049999999999999</v>
      </c>
      <c r="R146" s="12">
        <f t="shared" ca="1" si="69"/>
        <v>3.0049999999999999E-3</v>
      </c>
      <c r="S146" s="12">
        <f t="shared" ca="1" si="85"/>
        <v>-1.5300000000000036E-4</v>
      </c>
      <c r="U146" s="25">
        <v>42751</v>
      </c>
      <c r="V146" s="24">
        <v>1.1195999999999999</v>
      </c>
      <c r="W146" s="12">
        <f t="shared" ca="1" si="70"/>
        <v>1.1195999999999999E-2</v>
      </c>
      <c r="X146" s="12">
        <f t="shared" ca="1" si="86"/>
        <v>-2.0800000000000159E-4</v>
      </c>
      <c r="Z146" s="25">
        <v>42751</v>
      </c>
      <c r="AA146" s="24">
        <v>-2.4299999999999999E-2</v>
      </c>
      <c r="AB146" s="12">
        <f t="shared" ca="1" si="71"/>
        <v>-2.43E-4</v>
      </c>
      <c r="AC146" s="12">
        <f t="shared" ca="1" si="87"/>
        <v>3.0999999999999995E-5</v>
      </c>
      <c r="AD146" s="33"/>
      <c r="AE146" s="25">
        <v>42751</v>
      </c>
      <c r="AF146" s="24">
        <v>0.71830000000000005</v>
      </c>
      <c r="AG146" s="12">
        <f t="shared" ca="1" si="72"/>
        <v>7.1830000000000001E-3</v>
      </c>
      <c r="AH146" s="12">
        <f t="shared" ca="1" si="88"/>
        <v>4.6000000000000034E-5</v>
      </c>
      <c r="AJ146" s="25">
        <v>42751</v>
      </c>
      <c r="AK146" s="24">
        <v>2.0085999999999999</v>
      </c>
      <c r="AL146" s="12">
        <f t="shared" ca="1" si="73"/>
        <v>2.0086E-2</v>
      </c>
      <c r="AM146" s="12">
        <f t="shared" ca="1" si="89"/>
        <v>2.4499999999999869E-4</v>
      </c>
      <c r="AO146" s="25">
        <v>42751</v>
      </c>
      <c r="AP146" s="24">
        <v>3.1480000000000001</v>
      </c>
      <c r="AQ146" s="12">
        <f t="shared" ca="1" si="74"/>
        <v>3.1480000000000001E-2</v>
      </c>
      <c r="AR146" s="12">
        <f t="shared" ca="1" si="90"/>
        <v>2.9000000000000206E-4</v>
      </c>
      <c r="AT146" s="25">
        <v>42751</v>
      </c>
      <c r="AU146" s="24">
        <v>-0.60050000000000003</v>
      </c>
      <c r="AV146" s="12">
        <f t="shared" ca="1" si="75"/>
        <v>-6.0049999999999999E-3</v>
      </c>
      <c r="AW146" s="12">
        <f t="shared" ca="1" si="91"/>
        <v>1.2699999999999951E-4</v>
      </c>
      <c r="AX146" s="33"/>
      <c r="AY146" s="25">
        <v>42751</v>
      </c>
      <c r="AZ146" s="24">
        <v>-0.14419999999999999</v>
      </c>
      <c r="BA146" s="12">
        <f t="shared" ca="1" si="76"/>
        <v>-1.4419999999999999E-3</v>
      </c>
      <c r="BB146" s="12">
        <f t="shared" ca="1" si="92"/>
        <v>-1.5100000000000009E-4</v>
      </c>
      <c r="BD146" s="25">
        <v>42751</v>
      </c>
      <c r="BE146" s="24">
        <v>0.82210000000000005</v>
      </c>
      <c r="BF146" s="12">
        <f t="shared" ca="1" si="77"/>
        <v>8.2210000000000009E-3</v>
      </c>
      <c r="BG146" s="12">
        <f t="shared" ca="1" si="93"/>
        <v>5.000000000001531E-6</v>
      </c>
      <c r="BI146" s="25">
        <v>42751</v>
      </c>
      <c r="BJ146" s="24">
        <v>1.8812</v>
      </c>
      <c r="BK146" s="12">
        <f t="shared" ca="1" si="78"/>
        <v>1.8811999999999999E-2</v>
      </c>
      <c r="BL146" s="12">
        <f t="shared" ca="1" si="94"/>
        <v>-2.0000000000002655E-5</v>
      </c>
      <c r="BN146" s="25">
        <v>42751</v>
      </c>
      <c r="BO146" s="24">
        <v>-0.21010000000000001</v>
      </c>
      <c r="BP146" s="12">
        <f t="shared" ca="1" si="79"/>
        <v>-2.101E-3</v>
      </c>
      <c r="BQ146" s="12">
        <f t="shared" ca="1" si="95"/>
        <v>-1.2100000000000001E-4</v>
      </c>
      <c r="BR146" s="33"/>
      <c r="BS146" s="25">
        <v>42751</v>
      </c>
      <c r="BT146" s="24">
        <v>0.31</v>
      </c>
      <c r="BU146" s="12">
        <f t="shared" ca="1" si="80"/>
        <v>3.0999999999999999E-3</v>
      </c>
      <c r="BV146" s="12">
        <f t="shared" ca="1" si="96"/>
        <v>-1.3299999999999987E-4</v>
      </c>
      <c r="BX146" s="25">
        <v>42751</v>
      </c>
      <c r="BY146" s="24">
        <v>1.5007999999999999</v>
      </c>
      <c r="BZ146" s="12">
        <f t="shared" ca="1" si="81"/>
        <v>1.5007999999999999E-2</v>
      </c>
      <c r="CA146" s="12">
        <f t="shared" ca="1" si="97"/>
        <v>-2.0000000000002655E-5</v>
      </c>
      <c r="CC146" s="25">
        <v>42751</v>
      </c>
      <c r="CD146" s="24">
        <v>2.8125</v>
      </c>
      <c r="CE146" s="12">
        <f t="shared" ca="1" si="82"/>
        <v>2.8125000000000001E-2</v>
      </c>
      <c r="CF146" s="12">
        <f t="shared" ca="1" si="98"/>
        <v>6.8999999999999617E-5</v>
      </c>
    </row>
    <row r="147" spans="5:84">
      <c r="E147" s="9">
        <f t="shared" ca="1" si="66"/>
        <v>42752</v>
      </c>
      <c r="F147" s="25">
        <v>42752</v>
      </c>
      <c r="G147" s="24">
        <v>-0.76100000000000001</v>
      </c>
      <c r="H147" s="12">
        <f t="shared" ca="1" si="67"/>
        <v>-7.6100000000000004E-3</v>
      </c>
      <c r="I147" s="12">
        <f t="shared" ca="1" si="83"/>
        <v>4.4999999999999034E-5</v>
      </c>
      <c r="J147" s="33"/>
      <c r="K147" s="25">
        <v>42752</v>
      </c>
      <c r="L147" s="24">
        <v>-0.46329999999999999</v>
      </c>
      <c r="M147" s="12">
        <f t="shared" ca="1" si="68"/>
        <v>-4.633E-3</v>
      </c>
      <c r="N147" s="12">
        <f t="shared" ca="1" si="84"/>
        <v>7.4000000000000281E-5</v>
      </c>
      <c r="P147" s="25">
        <v>42752</v>
      </c>
      <c r="Q147" s="24">
        <v>0.29949999999999999</v>
      </c>
      <c r="R147" s="12">
        <f t="shared" ca="1" si="69"/>
        <v>2.9949999999999998E-3</v>
      </c>
      <c r="S147" s="12">
        <f t="shared" ca="1" si="85"/>
        <v>-1.0000000000000026E-5</v>
      </c>
      <c r="U147" s="25">
        <v>42752</v>
      </c>
      <c r="V147" s="24">
        <v>1.1103000000000001</v>
      </c>
      <c r="W147" s="12">
        <f t="shared" ca="1" si="70"/>
        <v>1.1103E-2</v>
      </c>
      <c r="X147" s="12">
        <f t="shared" ca="1" si="86"/>
        <v>-9.2999999999999333E-5</v>
      </c>
      <c r="Z147" s="25">
        <v>42752</v>
      </c>
      <c r="AA147" s="24">
        <v>-3.8800000000000001E-2</v>
      </c>
      <c r="AB147" s="12">
        <f t="shared" ca="1" si="71"/>
        <v>-3.88E-4</v>
      </c>
      <c r="AC147" s="12">
        <f t="shared" ca="1" si="87"/>
        <v>-1.45E-4</v>
      </c>
      <c r="AD147" s="33"/>
      <c r="AE147" s="25">
        <v>42752</v>
      </c>
      <c r="AF147" s="24">
        <v>0.70530000000000004</v>
      </c>
      <c r="AG147" s="12">
        <f t="shared" ca="1" si="72"/>
        <v>7.0530000000000002E-3</v>
      </c>
      <c r="AH147" s="12">
        <f t="shared" ca="1" si="88"/>
        <v>-1.2999999999999991E-4</v>
      </c>
      <c r="AJ147" s="25">
        <v>42752</v>
      </c>
      <c r="AK147" s="24">
        <v>2.0116999999999998</v>
      </c>
      <c r="AL147" s="12">
        <f t="shared" ca="1" si="73"/>
        <v>2.0116999999999999E-2</v>
      </c>
      <c r="AM147" s="12">
        <f t="shared" ca="1" si="89"/>
        <v>3.0999999999999778E-5</v>
      </c>
      <c r="AO147" s="25">
        <v>42752</v>
      </c>
      <c r="AP147" s="24">
        <v>3.165</v>
      </c>
      <c r="AQ147" s="12">
        <f t="shared" ca="1" si="74"/>
        <v>3.1649999999999998E-2</v>
      </c>
      <c r="AR147" s="12">
        <f t="shared" ca="1" si="90"/>
        <v>1.6999999999999654E-4</v>
      </c>
      <c r="AT147" s="25">
        <v>42752</v>
      </c>
      <c r="AU147" s="24">
        <v>-0.60660000000000003</v>
      </c>
      <c r="AV147" s="12">
        <f t="shared" ca="1" si="75"/>
        <v>-6.0660000000000002E-3</v>
      </c>
      <c r="AW147" s="12">
        <f t="shared" ca="1" si="91"/>
        <v>-6.100000000000029E-5</v>
      </c>
      <c r="AX147" s="33"/>
      <c r="AY147" s="25">
        <v>42752</v>
      </c>
      <c r="AZ147" s="24">
        <v>-0.15590000000000001</v>
      </c>
      <c r="BA147" s="12">
        <f t="shared" ca="1" si="76"/>
        <v>-1.5590000000000001E-3</v>
      </c>
      <c r="BB147" s="12">
        <f t="shared" ca="1" si="92"/>
        <v>-1.1700000000000013E-4</v>
      </c>
      <c r="BD147" s="25">
        <v>42752</v>
      </c>
      <c r="BE147" s="24">
        <v>0.81210000000000004</v>
      </c>
      <c r="BF147" s="12">
        <f t="shared" ca="1" si="77"/>
        <v>8.1209999999999997E-3</v>
      </c>
      <c r="BG147" s="12">
        <f t="shared" ca="1" si="93"/>
        <v>-1.0000000000000113E-4</v>
      </c>
      <c r="BI147" s="25">
        <v>42752</v>
      </c>
      <c r="BJ147" s="24">
        <v>1.8696000000000002</v>
      </c>
      <c r="BK147" s="12">
        <f t="shared" ca="1" si="78"/>
        <v>1.8696000000000001E-2</v>
      </c>
      <c r="BL147" s="12">
        <f t="shared" ca="1" si="94"/>
        <v>-1.1599999999999805E-4</v>
      </c>
      <c r="BN147" s="25">
        <v>42752</v>
      </c>
      <c r="BO147" s="24">
        <v>-0.2233</v>
      </c>
      <c r="BP147" s="12">
        <f t="shared" ca="1" si="79"/>
        <v>-2.2330000000000002E-3</v>
      </c>
      <c r="BQ147" s="12">
        <f t="shared" ca="1" si="95"/>
        <v>-1.3200000000000017E-4</v>
      </c>
      <c r="BR147" s="33"/>
      <c r="BS147" s="25">
        <v>42752</v>
      </c>
      <c r="BT147" s="24">
        <v>0.28220000000000001</v>
      </c>
      <c r="BU147" s="12">
        <f t="shared" ca="1" si="80"/>
        <v>2.8219999999999999E-3</v>
      </c>
      <c r="BV147" s="12">
        <f t="shared" ca="1" si="96"/>
        <v>-2.7800000000000004E-4</v>
      </c>
      <c r="BX147" s="25">
        <v>42752</v>
      </c>
      <c r="BY147" s="24">
        <v>1.4691000000000001</v>
      </c>
      <c r="BZ147" s="12">
        <f t="shared" ca="1" si="81"/>
        <v>1.4691000000000001E-2</v>
      </c>
      <c r="CA147" s="12">
        <f t="shared" ca="1" si="97"/>
        <v>-3.1699999999999784E-4</v>
      </c>
      <c r="CC147" s="25">
        <v>42752</v>
      </c>
      <c r="CD147" s="24">
        <v>2.7877999999999998</v>
      </c>
      <c r="CE147" s="12">
        <f t="shared" ca="1" si="82"/>
        <v>2.7878E-2</v>
      </c>
      <c r="CF147" s="12">
        <f t="shared" ca="1" si="98"/>
        <v>-2.4700000000000069E-4</v>
      </c>
    </row>
    <row r="148" spans="5:84">
      <c r="E148" s="9">
        <f t="shared" ca="1" si="66"/>
        <v>42753</v>
      </c>
      <c r="F148" s="25">
        <v>42753</v>
      </c>
      <c r="G148" s="24">
        <v>-0.74480000000000002</v>
      </c>
      <c r="H148" s="12">
        <f t="shared" ca="1" si="67"/>
        <v>-7.4479999999999998E-3</v>
      </c>
      <c r="I148" s="12">
        <f t="shared" ca="1" si="83"/>
        <v>1.6200000000000069E-4</v>
      </c>
      <c r="J148" s="33"/>
      <c r="K148" s="25">
        <v>42753</v>
      </c>
      <c r="L148" s="24">
        <v>-0.43340000000000001</v>
      </c>
      <c r="M148" s="12">
        <f t="shared" ca="1" si="68"/>
        <v>-4.3340000000000002E-3</v>
      </c>
      <c r="N148" s="12">
        <f t="shared" ca="1" si="84"/>
        <v>2.9899999999999979E-4</v>
      </c>
      <c r="P148" s="25">
        <v>42753</v>
      </c>
      <c r="Q148" s="24">
        <v>0.33410000000000001</v>
      </c>
      <c r="R148" s="12">
        <f t="shared" ca="1" si="69"/>
        <v>3.3410000000000002E-3</v>
      </c>
      <c r="S148" s="12">
        <f t="shared" ca="1" si="85"/>
        <v>3.4600000000000039E-4</v>
      </c>
      <c r="U148" s="25">
        <v>42753</v>
      </c>
      <c r="V148" s="24">
        <v>1.143</v>
      </c>
      <c r="W148" s="12">
        <f t="shared" ca="1" si="70"/>
        <v>1.1430000000000001E-2</v>
      </c>
      <c r="X148" s="12">
        <f t="shared" ca="1" si="86"/>
        <v>3.270000000000009E-4</v>
      </c>
      <c r="Z148" s="25">
        <v>42753</v>
      </c>
      <c r="AA148" s="24">
        <v>-3.7999999999999999E-2</v>
      </c>
      <c r="AB148" s="12">
        <f t="shared" ca="1" si="71"/>
        <v>-3.7999999999999997E-4</v>
      </c>
      <c r="AC148" s="12">
        <f t="shared" ca="1" si="87"/>
        <v>8.0000000000000318E-6</v>
      </c>
      <c r="AD148" s="33"/>
      <c r="AE148" s="25">
        <v>42753</v>
      </c>
      <c r="AF148" s="24">
        <v>0.72260000000000002</v>
      </c>
      <c r="AG148" s="12">
        <f t="shared" ca="1" si="72"/>
        <v>7.2259999999999998E-3</v>
      </c>
      <c r="AH148" s="12">
        <f t="shared" ca="1" si="88"/>
        <v>1.7299999999999954E-4</v>
      </c>
      <c r="AJ148" s="25">
        <v>42753</v>
      </c>
      <c r="AK148" s="24">
        <v>2.0558999999999998</v>
      </c>
      <c r="AL148" s="12">
        <f t="shared" ca="1" si="73"/>
        <v>2.0558999999999997E-2</v>
      </c>
      <c r="AM148" s="12">
        <f t="shared" ca="1" si="89"/>
        <v>4.4199999999999795E-4</v>
      </c>
      <c r="AO148" s="25">
        <v>42753</v>
      </c>
      <c r="AP148" s="24">
        <v>3.2086000000000001</v>
      </c>
      <c r="AQ148" s="12">
        <f t="shared" ca="1" si="74"/>
        <v>3.2086000000000003E-2</v>
      </c>
      <c r="AR148" s="12">
        <f t="shared" ca="1" si="90"/>
        <v>4.3600000000000583E-4</v>
      </c>
      <c r="AT148" s="25">
        <v>42753</v>
      </c>
      <c r="AU148" s="24">
        <v>-0.60840000000000005</v>
      </c>
      <c r="AV148" s="12">
        <f t="shared" ca="1" si="75"/>
        <v>-6.0840000000000009E-3</v>
      </c>
      <c r="AW148" s="12">
        <f t="shared" ca="1" si="91"/>
        <v>-1.8000000000000654E-5</v>
      </c>
      <c r="AX148" s="33"/>
      <c r="AY148" s="25">
        <v>42753</v>
      </c>
      <c r="AZ148" s="24">
        <v>-0.1439</v>
      </c>
      <c r="BA148" s="12">
        <f t="shared" ca="1" si="76"/>
        <v>-1.439E-3</v>
      </c>
      <c r="BB148" s="12">
        <f t="shared" ca="1" si="92"/>
        <v>1.200000000000001E-4</v>
      </c>
      <c r="BD148" s="25">
        <v>42753</v>
      </c>
      <c r="BE148" s="24">
        <v>0.84640000000000004</v>
      </c>
      <c r="BF148" s="12">
        <f t="shared" ca="1" si="77"/>
        <v>8.464000000000001E-3</v>
      </c>
      <c r="BG148" s="12">
        <f t="shared" ca="1" si="93"/>
        <v>3.4300000000000129E-4</v>
      </c>
      <c r="BI148" s="25">
        <v>42753</v>
      </c>
      <c r="BJ148" s="24">
        <v>1.9083999999999999</v>
      </c>
      <c r="BK148" s="12">
        <f t="shared" ca="1" si="78"/>
        <v>1.9084E-2</v>
      </c>
      <c r="BL148" s="12">
        <f t="shared" ca="1" si="94"/>
        <v>3.8799999999999946E-4</v>
      </c>
      <c r="BN148" s="25">
        <v>42753</v>
      </c>
      <c r="BO148" s="24">
        <v>-0.2492</v>
      </c>
      <c r="BP148" s="12">
        <f t="shared" ca="1" si="79"/>
        <v>-2.4919999999999999E-3</v>
      </c>
      <c r="BQ148" s="12">
        <f t="shared" ca="1" si="95"/>
        <v>-2.5899999999999968E-4</v>
      </c>
      <c r="BR148" s="33"/>
      <c r="BS148" s="25">
        <v>42753</v>
      </c>
      <c r="BT148" s="24">
        <v>0.31759999999999999</v>
      </c>
      <c r="BU148" s="12">
        <f t="shared" ca="1" si="80"/>
        <v>3.176E-3</v>
      </c>
      <c r="BV148" s="12">
        <f t="shared" ca="1" si="96"/>
        <v>3.5400000000000015E-4</v>
      </c>
      <c r="BX148" s="25">
        <v>42753</v>
      </c>
      <c r="BY148" s="24">
        <v>1.5190999999999999</v>
      </c>
      <c r="BZ148" s="12">
        <f t="shared" ca="1" si="81"/>
        <v>1.5191E-2</v>
      </c>
      <c r="CA148" s="12">
        <f t="shared" ca="1" si="97"/>
        <v>4.9999999999999871E-4</v>
      </c>
      <c r="CC148" s="25">
        <v>42753</v>
      </c>
      <c r="CD148" s="24">
        <v>2.8224</v>
      </c>
      <c r="CE148" s="12">
        <f t="shared" ca="1" si="82"/>
        <v>2.8223999999999999E-2</v>
      </c>
      <c r="CF148" s="12">
        <f t="shared" ca="1" si="98"/>
        <v>3.4599999999999909E-4</v>
      </c>
    </row>
    <row r="149" spans="5:84">
      <c r="E149" s="9">
        <f t="shared" ca="1" si="66"/>
        <v>42754</v>
      </c>
      <c r="F149" s="25">
        <v>42754</v>
      </c>
      <c r="G149" s="24">
        <v>-0.72740000000000005</v>
      </c>
      <c r="H149" s="12">
        <f t="shared" ca="1" si="67"/>
        <v>-7.2740000000000001E-3</v>
      </c>
      <c r="I149" s="12">
        <f t="shared" ca="1" si="83"/>
        <v>1.7399999999999968E-4</v>
      </c>
      <c r="J149" s="33"/>
      <c r="K149" s="25">
        <v>42754</v>
      </c>
      <c r="L149" s="24">
        <v>-0.41320000000000001</v>
      </c>
      <c r="M149" s="12">
        <f t="shared" ca="1" si="68"/>
        <v>-4.1320000000000003E-3</v>
      </c>
      <c r="N149" s="12">
        <f t="shared" ca="1" si="84"/>
        <v>2.0199999999999992E-4</v>
      </c>
      <c r="P149" s="25">
        <v>42754</v>
      </c>
      <c r="Q149" s="24">
        <v>0.35849999999999999</v>
      </c>
      <c r="R149" s="12">
        <f t="shared" ca="1" si="69"/>
        <v>3.5849999999999996E-3</v>
      </c>
      <c r="S149" s="12">
        <f t="shared" ca="1" si="85"/>
        <v>2.4399999999999943E-4</v>
      </c>
      <c r="U149" s="25">
        <v>42754</v>
      </c>
      <c r="V149" s="24">
        <v>1.1798</v>
      </c>
      <c r="W149" s="12">
        <f t="shared" ca="1" si="70"/>
        <v>1.1797999999999999E-2</v>
      </c>
      <c r="X149" s="12">
        <f t="shared" ca="1" si="86"/>
        <v>3.6799999999999854E-4</v>
      </c>
      <c r="Z149" s="25">
        <v>42754</v>
      </c>
      <c r="AA149" s="24">
        <v>-2.06E-2</v>
      </c>
      <c r="AB149" s="12">
        <f t="shared" ca="1" si="71"/>
        <v>-2.0599999999999999E-4</v>
      </c>
      <c r="AC149" s="12">
        <f t="shared" ca="1" si="87"/>
        <v>1.7399999999999997E-4</v>
      </c>
      <c r="AD149" s="33"/>
      <c r="AE149" s="25">
        <v>42754</v>
      </c>
      <c r="AF149" s="24">
        <v>0.75580000000000003</v>
      </c>
      <c r="AG149" s="12">
        <f t="shared" ca="1" si="72"/>
        <v>7.5580000000000005E-3</v>
      </c>
      <c r="AH149" s="12">
        <f t="shared" ca="1" si="88"/>
        <v>3.320000000000007E-4</v>
      </c>
      <c r="AJ149" s="25">
        <v>42754</v>
      </c>
      <c r="AK149" s="24">
        <v>2.0836000000000001</v>
      </c>
      <c r="AL149" s="12">
        <f t="shared" ca="1" si="73"/>
        <v>2.0836E-2</v>
      </c>
      <c r="AM149" s="12">
        <f t="shared" ca="1" si="89"/>
        <v>2.7700000000000294E-4</v>
      </c>
      <c r="AO149" s="25">
        <v>42754</v>
      </c>
      <c r="AP149" s="24">
        <v>3.226</v>
      </c>
      <c r="AQ149" s="12">
        <f t="shared" ca="1" si="74"/>
        <v>3.2259999999999997E-2</v>
      </c>
      <c r="AR149" s="12">
        <f t="shared" ca="1" si="90"/>
        <v>1.739999999999936E-4</v>
      </c>
      <c r="AT149" s="25">
        <v>42754</v>
      </c>
      <c r="AU149" s="24">
        <v>-0.58250000000000002</v>
      </c>
      <c r="AV149" s="12">
        <f t="shared" ca="1" si="75"/>
        <v>-5.8250000000000003E-3</v>
      </c>
      <c r="AW149" s="12">
        <f t="shared" ca="1" si="91"/>
        <v>2.5900000000000055E-4</v>
      </c>
      <c r="AX149" s="33"/>
      <c r="AY149" s="25">
        <v>42754</v>
      </c>
      <c r="AZ149" s="24">
        <v>-0.1133</v>
      </c>
      <c r="BA149" s="12">
        <f t="shared" ca="1" si="76"/>
        <v>-1.1329999999999999E-3</v>
      </c>
      <c r="BB149" s="12">
        <f t="shared" ca="1" si="92"/>
        <v>3.0600000000000007E-4</v>
      </c>
      <c r="BD149" s="25">
        <v>42754</v>
      </c>
      <c r="BE149" s="24">
        <v>0.87990000000000002</v>
      </c>
      <c r="BF149" s="12">
        <f t="shared" ca="1" si="77"/>
        <v>8.7989999999999995E-3</v>
      </c>
      <c r="BG149" s="12">
        <f t="shared" ca="1" si="93"/>
        <v>3.3499999999999849E-4</v>
      </c>
      <c r="BI149" s="25">
        <v>42754</v>
      </c>
      <c r="BJ149" s="24">
        <v>1.9496</v>
      </c>
      <c r="BK149" s="12">
        <f t="shared" ca="1" si="78"/>
        <v>1.9495999999999999E-2</v>
      </c>
      <c r="BL149" s="12">
        <f t="shared" ca="1" si="94"/>
        <v>4.1199999999999917E-4</v>
      </c>
      <c r="BN149" s="25">
        <v>42754</v>
      </c>
      <c r="BO149" s="24">
        <v>-0.219</v>
      </c>
      <c r="BP149" s="12">
        <f t="shared" ca="1" si="79"/>
        <v>-2.1900000000000001E-3</v>
      </c>
      <c r="BQ149" s="12">
        <f t="shared" ca="1" si="95"/>
        <v>3.0199999999999975E-4</v>
      </c>
      <c r="BR149" s="33"/>
      <c r="BS149" s="25">
        <v>42754</v>
      </c>
      <c r="BT149" s="24">
        <v>0.3523</v>
      </c>
      <c r="BU149" s="12">
        <f t="shared" ca="1" si="80"/>
        <v>3.5230000000000001E-3</v>
      </c>
      <c r="BV149" s="12">
        <f t="shared" ca="1" si="96"/>
        <v>3.4700000000000009E-4</v>
      </c>
      <c r="BX149" s="25">
        <v>42754</v>
      </c>
      <c r="BY149" s="24">
        <v>1.5472000000000001</v>
      </c>
      <c r="BZ149" s="12">
        <f t="shared" ca="1" si="81"/>
        <v>1.5472000000000001E-2</v>
      </c>
      <c r="CA149" s="12">
        <f t="shared" ca="1" si="97"/>
        <v>2.8100000000000173E-4</v>
      </c>
      <c r="CC149" s="25">
        <v>42754</v>
      </c>
      <c r="CD149" s="24">
        <v>2.8420000000000001</v>
      </c>
      <c r="CE149" s="12">
        <f t="shared" ca="1" si="82"/>
        <v>2.8420000000000001E-2</v>
      </c>
      <c r="CF149" s="12">
        <f t="shared" ca="1" si="98"/>
        <v>1.9600000000000173E-4</v>
      </c>
    </row>
    <row r="150" spans="5:84">
      <c r="E150" s="9">
        <f t="shared" ca="1" si="66"/>
        <v>42755</v>
      </c>
      <c r="F150" s="25">
        <v>42755</v>
      </c>
      <c r="G150" s="24">
        <v>-0.6966</v>
      </c>
      <c r="H150" s="12">
        <f t="shared" ca="1" si="67"/>
        <v>-6.966E-3</v>
      </c>
      <c r="I150" s="12">
        <f t="shared" ca="1" si="83"/>
        <v>3.0800000000000011E-4</v>
      </c>
      <c r="J150" s="33"/>
      <c r="K150" s="25">
        <v>42755</v>
      </c>
      <c r="L150" s="24">
        <v>-0.37769999999999998</v>
      </c>
      <c r="M150" s="12">
        <f t="shared" ca="1" si="68"/>
        <v>-3.777E-3</v>
      </c>
      <c r="N150" s="12">
        <f t="shared" ca="1" si="84"/>
        <v>3.5500000000000028E-4</v>
      </c>
      <c r="P150" s="25">
        <v>42755</v>
      </c>
      <c r="Q150" s="24">
        <v>0.40239999999999998</v>
      </c>
      <c r="R150" s="12">
        <f t="shared" ca="1" si="69"/>
        <v>4.0239999999999998E-3</v>
      </c>
      <c r="S150" s="12">
        <f t="shared" ca="1" si="85"/>
        <v>4.3900000000000015E-4</v>
      </c>
      <c r="U150" s="25">
        <v>42755</v>
      </c>
      <c r="V150" s="24">
        <v>1.236</v>
      </c>
      <c r="W150" s="12">
        <f t="shared" ca="1" si="70"/>
        <v>1.2359999999999999E-2</v>
      </c>
      <c r="X150" s="12">
        <f t="shared" ca="1" si="86"/>
        <v>5.62E-4</v>
      </c>
      <c r="Z150" s="25">
        <v>42755</v>
      </c>
      <c r="AA150" s="24">
        <v>-2.07E-2</v>
      </c>
      <c r="AB150" s="12">
        <f t="shared" ca="1" si="71"/>
        <v>-2.0699999999999999E-4</v>
      </c>
      <c r="AC150" s="12">
        <f t="shared" ca="1" si="87"/>
        <v>-9.999999999999972E-7</v>
      </c>
      <c r="AD150" s="33"/>
      <c r="AE150" s="25">
        <v>42755</v>
      </c>
      <c r="AF150" s="24">
        <v>0.77669999999999995</v>
      </c>
      <c r="AG150" s="12">
        <f t="shared" ca="1" si="72"/>
        <v>7.7669999999999996E-3</v>
      </c>
      <c r="AH150" s="12">
        <f t="shared" ca="1" si="88"/>
        <v>2.0899999999999912E-4</v>
      </c>
      <c r="AJ150" s="25">
        <v>42755</v>
      </c>
      <c r="AK150" s="24">
        <v>2.1189999999999998</v>
      </c>
      <c r="AL150" s="12">
        <f t="shared" ca="1" si="73"/>
        <v>2.1189999999999997E-2</v>
      </c>
      <c r="AM150" s="12">
        <f t="shared" ca="1" si="89"/>
        <v>3.5399999999999668E-4</v>
      </c>
      <c r="AO150" s="25">
        <v>42755</v>
      </c>
      <c r="AP150" s="24">
        <v>3.2640000000000002</v>
      </c>
      <c r="AQ150" s="12">
        <f t="shared" ca="1" si="74"/>
        <v>3.2640000000000002E-2</v>
      </c>
      <c r="AR150" s="12">
        <f t="shared" ca="1" si="90"/>
        <v>3.8000000000000533E-4</v>
      </c>
      <c r="AT150" s="25">
        <v>42755</v>
      </c>
      <c r="AU150" s="24">
        <v>-0.54010000000000002</v>
      </c>
      <c r="AV150" s="12">
        <f t="shared" ca="1" si="75"/>
        <v>-5.4010000000000004E-3</v>
      </c>
      <c r="AW150" s="12">
        <f t="shared" ca="1" si="91"/>
        <v>4.239999999999999E-4</v>
      </c>
      <c r="AX150" s="33"/>
      <c r="AY150" s="25">
        <v>42755</v>
      </c>
      <c r="AZ150" s="24">
        <v>-8.1199999999999994E-2</v>
      </c>
      <c r="BA150" s="12">
        <f t="shared" ca="1" si="76"/>
        <v>-8.119999999999999E-4</v>
      </c>
      <c r="BB150" s="12">
        <f t="shared" ca="1" si="92"/>
        <v>3.21E-4</v>
      </c>
      <c r="BD150" s="25">
        <v>42755</v>
      </c>
      <c r="BE150" s="24">
        <v>0.92649999999999999</v>
      </c>
      <c r="BF150" s="12">
        <f t="shared" ca="1" si="77"/>
        <v>9.2650000000000007E-3</v>
      </c>
      <c r="BG150" s="12">
        <f t="shared" ca="1" si="93"/>
        <v>4.6600000000000114E-4</v>
      </c>
      <c r="BI150" s="25">
        <v>42755</v>
      </c>
      <c r="BJ150" s="24">
        <v>2.0095999999999998</v>
      </c>
      <c r="BK150" s="12">
        <f t="shared" ca="1" si="78"/>
        <v>2.0095999999999999E-2</v>
      </c>
      <c r="BL150" s="12">
        <f t="shared" ca="1" si="94"/>
        <v>5.9999999999999984E-4</v>
      </c>
      <c r="BN150" s="25">
        <v>42755</v>
      </c>
      <c r="BO150" s="24">
        <v>-0.22639999999999999</v>
      </c>
      <c r="BP150" s="12">
        <f t="shared" ca="1" si="79"/>
        <v>-2.264E-3</v>
      </c>
      <c r="BQ150" s="12">
        <f t="shared" ca="1" si="95"/>
        <v>-7.3999999999999847E-5</v>
      </c>
      <c r="BR150" s="33"/>
      <c r="BS150" s="25">
        <v>42755</v>
      </c>
      <c r="BT150" s="24">
        <v>0.36859999999999998</v>
      </c>
      <c r="BU150" s="12">
        <f t="shared" ca="1" si="80"/>
        <v>3.686E-3</v>
      </c>
      <c r="BV150" s="12">
        <f t="shared" ca="1" si="96"/>
        <v>1.6299999999999995E-4</v>
      </c>
      <c r="BX150" s="25">
        <v>42755</v>
      </c>
      <c r="BY150" s="24">
        <v>1.5765</v>
      </c>
      <c r="BZ150" s="12">
        <f t="shared" ca="1" si="81"/>
        <v>1.5765000000000001E-2</v>
      </c>
      <c r="CA150" s="12">
        <f t="shared" ca="1" si="97"/>
        <v>2.9299999999999986E-4</v>
      </c>
      <c r="CC150" s="25">
        <v>42755</v>
      </c>
      <c r="CD150" s="24">
        <v>2.8656000000000001</v>
      </c>
      <c r="CE150" s="12">
        <f t="shared" ca="1" si="82"/>
        <v>2.8656000000000001E-2</v>
      </c>
      <c r="CF150" s="12">
        <f t="shared" ca="1" si="98"/>
        <v>2.360000000000001E-4</v>
      </c>
    </row>
    <row r="151" spans="5:84">
      <c r="E151" s="9">
        <f t="shared" ca="1" si="66"/>
        <v>42758</v>
      </c>
      <c r="F151" s="25">
        <v>42758</v>
      </c>
      <c r="G151" s="24">
        <v>-0.71150000000000002</v>
      </c>
      <c r="H151" s="12">
        <f t="shared" ca="1" si="67"/>
        <v>-7.1149999999999998E-3</v>
      </c>
      <c r="I151" s="12">
        <f t="shared" ca="1" si="83"/>
        <v>-1.4899999999999983E-4</v>
      </c>
      <c r="J151" s="33"/>
      <c r="K151" s="25">
        <v>42758</v>
      </c>
      <c r="L151" s="24">
        <v>-0.41520000000000001</v>
      </c>
      <c r="M151" s="12">
        <f t="shared" ca="1" si="68"/>
        <v>-4.1520000000000003E-3</v>
      </c>
      <c r="N151" s="12">
        <f t="shared" ca="1" si="84"/>
        <v>-3.7500000000000033E-4</v>
      </c>
      <c r="P151" s="25">
        <v>42758</v>
      </c>
      <c r="Q151" s="24">
        <v>0.34599999999999997</v>
      </c>
      <c r="R151" s="12">
        <f t="shared" ca="1" si="69"/>
        <v>3.4599999999999995E-3</v>
      </c>
      <c r="S151" s="12">
        <f t="shared" ca="1" si="85"/>
        <v>-5.6400000000000027E-4</v>
      </c>
      <c r="U151" s="25">
        <v>42758</v>
      </c>
      <c r="V151" s="24">
        <v>1.1687000000000001</v>
      </c>
      <c r="W151" s="12">
        <f t="shared" ca="1" si="70"/>
        <v>1.1687000000000001E-2</v>
      </c>
      <c r="X151" s="12">
        <f t="shared" ca="1" si="86"/>
        <v>-6.7299999999999825E-4</v>
      </c>
      <c r="Z151" s="25">
        <v>42758</v>
      </c>
      <c r="AA151" s="24">
        <v>-2.5000000000000001E-2</v>
      </c>
      <c r="AB151" s="12">
        <f t="shared" ca="1" si="71"/>
        <v>-2.5000000000000001E-4</v>
      </c>
      <c r="AC151" s="12">
        <f t="shared" ca="1" si="87"/>
        <v>-4.3000000000000015E-5</v>
      </c>
      <c r="AD151" s="33"/>
      <c r="AE151" s="25">
        <v>42758</v>
      </c>
      <c r="AF151" s="24">
        <v>0.75409999999999999</v>
      </c>
      <c r="AG151" s="12">
        <f t="shared" ca="1" si="72"/>
        <v>7.541E-3</v>
      </c>
      <c r="AH151" s="12">
        <f t="shared" ca="1" si="88"/>
        <v>-2.2599999999999964E-4</v>
      </c>
      <c r="AJ151" s="25">
        <v>42758</v>
      </c>
      <c r="AK151" s="24">
        <v>2.0926</v>
      </c>
      <c r="AL151" s="12">
        <f t="shared" ca="1" si="73"/>
        <v>2.0926E-2</v>
      </c>
      <c r="AM151" s="12">
        <f t="shared" ca="1" si="89"/>
        <v>-2.6399999999999688E-4</v>
      </c>
      <c r="AO151" s="25">
        <v>42758</v>
      </c>
      <c r="AP151" s="24">
        <v>3.2254</v>
      </c>
      <c r="AQ151" s="12">
        <f t="shared" ca="1" si="74"/>
        <v>3.2253999999999998E-2</v>
      </c>
      <c r="AR151" s="12">
        <f t="shared" ca="1" si="90"/>
        <v>-3.860000000000044E-4</v>
      </c>
      <c r="AT151" s="25">
        <v>42758</v>
      </c>
      <c r="AU151" s="24">
        <v>-0.55320000000000003</v>
      </c>
      <c r="AV151" s="12">
        <f t="shared" ca="1" si="75"/>
        <v>-5.5320000000000005E-3</v>
      </c>
      <c r="AW151" s="12">
        <f t="shared" ca="1" si="91"/>
        <v>-1.3100000000000004E-4</v>
      </c>
      <c r="AX151" s="33"/>
      <c r="AY151" s="25">
        <v>42758</v>
      </c>
      <c r="AZ151" s="24">
        <v>-0.1139</v>
      </c>
      <c r="BA151" s="12">
        <f t="shared" ca="1" si="76"/>
        <v>-1.139E-3</v>
      </c>
      <c r="BB151" s="12">
        <f t="shared" ca="1" si="92"/>
        <v>-3.2700000000000014E-4</v>
      </c>
      <c r="BD151" s="25">
        <v>42758</v>
      </c>
      <c r="BE151" s="24">
        <v>0.87770000000000004</v>
      </c>
      <c r="BF151" s="12">
        <f t="shared" ca="1" si="77"/>
        <v>8.7770000000000001E-3</v>
      </c>
      <c r="BG151" s="12">
        <f t="shared" ca="1" si="93"/>
        <v>-4.8800000000000059E-4</v>
      </c>
      <c r="BI151" s="25">
        <v>42758</v>
      </c>
      <c r="BJ151" s="24">
        <v>1.9498</v>
      </c>
      <c r="BK151" s="12">
        <f t="shared" ca="1" si="78"/>
        <v>1.9498000000000001E-2</v>
      </c>
      <c r="BL151" s="12">
        <f t="shared" ca="1" si="94"/>
        <v>-5.9799999999999784E-4</v>
      </c>
      <c r="BN151" s="25">
        <v>42758</v>
      </c>
      <c r="BO151" s="24">
        <v>-0.24260000000000001</v>
      </c>
      <c r="BP151" s="12">
        <f t="shared" ca="1" si="79"/>
        <v>-2.4260000000000002E-3</v>
      </c>
      <c r="BQ151" s="12">
        <f t="shared" ca="1" si="95"/>
        <v>-1.6200000000000025E-4</v>
      </c>
      <c r="BR151" s="33"/>
      <c r="BS151" s="25">
        <v>42758</v>
      </c>
      <c r="BT151" s="24">
        <v>0.32990000000000003</v>
      </c>
      <c r="BU151" s="12">
        <f t="shared" ca="1" si="80"/>
        <v>3.2990000000000003E-3</v>
      </c>
      <c r="BV151" s="12">
        <f t="shared" ca="1" si="96"/>
        <v>-3.8699999999999976E-4</v>
      </c>
      <c r="BX151" s="25">
        <v>42758</v>
      </c>
      <c r="BY151" s="24">
        <v>1.5129999999999999</v>
      </c>
      <c r="BZ151" s="12">
        <f t="shared" ca="1" si="81"/>
        <v>1.5129999999999999E-2</v>
      </c>
      <c r="CA151" s="12">
        <f t="shared" ca="1" si="97"/>
        <v>-6.3500000000000188E-4</v>
      </c>
      <c r="CC151" s="25">
        <v>42758</v>
      </c>
      <c r="CD151" s="24">
        <v>2.8191000000000002</v>
      </c>
      <c r="CE151" s="12">
        <f t="shared" ca="1" si="82"/>
        <v>2.8191000000000001E-2</v>
      </c>
      <c r="CF151" s="12">
        <f t="shared" ca="1" si="98"/>
        <v>-4.6500000000000014E-4</v>
      </c>
    </row>
    <row r="152" spans="5:84">
      <c r="E152" s="9">
        <f t="shared" ca="1" si="66"/>
        <v>42759</v>
      </c>
      <c r="F152" s="25">
        <v>42759</v>
      </c>
      <c r="G152" s="24">
        <v>-0.70189999999999997</v>
      </c>
      <c r="H152" s="12">
        <f t="shared" ca="1" si="67"/>
        <v>-7.0190000000000001E-3</v>
      </c>
      <c r="I152" s="12">
        <f t="shared" ca="1" si="83"/>
        <v>9.5999999999999731E-5</v>
      </c>
      <c r="J152" s="33"/>
      <c r="K152" s="25">
        <v>42759</v>
      </c>
      <c r="L152" s="24">
        <v>-0.38200000000000001</v>
      </c>
      <c r="M152" s="12">
        <f t="shared" ca="1" si="68"/>
        <v>-3.82E-3</v>
      </c>
      <c r="N152" s="12">
        <f t="shared" ca="1" si="84"/>
        <v>3.3200000000000026E-4</v>
      </c>
      <c r="P152" s="25">
        <v>42759</v>
      </c>
      <c r="Q152" s="24">
        <v>0.3896</v>
      </c>
      <c r="R152" s="12">
        <f t="shared" ca="1" si="69"/>
        <v>3.8960000000000002E-3</v>
      </c>
      <c r="S152" s="12">
        <f t="shared" ca="1" si="85"/>
        <v>4.3600000000000062E-4</v>
      </c>
      <c r="U152" s="25">
        <v>42759</v>
      </c>
      <c r="V152" s="24">
        <v>1.2020999999999999</v>
      </c>
      <c r="W152" s="12">
        <f t="shared" ca="1" si="70"/>
        <v>1.2020999999999999E-2</v>
      </c>
      <c r="X152" s="12">
        <f t="shared" ca="1" si="86"/>
        <v>3.3399999999999749E-4</v>
      </c>
      <c r="Z152" s="25">
        <v>42759</v>
      </c>
      <c r="AA152" s="24">
        <v>-1.8100000000000002E-2</v>
      </c>
      <c r="AB152" s="12">
        <f t="shared" ca="1" si="71"/>
        <v>-1.8100000000000001E-4</v>
      </c>
      <c r="AC152" s="12">
        <f t="shared" ca="1" si="87"/>
        <v>6.8999999999999997E-5</v>
      </c>
      <c r="AD152" s="33"/>
      <c r="AE152" s="25">
        <v>42759</v>
      </c>
      <c r="AF152" s="24">
        <v>0.7782</v>
      </c>
      <c r="AG152" s="12">
        <f t="shared" ca="1" si="72"/>
        <v>7.7819999999999999E-3</v>
      </c>
      <c r="AH152" s="12">
        <f t="shared" ca="1" si="88"/>
        <v>2.4099999999999989E-4</v>
      </c>
      <c r="AJ152" s="25">
        <v>42759</v>
      </c>
      <c r="AK152" s="24">
        <v>2.1379999999999999</v>
      </c>
      <c r="AL152" s="12">
        <f t="shared" ca="1" si="73"/>
        <v>2.138E-2</v>
      </c>
      <c r="AM152" s="12">
        <f t="shared" ca="1" si="89"/>
        <v>4.5399999999999954E-4</v>
      </c>
      <c r="AO152" s="25">
        <v>42759</v>
      </c>
      <c r="AP152" s="24">
        <v>3.2576999999999998</v>
      </c>
      <c r="AQ152" s="12">
        <f t="shared" ca="1" si="74"/>
        <v>3.2576999999999995E-2</v>
      </c>
      <c r="AR152" s="12">
        <f t="shared" ca="1" si="90"/>
        <v>3.229999999999969E-4</v>
      </c>
      <c r="AT152" s="25">
        <v>42759</v>
      </c>
      <c r="AU152" s="24">
        <v>-0.53369999999999995</v>
      </c>
      <c r="AV152" s="12">
        <f t="shared" ca="1" si="75"/>
        <v>-5.3369999999999997E-3</v>
      </c>
      <c r="AW152" s="12">
        <f t="shared" ca="1" si="91"/>
        <v>1.9500000000000073E-4</v>
      </c>
      <c r="AX152" s="33"/>
      <c r="AY152" s="25">
        <v>42759</v>
      </c>
      <c r="AZ152" s="24">
        <v>-8.4400000000000003E-2</v>
      </c>
      <c r="BA152" s="12">
        <f t="shared" ca="1" si="76"/>
        <v>-8.4400000000000002E-4</v>
      </c>
      <c r="BB152" s="12">
        <f t="shared" ca="1" si="92"/>
        <v>2.9500000000000001E-4</v>
      </c>
      <c r="BD152" s="25">
        <v>42759</v>
      </c>
      <c r="BE152" s="24">
        <v>0.92059999999999997</v>
      </c>
      <c r="BF152" s="12">
        <f t="shared" ca="1" si="77"/>
        <v>9.2059999999999989E-3</v>
      </c>
      <c r="BG152" s="12">
        <f t="shared" ca="1" si="93"/>
        <v>4.2899999999999883E-4</v>
      </c>
      <c r="BI152" s="25">
        <v>42759</v>
      </c>
      <c r="BJ152" s="24">
        <v>1.9759</v>
      </c>
      <c r="BK152" s="12">
        <f t="shared" ca="1" si="78"/>
        <v>1.9758999999999999E-2</v>
      </c>
      <c r="BL152" s="12">
        <f t="shared" ca="1" si="94"/>
        <v>2.6099999999999735E-4</v>
      </c>
      <c r="BN152" s="25">
        <v>42759</v>
      </c>
      <c r="BO152" s="24">
        <v>-0.23719999999999999</v>
      </c>
      <c r="BP152" s="12">
        <f t="shared" ca="1" si="79"/>
        <v>-2.372E-3</v>
      </c>
      <c r="BQ152" s="12">
        <f t="shared" ca="1" si="95"/>
        <v>5.4000000000000228E-5</v>
      </c>
      <c r="BR152" s="33"/>
      <c r="BS152" s="25">
        <v>42759</v>
      </c>
      <c r="BT152" s="24">
        <v>0.37390000000000001</v>
      </c>
      <c r="BU152" s="12">
        <f t="shared" ca="1" si="80"/>
        <v>3.7390000000000001E-3</v>
      </c>
      <c r="BV152" s="12">
        <f t="shared" ca="1" si="96"/>
        <v>4.3999999999999985E-4</v>
      </c>
      <c r="BX152" s="25">
        <v>42759</v>
      </c>
      <c r="BY152" s="24">
        <v>1.5822000000000001</v>
      </c>
      <c r="BZ152" s="12">
        <f t="shared" ca="1" si="81"/>
        <v>1.5821999999999999E-2</v>
      </c>
      <c r="CA152" s="12">
        <f t="shared" ca="1" si="97"/>
        <v>6.9199999999999991E-4</v>
      </c>
      <c r="CC152" s="25">
        <v>42759</v>
      </c>
      <c r="CD152" s="24">
        <v>2.8806000000000003</v>
      </c>
      <c r="CE152" s="12">
        <f t="shared" ca="1" si="82"/>
        <v>2.8806000000000002E-2</v>
      </c>
      <c r="CF152" s="12">
        <f t="shared" ca="1" si="98"/>
        <v>6.1500000000000096E-4</v>
      </c>
    </row>
    <row r="153" spans="5:84">
      <c r="E153" s="9">
        <f t="shared" ca="1" si="66"/>
        <v>42760</v>
      </c>
      <c r="F153" s="25">
        <v>42760</v>
      </c>
      <c r="G153" s="24">
        <v>-0.6855</v>
      </c>
      <c r="H153" s="12">
        <f t="shared" ca="1" si="67"/>
        <v>-6.855E-3</v>
      </c>
      <c r="I153" s="12">
        <f t="shared" ca="1" si="83"/>
        <v>1.6400000000000008E-4</v>
      </c>
      <c r="J153" s="33"/>
      <c r="K153" s="25">
        <v>42760</v>
      </c>
      <c r="L153" s="24">
        <v>-0.3357</v>
      </c>
      <c r="M153" s="12">
        <f t="shared" ca="1" si="68"/>
        <v>-3.3570000000000002E-3</v>
      </c>
      <c r="N153" s="12">
        <f t="shared" ca="1" si="84"/>
        <v>4.6299999999999987E-4</v>
      </c>
      <c r="P153" s="25">
        <v>42760</v>
      </c>
      <c r="Q153" s="24">
        <v>0.44490000000000002</v>
      </c>
      <c r="R153" s="12">
        <f t="shared" ca="1" si="69"/>
        <v>4.4489999999999998E-3</v>
      </c>
      <c r="S153" s="12">
        <f t="shared" ca="1" si="85"/>
        <v>5.5299999999999967E-4</v>
      </c>
      <c r="U153" s="25">
        <v>42760</v>
      </c>
      <c r="V153" s="24">
        <v>1.2577</v>
      </c>
      <c r="W153" s="12">
        <f t="shared" ca="1" si="70"/>
        <v>1.2577E-2</v>
      </c>
      <c r="X153" s="12">
        <f t="shared" ca="1" si="86"/>
        <v>5.5600000000000094E-4</v>
      </c>
      <c r="Z153" s="25">
        <v>42760</v>
      </c>
      <c r="AA153" s="24">
        <v>2E-3</v>
      </c>
      <c r="AB153" s="12">
        <f t="shared" ca="1" si="71"/>
        <v>2.0000000000000002E-5</v>
      </c>
      <c r="AC153" s="12">
        <f t="shared" ca="1" si="87"/>
        <v>2.0100000000000001E-4</v>
      </c>
      <c r="AD153" s="33"/>
      <c r="AE153" s="25">
        <v>42760</v>
      </c>
      <c r="AF153" s="24">
        <v>0.81830000000000003</v>
      </c>
      <c r="AG153" s="12">
        <f t="shared" ca="1" si="72"/>
        <v>8.183000000000001E-3</v>
      </c>
      <c r="AH153" s="12">
        <f t="shared" ca="1" si="88"/>
        <v>4.0100000000000118E-4</v>
      </c>
      <c r="AJ153" s="25">
        <v>42760</v>
      </c>
      <c r="AK153" s="24">
        <v>2.2012</v>
      </c>
      <c r="AL153" s="12">
        <f t="shared" ca="1" si="73"/>
        <v>2.2012E-2</v>
      </c>
      <c r="AM153" s="12">
        <f t="shared" ca="1" si="89"/>
        <v>6.3200000000000062E-4</v>
      </c>
      <c r="AO153" s="25">
        <v>42760</v>
      </c>
      <c r="AP153" s="24">
        <v>3.3033999999999999</v>
      </c>
      <c r="AQ153" s="12">
        <f t="shared" ca="1" si="74"/>
        <v>3.3034000000000001E-2</v>
      </c>
      <c r="AR153" s="12">
        <f t="shared" ca="1" si="90"/>
        <v>4.5700000000000601E-4</v>
      </c>
      <c r="AT153" s="25">
        <v>42760</v>
      </c>
      <c r="AU153" s="24">
        <v>-0.50060000000000004</v>
      </c>
      <c r="AV153" s="12">
        <f t="shared" ca="1" si="75"/>
        <v>-5.006E-3</v>
      </c>
      <c r="AW153" s="12">
        <f t="shared" ca="1" si="91"/>
        <v>3.309999999999997E-4</v>
      </c>
      <c r="AX153" s="33"/>
      <c r="AY153" s="25">
        <v>42760</v>
      </c>
      <c r="AZ153" s="24">
        <v>-2.52E-2</v>
      </c>
      <c r="BA153" s="12">
        <f t="shared" ca="1" si="76"/>
        <v>-2.52E-4</v>
      </c>
      <c r="BB153" s="12">
        <f t="shared" ca="1" si="92"/>
        <v>5.9200000000000008E-4</v>
      </c>
      <c r="BD153" s="25">
        <v>42760</v>
      </c>
      <c r="BE153" s="24">
        <v>0.98680000000000001</v>
      </c>
      <c r="BF153" s="12">
        <f t="shared" ca="1" si="77"/>
        <v>9.868E-3</v>
      </c>
      <c r="BG153" s="12">
        <f t="shared" ca="1" si="93"/>
        <v>6.6200000000000113E-4</v>
      </c>
      <c r="BI153" s="25">
        <v>42760</v>
      </c>
      <c r="BJ153" s="24">
        <v>2.0476000000000001</v>
      </c>
      <c r="BK153" s="12">
        <f t="shared" ca="1" si="78"/>
        <v>2.0476000000000001E-2</v>
      </c>
      <c r="BL153" s="12">
        <f t="shared" ca="1" si="94"/>
        <v>7.1700000000000236E-4</v>
      </c>
      <c r="BN153" s="25">
        <v>42760</v>
      </c>
      <c r="BO153" s="24">
        <v>-0.2198</v>
      </c>
      <c r="BP153" s="12">
        <f t="shared" ca="1" si="79"/>
        <v>-2.1979999999999999E-3</v>
      </c>
      <c r="BQ153" s="12">
        <f t="shared" ca="1" si="95"/>
        <v>1.7400000000000011E-4</v>
      </c>
      <c r="BR153" s="33"/>
      <c r="BS153" s="25">
        <v>42760</v>
      </c>
      <c r="BT153" s="24">
        <v>0.40500000000000003</v>
      </c>
      <c r="BU153" s="12">
        <f t="shared" ca="1" si="80"/>
        <v>4.0500000000000006E-3</v>
      </c>
      <c r="BV153" s="12">
        <f t="shared" ca="1" si="96"/>
        <v>3.1100000000000051E-4</v>
      </c>
      <c r="BX153" s="25">
        <v>42760</v>
      </c>
      <c r="BY153" s="24">
        <v>1.6052999999999999</v>
      </c>
      <c r="BZ153" s="12">
        <f t="shared" ca="1" si="81"/>
        <v>1.6052999999999998E-2</v>
      </c>
      <c r="CA153" s="12">
        <f t="shared" ca="1" si="97"/>
        <v>2.3099999999999857E-4</v>
      </c>
      <c r="CC153" s="25">
        <v>42760</v>
      </c>
      <c r="CD153" s="24">
        <v>2.9211999999999998</v>
      </c>
      <c r="CE153" s="12">
        <f t="shared" ca="1" si="82"/>
        <v>2.9211999999999998E-2</v>
      </c>
      <c r="CF153" s="12">
        <f t="shared" ca="1" si="98"/>
        <v>4.0599999999999664E-4</v>
      </c>
    </row>
    <row r="154" spans="5:84">
      <c r="E154" s="9">
        <f t="shared" ca="1" si="66"/>
        <v>42761</v>
      </c>
      <c r="F154" s="25">
        <v>42761</v>
      </c>
      <c r="G154" s="24">
        <v>-0.67930000000000001</v>
      </c>
      <c r="H154" s="12">
        <f t="shared" ca="1" si="67"/>
        <v>-6.7930000000000004E-3</v>
      </c>
      <c r="I154" s="12">
        <f t="shared" ca="1" si="83"/>
        <v>6.1999999999999555E-5</v>
      </c>
      <c r="J154" s="33"/>
      <c r="K154" s="25">
        <v>42761</v>
      </c>
      <c r="L154" s="24">
        <v>-0.31109999999999999</v>
      </c>
      <c r="M154" s="12">
        <f t="shared" ca="1" si="68"/>
        <v>-3.1110000000000001E-3</v>
      </c>
      <c r="N154" s="12">
        <f t="shared" ca="1" si="84"/>
        <v>2.4600000000000012E-4</v>
      </c>
      <c r="P154" s="25">
        <v>42761</v>
      </c>
      <c r="Q154" s="24">
        <v>0.4632</v>
      </c>
      <c r="R154" s="12">
        <f t="shared" ca="1" si="69"/>
        <v>4.6319999999999998E-3</v>
      </c>
      <c r="S154" s="12">
        <f t="shared" ca="1" si="85"/>
        <v>1.83E-4</v>
      </c>
      <c r="U154" s="25">
        <v>42761</v>
      </c>
      <c r="V154" s="24">
        <v>1.2665</v>
      </c>
      <c r="W154" s="12">
        <f t="shared" ca="1" si="70"/>
        <v>1.2664999999999999E-2</v>
      </c>
      <c r="X154" s="12">
        <f t="shared" ca="1" si="86"/>
        <v>8.7999999999999537E-5</v>
      </c>
      <c r="Z154" s="25">
        <v>42761</v>
      </c>
      <c r="AA154" s="24">
        <v>6.1800000000000001E-2</v>
      </c>
      <c r="AB154" s="12">
        <f t="shared" ca="1" si="71"/>
        <v>6.1800000000000006E-4</v>
      </c>
      <c r="AC154" s="12">
        <f t="shared" ca="1" si="87"/>
        <v>5.9800000000000001E-4</v>
      </c>
      <c r="AD154" s="33"/>
      <c r="AE154" s="25">
        <v>42761</v>
      </c>
      <c r="AF154" s="24">
        <v>0.93859999999999999</v>
      </c>
      <c r="AG154" s="12">
        <f t="shared" ca="1" si="72"/>
        <v>9.3860000000000002E-3</v>
      </c>
      <c r="AH154" s="12">
        <f t="shared" ca="1" si="88"/>
        <v>1.2029999999999992E-3</v>
      </c>
      <c r="AJ154" s="25">
        <v>42761</v>
      </c>
      <c r="AK154" s="24">
        <v>2.3153000000000001</v>
      </c>
      <c r="AL154" s="12">
        <f t="shared" ca="1" si="73"/>
        <v>2.3153E-2</v>
      </c>
      <c r="AM154" s="12">
        <f t="shared" ca="1" si="89"/>
        <v>1.1409999999999997E-3</v>
      </c>
      <c r="AO154" s="25">
        <v>42761</v>
      </c>
      <c r="AP154" s="24">
        <v>3.3862000000000001</v>
      </c>
      <c r="AQ154" s="12">
        <f t="shared" ca="1" si="74"/>
        <v>3.3862000000000003E-2</v>
      </c>
      <c r="AR154" s="12">
        <f t="shared" ca="1" si="90"/>
        <v>8.2800000000000235E-4</v>
      </c>
      <c r="AT154" s="25">
        <v>42761</v>
      </c>
      <c r="AU154" s="24">
        <v>-0.49</v>
      </c>
      <c r="AV154" s="12">
        <f t="shared" ca="1" si="75"/>
        <v>-4.8999999999999998E-3</v>
      </c>
      <c r="AW154" s="12">
        <f t="shared" ca="1" si="91"/>
        <v>1.0600000000000019E-4</v>
      </c>
      <c r="AX154" s="33"/>
      <c r="AY154" s="25">
        <v>42761</v>
      </c>
      <c r="AZ154" s="24">
        <v>1.7000000000000001E-2</v>
      </c>
      <c r="BA154" s="12">
        <f t="shared" ca="1" si="76"/>
        <v>1.7000000000000001E-4</v>
      </c>
      <c r="BB154" s="12">
        <f t="shared" ca="1" si="92"/>
        <v>4.2200000000000001E-4</v>
      </c>
      <c r="BD154" s="25">
        <v>42761</v>
      </c>
      <c r="BE154" s="24">
        <v>1.0427</v>
      </c>
      <c r="BF154" s="12">
        <f t="shared" ca="1" si="77"/>
        <v>1.0426999999999999E-2</v>
      </c>
      <c r="BG154" s="12">
        <f t="shared" ca="1" si="93"/>
        <v>5.5899999999999873E-4</v>
      </c>
      <c r="BI154" s="25">
        <v>42761</v>
      </c>
      <c r="BJ154" s="24">
        <v>2.0916000000000001</v>
      </c>
      <c r="BK154" s="12">
        <f t="shared" ca="1" si="78"/>
        <v>2.0916000000000001E-2</v>
      </c>
      <c r="BL154" s="12">
        <f t="shared" ca="1" si="94"/>
        <v>4.3999999999999942E-4</v>
      </c>
      <c r="BN154" s="25">
        <v>42761</v>
      </c>
      <c r="BO154" s="24">
        <v>-0.18840000000000001</v>
      </c>
      <c r="BP154" s="12">
        <f t="shared" ca="1" si="79"/>
        <v>-1.884E-3</v>
      </c>
      <c r="BQ154" s="12">
        <f t="shared" ca="1" si="95"/>
        <v>3.1399999999999983E-4</v>
      </c>
      <c r="BR154" s="33"/>
      <c r="BS154" s="25">
        <v>42761</v>
      </c>
      <c r="BT154" s="24">
        <v>0.44540000000000002</v>
      </c>
      <c r="BU154" s="12">
        <f t="shared" ca="1" si="80"/>
        <v>4.4540000000000005E-3</v>
      </c>
      <c r="BV154" s="12">
        <f t="shared" ca="1" si="96"/>
        <v>4.0399999999999985E-4</v>
      </c>
      <c r="BX154" s="25">
        <v>42761</v>
      </c>
      <c r="BY154" s="24">
        <v>1.6327</v>
      </c>
      <c r="BZ154" s="12">
        <f t="shared" ca="1" si="81"/>
        <v>1.6327000000000001E-2</v>
      </c>
      <c r="CA154" s="12">
        <f t="shared" ca="1" si="97"/>
        <v>2.7400000000000341E-4</v>
      </c>
      <c r="CC154" s="25">
        <v>42761</v>
      </c>
      <c r="CD154" s="24">
        <v>2.9453</v>
      </c>
      <c r="CE154" s="12">
        <f t="shared" ca="1" si="82"/>
        <v>2.9453E-2</v>
      </c>
      <c r="CF154" s="12">
        <f t="shared" ca="1" si="98"/>
        <v>2.4100000000000163E-4</v>
      </c>
    </row>
    <row r="155" spans="5:84">
      <c r="E155" s="9">
        <f t="shared" ca="1" si="66"/>
        <v>42762</v>
      </c>
      <c r="F155" s="25">
        <v>42762</v>
      </c>
      <c r="G155" s="24">
        <v>-0.68920000000000003</v>
      </c>
      <c r="H155" s="12">
        <f t="shared" ca="1" si="67"/>
        <v>-6.8920000000000006E-3</v>
      </c>
      <c r="I155" s="12">
        <f t="shared" ca="1" si="83"/>
        <v>-9.900000000000013E-5</v>
      </c>
      <c r="J155" s="33"/>
      <c r="K155" s="25">
        <v>42762</v>
      </c>
      <c r="L155" s="24">
        <v>-0.31630000000000003</v>
      </c>
      <c r="M155" s="12">
        <f t="shared" ca="1" si="68"/>
        <v>-3.1630000000000004E-3</v>
      </c>
      <c r="N155" s="12">
        <f t="shared" ca="1" si="84"/>
        <v>-5.2000000000000397E-5</v>
      </c>
      <c r="P155" s="25">
        <v>42762</v>
      </c>
      <c r="Q155" s="24">
        <v>0.4395</v>
      </c>
      <c r="R155" s="12">
        <f t="shared" ca="1" si="69"/>
        <v>4.3949999999999996E-3</v>
      </c>
      <c r="S155" s="12">
        <f t="shared" ca="1" si="85"/>
        <v>-2.3700000000000023E-4</v>
      </c>
      <c r="U155" s="25">
        <v>42762</v>
      </c>
      <c r="V155" s="24">
        <v>1.2259</v>
      </c>
      <c r="W155" s="12">
        <f t="shared" ca="1" si="70"/>
        <v>1.2258999999999999E-2</v>
      </c>
      <c r="X155" s="12">
        <f t="shared" ca="1" si="86"/>
        <v>-4.0600000000000011E-4</v>
      </c>
      <c r="Z155" s="25">
        <v>42762</v>
      </c>
      <c r="AA155" s="24">
        <v>8.3500000000000005E-2</v>
      </c>
      <c r="AB155" s="12">
        <f t="shared" ca="1" si="71"/>
        <v>8.3500000000000002E-4</v>
      </c>
      <c r="AC155" s="12">
        <f t="shared" ca="1" si="87"/>
        <v>2.1699999999999996E-4</v>
      </c>
      <c r="AD155" s="33"/>
      <c r="AE155" s="25">
        <v>42762</v>
      </c>
      <c r="AF155" s="24">
        <v>0.96689999999999998</v>
      </c>
      <c r="AG155" s="12">
        <f t="shared" ca="1" si="72"/>
        <v>9.6690000000000005E-3</v>
      </c>
      <c r="AH155" s="12">
        <f t="shared" ca="1" si="88"/>
        <v>2.8300000000000027E-4</v>
      </c>
      <c r="AJ155" s="25">
        <v>42762</v>
      </c>
      <c r="AK155" s="24">
        <v>2.31</v>
      </c>
      <c r="AL155" s="12">
        <f t="shared" ca="1" si="73"/>
        <v>2.3099999999999999E-2</v>
      </c>
      <c r="AM155" s="12">
        <f t="shared" ca="1" si="89"/>
        <v>-5.3000000000000963E-5</v>
      </c>
      <c r="AO155" s="25">
        <v>42762</v>
      </c>
      <c r="AP155" s="24">
        <v>3.3511000000000002</v>
      </c>
      <c r="AQ155" s="12">
        <f t="shared" ca="1" si="74"/>
        <v>3.3510999999999999E-2</v>
      </c>
      <c r="AR155" s="12">
        <f t="shared" ca="1" si="90"/>
        <v>-3.5100000000000409E-4</v>
      </c>
      <c r="AT155" s="25">
        <v>42762</v>
      </c>
      <c r="AU155" s="24">
        <v>-0.4904</v>
      </c>
      <c r="AV155" s="12">
        <f t="shared" ca="1" si="75"/>
        <v>-4.9040000000000004E-3</v>
      </c>
      <c r="AW155" s="12">
        <f t="shared" ca="1" si="91"/>
        <v>-4.0000000000005309E-6</v>
      </c>
      <c r="AX155" s="33"/>
      <c r="AY155" s="25">
        <v>42762</v>
      </c>
      <c r="AZ155" s="24">
        <v>2.4500000000000001E-2</v>
      </c>
      <c r="BA155" s="12">
        <f t="shared" ca="1" si="76"/>
        <v>2.4499999999999999E-4</v>
      </c>
      <c r="BB155" s="12">
        <f t="shared" ca="1" si="92"/>
        <v>7.499999999999998E-5</v>
      </c>
      <c r="BD155" s="25">
        <v>42762</v>
      </c>
      <c r="BE155" s="24">
        <v>1.0454000000000001</v>
      </c>
      <c r="BF155" s="12">
        <f t="shared" ca="1" si="77"/>
        <v>1.0454000000000001E-2</v>
      </c>
      <c r="BG155" s="12">
        <f t="shared" ca="1" si="93"/>
        <v>2.7000000000002716E-5</v>
      </c>
      <c r="BI155" s="25">
        <v>42762</v>
      </c>
      <c r="BJ155" s="24">
        <v>2.0684</v>
      </c>
      <c r="BK155" s="12">
        <f t="shared" ca="1" si="78"/>
        <v>2.0684000000000001E-2</v>
      </c>
      <c r="BL155" s="12">
        <f t="shared" ca="1" si="94"/>
        <v>-2.3199999999999957E-4</v>
      </c>
      <c r="BN155" s="25">
        <v>42762</v>
      </c>
      <c r="BO155" s="24">
        <v>-0.186</v>
      </c>
      <c r="BP155" s="12">
        <f t="shared" ca="1" si="79"/>
        <v>-1.8599999999999999E-3</v>
      </c>
      <c r="BQ155" s="12">
        <f t="shared" ca="1" si="95"/>
        <v>2.400000000000015E-5</v>
      </c>
      <c r="BR155" s="33"/>
      <c r="BS155" s="25">
        <v>42762</v>
      </c>
      <c r="BT155" s="24">
        <v>0.4506</v>
      </c>
      <c r="BU155" s="12">
        <f t="shared" ca="1" si="80"/>
        <v>4.5059999999999996E-3</v>
      </c>
      <c r="BV155" s="12">
        <f t="shared" ca="1" si="96"/>
        <v>5.1999999999999096E-5</v>
      </c>
      <c r="BX155" s="25">
        <v>42762</v>
      </c>
      <c r="BY155" s="24">
        <v>1.6528</v>
      </c>
      <c r="BZ155" s="12">
        <f t="shared" ca="1" si="81"/>
        <v>1.6528000000000001E-2</v>
      </c>
      <c r="CA155" s="12">
        <f t="shared" ca="1" si="97"/>
        <v>2.0099999999999979E-4</v>
      </c>
      <c r="CC155" s="25">
        <v>42762</v>
      </c>
      <c r="CD155" s="24">
        <v>2.9603999999999999</v>
      </c>
      <c r="CE155" s="12">
        <f t="shared" ca="1" si="82"/>
        <v>2.9603999999999998E-2</v>
      </c>
      <c r="CF155" s="12">
        <f t="shared" ca="1" si="98"/>
        <v>1.5099999999999836E-4</v>
      </c>
    </row>
    <row r="156" spans="5:84">
      <c r="E156" s="9">
        <f t="shared" ca="1" si="66"/>
        <v>42765</v>
      </c>
      <c r="F156" s="25">
        <v>42765</v>
      </c>
      <c r="G156" s="24">
        <v>-0.70860000000000001</v>
      </c>
      <c r="H156" s="12">
        <f t="shared" ca="1" si="67"/>
        <v>-7.0860000000000003E-3</v>
      </c>
      <c r="I156" s="12">
        <f t="shared" ca="1" si="83"/>
        <v>-1.9399999999999973E-4</v>
      </c>
      <c r="J156" s="33"/>
      <c r="K156" s="25">
        <v>42765</v>
      </c>
      <c r="L156" s="24">
        <v>-0.32500000000000001</v>
      </c>
      <c r="M156" s="12">
        <f t="shared" ca="1" si="68"/>
        <v>-3.2500000000000003E-3</v>
      </c>
      <c r="N156" s="12">
        <f t="shared" ca="1" si="84"/>
        <v>-8.6999999999999838E-5</v>
      </c>
      <c r="P156" s="25">
        <v>42765</v>
      </c>
      <c r="Q156" s="24">
        <v>0.4289</v>
      </c>
      <c r="R156" s="12">
        <f t="shared" ca="1" si="69"/>
        <v>4.2890000000000003E-3</v>
      </c>
      <c r="S156" s="12">
        <f t="shared" ca="1" si="85"/>
        <v>-1.0599999999999932E-4</v>
      </c>
      <c r="U156" s="25">
        <v>42765</v>
      </c>
      <c r="V156" s="24">
        <v>1.2168000000000001</v>
      </c>
      <c r="W156" s="12">
        <f t="shared" ca="1" si="70"/>
        <v>1.2168000000000002E-2</v>
      </c>
      <c r="X156" s="12">
        <f t="shared" ca="1" si="86"/>
        <v>-9.0999999999997333E-5</v>
      </c>
      <c r="Z156" s="25">
        <v>42765</v>
      </c>
      <c r="AA156" s="24">
        <v>0.1636</v>
      </c>
      <c r="AB156" s="12">
        <f t="shared" ca="1" si="71"/>
        <v>1.6359999999999999E-3</v>
      </c>
      <c r="AC156" s="12">
        <f t="shared" ca="1" si="87"/>
        <v>8.0099999999999985E-4</v>
      </c>
      <c r="AD156" s="33"/>
      <c r="AE156" s="25">
        <v>42765</v>
      </c>
      <c r="AF156" s="24">
        <v>1.0847</v>
      </c>
      <c r="AG156" s="12">
        <f t="shared" ca="1" si="72"/>
        <v>1.0847000000000001E-2</v>
      </c>
      <c r="AH156" s="12">
        <f t="shared" ca="1" si="88"/>
        <v>1.1780000000000002E-3</v>
      </c>
      <c r="AJ156" s="25">
        <v>42765</v>
      </c>
      <c r="AK156" s="24">
        <v>2.4134000000000002</v>
      </c>
      <c r="AL156" s="12">
        <f t="shared" ca="1" si="73"/>
        <v>2.4134000000000003E-2</v>
      </c>
      <c r="AM156" s="12">
        <f t="shared" ca="1" si="89"/>
        <v>1.0340000000000037E-3</v>
      </c>
      <c r="AO156" s="25">
        <v>42765</v>
      </c>
      <c r="AP156" s="24">
        <v>3.4327999999999999</v>
      </c>
      <c r="AQ156" s="12">
        <f t="shared" ca="1" si="74"/>
        <v>3.4327999999999997E-2</v>
      </c>
      <c r="AR156" s="12">
        <f t="shared" ca="1" si="90"/>
        <v>8.1699999999999828E-4</v>
      </c>
      <c r="AT156" s="25">
        <v>42765</v>
      </c>
      <c r="AU156" s="24">
        <v>-0.43380000000000002</v>
      </c>
      <c r="AV156" s="12">
        <f t="shared" ca="1" si="75"/>
        <v>-4.3379999999999998E-3</v>
      </c>
      <c r="AW156" s="12">
        <f t="shared" ca="1" si="91"/>
        <v>5.6600000000000053E-4</v>
      </c>
      <c r="AX156" s="33"/>
      <c r="AY156" s="25">
        <v>42765</v>
      </c>
      <c r="AZ156" s="24">
        <v>6.6199999999999995E-2</v>
      </c>
      <c r="BA156" s="12">
        <f t="shared" ca="1" si="76"/>
        <v>6.6199999999999994E-4</v>
      </c>
      <c r="BB156" s="12">
        <f t="shared" ca="1" si="92"/>
        <v>4.1699999999999994E-4</v>
      </c>
      <c r="BD156" s="25">
        <v>42765</v>
      </c>
      <c r="BE156" s="24">
        <v>1.0743</v>
      </c>
      <c r="BF156" s="12">
        <f t="shared" ca="1" si="77"/>
        <v>1.0743000000000001E-2</v>
      </c>
      <c r="BG156" s="12">
        <f t="shared" ca="1" si="93"/>
        <v>2.8899999999999933E-4</v>
      </c>
      <c r="BI156" s="25">
        <v>42765</v>
      </c>
      <c r="BJ156" s="24">
        <v>2.0910000000000002</v>
      </c>
      <c r="BK156" s="12">
        <f t="shared" ca="1" si="78"/>
        <v>2.0910000000000002E-2</v>
      </c>
      <c r="BL156" s="12">
        <f t="shared" ca="1" si="94"/>
        <v>2.2600000000000051E-4</v>
      </c>
      <c r="BN156" s="25">
        <v>42765</v>
      </c>
      <c r="BO156" s="24">
        <v>-0.1472</v>
      </c>
      <c r="BP156" s="12">
        <f t="shared" ca="1" si="79"/>
        <v>-1.472E-3</v>
      </c>
      <c r="BQ156" s="12">
        <f t="shared" ca="1" si="95"/>
        <v>3.8799999999999989E-4</v>
      </c>
      <c r="BR156" s="33"/>
      <c r="BS156" s="25">
        <v>42765</v>
      </c>
      <c r="BT156" s="24">
        <v>0.51690000000000003</v>
      </c>
      <c r="BU156" s="12">
        <f t="shared" ca="1" si="80"/>
        <v>5.169E-3</v>
      </c>
      <c r="BV156" s="12">
        <f t="shared" ca="1" si="96"/>
        <v>6.6300000000000039E-4</v>
      </c>
      <c r="BX156" s="25">
        <v>42765</v>
      </c>
      <c r="BY156" s="24">
        <v>1.6991000000000001</v>
      </c>
      <c r="BZ156" s="12">
        <f t="shared" ca="1" si="81"/>
        <v>1.6990999999999999E-2</v>
      </c>
      <c r="CA156" s="12">
        <f t="shared" ca="1" si="97"/>
        <v>4.6299999999999814E-4</v>
      </c>
      <c r="CC156" s="25">
        <v>42765</v>
      </c>
      <c r="CD156" s="24">
        <v>2.9817</v>
      </c>
      <c r="CE156" s="12">
        <f t="shared" ca="1" si="82"/>
        <v>2.9817E-2</v>
      </c>
      <c r="CF156" s="12">
        <f t="shared" ca="1" si="98"/>
        <v>2.1300000000000138E-4</v>
      </c>
    </row>
    <row r="157" spans="5:84">
      <c r="E157" s="9">
        <f t="shared" ca="1" si="66"/>
        <v>42766</v>
      </c>
      <c r="F157" s="25">
        <v>42766</v>
      </c>
      <c r="G157" s="24">
        <v>-0.73060000000000003</v>
      </c>
      <c r="H157" s="12">
        <f t="shared" ca="1" si="67"/>
        <v>-7.306E-3</v>
      </c>
      <c r="I157" s="12">
        <f t="shared" ca="1" si="83"/>
        <v>-2.1999999999999971E-4</v>
      </c>
      <c r="J157" s="33"/>
      <c r="K157" s="25">
        <v>42766</v>
      </c>
      <c r="L157" s="24">
        <v>-0.3412</v>
      </c>
      <c r="M157" s="12">
        <f t="shared" ca="1" si="68"/>
        <v>-3.4120000000000001E-3</v>
      </c>
      <c r="N157" s="12">
        <f t="shared" ca="1" si="84"/>
        <v>-1.6199999999999982E-4</v>
      </c>
      <c r="P157" s="25">
        <v>42766</v>
      </c>
      <c r="Q157" s="24">
        <v>0.41570000000000001</v>
      </c>
      <c r="R157" s="12">
        <f t="shared" ca="1" si="69"/>
        <v>4.1570000000000001E-3</v>
      </c>
      <c r="S157" s="12">
        <f t="shared" ca="1" si="85"/>
        <v>-1.3200000000000017E-4</v>
      </c>
      <c r="U157" s="25">
        <v>42766</v>
      </c>
      <c r="V157" s="24">
        <v>1.1945000000000001</v>
      </c>
      <c r="W157" s="12">
        <f t="shared" ca="1" si="70"/>
        <v>1.1945000000000001E-2</v>
      </c>
      <c r="X157" s="12">
        <f t="shared" ca="1" si="86"/>
        <v>-2.2300000000000098E-4</v>
      </c>
      <c r="Z157" s="25">
        <v>42766</v>
      </c>
      <c r="AA157" s="24">
        <v>0.12809999999999999</v>
      </c>
      <c r="AB157" s="12">
        <f t="shared" ca="1" si="71"/>
        <v>1.281E-3</v>
      </c>
      <c r="AC157" s="12">
        <f t="shared" ca="1" si="87"/>
        <v>-3.5499999999999985E-4</v>
      </c>
      <c r="AD157" s="33"/>
      <c r="AE157" s="25">
        <v>42766</v>
      </c>
      <c r="AF157" s="24">
        <v>1.0291999999999999</v>
      </c>
      <c r="AG157" s="12">
        <f t="shared" ca="1" si="72"/>
        <v>1.0291999999999999E-2</v>
      </c>
      <c r="AH157" s="12">
        <f t="shared" ca="1" si="88"/>
        <v>-5.5500000000000167E-4</v>
      </c>
      <c r="AJ157" s="25">
        <v>42766</v>
      </c>
      <c r="AK157" s="24">
        <v>2.3572000000000002</v>
      </c>
      <c r="AL157" s="12">
        <f t="shared" ca="1" si="73"/>
        <v>2.3572000000000003E-2</v>
      </c>
      <c r="AM157" s="12">
        <f t="shared" ca="1" si="89"/>
        <v>-5.62E-4</v>
      </c>
      <c r="AO157" s="25">
        <v>42766</v>
      </c>
      <c r="AP157" s="24">
        <v>3.3708999999999998</v>
      </c>
      <c r="AQ157" s="12">
        <f t="shared" ca="1" si="74"/>
        <v>3.3708999999999996E-2</v>
      </c>
      <c r="AR157" s="12">
        <f t="shared" ca="1" si="90"/>
        <v>-6.1900000000000149E-4</v>
      </c>
      <c r="AT157" s="25">
        <v>42766</v>
      </c>
      <c r="AU157" s="24">
        <v>-0.49490000000000001</v>
      </c>
      <c r="AV157" s="12">
        <f t="shared" ca="1" si="75"/>
        <v>-4.9490000000000003E-3</v>
      </c>
      <c r="AW157" s="12">
        <f t="shared" ca="1" si="91"/>
        <v>-6.1100000000000043E-4</v>
      </c>
      <c r="AX157" s="33"/>
      <c r="AY157" s="25">
        <v>42766</v>
      </c>
      <c r="AZ157" s="24">
        <v>3.6799999999999999E-2</v>
      </c>
      <c r="BA157" s="12">
        <f t="shared" ca="1" si="76"/>
        <v>3.68E-4</v>
      </c>
      <c r="BB157" s="12">
        <f t="shared" ca="1" si="92"/>
        <v>-2.9399999999999994E-4</v>
      </c>
      <c r="BD157" s="25">
        <v>42766</v>
      </c>
      <c r="BE157" s="24">
        <v>1.0569999999999999</v>
      </c>
      <c r="BF157" s="12">
        <f t="shared" ca="1" si="77"/>
        <v>1.057E-2</v>
      </c>
      <c r="BG157" s="12">
        <f t="shared" ca="1" si="93"/>
        <v>-1.7300000000000128E-4</v>
      </c>
      <c r="BI157" s="25">
        <v>42766</v>
      </c>
      <c r="BJ157" s="24">
        <v>2.0499000000000001</v>
      </c>
      <c r="BK157" s="12">
        <f t="shared" ca="1" si="78"/>
        <v>2.0499E-2</v>
      </c>
      <c r="BL157" s="12">
        <f t="shared" ca="1" si="94"/>
        <v>-4.1100000000000164E-4</v>
      </c>
      <c r="BN157" s="25">
        <v>42766</v>
      </c>
      <c r="BO157" s="24">
        <v>-0.18090000000000001</v>
      </c>
      <c r="BP157" s="12">
        <f t="shared" ca="1" si="79"/>
        <v>-1.8090000000000001E-3</v>
      </c>
      <c r="BQ157" s="12">
        <f t="shared" ca="1" si="95"/>
        <v>-3.3700000000000006E-4</v>
      </c>
      <c r="BR157" s="33"/>
      <c r="BS157" s="25">
        <v>42766</v>
      </c>
      <c r="BT157" s="24">
        <v>0.4854</v>
      </c>
      <c r="BU157" s="12">
        <f t="shared" ca="1" si="80"/>
        <v>4.8539999999999998E-3</v>
      </c>
      <c r="BV157" s="12">
        <f t="shared" ca="1" si="96"/>
        <v>-3.1500000000000018E-4</v>
      </c>
      <c r="BX157" s="25">
        <v>42766</v>
      </c>
      <c r="BY157" s="24">
        <v>1.6686999999999999</v>
      </c>
      <c r="BZ157" s="12">
        <f t="shared" ca="1" si="81"/>
        <v>1.6686999999999997E-2</v>
      </c>
      <c r="CA157" s="12">
        <f t="shared" ca="1" si="97"/>
        <v>-3.0400000000000219E-4</v>
      </c>
      <c r="CC157" s="25">
        <v>42766</v>
      </c>
      <c r="CD157" s="24">
        <v>2.952</v>
      </c>
      <c r="CE157" s="12">
        <f t="shared" ca="1" si="82"/>
        <v>2.9520000000000001E-2</v>
      </c>
      <c r="CF157" s="12">
        <f t="shared" ca="1" si="98"/>
        <v>-2.9699999999999865E-4</v>
      </c>
    </row>
    <row r="158" spans="5:84">
      <c r="E158" s="9">
        <f t="shared" ca="1" si="66"/>
        <v>42767</v>
      </c>
      <c r="F158" s="25">
        <v>42767</v>
      </c>
      <c r="G158" s="24">
        <v>-0.74319999999999997</v>
      </c>
      <c r="H158" s="12">
        <f t="shared" ca="1" si="67"/>
        <v>-7.4319999999999994E-3</v>
      </c>
      <c r="I158" s="12">
        <f t="shared" ca="1" si="83"/>
        <v>-1.2599999999999938E-4</v>
      </c>
      <c r="J158" s="33"/>
      <c r="K158" s="25">
        <v>42767</v>
      </c>
      <c r="L158" s="24">
        <v>-0.32929999999999998</v>
      </c>
      <c r="M158" s="12">
        <f t="shared" ca="1" si="68"/>
        <v>-3.2929999999999999E-3</v>
      </c>
      <c r="N158" s="12">
        <f t="shared" ca="1" si="84"/>
        <v>1.1900000000000018E-4</v>
      </c>
      <c r="P158" s="25">
        <v>42767</v>
      </c>
      <c r="Q158" s="24">
        <v>0.4491</v>
      </c>
      <c r="R158" s="12">
        <f t="shared" ca="1" si="69"/>
        <v>4.4910000000000002E-3</v>
      </c>
      <c r="S158" s="12">
        <f t="shared" ca="1" si="85"/>
        <v>3.340000000000001E-4</v>
      </c>
      <c r="U158" s="25">
        <v>42767</v>
      </c>
      <c r="V158" s="24">
        <v>1.2504</v>
      </c>
      <c r="W158" s="12">
        <f t="shared" ca="1" si="70"/>
        <v>1.2503999999999999E-2</v>
      </c>
      <c r="X158" s="12">
        <f t="shared" ca="1" si="86"/>
        <v>5.5899999999999873E-4</v>
      </c>
      <c r="Z158" s="25">
        <v>42767</v>
      </c>
      <c r="AA158" s="24">
        <v>0.14940000000000001</v>
      </c>
      <c r="AB158" s="12">
        <f t="shared" ca="1" si="71"/>
        <v>1.4940000000000001E-3</v>
      </c>
      <c r="AC158" s="12">
        <f t="shared" ca="1" si="87"/>
        <v>2.1300000000000008E-4</v>
      </c>
      <c r="AD158" s="33"/>
      <c r="AE158" s="25">
        <v>42767</v>
      </c>
      <c r="AF158" s="24">
        <v>1.0546</v>
      </c>
      <c r="AG158" s="12">
        <f t="shared" ca="1" si="72"/>
        <v>1.0546E-2</v>
      </c>
      <c r="AH158" s="12">
        <f t="shared" ca="1" si="88"/>
        <v>2.5400000000000075E-4</v>
      </c>
      <c r="AJ158" s="25">
        <v>42767</v>
      </c>
      <c r="AK158" s="24">
        <v>2.4215999999999998</v>
      </c>
      <c r="AL158" s="12">
        <f t="shared" ca="1" si="73"/>
        <v>2.4215999999999998E-2</v>
      </c>
      <c r="AM158" s="12">
        <f t="shared" ca="1" si="89"/>
        <v>6.4399999999999527E-4</v>
      </c>
      <c r="AO158" s="25">
        <v>42767</v>
      </c>
      <c r="AP158" s="24">
        <v>3.4308999999999998</v>
      </c>
      <c r="AQ158" s="12">
        <f t="shared" ca="1" si="74"/>
        <v>3.4308999999999999E-2</v>
      </c>
      <c r="AR158" s="12">
        <f t="shared" ca="1" si="90"/>
        <v>6.0000000000000331E-4</v>
      </c>
      <c r="AT158" s="25">
        <v>42767</v>
      </c>
      <c r="AU158" s="24">
        <v>-0.50249999999999995</v>
      </c>
      <c r="AV158" s="12">
        <f t="shared" ca="1" si="75"/>
        <v>-5.0249999999999991E-3</v>
      </c>
      <c r="AW158" s="12">
        <f t="shared" ca="1" si="91"/>
        <v>-7.5999999999998812E-5</v>
      </c>
      <c r="AX158" s="33"/>
      <c r="AY158" s="25">
        <v>42767</v>
      </c>
      <c r="AZ158" s="24">
        <v>6.7000000000000004E-2</v>
      </c>
      <c r="BA158" s="12">
        <f t="shared" ca="1" si="76"/>
        <v>6.7000000000000002E-4</v>
      </c>
      <c r="BB158" s="12">
        <f t="shared" ca="1" si="92"/>
        <v>3.0200000000000002E-4</v>
      </c>
      <c r="BD158" s="25">
        <v>42767</v>
      </c>
      <c r="BE158" s="24">
        <v>1.1064000000000001</v>
      </c>
      <c r="BF158" s="12">
        <f t="shared" ca="1" si="77"/>
        <v>1.1064000000000001E-2</v>
      </c>
      <c r="BG158" s="12">
        <f t="shared" ca="1" si="93"/>
        <v>4.9400000000000138E-4</v>
      </c>
      <c r="BI158" s="25">
        <v>42767</v>
      </c>
      <c r="BJ158" s="24">
        <v>2.1073</v>
      </c>
      <c r="BK158" s="12">
        <f t="shared" ca="1" si="78"/>
        <v>2.1072999999999998E-2</v>
      </c>
      <c r="BL158" s="12">
        <f t="shared" ca="1" si="94"/>
        <v>5.7399999999999812E-4</v>
      </c>
      <c r="BN158" s="25">
        <v>42767</v>
      </c>
      <c r="BO158" s="24">
        <v>-0.15079999999999999</v>
      </c>
      <c r="BP158" s="12">
        <f t="shared" ca="1" si="79"/>
        <v>-1.5079999999999998E-3</v>
      </c>
      <c r="BQ158" s="12">
        <f t="shared" ca="1" si="95"/>
        <v>3.0100000000000027E-4</v>
      </c>
      <c r="BR158" s="33"/>
      <c r="BS158" s="25">
        <v>42767</v>
      </c>
      <c r="BT158" s="24">
        <v>0.53890000000000005</v>
      </c>
      <c r="BU158" s="12">
        <f t="shared" ca="1" si="80"/>
        <v>5.3890000000000006E-3</v>
      </c>
      <c r="BV158" s="12">
        <f t="shared" ca="1" si="96"/>
        <v>5.3500000000000075E-4</v>
      </c>
      <c r="BX158" s="25">
        <v>42767</v>
      </c>
      <c r="BY158" s="24">
        <v>1.7519</v>
      </c>
      <c r="BZ158" s="12">
        <f t="shared" ca="1" si="81"/>
        <v>1.7519E-2</v>
      </c>
      <c r="CA158" s="12">
        <f t="shared" ca="1" si="97"/>
        <v>8.3200000000000288E-4</v>
      </c>
      <c r="CC158" s="25">
        <v>42767</v>
      </c>
      <c r="CD158" s="24">
        <v>3.0362999999999998</v>
      </c>
      <c r="CE158" s="12">
        <f t="shared" ca="1" si="82"/>
        <v>3.0362999999999998E-2</v>
      </c>
      <c r="CF158" s="12">
        <f t="shared" ca="1" si="98"/>
        <v>8.4299999999999653E-4</v>
      </c>
    </row>
    <row r="159" spans="5:84">
      <c r="E159" s="9">
        <f t="shared" ca="1" si="66"/>
        <v>42768</v>
      </c>
      <c r="F159" s="25">
        <v>42768</v>
      </c>
      <c r="G159" s="24">
        <v>-0.76319999999999999</v>
      </c>
      <c r="H159" s="12">
        <f t="shared" ca="1" si="67"/>
        <v>-7.6319999999999999E-3</v>
      </c>
      <c r="I159" s="12">
        <f t="shared" ca="1" si="83"/>
        <v>-2.0000000000000052E-4</v>
      </c>
      <c r="J159" s="33"/>
      <c r="K159" s="25">
        <v>42768</v>
      </c>
      <c r="L159" s="24">
        <v>-0.37009999999999998</v>
      </c>
      <c r="M159" s="12">
        <f t="shared" ca="1" si="68"/>
        <v>-3.7009999999999999E-3</v>
      </c>
      <c r="N159" s="12">
        <f t="shared" ca="1" si="84"/>
        <v>-4.0799999999999994E-4</v>
      </c>
      <c r="P159" s="25">
        <v>42768</v>
      </c>
      <c r="Q159" s="24">
        <v>0.40849999999999997</v>
      </c>
      <c r="R159" s="12">
        <f t="shared" ca="1" si="69"/>
        <v>4.0850000000000001E-3</v>
      </c>
      <c r="S159" s="12">
        <f t="shared" ca="1" si="85"/>
        <v>-4.0600000000000011E-4</v>
      </c>
      <c r="U159" s="25">
        <v>42768</v>
      </c>
      <c r="V159" s="24">
        <v>1.2109000000000001</v>
      </c>
      <c r="W159" s="12">
        <f t="shared" ca="1" si="70"/>
        <v>1.2109000000000002E-2</v>
      </c>
      <c r="X159" s="12">
        <f t="shared" ca="1" si="86"/>
        <v>-3.9499999999999778E-4</v>
      </c>
      <c r="Z159" s="25">
        <v>42768</v>
      </c>
      <c r="AA159" s="24">
        <v>0.10680000000000001</v>
      </c>
      <c r="AB159" s="12">
        <f t="shared" ca="1" si="71"/>
        <v>1.0680000000000002E-3</v>
      </c>
      <c r="AC159" s="12">
        <f t="shared" ca="1" si="87"/>
        <v>-4.2599999999999995E-4</v>
      </c>
      <c r="AD159" s="33"/>
      <c r="AE159" s="25">
        <v>42768</v>
      </c>
      <c r="AF159" s="24">
        <v>0.97989999999999999</v>
      </c>
      <c r="AG159" s="12">
        <f t="shared" ca="1" si="72"/>
        <v>9.7990000000000004E-3</v>
      </c>
      <c r="AH159" s="12">
        <f t="shared" ca="1" si="88"/>
        <v>-7.469999999999994E-4</v>
      </c>
      <c r="AJ159" s="25">
        <v>42768</v>
      </c>
      <c r="AK159" s="24">
        <v>2.3529999999999998</v>
      </c>
      <c r="AL159" s="12">
        <f t="shared" ca="1" si="73"/>
        <v>2.3529999999999999E-2</v>
      </c>
      <c r="AM159" s="12">
        <f t="shared" ca="1" si="89"/>
        <v>-6.8599999999999911E-4</v>
      </c>
      <c r="AO159" s="25">
        <v>42768</v>
      </c>
      <c r="AP159" s="24">
        <v>3.3860000000000001</v>
      </c>
      <c r="AQ159" s="12">
        <f t="shared" ca="1" si="74"/>
        <v>3.3860000000000001E-2</v>
      </c>
      <c r="AR159" s="12">
        <f t="shared" ca="1" si="90"/>
        <v>-4.4899999999999801E-4</v>
      </c>
      <c r="AT159" s="25">
        <v>42768</v>
      </c>
      <c r="AU159" s="24">
        <v>-0.55569999999999997</v>
      </c>
      <c r="AV159" s="12">
        <f t="shared" ca="1" si="75"/>
        <v>-5.5569999999999994E-3</v>
      </c>
      <c r="AW159" s="12">
        <f t="shared" ca="1" si="91"/>
        <v>-5.3200000000000035E-4</v>
      </c>
      <c r="AX159" s="33"/>
      <c r="AY159" s="25">
        <v>42768</v>
      </c>
      <c r="AZ159" s="24">
        <v>1.0999999999999999E-2</v>
      </c>
      <c r="BA159" s="12">
        <f t="shared" ca="1" si="76"/>
        <v>1.0999999999999999E-4</v>
      </c>
      <c r="BB159" s="12">
        <f t="shared" ca="1" si="92"/>
        <v>-5.6000000000000006E-4</v>
      </c>
      <c r="BD159" s="25">
        <v>42768</v>
      </c>
      <c r="BE159" s="24">
        <v>1.0661</v>
      </c>
      <c r="BF159" s="12">
        <f t="shared" ca="1" si="77"/>
        <v>1.0661E-2</v>
      </c>
      <c r="BG159" s="12">
        <f t="shared" ca="1" si="93"/>
        <v>-4.0300000000000058E-4</v>
      </c>
      <c r="BI159" s="25">
        <v>42768</v>
      </c>
      <c r="BJ159" s="24">
        <v>2.0642999999999998</v>
      </c>
      <c r="BK159" s="12">
        <f t="shared" ca="1" si="78"/>
        <v>2.0642999999999998E-2</v>
      </c>
      <c r="BL159" s="12">
        <f t="shared" ca="1" si="94"/>
        <v>-4.2999999999999983E-4</v>
      </c>
      <c r="BN159" s="25">
        <v>42768</v>
      </c>
      <c r="BO159" s="24">
        <v>-0.17180000000000001</v>
      </c>
      <c r="BP159" s="12">
        <f t="shared" ca="1" si="79"/>
        <v>-1.7180000000000001E-3</v>
      </c>
      <c r="BQ159" s="12">
        <f t="shared" ca="1" si="95"/>
        <v>-2.1000000000000033E-4</v>
      </c>
      <c r="BR159" s="33"/>
      <c r="BS159" s="25">
        <v>42768</v>
      </c>
      <c r="BT159" s="24">
        <v>0.48470000000000002</v>
      </c>
      <c r="BU159" s="12">
        <f t="shared" ca="1" si="80"/>
        <v>4.8470000000000006E-3</v>
      </c>
      <c r="BV159" s="12">
        <f t="shared" ca="1" si="96"/>
        <v>-5.4199999999999995E-4</v>
      </c>
      <c r="BX159" s="25">
        <v>42768</v>
      </c>
      <c r="BY159" s="24">
        <v>1.7153</v>
      </c>
      <c r="BZ159" s="12">
        <f t="shared" ca="1" si="81"/>
        <v>1.7153000000000002E-2</v>
      </c>
      <c r="CA159" s="12">
        <f t="shared" ca="1" si="97"/>
        <v>-3.6599999999999827E-4</v>
      </c>
      <c r="CC159" s="25">
        <v>42768</v>
      </c>
      <c r="CD159" s="24">
        <v>3.0190999999999999</v>
      </c>
      <c r="CE159" s="12">
        <f t="shared" ca="1" si="82"/>
        <v>3.0190999999999999E-2</v>
      </c>
      <c r="CF159" s="12">
        <f t="shared" ca="1" si="98"/>
        <v>-1.7199999999999854E-4</v>
      </c>
    </row>
    <row r="160" spans="5:84">
      <c r="E160" s="9">
        <f t="shared" ca="1" si="66"/>
        <v>42769</v>
      </c>
      <c r="F160" s="25">
        <v>42769</v>
      </c>
      <c r="G160" s="24">
        <v>-0.76700000000000002</v>
      </c>
      <c r="H160" s="12">
        <f t="shared" ca="1" si="67"/>
        <v>-7.6699999999999997E-3</v>
      </c>
      <c r="I160" s="12">
        <f t="shared" ca="1" si="83"/>
        <v>-3.7999999999999839E-5</v>
      </c>
      <c r="J160" s="33"/>
      <c r="K160" s="25">
        <v>42769</v>
      </c>
      <c r="L160" s="24">
        <v>-0.38550000000000001</v>
      </c>
      <c r="M160" s="12">
        <f t="shared" ca="1" si="68"/>
        <v>-3.8549999999999999E-3</v>
      </c>
      <c r="N160" s="12">
        <f t="shared" ca="1" si="84"/>
        <v>-1.5400000000000006E-4</v>
      </c>
      <c r="P160" s="25">
        <v>42769</v>
      </c>
      <c r="Q160" s="24">
        <v>0.39760000000000001</v>
      </c>
      <c r="R160" s="12">
        <f t="shared" ca="1" si="69"/>
        <v>3.9760000000000004E-3</v>
      </c>
      <c r="S160" s="12">
        <f t="shared" ca="1" si="85"/>
        <v>-1.0899999999999972E-4</v>
      </c>
      <c r="U160" s="25">
        <v>42769</v>
      </c>
      <c r="V160" s="24">
        <v>1.2133</v>
      </c>
      <c r="W160" s="12">
        <f t="shared" ca="1" si="70"/>
        <v>1.2133E-2</v>
      </c>
      <c r="X160" s="12">
        <f t="shared" ca="1" si="86"/>
        <v>2.3999999999997981E-5</v>
      </c>
      <c r="Z160" s="25">
        <v>42769</v>
      </c>
      <c r="AA160" s="24">
        <v>0.1234</v>
      </c>
      <c r="AB160" s="12">
        <f t="shared" ca="1" si="71"/>
        <v>1.2339999999999999E-3</v>
      </c>
      <c r="AC160" s="12">
        <f t="shared" ca="1" si="87"/>
        <v>1.659999999999997E-4</v>
      </c>
      <c r="AD160" s="33"/>
      <c r="AE160" s="25">
        <v>42769</v>
      </c>
      <c r="AF160" s="24">
        <v>1.0003</v>
      </c>
      <c r="AG160" s="12">
        <f t="shared" ca="1" si="72"/>
        <v>1.0003E-2</v>
      </c>
      <c r="AH160" s="12">
        <f t="shared" ca="1" si="88"/>
        <v>2.0399999999999932E-4</v>
      </c>
      <c r="AJ160" s="25">
        <v>42769</v>
      </c>
      <c r="AK160" s="24">
        <v>2.3769999999999998</v>
      </c>
      <c r="AL160" s="12">
        <f t="shared" ca="1" si="73"/>
        <v>2.3769999999999999E-2</v>
      </c>
      <c r="AM160" s="12">
        <f t="shared" ca="1" si="89"/>
        <v>2.4000000000000063E-4</v>
      </c>
      <c r="AO160" s="25">
        <v>42769</v>
      </c>
      <c r="AP160" s="24">
        <v>3.4355000000000002</v>
      </c>
      <c r="AQ160" s="12">
        <f t="shared" ca="1" si="74"/>
        <v>3.4355000000000004E-2</v>
      </c>
      <c r="AR160" s="12">
        <f t="shared" ca="1" si="90"/>
        <v>4.9500000000000238E-4</v>
      </c>
      <c r="AT160" s="25">
        <v>42769</v>
      </c>
      <c r="AU160" s="24">
        <v>-0.57279999999999998</v>
      </c>
      <c r="AV160" s="12">
        <f t="shared" ca="1" si="75"/>
        <v>-5.7279999999999996E-3</v>
      </c>
      <c r="AW160" s="12">
        <f t="shared" ca="1" si="91"/>
        <v>-1.7100000000000014E-4</v>
      </c>
      <c r="AX160" s="33"/>
      <c r="AY160" s="25">
        <v>42769</v>
      </c>
      <c r="AZ160" s="24">
        <v>-1.6000000000000001E-3</v>
      </c>
      <c r="BA160" s="12">
        <f t="shared" ca="1" si="76"/>
        <v>-1.5999999999999999E-5</v>
      </c>
      <c r="BB160" s="12">
        <f t="shared" ca="1" si="92"/>
        <v>-1.26E-4</v>
      </c>
      <c r="BD160" s="25">
        <v>42769</v>
      </c>
      <c r="BE160" s="24">
        <v>1.1014999999999999</v>
      </c>
      <c r="BF160" s="12">
        <f t="shared" ca="1" si="77"/>
        <v>1.1014999999999999E-2</v>
      </c>
      <c r="BG160" s="12">
        <f t="shared" ca="1" si="93"/>
        <v>3.5399999999999841E-4</v>
      </c>
      <c r="BI160" s="25">
        <v>42769</v>
      </c>
      <c r="BJ160" s="24">
        <v>2.1133999999999999</v>
      </c>
      <c r="BK160" s="12">
        <f t="shared" ca="1" si="78"/>
        <v>2.1134E-2</v>
      </c>
      <c r="BL160" s="12">
        <f t="shared" ca="1" si="94"/>
        <v>4.9100000000000185E-4</v>
      </c>
      <c r="BN160" s="25">
        <v>42769</v>
      </c>
      <c r="BO160" s="24">
        <v>-0.16789999999999999</v>
      </c>
      <c r="BP160" s="12">
        <f t="shared" ca="1" si="79"/>
        <v>-1.6789999999999999E-3</v>
      </c>
      <c r="BQ160" s="12">
        <f t="shared" ca="1" si="95"/>
        <v>3.9000000000000189E-5</v>
      </c>
      <c r="BR160" s="33"/>
      <c r="BS160" s="25">
        <v>42769</v>
      </c>
      <c r="BT160" s="24">
        <v>0.49890000000000001</v>
      </c>
      <c r="BU160" s="12">
        <f t="shared" ca="1" si="80"/>
        <v>4.9890000000000004E-3</v>
      </c>
      <c r="BV160" s="12">
        <f t="shared" ca="1" si="96"/>
        <v>1.4199999999999977E-4</v>
      </c>
      <c r="BX160" s="25">
        <v>42769</v>
      </c>
      <c r="BY160" s="24">
        <v>1.7530999999999999</v>
      </c>
      <c r="BZ160" s="12">
        <f t="shared" ca="1" si="81"/>
        <v>1.7530999999999998E-2</v>
      </c>
      <c r="CA160" s="12">
        <f t="shared" ca="1" si="97"/>
        <v>3.7799999999999639E-4</v>
      </c>
      <c r="CC160" s="25">
        <v>42769</v>
      </c>
      <c r="CD160" s="24">
        <v>3.05</v>
      </c>
      <c r="CE160" s="12">
        <f t="shared" ca="1" si="82"/>
        <v>3.0499999999999999E-2</v>
      </c>
      <c r="CF160" s="12">
        <f t="shared" ca="1" si="98"/>
        <v>3.0900000000000025E-4</v>
      </c>
    </row>
    <row r="161" spans="5:84">
      <c r="E161" s="9">
        <f t="shared" ca="1" si="66"/>
        <v>42772</v>
      </c>
      <c r="F161" s="25">
        <v>42772</v>
      </c>
      <c r="G161" s="24">
        <v>-0.80159999999999998</v>
      </c>
      <c r="H161" s="12">
        <f t="shared" ca="1" si="67"/>
        <v>-8.0160000000000006E-3</v>
      </c>
      <c r="I161" s="12">
        <f t="shared" ca="1" si="83"/>
        <v>-3.4600000000000082E-4</v>
      </c>
      <c r="J161" s="33"/>
      <c r="K161" s="25">
        <v>42772</v>
      </c>
      <c r="L161" s="24">
        <v>-0.43080000000000002</v>
      </c>
      <c r="M161" s="12">
        <f t="shared" ca="1" si="68"/>
        <v>-4.3080000000000002E-3</v>
      </c>
      <c r="N161" s="12">
        <f t="shared" ca="1" si="84"/>
        <v>-4.5300000000000028E-4</v>
      </c>
      <c r="P161" s="25">
        <v>42772</v>
      </c>
      <c r="Q161" s="24">
        <v>0.36009999999999998</v>
      </c>
      <c r="R161" s="12">
        <f t="shared" ca="1" si="69"/>
        <v>3.6009999999999996E-3</v>
      </c>
      <c r="S161" s="12">
        <f t="shared" ca="1" si="85"/>
        <v>-3.7500000000000077E-4</v>
      </c>
      <c r="U161" s="25">
        <v>42772</v>
      </c>
      <c r="V161" s="24">
        <v>1.1873</v>
      </c>
      <c r="W161" s="12">
        <f t="shared" ca="1" si="70"/>
        <v>1.1873E-2</v>
      </c>
      <c r="X161" s="12">
        <f t="shared" ca="1" si="86"/>
        <v>-2.5999999999999981E-4</v>
      </c>
      <c r="Z161" s="25">
        <v>42772</v>
      </c>
      <c r="AA161" s="24">
        <v>0.18279999999999999</v>
      </c>
      <c r="AB161" s="12">
        <f t="shared" ca="1" si="71"/>
        <v>1.828E-3</v>
      </c>
      <c r="AC161" s="12">
        <f t="shared" ca="1" si="87"/>
        <v>5.9400000000000013E-4</v>
      </c>
      <c r="AD161" s="33"/>
      <c r="AE161" s="25">
        <v>42772</v>
      </c>
      <c r="AF161" s="24">
        <v>1.1047</v>
      </c>
      <c r="AG161" s="12">
        <f t="shared" ca="1" si="72"/>
        <v>1.1047E-2</v>
      </c>
      <c r="AH161" s="12">
        <f t="shared" ca="1" si="88"/>
        <v>1.0439999999999998E-3</v>
      </c>
      <c r="AJ161" s="25">
        <v>42772</v>
      </c>
      <c r="AK161" s="24">
        <v>2.4986999999999999</v>
      </c>
      <c r="AL161" s="12">
        <f t="shared" ca="1" si="73"/>
        <v>2.4986999999999999E-2</v>
      </c>
      <c r="AM161" s="12">
        <f t="shared" ca="1" si="89"/>
        <v>1.2169999999999993E-3</v>
      </c>
      <c r="AO161" s="25">
        <v>42772</v>
      </c>
      <c r="AP161" s="24">
        <v>3.5343999999999998</v>
      </c>
      <c r="AQ161" s="12">
        <f t="shared" ca="1" si="74"/>
        <v>3.5344E-2</v>
      </c>
      <c r="AR161" s="12">
        <f t="shared" ca="1" si="90"/>
        <v>9.8899999999999683E-4</v>
      </c>
      <c r="AT161" s="25">
        <v>42772</v>
      </c>
      <c r="AU161" s="24">
        <v>-0.5514</v>
      </c>
      <c r="AV161" s="12">
        <f t="shared" ca="1" si="75"/>
        <v>-5.5139999999999998E-3</v>
      </c>
      <c r="AW161" s="12">
        <f t="shared" ca="1" si="91"/>
        <v>2.1399999999999978E-4</v>
      </c>
      <c r="AX161" s="33"/>
      <c r="AY161" s="25">
        <v>42772</v>
      </c>
      <c r="AZ161" s="24">
        <v>5.1499999999999997E-2</v>
      </c>
      <c r="BA161" s="12">
        <f t="shared" ca="1" si="76"/>
        <v>5.1499999999999994E-4</v>
      </c>
      <c r="BB161" s="12">
        <f t="shared" ca="1" si="92"/>
        <v>5.309999999999999E-4</v>
      </c>
      <c r="BD161" s="25">
        <v>42772</v>
      </c>
      <c r="BE161" s="24">
        <v>1.1588000000000001</v>
      </c>
      <c r="BF161" s="12">
        <f t="shared" ca="1" si="77"/>
        <v>1.1588000000000001E-2</v>
      </c>
      <c r="BG161" s="12">
        <f t="shared" ca="1" si="93"/>
        <v>5.7300000000000233E-4</v>
      </c>
      <c r="BI161" s="25">
        <v>42772</v>
      </c>
      <c r="BJ161" s="24">
        <v>2.1949999999999998</v>
      </c>
      <c r="BK161" s="12">
        <f t="shared" ca="1" si="78"/>
        <v>2.1949999999999997E-2</v>
      </c>
      <c r="BL161" s="12">
        <f t="shared" ca="1" si="94"/>
        <v>8.1599999999999728E-4</v>
      </c>
      <c r="BN161" s="25">
        <v>42772</v>
      </c>
      <c r="BO161" s="24">
        <v>-0.1321</v>
      </c>
      <c r="BP161" s="12">
        <f t="shared" ca="1" si="79"/>
        <v>-1.3209999999999999E-3</v>
      </c>
      <c r="BQ161" s="12">
        <f t="shared" ca="1" si="95"/>
        <v>3.5800000000000003E-4</v>
      </c>
      <c r="BR161" s="33"/>
      <c r="BS161" s="25">
        <v>42772</v>
      </c>
      <c r="BT161" s="24">
        <v>0.56940000000000002</v>
      </c>
      <c r="BU161" s="12">
        <f t="shared" ca="1" si="80"/>
        <v>5.6940000000000003E-3</v>
      </c>
      <c r="BV161" s="12">
        <f t="shared" ca="1" si="96"/>
        <v>7.049999999999999E-4</v>
      </c>
      <c r="BX161" s="25">
        <v>42772</v>
      </c>
      <c r="BY161" s="24">
        <v>1.8555000000000001</v>
      </c>
      <c r="BZ161" s="12">
        <f t="shared" ca="1" si="81"/>
        <v>1.8555000000000002E-2</v>
      </c>
      <c r="CA161" s="12">
        <f t="shared" ca="1" si="97"/>
        <v>1.0240000000000041E-3</v>
      </c>
      <c r="CC161" s="25">
        <v>42772</v>
      </c>
      <c r="CD161" s="24">
        <v>3.125</v>
      </c>
      <c r="CE161" s="12">
        <f t="shared" ca="1" si="82"/>
        <v>3.125E-2</v>
      </c>
      <c r="CF161" s="12">
        <f t="shared" ca="1" si="98"/>
        <v>7.5000000000000067E-4</v>
      </c>
    </row>
    <row r="162" spans="5:84">
      <c r="E162" s="9">
        <f t="shared" ca="1" si="66"/>
        <v>42773</v>
      </c>
      <c r="F162" s="25">
        <v>42773</v>
      </c>
      <c r="G162" s="24">
        <v>-0.80979999999999996</v>
      </c>
      <c r="H162" s="12">
        <f t="shared" ca="1" si="67"/>
        <v>-8.0979999999999993E-3</v>
      </c>
      <c r="I162" s="12">
        <f t="shared" ca="1" si="83"/>
        <v>-8.1999999999998741E-5</v>
      </c>
      <c r="J162" s="33"/>
      <c r="K162" s="25">
        <v>42773</v>
      </c>
      <c r="L162" s="24">
        <v>-0.44309999999999999</v>
      </c>
      <c r="M162" s="12">
        <f t="shared" ca="1" si="68"/>
        <v>-4.431E-3</v>
      </c>
      <c r="N162" s="12">
        <f t="shared" ca="1" si="84"/>
        <v>-1.2299999999999985E-4</v>
      </c>
      <c r="P162" s="25">
        <v>42773</v>
      </c>
      <c r="Q162" s="24">
        <v>0.34079999999999999</v>
      </c>
      <c r="R162" s="12">
        <f t="shared" ca="1" si="69"/>
        <v>3.408E-3</v>
      </c>
      <c r="S162" s="12">
        <f t="shared" ca="1" si="85"/>
        <v>-1.929999999999996E-4</v>
      </c>
      <c r="U162" s="25">
        <v>42773</v>
      </c>
      <c r="V162" s="24">
        <v>1.1854</v>
      </c>
      <c r="W162" s="12">
        <f t="shared" ca="1" si="70"/>
        <v>1.1854E-2</v>
      </c>
      <c r="X162" s="12">
        <f t="shared" ca="1" si="86"/>
        <v>-1.899999999999992E-5</v>
      </c>
      <c r="Z162" s="25">
        <v>42773</v>
      </c>
      <c r="AA162" s="24">
        <v>0.15559999999999999</v>
      </c>
      <c r="AB162" s="12">
        <f t="shared" ca="1" si="71"/>
        <v>1.5559999999999999E-3</v>
      </c>
      <c r="AC162" s="12">
        <f t="shared" ca="1" si="87"/>
        <v>-2.7200000000000011E-4</v>
      </c>
      <c r="AD162" s="33"/>
      <c r="AE162" s="25">
        <v>42773</v>
      </c>
      <c r="AF162" s="24">
        <v>1.0844</v>
      </c>
      <c r="AG162" s="12">
        <f t="shared" ca="1" si="72"/>
        <v>1.0843999999999999E-2</v>
      </c>
      <c r="AH162" s="12">
        <f t="shared" ca="1" si="88"/>
        <v>-2.0300000000000006E-4</v>
      </c>
      <c r="AJ162" s="25">
        <v>42773</v>
      </c>
      <c r="AK162" s="24">
        <v>2.4944000000000002</v>
      </c>
      <c r="AL162" s="12">
        <f t="shared" ca="1" si="73"/>
        <v>2.4944000000000001E-2</v>
      </c>
      <c r="AM162" s="12">
        <f t="shared" ca="1" si="89"/>
        <v>-4.2999999999997901E-5</v>
      </c>
      <c r="AO162" s="25">
        <v>42773</v>
      </c>
      <c r="AP162" s="24">
        <v>3.5545999999999998</v>
      </c>
      <c r="AQ162" s="12">
        <f t="shared" ca="1" si="74"/>
        <v>3.5545999999999994E-2</v>
      </c>
      <c r="AR162" s="12">
        <f t="shared" ca="1" si="90"/>
        <v>2.0199999999999385E-4</v>
      </c>
      <c r="AT162" s="25">
        <v>42773</v>
      </c>
      <c r="AU162" s="24">
        <v>-0.56699999999999995</v>
      </c>
      <c r="AV162" s="12">
        <f t="shared" ca="1" si="75"/>
        <v>-5.6699999999999997E-3</v>
      </c>
      <c r="AW162" s="12">
        <f t="shared" ca="1" si="91"/>
        <v>-1.5599999999999989E-4</v>
      </c>
      <c r="AX162" s="33"/>
      <c r="AY162" s="25">
        <v>42773</v>
      </c>
      <c r="AZ162" s="24">
        <v>5.7099999999999998E-2</v>
      </c>
      <c r="BA162" s="12">
        <f t="shared" ca="1" si="76"/>
        <v>5.71E-4</v>
      </c>
      <c r="BB162" s="12">
        <f t="shared" ca="1" si="92"/>
        <v>5.600000000000006E-5</v>
      </c>
      <c r="BD162" s="25">
        <v>42773</v>
      </c>
      <c r="BE162" s="24">
        <v>1.137</v>
      </c>
      <c r="BF162" s="12">
        <f t="shared" ca="1" si="77"/>
        <v>1.137E-2</v>
      </c>
      <c r="BG162" s="12">
        <f t="shared" ca="1" si="93"/>
        <v>-2.1800000000000118E-4</v>
      </c>
      <c r="BI162" s="25">
        <v>42773</v>
      </c>
      <c r="BJ162" s="24">
        <v>2.1827999999999999</v>
      </c>
      <c r="BK162" s="12">
        <f t="shared" ca="1" si="78"/>
        <v>2.1828E-2</v>
      </c>
      <c r="BL162" s="12">
        <f t="shared" ca="1" si="94"/>
        <v>-1.2199999999999711E-4</v>
      </c>
      <c r="BN162" s="25">
        <v>42773</v>
      </c>
      <c r="BO162" s="24">
        <v>-0.13850000000000001</v>
      </c>
      <c r="BP162" s="12">
        <f t="shared" ca="1" si="79"/>
        <v>-1.3850000000000002E-3</v>
      </c>
      <c r="BQ162" s="12">
        <f t="shared" ca="1" si="95"/>
        <v>-6.4000000000000255E-5</v>
      </c>
      <c r="BR162" s="33"/>
      <c r="BS162" s="25">
        <v>42773</v>
      </c>
      <c r="BT162" s="24">
        <v>0.56540000000000001</v>
      </c>
      <c r="BU162" s="12">
        <f t="shared" ca="1" si="80"/>
        <v>5.6540000000000002E-3</v>
      </c>
      <c r="BV162" s="12">
        <f t="shared" ca="1" si="96"/>
        <v>-4.0000000000000105E-5</v>
      </c>
      <c r="BX162" s="25">
        <v>42773</v>
      </c>
      <c r="BY162" s="24">
        <v>1.8403</v>
      </c>
      <c r="BZ162" s="12">
        <f t="shared" ca="1" si="81"/>
        <v>1.8402999999999999E-2</v>
      </c>
      <c r="CA162" s="12">
        <f t="shared" ca="1" si="97"/>
        <v>-1.5200000000000283E-4</v>
      </c>
      <c r="CC162" s="25">
        <v>42773</v>
      </c>
      <c r="CD162" s="24">
        <v>3.1471</v>
      </c>
      <c r="CE162" s="12">
        <f t="shared" ca="1" si="82"/>
        <v>3.1470999999999999E-2</v>
      </c>
      <c r="CF162" s="12">
        <f t="shared" ca="1" si="98"/>
        <v>2.2099999999999898E-4</v>
      </c>
    </row>
    <row r="163" spans="5:84">
      <c r="E163" s="9">
        <f t="shared" ca="1" si="66"/>
        <v>42774</v>
      </c>
      <c r="F163" s="25">
        <v>42774</v>
      </c>
      <c r="G163" s="24">
        <v>-0.82199999999999995</v>
      </c>
      <c r="H163" s="12">
        <f t="shared" ca="1" si="67"/>
        <v>-8.2199999999999999E-3</v>
      </c>
      <c r="I163" s="12">
        <f t="shared" ca="1" si="83"/>
        <v>-1.2200000000000058E-4</v>
      </c>
      <c r="J163" s="33"/>
      <c r="K163" s="25">
        <v>42774</v>
      </c>
      <c r="L163" s="24">
        <v>-0.48380000000000001</v>
      </c>
      <c r="M163" s="12">
        <f t="shared" ca="1" si="68"/>
        <v>-4.8380000000000003E-3</v>
      </c>
      <c r="N163" s="12">
        <f t="shared" ca="1" si="84"/>
        <v>-4.0700000000000024E-4</v>
      </c>
      <c r="P163" s="25">
        <v>42774</v>
      </c>
      <c r="Q163" s="24">
        <v>0.28720000000000001</v>
      </c>
      <c r="R163" s="12">
        <f t="shared" ca="1" si="69"/>
        <v>2.872E-3</v>
      </c>
      <c r="S163" s="12">
        <f t="shared" ca="1" si="85"/>
        <v>-5.3600000000000002E-4</v>
      </c>
      <c r="U163" s="25">
        <v>42774</v>
      </c>
      <c r="V163" s="24">
        <v>1.1208</v>
      </c>
      <c r="W163" s="12">
        <f t="shared" ca="1" si="70"/>
        <v>1.1208000000000001E-2</v>
      </c>
      <c r="X163" s="12">
        <f t="shared" ca="1" si="86"/>
        <v>-6.4599999999999901E-4</v>
      </c>
      <c r="Z163" s="25">
        <v>42774</v>
      </c>
      <c r="AA163" s="24">
        <v>0.111</v>
      </c>
      <c r="AB163" s="12">
        <f t="shared" ca="1" si="71"/>
        <v>1.1100000000000001E-3</v>
      </c>
      <c r="AC163" s="12">
        <f t="shared" ca="1" si="87"/>
        <v>-4.4599999999999978E-4</v>
      </c>
      <c r="AD163" s="33"/>
      <c r="AE163" s="25">
        <v>42774</v>
      </c>
      <c r="AF163" s="24">
        <v>1.0147999999999999</v>
      </c>
      <c r="AG163" s="12">
        <f t="shared" ca="1" si="72"/>
        <v>1.0147999999999999E-2</v>
      </c>
      <c r="AH163" s="12">
        <f t="shared" ca="1" si="88"/>
        <v>-6.9600000000000044E-4</v>
      </c>
      <c r="AJ163" s="25">
        <v>42774</v>
      </c>
      <c r="AK163" s="24">
        <v>2.3809</v>
      </c>
      <c r="AL163" s="12">
        <f t="shared" ca="1" si="73"/>
        <v>2.3809E-2</v>
      </c>
      <c r="AM163" s="12">
        <f t="shared" ca="1" si="89"/>
        <v>-1.1350000000000006E-3</v>
      </c>
      <c r="AO163" s="25">
        <v>42774</v>
      </c>
      <c r="AP163" s="24">
        <v>3.4670999999999998</v>
      </c>
      <c r="AQ163" s="12">
        <f t="shared" ca="1" si="74"/>
        <v>3.4671E-2</v>
      </c>
      <c r="AR163" s="12">
        <f t="shared" ca="1" si="90"/>
        <v>-8.7499999999999384E-4</v>
      </c>
      <c r="AT163" s="25">
        <v>42774</v>
      </c>
      <c r="AU163" s="24">
        <v>-0.56669999999999998</v>
      </c>
      <c r="AV163" s="12">
        <f t="shared" ca="1" si="75"/>
        <v>-5.6670000000000002E-3</v>
      </c>
      <c r="AW163" s="12">
        <f t="shared" ca="1" si="91"/>
        <v>2.9999999999995308E-6</v>
      </c>
      <c r="AX163" s="33"/>
      <c r="AY163" s="25">
        <v>42774</v>
      </c>
      <c r="AZ163" s="24">
        <v>1.8100000000000002E-2</v>
      </c>
      <c r="BA163" s="12">
        <f t="shared" ca="1" si="76"/>
        <v>1.8100000000000001E-4</v>
      </c>
      <c r="BB163" s="12">
        <f t="shared" ca="1" si="92"/>
        <v>-3.8999999999999999E-4</v>
      </c>
      <c r="BD163" s="25">
        <v>42774</v>
      </c>
      <c r="BE163" s="24">
        <v>1.0295000000000001</v>
      </c>
      <c r="BF163" s="12">
        <f t="shared" ca="1" si="77"/>
        <v>1.0295E-2</v>
      </c>
      <c r="BG163" s="12">
        <f t="shared" ca="1" si="93"/>
        <v>-1.0749999999999996E-3</v>
      </c>
      <c r="BI163" s="25">
        <v>42774</v>
      </c>
      <c r="BJ163" s="24">
        <v>2.0701000000000001</v>
      </c>
      <c r="BK163" s="12">
        <f t="shared" ca="1" si="78"/>
        <v>2.0701000000000001E-2</v>
      </c>
      <c r="BL163" s="12">
        <f t="shared" ca="1" si="94"/>
        <v>-1.1269999999999995E-3</v>
      </c>
      <c r="BN163" s="25">
        <v>42774</v>
      </c>
      <c r="BO163" s="24">
        <v>-0.1646</v>
      </c>
      <c r="BP163" s="12">
        <f t="shared" ca="1" si="79"/>
        <v>-1.6459999999999999E-3</v>
      </c>
      <c r="BQ163" s="12">
        <f t="shared" ca="1" si="95"/>
        <v>-2.6099999999999973E-4</v>
      </c>
      <c r="BR163" s="33"/>
      <c r="BS163" s="25">
        <v>42774</v>
      </c>
      <c r="BT163" s="24">
        <v>0.52990000000000004</v>
      </c>
      <c r="BU163" s="12">
        <f t="shared" ca="1" si="80"/>
        <v>5.2990000000000008E-3</v>
      </c>
      <c r="BV163" s="12">
        <f t="shared" ca="1" si="96"/>
        <v>-3.5499999999999941E-4</v>
      </c>
      <c r="BX163" s="25">
        <v>42774</v>
      </c>
      <c r="BY163" s="24">
        <v>1.7688999999999999</v>
      </c>
      <c r="BZ163" s="12">
        <f t="shared" ca="1" si="81"/>
        <v>1.7689E-2</v>
      </c>
      <c r="CA163" s="12">
        <f t="shared" ca="1" si="97"/>
        <v>-7.1399999999999936E-4</v>
      </c>
      <c r="CC163" s="25">
        <v>42774</v>
      </c>
      <c r="CD163" s="24">
        <v>3.0958999999999999</v>
      </c>
      <c r="CE163" s="12">
        <f t="shared" ca="1" si="82"/>
        <v>3.0959E-2</v>
      </c>
      <c r="CF163" s="12">
        <f t="shared" ca="1" si="98"/>
        <v>-5.1199999999999857E-4</v>
      </c>
    </row>
    <row r="164" spans="5:84">
      <c r="E164" s="9">
        <f t="shared" ca="1" si="66"/>
        <v>42775</v>
      </c>
      <c r="F164" s="25">
        <v>42775</v>
      </c>
      <c r="G164" s="24">
        <v>-0.80659999999999998</v>
      </c>
      <c r="H164" s="12">
        <f t="shared" ca="1" si="67"/>
        <v>-8.0660000000000003E-3</v>
      </c>
      <c r="I164" s="12">
        <f t="shared" ca="1" si="83"/>
        <v>1.5399999999999962E-4</v>
      </c>
      <c r="J164" s="33"/>
      <c r="K164" s="25">
        <v>42775</v>
      </c>
      <c r="L164" s="24">
        <v>-0.46939999999999998</v>
      </c>
      <c r="M164" s="12">
        <f t="shared" ca="1" si="68"/>
        <v>-4.6940000000000003E-3</v>
      </c>
      <c r="N164" s="12">
        <f t="shared" ca="1" si="84"/>
        <v>1.4400000000000003E-4</v>
      </c>
      <c r="P164" s="25">
        <v>42775</v>
      </c>
      <c r="Q164" s="24">
        <v>0.30070000000000002</v>
      </c>
      <c r="R164" s="12">
        <f t="shared" ca="1" si="69"/>
        <v>3.0070000000000001E-3</v>
      </c>
      <c r="S164" s="12">
        <f t="shared" ca="1" si="85"/>
        <v>1.3500000000000014E-4</v>
      </c>
      <c r="U164" s="25">
        <v>42775</v>
      </c>
      <c r="V164" s="24">
        <v>1.1204000000000001</v>
      </c>
      <c r="W164" s="12">
        <f t="shared" ca="1" si="70"/>
        <v>1.1204E-2</v>
      </c>
      <c r="X164" s="12">
        <f t="shared" ca="1" si="86"/>
        <v>-4.0000000000005309E-6</v>
      </c>
      <c r="Z164" s="25">
        <v>42775</v>
      </c>
      <c r="AA164" s="24">
        <v>9.2299999999999993E-2</v>
      </c>
      <c r="AB164" s="12">
        <f t="shared" ca="1" si="71"/>
        <v>9.2299999999999988E-4</v>
      </c>
      <c r="AC164" s="12">
        <f t="shared" ca="1" si="87"/>
        <v>-1.8700000000000021E-4</v>
      </c>
      <c r="AD164" s="33"/>
      <c r="AE164" s="25">
        <v>42775</v>
      </c>
      <c r="AF164" s="24">
        <v>0.96379999999999999</v>
      </c>
      <c r="AG164" s="12">
        <f t="shared" ca="1" si="72"/>
        <v>9.6380000000000007E-3</v>
      </c>
      <c r="AH164" s="12">
        <f t="shared" ca="1" si="88"/>
        <v>-5.099999999999983E-4</v>
      </c>
      <c r="AJ164" s="25">
        <v>42775</v>
      </c>
      <c r="AK164" s="24">
        <v>2.3060999999999998</v>
      </c>
      <c r="AL164" s="12">
        <f t="shared" ca="1" si="73"/>
        <v>2.3060999999999998E-2</v>
      </c>
      <c r="AM164" s="12">
        <f t="shared" ca="1" si="89"/>
        <v>-7.4800000000000214E-4</v>
      </c>
      <c r="AO164" s="25">
        <v>42775</v>
      </c>
      <c r="AP164" s="24">
        <v>3.3877999999999999</v>
      </c>
      <c r="AQ164" s="12">
        <f t="shared" ca="1" si="74"/>
        <v>3.3877999999999998E-2</v>
      </c>
      <c r="AR164" s="12">
        <f t="shared" ca="1" si="90"/>
        <v>-7.9300000000000204E-4</v>
      </c>
      <c r="AT164" s="25">
        <v>42775</v>
      </c>
      <c r="AU164" s="24">
        <v>-0.56610000000000005</v>
      </c>
      <c r="AV164" s="12">
        <f t="shared" ca="1" si="75"/>
        <v>-5.6610000000000002E-3</v>
      </c>
      <c r="AW164" s="12">
        <f t="shared" ca="1" si="91"/>
        <v>5.999999999999929E-6</v>
      </c>
      <c r="AX164" s="33"/>
      <c r="AY164" s="25">
        <v>42775</v>
      </c>
      <c r="AZ164" s="24">
        <v>-9.1999999999999998E-3</v>
      </c>
      <c r="BA164" s="12">
        <f t="shared" ca="1" si="76"/>
        <v>-9.2E-5</v>
      </c>
      <c r="BB164" s="12">
        <f t="shared" ca="1" si="92"/>
        <v>-2.7300000000000002E-4</v>
      </c>
      <c r="BD164" s="25">
        <v>42775</v>
      </c>
      <c r="BE164" s="24">
        <v>1.0093000000000001</v>
      </c>
      <c r="BF164" s="12">
        <f t="shared" ca="1" si="77"/>
        <v>1.0093000000000001E-2</v>
      </c>
      <c r="BG164" s="12">
        <f t="shared" ca="1" si="93"/>
        <v>-2.0199999999999906E-4</v>
      </c>
      <c r="BI164" s="25">
        <v>42775</v>
      </c>
      <c r="BJ164" s="24">
        <v>2.0358000000000001</v>
      </c>
      <c r="BK164" s="12">
        <f t="shared" ca="1" si="78"/>
        <v>2.0358000000000001E-2</v>
      </c>
      <c r="BL164" s="12">
        <f t="shared" ca="1" si="94"/>
        <v>-3.4299999999999956E-4</v>
      </c>
      <c r="BN164" s="25">
        <v>42775</v>
      </c>
      <c r="BO164" s="24">
        <v>-0.1888</v>
      </c>
      <c r="BP164" s="12">
        <f t="shared" ca="1" si="79"/>
        <v>-1.8879999999999999E-3</v>
      </c>
      <c r="BQ164" s="12">
        <f t="shared" ca="1" si="95"/>
        <v>-2.4200000000000003E-4</v>
      </c>
      <c r="BR164" s="33"/>
      <c r="BS164" s="25">
        <v>42775</v>
      </c>
      <c r="BT164" s="24">
        <v>0.4783</v>
      </c>
      <c r="BU164" s="12">
        <f t="shared" ca="1" si="80"/>
        <v>4.7829999999999999E-3</v>
      </c>
      <c r="BV164" s="12">
        <f t="shared" ca="1" si="96"/>
        <v>-5.1600000000000083E-4</v>
      </c>
      <c r="BX164" s="25">
        <v>42775</v>
      </c>
      <c r="BY164" s="24">
        <v>1.7018</v>
      </c>
      <c r="BZ164" s="12">
        <f t="shared" ca="1" si="81"/>
        <v>1.7017999999999998E-2</v>
      </c>
      <c r="CA164" s="12">
        <f t="shared" ca="1" si="97"/>
        <v>-6.7100000000000146E-4</v>
      </c>
      <c r="CC164" s="25">
        <v>42775</v>
      </c>
      <c r="CD164" s="24">
        <v>3.0169000000000001</v>
      </c>
      <c r="CE164" s="12">
        <f t="shared" ca="1" si="82"/>
        <v>3.0169000000000001E-2</v>
      </c>
      <c r="CF164" s="12">
        <f t="shared" ca="1" si="98"/>
        <v>-7.8999999999999904E-4</v>
      </c>
    </row>
    <row r="165" spans="5:84">
      <c r="E165" s="9">
        <f t="shared" ca="1" si="66"/>
        <v>42776</v>
      </c>
      <c r="F165" s="25">
        <v>42776</v>
      </c>
      <c r="G165" s="24">
        <v>-0.82350000000000001</v>
      </c>
      <c r="H165" s="12">
        <f t="shared" ca="1" si="67"/>
        <v>-8.2349999999999993E-3</v>
      </c>
      <c r="I165" s="12">
        <f t="shared" ca="1" si="83"/>
        <v>-1.6899999999999901E-4</v>
      </c>
      <c r="J165" s="33"/>
      <c r="K165" s="25">
        <v>42776</v>
      </c>
      <c r="L165" s="24">
        <v>-0.4743</v>
      </c>
      <c r="M165" s="12">
        <f t="shared" ca="1" si="68"/>
        <v>-4.7429999999999998E-3</v>
      </c>
      <c r="N165" s="12">
        <f t="shared" ca="1" si="84"/>
        <v>-4.8999999999999565E-5</v>
      </c>
      <c r="P165" s="25">
        <v>42776</v>
      </c>
      <c r="Q165" s="24">
        <v>0.31069999999999998</v>
      </c>
      <c r="R165" s="12">
        <f t="shared" ca="1" si="69"/>
        <v>3.107E-3</v>
      </c>
      <c r="S165" s="12">
        <f t="shared" ca="1" si="85"/>
        <v>9.9999999999999829E-5</v>
      </c>
      <c r="U165" s="25">
        <v>42776</v>
      </c>
      <c r="V165" s="24">
        <v>1.155</v>
      </c>
      <c r="W165" s="12">
        <f t="shared" ca="1" si="70"/>
        <v>1.155E-2</v>
      </c>
      <c r="X165" s="12">
        <f t="shared" ca="1" si="86"/>
        <v>3.4599999999999909E-4</v>
      </c>
      <c r="Z165" s="25">
        <v>42776</v>
      </c>
      <c r="AA165" s="24">
        <v>0.1231</v>
      </c>
      <c r="AB165" s="12">
        <f t="shared" ca="1" si="71"/>
        <v>1.2310000000000001E-3</v>
      </c>
      <c r="AC165" s="12">
        <f t="shared" ca="1" si="87"/>
        <v>3.0800000000000022E-4</v>
      </c>
      <c r="AD165" s="33"/>
      <c r="AE165" s="25">
        <v>42776</v>
      </c>
      <c r="AF165" s="24">
        <v>1.0464</v>
      </c>
      <c r="AG165" s="12">
        <f t="shared" ca="1" si="72"/>
        <v>1.0463999999999999E-2</v>
      </c>
      <c r="AH165" s="12">
        <f t="shared" ca="1" si="88"/>
        <v>8.2599999999999861E-4</v>
      </c>
      <c r="AJ165" s="25">
        <v>42776</v>
      </c>
      <c r="AK165" s="24">
        <v>2.4104000000000001</v>
      </c>
      <c r="AL165" s="12">
        <f t="shared" ca="1" si="73"/>
        <v>2.4104E-2</v>
      </c>
      <c r="AM165" s="12">
        <f t="shared" ca="1" si="89"/>
        <v>1.0430000000000023E-3</v>
      </c>
      <c r="AO165" s="25">
        <v>42776</v>
      </c>
      <c r="AP165" s="24">
        <v>3.4830999999999999</v>
      </c>
      <c r="AQ165" s="12">
        <f t="shared" ca="1" si="74"/>
        <v>3.4831000000000001E-2</v>
      </c>
      <c r="AR165" s="12">
        <f t="shared" ca="1" si="90"/>
        <v>9.5300000000000246E-4</v>
      </c>
      <c r="AT165" s="25">
        <v>42776</v>
      </c>
      <c r="AU165" s="24">
        <v>-0.55330000000000001</v>
      </c>
      <c r="AV165" s="12">
        <f t="shared" ca="1" si="75"/>
        <v>-5.5329999999999997E-3</v>
      </c>
      <c r="AW165" s="12">
        <f t="shared" ca="1" si="91"/>
        <v>1.2800000000000051E-4</v>
      </c>
      <c r="AX165" s="33"/>
      <c r="AY165" s="25">
        <v>42776</v>
      </c>
      <c r="AZ165" s="24">
        <v>3.2199999999999999E-2</v>
      </c>
      <c r="BA165" s="12">
        <f t="shared" ca="1" si="76"/>
        <v>3.2200000000000002E-4</v>
      </c>
      <c r="BB165" s="12">
        <f t="shared" ca="1" si="92"/>
        <v>4.1400000000000003E-4</v>
      </c>
      <c r="BD165" s="25">
        <v>42776</v>
      </c>
      <c r="BE165" s="24">
        <v>1.0762</v>
      </c>
      <c r="BF165" s="12">
        <f t="shared" ca="1" si="77"/>
        <v>1.0762000000000001E-2</v>
      </c>
      <c r="BG165" s="12">
        <f t="shared" ca="1" si="93"/>
        <v>6.6899999999999946E-4</v>
      </c>
      <c r="BI165" s="25">
        <v>42776</v>
      </c>
      <c r="BJ165" s="24">
        <v>2.1147</v>
      </c>
      <c r="BK165" s="12">
        <f t="shared" ca="1" si="78"/>
        <v>2.1146999999999999E-2</v>
      </c>
      <c r="BL165" s="12">
        <f t="shared" ca="1" si="94"/>
        <v>7.8899999999999804E-4</v>
      </c>
      <c r="BN165" s="25">
        <v>42776</v>
      </c>
      <c r="BO165" s="24">
        <v>-0.16839999999999999</v>
      </c>
      <c r="BP165" s="12">
        <f t="shared" ca="1" si="79"/>
        <v>-1.684E-3</v>
      </c>
      <c r="BQ165" s="12">
        <f t="shared" ca="1" si="95"/>
        <v>2.0399999999999997E-4</v>
      </c>
      <c r="BR165" s="33"/>
      <c r="BS165" s="25">
        <v>42776</v>
      </c>
      <c r="BT165" s="24">
        <v>0.51729999999999998</v>
      </c>
      <c r="BU165" s="12">
        <f t="shared" ca="1" si="80"/>
        <v>5.1729999999999996E-3</v>
      </c>
      <c r="BV165" s="12">
        <f t="shared" ca="1" si="96"/>
        <v>3.8999999999999972E-4</v>
      </c>
      <c r="BX165" s="25">
        <v>42776</v>
      </c>
      <c r="BY165" s="24">
        <v>1.7764</v>
      </c>
      <c r="BZ165" s="12">
        <f t="shared" ca="1" si="81"/>
        <v>1.7763999999999999E-2</v>
      </c>
      <c r="CA165" s="12">
        <f t="shared" ca="1" si="97"/>
        <v>7.4600000000000014E-4</v>
      </c>
      <c r="CC165" s="25">
        <v>42776</v>
      </c>
      <c r="CD165" s="24">
        <v>3.0691000000000002</v>
      </c>
      <c r="CE165" s="12">
        <f t="shared" ca="1" si="82"/>
        <v>3.0691000000000003E-2</v>
      </c>
      <c r="CF165" s="12">
        <f t="shared" ca="1" si="98"/>
        <v>5.2200000000000163E-4</v>
      </c>
    </row>
    <row r="166" spans="5:84">
      <c r="E166" s="9">
        <f t="shared" ca="1" si="66"/>
        <v>42779</v>
      </c>
      <c r="F166" s="25">
        <v>42779</v>
      </c>
      <c r="G166" s="24">
        <v>-0.82540000000000002</v>
      </c>
      <c r="H166" s="12">
        <f t="shared" ca="1" si="67"/>
        <v>-8.2540000000000009E-3</v>
      </c>
      <c r="I166" s="12">
        <f t="shared" ca="1" si="83"/>
        <v>-1.9000000000001654E-5</v>
      </c>
      <c r="J166" s="33"/>
      <c r="K166" s="25">
        <v>42779</v>
      </c>
      <c r="L166" s="24">
        <v>-0.46539999999999998</v>
      </c>
      <c r="M166" s="12">
        <f t="shared" ca="1" si="68"/>
        <v>-4.6540000000000002E-3</v>
      </c>
      <c r="N166" s="12">
        <f t="shared" ca="1" si="84"/>
        <v>8.899999999999967E-5</v>
      </c>
      <c r="P166" s="25">
        <v>42779</v>
      </c>
      <c r="Q166" s="24">
        <v>0.3256</v>
      </c>
      <c r="R166" s="12">
        <f t="shared" ca="1" si="69"/>
        <v>3.2560000000000002E-3</v>
      </c>
      <c r="S166" s="12">
        <f t="shared" ca="1" si="85"/>
        <v>1.4900000000000026E-4</v>
      </c>
      <c r="U166" s="25">
        <v>42779</v>
      </c>
      <c r="V166" s="24">
        <v>1.1703999999999999</v>
      </c>
      <c r="W166" s="12">
        <f t="shared" ca="1" si="70"/>
        <v>1.1703999999999999E-2</v>
      </c>
      <c r="X166" s="12">
        <f t="shared" ca="1" si="86"/>
        <v>1.5399999999999962E-4</v>
      </c>
      <c r="Z166" s="25">
        <v>42779</v>
      </c>
      <c r="AA166" s="24">
        <v>0.1341</v>
      </c>
      <c r="AB166" s="12">
        <f t="shared" ca="1" si="71"/>
        <v>1.341E-3</v>
      </c>
      <c r="AC166" s="12">
        <f t="shared" ca="1" si="87"/>
        <v>1.0999999999999985E-4</v>
      </c>
      <c r="AD166" s="33"/>
      <c r="AE166" s="25">
        <v>42779</v>
      </c>
      <c r="AF166" s="24">
        <v>1.0392999999999999</v>
      </c>
      <c r="AG166" s="12">
        <f t="shared" ca="1" si="72"/>
        <v>1.0392999999999999E-2</v>
      </c>
      <c r="AH166" s="12">
        <f t="shared" ca="1" si="88"/>
        <v>-7.0999999999999883E-5</v>
      </c>
      <c r="AJ166" s="25">
        <v>42779</v>
      </c>
      <c r="AK166" s="24">
        <v>2.3799000000000001</v>
      </c>
      <c r="AL166" s="12">
        <f t="shared" ca="1" si="73"/>
        <v>2.3799000000000001E-2</v>
      </c>
      <c r="AM166" s="12">
        <f t="shared" ca="1" si="89"/>
        <v>-3.0499999999999972E-4</v>
      </c>
      <c r="AO166" s="25">
        <v>42779</v>
      </c>
      <c r="AP166" s="24">
        <v>3.4333999999999998</v>
      </c>
      <c r="AQ166" s="12">
        <f t="shared" ca="1" si="74"/>
        <v>3.4333999999999996E-2</v>
      </c>
      <c r="AR166" s="12">
        <f t="shared" ca="1" si="90"/>
        <v>-4.9700000000000438E-4</v>
      </c>
      <c r="AT166" s="25">
        <v>42779</v>
      </c>
      <c r="AU166" s="24">
        <v>-0.53910000000000002</v>
      </c>
      <c r="AV166" s="12">
        <f t="shared" ca="1" si="75"/>
        <v>-5.391E-3</v>
      </c>
      <c r="AW166" s="12">
        <f t="shared" ca="1" si="91"/>
        <v>1.4199999999999977E-4</v>
      </c>
      <c r="AX166" s="33"/>
      <c r="AY166" s="25">
        <v>42779</v>
      </c>
      <c r="AZ166" s="24">
        <v>3.9699999999999999E-2</v>
      </c>
      <c r="BA166" s="12">
        <f t="shared" ca="1" si="76"/>
        <v>3.97E-4</v>
      </c>
      <c r="BB166" s="12">
        <f t="shared" ca="1" si="92"/>
        <v>7.499999999999998E-5</v>
      </c>
      <c r="BD166" s="25">
        <v>42779</v>
      </c>
      <c r="BE166" s="24">
        <v>1.0485</v>
      </c>
      <c r="BF166" s="12">
        <f t="shared" ca="1" si="77"/>
        <v>1.0485E-2</v>
      </c>
      <c r="BG166" s="12">
        <f t="shared" ca="1" si="93"/>
        <v>-2.770000000000012E-4</v>
      </c>
      <c r="BI166" s="25">
        <v>42779</v>
      </c>
      <c r="BJ166" s="24">
        <v>2.0912000000000002</v>
      </c>
      <c r="BK166" s="12">
        <f t="shared" ca="1" si="78"/>
        <v>2.0912E-2</v>
      </c>
      <c r="BL166" s="12">
        <f t="shared" ca="1" si="94"/>
        <v>-2.349999999999991E-4</v>
      </c>
      <c r="BN166" s="25">
        <v>42779</v>
      </c>
      <c r="BO166" s="24">
        <v>-0.17680000000000001</v>
      </c>
      <c r="BP166" s="12">
        <f t="shared" ca="1" si="79"/>
        <v>-1.768E-3</v>
      </c>
      <c r="BQ166" s="12">
        <f t="shared" ca="1" si="95"/>
        <v>-8.400000000000009E-5</v>
      </c>
      <c r="BR166" s="33"/>
      <c r="BS166" s="25">
        <v>42779</v>
      </c>
      <c r="BT166" s="24">
        <v>0.50129999999999997</v>
      </c>
      <c r="BU166" s="12">
        <f t="shared" ca="1" si="80"/>
        <v>5.0130000000000001E-3</v>
      </c>
      <c r="BV166" s="12">
        <f t="shared" ca="1" si="96"/>
        <v>-1.5999999999999955E-4</v>
      </c>
      <c r="BX166" s="25">
        <v>42779</v>
      </c>
      <c r="BY166" s="24">
        <v>1.7429000000000001</v>
      </c>
      <c r="BZ166" s="12">
        <f t="shared" ca="1" si="81"/>
        <v>1.7429E-2</v>
      </c>
      <c r="CA166" s="12">
        <f t="shared" ca="1" si="97"/>
        <v>-3.3499999999999849E-4</v>
      </c>
      <c r="CC166" s="25">
        <v>42779</v>
      </c>
      <c r="CD166" s="24">
        <v>3.0354999999999999</v>
      </c>
      <c r="CE166" s="12">
        <f t="shared" ca="1" si="82"/>
        <v>3.0355E-2</v>
      </c>
      <c r="CF166" s="12">
        <f t="shared" ca="1" si="98"/>
        <v>-3.3600000000000296E-4</v>
      </c>
    </row>
    <row r="167" spans="5:84">
      <c r="E167" s="9">
        <f t="shared" ca="1" si="66"/>
        <v>42780</v>
      </c>
      <c r="F167" s="25">
        <v>42780</v>
      </c>
      <c r="G167" s="24">
        <v>-0.82769999999999999</v>
      </c>
      <c r="H167" s="12">
        <f t="shared" ca="1" si="67"/>
        <v>-8.2769999999999996E-3</v>
      </c>
      <c r="I167" s="12">
        <f t="shared" ca="1" si="83"/>
        <v>-2.2999999999998716E-5</v>
      </c>
      <c r="J167" s="33"/>
      <c r="K167" s="25">
        <v>42780</v>
      </c>
      <c r="L167" s="24">
        <v>-0.45240000000000002</v>
      </c>
      <c r="M167" s="12">
        <f t="shared" ca="1" si="68"/>
        <v>-4.5240000000000002E-3</v>
      </c>
      <c r="N167" s="12">
        <f t="shared" ca="1" si="84"/>
        <v>1.2999999999999991E-4</v>
      </c>
      <c r="P167" s="25">
        <v>42780</v>
      </c>
      <c r="Q167" s="24">
        <v>0.35709999999999997</v>
      </c>
      <c r="R167" s="12">
        <f t="shared" ca="1" si="69"/>
        <v>3.5709999999999995E-3</v>
      </c>
      <c r="S167" s="12">
        <f t="shared" ca="1" si="85"/>
        <v>3.1499999999999931E-4</v>
      </c>
      <c r="U167" s="25">
        <v>42780</v>
      </c>
      <c r="V167" s="24">
        <v>1.2177</v>
      </c>
      <c r="W167" s="12">
        <f t="shared" ca="1" si="70"/>
        <v>1.2177E-2</v>
      </c>
      <c r="X167" s="12">
        <f t="shared" ca="1" si="86"/>
        <v>4.730000000000012E-4</v>
      </c>
      <c r="Z167" s="25">
        <v>42780</v>
      </c>
      <c r="AA167" s="24">
        <v>0.12139999999999999</v>
      </c>
      <c r="AB167" s="12">
        <f t="shared" ca="1" si="71"/>
        <v>1.214E-3</v>
      </c>
      <c r="AC167" s="12">
        <f t="shared" ca="1" si="87"/>
        <v>-1.2699999999999994E-4</v>
      </c>
      <c r="AD167" s="33"/>
      <c r="AE167" s="25">
        <v>42780</v>
      </c>
      <c r="AF167" s="24">
        <v>1.0441</v>
      </c>
      <c r="AG167" s="12">
        <f t="shared" ca="1" si="72"/>
        <v>1.0441000000000001E-2</v>
      </c>
      <c r="AH167" s="12">
        <f t="shared" ca="1" si="88"/>
        <v>4.8000000000001167E-5</v>
      </c>
      <c r="AJ167" s="25">
        <v>42780</v>
      </c>
      <c r="AK167" s="24">
        <v>2.3858000000000001</v>
      </c>
      <c r="AL167" s="12">
        <f t="shared" ca="1" si="73"/>
        <v>2.3858000000000001E-2</v>
      </c>
      <c r="AM167" s="12">
        <f t="shared" ca="1" si="89"/>
        <v>5.9000000000000025E-5</v>
      </c>
      <c r="AO167" s="25">
        <v>42780</v>
      </c>
      <c r="AP167" s="24">
        <v>3.4386000000000001</v>
      </c>
      <c r="AQ167" s="12">
        <f t="shared" ca="1" si="74"/>
        <v>3.4386E-2</v>
      </c>
      <c r="AR167" s="12">
        <f t="shared" ca="1" si="90"/>
        <v>5.2000000000003432E-5</v>
      </c>
      <c r="AT167" s="25">
        <v>42780</v>
      </c>
      <c r="AU167" s="24">
        <v>-0.52339999999999998</v>
      </c>
      <c r="AV167" s="12">
        <f t="shared" ca="1" si="75"/>
        <v>-5.2339999999999999E-3</v>
      </c>
      <c r="AW167" s="12">
        <f t="shared" ca="1" si="91"/>
        <v>1.5700000000000002E-4</v>
      </c>
      <c r="AX167" s="33"/>
      <c r="AY167" s="25">
        <v>42780</v>
      </c>
      <c r="AZ167" s="24">
        <v>3.8699999999999998E-2</v>
      </c>
      <c r="BA167" s="12">
        <f t="shared" ca="1" si="76"/>
        <v>3.8699999999999997E-4</v>
      </c>
      <c r="BB167" s="12">
        <f t="shared" ca="1" si="92"/>
        <v>-1.0000000000000026E-5</v>
      </c>
      <c r="BD167" s="25">
        <v>42780</v>
      </c>
      <c r="BE167" s="24">
        <v>1.0784</v>
      </c>
      <c r="BF167" s="12">
        <f t="shared" ca="1" si="77"/>
        <v>1.0784E-2</v>
      </c>
      <c r="BG167" s="12">
        <f t="shared" ca="1" si="93"/>
        <v>2.9900000000000065E-4</v>
      </c>
      <c r="BI167" s="25">
        <v>42780</v>
      </c>
      <c r="BJ167" s="24">
        <v>2.1269</v>
      </c>
      <c r="BK167" s="12">
        <f t="shared" ca="1" si="78"/>
        <v>2.1269E-2</v>
      </c>
      <c r="BL167" s="12">
        <f t="shared" ca="1" si="94"/>
        <v>3.5699999999999968E-4</v>
      </c>
      <c r="BN167" s="25">
        <v>42780</v>
      </c>
      <c r="BO167" s="24">
        <v>-0.18010000000000001</v>
      </c>
      <c r="BP167" s="12">
        <f t="shared" ca="1" si="79"/>
        <v>-1.8010000000000001E-3</v>
      </c>
      <c r="BQ167" s="12">
        <f t="shared" ca="1" si="95"/>
        <v>-3.3000000000000043E-5</v>
      </c>
      <c r="BR167" s="33"/>
      <c r="BS167" s="25">
        <v>42780</v>
      </c>
      <c r="BT167" s="24">
        <v>0.49590000000000001</v>
      </c>
      <c r="BU167" s="12">
        <f t="shared" ca="1" si="80"/>
        <v>4.9589999999999999E-3</v>
      </c>
      <c r="BV167" s="12">
        <f t="shared" ca="1" si="96"/>
        <v>-5.4000000000000228E-5</v>
      </c>
      <c r="BX167" s="25">
        <v>42780</v>
      </c>
      <c r="BY167" s="24">
        <v>1.7519</v>
      </c>
      <c r="BZ167" s="12">
        <f t="shared" ca="1" si="81"/>
        <v>1.7519E-2</v>
      </c>
      <c r="CA167" s="12">
        <f t="shared" ca="1" si="97"/>
        <v>8.9999999999999802E-5</v>
      </c>
      <c r="CC167" s="25">
        <v>42780</v>
      </c>
      <c r="CD167" s="24">
        <v>3.0493000000000001</v>
      </c>
      <c r="CE167" s="12">
        <f t="shared" ca="1" si="82"/>
        <v>3.0493000000000003E-2</v>
      </c>
      <c r="CF167" s="12">
        <f t="shared" ca="1" si="98"/>
        <v>1.380000000000027E-4</v>
      </c>
    </row>
    <row r="168" spans="5:84">
      <c r="E168" s="9">
        <f t="shared" ca="1" si="66"/>
        <v>42781</v>
      </c>
      <c r="F168" s="25">
        <v>42781</v>
      </c>
      <c r="G168" s="24">
        <v>-0.82189999999999996</v>
      </c>
      <c r="H168" s="12">
        <f t="shared" ca="1" si="67"/>
        <v>-8.2189999999999989E-3</v>
      </c>
      <c r="I168" s="12">
        <f t="shared" ca="1" si="83"/>
        <v>5.8000000000000759E-5</v>
      </c>
      <c r="J168" s="33"/>
      <c r="K168" s="25">
        <v>42781</v>
      </c>
      <c r="L168" s="24">
        <v>-0.45</v>
      </c>
      <c r="M168" s="12">
        <f t="shared" ca="1" si="68"/>
        <v>-4.5000000000000005E-3</v>
      </c>
      <c r="N168" s="12">
        <f t="shared" ca="1" si="84"/>
        <v>2.3999999999999716E-5</v>
      </c>
      <c r="P168" s="25">
        <v>42781</v>
      </c>
      <c r="Q168" s="24">
        <v>0.36280000000000001</v>
      </c>
      <c r="R168" s="12">
        <f t="shared" ca="1" si="69"/>
        <v>3.6280000000000001E-3</v>
      </c>
      <c r="S168" s="12">
        <f t="shared" ca="1" si="85"/>
        <v>5.7000000000000627E-5</v>
      </c>
      <c r="U168" s="25">
        <v>42781</v>
      </c>
      <c r="V168" s="24">
        <v>1.2346999999999999</v>
      </c>
      <c r="W168" s="12">
        <f t="shared" ca="1" si="70"/>
        <v>1.2346999999999999E-2</v>
      </c>
      <c r="X168" s="12">
        <f t="shared" ca="1" si="86"/>
        <v>1.6999999999999828E-4</v>
      </c>
      <c r="Z168" s="25">
        <v>42781</v>
      </c>
      <c r="AA168" s="24">
        <v>0.1159</v>
      </c>
      <c r="AB168" s="12">
        <f t="shared" ca="1" si="71"/>
        <v>1.1590000000000001E-3</v>
      </c>
      <c r="AC168" s="12">
        <f t="shared" ca="1" si="87"/>
        <v>-5.4999999999999927E-5</v>
      </c>
      <c r="AD168" s="33"/>
      <c r="AE168" s="25">
        <v>42781</v>
      </c>
      <c r="AF168" s="24">
        <v>1.0561</v>
      </c>
      <c r="AG168" s="12">
        <f t="shared" ca="1" si="72"/>
        <v>1.0561000000000001E-2</v>
      </c>
      <c r="AH168" s="12">
        <f t="shared" ca="1" si="88"/>
        <v>1.2000000000000031E-4</v>
      </c>
      <c r="AJ168" s="25">
        <v>42781</v>
      </c>
      <c r="AK168" s="24">
        <v>2.3999000000000001</v>
      </c>
      <c r="AL168" s="12">
        <f t="shared" ca="1" si="73"/>
        <v>2.3999000000000003E-2</v>
      </c>
      <c r="AM168" s="12">
        <f t="shared" ca="1" si="89"/>
        <v>1.4100000000000223E-4</v>
      </c>
      <c r="AO168" s="25">
        <v>42781</v>
      </c>
      <c r="AP168" s="24">
        <v>3.4460000000000002</v>
      </c>
      <c r="AQ168" s="12">
        <f t="shared" ca="1" si="74"/>
        <v>3.4460000000000005E-2</v>
      </c>
      <c r="AR168" s="12">
        <f t="shared" ca="1" si="90"/>
        <v>7.4000000000004618E-5</v>
      </c>
      <c r="AT168" s="25">
        <v>42781</v>
      </c>
      <c r="AU168" s="24">
        <v>-0.52780000000000005</v>
      </c>
      <c r="AV168" s="12">
        <f t="shared" ca="1" si="75"/>
        <v>-5.2780000000000006E-3</v>
      </c>
      <c r="AW168" s="12">
        <f t="shared" ca="1" si="91"/>
        <v>-4.4000000000000636E-5</v>
      </c>
      <c r="AX168" s="33"/>
      <c r="AY168" s="25">
        <v>42781</v>
      </c>
      <c r="AZ168" s="24">
        <v>2.87E-2</v>
      </c>
      <c r="BA168" s="12">
        <f t="shared" ca="1" si="76"/>
        <v>2.8699999999999998E-4</v>
      </c>
      <c r="BB168" s="12">
        <f t="shared" ca="1" si="92"/>
        <v>-9.9999999999999991E-5</v>
      </c>
      <c r="BD168" s="25">
        <v>42781</v>
      </c>
      <c r="BE168" s="24">
        <v>1.0790999999999999</v>
      </c>
      <c r="BF168" s="12">
        <f t="shared" ca="1" si="77"/>
        <v>1.0791E-2</v>
      </c>
      <c r="BG168" s="12">
        <f t="shared" ca="1" si="93"/>
        <v>7.0000000000000617E-6</v>
      </c>
      <c r="BI168" s="25">
        <v>42781</v>
      </c>
      <c r="BJ168" s="24">
        <v>2.1324999999999998</v>
      </c>
      <c r="BK168" s="12">
        <f t="shared" ca="1" si="78"/>
        <v>2.1324999999999997E-2</v>
      </c>
      <c r="BL168" s="12">
        <f t="shared" ca="1" si="94"/>
        <v>5.5999999999997024E-5</v>
      </c>
      <c r="BN168" s="25">
        <v>42781</v>
      </c>
      <c r="BO168" s="24">
        <v>-0.19020000000000001</v>
      </c>
      <c r="BP168" s="12">
        <f t="shared" ca="1" si="79"/>
        <v>-1.902E-3</v>
      </c>
      <c r="BQ168" s="12">
        <f t="shared" ca="1" si="95"/>
        <v>-1.0099999999999996E-4</v>
      </c>
      <c r="BR168" s="33"/>
      <c r="BS168" s="25">
        <v>42781</v>
      </c>
      <c r="BT168" s="24">
        <v>0.48970000000000002</v>
      </c>
      <c r="BU168" s="12">
        <f t="shared" ca="1" si="80"/>
        <v>4.8970000000000003E-3</v>
      </c>
      <c r="BV168" s="12">
        <f t="shared" ca="1" si="96"/>
        <v>-6.1999999999999555E-5</v>
      </c>
      <c r="BX168" s="25">
        <v>42781</v>
      </c>
      <c r="BY168" s="24">
        <v>1.7688000000000001</v>
      </c>
      <c r="BZ168" s="12">
        <f t="shared" ca="1" si="81"/>
        <v>1.7688000000000002E-2</v>
      </c>
      <c r="CA168" s="12">
        <f t="shared" ca="1" si="97"/>
        <v>1.6900000000000248E-4</v>
      </c>
      <c r="CC168" s="25">
        <v>42781</v>
      </c>
      <c r="CD168" s="24">
        <v>3.0691000000000002</v>
      </c>
      <c r="CE168" s="12">
        <f t="shared" ca="1" si="82"/>
        <v>3.0691000000000003E-2</v>
      </c>
      <c r="CF168" s="12">
        <f t="shared" ca="1" si="98"/>
        <v>1.9800000000000026E-4</v>
      </c>
    </row>
    <row r="169" spans="5:84">
      <c r="E169" s="9">
        <f t="shared" ca="1" si="66"/>
        <v>42782</v>
      </c>
      <c r="F169" s="25">
        <v>42782</v>
      </c>
      <c r="G169" s="24">
        <v>-0.80089999999999995</v>
      </c>
      <c r="H169" s="12">
        <f t="shared" ca="1" si="67"/>
        <v>-8.0089999999999988E-3</v>
      </c>
      <c r="I169" s="12">
        <f t="shared" ca="1" si="83"/>
        <v>2.1000000000000012E-4</v>
      </c>
      <c r="J169" s="33"/>
      <c r="K169" s="25">
        <v>42782</v>
      </c>
      <c r="L169" s="24">
        <v>-0.45019999999999999</v>
      </c>
      <c r="M169" s="12">
        <f t="shared" ca="1" si="68"/>
        <v>-4.5019999999999999E-3</v>
      </c>
      <c r="N169" s="12">
        <f t="shared" ca="1" si="84"/>
        <v>-1.9999999999993981E-6</v>
      </c>
      <c r="P169" s="25">
        <v>42782</v>
      </c>
      <c r="Q169" s="24">
        <v>0.33600000000000002</v>
      </c>
      <c r="R169" s="12">
        <f t="shared" ca="1" si="69"/>
        <v>3.3600000000000001E-3</v>
      </c>
      <c r="S169" s="12">
        <f t="shared" ca="1" si="85"/>
        <v>-2.6800000000000001E-4</v>
      </c>
      <c r="U169" s="25">
        <v>42782</v>
      </c>
      <c r="V169" s="24">
        <v>1.1909000000000001</v>
      </c>
      <c r="W169" s="12">
        <f t="shared" ca="1" si="70"/>
        <v>1.1909000000000001E-2</v>
      </c>
      <c r="X169" s="12">
        <f t="shared" ca="1" si="86"/>
        <v>-4.3799999999999742E-4</v>
      </c>
      <c r="Z169" s="25">
        <v>42782</v>
      </c>
      <c r="AA169" s="24">
        <v>0.1172</v>
      </c>
      <c r="AB169" s="12">
        <f t="shared" ca="1" si="71"/>
        <v>1.1720000000000001E-3</v>
      </c>
      <c r="AC169" s="12">
        <f t="shared" ca="1" si="87"/>
        <v>1.2999999999999991E-5</v>
      </c>
      <c r="AD169" s="33"/>
      <c r="AE169" s="25">
        <v>42782</v>
      </c>
      <c r="AF169" s="24">
        <v>1.0183</v>
      </c>
      <c r="AG169" s="12">
        <f t="shared" ca="1" si="72"/>
        <v>1.0182999999999999E-2</v>
      </c>
      <c r="AH169" s="12">
        <f t="shared" ca="1" si="88"/>
        <v>-3.780000000000016E-4</v>
      </c>
      <c r="AJ169" s="25">
        <v>42782</v>
      </c>
      <c r="AK169" s="24">
        <v>2.3083</v>
      </c>
      <c r="AL169" s="12">
        <f t="shared" ca="1" si="73"/>
        <v>2.3082999999999999E-2</v>
      </c>
      <c r="AM169" s="12">
        <f t="shared" ca="1" si="89"/>
        <v>-9.1600000000000362E-4</v>
      </c>
      <c r="AO169" s="25">
        <v>42782</v>
      </c>
      <c r="AP169" s="24">
        <v>3.3559000000000001</v>
      </c>
      <c r="AQ169" s="12">
        <f t="shared" ca="1" si="74"/>
        <v>3.3558999999999999E-2</v>
      </c>
      <c r="AR169" s="12">
        <f t="shared" ca="1" si="90"/>
        <v>-9.0100000000000596E-4</v>
      </c>
      <c r="AT169" s="25">
        <v>42782</v>
      </c>
      <c r="AU169" s="24">
        <v>-0.51200000000000001</v>
      </c>
      <c r="AV169" s="12">
        <f t="shared" ca="1" si="75"/>
        <v>-5.1200000000000004E-3</v>
      </c>
      <c r="AW169" s="12">
        <f t="shared" ca="1" si="91"/>
        <v>1.5800000000000015E-4</v>
      </c>
      <c r="AX169" s="33"/>
      <c r="AY169" s="25">
        <v>42782</v>
      </c>
      <c r="AZ169" s="24">
        <v>1.29E-2</v>
      </c>
      <c r="BA169" s="12">
        <f t="shared" ca="1" si="76"/>
        <v>1.2899999999999999E-4</v>
      </c>
      <c r="BB169" s="12">
        <f t="shared" ca="1" si="92"/>
        <v>-1.5799999999999999E-4</v>
      </c>
      <c r="BD169" s="25">
        <v>42782</v>
      </c>
      <c r="BE169" s="24">
        <v>1.0430999999999999</v>
      </c>
      <c r="BF169" s="12">
        <f t="shared" ca="1" si="77"/>
        <v>1.0430999999999999E-2</v>
      </c>
      <c r="BG169" s="12">
        <f t="shared" ca="1" si="93"/>
        <v>-3.6000000000000094E-4</v>
      </c>
      <c r="BI169" s="25">
        <v>42782</v>
      </c>
      <c r="BJ169" s="24">
        <v>2.0722</v>
      </c>
      <c r="BK169" s="12">
        <f t="shared" ca="1" si="78"/>
        <v>2.0722000000000001E-2</v>
      </c>
      <c r="BL169" s="12">
        <f t="shared" ca="1" si="94"/>
        <v>-6.029999999999959E-4</v>
      </c>
      <c r="BN169" s="25">
        <v>42782</v>
      </c>
      <c r="BO169" s="24">
        <v>-0.1832</v>
      </c>
      <c r="BP169" s="12">
        <f t="shared" ca="1" si="79"/>
        <v>-1.8320000000000001E-3</v>
      </c>
      <c r="BQ169" s="12">
        <f t="shared" ca="1" si="95"/>
        <v>6.9999999999999967E-5</v>
      </c>
      <c r="BR169" s="33"/>
      <c r="BS169" s="25">
        <v>42782</v>
      </c>
      <c r="BT169" s="24">
        <v>0.4572</v>
      </c>
      <c r="BU169" s="12">
        <f t="shared" ca="1" si="80"/>
        <v>4.5719999999999997E-3</v>
      </c>
      <c r="BV169" s="12">
        <f t="shared" ca="1" si="96"/>
        <v>-3.2500000000000064E-4</v>
      </c>
      <c r="BX169" s="25">
        <v>42782</v>
      </c>
      <c r="BY169" s="24">
        <v>1.6882999999999999</v>
      </c>
      <c r="BZ169" s="12">
        <f t="shared" ca="1" si="81"/>
        <v>1.6882999999999999E-2</v>
      </c>
      <c r="CA169" s="12">
        <f t="shared" ca="1" si="97"/>
        <v>-8.0500000000000363E-4</v>
      </c>
      <c r="CC169" s="25">
        <v>42782</v>
      </c>
      <c r="CD169" s="24">
        <v>2.9830999999999999</v>
      </c>
      <c r="CE169" s="12">
        <f t="shared" ca="1" si="82"/>
        <v>2.9831E-2</v>
      </c>
      <c r="CF169" s="12">
        <f t="shared" ca="1" si="98"/>
        <v>-8.6000000000000312E-4</v>
      </c>
    </row>
    <row r="170" spans="5:84">
      <c r="E170" s="9">
        <f t="shared" ca="1" si="66"/>
        <v>42783</v>
      </c>
      <c r="F170" s="25">
        <v>42783</v>
      </c>
      <c r="G170" s="24">
        <v>-0.84099999999999997</v>
      </c>
      <c r="H170" s="12">
        <f t="shared" ca="1" si="67"/>
        <v>-8.4099999999999991E-3</v>
      </c>
      <c r="I170" s="12">
        <f t="shared" ca="1" si="83"/>
        <v>-4.0100000000000031E-4</v>
      </c>
      <c r="J170" s="33"/>
      <c r="K170" s="25">
        <v>42783</v>
      </c>
      <c r="L170" s="24">
        <v>-0.4894</v>
      </c>
      <c r="M170" s="12">
        <f t="shared" ca="1" si="68"/>
        <v>-4.8939999999999999E-3</v>
      </c>
      <c r="N170" s="12">
        <f t="shared" ca="1" si="84"/>
        <v>-3.9199999999999999E-4</v>
      </c>
      <c r="P170" s="25">
        <v>42783</v>
      </c>
      <c r="Q170" s="24">
        <v>0.2903</v>
      </c>
      <c r="R170" s="12">
        <f t="shared" ca="1" si="69"/>
        <v>2.9030000000000002E-3</v>
      </c>
      <c r="S170" s="12">
        <f t="shared" ca="1" si="85"/>
        <v>-4.5699999999999994E-4</v>
      </c>
      <c r="U170" s="25">
        <v>42783</v>
      </c>
      <c r="V170" s="24">
        <v>1.1353</v>
      </c>
      <c r="W170" s="12">
        <f t="shared" ca="1" si="70"/>
        <v>1.1353E-2</v>
      </c>
      <c r="X170" s="12">
        <f t="shared" ca="1" si="86"/>
        <v>-5.5600000000000094E-4</v>
      </c>
      <c r="Z170" s="25">
        <v>42783</v>
      </c>
      <c r="AA170" s="24">
        <v>0.12770000000000001</v>
      </c>
      <c r="AB170" s="12">
        <f t="shared" ca="1" si="71"/>
        <v>1.2770000000000001E-3</v>
      </c>
      <c r="AC170" s="12">
        <f t="shared" ca="1" si="87"/>
        <v>1.0500000000000006E-4</v>
      </c>
      <c r="AD170" s="33"/>
      <c r="AE170" s="25">
        <v>42783</v>
      </c>
      <c r="AF170" s="24">
        <v>1.0487</v>
      </c>
      <c r="AG170" s="12">
        <f t="shared" ca="1" si="72"/>
        <v>1.0487E-2</v>
      </c>
      <c r="AH170" s="12">
        <f t="shared" ca="1" si="88"/>
        <v>3.0400000000000045E-4</v>
      </c>
      <c r="AJ170" s="25">
        <v>42783</v>
      </c>
      <c r="AK170" s="24">
        <v>2.3437999999999999</v>
      </c>
      <c r="AL170" s="12">
        <f t="shared" ca="1" si="73"/>
        <v>2.3438000000000001E-2</v>
      </c>
      <c r="AM170" s="12">
        <f t="shared" ca="1" si="89"/>
        <v>3.5500000000000115E-4</v>
      </c>
      <c r="AO170" s="25">
        <v>42783</v>
      </c>
      <c r="AP170" s="24">
        <v>3.3731999999999998</v>
      </c>
      <c r="AQ170" s="12">
        <f t="shared" ca="1" si="74"/>
        <v>3.3731999999999998E-2</v>
      </c>
      <c r="AR170" s="12">
        <f t="shared" ca="1" si="90"/>
        <v>1.7299999999999954E-4</v>
      </c>
      <c r="AT170" s="25">
        <v>42783</v>
      </c>
      <c r="AU170" s="24">
        <v>-0.51139999999999997</v>
      </c>
      <c r="AV170" s="12">
        <f t="shared" ca="1" si="75"/>
        <v>-5.1139999999999996E-3</v>
      </c>
      <c r="AW170" s="12">
        <f t="shared" ca="1" si="91"/>
        <v>6.0000000000007964E-6</v>
      </c>
      <c r="AX170" s="33"/>
      <c r="AY170" s="25">
        <v>42783</v>
      </c>
      <c r="AZ170" s="24">
        <v>1.84E-2</v>
      </c>
      <c r="BA170" s="12">
        <f t="shared" ca="1" si="76"/>
        <v>1.84E-4</v>
      </c>
      <c r="BB170" s="12">
        <f t="shared" ca="1" si="92"/>
        <v>5.5000000000000009E-5</v>
      </c>
      <c r="BD170" s="25">
        <v>42783</v>
      </c>
      <c r="BE170" s="24">
        <v>1.0623</v>
      </c>
      <c r="BF170" s="12">
        <f t="shared" ca="1" si="77"/>
        <v>1.0623E-2</v>
      </c>
      <c r="BG170" s="12">
        <f t="shared" ca="1" si="93"/>
        <v>1.920000000000012E-4</v>
      </c>
      <c r="BI170" s="25">
        <v>42783</v>
      </c>
      <c r="BJ170" s="24">
        <v>2.0699000000000001</v>
      </c>
      <c r="BK170" s="12">
        <f t="shared" ca="1" si="78"/>
        <v>2.0699000000000002E-2</v>
      </c>
      <c r="BL170" s="12">
        <f t="shared" ca="1" si="94"/>
        <v>-2.2999999999998716E-5</v>
      </c>
      <c r="BN170" s="25">
        <v>42783</v>
      </c>
      <c r="BO170" s="24">
        <v>-0.18010000000000001</v>
      </c>
      <c r="BP170" s="12">
        <f t="shared" ca="1" si="79"/>
        <v>-1.8010000000000001E-3</v>
      </c>
      <c r="BQ170" s="12">
        <f t="shared" ca="1" si="95"/>
        <v>3.0999999999999995E-5</v>
      </c>
      <c r="BR170" s="33"/>
      <c r="BS170" s="25">
        <v>42783</v>
      </c>
      <c r="BT170" s="24">
        <v>0.47789999999999999</v>
      </c>
      <c r="BU170" s="12">
        <f t="shared" ca="1" si="80"/>
        <v>4.7790000000000003E-3</v>
      </c>
      <c r="BV170" s="12">
        <f t="shared" ca="1" si="96"/>
        <v>2.0700000000000059E-4</v>
      </c>
      <c r="BX170" s="25">
        <v>42783</v>
      </c>
      <c r="BY170" s="24">
        <v>1.7181</v>
      </c>
      <c r="BZ170" s="12">
        <f t="shared" ca="1" si="81"/>
        <v>1.7180999999999998E-2</v>
      </c>
      <c r="CA170" s="12">
        <f t="shared" ca="1" si="97"/>
        <v>2.9799999999999965E-4</v>
      </c>
      <c r="CC170" s="25">
        <v>42783</v>
      </c>
      <c r="CD170" s="24">
        <v>3.0011999999999999</v>
      </c>
      <c r="CE170" s="12">
        <f t="shared" ca="1" si="82"/>
        <v>3.0011999999999997E-2</v>
      </c>
      <c r="CF170" s="12">
        <f t="shared" ca="1" si="98"/>
        <v>1.8099999999999714E-4</v>
      </c>
    </row>
    <row r="171" spans="5:84">
      <c r="E171" s="9">
        <f t="shared" ca="1" si="66"/>
        <v>42786</v>
      </c>
      <c r="F171" s="25">
        <v>42786</v>
      </c>
      <c r="G171" s="24">
        <v>-0.87480000000000002</v>
      </c>
      <c r="H171" s="12">
        <f t="shared" ca="1" si="67"/>
        <v>-8.7480000000000006E-3</v>
      </c>
      <c r="I171" s="12">
        <f t="shared" ca="1" si="83"/>
        <v>-3.3800000000000149E-4</v>
      </c>
      <c r="J171" s="33"/>
      <c r="K171" s="25">
        <v>42786</v>
      </c>
      <c r="L171" s="24">
        <v>-0.51200000000000001</v>
      </c>
      <c r="M171" s="12">
        <f t="shared" ca="1" si="68"/>
        <v>-5.1200000000000004E-3</v>
      </c>
      <c r="N171" s="12">
        <f t="shared" ca="1" si="84"/>
        <v>-2.2600000000000051E-4</v>
      </c>
      <c r="P171" s="25">
        <v>42786</v>
      </c>
      <c r="Q171" s="24">
        <v>0.28920000000000001</v>
      </c>
      <c r="R171" s="12">
        <f t="shared" ca="1" si="69"/>
        <v>2.892E-3</v>
      </c>
      <c r="S171" s="12">
        <f t="shared" ca="1" si="85"/>
        <v>-1.1000000000000159E-5</v>
      </c>
      <c r="U171" s="25">
        <v>42786</v>
      </c>
      <c r="V171" s="24">
        <v>1.1507000000000001</v>
      </c>
      <c r="W171" s="12">
        <f t="shared" ca="1" si="70"/>
        <v>1.1507E-2</v>
      </c>
      <c r="X171" s="12">
        <f t="shared" ca="1" si="86"/>
        <v>1.5399999999999962E-4</v>
      </c>
      <c r="Z171" s="25">
        <v>42786</v>
      </c>
      <c r="AA171" s="24">
        <v>0.13370000000000001</v>
      </c>
      <c r="AB171" s="12">
        <f t="shared" ca="1" si="71"/>
        <v>1.3370000000000001E-3</v>
      </c>
      <c r="AC171" s="12">
        <f t="shared" ca="1" si="87"/>
        <v>5.9999999999999941E-5</v>
      </c>
      <c r="AD171" s="33"/>
      <c r="AE171" s="25">
        <v>42786</v>
      </c>
      <c r="AF171" s="24">
        <v>1.0621</v>
      </c>
      <c r="AG171" s="12">
        <f t="shared" ca="1" si="72"/>
        <v>1.0621E-2</v>
      </c>
      <c r="AH171" s="12">
        <f t="shared" ca="1" si="88"/>
        <v>1.3400000000000044E-4</v>
      </c>
      <c r="AJ171" s="25">
        <v>42786</v>
      </c>
      <c r="AK171" s="24">
        <v>2.3452999999999999</v>
      </c>
      <c r="AL171" s="12">
        <f t="shared" ca="1" si="73"/>
        <v>2.3452999999999998E-2</v>
      </c>
      <c r="AM171" s="12">
        <f t="shared" ca="1" si="89"/>
        <v>1.4999999999997654E-5</v>
      </c>
      <c r="AO171" s="25">
        <v>42786</v>
      </c>
      <c r="AP171" s="24">
        <v>3.3692000000000002</v>
      </c>
      <c r="AQ171" s="12">
        <f t="shared" ca="1" si="74"/>
        <v>3.3692E-2</v>
      </c>
      <c r="AR171" s="12">
        <f t="shared" ca="1" si="90"/>
        <v>-3.999999999999837E-5</v>
      </c>
      <c r="AT171" s="25">
        <v>42786</v>
      </c>
      <c r="AU171" s="24">
        <v>-0.45500000000000002</v>
      </c>
      <c r="AV171" s="12">
        <f t="shared" ca="1" si="75"/>
        <v>-4.5500000000000002E-3</v>
      </c>
      <c r="AW171" s="12">
        <f t="shared" ca="1" si="91"/>
        <v>5.639999999999994E-4</v>
      </c>
      <c r="AX171" s="33"/>
      <c r="AY171" s="25">
        <v>42786</v>
      </c>
      <c r="AZ171" s="24">
        <v>6.25E-2</v>
      </c>
      <c r="BA171" s="12">
        <f t="shared" ca="1" si="76"/>
        <v>6.2500000000000001E-4</v>
      </c>
      <c r="BB171" s="12">
        <f t="shared" ca="1" si="92"/>
        <v>4.4099999999999999E-4</v>
      </c>
      <c r="BD171" s="25">
        <v>42786</v>
      </c>
      <c r="BE171" s="24">
        <v>1.0868</v>
      </c>
      <c r="BF171" s="12">
        <f t="shared" ca="1" si="77"/>
        <v>1.0867999999999999E-2</v>
      </c>
      <c r="BG171" s="12">
        <f t="shared" ca="1" si="93"/>
        <v>2.4499999999999869E-4</v>
      </c>
      <c r="BI171" s="25">
        <v>42786</v>
      </c>
      <c r="BJ171" s="24">
        <v>2.0941000000000001</v>
      </c>
      <c r="BK171" s="12">
        <f t="shared" ca="1" si="78"/>
        <v>2.0941000000000001E-2</v>
      </c>
      <c r="BL171" s="12">
        <f t="shared" ca="1" si="94"/>
        <v>2.4199999999999916E-4</v>
      </c>
      <c r="BN171" s="25">
        <v>42786</v>
      </c>
      <c r="BO171" s="24">
        <v>-0.1772</v>
      </c>
      <c r="BP171" s="12">
        <f t="shared" ca="1" si="79"/>
        <v>-1.7719999999999999E-3</v>
      </c>
      <c r="BQ171" s="12">
        <f t="shared" ca="1" si="95"/>
        <v>2.9000000000000163E-5</v>
      </c>
      <c r="BR171" s="33"/>
      <c r="BS171" s="25">
        <v>42786</v>
      </c>
      <c r="BT171" s="24">
        <v>0.47620000000000001</v>
      </c>
      <c r="BU171" s="12">
        <f t="shared" ca="1" si="80"/>
        <v>4.7619999999999997E-3</v>
      </c>
      <c r="BV171" s="12">
        <f t="shared" ca="1" si="96"/>
        <v>-1.7000000000000522E-5</v>
      </c>
      <c r="BX171" s="25">
        <v>42786</v>
      </c>
      <c r="BY171" s="24">
        <v>1.6993</v>
      </c>
      <c r="BZ171" s="12">
        <f t="shared" ca="1" si="81"/>
        <v>1.6993000000000001E-2</v>
      </c>
      <c r="CA171" s="12">
        <f t="shared" ca="1" si="97"/>
        <v>-1.879999999999972E-4</v>
      </c>
      <c r="CC171" s="25">
        <v>42786</v>
      </c>
      <c r="CD171" s="24">
        <v>2.9790999999999999</v>
      </c>
      <c r="CE171" s="12">
        <f t="shared" ca="1" si="82"/>
        <v>2.9790999999999998E-2</v>
      </c>
      <c r="CF171" s="12">
        <f t="shared" ca="1" si="98"/>
        <v>-2.2099999999999898E-4</v>
      </c>
    </row>
    <row r="172" spans="5:84">
      <c r="E172" s="9">
        <f t="shared" ca="1" si="66"/>
        <v>42787</v>
      </c>
      <c r="F172" s="25">
        <v>42787</v>
      </c>
      <c r="G172" s="24">
        <v>-0.88790000000000002</v>
      </c>
      <c r="H172" s="12">
        <f t="shared" ca="1" si="67"/>
        <v>-8.8789999999999997E-3</v>
      </c>
      <c r="I172" s="12">
        <f t="shared" ca="1" si="83"/>
        <v>-1.3099999999999917E-4</v>
      </c>
      <c r="J172" s="33"/>
      <c r="K172" s="25">
        <v>42787</v>
      </c>
      <c r="L172" s="24">
        <v>-0.51539999999999997</v>
      </c>
      <c r="M172" s="12">
        <f t="shared" ca="1" si="68"/>
        <v>-5.1539999999999997E-3</v>
      </c>
      <c r="N172" s="12">
        <f t="shared" ca="1" si="84"/>
        <v>-3.3999999999999309E-5</v>
      </c>
      <c r="P172" s="25">
        <v>42787</v>
      </c>
      <c r="Q172" s="24">
        <v>0.29370000000000002</v>
      </c>
      <c r="R172" s="12">
        <f t="shared" ca="1" si="69"/>
        <v>2.9370000000000004E-3</v>
      </c>
      <c r="S172" s="12">
        <f t="shared" ca="1" si="85"/>
        <v>4.5000000000000335E-5</v>
      </c>
      <c r="U172" s="25">
        <v>42787</v>
      </c>
      <c r="V172" s="24">
        <v>1.1602999999999999</v>
      </c>
      <c r="W172" s="12">
        <f t="shared" ca="1" si="70"/>
        <v>1.1602999999999999E-2</v>
      </c>
      <c r="X172" s="12">
        <f t="shared" ca="1" si="86"/>
        <v>9.5999999999998864E-5</v>
      </c>
      <c r="Z172" s="25">
        <v>42787</v>
      </c>
      <c r="AA172" s="24">
        <v>0.19009999999999999</v>
      </c>
      <c r="AB172" s="12">
        <f t="shared" ca="1" si="71"/>
        <v>1.9009999999999999E-3</v>
      </c>
      <c r="AC172" s="12">
        <f t="shared" ca="1" si="87"/>
        <v>5.6399999999999983E-4</v>
      </c>
      <c r="AD172" s="33"/>
      <c r="AE172" s="25">
        <v>42787</v>
      </c>
      <c r="AF172" s="24">
        <v>1.1205000000000001</v>
      </c>
      <c r="AG172" s="12">
        <f t="shared" ca="1" si="72"/>
        <v>1.1205E-2</v>
      </c>
      <c r="AH172" s="12">
        <f t="shared" ca="1" si="88"/>
        <v>5.8399999999999945E-4</v>
      </c>
      <c r="AJ172" s="25">
        <v>42787</v>
      </c>
      <c r="AK172" s="24">
        <v>2.4056999999999999</v>
      </c>
      <c r="AL172" s="12">
        <f t="shared" ca="1" si="73"/>
        <v>2.4056999999999999E-2</v>
      </c>
      <c r="AM172" s="12">
        <f t="shared" ca="1" si="89"/>
        <v>6.0400000000000037E-4</v>
      </c>
      <c r="AO172" s="25">
        <v>42787</v>
      </c>
      <c r="AP172" s="24">
        <v>3.3967999999999998</v>
      </c>
      <c r="AQ172" s="12">
        <f t="shared" ca="1" si="74"/>
        <v>3.3967999999999998E-2</v>
      </c>
      <c r="AR172" s="12">
        <f t="shared" ca="1" si="90"/>
        <v>2.7599999999999847E-4</v>
      </c>
      <c r="AT172" s="25">
        <v>42787</v>
      </c>
      <c r="AU172" s="24">
        <v>-0.42359999999999998</v>
      </c>
      <c r="AV172" s="12">
        <f t="shared" ca="1" si="75"/>
        <v>-4.2360000000000002E-3</v>
      </c>
      <c r="AW172" s="12">
        <f t="shared" ca="1" si="91"/>
        <v>3.1400000000000004E-4</v>
      </c>
      <c r="AX172" s="33"/>
      <c r="AY172" s="25">
        <v>42787</v>
      </c>
      <c r="AZ172" s="24">
        <v>0.10639999999999999</v>
      </c>
      <c r="BA172" s="12">
        <f t="shared" ca="1" si="76"/>
        <v>1.0639999999999998E-3</v>
      </c>
      <c r="BB172" s="12">
        <f t="shared" ca="1" si="92"/>
        <v>4.3899999999999983E-4</v>
      </c>
      <c r="BD172" s="25">
        <v>42787</v>
      </c>
      <c r="BE172" s="24">
        <v>1.1194</v>
      </c>
      <c r="BF172" s="12">
        <f t="shared" ca="1" si="77"/>
        <v>1.1193999999999999E-2</v>
      </c>
      <c r="BG172" s="12">
        <f t="shared" ca="1" si="93"/>
        <v>3.259999999999999E-4</v>
      </c>
      <c r="BI172" s="25">
        <v>42787</v>
      </c>
      <c r="BJ172" s="24">
        <v>2.1071</v>
      </c>
      <c r="BK172" s="12">
        <f t="shared" ca="1" si="78"/>
        <v>2.1070999999999999E-2</v>
      </c>
      <c r="BL172" s="12">
        <f t="shared" ca="1" si="94"/>
        <v>1.2999999999999817E-4</v>
      </c>
      <c r="BN172" s="25">
        <v>42787</v>
      </c>
      <c r="BO172" s="24">
        <v>-0.13400000000000001</v>
      </c>
      <c r="BP172" s="12">
        <f t="shared" ca="1" si="79"/>
        <v>-1.34E-3</v>
      </c>
      <c r="BQ172" s="12">
        <f t="shared" ca="1" si="95"/>
        <v>4.3199999999999988E-4</v>
      </c>
      <c r="BR172" s="33"/>
      <c r="BS172" s="25">
        <v>42787</v>
      </c>
      <c r="BT172" s="24">
        <v>0.53969999999999996</v>
      </c>
      <c r="BU172" s="12">
        <f t="shared" ca="1" si="80"/>
        <v>5.3969999999999999E-3</v>
      </c>
      <c r="BV172" s="12">
        <f t="shared" ca="1" si="96"/>
        <v>6.3500000000000015E-4</v>
      </c>
      <c r="BX172" s="25">
        <v>42787</v>
      </c>
      <c r="BY172" s="24">
        <v>1.7675999999999998</v>
      </c>
      <c r="BZ172" s="12">
        <f t="shared" ca="1" si="81"/>
        <v>1.7675999999999997E-2</v>
      </c>
      <c r="CA172" s="12">
        <f t="shared" ca="1" si="97"/>
        <v>6.8299999999999611E-4</v>
      </c>
      <c r="CC172" s="25">
        <v>42787</v>
      </c>
      <c r="CD172" s="24">
        <v>3.0476000000000001</v>
      </c>
      <c r="CE172" s="12">
        <f t="shared" ca="1" si="82"/>
        <v>3.0476E-2</v>
      </c>
      <c r="CF172" s="12">
        <f t="shared" ca="1" si="98"/>
        <v>6.8500000000000158E-4</v>
      </c>
    </row>
    <row r="173" spans="5:84">
      <c r="E173" s="9">
        <f t="shared" ca="1" si="66"/>
        <v>42788</v>
      </c>
      <c r="F173" s="25">
        <v>42788</v>
      </c>
      <c r="G173" s="24">
        <v>-0.90880000000000005</v>
      </c>
      <c r="H173" s="12">
        <f t="shared" ca="1" si="67"/>
        <v>-9.0880000000000006E-3</v>
      </c>
      <c r="I173" s="12">
        <f t="shared" ca="1" si="83"/>
        <v>-2.0900000000000085E-4</v>
      </c>
      <c r="J173" s="33"/>
      <c r="K173" s="25">
        <v>42788</v>
      </c>
      <c r="L173" s="24">
        <v>-0.54520000000000002</v>
      </c>
      <c r="M173" s="12">
        <f t="shared" ca="1" si="68"/>
        <v>-5.4520000000000002E-3</v>
      </c>
      <c r="N173" s="12">
        <f t="shared" ca="1" si="84"/>
        <v>-2.9800000000000052E-4</v>
      </c>
      <c r="P173" s="25">
        <v>42788</v>
      </c>
      <c r="Q173" s="24">
        <v>0.27160000000000001</v>
      </c>
      <c r="R173" s="12">
        <f t="shared" ca="1" si="69"/>
        <v>2.7160000000000001E-3</v>
      </c>
      <c r="S173" s="12">
        <f t="shared" ca="1" si="85"/>
        <v>-2.2100000000000028E-4</v>
      </c>
      <c r="U173" s="25">
        <v>42788</v>
      </c>
      <c r="V173" s="24">
        <v>1.129</v>
      </c>
      <c r="W173" s="12">
        <f t="shared" ca="1" si="70"/>
        <v>1.129E-2</v>
      </c>
      <c r="X173" s="12">
        <f t="shared" ca="1" si="86"/>
        <v>-3.1299999999999904E-4</v>
      </c>
      <c r="Z173" s="25">
        <v>42788</v>
      </c>
      <c r="AA173" s="24">
        <v>0.20699999999999999</v>
      </c>
      <c r="AB173" s="12">
        <f t="shared" ca="1" si="71"/>
        <v>2.0699999999999998E-3</v>
      </c>
      <c r="AC173" s="12">
        <f t="shared" ca="1" si="87"/>
        <v>1.6899999999999988E-4</v>
      </c>
      <c r="AD173" s="33"/>
      <c r="AE173" s="25">
        <v>42788</v>
      </c>
      <c r="AF173" s="24">
        <v>1.1099000000000001</v>
      </c>
      <c r="AG173" s="12">
        <f t="shared" ca="1" si="72"/>
        <v>1.1099000000000001E-2</v>
      </c>
      <c r="AH173" s="12">
        <f t="shared" ca="1" si="88"/>
        <v>-1.0599999999999846E-4</v>
      </c>
      <c r="AJ173" s="25">
        <v>42788</v>
      </c>
      <c r="AK173" s="24">
        <v>2.3666</v>
      </c>
      <c r="AL173" s="12">
        <f t="shared" ca="1" si="73"/>
        <v>2.3666E-2</v>
      </c>
      <c r="AM173" s="12">
        <f t="shared" ca="1" si="89"/>
        <v>-3.9099999999999899E-4</v>
      </c>
      <c r="AO173" s="25">
        <v>42788</v>
      </c>
      <c r="AP173" s="24">
        <v>3.3778999999999999</v>
      </c>
      <c r="AQ173" s="12">
        <f t="shared" ca="1" si="74"/>
        <v>3.3778999999999997E-2</v>
      </c>
      <c r="AR173" s="12">
        <f t="shared" ca="1" si="90"/>
        <v>-1.8900000000000167E-4</v>
      </c>
      <c r="AT173" s="25">
        <v>42788</v>
      </c>
      <c r="AU173" s="24">
        <v>-0.45739999999999997</v>
      </c>
      <c r="AV173" s="12">
        <f t="shared" ca="1" si="75"/>
        <v>-4.5739999999999999E-3</v>
      </c>
      <c r="AW173" s="12">
        <f t="shared" ca="1" si="91"/>
        <v>-3.3799999999999976E-4</v>
      </c>
      <c r="AX173" s="33"/>
      <c r="AY173" s="25">
        <v>42788</v>
      </c>
      <c r="AZ173" s="24">
        <v>7.5800000000000006E-2</v>
      </c>
      <c r="BA173" s="12">
        <f t="shared" ca="1" si="76"/>
        <v>7.580000000000001E-4</v>
      </c>
      <c r="BB173" s="12">
        <f t="shared" ca="1" si="92"/>
        <v>-3.0599999999999974E-4</v>
      </c>
      <c r="BD173" s="25">
        <v>42788</v>
      </c>
      <c r="BE173" s="24">
        <v>1.05</v>
      </c>
      <c r="BF173" s="12">
        <f t="shared" ca="1" si="77"/>
        <v>1.0500000000000001E-2</v>
      </c>
      <c r="BG173" s="12">
        <f t="shared" ca="1" si="93"/>
        <v>-6.9399999999999844E-4</v>
      </c>
      <c r="BI173" s="25">
        <v>42788</v>
      </c>
      <c r="BJ173" s="24">
        <v>2.0297999999999998</v>
      </c>
      <c r="BK173" s="12">
        <f t="shared" ca="1" si="78"/>
        <v>2.0297999999999997E-2</v>
      </c>
      <c r="BL173" s="12">
        <f t="shared" ca="1" si="94"/>
        <v>-7.7300000000000285E-4</v>
      </c>
      <c r="BN173" s="25">
        <v>42788</v>
      </c>
      <c r="BO173" s="24">
        <v>-0.1208</v>
      </c>
      <c r="BP173" s="12">
        <f t="shared" ca="1" si="79"/>
        <v>-1.2080000000000001E-3</v>
      </c>
      <c r="BQ173" s="12">
        <f t="shared" ca="1" si="95"/>
        <v>1.3199999999999996E-4</v>
      </c>
      <c r="BR173" s="33"/>
      <c r="BS173" s="25">
        <v>42788</v>
      </c>
      <c r="BT173" s="24">
        <v>0.54430000000000001</v>
      </c>
      <c r="BU173" s="12">
        <f t="shared" ca="1" si="80"/>
        <v>5.4429999999999999E-3</v>
      </c>
      <c r="BV173" s="12">
        <f t="shared" ca="1" si="96"/>
        <v>4.6000000000000034E-5</v>
      </c>
      <c r="BX173" s="25">
        <v>42788</v>
      </c>
      <c r="BY173" s="24">
        <v>1.7690000000000001</v>
      </c>
      <c r="BZ173" s="12">
        <f t="shared" ca="1" si="81"/>
        <v>1.7690000000000001E-2</v>
      </c>
      <c r="CA173" s="12">
        <f t="shared" ca="1" si="97"/>
        <v>1.4000000000003593E-5</v>
      </c>
      <c r="CC173" s="25">
        <v>42788</v>
      </c>
      <c r="CD173" s="24">
        <v>3.0739000000000001</v>
      </c>
      <c r="CE173" s="12">
        <f t="shared" ca="1" si="82"/>
        <v>3.0739000000000002E-2</v>
      </c>
      <c r="CF173" s="12">
        <f t="shared" ca="1" si="98"/>
        <v>2.6300000000000281E-4</v>
      </c>
    </row>
    <row r="174" spans="5:84">
      <c r="E174" s="9">
        <f t="shared" ca="1" si="66"/>
        <v>42789</v>
      </c>
      <c r="F174" s="25">
        <v>42789</v>
      </c>
      <c r="G174" s="24">
        <v>-0.93300000000000005</v>
      </c>
      <c r="H174" s="12">
        <f t="shared" ca="1" si="67"/>
        <v>-9.3299999999999998E-3</v>
      </c>
      <c r="I174" s="12">
        <f t="shared" ca="1" si="83"/>
        <v>-2.4199999999999916E-4</v>
      </c>
      <c r="J174" s="33"/>
      <c r="K174" s="25">
        <v>42789</v>
      </c>
      <c r="L174" s="24">
        <v>-0.58340000000000003</v>
      </c>
      <c r="M174" s="12">
        <f t="shared" ca="1" si="68"/>
        <v>-5.8340000000000006E-3</v>
      </c>
      <c r="N174" s="12">
        <f t="shared" ca="1" si="84"/>
        <v>-3.8200000000000039E-4</v>
      </c>
      <c r="P174" s="25">
        <v>42789</v>
      </c>
      <c r="Q174" s="24">
        <v>0.22270000000000001</v>
      </c>
      <c r="R174" s="12">
        <f t="shared" ca="1" si="69"/>
        <v>2.2270000000000002E-3</v>
      </c>
      <c r="S174" s="12">
        <f t="shared" ca="1" si="85"/>
        <v>-4.8899999999999985E-4</v>
      </c>
      <c r="U174" s="25">
        <v>42789</v>
      </c>
      <c r="V174" s="24">
        <v>1.0573999999999999</v>
      </c>
      <c r="W174" s="12">
        <f t="shared" ca="1" si="70"/>
        <v>1.0573999999999998E-2</v>
      </c>
      <c r="X174" s="12">
        <f t="shared" ca="1" si="86"/>
        <v>-7.1600000000000136E-4</v>
      </c>
      <c r="Z174" s="25">
        <v>42789</v>
      </c>
      <c r="AA174" s="24">
        <v>0.216</v>
      </c>
      <c r="AB174" s="12">
        <f t="shared" ca="1" si="71"/>
        <v>2.16E-3</v>
      </c>
      <c r="AC174" s="12">
        <f t="shared" ca="1" si="87"/>
        <v>9.0000000000000236E-5</v>
      </c>
      <c r="AD174" s="33"/>
      <c r="AE174" s="25">
        <v>42789</v>
      </c>
      <c r="AF174" s="24">
        <v>1.1332</v>
      </c>
      <c r="AG174" s="12">
        <f t="shared" ca="1" si="72"/>
        <v>1.1332E-2</v>
      </c>
      <c r="AH174" s="12">
        <f t="shared" ca="1" si="88"/>
        <v>2.3299999999999883E-4</v>
      </c>
      <c r="AJ174" s="25">
        <v>42789</v>
      </c>
      <c r="AK174" s="24">
        <v>2.3824999999999998</v>
      </c>
      <c r="AL174" s="12">
        <f t="shared" ca="1" si="73"/>
        <v>2.3824999999999999E-2</v>
      </c>
      <c r="AM174" s="12">
        <f t="shared" ca="1" si="89"/>
        <v>1.5899999999999942E-4</v>
      </c>
      <c r="AO174" s="25">
        <v>42789</v>
      </c>
      <c r="AP174" s="24">
        <v>3.3885000000000001</v>
      </c>
      <c r="AQ174" s="12">
        <f t="shared" ca="1" si="74"/>
        <v>3.3884999999999998E-2</v>
      </c>
      <c r="AR174" s="12">
        <f t="shared" ca="1" si="90"/>
        <v>1.0600000000000193E-4</v>
      </c>
      <c r="AT174" s="25">
        <v>42789</v>
      </c>
      <c r="AU174" s="24">
        <v>-0.50239999999999996</v>
      </c>
      <c r="AV174" s="12">
        <f t="shared" ca="1" si="75"/>
        <v>-5.0239999999999998E-3</v>
      </c>
      <c r="AW174" s="12">
        <f t="shared" ca="1" si="91"/>
        <v>-4.4999999999999988E-4</v>
      </c>
      <c r="AX174" s="33"/>
      <c r="AY174" s="25">
        <v>42789</v>
      </c>
      <c r="AZ174" s="24">
        <v>6.8999999999999999E-3</v>
      </c>
      <c r="BA174" s="12">
        <f t="shared" ca="1" si="76"/>
        <v>6.8999999999999997E-5</v>
      </c>
      <c r="BB174" s="12">
        <f t="shared" ca="1" si="92"/>
        <v>-6.8900000000000016E-4</v>
      </c>
      <c r="BD174" s="25">
        <v>42789</v>
      </c>
      <c r="BE174" s="24">
        <v>1.0182</v>
      </c>
      <c r="BF174" s="12">
        <f t="shared" ca="1" si="77"/>
        <v>1.0182E-2</v>
      </c>
      <c r="BG174" s="12">
        <f t="shared" ca="1" si="93"/>
        <v>-3.1800000000000057E-4</v>
      </c>
      <c r="BI174" s="25">
        <v>42789</v>
      </c>
      <c r="BJ174" s="24">
        <v>1.9904999999999999</v>
      </c>
      <c r="BK174" s="12">
        <f t="shared" ca="1" si="78"/>
        <v>1.9904999999999999E-2</v>
      </c>
      <c r="BL174" s="12">
        <f t="shared" ca="1" si="94"/>
        <v>-3.9299999999999752E-4</v>
      </c>
      <c r="BN174" s="25">
        <v>42789</v>
      </c>
      <c r="BO174" s="24">
        <v>-0.1153</v>
      </c>
      <c r="BP174" s="12">
        <f t="shared" ca="1" si="79"/>
        <v>-1.1529999999999999E-3</v>
      </c>
      <c r="BQ174" s="12">
        <f t="shared" ca="1" si="95"/>
        <v>5.5000000000000144E-5</v>
      </c>
      <c r="BR174" s="33"/>
      <c r="BS174" s="25">
        <v>42789</v>
      </c>
      <c r="BT174" s="24">
        <v>0.53639999999999999</v>
      </c>
      <c r="BU174" s="12">
        <f t="shared" ca="1" si="80"/>
        <v>5.3639999999999998E-3</v>
      </c>
      <c r="BV174" s="12">
        <f t="shared" ca="1" si="96"/>
        <v>-7.9000000000000077E-5</v>
      </c>
      <c r="BX174" s="25">
        <v>42789</v>
      </c>
      <c r="BY174" s="24">
        <v>1.7688999999999999</v>
      </c>
      <c r="BZ174" s="12">
        <f t="shared" ca="1" si="81"/>
        <v>1.7689E-2</v>
      </c>
      <c r="CA174" s="12">
        <f t="shared" ca="1" si="97"/>
        <v>-1.0000000000010001E-6</v>
      </c>
      <c r="CC174" s="25">
        <v>42789</v>
      </c>
      <c r="CD174" s="24">
        <v>3.0670000000000002</v>
      </c>
      <c r="CE174" s="12">
        <f t="shared" ca="1" si="82"/>
        <v>3.0670000000000003E-2</v>
      </c>
      <c r="CF174" s="12">
        <f t="shared" ca="1" si="98"/>
        <v>-6.8999999999999617E-5</v>
      </c>
    </row>
    <row r="175" spans="5:84">
      <c r="E175" s="9">
        <f t="shared" ca="1" si="66"/>
        <v>42790</v>
      </c>
      <c r="F175" s="25">
        <v>42790</v>
      </c>
      <c r="G175" s="24">
        <v>-0.96750000000000003</v>
      </c>
      <c r="H175" s="12">
        <f t="shared" ca="1" si="67"/>
        <v>-9.6749999999999996E-3</v>
      </c>
      <c r="I175" s="12">
        <f t="shared" ca="1" si="83"/>
        <v>-3.4499999999999982E-4</v>
      </c>
      <c r="J175" s="33"/>
      <c r="K175" s="25">
        <v>42790</v>
      </c>
      <c r="L175" s="24">
        <v>-0.61619999999999997</v>
      </c>
      <c r="M175" s="12">
        <f t="shared" ca="1" si="68"/>
        <v>-6.1619999999999999E-3</v>
      </c>
      <c r="N175" s="12">
        <f t="shared" ca="1" si="84"/>
        <v>-3.279999999999993E-4</v>
      </c>
      <c r="P175" s="25">
        <v>42790</v>
      </c>
      <c r="Q175" s="24">
        <v>0.17660000000000001</v>
      </c>
      <c r="R175" s="12">
        <f t="shared" ca="1" si="69"/>
        <v>1.766E-3</v>
      </c>
      <c r="S175" s="12">
        <f t="shared" ca="1" si="85"/>
        <v>-4.6100000000000026E-4</v>
      </c>
      <c r="U175" s="25">
        <v>42790</v>
      </c>
      <c r="V175" s="24">
        <v>0.99409999999999998</v>
      </c>
      <c r="W175" s="12">
        <f t="shared" ca="1" si="70"/>
        <v>9.9410000000000002E-3</v>
      </c>
      <c r="X175" s="12">
        <f t="shared" ca="1" si="86"/>
        <v>-6.3299999999999815E-4</v>
      </c>
      <c r="Z175" s="25">
        <v>42790</v>
      </c>
      <c r="AA175" s="24">
        <v>0.20169999999999999</v>
      </c>
      <c r="AB175" s="12">
        <f t="shared" ca="1" si="71"/>
        <v>2.0169999999999997E-3</v>
      </c>
      <c r="AC175" s="12">
        <f t="shared" ca="1" si="87"/>
        <v>-1.4300000000000033E-4</v>
      </c>
      <c r="AD175" s="33"/>
      <c r="AE175" s="25">
        <v>42790</v>
      </c>
      <c r="AF175" s="24">
        <v>1.1309</v>
      </c>
      <c r="AG175" s="12">
        <f t="shared" ca="1" si="72"/>
        <v>1.1309E-2</v>
      </c>
      <c r="AH175" s="12">
        <f t="shared" ca="1" si="88"/>
        <v>-2.3000000000000451E-5</v>
      </c>
      <c r="AJ175" s="25">
        <v>42790</v>
      </c>
      <c r="AK175" s="24">
        <v>2.3559000000000001</v>
      </c>
      <c r="AL175" s="12">
        <f t="shared" ca="1" si="73"/>
        <v>2.3559E-2</v>
      </c>
      <c r="AM175" s="12">
        <f t="shared" ca="1" si="89"/>
        <v>-2.6599999999999888E-4</v>
      </c>
      <c r="AO175" s="25">
        <v>42790</v>
      </c>
      <c r="AP175" s="24">
        <v>3.3515999999999999</v>
      </c>
      <c r="AQ175" s="12">
        <f t="shared" ca="1" si="74"/>
        <v>3.3515999999999997E-2</v>
      </c>
      <c r="AR175" s="12">
        <f t="shared" ca="1" si="90"/>
        <v>-3.6900000000000127E-4</v>
      </c>
      <c r="AT175" s="25">
        <v>42790</v>
      </c>
      <c r="AU175" s="24">
        <v>-0.53239999999999998</v>
      </c>
      <c r="AV175" s="12">
        <f t="shared" ca="1" si="75"/>
        <v>-5.3239999999999997E-3</v>
      </c>
      <c r="AW175" s="12">
        <f t="shared" ca="1" si="91"/>
        <v>-2.9999999999999992E-4</v>
      </c>
      <c r="AX175" s="33"/>
      <c r="AY175" s="25">
        <v>42790</v>
      </c>
      <c r="AZ175" s="24">
        <v>-2.9100000000000001E-2</v>
      </c>
      <c r="BA175" s="12">
        <f t="shared" ca="1" si="76"/>
        <v>-2.9100000000000003E-4</v>
      </c>
      <c r="BB175" s="12">
        <f t="shared" ca="1" si="92"/>
        <v>-3.6000000000000002E-4</v>
      </c>
      <c r="BD175" s="25">
        <v>42790</v>
      </c>
      <c r="BE175" s="24">
        <v>0.9627</v>
      </c>
      <c r="BF175" s="12">
        <f t="shared" ca="1" si="77"/>
        <v>9.6270000000000001E-3</v>
      </c>
      <c r="BG175" s="12">
        <f t="shared" ca="1" si="93"/>
        <v>-5.5499999999999994E-4</v>
      </c>
      <c r="BI175" s="25">
        <v>42790</v>
      </c>
      <c r="BJ175" s="24">
        <v>1.9232</v>
      </c>
      <c r="BK175" s="12">
        <f t="shared" ca="1" si="78"/>
        <v>1.9231999999999999E-2</v>
      </c>
      <c r="BL175" s="12">
        <f t="shared" ca="1" si="94"/>
        <v>-6.7299999999999999E-4</v>
      </c>
      <c r="BN175" s="25">
        <v>42790</v>
      </c>
      <c r="BO175" s="24">
        <v>-0.13600000000000001</v>
      </c>
      <c r="BP175" s="12">
        <f t="shared" ca="1" si="79"/>
        <v>-1.3600000000000001E-3</v>
      </c>
      <c r="BQ175" s="12">
        <f t="shared" ca="1" si="95"/>
        <v>-2.0700000000000015E-4</v>
      </c>
      <c r="BR175" s="33"/>
      <c r="BS175" s="25">
        <v>42790</v>
      </c>
      <c r="BT175" s="24">
        <v>0.48859999999999998</v>
      </c>
      <c r="BU175" s="12">
        <f t="shared" ca="1" si="80"/>
        <v>4.8859999999999997E-3</v>
      </c>
      <c r="BV175" s="12">
        <f t="shared" ca="1" si="96"/>
        <v>-4.7800000000000013E-4</v>
      </c>
      <c r="BX175" s="25">
        <v>42790</v>
      </c>
      <c r="BY175" s="24">
        <v>1.7018</v>
      </c>
      <c r="BZ175" s="12">
        <f t="shared" ca="1" si="81"/>
        <v>1.7017999999999998E-2</v>
      </c>
      <c r="CA175" s="12">
        <f t="shared" ca="1" si="97"/>
        <v>-6.7100000000000146E-4</v>
      </c>
      <c r="CC175" s="25">
        <v>42790</v>
      </c>
      <c r="CD175" s="24">
        <v>2.9965999999999999</v>
      </c>
      <c r="CE175" s="12">
        <f t="shared" ca="1" si="82"/>
        <v>2.9966E-2</v>
      </c>
      <c r="CF175" s="12">
        <f t="shared" ca="1" si="98"/>
        <v>-7.0400000000000323E-4</v>
      </c>
    </row>
    <row r="176" spans="5:84">
      <c r="E176" s="9">
        <f t="shared" ca="1" si="66"/>
        <v>42793</v>
      </c>
      <c r="F176" s="25">
        <v>42793</v>
      </c>
      <c r="G176" s="24">
        <v>-0.94769999999999999</v>
      </c>
      <c r="H176" s="12">
        <f t="shared" ca="1" si="67"/>
        <v>-9.4769999999999993E-3</v>
      </c>
      <c r="I176" s="12">
        <f t="shared" ca="1" si="83"/>
        <v>1.9800000000000026E-4</v>
      </c>
      <c r="J176" s="33"/>
      <c r="K176" s="25">
        <v>42793</v>
      </c>
      <c r="L176" s="24">
        <v>-0.6018</v>
      </c>
      <c r="M176" s="12">
        <f t="shared" ca="1" si="68"/>
        <v>-6.0179999999999999E-3</v>
      </c>
      <c r="N176" s="12">
        <f t="shared" ca="1" si="84"/>
        <v>1.4400000000000003E-4</v>
      </c>
      <c r="P176" s="25">
        <v>42793</v>
      </c>
      <c r="Q176" s="24">
        <v>0.1925</v>
      </c>
      <c r="R176" s="12">
        <f t="shared" ca="1" si="69"/>
        <v>1.9250000000000001E-3</v>
      </c>
      <c r="S176" s="12">
        <f t="shared" ca="1" si="85"/>
        <v>1.5900000000000007E-4</v>
      </c>
      <c r="U176" s="25">
        <v>42793</v>
      </c>
      <c r="V176" s="24">
        <v>1.0238</v>
      </c>
      <c r="W176" s="12">
        <f t="shared" ca="1" si="70"/>
        <v>1.0238000000000001E-2</v>
      </c>
      <c r="X176" s="12">
        <f t="shared" ca="1" si="86"/>
        <v>2.9700000000000039E-4</v>
      </c>
      <c r="Z176" s="25">
        <v>42793</v>
      </c>
      <c r="AA176" s="24">
        <v>0.18210000000000001</v>
      </c>
      <c r="AB176" s="12">
        <f t="shared" ca="1" si="71"/>
        <v>1.8210000000000001E-3</v>
      </c>
      <c r="AC176" s="12">
        <f t="shared" ca="1" si="87"/>
        <v>-1.9599999999999956E-4</v>
      </c>
      <c r="AD176" s="33"/>
      <c r="AE176" s="25">
        <v>42793</v>
      </c>
      <c r="AF176" s="24">
        <v>1.0789</v>
      </c>
      <c r="AG176" s="12">
        <f t="shared" ca="1" si="72"/>
        <v>1.0789E-2</v>
      </c>
      <c r="AH176" s="12">
        <f t="shared" ca="1" si="88"/>
        <v>-5.1999999999999963E-4</v>
      </c>
      <c r="AJ176" s="25">
        <v>42793</v>
      </c>
      <c r="AK176" s="24">
        <v>2.2915999999999999</v>
      </c>
      <c r="AL176" s="12">
        <f t="shared" ca="1" si="73"/>
        <v>2.2915999999999999E-2</v>
      </c>
      <c r="AM176" s="12">
        <f t="shared" ca="1" si="89"/>
        <v>-6.4300000000000121E-4</v>
      </c>
      <c r="AO176" s="25">
        <v>42793</v>
      </c>
      <c r="AP176" s="24">
        <v>3.2970999999999999</v>
      </c>
      <c r="AQ176" s="12">
        <f t="shared" ca="1" si="74"/>
        <v>3.2971E-2</v>
      </c>
      <c r="AR176" s="12">
        <f t="shared" ca="1" si="90"/>
        <v>-5.4499999999999688E-4</v>
      </c>
      <c r="AT176" s="25">
        <v>42793</v>
      </c>
      <c r="AU176" s="24">
        <v>-0.53369999999999995</v>
      </c>
      <c r="AV176" s="12">
        <f t="shared" ca="1" si="75"/>
        <v>-5.3369999999999997E-3</v>
      </c>
      <c r="AW176" s="12">
        <f t="shared" ca="1" si="91"/>
        <v>-1.2999999999999991E-5</v>
      </c>
      <c r="AX176" s="33"/>
      <c r="AY176" s="25">
        <v>42793</v>
      </c>
      <c r="AZ176" s="24">
        <v>-4.0899999999999999E-2</v>
      </c>
      <c r="BA176" s="12">
        <f t="shared" ca="1" si="76"/>
        <v>-4.0899999999999997E-4</v>
      </c>
      <c r="BB176" s="12">
        <f t="shared" ca="1" si="92"/>
        <v>-1.1799999999999994E-4</v>
      </c>
      <c r="BD176" s="25">
        <v>42793</v>
      </c>
      <c r="BE176" s="24">
        <v>0.91890000000000005</v>
      </c>
      <c r="BF176" s="12">
        <f t="shared" ca="1" si="77"/>
        <v>9.189000000000001E-3</v>
      </c>
      <c r="BG176" s="12">
        <f t="shared" ca="1" si="93"/>
        <v>-4.3799999999999915E-4</v>
      </c>
      <c r="BI176" s="25">
        <v>42793</v>
      </c>
      <c r="BJ176" s="24">
        <v>1.8875</v>
      </c>
      <c r="BK176" s="12">
        <f t="shared" ca="1" si="78"/>
        <v>1.8874999999999999E-2</v>
      </c>
      <c r="BL176" s="12">
        <f t="shared" ca="1" si="94"/>
        <v>-3.5699999999999968E-4</v>
      </c>
      <c r="BN176" s="25">
        <v>42793</v>
      </c>
      <c r="BO176" s="24">
        <v>-0.1598</v>
      </c>
      <c r="BP176" s="12">
        <f t="shared" ca="1" si="79"/>
        <v>-1.598E-3</v>
      </c>
      <c r="BQ176" s="12">
        <f t="shared" ca="1" si="95"/>
        <v>-2.3799999999999993E-4</v>
      </c>
      <c r="BR176" s="33"/>
      <c r="BS176" s="25">
        <v>42793</v>
      </c>
      <c r="BT176" s="24">
        <v>0.45240000000000002</v>
      </c>
      <c r="BU176" s="12">
        <f t="shared" ca="1" si="80"/>
        <v>4.5240000000000002E-3</v>
      </c>
      <c r="BV176" s="12">
        <f t="shared" ca="1" si="96"/>
        <v>-3.6199999999999947E-4</v>
      </c>
      <c r="BX176" s="25">
        <v>42793</v>
      </c>
      <c r="BY176" s="24">
        <v>1.6595</v>
      </c>
      <c r="BZ176" s="12">
        <f t="shared" ca="1" si="81"/>
        <v>1.6594999999999999E-2</v>
      </c>
      <c r="CA176" s="12">
        <f t="shared" ca="1" si="97"/>
        <v>-4.2299999999999977E-4</v>
      </c>
      <c r="CC176" s="25">
        <v>42793</v>
      </c>
      <c r="CD176" s="24">
        <v>2.9405999999999999</v>
      </c>
      <c r="CE176" s="12">
        <f t="shared" ca="1" si="82"/>
        <v>2.9405999999999998E-2</v>
      </c>
      <c r="CF176" s="12">
        <f t="shared" ca="1" si="98"/>
        <v>-5.6000000000000147E-4</v>
      </c>
    </row>
    <row r="177" spans="5:84">
      <c r="E177" s="9">
        <f t="shared" ca="1" si="66"/>
        <v>42794</v>
      </c>
      <c r="F177" s="25">
        <v>42794</v>
      </c>
      <c r="G177" s="24">
        <v>-0.91510000000000002</v>
      </c>
      <c r="H177" s="12">
        <f t="shared" ca="1" si="67"/>
        <v>-9.1509999999999994E-3</v>
      </c>
      <c r="I177" s="12">
        <f t="shared" ca="1" si="83"/>
        <v>3.259999999999999E-4</v>
      </c>
      <c r="J177" s="33"/>
      <c r="K177" s="25">
        <v>42794</v>
      </c>
      <c r="L177" s="24">
        <v>-0.58699999999999997</v>
      </c>
      <c r="M177" s="12">
        <f t="shared" ca="1" si="68"/>
        <v>-5.8699999999999994E-3</v>
      </c>
      <c r="N177" s="12">
        <f t="shared" ca="1" si="84"/>
        <v>1.4800000000000056E-4</v>
      </c>
      <c r="P177" s="25">
        <v>42794</v>
      </c>
      <c r="Q177" s="24">
        <v>0.20150000000000001</v>
      </c>
      <c r="R177" s="12">
        <f t="shared" ca="1" si="69"/>
        <v>2.0150000000000003E-3</v>
      </c>
      <c r="S177" s="12">
        <f t="shared" ca="1" si="85"/>
        <v>9.0000000000000236E-5</v>
      </c>
      <c r="U177" s="25">
        <v>42794</v>
      </c>
      <c r="V177" s="24">
        <v>1.0491999999999999</v>
      </c>
      <c r="W177" s="12">
        <f t="shared" ca="1" si="70"/>
        <v>1.0492E-2</v>
      </c>
      <c r="X177" s="12">
        <f t="shared" ca="1" si="86"/>
        <v>2.5399999999999902E-4</v>
      </c>
      <c r="Z177" s="25">
        <v>42794</v>
      </c>
      <c r="AA177" s="24">
        <v>0.16139999999999999</v>
      </c>
      <c r="AB177" s="12">
        <f t="shared" ca="1" si="71"/>
        <v>1.614E-3</v>
      </c>
      <c r="AC177" s="12">
        <f t="shared" ca="1" si="87"/>
        <v>-2.0700000000000015E-4</v>
      </c>
      <c r="AD177" s="33"/>
      <c r="AE177" s="25">
        <v>42794</v>
      </c>
      <c r="AF177" s="24">
        <v>1.0074000000000001</v>
      </c>
      <c r="AG177" s="12">
        <f t="shared" ca="1" si="72"/>
        <v>1.0074000000000001E-2</v>
      </c>
      <c r="AH177" s="12">
        <f t="shared" ca="1" si="88"/>
        <v>-7.1499999999999862E-4</v>
      </c>
      <c r="AJ177" s="25">
        <v>42794</v>
      </c>
      <c r="AK177" s="24">
        <v>2.2400000000000002</v>
      </c>
      <c r="AL177" s="12">
        <f t="shared" ca="1" si="73"/>
        <v>2.2400000000000003E-2</v>
      </c>
      <c r="AM177" s="12">
        <f t="shared" ca="1" si="89"/>
        <v>-5.1599999999999563E-4</v>
      </c>
      <c r="AO177" s="25">
        <v>42794</v>
      </c>
      <c r="AP177" s="24">
        <v>3.2480000000000002</v>
      </c>
      <c r="AQ177" s="12">
        <f t="shared" ca="1" si="74"/>
        <v>3.2480000000000002E-2</v>
      </c>
      <c r="AR177" s="12">
        <f t="shared" ca="1" si="90"/>
        <v>-4.9099999999999838E-4</v>
      </c>
      <c r="AT177" s="25">
        <v>42794</v>
      </c>
      <c r="AU177" s="24">
        <v>-0.51980000000000004</v>
      </c>
      <c r="AV177" s="12">
        <f t="shared" ca="1" si="75"/>
        <v>-5.1980000000000004E-3</v>
      </c>
      <c r="AW177" s="12">
        <f t="shared" ca="1" si="91"/>
        <v>1.3899999999999937E-4</v>
      </c>
      <c r="AX177" s="33"/>
      <c r="AY177" s="25">
        <v>42794</v>
      </c>
      <c r="AZ177" s="24">
        <v>-3.49E-2</v>
      </c>
      <c r="BA177" s="12">
        <f t="shared" ca="1" si="76"/>
        <v>-3.4900000000000003E-4</v>
      </c>
      <c r="BB177" s="12">
        <f t="shared" ca="1" si="92"/>
        <v>5.9999999999999941E-5</v>
      </c>
      <c r="BD177" s="25">
        <v>42794</v>
      </c>
      <c r="BE177" s="24">
        <v>0.93100000000000005</v>
      </c>
      <c r="BF177" s="12">
        <f t="shared" ca="1" si="77"/>
        <v>9.3100000000000006E-3</v>
      </c>
      <c r="BG177" s="12">
        <f t="shared" ca="1" si="93"/>
        <v>1.2099999999999958E-4</v>
      </c>
      <c r="BI177" s="25">
        <v>42794</v>
      </c>
      <c r="BJ177" s="24">
        <v>1.899</v>
      </c>
      <c r="BK177" s="12">
        <f t="shared" ca="1" si="78"/>
        <v>1.899E-2</v>
      </c>
      <c r="BL177" s="12">
        <f t="shared" ca="1" si="94"/>
        <v>1.1500000000000052E-4</v>
      </c>
      <c r="BN177" s="25">
        <v>42794</v>
      </c>
      <c r="BO177" s="24">
        <v>-0.16350000000000001</v>
      </c>
      <c r="BP177" s="12">
        <f t="shared" ca="1" si="79"/>
        <v>-1.6350000000000002E-3</v>
      </c>
      <c r="BQ177" s="12">
        <f t="shared" ca="1" si="95"/>
        <v>-3.700000000000014E-5</v>
      </c>
      <c r="BR177" s="33"/>
      <c r="BS177" s="25">
        <v>42794</v>
      </c>
      <c r="BT177" s="24">
        <v>0.43869999999999998</v>
      </c>
      <c r="BU177" s="12">
        <f t="shared" ca="1" si="80"/>
        <v>4.3869999999999994E-3</v>
      </c>
      <c r="BV177" s="12">
        <f t="shared" ca="1" si="96"/>
        <v>-1.3700000000000084E-4</v>
      </c>
      <c r="BX177" s="25">
        <v>42794</v>
      </c>
      <c r="BY177" s="24">
        <v>1.6427</v>
      </c>
      <c r="BZ177" s="12">
        <f t="shared" ca="1" si="81"/>
        <v>1.6427000000000001E-2</v>
      </c>
      <c r="CA177" s="12">
        <f t="shared" ca="1" si="97"/>
        <v>-1.6799999999999801E-4</v>
      </c>
      <c r="CC177" s="25">
        <v>42794</v>
      </c>
      <c r="CD177" s="24">
        <v>2.9127999999999998</v>
      </c>
      <c r="CE177" s="12">
        <f t="shared" ca="1" si="82"/>
        <v>2.9127999999999998E-2</v>
      </c>
      <c r="CF177" s="12">
        <f t="shared" ca="1" si="98"/>
        <v>-2.7800000000000047E-4</v>
      </c>
    </row>
    <row r="178" spans="5:84">
      <c r="E178" s="9">
        <f t="shared" ca="1" si="66"/>
        <v>42795</v>
      </c>
      <c r="F178" s="25">
        <v>42795</v>
      </c>
      <c r="G178" s="24">
        <v>-0.85470000000000002</v>
      </c>
      <c r="H178" s="12">
        <f t="shared" ca="1" si="67"/>
        <v>-8.5470000000000008E-3</v>
      </c>
      <c r="I178" s="12">
        <f t="shared" ca="1" si="83"/>
        <v>6.0399999999999864E-4</v>
      </c>
      <c r="J178" s="33"/>
      <c r="K178" s="25">
        <v>42795</v>
      </c>
      <c r="L178" s="24">
        <v>-0.51459999999999995</v>
      </c>
      <c r="M178" s="12">
        <f t="shared" ca="1" si="68"/>
        <v>-5.1459999999999995E-3</v>
      </c>
      <c r="N178" s="12">
        <f t="shared" ca="1" si="84"/>
        <v>7.2399999999999982E-4</v>
      </c>
      <c r="P178" s="25">
        <v>42795</v>
      </c>
      <c r="Q178" s="24">
        <v>0.27550000000000002</v>
      </c>
      <c r="R178" s="12">
        <f t="shared" ca="1" si="69"/>
        <v>2.7550000000000001E-3</v>
      </c>
      <c r="S178" s="12">
        <f t="shared" ca="1" si="85"/>
        <v>7.3999999999999977E-4</v>
      </c>
      <c r="U178" s="25">
        <v>42795</v>
      </c>
      <c r="V178" s="24">
        <v>1.1328</v>
      </c>
      <c r="W178" s="12">
        <f t="shared" ca="1" si="70"/>
        <v>1.1328E-2</v>
      </c>
      <c r="X178" s="12">
        <f t="shared" ca="1" si="86"/>
        <v>8.3599999999999994E-4</v>
      </c>
      <c r="Z178" s="25">
        <v>42795</v>
      </c>
      <c r="AA178" s="24">
        <v>0.1588</v>
      </c>
      <c r="AB178" s="12">
        <f t="shared" ca="1" si="71"/>
        <v>1.588E-3</v>
      </c>
      <c r="AC178" s="12">
        <f t="shared" ca="1" si="87"/>
        <v>-2.5999999999999981E-5</v>
      </c>
      <c r="AD178" s="33"/>
      <c r="AE178" s="25">
        <v>42795</v>
      </c>
      <c r="AF178" s="24">
        <v>1.0273000000000001</v>
      </c>
      <c r="AG178" s="12">
        <f t="shared" ca="1" si="72"/>
        <v>1.0273000000000001E-2</v>
      </c>
      <c r="AH178" s="12">
        <f t="shared" ca="1" si="88"/>
        <v>1.9899999999999952E-4</v>
      </c>
      <c r="AJ178" s="25">
        <v>42795</v>
      </c>
      <c r="AK178" s="24">
        <v>2.2770999999999999</v>
      </c>
      <c r="AL178" s="12">
        <f t="shared" ca="1" si="73"/>
        <v>2.2771E-2</v>
      </c>
      <c r="AM178" s="12">
        <f t="shared" ca="1" si="89"/>
        <v>3.7099999999999633E-4</v>
      </c>
      <c r="AO178" s="25">
        <v>42795</v>
      </c>
      <c r="AP178" s="24">
        <v>3.2766000000000002</v>
      </c>
      <c r="AQ178" s="12">
        <f t="shared" ca="1" si="74"/>
        <v>3.2766000000000003E-2</v>
      </c>
      <c r="AR178" s="12">
        <f t="shared" ca="1" si="90"/>
        <v>2.8600000000000153E-4</v>
      </c>
      <c r="AT178" s="25">
        <v>42795</v>
      </c>
      <c r="AU178" s="24">
        <v>-0.4713</v>
      </c>
      <c r="AV178" s="12">
        <f t="shared" ca="1" si="75"/>
        <v>-4.7130000000000002E-3</v>
      </c>
      <c r="AW178" s="12">
        <f t="shared" ca="1" si="91"/>
        <v>4.8500000000000019E-4</v>
      </c>
      <c r="AX178" s="33"/>
      <c r="AY178" s="25">
        <v>42795</v>
      </c>
      <c r="AZ178" s="24">
        <v>1.1599999999999999E-2</v>
      </c>
      <c r="BA178" s="12">
        <f t="shared" ca="1" si="76"/>
        <v>1.1599999999999999E-4</v>
      </c>
      <c r="BB178" s="12">
        <f t="shared" ca="1" si="92"/>
        <v>4.6500000000000003E-4</v>
      </c>
      <c r="BD178" s="25">
        <v>42795</v>
      </c>
      <c r="BE178" s="24">
        <v>0.95720000000000005</v>
      </c>
      <c r="BF178" s="12">
        <f t="shared" ca="1" si="77"/>
        <v>9.5720000000000006E-3</v>
      </c>
      <c r="BG178" s="12">
        <f t="shared" ca="1" si="93"/>
        <v>2.6200000000000008E-4</v>
      </c>
      <c r="BI178" s="25">
        <v>42795</v>
      </c>
      <c r="BJ178" s="24">
        <v>1.9370000000000001</v>
      </c>
      <c r="BK178" s="12">
        <f t="shared" ca="1" si="78"/>
        <v>1.9370000000000002E-2</v>
      </c>
      <c r="BL178" s="12">
        <f t="shared" ca="1" si="94"/>
        <v>3.8000000000000186E-4</v>
      </c>
      <c r="BN178" s="25">
        <v>42795</v>
      </c>
      <c r="BO178" s="24">
        <v>-0.1598</v>
      </c>
      <c r="BP178" s="12">
        <f t="shared" ca="1" si="79"/>
        <v>-1.598E-3</v>
      </c>
      <c r="BQ178" s="12">
        <f t="shared" ca="1" si="95"/>
        <v>3.700000000000014E-5</v>
      </c>
      <c r="BR178" s="33"/>
      <c r="BS178" s="25">
        <v>42795</v>
      </c>
      <c r="BT178" s="24">
        <v>0.4536</v>
      </c>
      <c r="BU178" s="12">
        <f t="shared" ca="1" si="80"/>
        <v>4.5360000000000001E-3</v>
      </c>
      <c r="BV178" s="12">
        <f t="shared" ca="1" si="96"/>
        <v>1.4900000000000069E-4</v>
      </c>
      <c r="BX178" s="25">
        <v>42795</v>
      </c>
      <c r="BY178" s="24">
        <v>1.6901999999999999</v>
      </c>
      <c r="BZ178" s="12">
        <f t="shared" ca="1" si="81"/>
        <v>1.6902E-2</v>
      </c>
      <c r="CA178" s="12">
        <f t="shared" ca="1" si="97"/>
        <v>4.7499999999999973E-4</v>
      </c>
      <c r="CC178" s="25">
        <v>42795</v>
      </c>
      <c r="CD178" s="24">
        <v>2.9672000000000001</v>
      </c>
      <c r="CE178" s="12">
        <f t="shared" ca="1" si="82"/>
        <v>2.9672E-2</v>
      </c>
      <c r="CF178" s="12">
        <f t="shared" ca="1" si="98"/>
        <v>5.4400000000000281E-4</v>
      </c>
    </row>
    <row r="179" spans="5:84">
      <c r="E179" s="9">
        <f t="shared" ca="1" si="66"/>
        <v>42796</v>
      </c>
      <c r="F179" s="25">
        <v>42796</v>
      </c>
      <c r="G179" s="24">
        <v>-0.85370000000000001</v>
      </c>
      <c r="H179" s="12">
        <f t="shared" ca="1" si="67"/>
        <v>-8.5369999999999994E-3</v>
      </c>
      <c r="I179" s="12">
        <f t="shared" ca="1" si="83"/>
        <v>1.0000000000001327E-5</v>
      </c>
      <c r="J179" s="33"/>
      <c r="K179" s="25">
        <v>42796</v>
      </c>
      <c r="L179" s="24">
        <v>-0.48949999999999999</v>
      </c>
      <c r="M179" s="12">
        <f t="shared" ca="1" si="68"/>
        <v>-4.895E-3</v>
      </c>
      <c r="N179" s="12">
        <f t="shared" ca="1" si="84"/>
        <v>2.5099999999999949E-4</v>
      </c>
      <c r="P179" s="25">
        <v>42796</v>
      </c>
      <c r="Q179" s="24">
        <v>0.31019999999999998</v>
      </c>
      <c r="R179" s="12">
        <f t="shared" ca="1" si="69"/>
        <v>3.1019999999999997E-3</v>
      </c>
      <c r="S179" s="12">
        <f t="shared" ca="1" si="85"/>
        <v>3.4699999999999965E-4</v>
      </c>
      <c r="U179" s="25">
        <v>42796</v>
      </c>
      <c r="V179" s="24">
        <v>1.177</v>
      </c>
      <c r="W179" s="12">
        <f t="shared" ca="1" si="70"/>
        <v>1.1770000000000001E-2</v>
      </c>
      <c r="X179" s="12">
        <f t="shared" ca="1" si="86"/>
        <v>4.4200000000000142E-4</v>
      </c>
      <c r="Z179" s="25">
        <v>42796</v>
      </c>
      <c r="AA179" s="24">
        <v>0.1358</v>
      </c>
      <c r="AB179" s="12">
        <f t="shared" ca="1" si="71"/>
        <v>1.358E-3</v>
      </c>
      <c r="AC179" s="12">
        <f t="shared" ca="1" si="87"/>
        <v>-2.2999999999999995E-4</v>
      </c>
      <c r="AD179" s="33"/>
      <c r="AE179" s="25">
        <v>42796</v>
      </c>
      <c r="AF179" s="24">
        <v>1.0447</v>
      </c>
      <c r="AG179" s="12">
        <f t="shared" ca="1" si="72"/>
        <v>1.0447E-2</v>
      </c>
      <c r="AH179" s="12">
        <f t="shared" ca="1" si="88"/>
        <v>1.7399999999999881E-4</v>
      </c>
      <c r="AJ179" s="25">
        <v>42796</v>
      </c>
      <c r="AK179" s="24">
        <v>2.2894000000000001</v>
      </c>
      <c r="AL179" s="12">
        <f t="shared" ca="1" si="73"/>
        <v>2.2894000000000001E-2</v>
      </c>
      <c r="AM179" s="12">
        <f t="shared" ca="1" si="89"/>
        <v>1.2300000000000158E-4</v>
      </c>
      <c r="AO179" s="25">
        <v>42796</v>
      </c>
      <c r="AP179" s="24">
        <v>3.2896999999999998</v>
      </c>
      <c r="AQ179" s="12">
        <f t="shared" ca="1" si="74"/>
        <v>3.2896999999999996E-2</v>
      </c>
      <c r="AR179" s="12">
        <f t="shared" ca="1" si="90"/>
        <v>1.3099999999999223E-4</v>
      </c>
      <c r="AT179" s="25">
        <v>42796</v>
      </c>
      <c r="AU179" s="24">
        <v>-0.47839999999999999</v>
      </c>
      <c r="AV179" s="12">
        <f t="shared" ca="1" si="75"/>
        <v>-4.7840000000000001E-3</v>
      </c>
      <c r="AW179" s="12">
        <f t="shared" ca="1" si="91"/>
        <v>-7.0999999999999883E-5</v>
      </c>
      <c r="AX179" s="33"/>
      <c r="AY179" s="25">
        <v>42796</v>
      </c>
      <c r="AZ179" s="24">
        <v>1.0999999999999999E-2</v>
      </c>
      <c r="BA179" s="12">
        <f t="shared" ca="1" si="76"/>
        <v>1.0999999999999999E-4</v>
      </c>
      <c r="BB179" s="12">
        <f t="shared" ca="1" si="92"/>
        <v>-5.9999999999999968E-6</v>
      </c>
      <c r="BD179" s="25">
        <v>42796</v>
      </c>
      <c r="BE179" s="24">
        <v>0.97209999999999996</v>
      </c>
      <c r="BF179" s="12">
        <f t="shared" ca="1" si="77"/>
        <v>9.7210000000000005E-3</v>
      </c>
      <c r="BG179" s="12">
        <f t="shared" ca="1" si="93"/>
        <v>1.4899999999999983E-4</v>
      </c>
      <c r="BI179" s="25">
        <v>42796</v>
      </c>
      <c r="BJ179" s="24">
        <v>1.9582000000000002</v>
      </c>
      <c r="BK179" s="12">
        <f t="shared" ca="1" si="78"/>
        <v>1.9582000000000002E-2</v>
      </c>
      <c r="BL179" s="12">
        <f t="shared" ca="1" si="94"/>
        <v>2.1200000000000038E-4</v>
      </c>
      <c r="BN179" s="25">
        <v>42796</v>
      </c>
      <c r="BO179" s="24">
        <v>-0.15049999999999999</v>
      </c>
      <c r="BP179" s="12">
        <f t="shared" ca="1" si="79"/>
        <v>-1.505E-3</v>
      </c>
      <c r="BQ179" s="12">
        <f t="shared" ca="1" si="95"/>
        <v>9.2999999999999984E-5</v>
      </c>
      <c r="BR179" s="33"/>
      <c r="BS179" s="25">
        <v>42796</v>
      </c>
      <c r="BT179" s="24">
        <v>0.47360000000000002</v>
      </c>
      <c r="BU179" s="12">
        <f t="shared" ca="1" si="80"/>
        <v>4.7360000000000006E-3</v>
      </c>
      <c r="BV179" s="12">
        <f t="shared" ca="1" si="96"/>
        <v>2.0000000000000052E-4</v>
      </c>
      <c r="BX179" s="25">
        <v>42796</v>
      </c>
      <c r="BY179" s="24">
        <v>1.7020999999999999</v>
      </c>
      <c r="BZ179" s="12">
        <f t="shared" ca="1" si="81"/>
        <v>1.7020999999999998E-2</v>
      </c>
      <c r="CA179" s="12">
        <f t="shared" ca="1" si="97"/>
        <v>1.1899999999999758E-4</v>
      </c>
      <c r="CC179" s="25">
        <v>42796</v>
      </c>
      <c r="CD179" s="24">
        <v>2.9807999999999999</v>
      </c>
      <c r="CE179" s="12">
        <f t="shared" ca="1" si="82"/>
        <v>2.9807999999999998E-2</v>
      </c>
      <c r="CF179" s="12">
        <f t="shared" ca="1" si="98"/>
        <v>1.3599999999999723E-4</v>
      </c>
    </row>
    <row r="180" spans="5:84">
      <c r="E180" s="9">
        <f t="shared" ca="1" si="66"/>
        <v>42797</v>
      </c>
      <c r="F180" s="25">
        <v>42797</v>
      </c>
      <c r="G180" s="24">
        <v>-0.82310000000000005</v>
      </c>
      <c r="H180" s="12">
        <f t="shared" ca="1" si="67"/>
        <v>-8.2310000000000005E-3</v>
      </c>
      <c r="I180" s="12">
        <f t="shared" ca="1" si="83"/>
        <v>3.0599999999999898E-4</v>
      </c>
      <c r="J180" s="33"/>
      <c r="K180" s="25">
        <v>42797</v>
      </c>
      <c r="L180" s="24">
        <v>-0.43919999999999998</v>
      </c>
      <c r="M180" s="12">
        <f t="shared" ca="1" si="68"/>
        <v>-4.3920000000000001E-3</v>
      </c>
      <c r="N180" s="12">
        <f t="shared" ca="1" si="84"/>
        <v>5.0299999999999997E-4</v>
      </c>
      <c r="P180" s="25">
        <v>42797</v>
      </c>
      <c r="Q180" s="24">
        <v>0.34489999999999998</v>
      </c>
      <c r="R180" s="12">
        <f t="shared" ca="1" si="69"/>
        <v>3.4489999999999998E-3</v>
      </c>
      <c r="S180" s="12">
        <f t="shared" ca="1" si="85"/>
        <v>3.4700000000000009E-4</v>
      </c>
      <c r="U180" s="25">
        <v>42797</v>
      </c>
      <c r="V180" s="24">
        <v>1.1981999999999999</v>
      </c>
      <c r="W180" s="12">
        <f t="shared" ca="1" si="70"/>
        <v>1.1982E-2</v>
      </c>
      <c r="X180" s="12">
        <f t="shared" ca="1" si="86"/>
        <v>2.1199999999999865E-4</v>
      </c>
      <c r="Z180" s="25">
        <v>42797</v>
      </c>
      <c r="AA180" s="24">
        <v>8.2900000000000001E-2</v>
      </c>
      <c r="AB180" s="12">
        <f t="shared" ca="1" si="71"/>
        <v>8.2899999999999998E-4</v>
      </c>
      <c r="AC180" s="12">
        <f t="shared" ca="1" si="87"/>
        <v>-5.2900000000000006E-4</v>
      </c>
      <c r="AD180" s="33"/>
      <c r="AE180" s="25">
        <v>42797</v>
      </c>
      <c r="AF180" s="24">
        <v>1.0041</v>
      </c>
      <c r="AG180" s="12">
        <f t="shared" ca="1" si="72"/>
        <v>1.0041E-2</v>
      </c>
      <c r="AH180" s="12">
        <f t="shared" ca="1" si="88"/>
        <v>-4.0600000000000011E-4</v>
      </c>
      <c r="AJ180" s="25">
        <v>42797</v>
      </c>
      <c r="AK180" s="24">
        <v>2.2488000000000001</v>
      </c>
      <c r="AL180" s="12">
        <f t="shared" ca="1" si="73"/>
        <v>2.2488000000000001E-2</v>
      </c>
      <c r="AM180" s="12">
        <f t="shared" ca="1" si="89"/>
        <v>-4.0600000000000011E-4</v>
      </c>
      <c r="AO180" s="25">
        <v>42797</v>
      </c>
      <c r="AP180" s="24">
        <v>3.2414999999999998</v>
      </c>
      <c r="AQ180" s="12">
        <f t="shared" ca="1" si="74"/>
        <v>3.2414999999999999E-2</v>
      </c>
      <c r="AR180" s="12">
        <f t="shared" ca="1" si="90"/>
        <v>-4.8199999999999632E-4</v>
      </c>
      <c r="AT180" s="25">
        <v>42797</v>
      </c>
      <c r="AU180" s="24">
        <v>-0.4854</v>
      </c>
      <c r="AV180" s="12">
        <f t="shared" ca="1" si="75"/>
        <v>-4.8539999999999998E-3</v>
      </c>
      <c r="AW180" s="12">
        <f t="shared" ca="1" si="91"/>
        <v>-6.999999999999975E-5</v>
      </c>
      <c r="AX180" s="33"/>
      <c r="AY180" s="25">
        <v>42797</v>
      </c>
      <c r="AZ180" s="24">
        <v>1E-3</v>
      </c>
      <c r="BA180" s="12">
        <f t="shared" ca="1" si="76"/>
        <v>1.0000000000000001E-5</v>
      </c>
      <c r="BB180" s="12">
        <f t="shared" ca="1" si="92"/>
        <v>-9.9999999999999991E-5</v>
      </c>
      <c r="BD180" s="25">
        <v>42797</v>
      </c>
      <c r="BE180" s="24">
        <v>0.98170000000000002</v>
      </c>
      <c r="BF180" s="12">
        <f t="shared" ca="1" si="77"/>
        <v>9.8169999999999993E-3</v>
      </c>
      <c r="BG180" s="12">
        <f t="shared" ca="1" si="93"/>
        <v>9.5999999999998864E-5</v>
      </c>
      <c r="BI180" s="25">
        <v>42797</v>
      </c>
      <c r="BJ180" s="24">
        <v>1.9496</v>
      </c>
      <c r="BK180" s="12">
        <f t="shared" ca="1" si="78"/>
        <v>1.9495999999999999E-2</v>
      </c>
      <c r="BL180" s="12">
        <f t="shared" ca="1" si="94"/>
        <v>-8.6000000000002741E-5</v>
      </c>
      <c r="BN180" s="25">
        <v>42797</v>
      </c>
      <c r="BO180" s="24">
        <v>-0.21110000000000001</v>
      </c>
      <c r="BP180" s="12">
        <f t="shared" ca="1" si="79"/>
        <v>-2.111E-3</v>
      </c>
      <c r="BQ180" s="12">
        <f t="shared" ca="1" si="95"/>
        <v>-6.0599999999999998E-4</v>
      </c>
      <c r="BR180" s="33"/>
      <c r="BS180" s="25">
        <v>42797</v>
      </c>
      <c r="BT180" s="24">
        <v>0.4425</v>
      </c>
      <c r="BU180" s="12">
        <f t="shared" ca="1" si="80"/>
        <v>4.4250000000000001E-3</v>
      </c>
      <c r="BV180" s="12">
        <f t="shared" ca="1" si="96"/>
        <v>-3.1100000000000051E-4</v>
      </c>
      <c r="BX180" s="25">
        <v>42797</v>
      </c>
      <c r="BY180" s="24">
        <v>1.6797</v>
      </c>
      <c r="BZ180" s="12">
        <f t="shared" ca="1" si="81"/>
        <v>1.6796999999999999E-2</v>
      </c>
      <c r="CA180" s="12">
        <f t="shared" ca="1" si="97"/>
        <v>-2.2399999999999851E-4</v>
      </c>
      <c r="CC180" s="25">
        <v>42797</v>
      </c>
      <c r="CD180" s="24">
        <v>2.9670999999999998</v>
      </c>
      <c r="CE180" s="12">
        <f t="shared" ca="1" si="82"/>
        <v>2.9670999999999999E-2</v>
      </c>
      <c r="CF180" s="12">
        <f t="shared" ca="1" si="98"/>
        <v>-1.3699999999999823E-4</v>
      </c>
    </row>
    <row r="181" spans="5:84">
      <c r="E181" s="9">
        <f t="shared" ca="1" si="66"/>
        <v>42800</v>
      </c>
      <c r="F181" s="25">
        <v>42800</v>
      </c>
      <c r="G181" s="24">
        <v>-0.83940000000000003</v>
      </c>
      <c r="H181" s="12">
        <f t="shared" ca="1" si="67"/>
        <v>-8.3940000000000004E-3</v>
      </c>
      <c r="I181" s="12">
        <f t="shared" ca="1" si="83"/>
        <v>-1.6299999999999995E-4</v>
      </c>
      <c r="J181" s="33"/>
      <c r="K181" s="25">
        <v>42800</v>
      </c>
      <c r="L181" s="24">
        <v>-0.44919999999999999</v>
      </c>
      <c r="M181" s="12">
        <f t="shared" ca="1" si="68"/>
        <v>-4.4919999999999995E-3</v>
      </c>
      <c r="N181" s="12">
        <f t="shared" ca="1" si="84"/>
        <v>-9.9999999999999395E-5</v>
      </c>
      <c r="P181" s="25">
        <v>42800</v>
      </c>
      <c r="Q181" s="24">
        <v>0.33200000000000002</v>
      </c>
      <c r="R181" s="12">
        <f t="shared" ca="1" si="69"/>
        <v>3.32E-3</v>
      </c>
      <c r="S181" s="12">
        <f t="shared" ca="1" si="85"/>
        <v>-1.2899999999999977E-4</v>
      </c>
      <c r="U181" s="25">
        <v>42800</v>
      </c>
      <c r="V181" s="24">
        <v>1.1928000000000001</v>
      </c>
      <c r="W181" s="12">
        <f t="shared" ca="1" si="70"/>
        <v>1.1928000000000001E-2</v>
      </c>
      <c r="X181" s="12">
        <f t="shared" ca="1" si="86"/>
        <v>-5.3999999999998494E-5</v>
      </c>
      <c r="Z181" s="25">
        <v>42800</v>
      </c>
      <c r="AA181" s="24">
        <v>9.8699999999999996E-2</v>
      </c>
      <c r="AB181" s="12">
        <f t="shared" ca="1" si="71"/>
        <v>9.8700000000000003E-4</v>
      </c>
      <c r="AC181" s="12">
        <f t="shared" ca="1" si="87"/>
        <v>1.5800000000000005E-4</v>
      </c>
      <c r="AD181" s="33"/>
      <c r="AE181" s="25">
        <v>42800</v>
      </c>
      <c r="AF181" s="24">
        <v>1.0511999999999999</v>
      </c>
      <c r="AG181" s="12">
        <f t="shared" ca="1" si="72"/>
        <v>1.0511999999999999E-2</v>
      </c>
      <c r="AH181" s="12">
        <f t="shared" ca="1" si="88"/>
        <v>4.709999999999992E-4</v>
      </c>
      <c r="AJ181" s="25">
        <v>42800</v>
      </c>
      <c r="AK181" s="24">
        <v>2.3149999999999999</v>
      </c>
      <c r="AL181" s="12">
        <f t="shared" ca="1" si="73"/>
        <v>2.315E-2</v>
      </c>
      <c r="AM181" s="12">
        <f t="shared" ca="1" si="89"/>
        <v>6.6199999999999939E-4</v>
      </c>
      <c r="AO181" s="25">
        <v>42800</v>
      </c>
      <c r="AP181" s="24">
        <v>3.31</v>
      </c>
      <c r="AQ181" s="12">
        <f t="shared" ca="1" si="74"/>
        <v>3.3099999999999997E-2</v>
      </c>
      <c r="AR181" s="12">
        <f t="shared" ca="1" si="90"/>
        <v>6.8499999999999811E-4</v>
      </c>
      <c r="AT181" s="25">
        <v>42800</v>
      </c>
      <c r="AU181" s="24">
        <v>-0.53900000000000003</v>
      </c>
      <c r="AV181" s="12">
        <f t="shared" ca="1" si="75"/>
        <v>-5.3900000000000007E-3</v>
      </c>
      <c r="AW181" s="12">
        <f t="shared" ca="1" si="91"/>
        <v>-5.3600000000000089E-4</v>
      </c>
      <c r="AX181" s="33"/>
      <c r="AY181" s="25">
        <v>42800</v>
      </c>
      <c r="AZ181" s="24">
        <v>1.15E-2</v>
      </c>
      <c r="BA181" s="12">
        <f t="shared" ca="1" si="76"/>
        <v>1.15E-4</v>
      </c>
      <c r="BB181" s="12">
        <f t="shared" ca="1" si="92"/>
        <v>1.05E-4</v>
      </c>
      <c r="BD181" s="25">
        <v>42800</v>
      </c>
      <c r="BE181" s="24">
        <v>1.0065</v>
      </c>
      <c r="BF181" s="12">
        <f t="shared" ca="1" si="77"/>
        <v>1.0064999999999999E-2</v>
      </c>
      <c r="BG181" s="12">
        <f t="shared" ca="1" si="93"/>
        <v>2.4799999999999996E-4</v>
      </c>
      <c r="BI181" s="25">
        <v>42800</v>
      </c>
      <c r="BJ181" s="24">
        <v>1.9887999999999999</v>
      </c>
      <c r="BK181" s="12">
        <f t="shared" ca="1" si="78"/>
        <v>1.9887999999999999E-2</v>
      </c>
      <c r="BL181" s="12">
        <f t="shared" ca="1" si="94"/>
        <v>3.9199999999999999E-4</v>
      </c>
      <c r="BN181" s="25">
        <v>42800</v>
      </c>
      <c r="BO181" s="24">
        <v>-0.1981</v>
      </c>
      <c r="BP181" s="12">
        <f t="shared" ca="1" si="79"/>
        <v>-1.9810000000000001E-3</v>
      </c>
      <c r="BQ181" s="12">
        <f t="shared" ca="1" si="95"/>
        <v>1.2999999999999991E-4</v>
      </c>
      <c r="BR181" s="33"/>
      <c r="BS181" s="25">
        <v>42800</v>
      </c>
      <c r="BT181" s="24">
        <v>0.47549999999999998</v>
      </c>
      <c r="BU181" s="12">
        <f t="shared" ca="1" si="80"/>
        <v>4.7549999999999997E-3</v>
      </c>
      <c r="BV181" s="12">
        <f t="shared" ca="1" si="96"/>
        <v>3.2999999999999956E-4</v>
      </c>
      <c r="BX181" s="25">
        <v>42800</v>
      </c>
      <c r="BY181" s="24">
        <v>1.7263999999999999</v>
      </c>
      <c r="BZ181" s="12">
        <f t="shared" ca="1" si="81"/>
        <v>1.7263999999999998E-2</v>
      </c>
      <c r="CA181" s="12">
        <f t="shared" ca="1" si="97"/>
        <v>4.6699999999999867E-4</v>
      </c>
      <c r="CC181" s="25">
        <v>42800</v>
      </c>
      <c r="CD181" s="24">
        <v>3.0074999999999998</v>
      </c>
      <c r="CE181" s="12">
        <f t="shared" ca="1" si="82"/>
        <v>3.0074999999999998E-2</v>
      </c>
      <c r="CF181" s="12">
        <f t="shared" ca="1" si="98"/>
        <v>4.0399999999999811E-4</v>
      </c>
    </row>
    <row r="182" spans="5:84">
      <c r="E182" s="9">
        <f t="shared" ca="1" si="66"/>
        <v>42801</v>
      </c>
      <c r="F182" s="25">
        <v>42801</v>
      </c>
      <c r="G182" s="24">
        <v>-0.8841</v>
      </c>
      <c r="H182" s="12">
        <f t="shared" ca="1" si="67"/>
        <v>-8.8409999999999999E-3</v>
      </c>
      <c r="I182" s="12">
        <f t="shared" ca="1" si="83"/>
        <v>-4.4699999999999948E-4</v>
      </c>
      <c r="J182" s="33"/>
      <c r="K182" s="25">
        <v>42801</v>
      </c>
      <c r="L182" s="24">
        <v>-0.4874</v>
      </c>
      <c r="M182" s="12">
        <f t="shared" ca="1" si="68"/>
        <v>-4.8739999999999999E-3</v>
      </c>
      <c r="N182" s="12">
        <f t="shared" ca="1" si="84"/>
        <v>-3.8200000000000039E-4</v>
      </c>
      <c r="P182" s="25">
        <v>42801</v>
      </c>
      <c r="Q182" s="24">
        <v>0.31619999999999998</v>
      </c>
      <c r="R182" s="12">
        <f t="shared" ca="1" si="69"/>
        <v>3.1619999999999999E-3</v>
      </c>
      <c r="S182" s="12">
        <f t="shared" ca="1" si="85"/>
        <v>-1.5800000000000015E-4</v>
      </c>
      <c r="U182" s="25">
        <v>42801</v>
      </c>
      <c r="V182" s="24">
        <v>1.1913</v>
      </c>
      <c r="W182" s="12">
        <f t="shared" ca="1" si="70"/>
        <v>1.1913E-2</v>
      </c>
      <c r="X182" s="12">
        <f t="shared" ca="1" si="86"/>
        <v>-1.5000000000001124E-5</v>
      </c>
      <c r="Z182" s="25">
        <v>42801</v>
      </c>
      <c r="AA182" s="24">
        <v>0.1116</v>
      </c>
      <c r="AB182" s="12">
        <f t="shared" ca="1" si="71"/>
        <v>1.116E-3</v>
      </c>
      <c r="AC182" s="12">
        <f t="shared" ca="1" si="87"/>
        <v>1.2899999999999999E-4</v>
      </c>
      <c r="AD182" s="33"/>
      <c r="AE182" s="25">
        <v>42801</v>
      </c>
      <c r="AF182" s="24">
        <v>1.0746</v>
      </c>
      <c r="AG182" s="12">
        <f t="shared" ca="1" si="72"/>
        <v>1.0746E-2</v>
      </c>
      <c r="AH182" s="12">
        <f t="shared" ca="1" si="88"/>
        <v>2.3400000000000157E-4</v>
      </c>
      <c r="AJ182" s="25">
        <v>42801</v>
      </c>
      <c r="AK182" s="24">
        <v>2.3433999999999999</v>
      </c>
      <c r="AL182" s="12">
        <f t="shared" ca="1" si="73"/>
        <v>2.3434E-2</v>
      </c>
      <c r="AM182" s="12">
        <f t="shared" ca="1" si="89"/>
        <v>2.8399999999999953E-4</v>
      </c>
      <c r="AO182" s="25">
        <v>42801</v>
      </c>
      <c r="AP182" s="24">
        <v>3.3721000000000001</v>
      </c>
      <c r="AQ182" s="12">
        <f t="shared" ca="1" si="74"/>
        <v>3.3721000000000001E-2</v>
      </c>
      <c r="AR182" s="12">
        <f t="shared" ca="1" si="90"/>
        <v>6.2100000000000349E-4</v>
      </c>
      <c r="AT182" s="25">
        <v>42801</v>
      </c>
      <c r="AU182" s="24">
        <v>-0.55079999999999996</v>
      </c>
      <c r="AV182" s="12">
        <f t="shared" ca="1" si="75"/>
        <v>-5.5079999999999999E-3</v>
      </c>
      <c r="AW182" s="12">
        <f t="shared" ca="1" si="91"/>
        <v>-1.1799999999999918E-4</v>
      </c>
      <c r="AX182" s="33"/>
      <c r="AY182" s="25">
        <v>42801</v>
      </c>
      <c r="AZ182" s="24">
        <v>1.43E-2</v>
      </c>
      <c r="BA182" s="12">
        <f t="shared" ca="1" si="76"/>
        <v>1.4300000000000001E-4</v>
      </c>
      <c r="BB182" s="12">
        <f t="shared" ca="1" si="92"/>
        <v>2.8000000000000003E-5</v>
      </c>
      <c r="BD182" s="25">
        <v>42801</v>
      </c>
      <c r="BE182" s="24">
        <v>1.0085</v>
      </c>
      <c r="BF182" s="12">
        <f t="shared" ca="1" si="77"/>
        <v>1.0085E-2</v>
      </c>
      <c r="BG182" s="12">
        <f t="shared" ca="1" si="93"/>
        <v>2.000000000000092E-5</v>
      </c>
      <c r="BI182" s="25">
        <v>42801</v>
      </c>
      <c r="BJ182" s="24">
        <v>2.0198</v>
      </c>
      <c r="BK182" s="12">
        <f t="shared" ca="1" si="78"/>
        <v>2.0198000000000001E-2</v>
      </c>
      <c r="BL182" s="12">
        <f t="shared" ca="1" si="94"/>
        <v>3.1000000000000125E-4</v>
      </c>
      <c r="BN182" s="25">
        <v>42801</v>
      </c>
      <c r="BO182" s="24">
        <v>-0.2011</v>
      </c>
      <c r="BP182" s="12">
        <f t="shared" ca="1" si="79"/>
        <v>-2.0110000000000002E-3</v>
      </c>
      <c r="BQ182" s="12">
        <f t="shared" ca="1" si="95"/>
        <v>-3.0000000000000079E-5</v>
      </c>
      <c r="BR182" s="33"/>
      <c r="BS182" s="25">
        <v>42801</v>
      </c>
      <c r="BT182" s="24">
        <v>0.4698</v>
      </c>
      <c r="BU182" s="12">
        <f t="shared" ca="1" si="80"/>
        <v>4.6979999999999999E-3</v>
      </c>
      <c r="BV182" s="12">
        <f t="shared" ca="1" si="96"/>
        <v>-5.6999999999999759E-5</v>
      </c>
      <c r="BX182" s="25">
        <v>42801</v>
      </c>
      <c r="BY182" s="24">
        <v>1.7391999999999999</v>
      </c>
      <c r="BZ182" s="12">
        <f t="shared" ca="1" si="81"/>
        <v>1.7391999999999998E-2</v>
      </c>
      <c r="CA182" s="12">
        <f t="shared" ca="1" si="97"/>
        <v>1.2799999999999964E-4</v>
      </c>
      <c r="CC182" s="25">
        <v>42801</v>
      </c>
      <c r="CD182" s="24">
        <v>3.0367000000000002</v>
      </c>
      <c r="CE182" s="12">
        <f t="shared" ca="1" si="82"/>
        <v>3.0367000000000002E-2</v>
      </c>
      <c r="CF182" s="12">
        <f t="shared" ca="1" si="98"/>
        <v>2.9200000000000406E-4</v>
      </c>
    </row>
    <row r="183" spans="5:84">
      <c r="E183" s="9">
        <f t="shared" ca="1" si="66"/>
        <v>42802</v>
      </c>
      <c r="F183" s="25">
        <v>42802</v>
      </c>
      <c r="G183" s="24">
        <v>-0.8609</v>
      </c>
      <c r="H183" s="12">
        <f t="shared" ca="1" si="67"/>
        <v>-8.6090000000000003E-3</v>
      </c>
      <c r="I183" s="12">
        <f t="shared" ca="1" si="83"/>
        <v>2.3199999999999957E-4</v>
      </c>
      <c r="J183" s="33"/>
      <c r="K183" s="25">
        <v>42802</v>
      </c>
      <c r="L183" s="24">
        <v>-0.43959999999999999</v>
      </c>
      <c r="M183" s="12">
        <f t="shared" ca="1" si="68"/>
        <v>-4.3959999999999997E-3</v>
      </c>
      <c r="N183" s="12">
        <f t="shared" ca="1" si="84"/>
        <v>4.7800000000000013E-4</v>
      </c>
      <c r="P183" s="25">
        <v>42802</v>
      </c>
      <c r="Q183" s="24">
        <v>0.36370000000000002</v>
      </c>
      <c r="R183" s="12">
        <f t="shared" ca="1" si="69"/>
        <v>3.637E-3</v>
      </c>
      <c r="S183" s="12">
        <f t="shared" ca="1" si="85"/>
        <v>4.7500000000000016E-4</v>
      </c>
      <c r="U183" s="25">
        <v>42802</v>
      </c>
      <c r="V183" s="24">
        <v>1.2324999999999999</v>
      </c>
      <c r="W183" s="12">
        <f t="shared" ca="1" si="70"/>
        <v>1.2324999999999999E-2</v>
      </c>
      <c r="X183" s="12">
        <f t="shared" ca="1" si="86"/>
        <v>4.1199999999999917E-4</v>
      </c>
      <c r="Z183" s="25">
        <v>42802</v>
      </c>
      <c r="AA183" s="24">
        <v>0.14599999999999999</v>
      </c>
      <c r="AB183" s="12">
        <f t="shared" ca="1" si="71"/>
        <v>1.4599999999999999E-3</v>
      </c>
      <c r="AC183" s="12">
        <f t="shared" ca="1" si="87"/>
        <v>3.439999999999999E-4</v>
      </c>
      <c r="AD183" s="33"/>
      <c r="AE183" s="25">
        <v>42802</v>
      </c>
      <c r="AF183" s="24">
        <v>1.1255999999999999</v>
      </c>
      <c r="AG183" s="12">
        <f t="shared" ca="1" si="72"/>
        <v>1.1255999999999999E-2</v>
      </c>
      <c r="AH183" s="12">
        <f t="shared" ca="1" si="88"/>
        <v>5.099999999999983E-4</v>
      </c>
      <c r="AJ183" s="25">
        <v>42802</v>
      </c>
      <c r="AK183" s="24">
        <v>2.4026000000000001</v>
      </c>
      <c r="AL183" s="12">
        <f t="shared" ca="1" si="73"/>
        <v>2.4026000000000002E-2</v>
      </c>
      <c r="AM183" s="12">
        <f t="shared" ca="1" si="89"/>
        <v>5.9200000000000225E-4</v>
      </c>
      <c r="AO183" s="25">
        <v>42802</v>
      </c>
      <c r="AP183" s="24">
        <v>3.4180000000000001</v>
      </c>
      <c r="AQ183" s="12">
        <f t="shared" ca="1" si="74"/>
        <v>3.4180000000000002E-2</v>
      </c>
      <c r="AR183" s="12">
        <f t="shared" ca="1" si="90"/>
        <v>4.5900000000000107E-4</v>
      </c>
      <c r="AT183" s="25">
        <v>42802</v>
      </c>
      <c r="AU183" s="24">
        <v>-0.48830000000000001</v>
      </c>
      <c r="AV183" s="12">
        <f t="shared" ca="1" si="75"/>
        <v>-4.8830000000000002E-3</v>
      </c>
      <c r="AW183" s="12">
        <f t="shared" ca="1" si="91"/>
        <v>6.2499999999999969E-4</v>
      </c>
      <c r="AX183" s="33"/>
      <c r="AY183" s="25">
        <v>42802</v>
      </c>
      <c r="AZ183" s="24">
        <v>8.5300000000000001E-2</v>
      </c>
      <c r="BA183" s="12">
        <f t="shared" ca="1" si="76"/>
        <v>8.5300000000000003E-4</v>
      </c>
      <c r="BB183" s="12">
        <f t="shared" ca="1" si="92"/>
        <v>7.1000000000000002E-4</v>
      </c>
      <c r="BD183" s="25">
        <v>42802</v>
      </c>
      <c r="BE183" s="24">
        <v>1.0641</v>
      </c>
      <c r="BF183" s="12">
        <f t="shared" ca="1" si="77"/>
        <v>1.0641000000000001E-2</v>
      </c>
      <c r="BG183" s="12">
        <f t="shared" ca="1" si="93"/>
        <v>5.5600000000000094E-4</v>
      </c>
      <c r="BI183" s="25">
        <v>42802</v>
      </c>
      <c r="BJ183" s="24">
        <v>2.0678999999999998</v>
      </c>
      <c r="BK183" s="12">
        <f t="shared" ca="1" si="78"/>
        <v>2.0678999999999999E-2</v>
      </c>
      <c r="BL183" s="12">
        <f t="shared" ca="1" si="94"/>
        <v>4.8099999999999879E-4</v>
      </c>
      <c r="BN183" s="25">
        <v>42802</v>
      </c>
      <c r="BO183" s="24">
        <v>-0.16</v>
      </c>
      <c r="BP183" s="12">
        <f t="shared" ca="1" si="79"/>
        <v>-1.6000000000000001E-3</v>
      </c>
      <c r="BQ183" s="12">
        <f t="shared" ca="1" si="95"/>
        <v>4.1100000000000012E-4</v>
      </c>
      <c r="BR183" s="33"/>
      <c r="BS183" s="25">
        <v>42802</v>
      </c>
      <c r="BT183" s="24">
        <v>0.52580000000000005</v>
      </c>
      <c r="BU183" s="12">
        <f t="shared" ca="1" si="80"/>
        <v>5.2580000000000005E-3</v>
      </c>
      <c r="BV183" s="12">
        <f t="shared" ca="1" si="96"/>
        <v>5.600000000000006E-4</v>
      </c>
      <c r="BX183" s="25">
        <v>42802</v>
      </c>
      <c r="BY183" s="24">
        <v>1.8056999999999999</v>
      </c>
      <c r="BZ183" s="12">
        <f t="shared" ca="1" si="81"/>
        <v>1.8057E-2</v>
      </c>
      <c r="CA183" s="12">
        <f t="shared" ca="1" si="97"/>
        <v>6.6500000000000239E-4</v>
      </c>
      <c r="CC183" s="25">
        <v>42802</v>
      </c>
      <c r="CD183" s="24">
        <v>3.1147</v>
      </c>
      <c r="CE183" s="12">
        <f t="shared" ca="1" si="82"/>
        <v>3.1147000000000001E-2</v>
      </c>
      <c r="CF183" s="12">
        <f t="shared" ca="1" si="98"/>
        <v>7.7999999999999944E-4</v>
      </c>
    </row>
    <row r="184" spans="5:84">
      <c r="E184" s="9">
        <f t="shared" ca="1" si="66"/>
        <v>42803</v>
      </c>
      <c r="F184" s="25">
        <v>42803</v>
      </c>
      <c r="G184" s="24">
        <v>-0.87109999999999999</v>
      </c>
      <c r="H184" s="12">
        <f t="shared" ca="1" si="67"/>
        <v>-8.711E-3</v>
      </c>
      <c r="I184" s="12">
        <f t="shared" ca="1" si="83"/>
        <v>-1.0199999999999966E-4</v>
      </c>
      <c r="J184" s="33"/>
      <c r="K184" s="25">
        <v>42803</v>
      </c>
      <c r="L184" s="24">
        <v>-0.40339999999999998</v>
      </c>
      <c r="M184" s="12">
        <f t="shared" ca="1" si="68"/>
        <v>-4.0339999999999994E-3</v>
      </c>
      <c r="N184" s="12">
        <f t="shared" ca="1" si="84"/>
        <v>3.6200000000000034E-4</v>
      </c>
      <c r="P184" s="25">
        <v>42803</v>
      </c>
      <c r="Q184" s="24">
        <v>0.41739999999999999</v>
      </c>
      <c r="R184" s="12">
        <f t="shared" ca="1" si="69"/>
        <v>4.1739999999999998E-3</v>
      </c>
      <c r="S184" s="12">
        <f t="shared" ca="1" si="85"/>
        <v>5.3699999999999972E-4</v>
      </c>
      <c r="U184" s="25">
        <v>42803</v>
      </c>
      <c r="V184" s="24">
        <v>1.284</v>
      </c>
      <c r="W184" s="12">
        <f t="shared" ca="1" si="70"/>
        <v>1.2840000000000001E-2</v>
      </c>
      <c r="X184" s="12">
        <f t="shared" ca="1" si="86"/>
        <v>5.1500000000000157E-4</v>
      </c>
      <c r="Z184" s="25">
        <v>42803</v>
      </c>
      <c r="AA184" s="24">
        <v>0.19789999999999999</v>
      </c>
      <c r="AB184" s="12">
        <f t="shared" ca="1" si="71"/>
        <v>1.9789999999999999E-3</v>
      </c>
      <c r="AC184" s="12">
        <f t="shared" ca="1" si="87"/>
        <v>5.1899999999999993E-4</v>
      </c>
      <c r="AD184" s="33"/>
      <c r="AE184" s="25">
        <v>42803</v>
      </c>
      <c r="AF184" s="24">
        <v>1.1640999999999999</v>
      </c>
      <c r="AG184" s="12">
        <f t="shared" ca="1" si="72"/>
        <v>1.1640999999999999E-2</v>
      </c>
      <c r="AH184" s="12">
        <f t="shared" ca="1" si="88"/>
        <v>3.8499999999999993E-4</v>
      </c>
      <c r="AJ184" s="25">
        <v>42803</v>
      </c>
      <c r="AK184" s="24">
        <v>2.4609999999999999</v>
      </c>
      <c r="AL184" s="12">
        <f t="shared" ca="1" si="73"/>
        <v>2.461E-2</v>
      </c>
      <c r="AM184" s="12">
        <f t="shared" ca="1" si="89"/>
        <v>5.8399999999999772E-4</v>
      </c>
      <c r="AO184" s="25">
        <v>42803</v>
      </c>
      <c r="AP184" s="24">
        <v>3.4725999999999999</v>
      </c>
      <c r="AQ184" s="12">
        <f t="shared" ca="1" si="74"/>
        <v>3.4726E-2</v>
      </c>
      <c r="AR184" s="12">
        <f t="shared" ca="1" si="90"/>
        <v>5.4599999999999788E-4</v>
      </c>
      <c r="AT184" s="25">
        <v>42803</v>
      </c>
      <c r="AU184" s="24">
        <v>-0.50519999999999998</v>
      </c>
      <c r="AV184" s="12">
        <f t="shared" ca="1" si="75"/>
        <v>-5.0520000000000001E-3</v>
      </c>
      <c r="AW184" s="12">
        <f t="shared" ca="1" si="91"/>
        <v>-1.6899999999999988E-4</v>
      </c>
      <c r="AX184" s="33"/>
      <c r="AY184" s="25">
        <v>42803</v>
      </c>
      <c r="AZ184" s="24">
        <v>9.7299999999999998E-2</v>
      </c>
      <c r="BA184" s="12">
        <f t="shared" ca="1" si="76"/>
        <v>9.7300000000000002E-4</v>
      </c>
      <c r="BB184" s="12">
        <f t="shared" ca="1" si="92"/>
        <v>1.1999999999999999E-4</v>
      </c>
      <c r="BD184" s="25">
        <v>42803</v>
      </c>
      <c r="BE184" s="24">
        <v>1.1227</v>
      </c>
      <c r="BF184" s="12">
        <f t="shared" ca="1" si="77"/>
        <v>1.1227000000000001E-2</v>
      </c>
      <c r="BG184" s="12">
        <f t="shared" ca="1" si="93"/>
        <v>5.8599999999999972E-4</v>
      </c>
      <c r="BI184" s="25">
        <v>42803</v>
      </c>
      <c r="BJ184" s="24">
        <v>2.1385000000000001</v>
      </c>
      <c r="BK184" s="12">
        <f t="shared" ca="1" si="78"/>
        <v>2.1385000000000001E-2</v>
      </c>
      <c r="BL184" s="12">
        <f t="shared" ca="1" si="94"/>
        <v>7.0600000000000177E-4</v>
      </c>
      <c r="BN184" s="25">
        <v>42803</v>
      </c>
      <c r="BO184" s="24">
        <v>-0.14030000000000001</v>
      </c>
      <c r="BP184" s="12">
        <f t="shared" ca="1" si="79"/>
        <v>-1.4030000000000002E-3</v>
      </c>
      <c r="BQ184" s="12">
        <f t="shared" ca="1" si="95"/>
        <v>1.9699999999999991E-4</v>
      </c>
      <c r="BR184" s="33"/>
      <c r="BS184" s="25">
        <v>42803</v>
      </c>
      <c r="BT184" s="24">
        <v>0.54569999999999996</v>
      </c>
      <c r="BU184" s="12">
        <f t="shared" ca="1" si="80"/>
        <v>5.457E-3</v>
      </c>
      <c r="BV184" s="12">
        <f t="shared" ca="1" si="96"/>
        <v>1.9899999999999952E-4</v>
      </c>
      <c r="BX184" s="25">
        <v>42803</v>
      </c>
      <c r="BY184" s="24">
        <v>1.8371</v>
      </c>
      <c r="BZ184" s="12">
        <f t="shared" ca="1" si="81"/>
        <v>1.8370999999999998E-2</v>
      </c>
      <c r="CA184" s="12">
        <f t="shared" ca="1" si="97"/>
        <v>3.1399999999999831E-4</v>
      </c>
      <c r="CC184" s="25">
        <v>42803</v>
      </c>
      <c r="CD184" s="24">
        <v>3.1589</v>
      </c>
      <c r="CE184" s="12">
        <f t="shared" ca="1" si="82"/>
        <v>3.1588999999999999E-2</v>
      </c>
      <c r="CF184" s="12">
        <f t="shared" ca="1" si="98"/>
        <v>4.4199999999999795E-4</v>
      </c>
    </row>
    <row r="185" spans="5:84">
      <c r="E185" s="9">
        <f t="shared" ca="1" si="66"/>
        <v>42804</v>
      </c>
      <c r="F185" s="25">
        <v>42804</v>
      </c>
      <c r="G185" s="24">
        <v>-0.84619999999999995</v>
      </c>
      <c r="H185" s="12">
        <f t="shared" ca="1" si="67"/>
        <v>-8.461999999999999E-3</v>
      </c>
      <c r="I185" s="12">
        <f t="shared" ca="1" si="83"/>
        <v>2.4900000000000096E-4</v>
      </c>
      <c r="J185" s="33"/>
      <c r="K185" s="25">
        <v>42804</v>
      </c>
      <c r="L185" s="24">
        <v>-0.32879999999999998</v>
      </c>
      <c r="M185" s="12">
        <f t="shared" ca="1" si="68"/>
        <v>-3.2879999999999997E-3</v>
      </c>
      <c r="N185" s="12">
        <f t="shared" ca="1" si="84"/>
        <v>7.459999999999997E-4</v>
      </c>
      <c r="P185" s="25">
        <v>42804</v>
      </c>
      <c r="Q185" s="24">
        <v>0.46929999999999999</v>
      </c>
      <c r="R185" s="12">
        <f t="shared" ca="1" si="69"/>
        <v>4.6930000000000001E-3</v>
      </c>
      <c r="S185" s="12">
        <f t="shared" ca="1" si="85"/>
        <v>5.1900000000000036E-4</v>
      </c>
      <c r="U185" s="25">
        <v>42804</v>
      </c>
      <c r="V185" s="24">
        <v>1.2972999999999999</v>
      </c>
      <c r="W185" s="12">
        <f t="shared" ca="1" si="70"/>
        <v>1.2972999999999998E-2</v>
      </c>
      <c r="X185" s="12">
        <f t="shared" ca="1" si="86"/>
        <v>1.329999999999977E-4</v>
      </c>
      <c r="Z185" s="25">
        <v>42804</v>
      </c>
      <c r="AA185" s="24">
        <v>0.23139999999999999</v>
      </c>
      <c r="AB185" s="12">
        <f t="shared" ca="1" si="71"/>
        <v>2.3140000000000001E-3</v>
      </c>
      <c r="AC185" s="12">
        <f t="shared" ca="1" si="87"/>
        <v>3.3500000000000023E-4</v>
      </c>
      <c r="AD185" s="33"/>
      <c r="AE185" s="25">
        <v>42804</v>
      </c>
      <c r="AF185" s="24">
        <v>1.2332000000000001</v>
      </c>
      <c r="AG185" s="12">
        <f t="shared" ca="1" si="72"/>
        <v>1.2332000000000001E-2</v>
      </c>
      <c r="AH185" s="12">
        <f t="shared" ca="1" si="88"/>
        <v>6.9100000000000238E-4</v>
      </c>
      <c r="AJ185" s="25">
        <v>42804</v>
      </c>
      <c r="AK185" s="24">
        <v>2.516</v>
      </c>
      <c r="AL185" s="12">
        <f t="shared" ca="1" si="73"/>
        <v>2.5160000000000002E-2</v>
      </c>
      <c r="AM185" s="12">
        <f t="shared" ca="1" si="89"/>
        <v>5.5000000000000188E-4</v>
      </c>
      <c r="AO185" s="25">
        <v>42804</v>
      </c>
      <c r="AP185" s="24">
        <v>3.5320999999999998</v>
      </c>
      <c r="AQ185" s="12">
        <f t="shared" ca="1" si="74"/>
        <v>3.5320999999999998E-2</v>
      </c>
      <c r="AR185" s="12">
        <f t="shared" ca="1" si="90"/>
        <v>5.9499999999999831E-4</v>
      </c>
      <c r="AT185" s="25">
        <v>42804</v>
      </c>
      <c r="AU185" s="24">
        <v>-0.47049999999999997</v>
      </c>
      <c r="AV185" s="12">
        <f t="shared" ca="1" si="75"/>
        <v>-4.705E-3</v>
      </c>
      <c r="AW185" s="12">
        <f t="shared" ca="1" si="91"/>
        <v>3.4700000000000009E-4</v>
      </c>
      <c r="AX185" s="33"/>
      <c r="AY185" s="25">
        <v>42804</v>
      </c>
      <c r="AZ185" s="24">
        <v>0.15770000000000001</v>
      </c>
      <c r="BA185" s="12">
        <f t="shared" ca="1" si="76"/>
        <v>1.5770000000000001E-3</v>
      </c>
      <c r="BB185" s="12">
        <f t="shared" ca="1" si="92"/>
        <v>6.0400000000000004E-4</v>
      </c>
      <c r="BD185" s="25">
        <v>42804</v>
      </c>
      <c r="BE185" s="24">
        <v>1.149</v>
      </c>
      <c r="BF185" s="12">
        <f t="shared" ca="1" si="77"/>
        <v>1.149E-2</v>
      </c>
      <c r="BG185" s="12">
        <f t="shared" ca="1" si="93"/>
        <v>2.6299999999999935E-4</v>
      </c>
      <c r="BI185" s="25">
        <v>42804</v>
      </c>
      <c r="BJ185" s="24">
        <v>2.1467000000000001</v>
      </c>
      <c r="BK185" s="12">
        <f t="shared" ca="1" si="78"/>
        <v>2.1467E-2</v>
      </c>
      <c r="BL185" s="12">
        <f t="shared" ca="1" si="94"/>
        <v>8.1999999999998741E-5</v>
      </c>
      <c r="BN185" s="25">
        <v>42804</v>
      </c>
      <c r="BO185" s="24">
        <v>-0.10100000000000001</v>
      </c>
      <c r="BP185" s="12">
        <f t="shared" ca="1" si="79"/>
        <v>-1.01E-3</v>
      </c>
      <c r="BQ185" s="12">
        <f t="shared" ca="1" si="95"/>
        <v>3.9300000000000012E-4</v>
      </c>
      <c r="BR185" s="33"/>
      <c r="BS185" s="25">
        <v>42804</v>
      </c>
      <c r="BT185" s="24">
        <v>0.61209999999999998</v>
      </c>
      <c r="BU185" s="12">
        <f t="shared" ca="1" si="80"/>
        <v>6.1209999999999997E-3</v>
      </c>
      <c r="BV185" s="12">
        <f t="shared" ca="1" si="96"/>
        <v>6.6399999999999966E-4</v>
      </c>
      <c r="BX185" s="25">
        <v>42804</v>
      </c>
      <c r="BY185" s="24">
        <v>1.8839999999999999</v>
      </c>
      <c r="BZ185" s="12">
        <f t="shared" ca="1" si="81"/>
        <v>1.8839999999999999E-2</v>
      </c>
      <c r="CA185" s="12">
        <f t="shared" ca="1" si="97"/>
        <v>4.6900000000000067E-4</v>
      </c>
      <c r="CC185" s="25">
        <v>42804</v>
      </c>
      <c r="CD185" s="24">
        <v>3.2132999999999998</v>
      </c>
      <c r="CE185" s="12">
        <f t="shared" ca="1" si="82"/>
        <v>3.2132999999999995E-2</v>
      </c>
      <c r="CF185" s="12">
        <f t="shared" ca="1" si="98"/>
        <v>5.4399999999999588E-4</v>
      </c>
    </row>
    <row r="186" spans="5:84">
      <c r="E186" s="9">
        <f t="shared" ca="1" si="66"/>
        <v>42807</v>
      </c>
      <c r="F186" s="25">
        <v>42807</v>
      </c>
      <c r="G186" s="24">
        <v>-0.82689999999999997</v>
      </c>
      <c r="H186" s="12">
        <f t="shared" ca="1" si="67"/>
        <v>-8.2690000000000003E-3</v>
      </c>
      <c r="I186" s="12">
        <f t="shared" ca="1" si="83"/>
        <v>1.9299999999999873E-4</v>
      </c>
      <c r="J186" s="33"/>
      <c r="K186" s="25">
        <v>42807</v>
      </c>
      <c r="L186" s="24">
        <v>-0.32769999999999999</v>
      </c>
      <c r="M186" s="12">
        <f t="shared" ca="1" si="68"/>
        <v>-3.277E-3</v>
      </c>
      <c r="N186" s="12">
        <f t="shared" ca="1" si="84"/>
        <v>1.0999999999999725E-5</v>
      </c>
      <c r="P186" s="25">
        <v>42807</v>
      </c>
      <c r="Q186" s="24">
        <v>0.45839999999999997</v>
      </c>
      <c r="R186" s="12">
        <f t="shared" ca="1" si="69"/>
        <v>4.5839999999999995E-3</v>
      </c>
      <c r="S186" s="12">
        <f t="shared" ca="1" si="85"/>
        <v>-1.0900000000000059E-4</v>
      </c>
      <c r="U186" s="25">
        <v>42807</v>
      </c>
      <c r="V186" s="24">
        <v>1.2806999999999999</v>
      </c>
      <c r="W186" s="12">
        <f t="shared" ca="1" si="70"/>
        <v>1.2806999999999999E-2</v>
      </c>
      <c r="X186" s="12">
        <f t="shared" ca="1" si="86"/>
        <v>-1.6599999999999948E-4</v>
      </c>
      <c r="Z186" s="25">
        <v>42807</v>
      </c>
      <c r="AA186" s="24">
        <v>0.24099999999999999</v>
      </c>
      <c r="AB186" s="12">
        <f t="shared" ca="1" si="71"/>
        <v>2.4099999999999998E-3</v>
      </c>
      <c r="AC186" s="12">
        <f t="shared" ca="1" si="87"/>
        <v>9.5999999999999731E-5</v>
      </c>
      <c r="AD186" s="33"/>
      <c r="AE186" s="25">
        <v>42807</v>
      </c>
      <c r="AF186" s="24">
        <v>1.2598</v>
      </c>
      <c r="AG186" s="12">
        <f t="shared" ca="1" si="72"/>
        <v>1.2598E-2</v>
      </c>
      <c r="AH186" s="12">
        <f t="shared" ca="1" si="88"/>
        <v>2.6599999999999888E-4</v>
      </c>
      <c r="AJ186" s="25">
        <v>42807</v>
      </c>
      <c r="AK186" s="24">
        <v>2.5253999999999999</v>
      </c>
      <c r="AL186" s="12">
        <f t="shared" ca="1" si="73"/>
        <v>2.5253999999999999E-2</v>
      </c>
      <c r="AM186" s="12">
        <f t="shared" ca="1" si="89"/>
        <v>9.3999999999996864E-5</v>
      </c>
      <c r="AO186" s="25">
        <v>42807</v>
      </c>
      <c r="AP186" s="24">
        <v>3.5106000000000002</v>
      </c>
      <c r="AQ186" s="12">
        <f t="shared" ca="1" si="74"/>
        <v>3.5105999999999998E-2</v>
      </c>
      <c r="AR186" s="12">
        <f t="shared" ca="1" si="90"/>
        <v>-2.1499999999999991E-4</v>
      </c>
      <c r="AT186" s="25">
        <v>42807</v>
      </c>
      <c r="AU186" s="24">
        <v>-0.46939999999999998</v>
      </c>
      <c r="AV186" s="12">
        <f t="shared" ca="1" si="75"/>
        <v>-4.6940000000000003E-3</v>
      </c>
      <c r="AW186" s="12">
        <f t="shared" ca="1" si="91"/>
        <v>1.0999999999999725E-5</v>
      </c>
      <c r="AX186" s="33"/>
      <c r="AY186" s="25">
        <v>42807</v>
      </c>
      <c r="AZ186" s="24">
        <v>0.16869999999999999</v>
      </c>
      <c r="BA186" s="12">
        <f t="shared" ca="1" si="76"/>
        <v>1.6869999999999999E-3</v>
      </c>
      <c r="BB186" s="12">
        <f t="shared" ca="1" si="92"/>
        <v>1.0999999999999985E-4</v>
      </c>
      <c r="BD186" s="25">
        <v>42807</v>
      </c>
      <c r="BE186" s="24">
        <v>1.1265000000000001</v>
      </c>
      <c r="BF186" s="12">
        <f t="shared" ca="1" si="77"/>
        <v>1.1265000000000001E-2</v>
      </c>
      <c r="BG186" s="12">
        <f t="shared" ca="1" si="93"/>
        <v>-2.2499999999999951E-4</v>
      </c>
      <c r="BI186" s="25">
        <v>42807</v>
      </c>
      <c r="BJ186" s="24">
        <v>2.1099000000000001</v>
      </c>
      <c r="BK186" s="12">
        <f t="shared" ca="1" si="78"/>
        <v>2.1099E-2</v>
      </c>
      <c r="BL186" s="12">
        <f t="shared" ca="1" si="94"/>
        <v>-3.6800000000000027E-4</v>
      </c>
      <c r="BN186" s="25">
        <v>42807</v>
      </c>
      <c r="BO186" s="24">
        <v>-0.1032</v>
      </c>
      <c r="BP186" s="12">
        <f t="shared" ca="1" si="79"/>
        <v>-1.0319999999999999E-3</v>
      </c>
      <c r="BQ186" s="12">
        <f t="shared" ca="1" si="95"/>
        <v>-2.1999999999999884E-5</v>
      </c>
      <c r="BR186" s="33"/>
      <c r="BS186" s="25">
        <v>42807</v>
      </c>
      <c r="BT186" s="24">
        <v>0.62980000000000003</v>
      </c>
      <c r="BU186" s="12">
        <f t="shared" ca="1" si="80"/>
        <v>6.2980000000000006E-3</v>
      </c>
      <c r="BV186" s="12">
        <f t="shared" ca="1" si="96"/>
        <v>1.7700000000000094E-4</v>
      </c>
      <c r="BX186" s="25">
        <v>42807</v>
      </c>
      <c r="BY186" s="24">
        <v>1.9058000000000002</v>
      </c>
      <c r="BZ186" s="12">
        <f t="shared" ca="1" si="81"/>
        <v>1.9058000000000002E-2</v>
      </c>
      <c r="CA186" s="12">
        <f t="shared" ca="1" si="97"/>
        <v>2.1800000000000291E-4</v>
      </c>
      <c r="CC186" s="25">
        <v>42807</v>
      </c>
      <c r="CD186" s="24">
        <v>3.2050000000000001</v>
      </c>
      <c r="CE186" s="12">
        <f t="shared" ca="1" si="82"/>
        <v>3.2050000000000002E-2</v>
      </c>
      <c r="CF186" s="12">
        <f t="shared" ca="1" si="98"/>
        <v>-8.2999999999992802E-5</v>
      </c>
    </row>
    <row r="187" spans="5:84">
      <c r="E187" s="9">
        <f t="shared" ca="1" si="66"/>
        <v>42808</v>
      </c>
      <c r="F187" s="25">
        <v>42808</v>
      </c>
      <c r="G187" s="24">
        <v>-0.83389999999999997</v>
      </c>
      <c r="H187" s="12">
        <f t="shared" ca="1" si="67"/>
        <v>-8.3389999999999992E-3</v>
      </c>
      <c r="I187" s="12">
        <f t="shared" ca="1" si="83"/>
        <v>-6.9999999999998883E-5</v>
      </c>
      <c r="J187" s="33"/>
      <c r="K187" s="25">
        <v>42808</v>
      </c>
      <c r="L187" s="24">
        <v>-0.35970000000000002</v>
      </c>
      <c r="M187" s="12">
        <f t="shared" ca="1" si="68"/>
        <v>-3.5970000000000004E-3</v>
      </c>
      <c r="N187" s="12">
        <f t="shared" ca="1" si="84"/>
        <v>-3.2000000000000041E-4</v>
      </c>
      <c r="P187" s="25">
        <v>42808</v>
      </c>
      <c r="Q187" s="24">
        <v>0.43269999999999997</v>
      </c>
      <c r="R187" s="12">
        <f t="shared" ca="1" si="69"/>
        <v>4.3270000000000001E-3</v>
      </c>
      <c r="S187" s="12">
        <f t="shared" ca="1" si="85"/>
        <v>-2.5699999999999942E-4</v>
      </c>
      <c r="U187" s="25">
        <v>42808</v>
      </c>
      <c r="V187" s="24">
        <v>1.2426999999999999</v>
      </c>
      <c r="W187" s="12">
        <f t="shared" ca="1" si="70"/>
        <v>1.2426999999999999E-2</v>
      </c>
      <c r="X187" s="12">
        <f t="shared" ca="1" si="86"/>
        <v>-3.8000000000000013E-4</v>
      </c>
      <c r="Z187" s="25">
        <v>42808</v>
      </c>
      <c r="AA187" s="24">
        <v>0.22589999999999999</v>
      </c>
      <c r="AB187" s="12">
        <f t="shared" ca="1" si="71"/>
        <v>2.2589999999999997E-3</v>
      </c>
      <c r="AC187" s="12">
        <f t="shared" ca="1" si="87"/>
        <v>-1.5100000000000009E-4</v>
      </c>
      <c r="AD187" s="33"/>
      <c r="AE187" s="25">
        <v>42808</v>
      </c>
      <c r="AF187" s="24">
        <v>1.2471000000000001</v>
      </c>
      <c r="AG187" s="12">
        <f t="shared" ca="1" si="72"/>
        <v>1.2471000000000001E-2</v>
      </c>
      <c r="AH187" s="12">
        <f t="shared" ca="1" si="88"/>
        <v>-1.2699999999999864E-4</v>
      </c>
      <c r="AJ187" s="25">
        <v>42808</v>
      </c>
      <c r="AK187" s="24">
        <v>2.5156000000000001</v>
      </c>
      <c r="AL187" s="12">
        <f t="shared" ca="1" si="73"/>
        <v>2.5156000000000001E-2</v>
      </c>
      <c r="AM187" s="12">
        <f t="shared" ca="1" si="89"/>
        <v>-9.7999999999997395E-5</v>
      </c>
      <c r="AO187" s="25">
        <v>42808</v>
      </c>
      <c r="AP187" s="24">
        <v>3.4832999999999998</v>
      </c>
      <c r="AQ187" s="12">
        <f t="shared" ca="1" si="74"/>
        <v>3.4832999999999996E-2</v>
      </c>
      <c r="AR187" s="12">
        <f t="shared" ca="1" si="90"/>
        <v>-2.7300000000000241E-4</v>
      </c>
      <c r="AT187" s="25">
        <v>42808</v>
      </c>
      <c r="AU187" s="24">
        <v>-0.46410000000000001</v>
      </c>
      <c r="AV187" s="12">
        <f t="shared" ca="1" si="75"/>
        <v>-4.6410000000000002E-3</v>
      </c>
      <c r="AW187" s="12">
        <f t="shared" ca="1" si="91"/>
        <v>5.3000000000000096E-5</v>
      </c>
      <c r="AX187" s="33"/>
      <c r="AY187" s="25">
        <v>42808</v>
      </c>
      <c r="AZ187" s="24">
        <v>0.1706</v>
      </c>
      <c r="BA187" s="12">
        <f t="shared" ca="1" si="76"/>
        <v>1.7060000000000001E-3</v>
      </c>
      <c r="BB187" s="12">
        <f t="shared" ca="1" si="92"/>
        <v>1.9000000000000137E-5</v>
      </c>
      <c r="BD187" s="25">
        <v>42808</v>
      </c>
      <c r="BE187" s="24">
        <v>1.1226</v>
      </c>
      <c r="BF187" s="12">
        <f t="shared" ca="1" si="77"/>
        <v>1.1226E-2</v>
      </c>
      <c r="BG187" s="12">
        <f t="shared" ca="1" si="93"/>
        <v>-3.900000000000084E-5</v>
      </c>
      <c r="BI187" s="25">
        <v>42808</v>
      </c>
      <c r="BJ187" s="24">
        <v>2.0964999999999998</v>
      </c>
      <c r="BK187" s="12">
        <f t="shared" ca="1" si="78"/>
        <v>2.0964999999999998E-2</v>
      </c>
      <c r="BL187" s="12">
        <f t="shared" ca="1" si="94"/>
        <v>-1.3400000000000217E-4</v>
      </c>
      <c r="BN187" s="25">
        <v>42808</v>
      </c>
      <c r="BO187" s="24">
        <v>-0.13850000000000001</v>
      </c>
      <c r="BP187" s="12">
        <f t="shared" ca="1" si="79"/>
        <v>-1.3850000000000002E-3</v>
      </c>
      <c r="BQ187" s="12">
        <f t="shared" ca="1" si="95"/>
        <v>-3.5300000000000023E-4</v>
      </c>
      <c r="BR187" s="33"/>
      <c r="BS187" s="25">
        <v>42808</v>
      </c>
      <c r="BT187" s="24">
        <v>0.58440000000000003</v>
      </c>
      <c r="BU187" s="12">
        <f t="shared" ca="1" si="80"/>
        <v>5.8440000000000002E-3</v>
      </c>
      <c r="BV187" s="12">
        <f t="shared" ca="1" si="96"/>
        <v>-4.5400000000000041E-4</v>
      </c>
      <c r="BX187" s="25">
        <v>42808</v>
      </c>
      <c r="BY187" s="24">
        <v>1.8733</v>
      </c>
      <c r="BZ187" s="12">
        <f t="shared" ca="1" si="81"/>
        <v>1.8733E-2</v>
      </c>
      <c r="CA187" s="12">
        <f t="shared" ca="1" si="97"/>
        <v>-3.2500000000000237E-4</v>
      </c>
      <c r="CC187" s="25">
        <v>42808</v>
      </c>
      <c r="CD187" s="24">
        <v>3.169</v>
      </c>
      <c r="CE187" s="12">
        <f t="shared" ca="1" si="82"/>
        <v>3.1690000000000003E-2</v>
      </c>
      <c r="CF187" s="12">
        <f t="shared" ca="1" si="98"/>
        <v>-3.5999999999999921E-4</v>
      </c>
    </row>
    <row r="188" spans="5:84">
      <c r="E188" s="9">
        <f t="shared" ca="1" si="66"/>
        <v>42809</v>
      </c>
      <c r="F188" s="25">
        <v>42809</v>
      </c>
      <c r="G188" s="24">
        <v>-0.84630000000000005</v>
      </c>
      <c r="H188" s="12">
        <f t="shared" ca="1" si="67"/>
        <v>-8.463E-3</v>
      </c>
      <c r="I188" s="12">
        <f t="shared" ca="1" si="83"/>
        <v>-1.2400000000000085E-4</v>
      </c>
      <c r="J188" s="33"/>
      <c r="K188" s="25">
        <v>42809</v>
      </c>
      <c r="L188" s="24">
        <v>-0.38229999999999997</v>
      </c>
      <c r="M188" s="12">
        <f t="shared" ca="1" si="68"/>
        <v>-3.8229999999999996E-3</v>
      </c>
      <c r="N188" s="12">
        <f t="shared" ca="1" si="84"/>
        <v>-2.259999999999992E-4</v>
      </c>
      <c r="P188" s="25">
        <v>42809</v>
      </c>
      <c r="Q188" s="24">
        <v>0.40229999999999999</v>
      </c>
      <c r="R188" s="12">
        <f t="shared" ca="1" si="69"/>
        <v>4.0229999999999997E-3</v>
      </c>
      <c r="S188" s="12">
        <f t="shared" ca="1" si="85"/>
        <v>-3.0400000000000045E-4</v>
      </c>
      <c r="U188" s="25">
        <v>42809</v>
      </c>
      <c r="V188" s="24">
        <v>1.2208000000000001</v>
      </c>
      <c r="W188" s="12">
        <f t="shared" ca="1" si="70"/>
        <v>1.2208000000000002E-2</v>
      </c>
      <c r="X188" s="12">
        <f t="shared" ca="1" si="86"/>
        <v>-2.1899999999999697E-4</v>
      </c>
      <c r="Z188" s="25">
        <v>42809</v>
      </c>
      <c r="AA188" s="24">
        <v>0.18440000000000001</v>
      </c>
      <c r="AB188" s="12">
        <f t="shared" ca="1" si="71"/>
        <v>1.8440000000000002E-3</v>
      </c>
      <c r="AC188" s="12">
        <f t="shared" ca="1" si="87"/>
        <v>-4.1499999999999957E-4</v>
      </c>
      <c r="AD188" s="33"/>
      <c r="AE188" s="25">
        <v>42809</v>
      </c>
      <c r="AF188" s="24">
        <v>1.2016</v>
      </c>
      <c r="AG188" s="12">
        <f t="shared" ca="1" si="72"/>
        <v>1.2016000000000001E-2</v>
      </c>
      <c r="AH188" s="12">
        <f t="shared" ca="1" si="88"/>
        <v>-4.5500000000000054E-4</v>
      </c>
      <c r="AJ188" s="25">
        <v>42809</v>
      </c>
      <c r="AK188" s="24">
        <v>2.4765000000000001</v>
      </c>
      <c r="AL188" s="12">
        <f t="shared" ca="1" si="73"/>
        <v>2.4765000000000002E-2</v>
      </c>
      <c r="AM188" s="12">
        <f t="shared" ca="1" si="89"/>
        <v>-3.9099999999999899E-4</v>
      </c>
      <c r="AO188" s="25">
        <v>42809</v>
      </c>
      <c r="AP188" s="24">
        <v>3.4571999999999998</v>
      </c>
      <c r="AQ188" s="12">
        <f t="shared" ca="1" si="74"/>
        <v>3.4571999999999999E-2</v>
      </c>
      <c r="AR188" s="12">
        <f t="shared" ca="1" si="90"/>
        <v>-2.6099999999999735E-4</v>
      </c>
      <c r="AT188" s="25">
        <v>42809</v>
      </c>
      <c r="AU188" s="24">
        <v>-0.4914</v>
      </c>
      <c r="AV188" s="12">
        <f t="shared" ca="1" si="75"/>
        <v>-4.914E-3</v>
      </c>
      <c r="AW188" s="12">
        <f t="shared" ca="1" si="91"/>
        <v>-2.7299999999999981E-4</v>
      </c>
      <c r="AX188" s="33"/>
      <c r="AY188" s="25">
        <v>42809</v>
      </c>
      <c r="AZ188" s="24">
        <v>0.14199999999999999</v>
      </c>
      <c r="BA188" s="12">
        <f t="shared" ca="1" si="76"/>
        <v>1.4199999999999998E-3</v>
      </c>
      <c r="BB188" s="12">
        <f t="shared" ca="1" si="92"/>
        <v>-2.8600000000000023E-4</v>
      </c>
      <c r="BD188" s="25">
        <v>42809</v>
      </c>
      <c r="BE188" s="24">
        <v>1.0725</v>
      </c>
      <c r="BF188" s="12">
        <f t="shared" ca="1" si="77"/>
        <v>1.0725E-2</v>
      </c>
      <c r="BG188" s="12">
        <f t="shared" ca="1" si="93"/>
        <v>-5.0099999999999971E-4</v>
      </c>
      <c r="BI188" s="25">
        <v>42809</v>
      </c>
      <c r="BJ188" s="24">
        <v>2.052</v>
      </c>
      <c r="BK188" s="12">
        <f t="shared" ca="1" si="78"/>
        <v>2.052E-2</v>
      </c>
      <c r="BL188" s="12">
        <f t="shared" ca="1" si="94"/>
        <v>-4.4499999999999748E-4</v>
      </c>
      <c r="BN188" s="25">
        <v>42809</v>
      </c>
      <c r="BO188" s="24">
        <v>-0.18559999999999999</v>
      </c>
      <c r="BP188" s="12">
        <f t="shared" ca="1" si="79"/>
        <v>-1.8559999999999998E-3</v>
      </c>
      <c r="BQ188" s="12">
        <f t="shared" ca="1" si="95"/>
        <v>-4.7099999999999963E-4</v>
      </c>
      <c r="BR188" s="33"/>
      <c r="BS188" s="25">
        <v>42809</v>
      </c>
      <c r="BT188" s="24">
        <v>0.55110000000000003</v>
      </c>
      <c r="BU188" s="12">
        <f t="shared" ca="1" si="80"/>
        <v>5.5110000000000003E-3</v>
      </c>
      <c r="BV188" s="12">
        <f t="shared" ca="1" si="96"/>
        <v>-3.3299999999999996E-4</v>
      </c>
      <c r="BX188" s="25">
        <v>42809</v>
      </c>
      <c r="BY188" s="24">
        <v>1.8368</v>
      </c>
      <c r="BZ188" s="12">
        <f t="shared" ca="1" si="81"/>
        <v>1.8367999999999999E-2</v>
      </c>
      <c r="CA188" s="12">
        <f t="shared" ca="1" si="97"/>
        <v>-3.6500000000000074E-4</v>
      </c>
      <c r="CC188" s="25">
        <v>42809</v>
      </c>
      <c r="CD188" s="24">
        <v>3.1280999999999999</v>
      </c>
      <c r="CE188" s="12">
        <f t="shared" ca="1" si="82"/>
        <v>3.1280999999999996E-2</v>
      </c>
      <c r="CF188" s="12">
        <f t="shared" ca="1" si="98"/>
        <v>-4.0900000000000658E-4</v>
      </c>
    </row>
    <row r="189" spans="5:84">
      <c r="E189" s="9">
        <f t="shared" ca="1" si="66"/>
        <v>42810</v>
      </c>
      <c r="F189" s="25">
        <v>42810</v>
      </c>
      <c r="G189" s="24">
        <v>-0.81330000000000002</v>
      </c>
      <c r="H189" s="12">
        <f t="shared" ca="1" si="67"/>
        <v>-8.1329999999999996E-3</v>
      </c>
      <c r="I189" s="12">
        <f t="shared" ca="1" si="83"/>
        <v>3.3000000000000043E-4</v>
      </c>
      <c r="J189" s="33"/>
      <c r="K189" s="25">
        <v>42810</v>
      </c>
      <c r="L189" s="24">
        <v>-0.34610000000000002</v>
      </c>
      <c r="M189" s="12">
        <f t="shared" ca="1" si="68"/>
        <v>-3.4610000000000001E-3</v>
      </c>
      <c r="N189" s="12">
        <f t="shared" ca="1" si="84"/>
        <v>3.6199999999999947E-4</v>
      </c>
      <c r="P189" s="25">
        <v>42810</v>
      </c>
      <c r="Q189" s="24">
        <v>0.43509999999999999</v>
      </c>
      <c r="R189" s="12">
        <f t="shared" ca="1" si="69"/>
        <v>4.3509999999999998E-3</v>
      </c>
      <c r="S189" s="12">
        <f t="shared" ca="1" si="85"/>
        <v>3.2800000000000017E-4</v>
      </c>
      <c r="U189" s="25">
        <v>42810</v>
      </c>
      <c r="V189" s="24">
        <v>1.2528999999999999</v>
      </c>
      <c r="W189" s="12">
        <f t="shared" ca="1" si="70"/>
        <v>1.2528999999999998E-2</v>
      </c>
      <c r="X189" s="12">
        <f t="shared" ca="1" si="86"/>
        <v>3.2099999999999664E-4</v>
      </c>
      <c r="Z189" s="25">
        <v>42810</v>
      </c>
      <c r="AA189" s="24">
        <v>0.20730000000000001</v>
      </c>
      <c r="AB189" s="12">
        <f t="shared" ca="1" si="71"/>
        <v>2.0730000000000002E-3</v>
      </c>
      <c r="AC189" s="12">
        <f t="shared" ca="1" si="87"/>
        <v>2.2900000000000004E-4</v>
      </c>
      <c r="AD189" s="33"/>
      <c r="AE189" s="25">
        <v>42810</v>
      </c>
      <c r="AF189" s="24">
        <v>1.2451000000000001</v>
      </c>
      <c r="AG189" s="12">
        <f t="shared" ca="1" si="72"/>
        <v>1.2451E-2</v>
      </c>
      <c r="AH189" s="12">
        <f t="shared" ca="1" si="88"/>
        <v>4.3499999999999962E-4</v>
      </c>
      <c r="AJ189" s="25">
        <v>42810</v>
      </c>
      <c r="AK189" s="24">
        <v>2.5365000000000002</v>
      </c>
      <c r="AL189" s="12">
        <f t="shared" ca="1" si="73"/>
        <v>2.5365000000000002E-2</v>
      </c>
      <c r="AM189" s="12">
        <f t="shared" ca="1" si="89"/>
        <v>5.9999999999999984E-4</v>
      </c>
      <c r="AO189" s="25">
        <v>42810</v>
      </c>
      <c r="AP189" s="24">
        <v>3.5265</v>
      </c>
      <c r="AQ189" s="12">
        <f t="shared" ca="1" si="74"/>
        <v>3.5264999999999998E-2</v>
      </c>
      <c r="AR189" s="12">
        <f t="shared" ca="1" si="90"/>
        <v>6.9299999999999917E-4</v>
      </c>
      <c r="AT189" s="25">
        <v>42810</v>
      </c>
      <c r="AU189" s="24">
        <v>-0.45910000000000001</v>
      </c>
      <c r="AV189" s="12">
        <f t="shared" ca="1" si="75"/>
        <v>-4.5910000000000005E-3</v>
      </c>
      <c r="AW189" s="12">
        <f t="shared" ca="1" si="91"/>
        <v>3.229999999999995E-4</v>
      </c>
      <c r="AX189" s="33"/>
      <c r="AY189" s="25">
        <v>42810</v>
      </c>
      <c r="AZ189" s="24">
        <v>0.20419999999999999</v>
      </c>
      <c r="BA189" s="12">
        <f t="shared" ca="1" si="76"/>
        <v>2.042E-3</v>
      </c>
      <c r="BB189" s="12">
        <f t="shared" ca="1" si="92"/>
        <v>6.2200000000000016E-4</v>
      </c>
      <c r="BD189" s="25">
        <v>42810</v>
      </c>
      <c r="BE189" s="24">
        <v>1.1242000000000001</v>
      </c>
      <c r="BF189" s="12">
        <f t="shared" ca="1" si="77"/>
        <v>1.1242E-2</v>
      </c>
      <c r="BG189" s="12">
        <f t="shared" ca="1" si="93"/>
        <v>5.170000000000001E-4</v>
      </c>
      <c r="BI189" s="25">
        <v>42810</v>
      </c>
      <c r="BJ189" s="24">
        <v>2.1065</v>
      </c>
      <c r="BK189" s="12">
        <f t="shared" ca="1" si="78"/>
        <v>2.1065E-2</v>
      </c>
      <c r="BL189" s="12">
        <f t="shared" ca="1" si="94"/>
        <v>5.4500000000000035E-4</v>
      </c>
      <c r="BN189" s="25">
        <v>42810</v>
      </c>
      <c r="BO189" s="24">
        <v>-0.17519999999999999</v>
      </c>
      <c r="BP189" s="12">
        <f t="shared" ca="1" si="79"/>
        <v>-1.7519999999999999E-3</v>
      </c>
      <c r="BQ189" s="12">
        <f t="shared" ca="1" si="95"/>
        <v>1.0399999999999993E-4</v>
      </c>
      <c r="BR189" s="33"/>
      <c r="BS189" s="25">
        <v>42810</v>
      </c>
      <c r="BT189" s="24">
        <v>0.59199999999999997</v>
      </c>
      <c r="BU189" s="12">
        <f t="shared" ca="1" si="80"/>
        <v>5.9199999999999999E-3</v>
      </c>
      <c r="BV189" s="12">
        <f t="shared" ca="1" si="96"/>
        <v>4.0899999999999964E-4</v>
      </c>
      <c r="BX189" s="25">
        <v>42810</v>
      </c>
      <c r="BY189" s="24">
        <v>1.8971</v>
      </c>
      <c r="BZ189" s="12">
        <f t="shared" ca="1" si="81"/>
        <v>1.8971000000000002E-2</v>
      </c>
      <c r="CA189" s="12">
        <f t="shared" ca="1" si="97"/>
        <v>6.0300000000000284E-4</v>
      </c>
      <c r="CC189" s="25">
        <v>42810</v>
      </c>
      <c r="CD189" s="24">
        <v>3.1772999999999998</v>
      </c>
      <c r="CE189" s="12">
        <f t="shared" ca="1" si="82"/>
        <v>3.1772999999999996E-2</v>
      </c>
      <c r="CF189" s="12">
        <f t="shared" ca="1" si="98"/>
        <v>4.9199999999999938E-4</v>
      </c>
    </row>
    <row r="190" spans="5:84">
      <c r="E190" s="9">
        <f t="shared" ca="1" si="66"/>
        <v>42811</v>
      </c>
      <c r="F190" s="25">
        <v>42811</v>
      </c>
      <c r="G190" s="24">
        <v>-0.7964</v>
      </c>
      <c r="H190" s="12">
        <f t="shared" ca="1" si="67"/>
        <v>-7.9640000000000006E-3</v>
      </c>
      <c r="I190" s="12">
        <f t="shared" ca="1" si="83"/>
        <v>1.6899999999999901E-4</v>
      </c>
      <c r="J190" s="33"/>
      <c r="K190" s="25">
        <v>42811</v>
      </c>
      <c r="L190" s="24">
        <v>-0.34839999999999999</v>
      </c>
      <c r="M190" s="12">
        <f t="shared" ca="1" si="68"/>
        <v>-3.4839999999999997E-3</v>
      </c>
      <c r="N190" s="12">
        <f t="shared" ca="1" si="84"/>
        <v>-2.2999999999999583E-5</v>
      </c>
      <c r="P190" s="25">
        <v>42811</v>
      </c>
      <c r="Q190" s="24">
        <v>0.42230000000000001</v>
      </c>
      <c r="R190" s="12">
        <f t="shared" ca="1" si="69"/>
        <v>4.2230000000000002E-3</v>
      </c>
      <c r="S190" s="12">
        <f t="shared" ca="1" si="85"/>
        <v>-1.2799999999999964E-4</v>
      </c>
      <c r="U190" s="25">
        <v>42811</v>
      </c>
      <c r="V190" s="24">
        <v>1.2219</v>
      </c>
      <c r="W190" s="12">
        <f t="shared" ca="1" si="70"/>
        <v>1.2219000000000001E-2</v>
      </c>
      <c r="X190" s="12">
        <f t="shared" ca="1" si="86"/>
        <v>-3.0999999999999778E-4</v>
      </c>
      <c r="Z190" s="25">
        <v>42811</v>
      </c>
      <c r="AA190" s="24">
        <v>0.2394</v>
      </c>
      <c r="AB190" s="12">
        <f t="shared" ca="1" si="71"/>
        <v>2.3939999999999999E-3</v>
      </c>
      <c r="AC190" s="12">
        <f t="shared" ca="1" si="87"/>
        <v>3.2099999999999967E-4</v>
      </c>
      <c r="AD190" s="33"/>
      <c r="AE190" s="25">
        <v>42811</v>
      </c>
      <c r="AF190" s="24">
        <v>1.2554000000000001</v>
      </c>
      <c r="AG190" s="12">
        <f t="shared" ca="1" si="72"/>
        <v>1.2554000000000001E-2</v>
      </c>
      <c r="AH190" s="12">
        <f t="shared" ca="1" si="88"/>
        <v>1.0300000000000066E-4</v>
      </c>
      <c r="AJ190" s="25">
        <v>42811</v>
      </c>
      <c r="AK190" s="24">
        <v>2.5348999999999999</v>
      </c>
      <c r="AL190" s="12">
        <f t="shared" ca="1" si="73"/>
        <v>2.5349E-2</v>
      </c>
      <c r="AM190" s="12">
        <f t="shared" ca="1" si="89"/>
        <v>-1.6000000000002124E-5</v>
      </c>
      <c r="AO190" s="25">
        <v>42811</v>
      </c>
      <c r="AP190" s="24">
        <v>3.5223</v>
      </c>
      <c r="AQ190" s="12">
        <f t="shared" ca="1" si="74"/>
        <v>3.5222999999999997E-2</v>
      </c>
      <c r="AR190" s="12">
        <f t="shared" ca="1" si="90"/>
        <v>-4.200000000000037E-5</v>
      </c>
      <c r="AT190" s="25">
        <v>42811</v>
      </c>
      <c r="AU190" s="24">
        <v>-0.45789999999999997</v>
      </c>
      <c r="AV190" s="12">
        <f t="shared" ca="1" si="75"/>
        <v>-4.5789999999999997E-3</v>
      </c>
      <c r="AW190" s="12">
        <f t="shared" ca="1" si="91"/>
        <v>1.2000000000000725E-5</v>
      </c>
      <c r="AX190" s="33"/>
      <c r="AY190" s="25">
        <v>42811</v>
      </c>
      <c r="AZ190" s="24">
        <v>0.19639999999999999</v>
      </c>
      <c r="BA190" s="12">
        <f t="shared" ca="1" si="76"/>
        <v>1.964E-3</v>
      </c>
      <c r="BB190" s="12">
        <f t="shared" ca="1" si="92"/>
        <v>-7.7999999999999944E-5</v>
      </c>
      <c r="BD190" s="25">
        <v>42811</v>
      </c>
      <c r="BE190" s="24">
        <v>1.1395999999999999</v>
      </c>
      <c r="BF190" s="12">
        <f t="shared" ca="1" si="77"/>
        <v>1.1396E-2</v>
      </c>
      <c r="BG190" s="12">
        <f t="shared" ca="1" si="93"/>
        <v>1.5399999999999962E-4</v>
      </c>
      <c r="BI190" s="25">
        <v>42811</v>
      </c>
      <c r="BJ190" s="24">
        <v>2.1103000000000001</v>
      </c>
      <c r="BK190" s="12">
        <f t="shared" ca="1" si="78"/>
        <v>2.1103E-2</v>
      </c>
      <c r="BL190" s="12">
        <f t="shared" ca="1" si="94"/>
        <v>3.7999999999999839E-5</v>
      </c>
      <c r="BN190" s="25">
        <v>42811</v>
      </c>
      <c r="BO190" s="24">
        <v>-0.16520000000000001</v>
      </c>
      <c r="BP190" s="12">
        <f t="shared" ca="1" si="79"/>
        <v>-1.652E-3</v>
      </c>
      <c r="BQ190" s="12">
        <f t="shared" ca="1" si="95"/>
        <v>9.9999999999999829E-5</v>
      </c>
      <c r="BR190" s="33"/>
      <c r="BS190" s="25">
        <v>42811</v>
      </c>
      <c r="BT190" s="24">
        <v>0.57130000000000003</v>
      </c>
      <c r="BU190" s="12">
        <f t="shared" ca="1" si="80"/>
        <v>5.7130000000000002E-3</v>
      </c>
      <c r="BV190" s="12">
        <f t="shared" ca="1" si="96"/>
        <v>-2.0699999999999972E-4</v>
      </c>
      <c r="BX190" s="25">
        <v>42811</v>
      </c>
      <c r="BY190" s="24">
        <v>1.8788</v>
      </c>
      <c r="BZ190" s="12">
        <f t="shared" ca="1" si="81"/>
        <v>1.8787999999999999E-2</v>
      </c>
      <c r="CA190" s="12">
        <f t="shared" ca="1" si="97"/>
        <v>-1.8300000000000261E-4</v>
      </c>
      <c r="CC190" s="25">
        <v>42811</v>
      </c>
      <c r="CD190" s="24">
        <v>3.1381999999999999</v>
      </c>
      <c r="CE190" s="12">
        <f t="shared" ca="1" si="82"/>
        <v>3.1382E-2</v>
      </c>
      <c r="CF190" s="12">
        <f t="shared" ca="1" si="98"/>
        <v>-3.9099999999999552E-4</v>
      </c>
    </row>
    <row r="191" spans="5:84">
      <c r="E191" s="9">
        <f t="shared" ca="1" si="66"/>
        <v>42814</v>
      </c>
      <c r="F191" s="25">
        <v>42814</v>
      </c>
      <c r="G191" s="24">
        <v>-0.79979999999999996</v>
      </c>
      <c r="H191" s="12">
        <f t="shared" ca="1" si="67"/>
        <v>-7.9979999999999999E-3</v>
      </c>
      <c r="I191" s="12">
        <f t="shared" ca="1" si="83"/>
        <v>-3.3999999999999309E-5</v>
      </c>
      <c r="J191" s="33"/>
      <c r="K191" s="25">
        <v>42814</v>
      </c>
      <c r="L191" s="24">
        <v>-0.35199999999999998</v>
      </c>
      <c r="M191" s="12">
        <f t="shared" ca="1" si="68"/>
        <v>-3.5199999999999997E-3</v>
      </c>
      <c r="N191" s="12">
        <f t="shared" ca="1" si="84"/>
        <v>-3.6000000000000008E-5</v>
      </c>
      <c r="P191" s="25">
        <v>42814</v>
      </c>
      <c r="Q191" s="24">
        <v>0.42899999999999999</v>
      </c>
      <c r="R191" s="12">
        <f t="shared" ca="1" si="69"/>
        <v>4.2899999999999995E-3</v>
      </c>
      <c r="S191" s="12">
        <f t="shared" ca="1" si="85"/>
        <v>6.6999999999999352E-5</v>
      </c>
      <c r="U191" s="25">
        <v>42814</v>
      </c>
      <c r="V191" s="24">
        <v>1.2373000000000001</v>
      </c>
      <c r="W191" s="12">
        <f t="shared" ca="1" si="70"/>
        <v>1.2373E-2</v>
      </c>
      <c r="X191" s="12">
        <f t="shared" ca="1" si="86"/>
        <v>1.5399999999999962E-4</v>
      </c>
      <c r="Z191" s="25">
        <v>42814</v>
      </c>
      <c r="AA191" s="24">
        <v>0.2303</v>
      </c>
      <c r="AB191" s="12">
        <f t="shared" ca="1" si="71"/>
        <v>2.3029999999999999E-3</v>
      </c>
      <c r="AC191" s="12">
        <f t="shared" ca="1" si="87"/>
        <v>-9.0999999999999935E-5</v>
      </c>
      <c r="AD191" s="33"/>
      <c r="AE191" s="25">
        <v>42814</v>
      </c>
      <c r="AF191" s="24">
        <v>1.2366999999999999</v>
      </c>
      <c r="AG191" s="12">
        <f t="shared" ca="1" si="72"/>
        <v>1.2367E-2</v>
      </c>
      <c r="AH191" s="12">
        <f t="shared" ca="1" si="88"/>
        <v>-1.870000000000014E-4</v>
      </c>
      <c r="AJ191" s="25">
        <v>42814</v>
      </c>
      <c r="AK191" s="24">
        <v>2.5470000000000002</v>
      </c>
      <c r="AL191" s="12">
        <f t="shared" ca="1" si="73"/>
        <v>2.5470000000000003E-2</v>
      </c>
      <c r="AM191" s="12">
        <f t="shared" ca="1" si="89"/>
        <v>1.2100000000000305E-4</v>
      </c>
      <c r="AO191" s="25">
        <v>42814</v>
      </c>
      <c r="AP191" s="24">
        <v>3.5211000000000001</v>
      </c>
      <c r="AQ191" s="12">
        <f t="shared" ca="1" si="74"/>
        <v>3.5210999999999999E-2</v>
      </c>
      <c r="AR191" s="12">
        <f t="shared" ca="1" si="90"/>
        <v>-1.1999999999998123E-5</v>
      </c>
      <c r="AT191" s="25">
        <v>42814</v>
      </c>
      <c r="AU191" s="24">
        <v>-0.43609999999999999</v>
      </c>
      <c r="AV191" s="12">
        <f t="shared" ca="1" si="75"/>
        <v>-4.3610000000000003E-3</v>
      </c>
      <c r="AW191" s="12">
        <f t="shared" ca="1" si="91"/>
        <v>2.1799999999999944E-4</v>
      </c>
      <c r="AX191" s="33"/>
      <c r="AY191" s="25">
        <v>42814</v>
      </c>
      <c r="AZ191" s="24">
        <v>0.20250000000000001</v>
      </c>
      <c r="BA191" s="12">
        <f t="shared" ca="1" si="76"/>
        <v>2.0250000000000003E-3</v>
      </c>
      <c r="BB191" s="12">
        <f t="shared" ca="1" si="92"/>
        <v>6.100000000000029E-5</v>
      </c>
      <c r="BD191" s="25">
        <v>42814</v>
      </c>
      <c r="BE191" s="24">
        <v>1.1544000000000001</v>
      </c>
      <c r="BF191" s="12">
        <f t="shared" ca="1" si="77"/>
        <v>1.1544E-2</v>
      </c>
      <c r="BG191" s="12">
        <f t="shared" ca="1" si="93"/>
        <v>1.4800000000000056E-4</v>
      </c>
      <c r="BI191" s="25">
        <v>42814</v>
      </c>
      <c r="BJ191" s="24">
        <v>2.1280000000000001</v>
      </c>
      <c r="BK191" s="12">
        <f t="shared" ca="1" si="78"/>
        <v>2.128E-2</v>
      </c>
      <c r="BL191" s="12">
        <f t="shared" ca="1" si="94"/>
        <v>1.7700000000000007E-4</v>
      </c>
      <c r="BN191" s="25">
        <v>42814</v>
      </c>
      <c r="BO191" s="24">
        <v>-0.1804</v>
      </c>
      <c r="BP191" s="12">
        <f t="shared" ca="1" si="79"/>
        <v>-1.804E-3</v>
      </c>
      <c r="BQ191" s="12">
        <f t="shared" ca="1" si="95"/>
        <v>-1.5200000000000001E-4</v>
      </c>
      <c r="BR191" s="33"/>
      <c r="BS191" s="25">
        <v>42814</v>
      </c>
      <c r="BT191" s="24">
        <v>0.54430000000000001</v>
      </c>
      <c r="BU191" s="12">
        <f t="shared" ca="1" si="80"/>
        <v>5.4429999999999999E-3</v>
      </c>
      <c r="BV191" s="12">
        <f t="shared" ca="1" si="96"/>
        <v>-2.7000000000000027E-4</v>
      </c>
      <c r="BX191" s="25">
        <v>42814</v>
      </c>
      <c r="BY191" s="24">
        <v>1.8521999999999998</v>
      </c>
      <c r="BZ191" s="12">
        <f t="shared" ca="1" si="81"/>
        <v>1.8521999999999997E-2</v>
      </c>
      <c r="CA191" s="12">
        <f t="shared" ca="1" si="97"/>
        <v>-2.6600000000000235E-4</v>
      </c>
      <c r="CC191" s="25">
        <v>42814</v>
      </c>
      <c r="CD191" s="24">
        <v>3.1173000000000002</v>
      </c>
      <c r="CE191" s="12">
        <f t="shared" ca="1" si="82"/>
        <v>3.1173000000000003E-2</v>
      </c>
      <c r="CF191" s="12">
        <f t="shared" ca="1" si="98"/>
        <v>-2.0899999999999738E-4</v>
      </c>
    </row>
    <row r="192" spans="5:84">
      <c r="E192" s="9">
        <f t="shared" ca="1" si="66"/>
        <v>42815</v>
      </c>
      <c r="F192" s="25">
        <v>42815</v>
      </c>
      <c r="G192" s="24">
        <v>-0.76539999999999997</v>
      </c>
      <c r="H192" s="12">
        <f t="shared" ca="1" si="67"/>
        <v>-7.6539999999999993E-3</v>
      </c>
      <c r="I192" s="12">
        <f t="shared" ca="1" si="83"/>
        <v>3.4400000000000056E-4</v>
      </c>
      <c r="J192" s="33"/>
      <c r="K192" s="25">
        <v>42815</v>
      </c>
      <c r="L192" s="24">
        <v>-0.3155</v>
      </c>
      <c r="M192" s="12">
        <f t="shared" ca="1" si="68"/>
        <v>-3.1549999999999998E-3</v>
      </c>
      <c r="N192" s="12">
        <f t="shared" ca="1" si="84"/>
        <v>3.6499999999999987E-4</v>
      </c>
      <c r="P192" s="25">
        <v>42815</v>
      </c>
      <c r="Q192" s="24">
        <v>0.44450000000000001</v>
      </c>
      <c r="R192" s="12">
        <f t="shared" ca="1" si="69"/>
        <v>4.4450000000000002E-3</v>
      </c>
      <c r="S192" s="12">
        <f t="shared" ca="1" si="85"/>
        <v>1.5500000000000062E-4</v>
      </c>
      <c r="U192" s="25">
        <v>42815</v>
      </c>
      <c r="V192" s="24">
        <v>1.2396</v>
      </c>
      <c r="W192" s="12">
        <f t="shared" ca="1" si="70"/>
        <v>1.2396000000000001E-2</v>
      </c>
      <c r="X192" s="12">
        <f t="shared" ca="1" si="86"/>
        <v>2.3000000000000451E-5</v>
      </c>
      <c r="Z192" s="25">
        <v>42815</v>
      </c>
      <c r="AA192" s="24">
        <v>0.2031</v>
      </c>
      <c r="AB192" s="12">
        <f t="shared" ca="1" si="71"/>
        <v>2.0309999999999998E-3</v>
      </c>
      <c r="AC192" s="12">
        <f t="shared" ca="1" si="87"/>
        <v>-2.7200000000000011E-4</v>
      </c>
      <c r="AD192" s="33"/>
      <c r="AE192" s="25">
        <v>42815</v>
      </c>
      <c r="AF192" s="24">
        <v>1.2012</v>
      </c>
      <c r="AG192" s="12">
        <f t="shared" ca="1" si="72"/>
        <v>1.2012E-2</v>
      </c>
      <c r="AH192" s="12">
        <f t="shared" ca="1" si="88"/>
        <v>-3.5499999999999941E-4</v>
      </c>
      <c r="AJ192" s="25">
        <v>42815</v>
      </c>
      <c r="AK192" s="24">
        <v>2.5093000000000001</v>
      </c>
      <c r="AL192" s="12">
        <f t="shared" ca="1" si="73"/>
        <v>2.5093000000000001E-2</v>
      </c>
      <c r="AM192" s="12">
        <f t="shared" ca="1" si="89"/>
        <v>-3.7700000000000233E-4</v>
      </c>
      <c r="AO192" s="25">
        <v>42815</v>
      </c>
      <c r="AP192" s="24">
        <v>3.5028999999999999</v>
      </c>
      <c r="AQ192" s="12">
        <f t="shared" ca="1" si="74"/>
        <v>3.5028999999999998E-2</v>
      </c>
      <c r="AR192" s="12">
        <f t="shared" ca="1" si="90"/>
        <v>-1.820000000000016E-4</v>
      </c>
      <c r="AT192" s="25">
        <v>42815</v>
      </c>
      <c r="AU192" s="24">
        <v>-0.43109999999999998</v>
      </c>
      <c r="AV192" s="12">
        <f t="shared" ca="1" si="75"/>
        <v>-4.3109999999999997E-3</v>
      </c>
      <c r="AW192" s="12">
        <f t="shared" ca="1" si="91"/>
        <v>5.0000000000000565E-5</v>
      </c>
      <c r="AX192" s="33"/>
      <c r="AY192" s="25">
        <v>42815</v>
      </c>
      <c r="AZ192" s="24">
        <v>0.18509999999999999</v>
      </c>
      <c r="BA192" s="12">
        <f t="shared" ca="1" si="76"/>
        <v>1.8509999999999998E-3</v>
      </c>
      <c r="BB192" s="12">
        <f t="shared" ca="1" si="92"/>
        <v>-1.7400000000000054E-4</v>
      </c>
      <c r="BD192" s="25">
        <v>42815</v>
      </c>
      <c r="BE192" s="24">
        <v>1.1304000000000001</v>
      </c>
      <c r="BF192" s="12">
        <f t="shared" ca="1" si="77"/>
        <v>1.1304000000000002E-2</v>
      </c>
      <c r="BG192" s="12">
        <f t="shared" ca="1" si="93"/>
        <v>-2.3999999999999889E-4</v>
      </c>
      <c r="BI192" s="25">
        <v>42815</v>
      </c>
      <c r="BJ192" s="24">
        <v>2.0939000000000001</v>
      </c>
      <c r="BK192" s="12">
        <f t="shared" ca="1" si="78"/>
        <v>2.0938999999999999E-2</v>
      </c>
      <c r="BL192" s="12">
        <f t="shared" ca="1" si="94"/>
        <v>-3.4100000000000102E-4</v>
      </c>
      <c r="BN192" s="25">
        <v>42815</v>
      </c>
      <c r="BO192" s="24">
        <v>-0.20849999999999999</v>
      </c>
      <c r="BP192" s="12">
        <f t="shared" ca="1" si="79"/>
        <v>-2.085E-3</v>
      </c>
      <c r="BQ192" s="12">
        <f t="shared" ca="1" si="95"/>
        <v>-2.81E-4</v>
      </c>
      <c r="BR192" s="33"/>
      <c r="BS192" s="25">
        <v>42815</v>
      </c>
      <c r="BT192" s="24">
        <v>0.51849999999999996</v>
      </c>
      <c r="BU192" s="12">
        <f t="shared" ca="1" si="80"/>
        <v>5.1849999999999995E-3</v>
      </c>
      <c r="BV192" s="12">
        <f t="shared" ca="1" si="96"/>
        <v>-2.5800000000000042E-4</v>
      </c>
      <c r="BX192" s="25">
        <v>42815</v>
      </c>
      <c r="BY192" s="24">
        <v>1.8155000000000001</v>
      </c>
      <c r="BZ192" s="12">
        <f t="shared" ca="1" si="81"/>
        <v>1.8155000000000001E-2</v>
      </c>
      <c r="CA192" s="12">
        <f t="shared" ca="1" si="97"/>
        <v>-3.669999999999958E-4</v>
      </c>
      <c r="CC192" s="25">
        <v>42815</v>
      </c>
      <c r="CD192" s="24">
        <v>3.0870000000000002</v>
      </c>
      <c r="CE192" s="12">
        <f t="shared" ca="1" si="82"/>
        <v>3.0870000000000002E-2</v>
      </c>
      <c r="CF192" s="12">
        <f t="shared" ca="1" si="98"/>
        <v>-3.0300000000000119E-4</v>
      </c>
    </row>
    <row r="193" spans="5:84">
      <c r="E193" s="9">
        <f t="shared" ca="1" si="66"/>
        <v>42816</v>
      </c>
      <c r="F193" s="25">
        <v>42816</v>
      </c>
      <c r="G193" s="24">
        <v>-0.79110000000000003</v>
      </c>
      <c r="H193" s="12">
        <f t="shared" ca="1" si="67"/>
        <v>-7.9109999999999996E-3</v>
      </c>
      <c r="I193" s="12">
        <f t="shared" ca="1" si="83"/>
        <v>-2.5700000000000028E-4</v>
      </c>
      <c r="J193" s="33"/>
      <c r="K193" s="25">
        <v>42816</v>
      </c>
      <c r="L193" s="24">
        <v>-0.34870000000000001</v>
      </c>
      <c r="M193" s="12">
        <f t="shared" ca="1" si="68"/>
        <v>-3.4870000000000001E-3</v>
      </c>
      <c r="N193" s="12">
        <f t="shared" ca="1" si="84"/>
        <v>-3.3200000000000026E-4</v>
      </c>
      <c r="P193" s="25">
        <v>42816</v>
      </c>
      <c r="Q193" s="24">
        <v>0.39369999999999999</v>
      </c>
      <c r="R193" s="12">
        <f t="shared" ca="1" si="69"/>
        <v>3.9369999999999995E-3</v>
      </c>
      <c r="S193" s="12">
        <f t="shared" ca="1" si="85"/>
        <v>-5.0800000000000064E-4</v>
      </c>
      <c r="U193" s="25">
        <v>42816</v>
      </c>
      <c r="V193" s="24">
        <v>1.1898</v>
      </c>
      <c r="W193" s="12">
        <f t="shared" ca="1" si="70"/>
        <v>1.1897999999999999E-2</v>
      </c>
      <c r="X193" s="12">
        <f t="shared" ca="1" si="86"/>
        <v>-4.9800000000000191E-4</v>
      </c>
      <c r="Z193" s="25">
        <v>42816</v>
      </c>
      <c r="AA193" s="24">
        <v>0.17929999999999999</v>
      </c>
      <c r="AB193" s="12">
        <f t="shared" ca="1" si="71"/>
        <v>1.7929999999999999E-3</v>
      </c>
      <c r="AC193" s="12">
        <f t="shared" ca="1" si="87"/>
        <v>-2.3799999999999993E-4</v>
      </c>
      <c r="AD193" s="33"/>
      <c r="AE193" s="25">
        <v>42816</v>
      </c>
      <c r="AF193" s="24">
        <v>1.1515</v>
      </c>
      <c r="AG193" s="12">
        <f t="shared" ca="1" si="72"/>
        <v>1.1514999999999999E-2</v>
      </c>
      <c r="AH193" s="12">
        <f t="shared" ca="1" si="88"/>
        <v>-4.9700000000000091E-4</v>
      </c>
      <c r="AJ193" s="25">
        <v>42816</v>
      </c>
      <c r="AK193" s="24">
        <v>2.4542000000000002</v>
      </c>
      <c r="AL193" s="12">
        <f t="shared" ca="1" si="73"/>
        <v>2.4542000000000001E-2</v>
      </c>
      <c r="AM193" s="12">
        <f t="shared" ca="1" si="89"/>
        <v>-5.5099999999999941E-4</v>
      </c>
      <c r="AO193" s="25">
        <v>42816</v>
      </c>
      <c r="AP193" s="24">
        <v>3.4441000000000002</v>
      </c>
      <c r="AQ193" s="12">
        <f t="shared" ca="1" si="74"/>
        <v>3.4440999999999999E-2</v>
      </c>
      <c r="AR193" s="12">
        <f t="shared" ca="1" si="90"/>
        <v>-5.8799999999999825E-4</v>
      </c>
      <c r="AT193" s="25">
        <v>42816</v>
      </c>
      <c r="AU193" s="24">
        <v>-0.46639999999999998</v>
      </c>
      <c r="AV193" s="12">
        <f t="shared" ca="1" si="75"/>
        <v>-4.6639999999999997E-3</v>
      </c>
      <c r="AW193" s="12">
        <f t="shared" ca="1" si="91"/>
        <v>-3.5300000000000002E-4</v>
      </c>
      <c r="AX193" s="33"/>
      <c r="AY193" s="25">
        <v>42816</v>
      </c>
      <c r="AZ193" s="24">
        <v>0.1187</v>
      </c>
      <c r="BA193" s="12">
        <f t="shared" ca="1" si="76"/>
        <v>1.1869999999999999E-3</v>
      </c>
      <c r="BB193" s="12">
        <f t="shared" ca="1" si="92"/>
        <v>-6.6399999999999988E-4</v>
      </c>
      <c r="BD193" s="25">
        <v>42816</v>
      </c>
      <c r="BE193" s="24">
        <v>1.0805</v>
      </c>
      <c r="BF193" s="12">
        <f t="shared" ca="1" si="77"/>
        <v>1.0805E-2</v>
      </c>
      <c r="BG193" s="12">
        <f t="shared" ca="1" si="93"/>
        <v>-4.9900000000000118E-4</v>
      </c>
      <c r="BI193" s="25">
        <v>42816</v>
      </c>
      <c r="BJ193" s="24">
        <v>2.0400999999999998</v>
      </c>
      <c r="BK193" s="12">
        <f t="shared" ca="1" si="78"/>
        <v>2.0400999999999999E-2</v>
      </c>
      <c r="BL193" s="12">
        <f t="shared" ca="1" si="94"/>
        <v>-5.3800000000000028E-4</v>
      </c>
      <c r="BN193" s="25">
        <v>42816</v>
      </c>
      <c r="BO193" s="24">
        <v>-0.2306</v>
      </c>
      <c r="BP193" s="12">
        <f t="shared" ca="1" si="79"/>
        <v>-2.3059999999999999E-3</v>
      </c>
      <c r="BQ193" s="12">
        <f t="shared" ca="1" si="95"/>
        <v>-2.2099999999999984E-4</v>
      </c>
      <c r="BR193" s="33"/>
      <c r="BS193" s="25">
        <v>42816</v>
      </c>
      <c r="BT193" s="24">
        <v>0.4768</v>
      </c>
      <c r="BU193" s="12">
        <f t="shared" ca="1" si="80"/>
        <v>4.7679999999999997E-3</v>
      </c>
      <c r="BV193" s="12">
        <f t="shared" ca="1" si="96"/>
        <v>-4.1699999999999984E-4</v>
      </c>
      <c r="BX193" s="25">
        <v>42816</v>
      </c>
      <c r="BY193" s="24">
        <v>1.7332999999999998</v>
      </c>
      <c r="BZ193" s="12">
        <f t="shared" ca="1" si="81"/>
        <v>1.7332999999999998E-2</v>
      </c>
      <c r="CA193" s="12">
        <f t="shared" ca="1" si="97"/>
        <v>-8.2200000000000328E-4</v>
      </c>
      <c r="CC193" s="25">
        <v>42816</v>
      </c>
      <c r="CD193" s="24">
        <v>3.0044</v>
      </c>
      <c r="CE193" s="12">
        <f t="shared" ca="1" si="82"/>
        <v>3.0044000000000001E-2</v>
      </c>
      <c r="CF193" s="12">
        <f t="shared" ca="1" si="98"/>
        <v>-8.2600000000000035E-4</v>
      </c>
    </row>
    <row r="194" spans="5:84">
      <c r="E194" s="9">
        <f t="shared" ca="1" si="66"/>
        <v>42817</v>
      </c>
      <c r="F194" s="25">
        <v>42817</v>
      </c>
      <c r="G194" s="24">
        <v>-0.75560000000000005</v>
      </c>
      <c r="H194" s="12">
        <f t="shared" ca="1" si="67"/>
        <v>-7.5560000000000002E-3</v>
      </c>
      <c r="I194" s="12">
        <f t="shared" ca="1" si="83"/>
        <v>3.5499999999999941E-4</v>
      </c>
      <c r="J194" s="33"/>
      <c r="K194" s="25">
        <v>42817</v>
      </c>
      <c r="L194" s="24">
        <v>-0.32300000000000001</v>
      </c>
      <c r="M194" s="12">
        <f t="shared" ca="1" si="68"/>
        <v>-3.2300000000000002E-3</v>
      </c>
      <c r="N194" s="12">
        <f t="shared" ca="1" si="84"/>
        <v>2.5699999999999985E-4</v>
      </c>
      <c r="P194" s="25">
        <v>42817</v>
      </c>
      <c r="Q194" s="24">
        <v>0.41710000000000003</v>
      </c>
      <c r="R194" s="12">
        <f t="shared" ca="1" si="69"/>
        <v>4.1710000000000002E-3</v>
      </c>
      <c r="S194" s="12">
        <f t="shared" ca="1" si="85"/>
        <v>2.340000000000007E-4</v>
      </c>
      <c r="U194" s="25">
        <v>42817</v>
      </c>
      <c r="V194" s="24">
        <v>1.2217</v>
      </c>
      <c r="W194" s="12">
        <f t="shared" ca="1" si="70"/>
        <v>1.2217E-2</v>
      </c>
      <c r="X194" s="12">
        <f t="shared" ca="1" si="86"/>
        <v>3.1900000000000157E-4</v>
      </c>
      <c r="Z194" s="25">
        <v>42817</v>
      </c>
      <c r="AA194" s="24">
        <v>0.18490000000000001</v>
      </c>
      <c r="AB194" s="12">
        <f t="shared" ca="1" si="71"/>
        <v>1.8490000000000002E-3</v>
      </c>
      <c r="AC194" s="12">
        <f t="shared" ca="1" si="87"/>
        <v>5.6000000000000277E-5</v>
      </c>
      <c r="AD194" s="33"/>
      <c r="AE194" s="25">
        <v>42817</v>
      </c>
      <c r="AF194" s="24">
        <v>1.1653</v>
      </c>
      <c r="AG194" s="12">
        <f t="shared" ca="1" si="72"/>
        <v>1.1653E-2</v>
      </c>
      <c r="AH194" s="12">
        <f t="shared" ca="1" si="88"/>
        <v>1.3800000000000097E-4</v>
      </c>
      <c r="AJ194" s="25">
        <v>42817</v>
      </c>
      <c r="AK194" s="24">
        <v>2.4540000000000002</v>
      </c>
      <c r="AL194" s="12">
        <f t="shared" ca="1" si="73"/>
        <v>2.4540000000000003E-2</v>
      </c>
      <c r="AM194" s="12">
        <f t="shared" ca="1" si="89"/>
        <v>-1.9999999999985307E-6</v>
      </c>
      <c r="AO194" s="25">
        <v>42817</v>
      </c>
      <c r="AP194" s="24">
        <v>3.4287000000000001</v>
      </c>
      <c r="AQ194" s="12">
        <f t="shared" ca="1" si="74"/>
        <v>3.4286999999999998E-2</v>
      </c>
      <c r="AR194" s="12">
        <f t="shared" ca="1" si="90"/>
        <v>-1.5400000000000136E-4</v>
      </c>
      <c r="AT194" s="25">
        <v>42817</v>
      </c>
      <c r="AU194" s="24">
        <v>-0.4471</v>
      </c>
      <c r="AV194" s="12">
        <f t="shared" ca="1" si="75"/>
        <v>-4.4710000000000001E-3</v>
      </c>
      <c r="AW194" s="12">
        <f t="shared" ca="1" si="91"/>
        <v>1.929999999999996E-4</v>
      </c>
      <c r="AX194" s="33"/>
      <c r="AY194" s="25">
        <v>42817</v>
      </c>
      <c r="AZ194" s="24">
        <v>0.12690000000000001</v>
      </c>
      <c r="BA194" s="12">
        <f t="shared" ca="1" si="76"/>
        <v>1.2690000000000002E-3</v>
      </c>
      <c r="BB194" s="12">
        <f t="shared" ca="1" si="92"/>
        <v>8.2000000000000258E-5</v>
      </c>
      <c r="BD194" s="25">
        <v>42817</v>
      </c>
      <c r="BE194" s="24">
        <v>1.0781000000000001</v>
      </c>
      <c r="BF194" s="12">
        <f t="shared" ca="1" si="77"/>
        <v>1.0781000000000001E-2</v>
      </c>
      <c r="BG194" s="12">
        <f t="shared" ca="1" si="93"/>
        <v>-2.3999999999999716E-5</v>
      </c>
      <c r="BI194" s="25">
        <v>42817</v>
      </c>
      <c r="BJ194" s="24">
        <v>2.0503999999999998</v>
      </c>
      <c r="BK194" s="12">
        <f t="shared" ca="1" si="78"/>
        <v>2.0503999999999998E-2</v>
      </c>
      <c r="BL194" s="12">
        <f t="shared" ca="1" si="94"/>
        <v>1.0299999999999893E-4</v>
      </c>
      <c r="BN194" s="25">
        <v>42817</v>
      </c>
      <c r="BO194" s="24">
        <v>-0.22570000000000001</v>
      </c>
      <c r="BP194" s="12">
        <f t="shared" ca="1" si="79"/>
        <v>-2.2570000000000003E-3</v>
      </c>
      <c r="BQ194" s="12">
        <f t="shared" ca="1" si="95"/>
        <v>4.8999999999999565E-5</v>
      </c>
      <c r="BR194" s="33"/>
      <c r="BS194" s="25">
        <v>42817</v>
      </c>
      <c r="BT194" s="24">
        <v>0.50380000000000003</v>
      </c>
      <c r="BU194" s="12">
        <f t="shared" ca="1" si="80"/>
        <v>5.0379999999999999E-3</v>
      </c>
      <c r="BV194" s="12">
        <f t="shared" ca="1" si="96"/>
        <v>2.7000000000000027E-4</v>
      </c>
      <c r="BX194" s="25">
        <v>42817</v>
      </c>
      <c r="BY194" s="24">
        <v>1.7382</v>
      </c>
      <c r="BZ194" s="12">
        <f t="shared" ca="1" si="81"/>
        <v>1.7381999999999998E-2</v>
      </c>
      <c r="CA194" s="12">
        <f t="shared" ca="1" si="97"/>
        <v>4.9000000000000432E-5</v>
      </c>
      <c r="CC194" s="25">
        <v>42817</v>
      </c>
      <c r="CD194" s="24">
        <v>3.0002</v>
      </c>
      <c r="CE194" s="12">
        <f t="shared" ca="1" si="82"/>
        <v>3.0002000000000001E-2</v>
      </c>
      <c r="CF194" s="12">
        <f t="shared" ca="1" si="98"/>
        <v>-4.200000000000037E-5</v>
      </c>
    </row>
    <row r="195" spans="5:84">
      <c r="E195" s="9">
        <f t="shared" ca="1" si="66"/>
        <v>42818</v>
      </c>
      <c r="F195" s="25">
        <v>42818</v>
      </c>
      <c r="G195" s="24">
        <v>-0.75990000000000002</v>
      </c>
      <c r="H195" s="12">
        <f t="shared" ca="1" si="67"/>
        <v>-7.5989999999999999E-3</v>
      </c>
      <c r="I195" s="12">
        <f t="shared" ca="1" si="83"/>
        <v>-4.2999999999999636E-5</v>
      </c>
      <c r="J195" s="33"/>
      <c r="K195" s="25">
        <v>42818</v>
      </c>
      <c r="L195" s="24">
        <v>-0.33589999999999998</v>
      </c>
      <c r="M195" s="12">
        <f t="shared" ca="1" si="68"/>
        <v>-3.3589999999999996E-3</v>
      </c>
      <c r="N195" s="12">
        <f t="shared" ca="1" si="84"/>
        <v>-1.2899999999999934E-4</v>
      </c>
      <c r="P195" s="25">
        <v>42818</v>
      </c>
      <c r="Q195" s="24">
        <v>0.39229999999999998</v>
      </c>
      <c r="R195" s="12">
        <f t="shared" ca="1" si="69"/>
        <v>3.9229999999999994E-3</v>
      </c>
      <c r="S195" s="12">
        <f t="shared" ca="1" si="85"/>
        <v>-2.4800000000000082E-4</v>
      </c>
      <c r="U195" s="25">
        <v>42818</v>
      </c>
      <c r="V195" s="24">
        <v>1.1950000000000001</v>
      </c>
      <c r="W195" s="12">
        <f t="shared" ca="1" si="70"/>
        <v>1.1950000000000001E-2</v>
      </c>
      <c r="X195" s="12">
        <f t="shared" ca="1" si="86"/>
        <v>-2.6699999999999988E-4</v>
      </c>
      <c r="Z195" s="25">
        <v>42818</v>
      </c>
      <c r="AA195" s="24">
        <v>0.1409</v>
      </c>
      <c r="AB195" s="12">
        <f t="shared" ca="1" si="71"/>
        <v>1.4089999999999999E-3</v>
      </c>
      <c r="AC195" s="12">
        <f t="shared" ca="1" si="87"/>
        <v>-4.4000000000000029E-4</v>
      </c>
      <c r="AD195" s="33"/>
      <c r="AE195" s="25">
        <v>42818</v>
      </c>
      <c r="AF195" s="24">
        <v>1.0992999999999999</v>
      </c>
      <c r="AG195" s="12">
        <f t="shared" ca="1" si="72"/>
        <v>1.0992999999999999E-2</v>
      </c>
      <c r="AH195" s="12">
        <f t="shared" ca="1" si="88"/>
        <v>-6.6000000000000086E-4</v>
      </c>
      <c r="AJ195" s="25">
        <v>42818</v>
      </c>
      <c r="AK195" s="24">
        <v>2.4049</v>
      </c>
      <c r="AL195" s="12">
        <f t="shared" ca="1" si="73"/>
        <v>2.4049000000000001E-2</v>
      </c>
      <c r="AM195" s="12">
        <f t="shared" ca="1" si="89"/>
        <v>-4.9100000000000185E-4</v>
      </c>
      <c r="AO195" s="25">
        <v>42818</v>
      </c>
      <c r="AP195" s="24">
        <v>3.4016999999999999</v>
      </c>
      <c r="AQ195" s="12">
        <f t="shared" ca="1" si="74"/>
        <v>3.4016999999999999E-2</v>
      </c>
      <c r="AR195" s="12">
        <f t="shared" ca="1" si="90"/>
        <v>-2.6999999999999941E-4</v>
      </c>
      <c r="AT195" s="25">
        <v>42818</v>
      </c>
      <c r="AU195" s="24">
        <v>-0.48070000000000002</v>
      </c>
      <c r="AV195" s="12">
        <f t="shared" ca="1" si="75"/>
        <v>-4.8070000000000005E-3</v>
      </c>
      <c r="AW195" s="12">
        <f t="shared" ca="1" si="91"/>
        <v>-3.3600000000000036E-4</v>
      </c>
      <c r="AX195" s="33"/>
      <c r="AY195" s="25">
        <v>42818</v>
      </c>
      <c r="AZ195" s="24">
        <v>7.8399999999999997E-2</v>
      </c>
      <c r="BA195" s="12">
        <f t="shared" ca="1" si="76"/>
        <v>7.8399999999999997E-4</v>
      </c>
      <c r="BB195" s="12">
        <f t="shared" ca="1" si="92"/>
        <v>-4.8500000000000019E-4</v>
      </c>
      <c r="BD195" s="25">
        <v>42818</v>
      </c>
      <c r="BE195" s="24">
        <v>1.0221</v>
      </c>
      <c r="BF195" s="12">
        <f t="shared" ca="1" si="77"/>
        <v>1.0221000000000001E-2</v>
      </c>
      <c r="BG195" s="12">
        <f t="shared" ca="1" si="93"/>
        <v>-5.5999999999999973E-4</v>
      </c>
      <c r="BI195" s="25">
        <v>42818</v>
      </c>
      <c r="BJ195" s="24">
        <v>1.9903</v>
      </c>
      <c r="BK195" s="12">
        <f t="shared" ca="1" si="78"/>
        <v>1.9903000000000001E-2</v>
      </c>
      <c r="BL195" s="12">
        <f t="shared" ca="1" si="94"/>
        <v>-6.0099999999999737E-4</v>
      </c>
      <c r="BN195" s="25">
        <v>42818</v>
      </c>
      <c r="BO195" s="24">
        <v>-0.22620000000000001</v>
      </c>
      <c r="BP195" s="12">
        <f t="shared" ca="1" si="79"/>
        <v>-2.2620000000000001E-3</v>
      </c>
      <c r="BQ195" s="12">
        <f t="shared" ca="1" si="95"/>
        <v>-4.9999999999997963E-6</v>
      </c>
      <c r="BR195" s="33"/>
      <c r="BS195" s="25">
        <v>42818</v>
      </c>
      <c r="BT195" s="24">
        <v>0.48709999999999998</v>
      </c>
      <c r="BU195" s="12">
        <f t="shared" ca="1" si="80"/>
        <v>4.8709999999999995E-3</v>
      </c>
      <c r="BV195" s="12">
        <f t="shared" ca="1" si="96"/>
        <v>-1.6700000000000048E-4</v>
      </c>
      <c r="BX195" s="25">
        <v>42818</v>
      </c>
      <c r="BY195" s="24">
        <v>1.6913</v>
      </c>
      <c r="BZ195" s="12">
        <f t="shared" ca="1" si="81"/>
        <v>1.6913000000000001E-2</v>
      </c>
      <c r="CA195" s="12">
        <f t="shared" ca="1" si="97"/>
        <v>-4.689999999999972E-4</v>
      </c>
      <c r="CC195" s="25">
        <v>42818</v>
      </c>
      <c r="CD195" s="24">
        <v>2.9782999999999999</v>
      </c>
      <c r="CE195" s="12">
        <f t="shared" ca="1" si="82"/>
        <v>2.9783E-2</v>
      </c>
      <c r="CF195" s="12">
        <f t="shared" ca="1" si="98"/>
        <v>-2.1900000000000044E-4</v>
      </c>
    </row>
    <row r="196" spans="5:84">
      <c r="E196" s="9">
        <f t="shared" ca="1" si="66"/>
        <v>42821</v>
      </c>
      <c r="F196" s="25">
        <v>42821</v>
      </c>
      <c r="G196" s="24">
        <v>-0.72540000000000004</v>
      </c>
      <c r="H196" s="12">
        <f t="shared" ca="1" si="67"/>
        <v>-7.254E-3</v>
      </c>
      <c r="I196" s="12">
        <f t="shared" ca="1" si="83"/>
        <v>3.4499999999999982E-4</v>
      </c>
      <c r="J196" s="33"/>
      <c r="K196" s="25">
        <v>42821</v>
      </c>
      <c r="L196" s="24">
        <v>-0.3201</v>
      </c>
      <c r="M196" s="12">
        <f t="shared" ca="1" si="68"/>
        <v>-3.2009999999999999E-3</v>
      </c>
      <c r="N196" s="12">
        <f t="shared" ca="1" si="84"/>
        <v>1.5799999999999972E-4</v>
      </c>
      <c r="P196" s="25">
        <v>42821</v>
      </c>
      <c r="Q196" s="24">
        <v>0.39200000000000002</v>
      </c>
      <c r="R196" s="12">
        <f t="shared" ca="1" si="69"/>
        <v>3.9199999999999999E-3</v>
      </c>
      <c r="S196" s="12">
        <f t="shared" ca="1" si="85"/>
        <v>-2.9999999999995308E-6</v>
      </c>
      <c r="U196" s="25">
        <v>42821</v>
      </c>
      <c r="V196" s="24">
        <v>1.1924999999999999</v>
      </c>
      <c r="W196" s="12">
        <f t="shared" ca="1" si="70"/>
        <v>1.1924999999999998E-2</v>
      </c>
      <c r="X196" s="12">
        <f t="shared" ca="1" si="86"/>
        <v>-2.5000000000002451E-5</v>
      </c>
      <c r="Z196" s="25">
        <v>42821</v>
      </c>
      <c r="AA196" s="24">
        <v>0.14510000000000001</v>
      </c>
      <c r="AB196" s="12">
        <f t="shared" ca="1" si="71"/>
        <v>1.451E-3</v>
      </c>
      <c r="AC196" s="12">
        <f t="shared" ca="1" si="87"/>
        <v>4.2000000000000154E-5</v>
      </c>
      <c r="AD196" s="33"/>
      <c r="AE196" s="25">
        <v>42821</v>
      </c>
      <c r="AF196" s="24">
        <v>1.0906</v>
      </c>
      <c r="AG196" s="12">
        <f t="shared" ca="1" si="72"/>
        <v>1.0906000000000001E-2</v>
      </c>
      <c r="AH196" s="12">
        <f t="shared" ca="1" si="88"/>
        <v>-8.6999999999998537E-5</v>
      </c>
      <c r="AJ196" s="25">
        <v>42821</v>
      </c>
      <c r="AK196" s="24">
        <v>2.3677999999999999</v>
      </c>
      <c r="AL196" s="12">
        <f t="shared" ca="1" si="73"/>
        <v>2.3677999999999998E-2</v>
      </c>
      <c r="AM196" s="12">
        <f t="shared" ca="1" si="89"/>
        <v>-3.7100000000000327E-4</v>
      </c>
      <c r="AO196" s="25">
        <v>42821</v>
      </c>
      <c r="AP196" s="24">
        <v>3.3936999999999999</v>
      </c>
      <c r="AQ196" s="12">
        <f t="shared" ca="1" si="74"/>
        <v>3.3937000000000002E-2</v>
      </c>
      <c r="AR196" s="12">
        <f t="shared" ca="1" si="90"/>
        <v>-7.999999999999674E-5</v>
      </c>
      <c r="AT196" s="25">
        <v>42821</v>
      </c>
      <c r="AU196" s="24">
        <v>-0.45579999999999998</v>
      </c>
      <c r="AV196" s="12">
        <f t="shared" ca="1" si="75"/>
        <v>-4.5579999999999996E-3</v>
      </c>
      <c r="AW196" s="12">
        <f t="shared" ca="1" si="91"/>
        <v>2.4900000000000096E-4</v>
      </c>
      <c r="AX196" s="33"/>
      <c r="AY196" s="25">
        <v>42821</v>
      </c>
      <c r="AZ196" s="24">
        <v>8.8300000000000003E-2</v>
      </c>
      <c r="BA196" s="12">
        <f t="shared" ca="1" si="76"/>
        <v>8.83E-4</v>
      </c>
      <c r="BB196" s="12">
        <f t="shared" ca="1" si="92"/>
        <v>9.9000000000000021E-5</v>
      </c>
      <c r="BD196" s="25">
        <v>42821</v>
      </c>
      <c r="BE196" s="24">
        <v>1.0133000000000001</v>
      </c>
      <c r="BF196" s="12">
        <f t="shared" ca="1" si="77"/>
        <v>1.0133000000000001E-2</v>
      </c>
      <c r="BG196" s="12">
        <f t="shared" ca="1" si="93"/>
        <v>-8.7999999999999537E-5</v>
      </c>
      <c r="BI196" s="25">
        <v>42821</v>
      </c>
      <c r="BJ196" s="24">
        <v>1.9788000000000001</v>
      </c>
      <c r="BK196" s="12">
        <f t="shared" ca="1" si="78"/>
        <v>1.9788E-2</v>
      </c>
      <c r="BL196" s="12">
        <f t="shared" ca="1" si="94"/>
        <v>-1.1500000000000052E-4</v>
      </c>
      <c r="BN196" s="25">
        <v>42821</v>
      </c>
      <c r="BO196" s="24">
        <v>-0.21859999999999999</v>
      </c>
      <c r="BP196" s="12">
        <f t="shared" ca="1" si="79"/>
        <v>-2.186E-3</v>
      </c>
      <c r="BQ196" s="12">
        <f t="shared" ca="1" si="95"/>
        <v>7.6000000000000113E-5</v>
      </c>
      <c r="BR196" s="33"/>
      <c r="BS196" s="25">
        <v>42821</v>
      </c>
      <c r="BT196" s="24">
        <v>0.47589999999999999</v>
      </c>
      <c r="BU196" s="12">
        <f t="shared" ca="1" si="80"/>
        <v>4.7590000000000002E-3</v>
      </c>
      <c r="BV196" s="12">
        <f t="shared" ca="1" si="96"/>
        <v>-1.1199999999999925E-4</v>
      </c>
      <c r="BX196" s="25">
        <v>42821</v>
      </c>
      <c r="BY196" s="24">
        <v>1.6882000000000001</v>
      </c>
      <c r="BZ196" s="12">
        <f t="shared" ca="1" si="81"/>
        <v>1.6882000000000001E-2</v>
      </c>
      <c r="CA196" s="12">
        <f t="shared" ca="1" si="97"/>
        <v>-3.0999999999999778E-5</v>
      </c>
      <c r="CC196" s="25">
        <v>42821</v>
      </c>
      <c r="CD196" s="24">
        <v>2.9792000000000001</v>
      </c>
      <c r="CE196" s="12">
        <f t="shared" ca="1" si="82"/>
        <v>2.9791999999999999E-2</v>
      </c>
      <c r="CF196" s="12">
        <f t="shared" ca="1" si="98"/>
        <v>8.9999999999985925E-6</v>
      </c>
    </row>
    <row r="197" spans="5:84">
      <c r="E197" s="9">
        <f t="shared" ca="1" si="66"/>
        <v>42822</v>
      </c>
      <c r="F197" s="25">
        <v>42822</v>
      </c>
      <c r="G197" s="24">
        <v>-0.71930000000000005</v>
      </c>
      <c r="H197" s="12">
        <f t="shared" ca="1" si="67"/>
        <v>-7.1930000000000006E-3</v>
      </c>
      <c r="I197" s="12">
        <f t="shared" ca="1" si="83"/>
        <v>6.0999999999999423E-5</v>
      </c>
      <c r="J197" s="33"/>
      <c r="K197" s="25">
        <v>42822</v>
      </c>
      <c r="L197" s="24">
        <v>-0.32919999999999999</v>
      </c>
      <c r="M197" s="12">
        <f t="shared" ca="1" si="68"/>
        <v>-3.2919999999999998E-3</v>
      </c>
      <c r="N197" s="12">
        <f t="shared" ca="1" si="84"/>
        <v>-9.0999999999999935E-5</v>
      </c>
      <c r="P197" s="25">
        <v>42822</v>
      </c>
      <c r="Q197" s="24">
        <v>0.38200000000000001</v>
      </c>
      <c r="R197" s="12">
        <f t="shared" ca="1" si="69"/>
        <v>3.82E-3</v>
      </c>
      <c r="S197" s="12">
        <f t="shared" ca="1" si="85"/>
        <v>-9.9999999999999829E-5</v>
      </c>
      <c r="U197" s="25">
        <v>42822</v>
      </c>
      <c r="V197" s="24">
        <v>1.1898</v>
      </c>
      <c r="W197" s="12">
        <f t="shared" ca="1" si="70"/>
        <v>1.1897999999999999E-2</v>
      </c>
      <c r="X197" s="12">
        <f t="shared" ca="1" si="86"/>
        <v>-2.6999999999999247E-5</v>
      </c>
      <c r="Z197" s="25">
        <v>42822</v>
      </c>
      <c r="AA197" s="24">
        <v>0.1424</v>
      </c>
      <c r="AB197" s="12">
        <f t="shared" ca="1" si="71"/>
        <v>1.4239999999999999E-3</v>
      </c>
      <c r="AC197" s="12">
        <f t="shared" ca="1" si="87"/>
        <v>-2.7000000000000114E-5</v>
      </c>
      <c r="AD197" s="33"/>
      <c r="AE197" s="25">
        <v>42822</v>
      </c>
      <c r="AF197" s="24">
        <v>1.0439000000000001</v>
      </c>
      <c r="AG197" s="12">
        <f t="shared" ca="1" si="72"/>
        <v>1.0439E-2</v>
      </c>
      <c r="AH197" s="12">
        <f t="shared" ca="1" si="88"/>
        <v>-4.670000000000004E-4</v>
      </c>
      <c r="AJ197" s="25">
        <v>42822</v>
      </c>
      <c r="AK197" s="24">
        <v>2.3231000000000002</v>
      </c>
      <c r="AL197" s="12">
        <f t="shared" ca="1" si="73"/>
        <v>2.3231000000000002E-2</v>
      </c>
      <c r="AM197" s="12">
        <f t="shared" ca="1" si="89"/>
        <v>-4.4699999999999601E-4</v>
      </c>
      <c r="AO197" s="25">
        <v>42822</v>
      </c>
      <c r="AP197" s="24">
        <v>3.3681000000000001</v>
      </c>
      <c r="AQ197" s="12">
        <f t="shared" ca="1" si="74"/>
        <v>3.3681000000000003E-2</v>
      </c>
      <c r="AR197" s="12">
        <f t="shared" ca="1" si="90"/>
        <v>-2.5599999999999928E-4</v>
      </c>
      <c r="AT197" s="25">
        <v>42822</v>
      </c>
      <c r="AU197" s="24">
        <v>-0.47349999999999998</v>
      </c>
      <c r="AV197" s="12">
        <f t="shared" ca="1" si="75"/>
        <v>-4.7349999999999996E-3</v>
      </c>
      <c r="AW197" s="12">
        <f t="shared" ca="1" si="91"/>
        <v>-1.7700000000000007E-4</v>
      </c>
      <c r="AX197" s="33"/>
      <c r="AY197" s="25">
        <v>42822</v>
      </c>
      <c r="AZ197" s="24">
        <v>6.9400000000000003E-2</v>
      </c>
      <c r="BA197" s="12">
        <f t="shared" ca="1" si="76"/>
        <v>6.9400000000000006E-4</v>
      </c>
      <c r="BB197" s="12">
        <f t="shared" ca="1" si="92"/>
        <v>-1.8899999999999993E-4</v>
      </c>
      <c r="BD197" s="25">
        <v>42822</v>
      </c>
      <c r="BE197" s="24">
        <v>1.0034000000000001</v>
      </c>
      <c r="BF197" s="12">
        <f t="shared" ca="1" si="77"/>
        <v>1.0034000000000001E-2</v>
      </c>
      <c r="BG197" s="12">
        <f t="shared" ca="1" si="93"/>
        <v>-9.900000000000013E-5</v>
      </c>
      <c r="BI197" s="25">
        <v>42822</v>
      </c>
      <c r="BJ197" s="24">
        <v>1.9744999999999999</v>
      </c>
      <c r="BK197" s="12">
        <f t="shared" ca="1" si="78"/>
        <v>1.9744999999999999E-2</v>
      </c>
      <c r="BL197" s="12">
        <f t="shared" ca="1" si="94"/>
        <v>-4.300000000000137E-5</v>
      </c>
      <c r="BN197" s="25">
        <v>42822</v>
      </c>
      <c r="BO197" s="24">
        <v>-0.20660000000000001</v>
      </c>
      <c r="BP197" s="12">
        <f t="shared" ca="1" si="79"/>
        <v>-2.0660000000000001E-3</v>
      </c>
      <c r="BQ197" s="12">
        <f t="shared" ca="1" si="95"/>
        <v>1.1999999999999988E-4</v>
      </c>
      <c r="BR197" s="33"/>
      <c r="BS197" s="25">
        <v>42822</v>
      </c>
      <c r="BT197" s="24">
        <v>0.48080000000000001</v>
      </c>
      <c r="BU197" s="12">
        <f t="shared" ca="1" si="80"/>
        <v>4.8079999999999998E-3</v>
      </c>
      <c r="BV197" s="12">
        <f t="shared" ca="1" si="96"/>
        <v>4.8999999999999565E-5</v>
      </c>
      <c r="BX197" s="25">
        <v>42822</v>
      </c>
      <c r="BY197" s="24">
        <v>1.6817</v>
      </c>
      <c r="BZ197" s="12">
        <f t="shared" ca="1" si="81"/>
        <v>1.6816999999999999E-2</v>
      </c>
      <c r="CA197" s="12">
        <f t="shared" ca="1" si="97"/>
        <v>-6.5000000000002556E-5</v>
      </c>
      <c r="CC197" s="25">
        <v>42822</v>
      </c>
      <c r="CD197" s="24">
        <v>2.9893000000000001</v>
      </c>
      <c r="CE197" s="12">
        <f t="shared" ca="1" si="82"/>
        <v>2.9892999999999999E-2</v>
      </c>
      <c r="CF197" s="12">
        <f t="shared" ca="1" si="98"/>
        <v>1.010000000000004E-4</v>
      </c>
    </row>
    <row r="198" spans="5:84">
      <c r="E198" s="9">
        <f t="shared" ca="1" si="66"/>
        <v>42823</v>
      </c>
      <c r="F198" s="25">
        <v>42823</v>
      </c>
      <c r="G198" s="24">
        <v>-0.76759999999999995</v>
      </c>
      <c r="H198" s="12">
        <f t="shared" ca="1" si="67"/>
        <v>-7.6759999999999997E-3</v>
      </c>
      <c r="I198" s="12">
        <f t="shared" ca="1" si="83"/>
        <v>-4.8299999999999906E-4</v>
      </c>
      <c r="J198" s="33"/>
      <c r="K198" s="25">
        <v>42823</v>
      </c>
      <c r="L198" s="24">
        <v>-0.38740000000000002</v>
      </c>
      <c r="M198" s="12">
        <f t="shared" ca="1" si="68"/>
        <v>-3.8740000000000003E-3</v>
      </c>
      <c r="N198" s="12">
        <f t="shared" ca="1" si="84"/>
        <v>-5.8200000000000049E-4</v>
      </c>
      <c r="P198" s="25">
        <v>42823</v>
      </c>
      <c r="Q198" s="24">
        <v>0.34449999999999997</v>
      </c>
      <c r="R198" s="12">
        <f t="shared" ca="1" si="69"/>
        <v>3.4449999999999997E-3</v>
      </c>
      <c r="S198" s="12">
        <f t="shared" ca="1" si="85"/>
        <v>-3.7500000000000033E-4</v>
      </c>
      <c r="U198" s="25">
        <v>42823</v>
      </c>
      <c r="V198" s="24">
        <v>1.1676</v>
      </c>
      <c r="W198" s="12">
        <f t="shared" ca="1" si="70"/>
        <v>1.1675999999999999E-2</v>
      </c>
      <c r="X198" s="12">
        <f t="shared" ca="1" si="86"/>
        <v>-2.2199999999999998E-4</v>
      </c>
      <c r="Z198" s="25">
        <v>42823</v>
      </c>
      <c r="AA198" s="24">
        <v>0.1368</v>
      </c>
      <c r="AB198" s="12">
        <f t="shared" ca="1" si="71"/>
        <v>1.3680000000000001E-3</v>
      </c>
      <c r="AC198" s="12">
        <f t="shared" ca="1" si="87"/>
        <v>-5.5999999999999843E-5</v>
      </c>
      <c r="AD198" s="33"/>
      <c r="AE198" s="25">
        <v>42823</v>
      </c>
      <c r="AF198" s="24">
        <v>1.0503</v>
      </c>
      <c r="AG198" s="12">
        <f t="shared" ca="1" si="72"/>
        <v>1.0503E-2</v>
      </c>
      <c r="AH198" s="12">
        <f t="shared" ca="1" si="88"/>
        <v>6.3999999999999821E-5</v>
      </c>
      <c r="AJ198" s="25">
        <v>42823</v>
      </c>
      <c r="AK198" s="24">
        <v>2.2961999999999998</v>
      </c>
      <c r="AL198" s="12">
        <f t="shared" ca="1" si="73"/>
        <v>2.2961999999999996E-2</v>
      </c>
      <c r="AM198" s="12">
        <f t="shared" ca="1" si="89"/>
        <v>-2.6900000000000535E-4</v>
      </c>
      <c r="AO198" s="25">
        <v>42823</v>
      </c>
      <c r="AP198" s="24">
        <v>3.3271000000000002</v>
      </c>
      <c r="AQ198" s="12">
        <f t="shared" ca="1" si="74"/>
        <v>3.3271000000000002E-2</v>
      </c>
      <c r="AR198" s="12">
        <f t="shared" ca="1" si="90"/>
        <v>-4.1000000000000064E-4</v>
      </c>
      <c r="AT198" s="25">
        <v>42823</v>
      </c>
      <c r="AU198" s="24">
        <v>-0.4889</v>
      </c>
      <c r="AV198" s="12">
        <f t="shared" ca="1" si="75"/>
        <v>-4.8890000000000001E-3</v>
      </c>
      <c r="AW198" s="12">
        <f t="shared" ca="1" si="91"/>
        <v>-1.5400000000000049E-4</v>
      </c>
      <c r="AX198" s="33"/>
      <c r="AY198" s="25">
        <v>42823</v>
      </c>
      <c r="AZ198" s="24">
        <v>3.4099999999999998E-2</v>
      </c>
      <c r="BA198" s="12">
        <f t="shared" ca="1" si="76"/>
        <v>3.4099999999999999E-4</v>
      </c>
      <c r="BB198" s="12">
        <f t="shared" ca="1" si="92"/>
        <v>-3.5300000000000007E-4</v>
      </c>
      <c r="BD198" s="25">
        <v>42823</v>
      </c>
      <c r="BE198" s="24">
        <v>0.97699999999999998</v>
      </c>
      <c r="BF198" s="12">
        <f t="shared" ca="1" si="77"/>
        <v>9.7699999999999992E-3</v>
      </c>
      <c r="BG198" s="12">
        <f t="shared" ca="1" si="93"/>
        <v>-2.6400000000000208E-4</v>
      </c>
      <c r="BI198" s="25">
        <v>42823</v>
      </c>
      <c r="BJ198" s="24">
        <v>1.9672000000000001</v>
      </c>
      <c r="BK198" s="12">
        <f t="shared" ca="1" si="78"/>
        <v>1.9672000000000002E-2</v>
      </c>
      <c r="BL198" s="12">
        <f t="shared" ca="1" si="94"/>
        <v>-7.2999999999996679E-5</v>
      </c>
      <c r="BN198" s="25">
        <v>42823</v>
      </c>
      <c r="BO198" s="24">
        <v>-0.20730000000000001</v>
      </c>
      <c r="BP198" s="12">
        <f t="shared" ca="1" si="79"/>
        <v>-2.0730000000000002E-3</v>
      </c>
      <c r="BQ198" s="12">
        <f t="shared" ca="1" si="95"/>
        <v>-7.0000000000000617E-6</v>
      </c>
      <c r="BR198" s="33"/>
      <c r="BS198" s="25">
        <v>42823</v>
      </c>
      <c r="BT198" s="24">
        <v>0.45400000000000001</v>
      </c>
      <c r="BU198" s="12">
        <f t="shared" ca="1" si="80"/>
        <v>4.5399999999999998E-3</v>
      </c>
      <c r="BV198" s="12">
        <f t="shared" ca="1" si="96"/>
        <v>-2.6800000000000001E-4</v>
      </c>
      <c r="BX198" s="25">
        <v>42823</v>
      </c>
      <c r="BY198" s="24">
        <v>1.6429</v>
      </c>
      <c r="BZ198" s="12">
        <f t="shared" ca="1" si="81"/>
        <v>1.6428999999999999E-2</v>
      </c>
      <c r="CA198" s="12">
        <f t="shared" ca="1" si="97"/>
        <v>-3.8799999999999946E-4</v>
      </c>
      <c r="CC198" s="25">
        <v>42823</v>
      </c>
      <c r="CD198" s="24">
        <v>2.9388999999999998</v>
      </c>
      <c r="CE198" s="12">
        <f t="shared" ca="1" si="82"/>
        <v>2.9388999999999998E-2</v>
      </c>
      <c r="CF198" s="12">
        <f t="shared" ca="1" si="98"/>
        <v>-5.0400000000000097E-4</v>
      </c>
    </row>
    <row r="199" spans="5:84">
      <c r="E199" s="9">
        <f t="shared" ca="1" si="66"/>
        <v>42824</v>
      </c>
      <c r="F199" s="25">
        <v>42824</v>
      </c>
      <c r="G199" s="24">
        <v>-0.75529999999999997</v>
      </c>
      <c r="H199" s="12">
        <f t="shared" ca="1" si="67"/>
        <v>-7.5529999999999998E-3</v>
      </c>
      <c r="I199" s="12">
        <f t="shared" ca="1" si="83"/>
        <v>1.2299999999999985E-4</v>
      </c>
      <c r="J199" s="33"/>
      <c r="K199" s="25">
        <v>42824</v>
      </c>
      <c r="L199" s="24">
        <v>-0.38969999999999999</v>
      </c>
      <c r="M199" s="12">
        <f t="shared" ca="1" si="68"/>
        <v>-3.8969999999999999E-3</v>
      </c>
      <c r="N199" s="12">
        <f t="shared" ca="1" si="84"/>
        <v>-2.2999999999999583E-5</v>
      </c>
      <c r="P199" s="25">
        <v>42824</v>
      </c>
      <c r="Q199" s="24">
        <v>0.33400000000000002</v>
      </c>
      <c r="R199" s="12">
        <f t="shared" ca="1" si="69"/>
        <v>3.3400000000000001E-3</v>
      </c>
      <c r="S199" s="12">
        <f t="shared" ca="1" si="85"/>
        <v>-1.0499999999999962E-4</v>
      </c>
      <c r="U199" s="25">
        <v>42824</v>
      </c>
      <c r="V199" s="24">
        <v>1.1620999999999999</v>
      </c>
      <c r="W199" s="12">
        <f t="shared" ca="1" si="70"/>
        <v>1.1620999999999999E-2</v>
      </c>
      <c r="X199" s="12">
        <f t="shared" ca="1" si="86"/>
        <v>-5.4999999999999494E-5</v>
      </c>
      <c r="Z199" s="25">
        <v>42824</v>
      </c>
      <c r="AA199" s="24">
        <v>0.14449999999999999</v>
      </c>
      <c r="AB199" s="12">
        <f t="shared" ca="1" si="71"/>
        <v>1.4449999999999999E-3</v>
      </c>
      <c r="AC199" s="12">
        <f t="shared" ca="1" si="87"/>
        <v>7.6999999999999812E-5</v>
      </c>
      <c r="AD199" s="33"/>
      <c r="AE199" s="25">
        <v>42824</v>
      </c>
      <c r="AF199" s="24">
        <v>1.0438000000000001</v>
      </c>
      <c r="AG199" s="12">
        <f t="shared" ca="1" si="72"/>
        <v>1.0438000000000001E-2</v>
      </c>
      <c r="AH199" s="12">
        <f t="shared" ca="1" si="88"/>
        <v>-6.4999999999999086E-5</v>
      </c>
      <c r="AJ199" s="25">
        <v>42824</v>
      </c>
      <c r="AK199" s="24">
        <v>2.3060999999999998</v>
      </c>
      <c r="AL199" s="12">
        <f t="shared" ca="1" si="73"/>
        <v>2.3060999999999998E-2</v>
      </c>
      <c r="AM199" s="12">
        <f t="shared" ca="1" si="89"/>
        <v>9.9000000000001864E-5</v>
      </c>
      <c r="AO199" s="25">
        <v>42824</v>
      </c>
      <c r="AP199" s="24">
        <v>3.3296999999999999</v>
      </c>
      <c r="AQ199" s="12">
        <f t="shared" ca="1" si="74"/>
        <v>3.3297E-2</v>
      </c>
      <c r="AR199" s="12">
        <f t="shared" ca="1" si="90"/>
        <v>2.5999999999998247E-5</v>
      </c>
      <c r="AT199" s="25">
        <v>42824</v>
      </c>
      <c r="AU199" s="24">
        <v>-0.44180000000000003</v>
      </c>
      <c r="AV199" s="12">
        <f t="shared" ca="1" si="75"/>
        <v>-4.4180000000000001E-3</v>
      </c>
      <c r="AW199" s="12">
        <f t="shared" ca="1" si="91"/>
        <v>4.7100000000000006E-4</v>
      </c>
      <c r="AX199" s="33"/>
      <c r="AY199" s="25">
        <v>42824</v>
      </c>
      <c r="AZ199" s="24">
        <v>6.8699999999999997E-2</v>
      </c>
      <c r="BA199" s="12">
        <f t="shared" ca="1" si="76"/>
        <v>6.87E-4</v>
      </c>
      <c r="BB199" s="12">
        <f t="shared" ca="1" si="92"/>
        <v>3.4600000000000001E-4</v>
      </c>
      <c r="BD199" s="25">
        <v>42824</v>
      </c>
      <c r="BE199" s="24">
        <v>0.98699999999999999</v>
      </c>
      <c r="BF199" s="12">
        <f t="shared" ca="1" si="77"/>
        <v>9.8700000000000003E-3</v>
      </c>
      <c r="BG199" s="12">
        <f t="shared" ca="1" si="93"/>
        <v>1.0000000000000113E-4</v>
      </c>
      <c r="BI199" s="25">
        <v>42824</v>
      </c>
      <c r="BJ199" s="24">
        <v>1.992</v>
      </c>
      <c r="BK199" s="12">
        <f t="shared" ca="1" si="78"/>
        <v>1.992E-2</v>
      </c>
      <c r="BL199" s="12">
        <f t="shared" ca="1" si="94"/>
        <v>2.4799999999999822E-4</v>
      </c>
      <c r="BN199" s="25">
        <v>42824</v>
      </c>
      <c r="BO199" s="24">
        <v>-0.193</v>
      </c>
      <c r="BP199" s="12">
        <f t="shared" ca="1" si="79"/>
        <v>-1.9300000000000001E-3</v>
      </c>
      <c r="BQ199" s="12">
        <f t="shared" ca="1" si="95"/>
        <v>1.4300000000000011E-4</v>
      </c>
      <c r="BR199" s="33"/>
      <c r="BS199" s="25">
        <v>42824</v>
      </c>
      <c r="BT199" s="24">
        <v>0.46029999999999999</v>
      </c>
      <c r="BU199" s="12">
        <f t="shared" ca="1" si="80"/>
        <v>4.6029999999999995E-3</v>
      </c>
      <c r="BV199" s="12">
        <f t="shared" ca="1" si="96"/>
        <v>6.2999999999999688E-5</v>
      </c>
      <c r="BX199" s="25">
        <v>42824</v>
      </c>
      <c r="BY199" s="24">
        <v>1.6427</v>
      </c>
      <c r="BZ199" s="12">
        <f t="shared" ca="1" si="81"/>
        <v>1.6427000000000001E-2</v>
      </c>
      <c r="CA199" s="12">
        <f t="shared" ca="1" si="97"/>
        <v>-1.9999999999985307E-6</v>
      </c>
      <c r="CC199" s="25">
        <v>42824</v>
      </c>
      <c r="CD199" s="24">
        <v>2.92</v>
      </c>
      <c r="CE199" s="12">
        <f t="shared" ca="1" si="82"/>
        <v>2.92E-2</v>
      </c>
      <c r="CF199" s="12">
        <f t="shared" ca="1" si="98"/>
        <v>-1.889999999999982E-4</v>
      </c>
    </row>
    <row r="200" spans="5:84">
      <c r="E200" s="9">
        <f t="shared" ca="1" si="66"/>
        <v>42825</v>
      </c>
      <c r="F200" s="25">
        <v>42825</v>
      </c>
      <c r="G200" s="24">
        <v>-0.76090000000000002</v>
      </c>
      <c r="H200" s="12">
        <f t="shared" ca="1" si="67"/>
        <v>-7.6090000000000003E-3</v>
      </c>
      <c r="I200" s="12">
        <f t="shared" ca="1" si="83"/>
        <v>-5.6000000000000494E-5</v>
      </c>
      <c r="J200" s="33"/>
      <c r="K200" s="25">
        <v>42825</v>
      </c>
      <c r="L200" s="24">
        <v>-0.40150000000000002</v>
      </c>
      <c r="M200" s="12">
        <f t="shared" ca="1" si="68"/>
        <v>-4.0150000000000003E-3</v>
      </c>
      <c r="N200" s="12">
        <f t="shared" ca="1" si="84"/>
        <v>-1.1800000000000048E-4</v>
      </c>
      <c r="P200" s="25">
        <v>42825</v>
      </c>
      <c r="Q200" s="24">
        <v>0.33210000000000001</v>
      </c>
      <c r="R200" s="12">
        <f t="shared" ca="1" si="69"/>
        <v>3.3210000000000002E-3</v>
      </c>
      <c r="S200" s="12">
        <f t="shared" ca="1" si="85"/>
        <v>-1.899999999999992E-5</v>
      </c>
      <c r="U200" s="25">
        <v>42825</v>
      </c>
      <c r="V200" s="24">
        <v>1.1636</v>
      </c>
      <c r="W200" s="12">
        <f t="shared" ca="1" si="70"/>
        <v>1.1636000000000001E-2</v>
      </c>
      <c r="X200" s="12">
        <f t="shared" ca="1" si="86"/>
        <v>1.5000000000001124E-5</v>
      </c>
      <c r="Z200" s="25">
        <v>42825</v>
      </c>
      <c r="AA200" s="24">
        <v>0.1817</v>
      </c>
      <c r="AB200" s="12">
        <f t="shared" ca="1" si="71"/>
        <v>1.817E-3</v>
      </c>
      <c r="AC200" s="12">
        <f t="shared" ca="1" si="87"/>
        <v>3.7200000000000015E-4</v>
      </c>
      <c r="AD200" s="33"/>
      <c r="AE200" s="25">
        <v>42825</v>
      </c>
      <c r="AF200" s="24">
        <v>1.0592999999999999</v>
      </c>
      <c r="AG200" s="12">
        <f t="shared" ca="1" si="72"/>
        <v>1.0592999999999998E-2</v>
      </c>
      <c r="AH200" s="12">
        <f t="shared" ca="1" si="88"/>
        <v>1.5499999999999715E-4</v>
      </c>
      <c r="AJ200" s="25">
        <v>42825</v>
      </c>
      <c r="AK200" s="24">
        <v>2.3136000000000001</v>
      </c>
      <c r="AL200" s="12">
        <f t="shared" ca="1" si="73"/>
        <v>2.3136E-2</v>
      </c>
      <c r="AM200" s="12">
        <f t="shared" ca="1" si="89"/>
        <v>7.5000000000002148E-5</v>
      </c>
      <c r="AO200" s="25">
        <v>42825</v>
      </c>
      <c r="AP200" s="24">
        <v>3.3380000000000001</v>
      </c>
      <c r="AQ200" s="12">
        <f t="shared" ca="1" si="74"/>
        <v>3.338E-2</v>
      </c>
      <c r="AR200" s="12">
        <f t="shared" ca="1" si="90"/>
        <v>8.2999999999999741E-5</v>
      </c>
      <c r="AT200" s="25">
        <v>42825</v>
      </c>
      <c r="AU200" s="24">
        <v>-0.44719999999999999</v>
      </c>
      <c r="AV200" s="12">
        <f t="shared" ca="1" si="75"/>
        <v>-4.4720000000000003E-3</v>
      </c>
      <c r="AW200" s="12">
        <f t="shared" ca="1" si="91"/>
        <v>-5.4000000000000228E-5</v>
      </c>
      <c r="AX200" s="33"/>
      <c r="AY200" s="25">
        <v>42825</v>
      </c>
      <c r="AZ200" s="24">
        <v>7.7899999999999997E-2</v>
      </c>
      <c r="BA200" s="12">
        <f t="shared" ca="1" si="76"/>
        <v>7.7899999999999996E-4</v>
      </c>
      <c r="BB200" s="12">
        <f t="shared" ca="1" si="92"/>
        <v>9.1999999999999959E-5</v>
      </c>
      <c r="BD200" s="25">
        <v>42825</v>
      </c>
      <c r="BE200" s="24">
        <v>1.0148999999999999</v>
      </c>
      <c r="BF200" s="12">
        <f t="shared" ca="1" si="77"/>
        <v>1.0148999999999998E-2</v>
      </c>
      <c r="BG200" s="12">
        <f t="shared" ca="1" si="93"/>
        <v>2.78999999999998E-4</v>
      </c>
      <c r="BI200" s="25">
        <v>42825</v>
      </c>
      <c r="BJ200" s="24">
        <v>2.0169999999999999</v>
      </c>
      <c r="BK200" s="12">
        <f t="shared" ca="1" si="78"/>
        <v>2.017E-2</v>
      </c>
      <c r="BL200" s="12">
        <f t="shared" ca="1" si="94"/>
        <v>2.5000000000000022E-4</v>
      </c>
      <c r="BN200" s="25">
        <v>42825</v>
      </c>
      <c r="BO200" s="24">
        <v>-0.17549999999999999</v>
      </c>
      <c r="BP200" s="12">
        <f t="shared" ca="1" si="79"/>
        <v>-1.7549999999999998E-3</v>
      </c>
      <c r="BQ200" s="12">
        <f t="shared" ca="1" si="95"/>
        <v>1.7500000000000024E-4</v>
      </c>
      <c r="BR200" s="33"/>
      <c r="BS200" s="25">
        <v>42825</v>
      </c>
      <c r="BT200" s="24">
        <v>0.46189999999999998</v>
      </c>
      <c r="BU200" s="12">
        <f t="shared" ca="1" si="80"/>
        <v>4.6189999999999998E-3</v>
      </c>
      <c r="BV200" s="12">
        <f t="shared" ca="1" si="96"/>
        <v>1.6000000000000389E-5</v>
      </c>
      <c r="BX200" s="25">
        <v>42825</v>
      </c>
      <c r="BY200" s="24">
        <v>1.6642999999999999</v>
      </c>
      <c r="BZ200" s="12">
        <f t="shared" ca="1" si="81"/>
        <v>1.6642999999999998E-2</v>
      </c>
      <c r="CA200" s="12">
        <f t="shared" ca="1" si="97"/>
        <v>2.1599999999999744E-4</v>
      </c>
      <c r="CC200" s="25">
        <v>42825</v>
      </c>
      <c r="CD200" s="24">
        <v>2.9489999999999998</v>
      </c>
      <c r="CE200" s="12">
        <f t="shared" ca="1" si="82"/>
        <v>2.9489999999999999E-2</v>
      </c>
      <c r="CF200" s="12">
        <f t="shared" ca="1" si="98"/>
        <v>2.8999999999999859E-4</v>
      </c>
    </row>
    <row r="201" spans="5:84">
      <c r="E201" s="9">
        <f t="shared" ca="1" si="66"/>
        <v>42828</v>
      </c>
      <c r="F201" s="25">
        <v>42828</v>
      </c>
      <c r="G201" s="24">
        <v>-0.82299999999999995</v>
      </c>
      <c r="H201" s="12">
        <f t="shared" ca="1" si="67"/>
        <v>-8.2299999999999995E-3</v>
      </c>
      <c r="I201" s="12">
        <f t="shared" ca="1" si="83"/>
        <v>-6.2099999999999916E-4</v>
      </c>
      <c r="J201" s="33"/>
      <c r="K201" s="25">
        <v>42828</v>
      </c>
      <c r="L201" s="24">
        <v>-0.46189999999999998</v>
      </c>
      <c r="M201" s="12">
        <f t="shared" ca="1" si="68"/>
        <v>-4.6189999999999998E-3</v>
      </c>
      <c r="N201" s="12">
        <f t="shared" ca="1" si="84"/>
        <v>-6.039999999999995E-4</v>
      </c>
      <c r="P201" s="25">
        <v>42828</v>
      </c>
      <c r="Q201" s="24">
        <v>0.2888</v>
      </c>
      <c r="R201" s="12">
        <f t="shared" ca="1" si="69"/>
        <v>2.8879999999999999E-3</v>
      </c>
      <c r="S201" s="12">
        <f t="shared" ca="1" si="85"/>
        <v>-4.3300000000000022E-4</v>
      </c>
      <c r="U201" s="25">
        <v>42828</v>
      </c>
      <c r="V201" s="24">
        <v>1.1271</v>
      </c>
      <c r="W201" s="12">
        <f t="shared" ca="1" si="70"/>
        <v>1.1271E-2</v>
      </c>
      <c r="X201" s="12">
        <f t="shared" ca="1" si="86"/>
        <v>-3.6500000000000074E-4</v>
      </c>
      <c r="Z201" s="25">
        <v>42828</v>
      </c>
      <c r="AA201" s="24">
        <v>0.16089999999999999</v>
      </c>
      <c r="AB201" s="12">
        <f t="shared" ca="1" si="71"/>
        <v>1.609E-3</v>
      </c>
      <c r="AC201" s="12">
        <f t="shared" ca="1" si="87"/>
        <v>-2.0800000000000007E-4</v>
      </c>
      <c r="AD201" s="33"/>
      <c r="AE201" s="25">
        <v>42828</v>
      </c>
      <c r="AF201" s="24">
        <v>1.0522</v>
      </c>
      <c r="AG201" s="12">
        <f t="shared" ca="1" si="72"/>
        <v>1.0522E-2</v>
      </c>
      <c r="AH201" s="12">
        <f t="shared" ca="1" si="88"/>
        <v>-7.0999999999998148E-5</v>
      </c>
      <c r="AJ201" s="25">
        <v>42828</v>
      </c>
      <c r="AK201" s="24">
        <v>2.327</v>
      </c>
      <c r="AL201" s="12">
        <f t="shared" ca="1" si="73"/>
        <v>2.3269999999999999E-2</v>
      </c>
      <c r="AM201" s="12">
        <f t="shared" ca="1" si="89"/>
        <v>1.339999999999987E-4</v>
      </c>
      <c r="AO201" s="25">
        <v>42828</v>
      </c>
      <c r="AP201" s="24">
        <v>3.3611</v>
      </c>
      <c r="AQ201" s="12">
        <f t="shared" ca="1" si="74"/>
        <v>3.3611000000000002E-2</v>
      </c>
      <c r="AR201" s="12">
        <f t="shared" ca="1" si="90"/>
        <v>2.3100000000000204E-4</v>
      </c>
      <c r="AT201" s="25">
        <v>42828</v>
      </c>
      <c r="AU201" s="24">
        <v>-0.48730000000000001</v>
      </c>
      <c r="AV201" s="12">
        <f t="shared" ca="1" si="75"/>
        <v>-4.8729999999999997E-3</v>
      </c>
      <c r="AW201" s="12">
        <f t="shared" ca="1" si="91"/>
        <v>-4.0099999999999945E-4</v>
      </c>
      <c r="AX201" s="33"/>
      <c r="AY201" s="25">
        <v>42828</v>
      </c>
      <c r="AZ201" s="24">
        <v>4.2299999999999997E-2</v>
      </c>
      <c r="BA201" s="12">
        <f t="shared" ca="1" si="76"/>
        <v>4.2299999999999998E-4</v>
      </c>
      <c r="BB201" s="12">
        <f t="shared" ca="1" si="92"/>
        <v>-3.5599999999999998E-4</v>
      </c>
      <c r="BD201" s="25">
        <v>42828</v>
      </c>
      <c r="BE201" s="24">
        <v>1.0006999999999999</v>
      </c>
      <c r="BF201" s="12">
        <f t="shared" ca="1" si="77"/>
        <v>1.0006999999999999E-2</v>
      </c>
      <c r="BG201" s="12">
        <f t="shared" ca="1" si="93"/>
        <v>-1.4199999999999977E-4</v>
      </c>
      <c r="BI201" s="25">
        <v>42828</v>
      </c>
      <c r="BJ201" s="24">
        <v>2.0085000000000002</v>
      </c>
      <c r="BK201" s="12">
        <f t="shared" ca="1" si="78"/>
        <v>2.0085000000000002E-2</v>
      </c>
      <c r="BL201" s="12">
        <f t="shared" ca="1" si="94"/>
        <v>-8.4999999999998271E-5</v>
      </c>
      <c r="BN201" s="25">
        <v>42828</v>
      </c>
      <c r="BO201" s="24">
        <v>-0.20100000000000001</v>
      </c>
      <c r="BP201" s="12">
        <f t="shared" ca="1" si="79"/>
        <v>-2.0100000000000001E-3</v>
      </c>
      <c r="BQ201" s="12">
        <f t="shared" ca="1" si="95"/>
        <v>-2.5500000000000024E-4</v>
      </c>
      <c r="BR201" s="33"/>
      <c r="BS201" s="25">
        <v>42828</v>
      </c>
      <c r="BT201" s="24">
        <v>0.43519999999999998</v>
      </c>
      <c r="BU201" s="12">
        <f t="shared" ca="1" si="80"/>
        <v>4.352E-3</v>
      </c>
      <c r="BV201" s="12">
        <f t="shared" ca="1" si="96"/>
        <v>-2.6699999999999988E-4</v>
      </c>
      <c r="BX201" s="25">
        <v>42828</v>
      </c>
      <c r="BY201" s="24">
        <v>1.6428</v>
      </c>
      <c r="BZ201" s="12">
        <f t="shared" ca="1" si="81"/>
        <v>1.6428000000000002E-2</v>
      </c>
      <c r="CA201" s="12">
        <f t="shared" ca="1" si="97"/>
        <v>-2.1499999999999644E-4</v>
      </c>
      <c r="CC201" s="25">
        <v>42828</v>
      </c>
      <c r="CD201" s="24">
        <v>2.93</v>
      </c>
      <c r="CE201" s="12">
        <f t="shared" ca="1" si="82"/>
        <v>2.9300000000000003E-2</v>
      </c>
      <c r="CF201" s="12">
        <f t="shared" ca="1" si="98"/>
        <v>-1.8999999999999573E-4</v>
      </c>
    </row>
    <row r="202" spans="5:84">
      <c r="E202" s="9">
        <f t="shared" ref="E202:E265" ca="1" si="99">IF(ISNUMBER(F202),F202,NA())</f>
        <v>42829</v>
      </c>
      <c r="F202" s="25">
        <v>42829</v>
      </c>
      <c r="G202" s="24">
        <v>-0.80889999999999995</v>
      </c>
      <c r="H202" s="12">
        <f t="shared" ref="H202:H265" ca="1" si="100">IF(ISBLANK(G202),NA(),G202/100)</f>
        <v>-8.088999999999999E-3</v>
      </c>
      <c r="I202" s="12">
        <f t="shared" ca="1" si="83"/>
        <v>1.410000000000005E-4</v>
      </c>
      <c r="J202" s="33"/>
      <c r="K202" s="25">
        <v>42829</v>
      </c>
      <c r="L202" s="24">
        <v>-0.46800000000000003</v>
      </c>
      <c r="M202" s="12">
        <f t="shared" ref="M202:M265" ca="1" si="101">IF(ISBLANK(L202),NA(),L202/100)</f>
        <v>-4.6800000000000001E-3</v>
      </c>
      <c r="N202" s="12">
        <f t="shared" ca="1" si="84"/>
        <v>-6.100000000000029E-5</v>
      </c>
      <c r="P202" s="25">
        <v>42829</v>
      </c>
      <c r="Q202" s="24">
        <v>0.26939999999999997</v>
      </c>
      <c r="R202" s="12">
        <f t="shared" ref="R202:R265" ca="1" si="102">IF(ISBLANK(Q202),NA(),Q202/100)</f>
        <v>2.6939999999999998E-3</v>
      </c>
      <c r="S202" s="12">
        <f t="shared" ca="1" si="85"/>
        <v>-1.9400000000000016E-4</v>
      </c>
      <c r="U202" s="25">
        <v>42829</v>
      </c>
      <c r="V202" s="24">
        <v>1.1021000000000001</v>
      </c>
      <c r="W202" s="12">
        <f t="shared" ref="W202:W265" ca="1" si="103">IF(ISBLANK(V202),NA(),V202/100)</f>
        <v>1.1021000000000001E-2</v>
      </c>
      <c r="X202" s="12">
        <f t="shared" ca="1" si="86"/>
        <v>-2.4999999999999849E-4</v>
      </c>
      <c r="Z202" s="25">
        <v>42829</v>
      </c>
      <c r="AA202" s="24">
        <v>0.1424</v>
      </c>
      <c r="AB202" s="12">
        <f t="shared" ref="AB202:AB265" ca="1" si="104">IF(ISBLANK(AA202),NA(),AA202/100)</f>
        <v>1.4239999999999999E-3</v>
      </c>
      <c r="AC202" s="12">
        <f t="shared" ca="1" si="87"/>
        <v>-1.8500000000000005E-4</v>
      </c>
      <c r="AD202" s="33"/>
      <c r="AE202" s="25">
        <v>42829</v>
      </c>
      <c r="AF202" s="24">
        <v>1.0057</v>
      </c>
      <c r="AG202" s="12">
        <f t="shared" ref="AG202:AG265" ca="1" si="105">IF(ISBLANK(AF202),NA(),AF202/100)</f>
        <v>1.0057E-2</v>
      </c>
      <c r="AH202" s="12">
        <f t="shared" ca="1" si="88"/>
        <v>-4.6500000000000014E-4</v>
      </c>
      <c r="AJ202" s="25">
        <v>42829</v>
      </c>
      <c r="AK202" s="24">
        <v>2.2820999999999998</v>
      </c>
      <c r="AL202" s="12">
        <f t="shared" ref="AL202:AL265" ca="1" si="106">IF(ISBLANK(AK202),NA(),AK202/100)</f>
        <v>2.2820999999999998E-2</v>
      </c>
      <c r="AM202" s="12">
        <f t="shared" ca="1" si="89"/>
        <v>-4.4900000000000148E-4</v>
      </c>
      <c r="AO202" s="25">
        <v>42829</v>
      </c>
      <c r="AP202" s="24">
        <v>3.3210999999999999</v>
      </c>
      <c r="AQ202" s="12">
        <f t="shared" ref="AQ202:AQ265" ca="1" si="107">IF(ISBLANK(AP202),NA(),AP202/100)</f>
        <v>3.3210999999999997E-2</v>
      </c>
      <c r="AR202" s="12">
        <f t="shared" ca="1" si="90"/>
        <v>-4.0000000000000452E-4</v>
      </c>
      <c r="AT202" s="25">
        <v>42829</v>
      </c>
      <c r="AU202" s="24">
        <v>-0.4602</v>
      </c>
      <c r="AV202" s="12">
        <f t="shared" ref="AV202:AV265" ca="1" si="108">IF(ISBLANK(AU202),NA(),AU202/100)</f>
        <v>-4.6020000000000002E-3</v>
      </c>
      <c r="AW202" s="12">
        <f t="shared" ca="1" si="91"/>
        <v>2.7099999999999954E-4</v>
      </c>
      <c r="AX202" s="33"/>
      <c r="AY202" s="25">
        <v>42829</v>
      </c>
      <c r="AZ202" s="24">
        <v>3.4700000000000002E-2</v>
      </c>
      <c r="BA202" s="12">
        <f t="shared" ref="BA202:BA265" ca="1" si="109">IF(ISBLANK(AZ202),NA(),AZ202/100)</f>
        <v>3.4700000000000003E-4</v>
      </c>
      <c r="BB202" s="12">
        <f t="shared" ca="1" si="92"/>
        <v>-7.599999999999995E-5</v>
      </c>
      <c r="BD202" s="25">
        <v>42829</v>
      </c>
      <c r="BE202" s="24">
        <v>0.97640000000000005</v>
      </c>
      <c r="BF202" s="12">
        <f t="shared" ref="BF202:BF265" ca="1" si="110">IF(ISBLANK(BE202),NA(),BE202/100)</f>
        <v>9.7640000000000001E-3</v>
      </c>
      <c r="BG202" s="12">
        <f t="shared" ca="1" si="93"/>
        <v>-2.4299999999999843E-4</v>
      </c>
      <c r="BI202" s="25">
        <v>42829</v>
      </c>
      <c r="BJ202" s="24">
        <v>1.9792999999999998</v>
      </c>
      <c r="BK202" s="12">
        <f t="shared" ref="BK202:BK265" ca="1" si="111">IF(ISBLANK(BJ202),NA(),BJ202/100)</f>
        <v>1.9792999999999998E-2</v>
      </c>
      <c r="BL202" s="12">
        <f t="shared" ca="1" si="94"/>
        <v>-2.9200000000000406E-4</v>
      </c>
      <c r="BN202" s="25">
        <v>42829</v>
      </c>
      <c r="BO202" s="24">
        <v>-0.2097</v>
      </c>
      <c r="BP202" s="12">
        <f t="shared" ref="BP202:BP265" ca="1" si="112">IF(ISBLANK(BO202),NA(),BO202/100)</f>
        <v>-2.0969999999999999E-3</v>
      </c>
      <c r="BQ202" s="12">
        <f t="shared" ca="1" si="95"/>
        <v>-8.6999999999999838E-5</v>
      </c>
      <c r="BR202" s="33"/>
      <c r="BS202" s="25">
        <v>42829</v>
      </c>
      <c r="BT202" s="24">
        <v>0.40129999999999999</v>
      </c>
      <c r="BU202" s="12">
        <f t="shared" ref="BU202:BU265" ca="1" si="113">IF(ISBLANK(BT202),NA(),BT202/100)</f>
        <v>4.0130000000000001E-3</v>
      </c>
      <c r="BV202" s="12">
        <f t="shared" ca="1" si="96"/>
        <v>-3.3899999999999989E-4</v>
      </c>
      <c r="BX202" s="25">
        <v>42829</v>
      </c>
      <c r="BY202" s="24">
        <v>1.6206</v>
      </c>
      <c r="BZ202" s="12">
        <f t="shared" ref="BZ202:BZ265" ca="1" si="114">IF(ISBLANK(BY202),NA(),BY202/100)</f>
        <v>1.6206000000000002E-2</v>
      </c>
      <c r="CA202" s="12">
        <f t="shared" ca="1" si="97"/>
        <v>-2.2199999999999998E-4</v>
      </c>
      <c r="CC202" s="25">
        <v>42829</v>
      </c>
      <c r="CD202" s="24">
        <v>2.9079999999999999</v>
      </c>
      <c r="CE202" s="12">
        <f t="shared" ref="CE202:CE265" ca="1" si="115">IF(ISBLANK(CD202),NA(),CD202/100)</f>
        <v>2.9079999999999998E-2</v>
      </c>
      <c r="CF202" s="12">
        <f t="shared" ca="1" si="98"/>
        <v>-2.2000000000000491E-4</v>
      </c>
    </row>
    <row r="203" spans="5:84">
      <c r="E203" s="9">
        <f t="shared" ca="1" si="99"/>
        <v>42830</v>
      </c>
      <c r="F203" s="25">
        <v>42830</v>
      </c>
      <c r="G203" s="24">
        <v>-0.81710000000000005</v>
      </c>
      <c r="H203" s="12">
        <f t="shared" ca="1" si="100"/>
        <v>-8.1710000000000012E-3</v>
      </c>
      <c r="I203" s="12">
        <f t="shared" ref="I203:I266" ca="1" si="116">IF(ISBLANK(H203),NA(),H203-H202)</f>
        <v>-8.200000000000221E-5</v>
      </c>
      <c r="J203" s="33"/>
      <c r="K203" s="25">
        <v>42830</v>
      </c>
      <c r="L203" s="24">
        <v>-0.47660000000000002</v>
      </c>
      <c r="M203" s="12">
        <f t="shared" ca="1" si="101"/>
        <v>-4.7660000000000003E-3</v>
      </c>
      <c r="N203" s="12">
        <f t="shared" ref="N203:N266" ca="1" si="117">IF(ISBLANK(M203),NA(),M203-M202)</f>
        <v>-8.6000000000000139E-5</v>
      </c>
      <c r="P203" s="25">
        <v>42830</v>
      </c>
      <c r="Q203" s="24">
        <v>0.2732</v>
      </c>
      <c r="R203" s="12">
        <f t="shared" ca="1" si="102"/>
        <v>2.7320000000000001E-3</v>
      </c>
      <c r="S203" s="12">
        <f t="shared" ref="S203:S266" ca="1" si="118">IF(ISBLANK(R203),NA(),R203-R202)</f>
        <v>3.8000000000000273E-5</v>
      </c>
      <c r="U203" s="25">
        <v>42830</v>
      </c>
      <c r="V203" s="24">
        <v>1.1052999999999999</v>
      </c>
      <c r="W203" s="12">
        <f t="shared" ca="1" si="103"/>
        <v>1.1053E-2</v>
      </c>
      <c r="X203" s="12">
        <f t="shared" ref="X203:X266" ca="1" si="119">IF(ISBLANK(W203),NA(),W203-W202)</f>
        <v>3.1999999999999043E-5</v>
      </c>
      <c r="Z203" s="25">
        <v>42830</v>
      </c>
      <c r="AA203" s="24">
        <v>0.1515</v>
      </c>
      <c r="AB203" s="12">
        <f t="shared" ca="1" si="104"/>
        <v>1.5149999999999999E-3</v>
      </c>
      <c r="AC203" s="12">
        <f t="shared" ref="AC203:AC266" ca="1" si="120">IF(ISBLANK(AB203),NA(),AB203-AB202)</f>
        <v>9.0999999999999935E-5</v>
      </c>
      <c r="AD203" s="33"/>
      <c r="AE203" s="25">
        <v>42830</v>
      </c>
      <c r="AF203" s="24">
        <v>1.0021</v>
      </c>
      <c r="AG203" s="12">
        <f t="shared" ca="1" si="105"/>
        <v>1.0021E-2</v>
      </c>
      <c r="AH203" s="12">
        <f t="shared" ref="AH203:AH266" ca="1" si="121">IF(ISBLANK(AG203),NA(),AG203-AG202)</f>
        <v>-3.5999999999999574E-5</v>
      </c>
      <c r="AJ203" s="25">
        <v>42830</v>
      </c>
      <c r="AK203" s="24">
        <v>2.2751000000000001</v>
      </c>
      <c r="AL203" s="12">
        <f t="shared" ca="1" si="106"/>
        <v>2.2751E-2</v>
      </c>
      <c r="AM203" s="12">
        <f t="shared" ref="AM203:AM266" ca="1" si="122">IF(ISBLANK(AL203),NA(),AL203-AL202)</f>
        <v>-6.9999999999997148E-5</v>
      </c>
      <c r="AO203" s="25">
        <v>42830</v>
      </c>
      <c r="AP203" s="24">
        <v>3.3185000000000002</v>
      </c>
      <c r="AQ203" s="12">
        <f t="shared" ca="1" si="107"/>
        <v>3.3184999999999999E-2</v>
      </c>
      <c r="AR203" s="12">
        <f t="shared" ref="AR203:AR266" ca="1" si="123">IF(ISBLANK(AQ203),NA(),AQ203-AQ202)</f>
        <v>-2.5999999999998247E-5</v>
      </c>
      <c r="AT203" s="25">
        <v>42830</v>
      </c>
      <c r="AU203" s="24">
        <v>-0.48909999999999998</v>
      </c>
      <c r="AV203" s="12">
        <f t="shared" ca="1" si="108"/>
        <v>-4.8909999999999995E-3</v>
      </c>
      <c r="AW203" s="12">
        <f t="shared" ref="AW203:AW266" ca="1" si="124">IF(ISBLANK(AV203),NA(),AV203-AV202)</f>
        <v>-2.8899999999999933E-4</v>
      </c>
      <c r="AX203" s="33"/>
      <c r="AY203" s="25">
        <v>42830</v>
      </c>
      <c r="AZ203" s="24">
        <v>1.0999999999999999E-2</v>
      </c>
      <c r="BA203" s="12">
        <f t="shared" ca="1" si="109"/>
        <v>1.0999999999999999E-4</v>
      </c>
      <c r="BB203" s="12">
        <f t="shared" ref="BB203:BB266" ca="1" si="125">IF(ISBLANK(BA203),NA(),BA203-BA202)</f>
        <v>-2.3700000000000004E-4</v>
      </c>
      <c r="BD203" s="25">
        <v>42830</v>
      </c>
      <c r="BE203" s="24">
        <v>0.97370000000000001</v>
      </c>
      <c r="BF203" s="12">
        <f t="shared" ca="1" si="110"/>
        <v>9.7370000000000009E-3</v>
      </c>
      <c r="BG203" s="12">
        <f t="shared" ref="BG203:BG266" ca="1" si="126">IF(ISBLANK(BF203),NA(),BF203-BF202)</f>
        <v>-2.6999999999999247E-5</v>
      </c>
      <c r="BI203" s="25">
        <v>42830</v>
      </c>
      <c r="BJ203" s="24">
        <v>1.9814000000000001</v>
      </c>
      <c r="BK203" s="12">
        <f t="shared" ca="1" si="111"/>
        <v>1.9814000000000002E-2</v>
      </c>
      <c r="BL203" s="12">
        <f t="shared" ref="BL203:BL266" ca="1" si="127">IF(ISBLANK(BK203),NA(),BK203-BK202)</f>
        <v>2.1000000000003655E-5</v>
      </c>
      <c r="BN203" s="25">
        <v>42830</v>
      </c>
      <c r="BO203" s="24">
        <v>-0.21210000000000001</v>
      </c>
      <c r="BP203" s="12">
        <f t="shared" ca="1" si="112"/>
        <v>-2.1210000000000001E-3</v>
      </c>
      <c r="BQ203" s="12">
        <f t="shared" ref="BQ203:BQ266" ca="1" si="128">IF(ISBLANK(BP203),NA(),BP203-BP202)</f>
        <v>-2.400000000000015E-5</v>
      </c>
      <c r="BR203" s="33"/>
      <c r="BS203" s="25">
        <v>42830</v>
      </c>
      <c r="BT203" s="24">
        <v>0.40570000000000001</v>
      </c>
      <c r="BU203" s="12">
        <f t="shared" ca="1" si="113"/>
        <v>4.0569999999999998E-3</v>
      </c>
      <c r="BV203" s="12">
        <f t="shared" ref="BV203:BV266" ca="1" si="129">IF(ISBLANK(BU203),NA(),BU203-BU202)</f>
        <v>4.3999999999999768E-5</v>
      </c>
      <c r="BX203" s="25">
        <v>42830</v>
      </c>
      <c r="BY203" s="24">
        <v>1.6261000000000001</v>
      </c>
      <c r="BZ203" s="12">
        <f t="shared" ca="1" si="114"/>
        <v>1.6261000000000001E-2</v>
      </c>
      <c r="CA203" s="12">
        <f t="shared" ref="CA203:CA266" ca="1" si="130">IF(ISBLANK(BZ203),NA(),BZ203-BZ202)</f>
        <v>5.4999999999999494E-5</v>
      </c>
      <c r="CC203" s="25">
        <v>42830</v>
      </c>
      <c r="CD203" s="24">
        <v>2.9163000000000001</v>
      </c>
      <c r="CE203" s="12">
        <f t="shared" ca="1" si="115"/>
        <v>2.9163000000000001E-2</v>
      </c>
      <c r="CF203" s="12">
        <f t="shared" ref="CF203:CF266" ca="1" si="131">IF(ISBLANK(CE203),NA(),CE203-CE202)</f>
        <v>8.300000000000321E-5</v>
      </c>
    </row>
    <row r="204" spans="5:84">
      <c r="E204" s="9">
        <f t="shared" ca="1" si="99"/>
        <v>42831</v>
      </c>
      <c r="F204" s="25">
        <v>42831</v>
      </c>
      <c r="G204" s="24">
        <v>-0.79759999999999998</v>
      </c>
      <c r="H204" s="12">
        <f t="shared" ca="1" si="100"/>
        <v>-7.9760000000000005E-3</v>
      </c>
      <c r="I204" s="12">
        <f t="shared" ca="1" si="116"/>
        <v>1.9500000000000073E-4</v>
      </c>
      <c r="J204" s="33"/>
      <c r="K204" s="25">
        <v>42831</v>
      </c>
      <c r="L204" s="24">
        <v>-0.4627</v>
      </c>
      <c r="M204" s="12">
        <f t="shared" ca="1" si="101"/>
        <v>-4.627E-3</v>
      </c>
      <c r="N204" s="12">
        <f t="shared" ca="1" si="117"/>
        <v>1.3900000000000023E-4</v>
      </c>
      <c r="P204" s="25">
        <v>42831</v>
      </c>
      <c r="Q204" s="24">
        <v>0.27579999999999999</v>
      </c>
      <c r="R204" s="12">
        <f t="shared" ca="1" si="102"/>
        <v>2.758E-3</v>
      </c>
      <c r="S204" s="12">
        <f t="shared" ca="1" si="118"/>
        <v>2.5999999999999981E-5</v>
      </c>
      <c r="U204" s="25">
        <v>42831</v>
      </c>
      <c r="V204" s="24">
        <v>1.0963000000000001</v>
      </c>
      <c r="W204" s="12">
        <f t="shared" ca="1" si="103"/>
        <v>1.0963000000000001E-2</v>
      </c>
      <c r="X204" s="12">
        <f t="shared" ca="1" si="119"/>
        <v>-8.9999999999999802E-5</v>
      </c>
      <c r="Z204" s="25">
        <v>42831</v>
      </c>
      <c r="AA204" s="24">
        <v>0.14979999999999999</v>
      </c>
      <c r="AB204" s="12">
        <f t="shared" ca="1" si="104"/>
        <v>1.498E-3</v>
      </c>
      <c r="AC204" s="12">
        <f t="shared" ca="1" si="120"/>
        <v>-1.6999999999999871E-5</v>
      </c>
      <c r="AD204" s="33"/>
      <c r="AE204" s="25">
        <v>42831</v>
      </c>
      <c r="AF204" s="24">
        <v>0.99529999999999996</v>
      </c>
      <c r="AG204" s="12">
        <f t="shared" ca="1" si="105"/>
        <v>9.953E-3</v>
      </c>
      <c r="AH204" s="12">
        <f t="shared" ca="1" si="121"/>
        <v>-6.8000000000000352E-5</v>
      </c>
      <c r="AJ204" s="25">
        <v>42831</v>
      </c>
      <c r="AK204" s="24">
        <v>2.2688000000000001</v>
      </c>
      <c r="AL204" s="12">
        <f t="shared" ca="1" si="106"/>
        <v>2.2688E-2</v>
      </c>
      <c r="AM204" s="12">
        <f t="shared" ca="1" si="122"/>
        <v>-6.3000000000000556E-5</v>
      </c>
      <c r="AO204" s="25">
        <v>42831</v>
      </c>
      <c r="AP204" s="24">
        <v>3.3125999999999998</v>
      </c>
      <c r="AQ204" s="12">
        <f t="shared" ca="1" si="107"/>
        <v>3.3125999999999996E-2</v>
      </c>
      <c r="AR204" s="12">
        <f t="shared" ca="1" si="123"/>
        <v>-5.9000000000003494E-5</v>
      </c>
      <c r="AT204" s="25">
        <v>42831</v>
      </c>
      <c r="AU204" s="24">
        <v>-0.49209999999999998</v>
      </c>
      <c r="AV204" s="12">
        <f t="shared" ca="1" si="108"/>
        <v>-4.921E-3</v>
      </c>
      <c r="AW204" s="12">
        <f t="shared" ca="1" si="124"/>
        <v>-3.0000000000000512E-5</v>
      </c>
      <c r="AX204" s="33"/>
      <c r="AY204" s="25">
        <v>42831</v>
      </c>
      <c r="AZ204" s="24">
        <v>-7.7999999999999996E-3</v>
      </c>
      <c r="BA204" s="12">
        <f t="shared" ca="1" si="109"/>
        <v>-7.7999999999999999E-5</v>
      </c>
      <c r="BB204" s="12">
        <f t="shared" ca="1" si="125"/>
        <v>-1.8799999999999999E-4</v>
      </c>
      <c r="BD204" s="25">
        <v>42831</v>
      </c>
      <c r="BE204" s="24">
        <v>0.95</v>
      </c>
      <c r="BF204" s="12">
        <f t="shared" ca="1" si="110"/>
        <v>9.4999999999999998E-3</v>
      </c>
      <c r="BG204" s="12">
        <f t="shared" ca="1" si="126"/>
        <v>-2.370000000000011E-4</v>
      </c>
      <c r="BI204" s="25">
        <v>42831</v>
      </c>
      <c r="BJ204" s="24">
        <v>1.9496</v>
      </c>
      <c r="BK204" s="12">
        <f t="shared" ca="1" si="111"/>
        <v>1.9495999999999999E-2</v>
      </c>
      <c r="BL204" s="12">
        <f t="shared" ca="1" si="127"/>
        <v>-3.1800000000000231E-4</v>
      </c>
      <c r="BN204" s="25">
        <v>42831</v>
      </c>
      <c r="BO204" s="24">
        <v>-0.21029999999999999</v>
      </c>
      <c r="BP204" s="12">
        <f t="shared" ca="1" si="112"/>
        <v>-2.1029999999999998E-3</v>
      </c>
      <c r="BQ204" s="12">
        <f t="shared" ca="1" si="128"/>
        <v>1.8000000000000221E-5</v>
      </c>
      <c r="BR204" s="33"/>
      <c r="BS204" s="25">
        <v>42831</v>
      </c>
      <c r="BT204" s="24">
        <v>0.4088</v>
      </c>
      <c r="BU204" s="12">
        <f t="shared" ca="1" si="113"/>
        <v>4.0879999999999996E-3</v>
      </c>
      <c r="BV204" s="12">
        <f t="shared" ca="1" si="129"/>
        <v>3.0999999999999778E-5</v>
      </c>
      <c r="BX204" s="25">
        <v>42831</v>
      </c>
      <c r="BY204" s="24">
        <v>1.6312</v>
      </c>
      <c r="BZ204" s="12">
        <f t="shared" ca="1" si="114"/>
        <v>1.6312E-2</v>
      </c>
      <c r="CA204" s="12">
        <f t="shared" ca="1" si="130"/>
        <v>5.0999999999998963E-5</v>
      </c>
      <c r="CC204" s="25">
        <v>42831</v>
      </c>
      <c r="CD204" s="24">
        <v>2.9203000000000001</v>
      </c>
      <c r="CE204" s="12">
        <f t="shared" ca="1" si="115"/>
        <v>2.9203E-2</v>
      </c>
      <c r="CF204" s="12">
        <f t="shared" ca="1" si="131"/>
        <v>3.999999999999837E-5</v>
      </c>
    </row>
    <row r="205" spans="5:84">
      <c r="E205" s="9">
        <f t="shared" ca="1" si="99"/>
        <v>42832</v>
      </c>
      <c r="F205" s="25">
        <v>42832</v>
      </c>
      <c r="G205" s="24">
        <v>-0.82550000000000001</v>
      </c>
      <c r="H205" s="12">
        <f t="shared" ca="1" si="100"/>
        <v>-8.2550000000000002E-3</v>
      </c>
      <c r="I205" s="12">
        <f t="shared" ca="1" si="116"/>
        <v>-2.7899999999999973E-4</v>
      </c>
      <c r="J205" s="33"/>
      <c r="K205" s="25">
        <v>42832</v>
      </c>
      <c r="L205" s="24">
        <v>-0.4945</v>
      </c>
      <c r="M205" s="12">
        <f t="shared" ca="1" si="101"/>
        <v>-4.9449999999999997E-3</v>
      </c>
      <c r="N205" s="12">
        <f t="shared" ca="1" si="117"/>
        <v>-3.1799999999999971E-4</v>
      </c>
      <c r="P205" s="25">
        <v>42832</v>
      </c>
      <c r="Q205" s="24">
        <v>0.24110000000000001</v>
      </c>
      <c r="R205" s="12">
        <f t="shared" ca="1" si="102"/>
        <v>2.4109999999999999E-3</v>
      </c>
      <c r="S205" s="12">
        <f t="shared" ca="1" si="118"/>
        <v>-3.4700000000000009E-4</v>
      </c>
      <c r="U205" s="25">
        <v>42832</v>
      </c>
      <c r="V205" s="24">
        <v>1.0599000000000001</v>
      </c>
      <c r="W205" s="12">
        <f t="shared" ca="1" si="103"/>
        <v>1.0599000000000001E-2</v>
      </c>
      <c r="X205" s="12">
        <f t="shared" ca="1" si="119"/>
        <v>-3.6399999999999974E-4</v>
      </c>
      <c r="Z205" s="25">
        <v>42832</v>
      </c>
      <c r="AA205" s="24">
        <v>0.13150000000000001</v>
      </c>
      <c r="AB205" s="12">
        <f t="shared" ca="1" si="104"/>
        <v>1.315E-3</v>
      </c>
      <c r="AC205" s="12">
        <f t="shared" ca="1" si="120"/>
        <v>-1.83E-4</v>
      </c>
      <c r="AD205" s="33"/>
      <c r="AE205" s="25">
        <v>42832</v>
      </c>
      <c r="AF205" s="24">
        <v>0.96060000000000001</v>
      </c>
      <c r="AG205" s="12">
        <f t="shared" ca="1" si="105"/>
        <v>9.606E-3</v>
      </c>
      <c r="AH205" s="12">
        <f t="shared" ca="1" si="121"/>
        <v>-3.4700000000000009E-4</v>
      </c>
      <c r="AJ205" s="25">
        <v>42832</v>
      </c>
      <c r="AK205" s="24">
        <v>2.2185999999999999</v>
      </c>
      <c r="AL205" s="12">
        <f t="shared" ca="1" si="106"/>
        <v>2.2185999999999997E-2</v>
      </c>
      <c r="AM205" s="12">
        <f t="shared" ca="1" si="122"/>
        <v>-5.0200000000000244E-4</v>
      </c>
      <c r="AO205" s="25">
        <v>42832</v>
      </c>
      <c r="AP205" s="24">
        <v>3.2797000000000001</v>
      </c>
      <c r="AQ205" s="12">
        <f t="shared" ca="1" si="107"/>
        <v>3.2797E-2</v>
      </c>
      <c r="AR205" s="12">
        <f t="shared" ca="1" si="123"/>
        <v>-3.2899999999999596E-4</v>
      </c>
      <c r="AT205" s="25">
        <v>42832</v>
      </c>
      <c r="AU205" s="24">
        <v>-0.50590000000000002</v>
      </c>
      <c r="AV205" s="12">
        <f t="shared" ca="1" si="108"/>
        <v>-5.0590000000000001E-3</v>
      </c>
      <c r="AW205" s="12">
        <f t="shared" ca="1" si="124"/>
        <v>-1.380000000000001E-4</v>
      </c>
      <c r="AX205" s="33"/>
      <c r="AY205" s="25">
        <v>42832</v>
      </c>
      <c r="AZ205" s="24">
        <v>-3.5999999999999997E-2</v>
      </c>
      <c r="BA205" s="12">
        <f t="shared" ca="1" si="109"/>
        <v>-3.5999999999999997E-4</v>
      </c>
      <c r="BB205" s="12">
        <f t="shared" ca="1" si="125"/>
        <v>-2.8199999999999997E-4</v>
      </c>
      <c r="BD205" s="25">
        <v>42832</v>
      </c>
      <c r="BE205" s="24">
        <v>0.94350000000000001</v>
      </c>
      <c r="BF205" s="12">
        <f t="shared" ca="1" si="110"/>
        <v>9.4350000000000007E-3</v>
      </c>
      <c r="BG205" s="12">
        <f t="shared" ca="1" si="126"/>
        <v>-6.4999999999999086E-5</v>
      </c>
      <c r="BI205" s="25">
        <v>42832</v>
      </c>
      <c r="BJ205" s="24">
        <v>1.9502999999999999</v>
      </c>
      <c r="BK205" s="12">
        <f t="shared" ca="1" si="111"/>
        <v>1.9503E-2</v>
      </c>
      <c r="BL205" s="12">
        <f t="shared" ca="1" si="127"/>
        <v>7.0000000000000617E-6</v>
      </c>
      <c r="BN205" s="25">
        <v>42832</v>
      </c>
      <c r="BO205" s="24">
        <v>-0.21870000000000001</v>
      </c>
      <c r="BP205" s="12">
        <f t="shared" ca="1" si="112"/>
        <v>-2.1870000000000001E-3</v>
      </c>
      <c r="BQ205" s="12">
        <f t="shared" ca="1" si="128"/>
        <v>-8.4000000000000307E-5</v>
      </c>
      <c r="BR205" s="33"/>
      <c r="BS205" s="25">
        <v>42832</v>
      </c>
      <c r="BT205" s="24">
        <v>0.38940000000000002</v>
      </c>
      <c r="BU205" s="12">
        <f t="shared" ca="1" si="113"/>
        <v>3.8940000000000003E-3</v>
      </c>
      <c r="BV205" s="12">
        <f t="shared" ca="1" si="129"/>
        <v>-1.9399999999999929E-4</v>
      </c>
      <c r="BX205" s="25">
        <v>42832</v>
      </c>
      <c r="BY205" s="24">
        <v>1.6223999999999998</v>
      </c>
      <c r="BZ205" s="12">
        <f t="shared" ca="1" si="114"/>
        <v>1.6223999999999999E-2</v>
      </c>
      <c r="CA205" s="12">
        <f t="shared" ca="1" si="130"/>
        <v>-8.8000000000001272E-5</v>
      </c>
      <c r="CC205" s="25">
        <v>42832</v>
      </c>
      <c r="CD205" s="24">
        <v>2.9180000000000001</v>
      </c>
      <c r="CE205" s="12">
        <f t="shared" ca="1" si="115"/>
        <v>2.9180000000000001E-2</v>
      </c>
      <c r="CF205" s="12">
        <f t="shared" ca="1" si="131"/>
        <v>-2.2999999999998716E-5</v>
      </c>
    </row>
    <row r="206" spans="5:84">
      <c r="E206" s="9">
        <f t="shared" ca="1" si="99"/>
        <v>42835</v>
      </c>
      <c r="F206" s="25">
        <v>42835</v>
      </c>
      <c r="G206" s="24">
        <v>-0.86080000000000001</v>
      </c>
      <c r="H206" s="12">
        <f t="shared" ca="1" si="100"/>
        <v>-8.6079999999999993E-3</v>
      </c>
      <c r="I206" s="12">
        <f t="shared" ca="1" si="116"/>
        <v>-3.5299999999999915E-4</v>
      </c>
      <c r="J206" s="33"/>
      <c r="K206" s="25">
        <v>42835</v>
      </c>
      <c r="L206" s="24">
        <v>-0.52310000000000001</v>
      </c>
      <c r="M206" s="12">
        <f t="shared" ca="1" si="101"/>
        <v>-5.2310000000000004E-3</v>
      </c>
      <c r="N206" s="12">
        <f t="shared" ca="1" si="117"/>
        <v>-2.8600000000000066E-4</v>
      </c>
      <c r="P206" s="25">
        <v>42835</v>
      </c>
      <c r="Q206" s="24">
        <v>0.22109999999999999</v>
      </c>
      <c r="R206" s="12">
        <f t="shared" ca="1" si="102"/>
        <v>2.2109999999999999E-3</v>
      </c>
      <c r="S206" s="12">
        <f t="shared" ca="1" si="118"/>
        <v>-2.0000000000000009E-4</v>
      </c>
      <c r="U206" s="25">
        <v>42835</v>
      </c>
      <c r="V206" s="24">
        <v>1.0349999999999999</v>
      </c>
      <c r="W206" s="12">
        <f t="shared" ca="1" si="103"/>
        <v>1.035E-2</v>
      </c>
      <c r="X206" s="12">
        <f t="shared" ca="1" si="119"/>
        <v>-2.4900000000000096E-4</v>
      </c>
      <c r="Z206" s="25">
        <v>42835</v>
      </c>
      <c r="AA206" s="24">
        <v>0.1595</v>
      </c>
      <c r="AB206" s="12">
        <f t="shared" ca="1" si="104"/>
        <v>1.5950000000000001E-3</v>
      </c>
      <c r="AC206" s="12">
        <f t="shared" ca="1" si="120"/>
        <v>2.8000000000000008E-4</v>
      </c>
      <c r="AD206" s="33"/>
      <c r="AE206" s="25">
        <v>42835</v>
      </c>
      <c r="AF206" s="24">
        <v>0.97729999999999995</v>
      </c>
      <c r="AG206" s="12">
        <f t="shared" ca="1" si="105"/>
        <v>9.7729999999999987E-3</v>
      </c>
      <c r="AH206" s="12">
        <f t="shared" ca="1" si="121"/>
        <v>1.6699999999999875E-4</v>
      </c>
      <c r="AJ206" s="25">
        <v>42835</v>
      </c>
      <c r="AK206" s="24">
        <v>2.2441</v>
      </c>
      <c r="AL206" s="12">
        <f t="shared" ca="1" si="106"/>
        <v>2.2440999999999999E-2</v>
      </c>
      <c r="AM206" s="12">
        <f t="shared" ca="1" si="122"/>
        <v>2.5500000000000175E-4</v>
      </c>
      <c r="AO206" s="25">
        <v>42835</v>
      </c>
      <c r="AP206" s="24">
        <v>3.2856999999999998</v>
      </c>
      <c r="AQ206" s="12">
        <f t="shared" ca="1" si="107"/>
        <v>3.2856999999999997E-2</v>
      </c>
      <c r="AR206" s="12">
        <f t="shared" ca="1" si="123"/>
        <v>5.9999999999997555E-5</v>
      </c>
      <c r="AT206" s="25">
        <v>42835</v>
      </c>
      <c r="AU206" s="24">
        <v>-0.45979999999999999</v>
      </c>
      <c r="AV206" s="12">
        <f t="shared" ca="1" si="108"/>
        <v>-4.5979999999999997E-3</v>
      </c>
      <c r="AW206" s="12">
        <f t="shared" ca="1" si="124"/>
        <v>4.6100000000000047E-4</v>
      </c>
      <c r="AX206" s="33"/>
      <c r="AY206" s="25">
        <v>42835</v>
      </c>
      <c r="AZ206" s="24">
        <v>4.7000000000000002E-3</v>
      </c>
      <c r="BA206" s="12">
        <f t="shared" ca="1" si="109"/>
        <v>4.7000000000000004E-5</v>
      </c>
      <c r="BB206" s="12">
        <f t="shared" ca="1" si="125"/>
        <v>4.0699999999999997E-4</v>
      </c>
      <c r="BD206" s="25">
        <v>42835</v>
      </c>
      <c r="BE206" s="24">
        <v>0.9839</v>
      </c>
      <c r="BF206" s="12">
        <f t="shared" ca="1" si="110"/>
        <v>9.8390000000000005E-3</v>
      </c>
      <c r="BG206" s="12">
        <f t="shared" ca="1" si="126"/>
        <v>4.0399999999999985E-4</v>
      </c>
      <c r="BI206" s="25">
        <v>42835</v>
      </c>
      <c r="BJ206" s="24">
        <v>1.9842</v>
      </c>
      <c r="BK206" s="12">
        <f t="shared" ca="1" si="111"/>
        <v>1.9841999999999999E-2</v>
      </c>
      <c r="BL206" s="12">
        <f t="shared" ca="1" si="127"/>
        <v>3.3899999999999902E-4</v>
      </c>
      <c r="BN206" s="25">
        <v>42835</v>
      </c>
      <c r="BO206" s="24">
        <v>-0.20499999999999999</v>
      </c>
      <c r="BP206" s="12">
        <f t="shared" ca="1" si="112"/>
        <v>-2.0499999999999997E-3</v>
      </c>
      <c r="BQ206" s="12">
        <f t="shared" ca="1" si="128"/>
        <v>1.370000000000004E-4</v>
      </c>
      <c r="BR206" s="33"/>
      <c r="BS206" s="25">
        <v>42835</v>
      </c>
      <c r="BT206" s="24">
        <v>0.38840000000000002</v>
      </c>
      <c r="BU206" s="12">
        <f t="shared" ca="1" si="113"/>
        <v>3.8840000000000003E-3</v>
      </c>
      <c r="BV206" s="12">
        <f t="shared" ca="1" si="129"/>
        <v>-1.0000000000000026E-5</v>
      </c>
      <c r="BX206" s="25">
        <v>42835</v>
      </c>
      <c r="BY206" s="24">
        <v>1.6185</v>
      </c>
      <c r="BZ206" s="12">
        <f t="shared" ca="1" si="114"/>
        <v>1.6185000000000001E-2</v>
      </c>
      <c r="CA206" s="12">
        <f t="shared" ca="1" si="130"/>
        <v>-3.899999999999737E-5</v>
      </c>
      <c r="CC206" s="25">
        <v>42835</v>
      </c>
      <c r="CD206" s="24">
        <v>2.8938999999999999</v>
      </c>
      <c r="CE206" s="12">
        <f t="shared" ca="1" si="115"/>
        <v>2.8938999999999999E-2</v>
      </c>
      <c r="CF206" s="12">
        <f t="shared" ca="1" si="131"/>
        <v>-2.4100000000000163E-4</v>
      </c>
    </row>
    <row r="207" spans="5:84">
      <c r="E207" s="9">
        <f t="shared" ca="1" si="99"/>
        <v>42836</v>
      </c>
      <c r="F207" s="25">
        <v>42836</v>
      </c>
      <c r="G207" s="24">
        <v>-0.87039999999999995</v>
      </c>
      <c r="H207" s="12">
        <f t="shared" ca="1" si="100"/>
        <v>-8.7039999999999999E-3</v>
      </c>
      <c r="I207" s="12">
        <f t="shared" ca="1" si="116"/>
        <v>-9.6000000000000599E-5</v>
      </c>
      <c r="J207" s="33"/>
      <c r="K207" s="25">
        <v>42836</v>
      </c>
      <c r="L207" s="24">
        <v>-0.52239999999999998</v>
      </c>
      <c r="M207" s="12">
        <f t="shared" ca="1" si="101"/>
        <v>-5.2239999999999995E-3</v>
      </c>
      <c r="N207" s="12">
        <f t="shared" ca="1" si="117"/>
        <v>7.0000000000009291E-6</v>
      </c>
      <c r="P207" s="25">
        <v>42836</v>
      </c>
      <c r="Q207" s="24">
        <v>0.2185</v>
      </c>
      <c r="R207" s="12">
        <f t="shared" ca="1" si="102"/>
        <v>2.1849999999999999E-3</v>
      </c>
      <c r="S207" s="12">
        <f t="shared" ca="1" si="118"/>
        <v>-2.5999999999999981E-5</v>
      </c>
      <c r="U207" s="25">
        <v>42836</v>
      </c>
      <c r="V207" s="24">
        <v>1.0225</v>
      </c>
      <c r="W207" s="12">
        <f t="shared" ca="1" si="103"/>
        <v>1.0225E-2</v>
      </c>
      <c r="X207" s="12">
        <f t="shared" ca="1" si="119"/>
        <v>-1.2500000000000011E-4</v>
      </c>
      <c r="Z207" s="25">
        <v>42836</v>
      </c>
      <c r="AA207" s="24">
        <v>0.1842</v>
      </c>
      <c r="AB207" s="12">
        <f t="shared" ca="1" si="104"/>
        <v>1.8420000000000001E-3</v>
      </c>
      <c r="AC207" s="12">
        <f t="shared" ca="1" si="120"/>
        <v>2.4700000000000004E-4</v>
      </c>
      <c r="AD207" s="33"/>
      <c r="AE207" s="25">
        <v>42836</v>
      </c>
      <c r="AF207" s="24">
        <v>1.0293000000000001</v>
      </c>
      <c r="AG207" s="12">
        <f t="shared" ca="1" si="105"/>
        <v>1.0293000000000002E-2</v>
      </c>
      <c r="AH207" s="12">
        <f t="shared" ca="1" si="121"/>
        <v>5.200000000000031E-4</v>
      </c>
      <c r="AJ207" s="25">
        <v>42836</v>
      </c>
      <c r="AK207" s="24">
        <v>2.2892000000000001</v>
      </c>
      <c r="AL207" s="12">
        <f t="shared" ca="1" si="106"/>
        <v>2.2892000000000003E-2</v>
      </c>
      <c r="AM207" s="12">
        <f t="shared" ca="1" si="122"/>
        <v>4.5100000000000348E-4</v>
      </c>
      <c r="AO207" s="25">
        <v>42836</v>
      </c>
      <c r="AP207" s="24">
        <v>3.3249</v>
      </c>
      <c r="AQ207" s="12">
        <f t="shared" ca="1" si="107"/>
        <v>3.3249000000000001E-2</v>
      </c>
      <c r="AR207" s="12">
        <f t="shared" ca="1" si="123"/>
        <v>3.9200000000000346E-4</v>
      </c>
      <c r="AT207" s="25">
        <v>42836</v>
      </c>
      <c r="AU207" s="24">
        <v>-0.4577</v>
      </c>
      <c r="AV207" s="12">
        <f t="shared" ca="1" si="108"/>
        <v>-4.5770000000000003E-3</v>
      </c>
      <c r="AW207" s="12">
        <f t="shared" ca="1" si="124"/>
        <v>2.0999999999999318E-5</v>
      </c>
      <c r="AX207" s="33"/>
      <c r="AY207" s="25">
        <v>42836</v>
      </c>
      <c r="AZ207" s="24">
        <v>4.2500000000000003E-2</v>
      </c>
      <c r="BA207" s="12">
        <f t="shared" ca="1" si="109"/>
        <v>4.2500000000000003E-4</v>
      </c>
      <c r="BB207" s="12">
        <f t="shared" ca="1" si="125"/>
        <v>3.7800000000000003E-4</v>
      </c>
      <c r="BD207" s="25">
        <v>42836</v>
      </c>
      <c r="BE207" s="24">
        <v>1.0172000000000001</v>
      </c>
      <c r="BF207" s="12">
        <f t="shared" ca="1" si="110"/>
        <v>1.0172E-2</v>
      </c>
      <c r="BG207" s="12">
        <f t="shared" ca="1" si="126"/>
        <v>3.3299999999999996E-4</v>
      </c>
      <c r="BI207" s="25">
        <v>42836</v>
      </c>
      <c r="BJ207" s="24">
        <v>2.0053000000000001</v>
      </c>
      <c r="BK207" s="12">
        <f t="shared" ca="1" si="111"/>
        <v>2.0053000000000001E-2</v>
      </c>
      <c r="BL207" s="12">
        <f t="shared" ca="1" si="127"/>
        <v>2.1100000000000285E-4</v>
      </c>
      <c r="BN207" s="25">
        <v>42836</v>
      </c>
      <c r="BO207" s="24">
        <v>-0.1903</v>
      </c>
      <c r="BP207" s="12">
        <f t="shared" ca="1" si="112"/>
        <v>-1.903E-3</v>
      </c>
      <c r="BQ207" s="12">
        <f t="shared" ca="1" si="128"/>
        <v>1.4699999999999978E-4</v>
      </c>
      <c r="BR207" s="33"/>
      <c r="BS207" s="25">
        <v>42836</v>
      </c>
      <c r="BT207" s="24">
        <v>0.41020000000000001</v>
      </c>
      <c r="BU207" s="12">
        <f t="shared" ca="1" si="113"/>
        <v>4.1019999999999997E-3</v>
      </c>
      <c r="BV207" s="12">
        <f t="shared" ca="1" si="129"/>
        <v>2.1799999999999944E-4</v>
      </c>
      <c r="BX207" s="25">
        <v>42836</v>
      </c>
      <c r="BY207" s="24">
        <v>1.6520999999999999</v>
      </c>
      <c r="BZ207" s="12">
        <f t="shared" ca="1" si="114"/>
        <v>1.6520999999999997E-2</v>
      </c>
      <c r="CA207" s="12">
        <f t="shared" ca="1" si="130"/>
        <v>3.3599999999999602E-4</v>
      </c>
      <c r="CC207" s="25">
        <v>42836</v>
      </c>
      <c r="CD207" s="24">
        <v>2.9331</v>
      </c>
      <c r="CE207" s="12">
        <f t="shared" ca="1" si="115"/>
        <v>2.9330999999999999E-2</v>
      </c>
      <c r="CF207" s="12">
        <f t="shared" ca="1" si="131"/>
        <v>3.9199999999999999E-4</v>
      </c>
    </row>
    <row r="208" spans="5:84">
      <c r="E208" s="9">
        <f t="shared" ca="1" si="99"/>
        <v>42837</v>
      </c>
      <c r="F208" s="25">
        <v>42837</v>
      </c>
      <c r="G208" s="24">
        <v>-0.85770000000000002</v>
      </c>
      <c r="H208" s="12">
        <f t="shared" ca="1" si="100"/>
        <v>-8.5769999999999996E-3</v>
      </c>
      <c r="I208" s="12">
        <f t="shared" ca="1" si="116"/>
        <v>1.2700000000000038E-4</v>
      </c>
      <c r="J208" s="33"/>
      <c r="K208" s="25">
        <v>42837</v>
      </c>
      <c r="L208" s="24">
        <v>-0.52039999999999997</v>
      </c>
      <c r="M208" s="12">
        <f t="shared" ca="1" si="101"/>
        <v>-5.2039999999999994E-3</v>
      </c>
      <c r="N208" s="12">
        <f t="shared" ca="1" si="117"/>
        <v>2.0000000000000052E-5</v>
      </c>
      <c r="P208" s="25">
        <v>42837</v>
      </c>
      <c r="Q208" s="24">
        <v>0.2084</v>
      </c>
      <c r="R208" s="12">
        <f t="shared" ca="1" si="102"/>
        <v>2.0839999999999999E-3</v>
      </c>
      <c r="S208" s="12">
        <f t="shared" ca="1" si="118"/>
        <v>-1.0099999999999996E-4</v>
      </c>
      <c r="U208" s="25">
        <v>42837</v>
      </c>
      <c r="V208" s="24">
        <v>1.0015000000000001</v>
      </c>
      <c r="W208" s="12">
        <f t="shared" ca="1" si="103"/>
        <v>1.0015000000000001E-2</v>
      </c>
      <c r="X208" s="12">
        <f t="shared" ca="1" si="119"/>
        <v>-2.0999999999999838E-4</v>
      </c>
      <c r="Z208" s="25">
        <v>42837</v>
      </c>
      <c r="AA208" s="24">
        <v>0.19450000000000001</v>
      </c>
      <c r="AB208" s="12">
        <f t="shared" ca="1" si="104"/>
        <v>1.9450000000000001E-3</v>
      </c>
      <c r="AC208" s="12">
        <f t="shared" ca="1" si="120"/>
        <v>1.0300000000000001E-4</v>
      </c>
      <c r="AD208" s="33"/>
      <c r="AE208" s="25">
        <v>42837</v>
      </c>
      <c r="AF208" s="24">
        <v>1.0537000000000001</v>
      </c>
      <c r="AG208" s="12">
        <f t="shared" ca="1" si="105"/>
        <v>1.0537000000000001E-2</v>
      </c>
      <c r="AH208" s="12">
        <f t="shared" ca="1" si="121"/>
        <v>2.4399999999999943E-4</v>
      </c>
      <c r="AJ208" s="25">
        <v>42837</v>
      </c>
      <c r="AK208" s="24">
        <v>2.3094000000000001</v>
      </c>
      <c r="AL208" s="12">
        <f t="shared" ca="1" si="106"/>
        <v>2.3094E-2</v>
      </c>
      <c r="AM208" s="12">
        <f t="shared" ca="1" si="122"/>
        <v>2.0199999999999732E-4</v>
      </c>
      <c r="AO208" s="25">
        <v>42837</v>
      </c>
      <c r="AP208" s="24">
        <v>3.3586</v>
      </c>
      <c r="AQ208" s="12">
        <f t="shared" ca="1" si="107"/>
        <v>3.3585999999999998E-2</v>
      </c>
      <c r="AR208" s="12">
        <f t="shared" ca="1" si="123"/>
        <v>3.3699999999999702E-4</v>
      </c>
      <c r="AT208" s="25">
        <v>42837</v>
      </c>
      <c r="AU208" s="24">
        <v>-0.4708</v>
      </c>
      <c r="AV208" s="12">
        <f t="shared" ca="1" si="108"/>
        <v>-4.7080000000000004E-3</v>
      </c>
      <c r="AW208" s="12">
        <f t="shared" ca="1" si="124"/>
        <v>-1.3100000000000004E-4</v>
      </c>
      <c r="AX208" s="33"/>
      <c r="AY208" s="25">
        <v>42837</v>
      </c>
      <c r="AZ208" s="24">
        <v>2.7E-2</v>
      </c>
      <c r="BA208" s="12">
        <f t="shared" ca="1" si="109"/>
        <v>2.7E-4</v>
      </c>
      <c r="BB208" s="12">
        <f t="shared" ca="1" si="125"/>
        <v>-1.5500000000000003E-4</v>
      </c>
      <c r="BD208" s="25">
        <v>42837</v>
      </c>
      <c r="BE208" s="24">
        <v>0.98019999999999996</v>
      </c>
      <c r="BF208" s="12">
        <f t="shared" ca="1" si="110"/>
        <v>9.8019999999999999E-3</v>
      </c>
      <c r="BG208" s="12">
        <f t="shared" ca="1" si="126"/>
        <v>-3.7000000000000054E-4</v>
      </c>
      <c r="BI208" s="25">
        <v>42837</v>
      </c>
      <c r="BJ208" s="24">
        <v>1.9563000000000001</v>
      </c>
      <c r="BK208" s="12">
        <f t="shared" ca="1" si="111"/>
        <v>1.9563000000000001E-2</v>
      </c>
      <c r="BL208" s="12">
        <f t="shared" ca="1" si="127"/>
        <v>-4.9000000000000085E-4</v>
      </c>
      <c r="BN208" s="25">
        <v>42837</v>
      </c>
      <c r="BO208" s="24">
        <v>-0.17530000000000001</v>
      </c>
      <c r="BP208" s="12">
        <f t="shared" ca="1" si="112"/>
        <v>-1.7530000000000002E-3</v>
      </c>
      <c r="BQ208" s="12">
        <f t="shared" ca="1" si="128"/>
        <v>1.4999999999999974E-4</v>
      </c>
      <c r="BR208" s="33"/>
      <c r="BS208" s="25">
        <v>42837</v>
      </c>
      <c r="BT208" s="24">
        <v>0.42809999999999998</v>
      </c>
      <c r="BU208" s="12">
        <f t="shared" ca="1" si="113"/>
        <v>4.2810000000000001E-3</v>
      </c>
      <c r="BV208" s="12">
        <f t="shared" ca="1" si="129"/>
        <v>1.7900000000000034E-4</v>
      </c>
      <c r="BX208" s="25">
        <v>42837</v>
      </c>
      <c r="BY208" s="24">
        <v>1.6783999999999999</v>
      </c>
      <c r="BZ208" s="12">
        <f t="shared" ca="1" si="114"/>
        <v>1.6784E-2</v>
      </c>
      <c r="CA208" s="12">
        <f t="shared" ca="1" si="130"/>
        <v>2.6300000000000281E-4</v>
      </c>
      <c r="CC208" s="25">
        <v>42837</v>
      </c>
      <c r="CD208" s="24">
        <v>2.9779999999999998</v>
      </c>
      <c r="CE208" s="12">
        <f t="shared" ca="1" si="115"/>
        <v>2.9779999999999997E-2</v>
      </c>
      <c r="CF208" s="12">
        <f t="shared" ca="1" si="131"/>
        <v>4.4899999999999801E-4</v>
      </c>
    </row>
    <row r="209" spans="5:84">
      <c r="E209" s="9">
        <f t="shared" ca="1" si="99"/>
        <v>42838</v>
      </c>
      <c r="F209" s="25">
        <v>42838</v>
      </c>
      <c r="G209" s="24">
        <v>-0.87770000000000004</v>
      </c>
      <c r="H209" s="12">
        <f t="shared" ca="1" si="100"/>
        <v>-8.7770000000000001E-3</v>
      </c>
      <c r="I209" s="12">
        <f t="shared" ca="1" si="116"/>
        <v>-2.0000000000000052E-4</v>
      </c>
      <c r="J209" s="33"/>
      <c r="K209" s="25">
        <v>42838</v>
      </c>
      <c r="L209" s="24">
        <v>-0.5323</v>
      </c>
      <c r="M209" s="12">
        <f t="shared" ca="1" si="101"/>
        <v>-5.3229999999999996E-3</v>
      </c>
      <c r="N209" s="12">
        <f t="shared" ca="1" si="117"/>
        <v>-1.1900000000000018E-4</v>
      </c>
      <c r="P209" s="25">
        <v>42838</v>
      </c>
      <c r="Q209" s="24">
        <v>0.19689999999999999</v>
      </c>
      <c r="R209" s="12">
        <f t="shared" ca="1" si="102"/>
        <v>1.9689999999999998E-3</v>
      </c>
      <c r="S209" s="12">
        <f t="shared" ca="1" si="118"/>
        <v>-1.1500000000000008E-4</v>
      </c>
      <c r="U209" s="25">
        <v>42838</v>
      </c>
      <c r="V209" s="24">
        <v>0.9829</v>
      </c>
      <c r="W209" s="12">
        <f t="shared" ca="1" si="103"/>
        <v>9.8289999999999992E-3</v>
      </c>
      <c r="X209" s="12">
        <f t="shared" ca="1" si="119"/>
        <v>-1.8600000000000214E-4</v>
      </c>
      <c r="Z209" s="25">
        <v>42838</v>
      </c>
      <c r="AA209" s="24">
        <v>0.1837</v>
      </c>
      <c r="AB209" s="12">
        <f t="shared" ca="1" si="104"/>
        <v>1.8370000000000001E-3</v>
      </c>
      <c r="AC209" s="12">
        <f t="shared" ca="1" si="120"/>
        <v>-1.0800000000000002E-4</v>
      </c>
      <c r="AD209" s="33"/>
      <c r="AE209" s="25">
        <v>42838</v>
      </c>
      <c r="AF209" s="24">
        <v>1.0547</v>
      </c>
      <c r="AG209" s="12">
        <f t="shared" ca="1" si="105"/>
        <v>1.0546999999999999E-2</v>
      </c>
      <c r="AH209" s="12">
        <f t="shared" ca="1" si="121"/>
        <v>9.9999999999978578E-6</v>
      </c>
      <c r="AJ209" s="25">
        <v>42838</v>
      </c>
      <c r="AK209" s="24">
        <v>2.3273999999999999</v>
      </c>
      <c r="AL209" s="12">
        <f t="shared" ca="1" si="106"/>
        <v>2.3274E-2</v>
      </c>
      <c r="AM209" s="12">
        <f t="shared" ca="1" si="122"/>
        <v>1.799999999999996E-4</v>
      </c>
      <c r="AO209" s="25">
        <v>42838</v>
      </c>
      <c r="AP209" s="24">
        <v>3.3725000000000001</v>
      </c>
      <c r="AQ209" s="12">
        <f t="shared" ca="1" si="107"/>
        <v>3.3724999999999998E-2</v>
      </c>
      <c r="AR209" s="12">
        <f t="shared" ca="1" si="123"/>
        <v>1.3900000000000023E-4</v>
      </c>
      <c r="AT209" s="25">
        <v>42838</v>
      </c>
      <c r="AU209" s="24">
        <v>-0.45829999999999999</v>
      </c>
      <c r="AV209" s="12">
        <f t="shared" ca="1" si="108"/>
        <v>-4.5830000000000003E-3</v>
      </c>
      <c r="AW209" s="12">
        <f t="shared" ca="1" si="124"/>
        <v>1.2500000000000011E-4</v>
      </c>
      <c r="AX209" s="33"/>
      <c r="AY209" s="25">
        <v>42838</v>
      </c>
      <c r="AZ209" s="24">
        <v>3.5000000000000003E-2</v>
      </c>
      <c r="BA209" s="12">
        <f t="shared" ca="1" si="109"/>
        <v>3.5000000000000005E-4</v>
      </c>
      <c r="BB209" s="12">
        <f t="shared" ca="1" si="125"/>
        <v>8.0000000000000047E-5</v>
      </c>
      <c r="BD209" s="25">
        <v>42838</v>
      </c>
      <c r="BE209" s="24">
        <v>0.96879999999999999</v>
      </c>
      <c r="BF209" s="12">
        <f t="shared" ca="1" si="110"/>
        <v>9.6880000000000004E-3</v>
      </c>
      <c r="BG209" s="12">
        <f t="shared" ca="1" si="126"/>
        <v>-1.1399999999999952E-4</v>
      </c>
      <c r="BI209" s="25">
        <v>42838</v>
      </c>
      <c r="BJ209" s="24">
        <v>1.9353</v>
      </c>
      <c r="BK209" s="12">
        <f t="shared" ca="1" si="111"/>
        <v>1.9352999999999999E-2</v>
      </c>
      <c r="BL209" s="12">
        <f t="shared" ca="1" si="127"/>
        <v>-2.1000000000000185E-4</v>
      </c>
      <c r="BN209" s="25">
        <v>42838</v>
      </c>
      <c r="BO209" s="24">
        <v>-0.1827</v>
      </c>
      <c r="BP209" s="12">
        <f t="shared" ca="1" si="112"/>
        <v>-1.8270000000000001E-3</v>
      </c>
      <c r="BQ209" s="12">
        <f t="shared" ca="1" si="128"/>
        <v>-7.3999999999999847E-5</v>
      </c>
      <c r="BR209" s="33"/>
      <c r="BS209" s="25">
        <v>42838</v>
      </c>
      <c r="BT209" s="24">
        <v>0.44319999999999998</v>
      </c>
      <c r="BU209" s="12">
        <f t="shared" ca="1" si="113"/>
        <v>4.4320000000000002E-3</v>
      </c>
      <c r="BV209" s="12">
        <f t="shared" ca="1" si="129"/>
        <v>1.5100000000000009E-4</v>
      </c>
      <c r="BX209" s="25">
        <v>42838</v>
      </c>
      <c r="BY209" s="24">
        <v>1.7114</v>
      </c>
      <c r="BZ209" s="12">
        <f t="shared" ca="1" si="114"/>
        <v>1.7114000000000001E-2</v>
      </c>
      <c r="CA209" s="12">
        <f t="shared" ca="1" si="130"/>
        <v>3.3000000000000043E-4</v>
      </c>
      <c r="CC209" s="25">
        <v>42838</v>
      </c>
      <c r="CD209" s="24">
        <v>2.9986000000000002</v>
      </c>
      <c r="CE209" s="12">
        <f t="shared" ca="1" si="115"/>
        <v>2.9986000000000002E-2</v>
      </c>
      <c r="CF209" s="12">
        <f t="shared" ca="1" si="131"/>
        <v>2.0600000000000479E-4</v>
      </c>
    </row>
    <row r="210" spans="5:84">
      <c r="E210" s="9">
        <f t="shared" ca="1" si="99"/>
        <v>42839</v>
      </c>
      <c r="F210" s="25">
        <v>42839</v>
      </c>
      <c r="G210" s="24">
        <v>-0.879</v>
      </c>
      <c r="H210" s="12">
        <f t="shared" ca="1" si="100"/>
        <v>-8.7899999999999992E-3</v>
      </c>
      <c r="I210" s="12">
        <f t="shared" ca="1" si="116"/>
        <v>-1.2999999999999123E-5</v>
      </c>
      <c r="J210" s="33"/>
      <c r="K210" s="25">
        <v>42839</v>
      </c>
      <c r="L210" s="24">
        <v>-0.52959999999999996</v>
      </c>
      <c r="M210" s="12">
        <f t="shared" ca="1" si="101"/>
        <v>-5.2959999999999995E-3</v>
      </c>
      <c r="N210" s="12">
        <f t="shared" ca="1" si="117"/>
        <v>2.7000000000000114E-5</v>
      </c>
      <c r="P210" s="25">
        <v>42839</v>
      </c>
      <c r="Q210" s="24">
        <v>0.20039999999999999</v>
      </c>
      <c r="R210" s="12">
        <f t="shared" ca="1" si="102"/>
        <v>2.0040000000000001E-3</v>
      </c>
      <c r="S210" s="12">
        <f t="shared" ca="1" si="118"/>
        <v>3.5000000000000309E-5</v>
      </c>
      <c r="U210" s="25">
        <v>42839</v>
      </c>
      <c r="V210" s="24">
        <v>0.98380000000000001</v>
      </c>
      <c r="W210" s="12">
        <f t="shared" ca="1" si="103"/>
        <v>9.8379999999999995E-3</v>
      </c>
      <c r="X210" s="12">
        <f t="shared" ca="1" si="119"/>
        <v>9.0000000000003272E-6</v>
      </c>
      <c r="Z210" s="25">
        <v>42839</v>
      </c>
      <c r="AA210" s="24">
        <v>0.1895</v>
      </c>
      <c r="AB210" s="12">
        <f t="shared" ca="1" si="104"/>
        <v>1.895E-3</v>
      </c>
      <c r="AC210" s="12">
        <f t="shared" ca="1" si="120"/>
        <v>5.7999999999999892E-5</v>
      </c>
      <c r="AD210" s="33"/>
      <c r="AE210" s="25">
        <v>42839</v>
      </c>
      <c r="AF210" s="24">
        <v>1.0642</v>
      </c>
      <c r="AG210" s="12">
        <f t="shared" ca="1" si="105"/>
        <v>1.0642E-2</v>
      </c>
      <c r="AH210" s="12">
        <f t="shared" ca="1" si="121"/>
        <v>9.5000000000001333E-5</v>
      </c>
      <c r="AJ210" s="25">
        <v>42839</v>
      </c>
      <c r="AK210" s="24">
        <v>2.3336999999999999</v>
      </c>
      <c r="AL210" s="12">
        <f t="shared" ca="1" si="106"/>
        <v>2.3337E-2</v>
      </c>
      <c r="AM210" s="12">
        <f t="shared" ca="1" si="122"/>
        <v>6.3000000000000556E-5</v>
      </c>
      <c r="AO210" s="25">
        <v>42839</v>
      </c>
      <c r="AP210" s="24">
        <v>3.3750999999999998</v>
      </c>
      <c r="AQ210" s="12">
        <f t="shared" ca="1" si="107"/>
        <v>3.3750999999999996E-2</v>
      </c>
      <c r="AR210" s="12">
        <f t="shared" ca="1" si="123"/>
        <v>2.5999999999998247E-5</v>
      </c>
      <c r="AT210" s="25">
        <v>42839</v>
      </c>
      <c r="AU210" s="24">
        <v>-0.4577</v>
      </c>
      <c r="AV210" s="12">
        <f t="shared" ca="1" si="108"/>
        <v>-4.5770000000000003E-3</v>
      </c>
      <c r="AW210" s="12">
        <f t="shared" ca="1" si="124"/>
        <v>5.999999999999929E-6</v>
      </c>
      <c r="AX210" s="33"/>
      <c r="AY210" s="25">
        <v>42839</v>
      </c>
      <c r="AZ210" s="24">
        <v>3.95E-2</v>
      </c>
      <c r="BA210" s="12">
        <f t="shared" ca="1" si="109"/>
        <v>3.9500000000000001E-4</v>
      </c>
      <c r="BB210" s="12">
        <f t="shared" ca="1" si="125"/>
        <v>4.4999999999999955E-5</v>
      </c>
      <c r="BD210" s="25">
        <v>42839</v>
      </c>
      <c r="BE210" s="24">
        <v>0.97309999999999997</v>
      </c>
      <c r="BF210" s="12">
        <f t="shared" ca="1" si="110"/>
        <v>9.7310000000000001E-3</v>
      </c>
      <c r="BG210" s="12">
        <f t="shared" ca="1" si="126"/>
        <v>4.2999999999999636E-5</v>
      </c>
      <c r="BI210" s="25">
        <v>42839</v>
      </c>
      <c r="BJ210" s="24">
        <v>1.9367000000000001</v>
      </c>
      <c r="BK210" s="12">
        <f t="shared" ca="1" si="111"/>
        <v>1.9367000000000002E-2</v>
      </c>
      <c r="BL210" s="12">
        <f t="shared" ca="1" si="127"/>
        <v>1.4000000000003593E-5</v>
      </c>
      <c r="BN210" s="25">
        <v>42839</v>
      </c>
      <c r="BO210" s="24">
        <v>-0.1812</v>
      </c>
      <c r="BP210" s="12">
        <f t="shared" ca="1" si="112"/>
        <v>-1.812E-3</v>
      </c>
      <c r="BQ210" s="12">
        <f t="shared" ca="1" si="128"/>
        <v>1.5000000000000039E-5</v>
      </c>
      <c r="BR210" s="33"/>
      <c r="BS210" s="25">
        <v>42839</v>
      </c>
      <c r="BT210" s="24">
        <v>0.44950000000000001</v>
      </c>
      <c r="BU210" s="12">
        <f t="shared" ca="1" si="113"/>
        <v>4.4949999999999999E-3</v>
      </c>
      <c r="BV210" s="12">
        <f t="shared" ca="1" si="129"/>
        <v>6.2999999999999688E-5</v>
      </c>
      <c r="BX210" s="25">
        <v>42839</v>
      </c>
      <c r="BY210" s="24">
        <v>1.7172000000000001</v>
      </c>
      <c r="BZ210" s="12">
        <f t="shared" ca="1" si="114"/>
        <v>1.7172E-2</v>
      </c>
      <c r="CA210" s="12">
        <f t="shared" ca="1" si="130"/>
        <v>5.7999999999999025E-5</v>
      </c>
      <c r="CC210" s="25">
        <v>42839</v>
      </c>
      <c r="CD210" s="24">
        <v>3.0009000000000001</v>
      </c>
      <c r="CE210" s="12">
        <f t="shared" ca="1" si="115"/>
        <v>3.0009000000000001E-2</v>
      </c>
      <c r="CF210" s="12">
        <f t="shared" ca="1" si="131"/>
        <v>2.2999999999998716E-5</v>
      </c>
    </row>
    <row r="211" spans="5:84">
      <c r="E211" s="9">
        <f t="shared" ca="1" si="99"/>
        <v>42842</v>
      </c>
      <c r="F211" s="25">
        <v>42842</v>
      </c>
      <c r="G211" s="24">
        <v>-0.88229999999999997</v>
      </c>
      <c r="H211" s="12">
        <f t="shared" ca="1" si="100"/>
        <v>-8.8229999999999992E-3</v>
      </c>
      <c r="I211" s="12">
        <f t="shared" ca="1" si="116"/>
        <v>-3.3000000000000043E-5</v>
      </c>
      <c r="J211" s="33"/>
      <c r="K211" s="25">
        <v>42842</v>
      </c>
      <c r="L211" s="24">
        <v>-0.53100000000000003</v>
      </c>
      <c r="M211" s="12">
        <f t="shared" ca="1" si="101"/>
        <v>-5.3100000000000005E-3</v>
      </c>
      <c r="N211" s="12">
        <f t="shared" ca="1" si="117"/>
        <v>-1.4000000000000991E-5</v>
      </c>
      <c r="P211" s="25">
        <v>42842</v>
      </c>
      <c r="Q211" s="24">
        <v>0.1996</v>
      </c>
      <c r="R211" s="12">
        <f t="shared" ca="1" si="102"/>
        <v>1.9959999999999999E-3</v>
      </c>
      <c r="S211" s="12">
        <f t="shared" ca="1" si="118"/>
        <v>-8.0000000000001945E-6</v>
      </c>
      <c r="U211" s="25">
        <v>42842</v>
      </c>
      <c r="V211" s="24">
        <v>0.98360000000000003</v>
      </c>
      <c r="W211" s="12">
        <f t="shared" ca="1" si="103"/>
        <v>9.836000000000001E-3</v>
      </c>
      <c r="X211" s="12">
        <f t="shared" ca="1" si="119"/>
        <v>-1.9999999999985307E-6</v>
      </c>
      <c r="Z211" s="25">
        <v>42842</v>
      </c>
      <c r="AA211" s="24">
        <v>0.18859999999999999</v>
      </c>
      <c r="AB211" s="12">
        <f t="shared" ca="1" si="104"/>
        <v>1.8859999999999999E-3</v>
      </c>
      <c r="AC211" s="12">
        <f t="shared" ca="1" si="120"/>
        <v>-9.0000000000001103E-6</v>
      </c>
      <c r="AD211" s="33"/>
      <c r="AE211" s="25">
        <v>42842</v>
      </c>
      <c r="AF211" s="24">
        <v>1.0640000000000001</v>
      </c>
      <c r="AG211" s="12">
        <f t="shared" ca="1" si="105"/>
        <v>1.064E-2</v>
      </c>
      <c r="AH211" s="12">
        <f t="shared" ca="1" si="121"/>
        <v>-2.0000000000002655E-6</v>
      </c>
      <c r="AJ211" s="25">
        <v>42842</v>
      </c>
      <c r="AK211" s="24">
        <v>2.3332000000000002</v>
      </c>
      <c r="AL211" s="12">
        <f t="shared" ca="1" si="106"/>
        <v>2.3332000000000002E-2</v>
      </c>
      <c r="AM211" s="12">
        <f t="shared" ca="1" si="122"/>
        <v>-4.9999999999980616E-6</v>
      </c>
      <c r="AO211" s="25">
        <v>42842</v>
      </c>
      <c r="AP211" s="24">
        <v>3.3750999999999998</v>
      </c>
      <c r="AQ211" s="12">
        <f t="shared" ca="1" si="107"/>
        <v>3.3750999999999996E-2</v>
      </c>
      <c r="AR211" s="12">
        <f t="shared" ca="1" si="123"/>
        <v>0</v>
      </c>
      <c r="AT211" s="25">
        <v>42842</v>
      </c>
      <c r="AU211" s="24">
        <v>-0.45989999999999998</v>
      </c>
      <c r="AV211" s="12">
        <f t="shared" ca="1" si="108"/>
        <v>-4.5989999999999998E-3</v>
      </c>
      <c r="AW211" s="12">
        <f t="shared" ca="1" si="124"/>
        <v>-2.1999999999999451E-5</v>
      </c>
      <c r="AX211" s="33"/>
      <c r="AY211" s="25">
        <v>42842</v>
      </c>
      <c r="AZ211" s="24">
        <v>3.8600000000000002E-2</v>
      </c>
      <c r="BA211" s="12">
        <f t="shared" ca="1" si="109"/>
        <v>3.86E-4</v>
      </c>
      <c r="BB211" s="12">
        <f t="shared" ca="1" si="125"/>
        <v>-9.0000000000000019E-6</v>
      </c>
      <c r="BD211" s="25">
        <v>42842</v>
      </c>
      <c r="BE211" s="24">
        <v>0.97260000000000002</v>
      </c>
      <c r="BF211" s="12">
        <f t="shared" ca="1" si="110"/>
        <v>9.7260000000000003E-3</v>
      </c>
      <c r="BG211" s="12">
        <f t="shared" ca="1" si="126"/>
        <v>-4.9999999999997963E-6</v>
      </c>
      <c r="BI211" s="25">
        <v>42842</v>
      </c>
      <c r="BJ211" s="24">
        <v>1.9365999999999999</v>
      </c>
      <c r="BK211" s="12">
        <f t="shared" ca="1" si="111"/>
        <v>1.9365999999999998E-2</v>
      </c>
      <c r="BL211" s="12">
        <f t="shared" ca="1" si="127"/>
        <v>-1.0000000000044695E-6</v>
      </c>
      <c r="BN211" s="25">
        <v>42842</v>
      </c>
      <c r="BO211" s="24">
        <v>-0.182</v>
      </c>
      <c r="BP211" s="12">
        <f t="shared" ca="1" si="112"/>
        <v>-1.82E-3</v>
      </c>
      <c r="BQ211" s="12">
        <f t="shared" ca="1" si="128"/>
        <v>-7.9999999999999776E-6</v>
      </c>
      <c r="BR211" s="33"/>
      <c r="BS211" s="25">
        <v>42842</v>
      </c>
      <c r="BT211" s="24">
        <v>0.44990000000000002</v>
      </c>
      <c r="BU211" s="12">
        <f t="shared" ca="1" si="113"/>
        <v>4.4990000000000004E-3</v>
      </c>
      <c r="BV211" s="12">
        <f t="shared" ca="1" si="129"/>
        <v>4.0000000000005309E-6</v>
      </c>
      <c r="BX211" s="25">
        <v>42842</v>
      </c>
      <c r="BY211" s="24">
        <v>1.7164000000000001</v>
      </c>
      <c r="BZ211" s="12">
        <f t="shared" ca="1" si="114"/>
        <v>1.7164000000000002E-2</v>
      </c>
      <c r="CA211" s="12">
        <f t="shared" ca="1" si="130"/>
        <v>-7.9999999999975924E-6</v>
      </c>
      <c r="CC211" s="25">
        <v>42842</v>
      </c>
      <c r="CD211" s="24">
        <v>3.0007000000000001</v>
      </c>
      <c r="CE211" s="12">
        <f t="shared" ca="1" si="115"/>
        <v>3.0007000000000002E-2</v>
      </c>
      <c r="CF211" s="12">
        <f t="shared" ca="1" si="131"/>
        <v>-1.9999999999985307E-6</v>
      </c>
    </row>
    <row r="212" spans="5:84">
      <c r="E212" s="9">
        <f t="shared" ca="1" si="99"/>
        <v>42843</v>
      </c>
      <c r="F212" s="25">
        <v>42843</v>
      </c>
      <c r="G212" s="24">
        <v>-0.88229999999999997</v>
      </c>
      <c r="H212" s="12">
        <f t="shared" ca="1" si="100"/>
        <v>-8.8229999999999992E-3</v>
      </c>
      <c r="I212" s="12">
        <f t="shared" ca="1" si="116"/>
        <v>0</v>
      </c>
      <c r="J212" s="33"/>
      <c r="K212" s="25">
        <v>42843</v>
      </c>
      <c r="L212" s="24">
        <v>-0.54479999999999995</v>
      </c>
      <c r="M212" s="12">
        <f t="shared" ca="1" si="101"/>
        <v>-5.4479999999999997E-3</v>
      </c>
      <c r="N212" s="12">
        <f t="shared" ca="1" si="117"/>
        <v>-1.3799999999999923E-4</v>
      </c>
      <c r="P212" s="25">
        <v>42843</v>
      </c>
      <c r="Q212" s="24">
        <v>0.1671</v>
      </c>
      <c r="R212" s="12">
        <f t="shared" ca="1" si="102"/>
        <v>1.671E-3</v>
      </c>
      <c r="S212" s="12">
        <f t="shared" ca="1" si="118"/>
        <v>-3.2499999999999999E-4</v>
      </c>
      <c r="U212" s="25">
        <v>42843</v>
      </c>
      <c r="V212" s="24">
        <v>0.94089999999999996</v>
      </c>
      <c r="W212" s="12">
        <f t="shared" ca="1" si="103"/>
        <v>9.408999999999999E-3</v>
      </c>
      <c r="X212" s="12">
        <f t="shared" ca="1" si="119"/>
        <v>-4.2700000000000203E-4</v>
      </c>
      <c r="Z212" s="25">
        <v>42843</v>
      </c>
      <c r="AA212" s="24">
        <v>0.14779999999999999</v>
      </c>
      <c r="AB212" s="12">
        <f t="shared" ca="1" si="104"/>
        <v>1.4779999999999999E-3</v>
      </c>
      <c r="AC212" s="12">
        <f t="shared" ca="1" si="120"/>
        <v>-4.0799999999999994E-4</v>
      </c>
      <c r="AD212" s="33"/>
      <c r="AE212" s="25">
        <v>42843</v>
      </c>
      <c r="AF212" s="24">
        <v>1.0223</v>
      </c>
      <c r="AG212" s="12">
        <f t="shared" ca="1" si="105"/>
        <v>1.0222999999999999E-2</v>
      </c>
      <c r="AH212" s="12">
        <f t="shared" ca="1" si="121"/>
        <v>-4.170000000000007E-4</v>
      </c>
      <c r="AJ212" s="25">
        <v>42843</v>
      </c>
      <c r="AK212" s="24">
        <v>2.2827000000000002</v>
      </c>
      <c r="AL212" s="12">
        <f t="shared" ca="1" si="106"/>
        <v>2.2827E-2</v>
      </c>
      <c r="AM212" s="12">
        <f t="shared" ca="1" si="122"/>
        <v>-5.0500000000000198E-4</v>
      </c>
      <c r="AO212" s="25">
        <v>42843</v>
      </c>
      <c r="AP212" s="24">
        <v>3.3294999999999999</v>
      </c>
      <c r="AQ212" s="12">
        <f t="shared" ca="1" si="107"/>
        <v>3.3294999999999998E-2</v>
      </c>
      <c r="AR212" s="12">
        <f t="shared" ca="1" si="123"/>
        <v>-4.5599999999999807E-4</v>
      </c>
      <c r="AT212" s="25">
        <v>42843</v>
      </c>
      <c r="AU212" s="24">
        <v>-0.45450000000000002</v>
      </c>
      <c r="AV212" s="12">
        <f t="shared" ca="1" si="108"/>
        <v>-4.5450000000000004E-3</v>
      </c>
      <c r="AW212" s="12">
        <f t="shared" ca="1" si="124"/>
        <v>5.3999999999999361E-5</v>
      </c>
      <c r="AX212" s="33"/>
      <c r="AY212" s="25">
        <v>42843</v>
      </c>
      <c r="AZ212" s="24">
        <v>3.9300000000000002E-2</v>
      </c>
      <c r="BA212" s="12">
        <f t="shared" ca="1" si="109"/>
        <v>3.9300000000000001E-4</v>
      </c>
      <c r="BB212" s="12">
        <f t="shared" ca="1" si="125"/>
        <v>7.0000000000000075E-6</v>
      </c>
      <c r="BD212" s="25">
        <v>42843</v>
      </c>
      <c r="BE212" s="24">
        <v>0.94850000000000001</v>
      </c>
      <c r="BF212" s="12">
        <f t="shared" ca="1" si="110"/>
        <v>9.4850000000000004E-3</v>
      </c>
      <c r="BG212" s="12">
        <f t="shared" ca="1" si="126"/>
        <v>-2.4099999999999989E-4</v>
      </c>
      <c r="BI212" s="25">
        <v>42843</v>
      </c>
      <c r="BJ212" s="24">
        <v>1.9045000000000001</v>
      </c>
      <c r="BK212" s="12">
        <f t="shared" ca="1" si="111"/>
        <v>1.9044999999999999E-2</v>
      </c>
      <c r="BL212" s="12">
        <f t="shared" ca="1" si="127"/>
        <v>-3.2099999999999837E-4</v>
      </c>
      <c r="BN212" s="25">
        <v>42843</v>
      </c>
      <c r="BO212" s="24">
        <v>-0.1993</v>
      </c>
      <c r="BP212" s="12">
        <f t="shared" ca="1" si="112"/>
        <v>-1.993E-3</v>
      </c>
      <c r="BQ212" s="12">
        <f t="shared" ca="1" si="128"/>
        <v>-1.7299999999999998E-4</v>
      </c>
      <c r="BR212" s="33"/>
      <c r="BS212" s="25">
        <v>42843</v>
      </c>
      <c r="BT212" s="24">
        <v>0.42099999999999999</v>
      </c>
      <c r="BU212" s="12">
        <f t="shared" ca="1" si="113"/>
        <v>4.2100000000000002E-3</v>
      </c>
      <c r="BV212" s="12">
        <f t="shared" ca="1" si="129"/>
        <v>-2.8900000000000019E-4</v>
      </c>
      <c r="BX212" s="25">
        <v>42843</v>
      </c>
      <c r="BY212" s="24">
        <v>1.6834</v>
      </c>
      <c r="BZ212" s="12">
        <f t="shared" ca="1" si="114"/>
        <v>1.6834000000000002E-2</v>
      </c>
      <c r="CA212" s="12">
        <f t="shared" ca="1" si="130"/>
        <v>-3.3000000000000043E-4</v>
      </c>
      <c r="CC212" s="25">
        <v>42843</v>
      </c>
      <c r="CD212" s="24">
        <v>2.9828000000000001</v>
      </c>
      <c r="CE212" s="12">
        <f t="shared" ca="1" si="115"/>
        <v>2.9828E-2</v>
      </c>
      <c r="CF212" s="12">
        <f t="shared" ca="1" si="131"/>
        <v>-1.7900000000000207E-4</v>
      </c>
    </row>
    <row r="213" spans="5:84">
      <c r="E213" s="9">
        <f t="shared" ca="1" si="99"/>
        <v>42844</v>
      </c>
      <c r="F213" s="25">
        <v>42844</v>
      </c>
      <c r="G213" s="24">
        <v>-0.82250000000000001</v>
      </c>
      <c r="H213" s="12">
        <f t="shared" ca="1" si="100"/>
        <v>-8.2249999999999997E-3</v>
      </c>
      <c r="I213" s="12">
        <f t="shared" ca="1" si="116"/>
        <v>5.9799999999999957E-4</v>
      </c>
      <c r="J213" s="33"/>
      <c r="K213" s="25">
        <v>42844</v>
      </c>
      <c r="L213" s="24">
        <v>-0.48259999999999997</v>
      </c>
      <c r="M213" s="12">
        <f t="shared" ca="1" si="101"/>
        <v>-4.8259999999999996E-3</v>
      </c>
      <c r="N213" s="12">
        <f t="shared" ca="1" si="117"/>
        <v>6.2200000000000016E-4</v>
      </c>
      <c r="P213" s="25">
        <v>42844</v>
      </c>
      <c r="Q213" s="24">
        <v>0.2112</v>
      </c>
      <c r="R213" s="12">
        <f t="shared" ca="1" si="102"/>
        <v>2.1120000000000002E-3</v>
      </c>
      <c r="S213" s="12">
        <f t="shared" ca="1" si="118"/>
        <v>4.410000000000002E-4</v>
      </c>
      <c r="U213" s="25">
        <v>42844</v>
      </c>
      <c r="V213" s="24">
        <v>0.9778</v>
      </c>
      <c r="W213" s="12">
        <f t="shared" ca="1" si="103"/>
        <v>9.7780000000000002E-3</v>
      </c>
      <c r="X213" s="12">
        <f t="shared" ca="1" si="119"/>
        <v>3.6900000000000127E-4</v>
      </c>
      <c r="Z213" s="25">
        <v>42844</v>
      </c>
      <c r="AA213" s="24">
        <v>0.13120000000000001</v>
      </c>
      <c r="AB213" s="12">
        <f t="shared" ca="1" si="104"/>
        <v>1.312E-3</v>
      </c>
      <c r="AC213" s="12">
        <f t="shared" ca="1" si="120"/>
        <v>-1.6599999999999991E-4</v>
      </c>
      <c r="AD213" s="33"/>
      <c r="AE213" s="25">
        <v>42844</v>
      </c>
      <c r="AF213" s="24">
        <v>1.0247999999999999</v>
      </c>
      <c r="AG213" s="12">
        <f t="shared" ca="1" si="105"/>
        <v>1.0248E-2</v>
      </c>
      <c r="AH213" s="12">
        <f t="shared" ca="1" si="121"/>
        <v>2.5000000000000716E-5</v>
      </c>
      <c r="AJ213" s="25">
        <v>42844</v>
      </c>
      <c r="AK213" s="24">
        <v>2.3006000000000002</v>
      </c>
      <c r="AL213" s="12">
        <f t="shared" ca="1" si="106"/>
        <v>2.3006000000000002E-2</v>
      </c>
      <c r="AM213" s="12">
        <f t="shared" ca="1" si="122"/>
        <v>1.7900000000000207E-4</v>
      </c>
      <c r="AO213" s="25">
        <v>42844</v>
      </c>
      <c r="AP213" s="24">
        <v>3.3439999999999999</v>
      </c>
      <c r="AQ213" s="12">
        <f t="shared" ca="1" si="107"/>
        <v>3.3439999999999998E-2</v>
      </c>
      <c r="AR213" s="12">
        <f t="shared" ca="1" si="123"/>
        <v>1.449999999999993E-4</v>
      </c>
      <c r="AT213" s="25">
        <v>42844</v>
      </c>
      <c r="AU213" s="24">
        <v>-0.433</v>
      </c>
      <c r="AV213" s="12">
        <f t="shared" ca="1" si="108"/>
        <v>-4.3299999999999996E-3</v>
      </c>
      <c r="AW213" s="12">
        <f t="shared" ca="1" si="124"/>
        <v>2.1500000000000078E-4</v>
      </c>
      <c r="AX213" s="33"/>
      <c r="AY213" s="25">
        <v>42844</v>
      </c>
      <c r="AZ213" s="24">
        <v>5.5500000000000001E-2</v>
      </c>
      <c r="BA213" s="12">
        <f t="shared" ca="1" si="109"/>
        <v>5.5500000000000005E-4</v>
      </c>
      <c r="BB213" s="12">
        <f t="shared" ca="1" si="125"/>
        <v>1.6200000000000003E-4</v>
      </c>
      <c r="BD213" s="25">
        <v>42844</v>
      </c>
      <c r="BE213" s="24">
        <v>0.93730000000000002</v>
      </c>
      <c r="BF213" s="12">
        <f t="shared" ca="1" si="110"/>
        <v>9.3729999999999994E-3</v>
      </c>
      <c r="BG213" s="12">
        <f t="shared" ca="1" si="126"/>
        <v>-1.1200000000000099E-4</v>
      </c>
      <c r="BI213" s="25">
        <v>42844</v>
      </c>
      <c r="BJ213" s="24">
        <v>1.8847</v>
      </c>
      <c r="BK213" s="12">
        <f t="shared" ca="1" si="111"/>
        <v>1.8846999999999999E-2</v>
      </c>
      <c r="BL213" s="12">
        <f t="shared" ca="1" si="127"/>
        <v>-1.9800000000000026E-4</v>
      </c>
      <c r="BN213" s="25">
        <v>42844</v>
      </c>
      <c r="BO213" s="24">
        <v>-0.21199999999999999</v>
      </c>
      <c r="BP213" s="12">
        <f t="shared" ca="1" si="112"/>
        <v>-2.1199999999999999E-3</v>
      </c>
      <c r="BQ213" s="12">
        <f t="shared" ca="1" si="128"/>
        <v>-1.2699999999999994E-4</v>
      </c>
      <c r="BR213" s="33"/>
      <c r="BS213" s="25">
        <v>42844</v>
      </c>
      <c r="BT213" s="24">
        <v>0.4209</v>
      </c>
      <c r="BU213" s="12">
        <f t="shared" ca="1" si="113"/>
        <v>4.2090000000000001E-3</v>
      </c>
      <c r="BV213" s="12">
        <f t="shared" ca="1" si="129"/>
        <v>-1.0000000000001327E-6</v>
      </c>
      <c r="BX213" s="25">
        <v>42844</v>
      </c>
      <c r="BY213" s="24">
        <v>1.6898</v>
      </c>
      <c r="BZ213" s="12">
        <f t="shared" ca="1" si="114"/>
        <v>1.6898E-2</v>
      </c>
      <c r="CA213" s="12">
        <f t="shared" ca="1" si="130"/>
        <v>6.3999999999998086E-5</v>
      </c>
      <c r="CC213" s="25">
        <v>42844</v>
      </c>
      <c r="CD213" s="24">
        <v>2.9821</v>
      </c>
      <c r="CE213" s="12">
        <f t="shared" ca="1" si="115"/>
        <v>2.9821E-2</v>
      </c>
      <c r="CF213" s="12">
        <f t="shared" ca="1" si="131"/>
        <v>-7.0000000000000617E-6</v>
      </c>
    </row>
    <row r="214" spans="5:84">
      <c r="E214" s="9">
        <f t="shared" ca="1" si="99"/>
        <v>42845</v>
      </c>
      <c r="F214" s="25">
        <v>42845</v>
      </c>
      <c r="G214" s="24">
        <v>-0.80830000000000002</v>
      </c>
      <c r="H214" s="12">
        <f t="shared" ca="1" si="100"/>
        <v>-8.0829999999999999E-3</v>
      </c>
      <c r="I214" s="12">
        <f t="shared" ca="1" si="116"/>
        <v>1.4199999999999977E-4</v>
      </c>
      <c r="J214" s="33"/>
      <c r="K214" s="25">
        <v>42845</v>
      </c>
      <c r="L214" s="24">
        <v>-0.45140000000000002</v>
      </c>
      <c r="M214" s="12">
        <f t="shared" ca="1" si="101"/>
        <v>-4.5140000000000007E-3</v>
      </c>
      <c r="N214" s="12">
        <f t="shared" ca="1" si="117"/>
        <v>3.1199999999999891E-4</v>
      </c>
      <c r="P214" s="25">
        <v>42845</v>
      </c>
      <c r="Q214" s="24">
        <v>0.253</v>
      </c>
      <c r="R214" s="12">
        <f t="shared" ca="1" si="102"/>
        <v>2.5300000000000001E-3</v>
      </c>
      <c r="S214" s="12">
        <f t="shared" ca="1" si="118"/>
        <v>4.1799999999999997E-4</v>
      </c>
      <c r="U214" s="25">
        <v>42845</v>
      </c>
      <c r="V214" s="24">
        <v>1.0168999999999999</v>
      </c>
      <c r="W214" s="12">
        <f t="shared" ca="1" si="103"/>
        <v>1.0168999999999999E-2</v>
      </c>
      <c r="X214" s="12">
        <f t="shared" ca="1" si="119"/>
        <v>3.9099999999999899E-4</v>
      </c>
      <c r="Z214" s="25">
        <v>42845</v>
      </c>
      <c r="AA214" s="24">
        <v>0.13519999999999999</v>
      </c>
      <c r="AB214" s="12">
        <f t="shared" ca="1" si="104"/>
        <v>1.3519999999999999E-3</v>
      </c>
      <c r="AC214" s="12">
        <f t="shared" ca="1" si="120"/>
        <v>3.9999999999999888E-5</v>
      </c>
      <c r="AD214" s="33"/>
      <c r="AE214" s="25">
        <v>42845</v>
      </c>
      <c r="AF214" s="24">
        <v>1.0435000000000001</v>
      </c>
      <c r="AG214" s="12">
        <f t="shared" ca="1" si="105"/>
        <v>1.0435000000000002E-2</v>
      </c>
      <c r="AH214" s="12">
        <f t="shared" ca="1" si="121"/>
        <v>1.870000000000014E-4</v>
      </c>
      <c r="AJ214" s="25">
        <v>42845</v>
      </c>
      <c r="AK214" s="24">
        <v>2.2911000000000001</v>
      </c>
      <c r="AL214" s="12">
        <f t="shared" ca="1" si="106"/>
        <v>2.2911000000000001E-2</v>
      </c>
      <c r="AM214" s="12">
        <f t="shared" ca="1" si="122"/>
        <v>-9.5000000000001333E-5</v>
      </c>
      <c r="AO214" s="25">
        <v>42845</v>
      </c>
      <c r="AP214" s="24">
        <v>3.3401000000000001</v>
      </c>
      <c r="AQ214" s="12">
        <f t="shared" ca="1" si="107"/>
        <v>3.3401E-2</v>
      </c>
      <c r="AR214" s="12">
        <f t="shared" ca="1" si="123"/>
        <v>-3.899999999999737E-5</v>
      </c>
      <c r="AT214" s="25">
        <v>42845</v>
      </c>
      <c r="AU214" s="24">
        <v>-0.44469999999999998</v>
      </c>
      <c r="AV214" s="12">
        <f t="shared" ca="1" si="108"/>
        <v>-4.4469999999999996E-3</v>
      </c>
      <c r="AW214" s="12">
        <f t="shared" ca="1" si="124"/>
        <v>-1.1699999999999992E-4</v>
      </c>
      <c r="AX214" s="33"/>
      <c r="AY214" s="25">
        <v>42845</v>
      </c>
      <c r="AZ214" s="24">
        <v>3.0700000000000002E-2</v>
      </c>
      <c r="BA214" s="12">
        <f t="shared" ca="1" si="109"/>
        <v>3.0700000000000004E-4</v>
      </c>
      <c r="BB214" s="12">
        <f t="shared" ca="1" si="125"/>
        <v>-2.4800000000000001E-4</v>
      </c>
      <c r="BD214" s="25">
        <v>42845</v>
      </c>
      <c r="BE214" s="24">
        <v>0.91110000000000002</v>
      </c>
      <c r="BF214" s="12">
        <f t="shared" ca="1" si="110"/>
        <v>9.111000000000001E-3</v>
      </c>
      <c r="BG214" s="12">
        <f t="shared" ca="1" si="126"/>
        <v>-2.6199999999999835E-4</v>
      </c>
      <c r="BI214" s="25">
        <v>42845</v>
      </c>
      <c r="BJ214" s="24">
        <v>1.8643000000000001</v>
      </c>
      <c r="BK214" s="12">
        <f t="shared" ca="1" si="111"/>
        <v>1.8643E-2</v>
      </c>
      <c r="BL214" s="12">
        <f t="shared" ca="1" si="127"/>
        <v>-2.0399999999999932E-4</v>
      </c>
      <c r="BN214" s="25">
        <v>42845</v>
      </c>
      <c r="BO214" s="24">
        <v>-0.192</v>
      </c>
      <c r="BP214" s="12">
        <f t="shared" ca="1" si="112"/>
        <v>-1.92E-3</v>
      </c>
      <c r="BQ214" s="12">
        <f t="shared" ca="1" si="128"/>
        <v>1.9999999999999987E-4</v>
      </c>
      <c r="BR214" s="33"/>
      <c r="BS214" s="25">
        <v>42845</v>
      </c>
      <c r="BT214" s="24">
        <v>0.45119999999999999</v>
      </c>
      <c r="BU214" s="12">
        <f t="shared" ca="1" si="113"/>
        <v>4.5119999999999995E-3</v>
      </c>
      <c r="BV214" s="12">
        <f t="shared" ca="1" si="129"/>
        <v>3.0299999999999945E-4</v>
      </c>
      <c r="BX214" s="25">
        <v>42845</v>
      </c>
      <c r="BY214" s="24">
        <v>1.7114</v>
      </c>
      <c r="BZ214" s="12">
        <f t="shared" ca="1" si="114"/>
        <v>1.7114000000000001E-2</v>
      </c>
      <c r="CA214" s="12">
        <f t="shared" ca="1" si="130"/>
        <v>2.1600000000000091E-4</v>
      </c>
      <c r="CC214" s="25">
        <v>42845</v>
      </c>
      <c r="CD214" s="24">
        <v>2.9912999999999998</v>
      </c>
      <c r="CE214" s="12">
        <f t="shared" ca="1" si="115"/>
        <v>2.9912999999999999E-2</v>
      </c>
      <c r="CF214" s="12">
        <f t="shared" ca="1" si="131"/>
        <v>9.1999999999998333E-5</v>
      </c>
    </row>
    <row r="215" spans="5:84">
      <c r="E215" s="9">
        <f t="shared" ca="1" si="99"/>
        <v>42846</v>
      </c>
      <c r="F215" s="25">
        <v>42846</v>
      </c>
      <c r="G215" s="24">
        <v>-0.81089999999999995</v>
      </c>
      <c r="H215" s="12">
        <f t="shared" ca="1" si="100"/>
        <v>-8.1089999999999999E-3</v>
      </c>
      <c r="I215" s="12">
        <f t="shared" ca="1" si="116"/>
        <v>-2.5999999999999981E-5</v>
      </c>
      <c r="J215" s="33"/>
      <c r="K215" s="25">
        <v>42846</v>
      </c>
      <c r="L215" s="24">
        <v>-0.44650000000000001</v>
      </c>
      <c r="M215" s="12">
        <f t="shared" ca="1" si="101"/>
        <v>-4.4650000000000002E-3</v>
      </c>
      <c r="N215" s="12">
        <f t="shared" ca="1" si="117"/>
        <v>4.9000000000000432E-5</v>
      </c>
      <c r="P215" s="25">
        <v>42846</v>
      </c>
      <c r="Q215" s="24">
        <v>0.26200000000000001</v>
      </c>
      <c r="R215" s="12">
        <f t="shared" ca="1" si="102"/>
        <v>2.6199999999999999E-3</v>
      </c>
      <c r="S215" s="12">
        <f t="shared" ca="1" si="118"/>
        <v>8.9999999999999802E-5</v>
      </c>
      <c r="U215" s="25">
        <v>42846</v>
      </c>
      <c r="V215" s="24">
        <v>1.0288999999999999</v>
      </c>
      <c r="W215" s="12">
        <f t="shared" ca="1" si="103"/>
        <v>1.0289E-2</v>
      </c>
      <c r="X215" s="12">
        <f t="shared" ca="1" si="119"/>
        <v>1.2000000000000031E-4</v>
      </c>
      <c r="Z215" s="25">
        <v>42846</v>
      </c>
      <c r="AA215" s="24">
        <v>0.16869999999999999</v>
      </c>
      <c r="AB215" s="12">
        <f t="shared" ca="1" si="104"/>
        <v>1.6869999999999999E-3</v>
      </c>
      <c r="AC215" s="12">
        <f t="shared" ca="1" si="120"/>
        <v>3.3500000000000001E-4</v>
      </c>
      <c r="AD215" s="33"/>
      <c r="AE215" s="25">
        <v>42846</v>
      </c>
      <c r="AF215" s="24">
        <v>1.0410999999999999</v>
      </c>
      <c r="AG215" s="12">
        <f t="shared" ca="1" si="105"/>
        <v>1.0410999999999998E-2</v>
      </c>
      <c r="AH215" s="12">
        <f t="shared" ca="1" si="121"/>
        <v>-2.4000000000003185E-5</v>
      </c>
      <c r="AJ215" s="25">
        <v>42846</v>
      </c>
      <c r="AK215" s="24">
        <v>2.2803</v>
      </c>
      <c r="AL215" s="12">
        <f t="shared" ca="1" si="106"/>
        <v>2.2803E-2</v>
      </c>
      <c r="AM215" s="12">
        <f t="shared" ca="1" si="122"/>
        <v>-1.0800000000000046E-4</v>
      </c>
      <c r="AO215" s="25">
        <v>42846</v>
      </c>
      <c r="AP215" s="24">
        <v>3.3197999999999999</v>
      </c>
      <c r="AQ215" s="12">
        <f t="shared" ca="1" si="107"/>
        <v>3.3197999999999998E-2</v>
      </c>
      <c r="AR215" s="12">
        <f t="shared" ca="1" si="123"/>
        <v>-2.0300000000000179E-4</v>
      </c>
      <c r="AT215" s="25">
        <v>42846</v>
      </c>
      <c r="AU215" s="24">
        <v>-0.42080000000000001</v>
      </c>
      <c r="AV215" s="12">
        <f t="shared" ca="1" si="108"/>
        <v>-4.2079999999999999E-3</v>
      </c>
      <c r="AW215" s="12">
        <f t="shared" ca="1" si="124"/>
        <v>2.3899999999999963E-4</v>
      </c>
      <c r="AX215" s="33"/>
      <c r="AY215" s="25">
        <v>42846</v>
      </c>
      <c r="AZ215" s="24">
        <v>6.4799999999999996E-2</v>
      </c>
      <c r="BA215" s="12">
        <f t="shared" ca="1" si="109"/>
        <v>6.4799999999999992E-4</v>
      </c>
      <c r="BB215" s="12">
        <f t="shared" ca="1" si="125"/>
        <v>3.4099999999999989E-4</v>
      </c>
      <c r="BD215" s="25">
        <v>42846</v>
      </c>
      <c r="BE215" s="24">
        <v>0.92190000000000005</v>
      </c>
      <c r="BF215" s="12">
        <f t="shared" ca="1" si="110"/>
        <v>9.2189999999999998E-3</v>
      </c>
      <c r="BG215" s="12">
        <f t="shared" ca="1" si="126"/>
        <v>1.0799999999999872E-4</v>
      </c>
      <c r="BI215" s="25">
        <v>42846</v>
      </c>
      <c r="BJ215" s="24">
        <v>1.8812</v>
      </c>
      <c r="BK215" s="12">
        <f t="shared" ca="1" si="111"/>
        <v>1.8811999999999999E-2</v>
      </c>
      <c r="BL215" s="12">
        <f t="shared" ca="1" si="127"/>
        <v>1.6899999999999901E-4</v>
      </c>
      <c r="BN215" s="25">
        <v>42846</v>
      </c>
      <c r="BO215" s="24">
        <v>-0.17269999999999999</v>
      </c>
      <c r="BP215" s="12">
        <f t="shared" ca="1" si="112"/>
        <v>-1.727E-3</v>
      </c>
      <c r="BQ215" s="12">
        <f t="shared" ca="1" si="128"/>
        <v>1.9300000000000003E-4</v>
      </c>
      <c r="BR215" s="33"/>
      <c r="BS215" s="25">
        <v>42846</v>
      </c>
      <c r="BT215" s="24">
        <v>0.45729999999999998</v>
      </c>
      <c r="BU215" s="12">
        <f t="shared" ca="1" si="113"/>
        <v>4.5729999999999998E-3</v>
      </c>
      <c r="BV215" s="12">
        <f t="shared" ca="1" si="129"/>
        <v>6.100000000000029E-5</v>
      </c>
      <c r="BX215" s="25">
        <v>42846</v>
      </c>
      <c r="BY215" s="24">
        <v>1.7008999999999999</v>
      </c>
      <c r="BZ215" s="12">
        <f t="shared" ca="1" si="114"/>
        <v>1.7009E-2</v>
      </c>
      <c r="CA215" s="12">
        <f t="shared" ca="1" si="130"/>
        <v>-1.0500000000000093E-4</v>
      </c>
      <c r="CC215" s="25">
        <v>42846</v>
      </c>
      <c r="CD215" s="24">
        <v>2.9712000000000001</v>
      </c>
      <c r="CE215" s="12">
        <f t="shared" ca="1" si="115"/>
        <v>2.9712000000000002E-2</v>
      </c>
      <c r="CF215" s="12">
        <f t="shared" ca="1" si="131"/>
        <v>-2.0099999999999632E-4</v>
      </c>
    </row>
    <row r="216" spans="5:84">
      <c r="E216" s="9">
        <f t="shared" ca="1" si="99"/>
        <v>42849</v>
      </c>
      <c r="F216" s="25">
        <v>42849</v>
      </c>
      <c r="G216" s="24">
        <v>-0.71730000000000005</v>
      </c>
      <c r="H216" s="12">
        <f t="shared" ca="1" si="100"/>
        <v>-7.1730000000000006E-3</v>
      </c>
      <c r="I216" s="12">
        <f t="shared" ca="1" si="116"/>
        <v>9.3599999999999933E-4</v>
      </c>
      <c r="J216" s="33"/>
      <c r="K216" s="25">
        <v>42849</v>
      </c>
      <c r="L216" s="24">
        <v>-0.35389999999999999</v>
      </c>
      <c r="M216" s="12">
        <f t="shared" ca="1" si="101"/>
        <v>-3.539E-3</v>
      </c>
      <c r="N216" s="12">
        <f t="shared" ca="1" si="117"/>
        <v>9.2600000000000017E-4</v>
      </c>
      <c r="P216" s="25">
        <v>42849</v>
      </c>
      <c r="Q216" s="24">
        <v>0.33910000000000001</v>
      </c>
      <c r="R216" s="12">
        <f t="shared" ca="1" si="102"/>
        <v>3.3909999999999999E-3</v>
      </c>
      <c r="S216" s="12">
        <f t="shared" ca="1" si="118"/>
        <v>7.7099999999999998E-4</v>
      </c>
      <c r="U216" s="25">
        <v>42849</v>
      </c>
      <c r="V216" s="24">
        <v>1.1253</v>
      </c>
      <c r="W216" s="12">
        <f t="shared" ca="1" si="103"/>
        <v>1.1252999999999999E-2</v>
      </c>
      <c r="X216" s="12">
        <f t="shared" ca="1" si="119"/>
        <v>9.6399999999999958E-4</v>
      </c>
      <c r="Z216" s="25">
        <v>42849</v>
      </c>
      <c r="AA216" s="24">
        <v>0.112</v>
      </c>
      <c r="AB216" s="12">
        <f t="shared" ca="1" si="104"/>
        <v>1.1200000000000001E-3</v>
      </c>
      <c r="AC216" s="12">
        <f t="shared" ca="1" si="120"/>
        <v>-5.669999999999998E-4</v>
      </c>
      <c r="AD216" s="33"/>
      <c r="AE216" s="25">
        <v>42849</v>
      </c>
      <c r="AF216" s="24">
        <v>0.99050000000000005</v>
      </c>
      <c r="AG216" s="12">
        <f t="shared" ca="1" si="105"/>
        <v>9.9050000000000006E-3</v>
      </c>
      <c r="AH216" s="12">
        <f t="shared" ca="1" si="121"/>
        <v>-5.0599999999999777E-4</v>
      </c>
      <c r="AJ216" s="25">
        <v>42849</v>
      </c>
      <c r="AK216" s="24">
        <v>2.2052999999999998</v>
      </c>
      <c r="AL216" s="12">
        <f t="shared" ca="1" si="106"/>
        <v>2.2053E-2</v>
      </c>
      <c r="AM216" s="12">
        <f t="shared" ca="1" si="122"/>
        <v>-7.5000000000000067E-4</v>
      </c>
      <c r="AO216" s="25">
        <v>42849</v>
      </c>
      <c r="AP216" s="24">
        <v>3.2650000000000001</v>
      </c>
      <c r="AQ216" s="12">
        <f t="shared" ca="1" si="107"/>
        <v>3.2649999999999998E-2</v>
      </c>
      <c r="AR216" s="12">
        <f t="shared" ca="1" si="123"/>
        <v>-5.4799999999999988E-4</v>
      </c>
      <c r="AT216" s="25">
        <v>42849</v>
      </c>
      <c r="AU216" s="24">
        <v>-0.52449999999999997</v>
      </c>
      <c r="AV216" s="12">
        <f t="shared" ca="1" si="108"/>
        <v>-5.2449999999999997E-3</v>
      </c>
      <c r="AW216" s="12">
        <f t="shared" ca="1" si="124"/>
        <v>-1.0369999999999997E-3</v>
      </c>
      <c r="AX216" s="33"/>
      <c r="AY216" s="25">
        <v>42849</v>
      </c>
      <c r="AZ216" s="24">
        <v>-0.10929999999999999</v>
      </c>
      <c r="BA216" s="12">
        <f t="shared" ca="1" si="109"/>
        <v>-1.093E-3</v>
      </c>
      <c r="BB216" s="12">
        <f t="shared" ca="1" si="125"/>
        <v>-1.7409999999999999E-3</v>
      </c>
      <c r="BD216" s="25">
        <v>42849</v>
      </c>
      <c r="BE216" s="24">
        <v>0.81840000000000002</v>
      </c>
      <c r="BF216" s="12">
        <f t="shared" ca="1" si="110"/>
        <v>8.1840000000000003E-3</v>
      </c>
      <c r="BG216" s="12">
        <f t="shared" ca="1" si="126"/>
        <v>-1.0349999999999995E-3</v>
      </c>
      <c r="BI216" s="25">
        <v>42849</v>
      </c>
      <c r="BJ216" s="24">
        <v>1.8157999999999999</v>
      </c>
      <c r="BK216" s="12">
        <f t="shared" ca="1" si="111"/>
        <v>1.8157999999999997E-2</v>
      </c>
      <c r="BL216" s="12">
        <f t="shared" ca="1" si="127"/>
        <v>-6.540000000000018E-4</v>
      </c>
      <c r="BN216" s="25">
        <v>42849</v>
      </c>
      <c r="BO216" s="24">
        <v>-0.21229999999999999</v>
      </c>
      <c r="BP216" s="12">
        <f t="shared" ca="1" si="112"/>
        <v>-2.1229999999999999E-3</v>
      </c>
      <c r="BQ216" s="12">
        <f t="shared" ca="1" si="128"/>
        <v>-3.9599999999999987E-4</v>
      </c>
      <c r="BR216" s="33"/>
      <c r="BS216" s="25">
        <v>42849</v>
      </c>
      <c r="BT216" s="24">
        <v>0.41810000000000003</v>
      </c>
      <c r="BU216" s="12">
        <f t="shared" ca="1" si="113"/>
        <v>4.1810000000000007E-3</v>
      </c>
      <c r="BV216" s="12">
        <f t="shared" ca="1" si="129"/>
        <v>-3.9199999999999912E-4</v>
      </c>
      <c r="BX216" s="25">
        <v>42849</v>
      </c>
      <c r="BY216" s="24">
        <v>1.6238999999999999</v>
      </c>
      <c r="BZ216" s="12">
        <f t="shared" ca="1" si="114"/>
        <v>1.6239E-2</v>
      </c>
      <c r="CA216" s="12">
        <f t="shared" ca="1" si="130"/>
        <v>-7.6999999999999985E-4</v>
      </c>
      <c r="CC216" s="25">
        <v>42849</v>
      </c>
      <c r="CD216" s="24">
        <v>2.9135999999999997</v>
      </c>
      <c r="CE216" s="12">
        <f t="shared" ca="1" si="115"/>
        <v>2.9135999999999999E-2</v>
      </c>
      <c r="CF216" s="12">
        <f t="shared" ca="1" si="131"/>
        <v>-5.7600000000000359E-4</v>
      </c>
    </row>
    <row r="217" spans="5:84">
      <c r="E217" s="9">
        <f t="shared" ca="1" si="99"/>
        <v>42850</v>
      </c>
      <c r="F217" s="25">
        <v>42850</v>
      </c>
      <c r="G217" s="24">
        <v>-0.70579999999999998</v>
      </c>
      <c r="H217" s="12">
        <f t="shared" ca="1" si="100"/>
        <v>-7.058E-3</v>
      </c>
      <c r="I217" s="12">
        <f t="shared" ca="1" si="116"/>
        <v>1.1500000000000052E-4</v>
      </c>
      <c r="J217" s="33"/>
      <c r="K217" s="25">
        <v>42850</v>
      </c>
      <c r="L217" s="24">
        <v>-0.31969999999999998</v>
      </c>
      <c r="M217" s="12">
        <f t="shared" ca="1" si="101"/>
        <v>-3.1969999999999998E-3</v>
      </c>
      <c r="N217" s="12">
        <f t="shared" ca="1" si="117"/>
        <v>3.4200000000000029E-4</v>
      </c>
      <c r="P217" s="25">
        <v>42850</v>
      </c>
      <c r="Q217" s="24">
        <v>0.38169999999999998</v>
      </c>
      <c r="R217" s="12">
        <f t="shared" ca="1" si="102"/>
        <v>3.8169999999999996E-3</v>
      </c>
      <c r="S217" s="12">
        <f t="shared" ca="1" si="118"/>
        <v>4.2599999999999973E-4</v>
      </c>
      <c r="U217" s="25">
        <v>42850</v>
      </c>
      <c r="V217" s="24">
        <v>1.1768000000000001</v>
      </c>
      <c r="W217" s="12">
        <f t="shared" ca="1" si="103"/>
        <v>1.1768000000000001E-2</v>
      </c>
      <c r="X217" s="12">
        <f t="shared" ca="1" si="119"/>
        <v>5.1500000000000157E-4</v>
      </c>
      <c r="Z217" s="25">
        <v>42850</v>
      </c>
      <c r="AA217" s="24">
        <v>0.1278</v>
      </c>
      <c r="AB217" s="12">
        <f t="shared" ca="1" si="104"/>
        <v>1.2780000000000001E-3</v>
      </c>
      <c r="AC217" s="12">
        <f t="shared" ca="1" si="120"/>
        <v>1.5799999999999994E-4</v>
      </c>
      <c r="AD217" s="33"/>
      <c r="AE217" s="25">
        <v>42850</v>
      </c>
      <c r="AF217" s="24">
        <v>1.0290999999999999</v>
      </c>
      <c r="AG217" s="12">
        <f t="shared" ca="1" si="105"/>
        <v>1.0291E-2</v>
      </c>
      <c r="AH217" s="12">
        <f t="shared" ca="1" si="121"/>
        <v>3.8599999999999919E-4</v>
      </c>
      <c r="AJ217" s="25">
        <v>42850</v>
      </c>
      <c r="AK217" s="24">
        <v>2.2774000000000001</v>
      </c>
      <c r="AL217" s="12">
        <f t="shared" ca="1" si="106"/>
        <v>2.2774000000000003E-2</v>
      </c>
      <c r="AM217" s="12">
        <f t="shared" ca="1" si="122"/>
        <v>7.2100000000000289E-4</v>
      </c>
      <c r="AO217" s="25">
        <v>42850</v>
      </c>
      <c r="AP217" s="24">
        <v>3.3340999999999998</v>
      </c>
      <c r="AQ217" s="12">
        <f t="shared" ca="1" si="107"/>
        <v>3.3340999999999996E-2</v>
      </c>
      <c r="AR217" s="12">
        <f t="shared" ca="1" si="123"/>
        <v>6.9099999999999717E-4</v>
      </c>
      <c r="AT217" s="25">
        <v>42850</v>
      </c>
      <c r="AU217" s="24">
        <v>-0.49890000000000001</v>
      </c>
      <c r="AV217" s="12">
        <f t="shared" ca="1" si="108"/>
        <v>-4.9890000000000004E-3</v>
      </c>
      <c r="AW217" s="12">
        <f t="shared" ca="1" si="124"/>
        <v>2.5599999999999928E-4</v>
      </c>
      <c r="AX217" s="33"/>
      <c r="AY217" s="25">
        <v>42850</v>
      </c>
      <c r="AZ217" s="24">
        <v>-5.0999999999999997E-2</v>
      </c>
      <c r="BA217" s="12">
        <f t="shared" ca="1" si="109"/>
        <v>-5.0999999999999993E-4</v>
      </c>
      <c r="BB217" s="12">
        <f t="shared" ca="1" si="125"/>
        <v>5.8300000000000008E-4</v>
      </c>
      <c r="BD217" s="25">
        <v>42850</v>
      </c>
      <c r="BE217" s="24">
        <v>0.88490000000000002</v>
      </c>
      <c r="BF217" s="12">
        <f t="shared" ca="1" si="110"/>
        <v>8.849000000000001E-3</v>
      </c>
      <c r="BG217" s="12">
        <f t="shared" ca="1" si="126"/>
        <v>6.6500000000000066E-4</v>
      </c>
      <c r="BI217" s="25">
        <v>42850</v>
      </c>
      <c r="BJ217" s="24">
        <v>1.8907</v>
      </c>
      <c r="BK217" s="12">
        <f t="shared" ca="1" si="111"/>
        <v>1.8907E-2</v>
      </c>
      <c r="BL217" s="12">
        <f t="shared" ca="1" si="127"/>
        <v>7.4900000000000314E-4</v>
      </c>
      <c r="BN217" s="25">
        <v>42850</v>
      </c>
      <c r="BO217" s="24">
        <v>-0.2137</v>
      </c>
      <c r="BP217" s="12">
        <f t="shared" ca="1" si="112"/>
        <v>-2.137E-3</v>
      </c>
      <c r="BQ217" s="12">
        <f t="shared" ca="1" si="128"/>
        <v>-1.4000000000000123E-5</v>
      </c>
      <c r="BR217" s="33"/>
      <c r="BS217" s="25">
        <v>42850</v>
      </c>
      <c r="BT217" s="24">
        <v>0.44700000000000001</v>
      </c>
      <c r="BU217" s="12">
        <f t="shared" ca="1" si="113"/>
        <v>4.47E-3</v>
      </c>
      <c r="BV217" s="12">
        <f t="shared" ca="1" si="129"/>
        <v>2.8899999999999933E-4</v>
      </c>
      <c r="BX217" s="25">
        <v>42850</v>
      </c>
      <c r="BY217" s="24">
        <v>1.6920999999999999</v>
      </c>
      <c r="BZ217" s="12">
        <f t="shared" ca="1" si="114"/>
        <v>1.6920999999999999E-2</v>
      </c>
      <c r="CA217" s="12">
        <f t="shared" ca="1" si="130"/>
        <v>6.8199999999999858E-4</v>
      </c>
      <c r="CC217" s="25">
        <v>42850</v>
      </c>
      <c r="CD217" s="24">
        <v>2.992</v>
      </c>
      <c r="CE217" s="12">
        <f t="shared" ca="1" si="115"/>
        <v>2.9919999999999999E-2</v>
      </c>
      <c r="CF217" s="12">
        <f t="shared" ca="1" si="131"/>
        <v>7.8399999999999997E-4</v>
      </c>
    </row>
    <row r="218" spans="5:84">
      <c r="E218" s="9">
        <f t="shared" ca="1" si="99"/>
        <v>42851</v>
      </c>
      <c r="F218" s="25">
        <v>42851</v>
      </c>
      <c r="G218" s="24">
        <v>-0.72070000000000001</v>
      </c>
      <c r="H218" s="12">
        <f t="shared" ca="1" si="100"/>
        <v>-7.2069999999999999E-3</v>
      </c>
      <c r="I218" s="12">
        <f t="shared" ca="1" si="116"/>
        <v>-1.4899999999999983E-4</v>
      </c>
      <c r="J218" s="33"/>
      <c r="K218" s="25">
        <v>42851</v>
      </c>
      <c r="L218" s="24">
        <v>-0.34250000000000003</v>
      </c>
      <c r="M218" s="12">
        <f t="shared" ca="1" si="101"/>
        <v>-3.4250000000000001E-3</v>
      </c>
      <c r="N218" s="12">
        <f t="shared" ca="1" si="117"/>
        <v>-2.2800000000000034E-4</v>
      </c>
      <c r="P218" s="25">
        <v>42851</v>
      </c>
      <c r="Q218" s="24">
        <v>0.35720000000000002</v>
      </c>
      <c r="R218" s="12">
        <f t="shared" ca="1" si="102"/>
        <v>3.5720000000000001E-3</v>
      </c>
      <c r="S218" s="12">
        <f t="shared" ca="1" si="118"/>
        <v>-2.4499999999999956E-4</v>
      </c>
      <c r="U218" s="25">
        <v>42851</v>
      </c>
      <c r="V218" s="24">
        <v>1.1640999999999999</v>
      </c>
      <c r="W218" s="12">
        <f t="shared" ca="1" si="103"/>
        <v>1.1640999999999999E-2</v>
      </c>
      <c r="X218" s="12">
        <f t="shared" ca="1" si="119"/>
        <v>-1.2700000000000211E-4</v>
      </c>
      <c r="Z218" s="25">
        <v>42851</v>
      </c>
      <c r="AA218" s="24">
        <v>0.1396</v>
      </c>
      <c r="AB218" s="12">
        <f t="shared" ca="1" si="104"/>
        <v>1.3960000000000001E-3</v>
      </c>
      <c r="AC218" s="12">
        <f t="shared" ca="1" si="120"/>
        <v>1.1800000000000005E-4</v>
      </c>
      <c r="AD218" s="33"/>
      <c r="AE218" s="25">
        <v>42851</v>
      </c>
      <c r="AF218" s="24">
        <v>1.0664</v>
      </c>
      <c r="AG218" s="12">
        <f t="shared" ca="1" si="105"/>
        <v>1.0664E-2</v>
      </c>
      <c r="AH218" s="12">
        <f t="shared" ca="1" si="121"/>
        <v>3.7300000000000007E-4</v>
      </c>
      <c r="AJ218" s="25">
        <v>42851</v>
      </c>
      <c r="AK218" s="24">
        <v>2.3212999999999999</v>
      </c>
      <c r="AL218" s="12">
        <f t="shared" ca="1" si="106"/>
        <v>2.3212999999999998E-2</v>
      </c>
      <c r="AM218" s="12">
        <f t="shared" ca="1" si="122"/>
        <v>4.3899999999999495E-4</v>
      </c>
      <c r="AO218" s="25">
        <v>42851</v>
      </c>
      <c r="AP218" s="24">
        <v>3.4005999999999998</v>
      </c>
      <c r="AQ218" s="12">
        <f t="shared" ca="1" si="107"/>
        <v>3.4006000000000002E-2</v>
      </c>
      <c r="AR218" s="12">
        <f t="shared" ca="1" si="123"/>
        <v>6.6500000000000586E-4</v>
      </c>
      <c r="AT218" s="25">
        <v>42851</v>
      </c>
      <c r="AU218" s="24">
        <v>-0.52170000000000005</v>
      </c>
      <c r="AV218" s="12">
        <f t="shared" ca="1" si="108"/>
        <v>-5.2170000000000003E-3</v>
      </c>
      <c r="AW218" s="12">
        <f t="shared" ca="1" si="124"/>
        <v>-2.279999999999999E-4</v>
      </c>
      <c r="AX218" s="33"/>
      <c r="AY218" s="25">
        <v>42851</v>
      </c>
      <c r="AZ218" s="24">
        <v>-5.0599999999999999E-2</v>
      </c>
      <c r="BA218" s="12">
        <f t="shared" ca="1" si="109"/>
        <v>-5.0599999999999994E-4</v>
      </c>
      <c r="BB218" s="12">
        <f t="shared" ca="1" si="125"/>
        <v>3.9999999999999888E-6</v>
      </c>
      <c r="BD218" s="25">
        <v>42851</v>
      </c>
      <c r="BE218" s="24">
        <v>0.87629999999999997</v>
      </c>
      <c r="BF218" s="12">
        <f t="shared" ca="1" si="110"/>
        <v>8.763E-3</v>
      </c>
      <c r="BG218" s="12">
        <f t="shared" ca="1" si="126"/>
        <v>-8.6000000000001006E-5</v>
      </c>
      <c r="BI218" s="25">
        <v>42851</v>
      </c>
      <c r="BJ218" s="24">
        <v>1.8879999999999999</v>
      </c>
      <c r="BK218" s="12">
        <f t="shared" ca="1" si="111"/>
        <v>1.8879999999999997E-2</v>
      </c>
      <c r="BL218" s="12">
        <f t="shared" ca="1" si="127"/>
        <v>-2.7000000000002716E-5</v>
      </c>
      <c r="BN218" s="25">
        <v>42851</v>
      </c>
      <c r="BO218" s="24">
        <v>-0.21299999999999999</v>
      </c>
      <c r="BP218" s="12">
        <f t="shared" ca="1" si="112"/>
        <v>-2.1299999999999999E-3</v>
      </c>
      <c r="BQ218" s="12">
        <f t="shared" ca="1" si="128"/>
        <v>7.0000000000000617E-6</v>
      </c>
      <c r="BR218" s="33"/>
      <c r="BS218" s="25">
        <v>42851</v>
      </c>
      <c r="BT218" s="24">
        <v>0.4572</v>
      </c>
      <c r="BU218" s="12">
        <f t="shared" ca="1" si="113"/>
        <v>4.5719999999999997E-3</v>
      </c>
      <c r="BV218" s="12">
        <f t="shared" ca="1" si="129"/>
        <v>1.0199999999999966E-4</v>
      </c>
      <c r="BX218" s="25">
        <v>42851</v>
      </c>
      <c r="BY218" s="24">
        <v>1.7175</v>
      </c>
      <c r="BZ218" s="12">
        <f t="shared" ca="1" si="114"/>
        <v>1.7174999999999999E-2</v>
      </c>
      <c r="CA218" s="12">
        <f t="shared" ca="1" si="130"/>
        <v>2.5400000000000075E-4</v>
      </c>
      <c r="CC218" s="25">
        <v>42851</v>
      </c>
      <c r="CD218" s="24">
        <v>3.0358999999999998</v>
      </c>
      <c r="CE218" s="12">
        <f t="shared" ca="1" si="115"/>
        <v>3.0358999999999997E-2</v>
      </c>
      <c r="CF218" s="12">
        <f t="shared" ca="1" si="131"/>
        <v>4.3899999999999842E-4</v>
      </c>
    </row>
    <row r="219" spans="5:84">
      <c r="E219" s="9">
        <f t="shared" ca="1" si="99"/>
        <v>42852</v>
      </c>
      <c r="F219" s="25">
        <v>42852</v>
      </c>
      <c r="G219" s="24">
        <v>-0.76339999999999997</v>
      </c>
      <c r="H219" s="12">
        <f t="shared" ca="1" si="100"/>
        <v>-7.6339999999999993E-3</v>
      </c>
      <c r="I219" s="12">
        <f t="shared" ca="1" si="116"/>
        <v>-4.2699999999999943E-4</v>
      </c>
      <c r="J219" s="33"/>
      <c r="K219" s="25">
        <v>42852</v>
      </c>
      <c r="L219" s="24">
        <v>-0.39950000000000002</v>
      </c>
      <c r="M219" s="12">
        <f t="shared" ca="1" si="101"/>
        <v>-3.9950000000000003E-3</v>
      </c>
      <c r="N219" s="12">
        <f t="shared" ca="1" si="117"/>
        <v>-5.7000000000000019E-4</v>
      </c>
      <c r="P219" s="25">
        <v>42852</v>
      </c>
      <c r="Q219" s="24">
        <v>0.30459999999999998</v>
      </c>
      <c r="R219" s="12">
        <f t="shared" ca="1" si="102"/>
        <v>3.0459999999999997E-3</v>
      </c>
      <c r="S219" s="12">
        <f t="shared" ca="1" si="118"/>
        <v>-5.2600000000000043E-4</v>
      </c>
      <c r="U219" s="25">
        <v>42852</v>
      </c>
      <c r="V219" s="24">
        <v>1.1252</v>
      </c>
      <c r="W219" s="12">
        <f t="shared" ca="1" si="103"/>
        <v>1.1252E-2</v>
      </c>
      <c r="X219" s="12">
        <f t="shared" ca="1" si="119"/>
        <v>-3.8899999999999872E-4</v>
      </c>
      <c r="Z219" s="25">
        <v>42852</v>
      </c>
      <c r="AA219" s="24">
        <v>0.1118</v>
      </c>
      <c r="AB219" s="12">
        <f t="shared" ca="1" si="104"/>
        <v>1.1180000000000001E-3</v>
      </c>
      <c r="AC219" s="12">
        <f t="shared" ca="1" si="120"/>
        <v>-2.7800000000000004E-4</v>
      </c>
      <c r="AD219" s="33"/>
      <c r="AE219" s="25">
        <v>42852</v>
      </c>
      <c r="AF219" s="24">
        <v>1.0106999999999999</v>
      </c>
      <c r="AG219" s="12">
        <f t="shared" ca="1" si="105"/>
        <v>1.0107E-2</v>
      </c>
      <c r="AH219" s="12">
        <f t="shared" ca="1" si="121"/>
        <v>-5.570000000000002E-4</v>
      </c>
      <c r="AJ219" s="25">
        <v>42852</v>
      </c>
      <c r="AK219" s="24">
        <v>2.2576000000000001</v>
      </c>
      <c r="AL219" s="12">
        <f t="shared" ca="1" si="106"/>
        <v>2.2575999999999999E-2</v>
      </c>
      <c r="AM219" s="12">
        <f t="shared" ca="1" si="122"/>
        <v>-6.3699999999999868E-4</v>
      </c>
      <c r="AO219" s="25">
        <v>42852</v>
      </c>
      <c r="AP219" s="24">
        <v>3.3584000000000001</v>
      </c>
      <c r="AQ219" s="12">
        <f t="shared" ca="1" si="107"/>
        <v>3.3584000000000003E-2</v>
      </c>
      <c r="AR219" s="12">
        <f t="shared" ca="1" si="123"/>
        <v>-4.2199999999999876E-4</v>
      </c>
      <c r="AT219" s="25">
        <v>42852</v>
      </c>
      <c r="AU219" s="24">
        <v>-0.56100000000000005</v>
      </c>
      <c r="AV219" s="12">
        <f t="shared" ca="1" si="108"/>
        <v>-5.6100000000000004E-3</v>
      </c>
      <c r="AW219" s="12">
        <f t="shared" ca="1" si="124"/>
        <v>-3.9300000000000012E-4</v>
      </c>
      <c r="AX219" s="33"/>
      <c r="AY219" s="25">
        <v>42852</v>
      </c>
      <c r="AZ219" s="24">
        <v>-0.1159</v>
      </c>
      <c r="BA219" s="12">
        <f t="shared" ca="1" si="109"/>
        <v>-1.1590000000000001E-3</v>
      </c>
      <c r="BB219" s="12">
        <f t="shared" ca="1" si="125"/>
        <v>-6.5300000000000015E-4</v>
      </c>
      <c r="BD219" s="25">
        <v>42852</v>
      </c>
      <c r="BE219" s="24">
        <v>0.81610000000000005</v>
      </c>
      <c r="BF219" s="12">
        <f t="shared" ca="1" si="110"/>
        <v>8.1609999999999999E-3</v>
      </c>
      <c r="BG219" s="12">
        <f t="shared" ca="1" si="126"/>
        <v>-6.020000000000001E-4</v>
      </c>
      <c r="BI219" s="25">
        <v>42852</v>
      </c>
      <c r="BJ219" s="24">
        <v>1.8418999999999999</v>
      </c>
      <c r="BK219" s="12">
        <f t="shared" ca="1" si="111"/>
        <v>1.8418999999999998E-2</v>
      </c>
      <c r="BL219" s="12">
        <f t="shared" ca="1" si="127"/>
        <v>-4.609999999999996E-4</v>
      </c>
      <c r="BN219" s="25">
        <v>42852</v>
      </c>
      <c r="BO219" s="24">
        <v>-0.24310000000000001</v>
      </c>
      <c r="BP219" s="12">
        <f t="shared" ca="1" si="112"/>
        <v>-2.431E-3</v>
      </c>
      <c r="BQ219" s="12">
        <f t="shared" ca="1" si="128"/>
        <v>-3.0100000000000005E-4</v>
      </c>
      <c r="BR219" s="33"/>
      <c r="BS219" s="25">
        <v>42852</v>
      </c>
      <c r="BT219" s="24">
        <v>0.40649999999999997</v>
      </c>
      <c r="BU219" s="12">
        <f t="shared" ca="1" si="113"/>
        <v>4.065E-3</v>
      </c>
      <c r="BV219" s="12">
        <f t="shared" ca="1" si="129"/>
        <v>-5.0699999999999964E-4</v>
      </c>
      <c r="BX219" s="25">
        <v>42852</v>
      </c>
      <c r="BY219" s="24">
        <v>1.6478999999999999</v>
      </c>
      <c r="BZ219" s="12">
        <f t="shared" ca="1" si="114"/>
        <v>1.6479000000000001E-2</v>
      </c>
      <c r="CA219" s="12">
        <f t="shared" ca="1" si="130"/>
        <v>-6.959999999999987E-4</v>
      </c>
      <c r="CC219" s="25">
        <v>42852</v>
      </c>
      <c r="CD219" s="24">
        <v>2.9971000000000001</v>
      </c>
      <c r="CE219" s="12">
        <f t="shared" ca="1" si="115"/>
        <v>2.9971000000000001E-2</v>
      </c>
      <c r="CF219" s="12">
        <f t="shared" ca="1" si="131"/>
        <v>-3.8799999999999599E-4</v>
      </c>
    </row>
    <row r="220" spans="5:84">
      <c r="E220" s="9">
        <f t="shared" ca="1" si="99"/>
        <v>42853</v>
      </c>
      <c r="F220" s="25">
        <v>42853</v>
      </c>
      <c r="G220" s="24">
        <v>-0.75560000000000005</v>
      </c>
      <c r="H220" s="12">
        <f t="shared" ca="1" si="100"/>
        <v>-7.5560000000000002E-3</v>
      </c>
      <c r="I220" s="12">
        <f t="shared" ca="1" si="116"/>
        <v>7.7999999999999077E-5</v>
      </c>
      <c r="J220" s="33"/>
      <c r="K220" s="25">
        <v>42853</v>
      </c>
      <c r="L220" s="24">
        <v>-0.38450000000000001</v>
      </c>
      <c r="M220" s="12">
        <f t="shared" ca="1" si="101"/>
        <v>-3.8449999999999999E-3</v>
      </c>
      <c r="N220" s="12">
        <f t="shared" ca="1" si="117"/>
        <v>1.5000000000000039E-4</v>
      </c>
      <c r="P220" s="25">
        <v>42853</v>
      </c>
      <c r="Q220" s="24">
        <v>0.3327</v>
      </c>
      <c r="R220" s="12">
        <f t="shared" ca="1" si="102"/>
        <v>3.3270000000000001E-3</v>
      </c>
      <c r="S220" s="12">
        <f t="shared" ca="1" si="118"/>
        <v>2.8100000000000043E-4</v>
      </c>
      <c r="U220" s="25">
        <v>42853</v>
      </c>
      <c r="V220" s="24">
        <v>1.1598999999999999</v>
      </c>
      <c r="W220" s="12">
        <f t="shared" ca="1" si="103"/>
        <v>1.1599E-2</v>
      </c>
      <c r="X220" s="12">
        <f t="shared" ca="1" si="119"/>
        <v>3.4700000000000009E-4</v>
      </c>
      <c r="Z220" s="25">
        <v>42853</v>
      </c>
      <c r="AA220" s="24">
        <v>0.1079</v>
      </c>
      <c r="AB220" s="12">
        <f t="shared" ca="1" si="104"/>
        <v>1.0789999999999999E-3</v>
      </c>
      <c r="AC220" s="12">
        <f t="shared" ca="1" si="120"/>
        <v>-3.9000000000000189E-5</v>
      </c>
      <c r="AD220" s="33"/>
      <c r="AE220" s="25">
        <v>42853</v>
      </c>
      <c r="AF220" s="24">
        <v>1.0329999999999999</v>
      </c>
      <c r="AG220" s="12">
        <f t="shared" ca="1" si="105"/>
        <v>1.0329999999999999E-2</v>
      </c>
      <c r="AH220" s="12">
        <f t="shared" ca="1" si="121"/>
        <v>2.2299999999999924E-4</v>
      </c>
      <c r="AJ220" s="25">
        <v>42853</v>
      </c>
      <c r="AK220" s="24">
        <v>2.2963</v>
      </c>
      <c r="AL220" s="12">
        <f t="shared" ca="1" si="106"/>
        <v>2.2963000000000001E-2</v>
      </c>
      <c r="AM220" s="12">
        <f t="shared" ca="1" si="122"/>
        <v>3.8700000000000193E-4</v>
      </c>
      <c r="AO220" s="25">
        <v>42853</v>
      </c>
      <c r="AP220" s="24">
        <v>3.3906000000000001</v>
      </c>
      <c r="AQ220" s="12">
        <f t="shared" ca="1" si="107"/>
        <v>3.3905999999999999E-2</v>
      </c>
      <c r="AR220" s="12">
        <f t="shared" ca="1" si="123"/>
        <v>3.219999999999959E-4</v>
      </c>
      <c r="AT220" s="25">
        <v>42853</v>
      </c>
      <c r="AU220" s="24">
        <v>-0.55410000000000004</v>
      </c>
      <c r="AV220" s="12">
        <f t="shared" ca="1" si="108"/>
        <v>-5.5410000000000008E-3</v>
      </c>
      <c r="AW220" s="12">
        <f t="shared" ca="1" si="124"/>
        <v>6.8999999999999617E-5</v>
      </c>
      <c r="AX220" s="33"/>
      <c r="AY220" s="25">
        <v>42853</v>
      </c>
      <c r="AZ220" s="24">
        <v>-0.12809999999999999</v>
      </c>
      <c r="BA220" s="12">
        <f t="shared" ca="1" si="109"/>
        <v>-1.281E-3</v>
      </c>
      <c r="BB220" s="12">
        <f t="shared" ca="1" si="125"/>
        <v>-1.2199999999999993E-4</v>
      </c>
      <c r="BD220" s="25">
        <v>42853</v>
      </c>
      <c r="BE220" s="24">
        <v>0.82499999999999996</v>
      </c>
      <c r="BF220" s="12">
        <f t="shared" ca="1" si="110"/>
        <v>8.2500000000000004E-3</v>
      </c>
      <c r="BG220" s="12">
        <f t="shared" ca="1" si="126"/>
        <v>8.9000000000000537E-5</v>
      </c>
      <c r="BI220" s="25">
        <v>42853</v>
      </c>
      <c r="BJ220" s="24">
        <v>1.8540000000000001</v>
      </c>
      <c r="BK220" s="12">
        <f t="shared" ca="1" si="111"/>
        <v>1.8540000000000001E-2</v>
      </c>
      <c r="BL220" s="12">
        <f t="shared" ca="1" si="127"/>
        <v>1.2100000000000305E-4</v>
      </c>
      <c r="BN220" s="25">
        <v>42853</v>
      </c>
      <c r="BO220" s="24">
        <v>-0.24540000000000001</v>
      </c>
      <c r="BP220" s="12">
        <f t="shared" ca="1" si="112"/>
        <v>-2.454E-3</v>
      </c>
      <c r="BQ220" s="12">
        <f t="shared" ca="1" si="128"/>
        <v>-2.3000000000000017E-5</v>
      </c>
      <c r="BR220" s="33"/>
      <c r="BS220" s="25">
        <v>42853</v>
      </c>
      <c r="BT220" s="24">
        <v>0.42930000000000001</v>
      </c>
      <c r="BU220" s="12">
        <f t="shared" ca="1" si="113"/>
        <v>4.2929999999999999E-3</v>
      </c>
      <c r="BV220" s="12">
        <f t="shared" ca="1" si="129"/>
        <v>2.279999999999999E-4</v>
      </c>
      <c r="BX220" s="25">
        <v>42853</v>
      </c>
      <c r="BY220" s="24">
        <v>1.6718</v>
      </c>
      <c r="BZ220" s="12">
        <f t="shared" ca="1" si="114"/>
        <v>1.6718E-2</v>
      </c>
      <c r="CA220" s="12">
        <f t="shared" ca="1" si="130"/>
        <v>2.3899999999999963E-4</v>
      </c>
      <c r="CC220" s="25">
        <v>42853</v>
      </c>
      <c r="CD220" s="24">
        <v>3.0057999999999998</v>
      </c>
      <c r="CE220" s="12">
        <f t="shared" ca="1" si="115"/>
        <v>3.0057999999999998E-2</v>
      </c>
      <c r="CF220" s="12">
        <f t="shared" ca="1" si="131"/>
        <v>8.6999999999996802E-5</v>
      </c>
    </row>
    <row r="221" spans="5:84">
      <c r="E221" s="9">
        <f t="shared" ca="1" si="99"/>
        <v>42856</v>
      </c>
      <c r="F221" s="25">
        <v>42856</v>
      </c>
      <c r="G221" s="24">
        <v>-0.75839999999999996</v>
      </c>
      <c r="H221" s="12">
        <f t="shared" ca="1" si="100"/>
        <v>-7.5839999999999996E-3</v>
      </c>
      <c r="I221" s="12">
        <f t="shared" ca="1" si="116"/>
        <v>-2.799999999999938E-5</v>
      </c>
      <c r="J221" s="33"/>
      <c r="K221" s="25">
        <v>42856</v>
      </c>
      <c r="L221" s="24">
        <v>-0.38340000000000002</v>
      </c>
      <c r="M221" s="12">
        <f t="shared" ca="1" si="101"/>
        <v>-3.8340000000000002E-3</v>
      </c>
      <c r="N221" s="12">
        <f t="shared" ca="1" si="117"/>
        <v>1.0999999999999725E-5</v>
      </c>
      <c r="P221" s="25">
        <v>42856</v>
      </c>
      <c r="Q221" s="24">
        <v>0.33510000000000001</v>
      </c>
      <c r="R221" s="12">
        <f t="shared" ca="1" si="102"/>
        <v>3.3510000000000002E-3</v>
      </c>
      <c r="S221" s="12">
        <f t="shared" ca="1" si="118"/>
        <v>2.400000000000015E-5</v>
      </c>
      <c r="U221" s="25">
        <v>42856</v>
      </c>
      <c r="V221" s="24">
        <v>1.1606000000000001</v>
      </c>
      <c r="W221" s="12">
        <f t="shared" ca="1" si="103"/>
        <v>1.1606E-2</v>
      </c>
      <c r="X221" s="12">
        <f t="shared" ca="1" si="119"/>
        <v>7.0000000000000617E-6</v>
      </c>
      <c r="Z221" s="25">
        <v>42856</v>
      </c>
      <c r="AA221" s="24">
        <v>0.11169999999999999</v>
      </c>
      <c r="AB221" s="12">
        <f t="shared" ca="1" si="104"/>
        <v>1.1169999999999999E-3</v>
      </c>
      <c r="AC221" s="12">
        <f t="shared" ca="1" si="120"/>
        <v>3.8000000000000056E-5</v>
      </c>
      <c r="AD221" s="33"/>
      <c r="AE221" s="25">
        <v>42856</v>
      </c>
      <c r="AF221" s="24">
        <v>1.0397000000000001</v>
      </c>
      <c r="AG221" s="12">
        <f t="shared" ca="1" si="105"/>
        <v>1.0397E-2</v>
      </c>
      <c r="AH221" s="12">
        <f t="shared" ca="1" si="121"/>
        <v>6.7000000000001086E-5</v>
      </c>
      <c r="AJ221" s="25">
        <v>42856</v>
      </c>
      <c r="AK221" s="24">
        <v>2.3010999999999999</v>
      </c>
      <c r="AL221" s="12">
        <f t="shared" ca="1" si="106"/>
        <v>2.3011E-2</v>
      </c>
      <c r="AM221" s="12">
        <f t="shared" ca="1" si="122"/>
        <v>4.7999999999999432E-5</v>
      </c>
      <c r="AO221" s="25">
        <v>42856</v>
      </c>
      <c r="AP221" s="24">
        <v>3.3929</v>
      </c>
      <c r="AQ221" s="12">
        <f t="shared" ca="1" si="107"/>
        <v>3.3929000000000001E-2</v>
      </c>
      <c r="AR221" s="12">
        <f t="shared" ca="1" si="123"/>
        <v>2.3000000000002185E-5</v>
      </c>
      <c r="AT221" s="25">
        <v>42856</v>
      </c>
      <c r="AU221" s="24">
        <v>-0.55610000000000004</v>
      </c>
      <c r="AV221" s="12">
        <f t="shared" ca="1" si="108"/>
        <v>-5.561E-3</v>
      </c>
      <c r="AW221" s="12">
        <f t="shared" ca="1" si="124"/>
        <v>-1.9999999999999185E-5</v>
      </c>
      <c r="AX221" s="33"/>
      <c r="AY221" s="25">
        <v>42856</v>
      </c>
      <c r="AZ221" s="24">
        <v>-0.12590000000000001</v>
      </c>
      <c r="BA221" s="12">
        <f t="shared" ca="1" si="109"/>
        <v>-1.2590000000000001E-3</v>
      </c>
      <c r="BB221" s="12">
        <f t="shared" ca="1" si="125"/>
        <v>2.1999999999999884E-5</v>
      </c>
      <c r="BD221" s="25">
        <v>42856</v>
      </c>
      <c r="BE221" s="24">
        <v>0.82809999999999995</v>
      </c>
      <c r="BF221" s="12">
        <f t="shared" ca="1" si="110"/>
        <v>8.2810000000000002E-3</v>
      </c>
      <c r="BG221" s="12">
        <f t="shared" ca="1" si="126"/>
        <v>3.0999999999999778E-5</v>
      </c>
      <c r="BI221" s="25">
        <v>42856</v>
      </c>
      <c r="BJ221" s="24">
        <v>1.8552</v>
      </c>
      <c r="BK221" s="12">
        <f t="shared" ca="1" si="111"/>
        <v>1.8551999999999999E-2</v>
      </c>
      <c r="BL221" s="12">
        <f t="shared" ca="1" si="127"/>
        <v>1.1999999999998123E-5</v>
      </c>
      <c r="BN221" s="25">
        <v>42856</v>
      </c>
      <c r="BO221" s="24">
        <v>-0.245</v>
      </c>
      <c r="BP221" s="12">
        <f t="shared" ca="1" si="112"/>
        <v>-2.4499999999999999E-3</v>
      </c>
      <c r="BQ221" s="12">
        <f t="shared" ca="1" si="128"/>
        <v>4.0000000000000972E-6</v>
      </c>
      <c r="BR221" s="33"/>
      <c r="BS221" s="25">
        <v>42856</v>
      </c>
      <c r="BT221" s="24">
        <v>0.43409999999999999</v>
      </c>
      <c r="BU221" s="12">
        <f t="shared" ca="1" si="113"/>
        <v>4.3410000000000002E-3</v>
      </c>
      <c r="BV221" s="12">
        <f t="shared" ca="1" si="129"/>
        <v>4.8000000000000299E-5</v>
      </c>
      <c r="BX221" s="25">
        <v>42856</v>
      </c>
      <c r="BY221" s="24">
        <v>1.6760000000000002</v>
      </c>
      <c r="BZ221" s="12">
        <f t="shared" ca="1" si="114"/>
        <v>1.6760000000000001E-2</v>
      </c>
      <c r="CA221" s="12">
        <f t="shared" ca="1" si="130"/>
        <v>4.200000000000037E-5</v>
      </c>
      <c r="CC221" s="25">
        <v>42856</v>
      </c>
      <c r="CD221" s="24">
        <v>3.0078</v>
      </c>
      <c r="CE221" s="12">
        <f t="shared" ca="1" si="115"/>
        <v>3.0078000000000001E-2</v>
      </c>
      <c r="CF221" s="12">
        <f t="shared" ca="1" si="131"/>
        <v>2.0000000000002655E-5</v>
      </c>
    </row>
    <row r="222" spans="5:84">
      <c r="E222" s="9">
        <f t="shared" ca="1" si="99"/>
        <v>42857</v>
      </c>
      <c r="F222" s="25">
        <v>42857</v>
      </c>
      <c r="G222" s="24">
        <v>-0.74390000000000001</v>
      </c>
      <c r="H222" s="12">
        <f t="shared" ca="1" si="100"/>
        <v>-7.4390000000000003E-3</v>
      </c>
      <c r="I222" s="12">
        <f t="shared" ca="1" si="116"/>
        <v>1.449999999999993E-4</v>
      </c>
      <c r="J222" s="33"/>
      <c r="K222" s="25">
        <v>42857</v>
      </c>
      <c r="L222" s="24">
        <v>-0.3705</v>
      </c>
      <c r="M222" s="12">
        <f t="shared" ca="1" si="101"/>
        <v>-3.705E-3</v>
      </c>
      <c r="N222" s="12">
        <f t="shared" ca="1" si="117"/>
        <v>1.2900000000000021E-4</v>
      </c>
      <c r="P222" s="25">
        <v>42857</v>
      </c>
      <c r="Q222" s="24">
        <v>0.33939999999999998</v>
      </c>
      <c r="R222" s="12">
        <f t="shared" ca="1" si="102"/>
        <v>3.3939999999999999E-3</v>
      </c>
      <c r="S222" s="12">
        <f t="shared" ca="1" si="118"/>
        <v>4.2999999999999636E-5</v>
      </c>
      <c r="U222" s="25">
        <v>42857</v>
      </c>
      <c r="V222" s="24">
        <v>1.1675</v>
      </c>
      <c r="W222" s="12">
        <f t="shared" ca="1" si="103"/>
        <v>1.1675E-2</v>
      </c>
      <c r="X222" s="12">
        <f t="shared" ca="1" si="119"/>
        <v>6.8999999999999617E-5</v>
      </c>
      <c r="Z222" s="25">
        <v>42857</v>
      </c>
      <c r="AA222" s="24">
        <v>0.1096</v>
      </c>
      <c r="AB222" s="12">
        <f t="shared" ca="1" si="104"/>
        <v>1.096E-3</v>
      </c>
      <c r="AC222" s="12">
        <f t="shared" ca="1" si="120"/>
        <v>-2.0999999999999968E-5</v>
      </c>
      <c r="AD222" s="33"/>
      <c r="AE222" s="25">
        <v>42857</v>
      </c>
      <c r="AF222" s="24">
        <v>1.0417000000000001</v>
      </c>
      <c r="AG222" s="12">
        <f t="shared" ca="1" si="105"/>
        <v>1.0417000000000001E-2</v>
      </c>
      <c r="AH222" s="12">
        <f t="shared" ca="1" si="121"/>
        <v>2.000000000000092E-5</v>
      </c>
      <c r="AJ222" s="25">
        <v>42857</v>
      </c>
      <c r="AK222" s="24">
        <v>2.3247</v>
      </c>
      <c r="AL222" s="12">
        <f t="shared" ca="1" si="106"/>
        <v>2.3247E-2</v>
      </c>
      <c r="AM222" s="12">
        <f t="shared" ca="1" si="122"/>
        <v>2.360000000000001E-4</v>
      </c>
      <c r="AO222" s="25">
        <v>42857</v>
      </c>
      <c r="AP222" s="24">
        <v>3.4238</v>
      </c>
      <c r="AQ222" s="12">
        <f t="shared" ca="1" si="107"/>
        <v>3.4237999999999998E-2</v>
      </c>
      <c r="AR222" s="12">
        <f t="shared" ca="1" si="123"/>
        <v>3.0899999999999678E-4</v>
      </c>
      <c r="AT222" s="25">
        <v>42857</v>
      </c>
      <c r="AU222" s="24">
        <v>-0.5474</v>
      </c>
      <c r="AV222" s="12">
        <f t="shared" ca="1" si="108"/>
        <v>-5.4739999999999997E-3</v>
      </c>
      <c r="AW222" s="12">
        <f t="shared" ca="1" si="124"/>
        <v>8.7000000000000272E-5</v>
      </c>
      <c r="AX222" s="33"/>
      <c r="AY222" s="25">
        <v>42857</v>
      </c>
      <c r="AZ222" s="24">
        <v>-0.1132</v>
      </c>
      <c r="BA222" s="12">
        <f t="shared" ca="1" si="109"/>
        <v>-1.132E-3</v>
      </c>
      <c r="BB222" s="12">
        <f t="shared" ca="1" si="125"/>
        <v>1.2700000000000016E-4</v>
      </c>
      <c r="BD222" s="25">
        <v>42857</v>
      </c>
      <c r="BE222" s="24">
        <v>0.81159999999999999</v>
      </c>
      <c r="BF222" s="12">
        <f t="shared" ca="1" si="110"/>
        <v>8.116E-3</v>
      </c>
      <c r="BG222" s="12">
        <f t="shared" ca="1" si="126"/>
        <v>-1.6500000000000022E-4</v>
      </c>
      <c r="BI222" s="25">
        <v>42857</v>
      </c>
      <c r="BJ222" s="24">
        <v>1.8435999999999999</v>
      </c>
      <c r="BK222" s="12">
        <f t="shared" ca="1" si="111"/>
        <v>1.8435999999999998E-2</v>
      </c>
      <c r="BL222" s="12">
        <f t="shared" ca="1" si="127"/>
        <v>-1.1600000000000152E-4</v>
      </c>
      <c r="BN222" s="25">
        <v>42857</v>
      </c>
      <c r="BO222" s="24">
        <v>-0.2475</v>
      </c>
      <c r="BP222" s="12">
        <f t="shared" ca="1" si="112"/>
        <v>-2.4749999999999998E-3</v>
      </c>
      <c r="BQ222" s="12">
        <f t="shared" ca="1" si="128"/>
        <v>-2.4999999999999849E-5</v>
      </c>
      <c r="BR222" s="33"/>
      <c r="BS222" s="25">
        <v>42857</v>
      </c>
      <c r="BT222" s="24">
        <v>0.43259999999999998</v>
      </c>
      <c r="BU222" s="12">
        <f t="shared" ca="1" si="113"/>
        <v>4.326E-3</v>
      </c>
      <c r="BV222" s="12">
        <f t="shared" ca="1" si="129"/>
        <v>-1.5000000000000256E-5</v>
      </c>
      <c r="BX222" s="25">
        <v>42857</v>
      </c>
      <c r="BY222" s="24">
        <v>1.6867999999999999</v>
      </c>
      <c r="BZ222" s="12">
        <f t="shared" ca="1" si="114"/>
        <v>1.6867999999999998E-2</v>
      </c>
      <c r="CA222" s="12">
        <f t="shared" ca="1" si="130"/>
        <v>1.0799999999999699E-4</v>
      </c>
      <c r="CC222" s="25">
        <v>42857</v>
      </c>
      <c r="CD222" s="24">
        <v>3.0200999999999998</v>
      </c>
      <c r="CE222" s="12">
        <f t="shared" ca="1" si="115"/>
        <v>3.0200999999999999E-2</v>
      </c>
      <c r="CF222" s="12">
        <f t="shared" ca="1" si="131"/>
        <v>1.2299999999999811E-4</v>
      </c>
    </row>
    <row r="223" spans="5:84">
      <c r="E223" s="9">
        <f t="shared" ca="1" si="99"/>
        <v>42858</v>
      </c>
      <c r="F223" s="25">
        <v>42858</v>
      </c>
      <c r="G223" s="24">
        <v>-0.74339999999999995</v>
      </c>
      <c r="H223" s="12">
        <f t="shared" ca="1" si="100"/>
        <v>-7.4339999999999996E-3</v>
      </c>
      <c r="I223" s="12">
        <f t="shared" ca="1" si="116"/>
        <v>5.0000000000006636E-6</v>
      </c>
      <c r="J223" s="33"/>
      <c r="K223" s="25">
        <v>42858</v>
      </c>
      <c r="L223" s="24">
        <v>-0.37330000000000002</v>
      </c>
      <c r="M223" s="12">
        <f t="shared" ca="1" si="101"/>
        <v>-3.7330000000000002E-3</v>
      </c>
      <c r="N223" s="12">
        <f t="shared" ca="1" si="117"/>
        <v>-2.8000000000000247E-5</v>
      </c>
      <c r="P223" s="25">
        <v>42858</v>
      </c>
      <c r="Q223" s="24">
        <v>0.33679999999999999</v>
      </c>
      <c r="R223" s="12">
        <f t="shared" ca="1" si="102"/>
        <v>3.3679999999999999E-3</v>
      </c>
      <c r="S223" s="12">
        <f t="shared" ca="1" si="118"/>
        <v>-2.5999999999999981E-5</v>
      </c>
      <c r="U223" s="25">
        <v>42858</v>
      </c>
      <c r="V223" s="24">
        <v>1.1627000000000001</v>
      </c>
      <c r="W223" s="12">
        <f t="shared" ca="1" si="103"/>
        <v>1.1627E-2</v>
      </c>
      <c r="X223" s="12">
        <f t="shared" ca="1" si="119"/>
        <v>-4.7999999999999432E-5</v>
      </c>
      <c r="Z223" s="25">
        <v>42858</v>
      </c>
      <c r="AA223" s="24">
        <v>9.5200000000000007E-2</v>
      </c>
      <c r="AB223" s="12">
        <f t="shared" ca="1" si="104"/>
        <v>9.5200000000000005E-4</v>
      </c>
      <c r="AC223" s="12">
        <f t="shared" ca="1" si="120"/>
        <v>-1.4399999999999992E-4</v>
      </c>
      <c r="AD223" s="33"/>
      <c r="AE223" s="25">
        <v>42858</v>
      </c>
      <c r="AF223" s="24">
        <v>1.0165</v>
      </c>
      <c r="AG223" s="12">
        <f t="shared" ca="1" si="105"/>
        <v>1.0165E-2</v>
      </c>
      <c r="AH223" s="12">
        <f t="shared" ca="1" si="121"/>
        <v>-2.5200000000000049E-4</v>
      </c>
      <c r="AJ223" s="25">
        <v>42858</v>
      </c>
      <c r="AK223" s="24">
        <v>2.2782999999999998</v>
      </c>
      <c r="AL223" s="12">
        <f t="shared" ca="1" si="106"/>
        <v>2.2782999999999998E-2</v>
      </c>
      <c r="AM223" s="12">
        <f t="shared" ca="1" si="122"/>
        <v>-4.640000000000026E-4</v>
      </c>
      <c r="AO223" s="25">
        <v>42858</v>
      </c>
      <c r="AP223" s="24">
        <v>3.3688000000000002</v>
      </c>
      <c r="AQ223" s="12">
        <f t="shared" ca="1" si="107"/>
        <v>3.3688000000000003E-2</v>
      </c>
      <c r="AR223" s="12">
        <f t="shared" ca="1" si="123"/>
        <v>-5.4999999999999494E-4</v>
      </c>
      <c r="AT223" s="25">
        <v>42858</v>
      </c>
      <c r="AU223" s="24">
        <v>-0.54669999999999996</v>
      </c>
      <c r="AV223" s="12">
        <f t="shared" ca="1" si="108"/>
        <v>-5.4669999999999996E-3</v>
      </c>
      <c r="AW223" s="12">
        <f t="shared" ca="1" si="124"/>
        <v>7.0000000000000617E-6</v>
      </c>
      <c r="AX223" s="33"/>
      <c r="AY223" s="25">
        <v>42858</v>
      </c>
      <c r="AZ223" s="24">
        <v>-0.11</v>
      </c>
      <c r="BA223" s="12">
        <f t="shared" ca="1" si="109"/>
        <v>-1.1000000000000001E-3</v>
      </c>
      <c r="BB223" s="12">
        <f t="shared" ca="1" si="125"/>
        <v>3.199999999999991E-5</v>
      </c>
      <c r="BD223" s="25">
        <v>42858</v>
      </c>
      <c r="BE223" s="24">
        <v>0.80120000000000002</v>
      </c>
      <c r="BF223" s="12">
        <f t="shared" ca="1" si="110"/>
        <v>8.012E-3</v>
      </c>
      <c r="BG223" s="12">
        <f t="shared" ca="1" si="126"/>
        <v>-1.0399999999999993E-4</v>
      </c>
      <c r="BI223" s="25">
        <v>42858</v>
      </c>
      <c r="BJ223" s="24">
        <v>1.8411999999999999</v>
      </c>
      <c r="BK223" s="12">
        <f t="shared" ca="1" si="111"/>
        <v>1.8411999999999998E-2</v>
      </c>
      <c r="BL223" s="12">
        <f t="shared" ca="1" si="127"/>
        <v>-2.3999999999999716E-5</v>
      </c>
      <c r="BN223" s="25">
        <v>42858</v>
      </c>
      <c r="BO223" s="24">
        <v>-0.26619999999999999</v>
      </c>
      <c r="BP223" s="12">
        <f t="shared" ca="1" si="112"/>
        <v>-2.6619999999999999E-3</v>
      </c>
      <c r="BQ223" s="12">
        <f t="shared" ca="1" si="128"/>
        <v>-1.870000000000001E-4</v>
      </c>
      <c r="BR223" s="33"/>
      <c r="BS223" s="25">
        <v>42858</v>
      </c>
      <c r="BT223" s="24">
        <v>0.40870000000000001</v>
      </c>
      <c r="BU223" s="12">
        <f t="shared" ca="1" si="113"/>
        <v>4.0870000000000004E-3</v>
      </c>
      <c r="BV223" s="12">
        <f t="shared" ca="1" si="129"/>
        <v>-2.3899999999999963E-4</v>
      </c>
      <c r="BX223" s="25">
        <v>42858</v>
      </c>
      <c r="BY223" s="24">
        <v>1.6442999999999999</v>
      </c>
      <c r="BZ223" s="12">
        <f t="shared" ca="1" si="114"/>
        <v>1.6442999999999999E-2</v>
      </c>
      <c r="CA223" s="12">
        <f t="shared" ca="1" si="130"/>
        <v>-4.249999999999983E-4</v>
      </c>
      <c r="CC223" s="25">
        <v>42858</v>
      </c>
      <c r="CD223" s="24">
        <v>2.9794</v>
      </c>
      <c r="CE223" s="12">
        <f t="shared" ca="1" si="115"/>
        <v>2.9794000000000001E-2</v>
      </c>
      <c r="CF223" s="12">
        <f t="shared" ca="1" si="131"/>
        <v>-4.0699999999999764E-4</v>
      </c>
    </row>
    <row r="224" spans="5:84">
      <c r="E224" s="9">
        <f t="shared" ca="1" si="99"/>
        <v>42859</v>
      </c>
      <c r="F224" s="25">
        <v>42859</v>
      </c>
      <c r="G224" s="24">
        <v>-0.71860000000000002</v>
      </c>
      <c r="H224" s="12">
        <f t="shared" ca="1" si="100"/>
        <v>-7.1860000000000005E-3</v>
      </c>
      <c r="I224" s="12">
        <f t="shared" ca="1" si="116"/>
        <v>2.4799999999999909E-4</v>
      </c>
      <c r="J224" s="33"/>
      <c r="K224" s="25">
        <v>42859</v>
      </c>
      <c r="L224" s="24">
        <v>-0.3226</v>
      </c>
      <c r="M224" s="12">
        <f t="shared" ca="1" si="101"/>
        <v>-3.2260000000000001E-3</v>
      </c>
      <c r="N224" s="12">
        <f t="shared" ca="1" si="117"/>
        <v>5.0700000000000007E-4</v>
      </c>
      <c r="P224" s="25">
        <v>42859</v>
      </c>
      <c r="Q224" s="24">
        <v>0.4052</v>
      </c>
      <c r="R224" s="12">
        <f t="shared" ca="1" si="102"/>
        <v>4.052E-3</v>
      </c>
      <c r="S224" s="12">
        <f t="shared" ca="1" si="118"/>
        <v>6.8400000000000015E-4</v>
      </c>
      <c r="U224" s="25">
        <v>42859</v>
      </c>
      <c r="V224" s="24">
        <v>1.2343</v>
      </c>
      <c r="W224" s="12">
        <f t="shared" ca="1" si="103"/>
        <v>1.2343E-2</v>
      </c>
      <c r="X224" s="12">
        <f t="shared" ca="1" si="119"/>
        <v>7.1599999999999962E-4</v>
      </c>
      <c r="Z224" s="25">
        <v>42859</v>
      </c>
      <c r="AA224" s="24">
        <v>8.2500000000000004E-2</v>
      </c>
      <c r="AB224" s="12">
        <f t="shared" ca="1" si="104"/>
        <v>8.25E-4</v>
      </c>
      <c r="AC224" s="12">
        <f t="shared" ca="1" si="120"/>
        <v>-1.2700000000000005E-4</v>
      </c>
      <c r="AD224" s="33"/>
      <c r="AE224" s="25">
        <v>42859</v>
      </c>
      <c r="AF224" s="24">
        <v>0.99770000000000003</v>
      </c>
      <c r="AG224" s="12">
        <f t="shared" ca="1" si="105"/>
        <v>9.9769999999999998E-3</v>
      </c>
      <c r="AH224" s="12">
        <f t="shared" ca="1" si="121"/>
        <v>-1.8800000000000067E-4</v>
      </c>
      <c r="AJ224" s="25">
        <v>42859</v>
      </c>
      <c r="AK224" s="24">
        <v>2.2702</v>
      </c>
      <c r="AL224" s="12">
        <f t="shared" ca="1" si="106"/>
        <v>2.2702E-2</v>
      </c>
      <c r="AM224" s="12">
        <f t="shared" ca="1" si="122"/>
        <v>-8.099999999999774E-5</v>
      </c>
      <c r="AO224" s="25">
        <v>42859</v>
      </c>
      <c r="AP224" s="24">
        <v>3.3563999999999998</v>
      </c>
      <c r="AQ224" s="12">
        <f t="shared" ca="1" si="107"/>
        <v>3.3563999999999997E-2</v>
      </c>
      <c r="AR224" s="12">
        <f t="shared" ca="1" si="123"/>
        <v>-1.2400000000000605E-4</v>
      </c>
      <c r="AT224" s="25">
        <v>42859</v>
      </c>
      <c r="AU224" s="24">
        <v>-0.54049999999999998</v>
      </c>
      <c r="AV224" s="12">
        <f t="shared" ca="1" si="108"/>
        <v>-5.4050000000000001E-3</v>
      </c>
      <c r="AW224" s="12">
        <f t="shared" ca="1" si="124"/>
        <v>6.1999999999999555E-5</v>
      </c>
      <c r="AX224" s="33"/>
      <c r="AY224" s="25">
        <v>42859</v>
      </c>
      <c r="AZ224" s="24">
        <v>-9.0999999999999998E-2</v>
      </c>
      <c r="BA224" s="12">
        <f t="shared" ca="1" si="109"/>
        <v>-9.1E-4</v>
      </c>
      <c r="BB224" s="12">
        <f t="shared" ca="1" si="125"/>
        <v>1.9000000000000006E-4</v>
      </c>
      <c r="BD224" s="25">
        <v>42859</v>
      </c>
      <c r="BE224" s="24">
        <v>0.81859999999999999</v>
      </c>
      <c r="BF224" s="12">
        <f t="shared" ca="1" si="110"/>
        <v>8.1860000000000006E-3</v>
      </c>
      <c r="BG224" s="12">
        <f t="shared" ca="1" si="126"/>
        <v>1.7400000000000054E-4</v>
      </c>
      <c r="BI224" s="25">
        <v>42859</v>
      </c>
      <c r="BJ224" s="24">
        <v>1.8597999999999999</v>
      </c>
      <c r="BK224" s="12">
        <f t="shared" ca="1" si="111"/>
        <v>1.8598E-2</v>
      </c>
      <c r="BL224" s="12">
        <f t="shared" ca="1" si="127"/>
        <v>1.8600000000000214E-4</v>
      </c>
      <c r="BN224" s="25">
        <v>42859</v>
      </c>
      <c r="BO224" s="24">
        <v>-0.2651</v>
      </c>
      <c r="BP224" s="12">
        <f t="shared" ca="1" si="112"/>
        <v>-2.6510000000000001E-3</v>
      </c>
      <c r="BQ224" s="12">
        <f t="shared" ca="1" si="128"/>
        <v>1.0999999999999725E-5</v>
      </c>
      <c r="BR224" s="33"/>
      <c r="BS224" s="25">
        <v>42859</v>
      </c>
      <c r="BT224" s="24">
        <v>0.40060000000000001</v>
      </c>
      <c r="BU224" s="12">
        <f t="shared" ca="1" si="113"/>
        <v>4.006E-3</v>
      </c>
      <c r="BV224" s="12">
        <f t="shared" ca="1" si="129"/>
        <v>-8.1000000000000343E-5</v>
      </c>
      <c r="BX224" s="25">
        <v>42859</v>
      </c>
      <c r="BY224" s="24">
        <v>1.6293</v>
      </c>
      <c r="BZ224" s="12">
        <f t="shared" ca="1" si="114"/>
        <v>1.6292999999999998E-2</v>
      </c>
      <c r="CA224" s="12">
        <f t="shared" ca="1" si="130"/>
        <v>-1.5000000000000083E-4</v>
      </c>
      <c r="CC224" s="25">
        <v>42859</v>
      </c>
      <c r="CD224" s="24">
        <v>2.9657</v>
      </c>
      <c r="CE224" s="12">
        <f t="shared" ca="1" si="115"/>
        <v>2.9656999999999999E-2</v>
      </c>
      <c r="CF224" s="12">
        <f t="shared" ca="1" si="131"/>
        <v>-1.370000000000017E-4</v>
      </c>
    </row>
    <row r="225" spans="5:84">
      <c r="E225" s="9">
        <f t="shared" ca="1" si="99"/>
        <v>42860</v>
      </c>
      <c r="F225" s="25">
        <v>42860</v>
      </c>
      <c r="G225" s="24">
        <v>-0.70109999999999995</v>
      </c>
      <c r="H225" s="12">
        <f t="shared" ca="1" si="100"/>
        <v>-7.0109999999999999E-3</v>
      </c>
      <c r="I225" s="12">
        <f t="shared" ca="1" si="116"/>
        <v>1.7500000000000068E-4</v>
      </c>
      <c r="J225" s="33"/>
      <c r="K225" s="25">
        <v>42860</v>
      </c>
      <c r="L225" s="24">
        <v>-0.2994</v>
      </c>
      <c r="M225" s="12">
        <f t="shared" ca="1" si="101"/>
        <v>-2.9940000000000001E-3</v>
      </c>
      <c r="N225" s="12">
        <f t="shared" ca="1" si="117"/>
        <v>2.32E-4</v>
      </c>
      <c r="P225" s="25">
        <v>42860</v>
      </c>
      <c r="Q225" s="24">
        <v>0.42759999999999998</v>
      </c>
      <c r="R225" s="12">
        <f t="shared" ca="1" si="102"/>
        <v>4.2759999999999994E-3</v>
      </c>
      <c r="S225" s="12">
        <f t="shared" ca="1" si="118"/>
        <v>2.2399999999999937E-4</v>
      </c>
      <c r="U225" s="25">
        <v>42860</v>
      </c>
      <c r="V225" s="24">
        <v>1.2502</v>
      </c>
      <c r="W225" s="12">
        <f t="shared" ca="1" si="103"/>
        <v>1.2501999999999999E-2</v>
      </c>
      <c r="X225" s="12">
        <f t="shared" ca="1" si="119"/>
        <v>1.5899999999999942E-4</v>
      </c>
      <c r="Z225" s="25">
        <v>42860</v>
      </c>
      <c r="AA225" s="24">
        <v>6.0499999999999998E-2</v>
      </c>
      <c r="AB225" s="12">
        <f t="shared" ca="1" si="104"/>
        <v>6.0499999999999996E-4</v>
      </c>
      <c r="AC225" s="12">
        <f t="shared" ca="1" si="120"/>
        <v>-2.2000000000000003E-4</v>
      </c>
      <c r="AD225" s="33"/>
      <c r="AE225" s="25">
        <v>42860</v>
      </c>
      <c r="AF225" s="24">
        <v>0.95030000000000003</v>
      </c>
      <c r="AG225" s="12">
        <f t="shared" ca="1" si="105"/>
        <v>9.503000000000001E-3</v>
      </c>
      <c r="AH225" s="12">
        <f t="shared" ca="1" si="121"/>
        <v>-4.7399999999999873E-4</v>
      </c>
      <c r="AJ225" s="25">
        <v>42860</v>
      </c>
      <c r="AK225" s="24">
        <v>2.1886000000000001</v>
      </c>
      <c r="AL225" s="12">
        <f t="shared" ca="1" si="106"/>
        <v>2.1886000000000003E-2</v>
      </c>
      <c r="AM225" s="12">
        <f t="shared" ca="1" si="122"/>
        <v>-8.1599999999999728E-4</v>
      </c>
      <c r="AO225" s="25">
        <v>42860</v>
      </c>
      <c r="AP225" s="24">
        <v>3.2803</v>
      </c>
      <c r="AQ225" s="12">
        <f t="shared" ca="1" si="107"/>
        <v>3.2802999999999999E-2</v>
      </c>
      <c r="AR225" s="12">
        <f t="shared" ca="1" si="123"/>
        <v>-7.6099999999999779E-4</v>
      </c>
      <c r="AT225" s="25">
        <v>42860</v>
      </c>
      <c r="AU225" s="24">
        <v>-0.52210000000000001</v>
      </c>
      <c r="AV225" s="12">
        <f t="shared" ca="1" si="108"/>
        <v>-5.2209999999999999E-3</v>
      </c>
      <c r="AW225" s="12">
        <f t="shared" ca="1" si="124"/>
        <v>1.8400000000000014E-4</v>
      </c>
      <c r="AX225" s="33"/>
      <c r="AY225" s="25">
        <v>42860</v>
      </c>
      <c r="AZ225" s="24">
        <v>-7.6700000000000004E-2</v>
      </c>
      <c r="BA225" s="12">
        <f t="shared" ca="1" si="109"/>
        <v>-7.67E-4</v>
      </c>
      <c r="BB225" s="12">
        <f t="shared" ca="1" si="125"/>
        <v>1.4300000000000001E-4</v>
      </c>
      <c r="BD225" s="25">
        <v>42860</v>
      </c>
      <c r="BE225" s="24">
        <v>0.83479999999999999</v>
      </c>
      <c r="BF225" s="12">
        <f t="shared" ca="1" si="110"/>
        <v>8.3479999999999995E-3</v>
      </c>
      <c r="BG225" s="12">
        <f t="shared" ca="1" si="126"/>
        <v>1.6199999999999895E-4</v>
      </c>
      <c r="BI225" s="25">
        <v>42860</v>
      </c>
      <c r="BJ225" s="24">
        <v>1.8702999999999999</v>
      </c>
      <c r="BK225" s="12">
        <f t="shared" ca="1" si="111"/>
        <v>1.8702999999999997E-2</v>
      </c>
      <c r="BL225" s="12">
        <f t="shared" ca="1" si="127"/>
        <v>1.0499999999999746E-4</v>
      </c>
      <c r="BN225" s="25">
        <v>42860</v>
      </c>
      <c r="BO225" s="24">
        <v>-0.26600000000000001</v>
      </c>
      <c r="BP225" s="12">
        <f t="shared" ca="1" si="112"/>
        <v>-2.66E-3</v>
      </c>
      <c r="BQ225" s="12">
        <f t="shared" ca="1" si="128"/>
        <v>-8.9999999999998935E-6</v>
      </c>
      <c r="BR225" s="33"/>
      <c r="BS225" s="25">
        <v>42860</v>
      </c>
      <c r="BT225" s="24">
        <v>0.36649999999999999</v>
      </c>
      <c r="BU225" s="12">
        <f t="shared" ca="1" si="113"/>
        <v>3.6649999999999999E-3</v>
      </c>
      <c r="BV225" s="12">
        <f t="shared" ca="1" si="129"/>
        <v>-3.4100000000000016E-4</v>
      </c>
      <c r="BX225" s="25">
        <v>42860</v>
      </c>
      <c r="BY225" s="24">
        <v>1.5834999999999999</v>
      </c>
      <c r="BZ225" s="12">
        <f t="shared" ca="1" si="114"/>
        <v>1.5834999999999998E-2</v>
      </c>
      <c r="CA225" s="12">
        <f t="shared" ca="1" si="130"/>
        <v>-4.5800000000000007E-4</v>
      </c>
      <c r="CC225" s="25">
        <v>42860</v>
      </c>
      <c r="CD225" s="24">
        <v>2.9194</v>
      </c>
      <c r="CE225" s="12">
        <f t="shared" ca="1" si="115"/>
        <v>2.9194000000000001E-2</v>
      </c>
      <c r="CF225" s="12">
        <f t="shared" ca="1" si="131"/>
        <v>-4.6299999999999814E-4</v>
      </c>
    </row>
    <row r="226" spans="5:84">
      <c r="E226" s="9">
        <f t="shared" ca="1" si="99"/>
        <v>42863</v>
      </c>
      <c r="F226" s="25">
        <v>42863</v>
      </c>
      <c r="G226" s="24">
        <v>-0.68799999999999994</v>
      </c>
      <c r="H226" s="12">
        <f t="shared" ca="1" si="100"/>
        <v>-6.8799999999999998E-3</v>
      </c>
      <c r="I226" s="12">
        <f t="shared" ca="1" si="116"/>
        <v>1.3100000000000004E-4</v>
      </c>
      <c r="J226" s="33"/>
      <c r="K226" s="25">
        <v>42863</v>
      </c>
      <c r="L226" s="24">
        <v>-0.30130000000000001</v>
      </c>
      <c r="M226" s="12">
        <f t="shared" ca="1" si="101"/>
        <v>-3.0130000000000001E-3</v>
      </c>
      <c r="N226" s="12">
        <f t="shared" ca="1" si="117"/>
        <v>-1.899999999999992E-5</v>
      </c>
      <c r="P226" s="25">
        <v>42863</v>
      </c>
      <c r="Q226" s="24">
        <v>0.43030000000000002</v>
      </c>
      <c r="R226" s="12">
        <f t="shared" ca="1" si="102"/>
        <v>4.3030000000000004E-3</v>
      </c>
      <c r="S226" s="12">
        <f t="shared" ca="1" si="118"/>
        <v>2.7000000000000982E-5</v>
      </c>
      <c r="U226" s="25">
        <v>42863</v>
      </c>
      <c r="V226" s="24">
        <v>1.2506999999999999</v>
      </c>
      <c r="W226" s="12">
        <f t="shared" ca="1" si="103"/>
        <v>1.2506999999999999E-2</v>
      </c>
      <c r="X226" s="12">
        <f t="shared" ca="1" si="119"/>
        <v>4.9999999999997963E-6</v>
      </c>
      <c r="Z226" s="25">
        <v>42863</v>
      </c>
      <c r="AA226" s="24">
        <v>7.5499999999999998E-2</v>
      </c>
      <c r="AB226" s="12">
        <f t="shared" ca="1" si="104"/>
        <v>7.5500000000000003E-4</v>
      </c>
      <c r="AC226" s="12">
        <f t="shared" ca="1" si="120"/>
        <v>1.5000000000000007E-4</v>
      </c>
      <c r="AD226" s="33"/>
      <c r="AE226" s="25">
        <v>42863</v>
      </c>
      <c r="AF226" s="24">
        <v>1.0154000000000001</v>
      </c>
      <c r="AG226" s="12">
        <f t="shared" ca="1" si="105"/>
        <v>1.0154000000000002E-2</v>
      </c>
      <c r="AH226" s="12">
        <f t="shared" ca="1" si="121"/>
        <v>6.5100000000000054E-4</v>
      </c>
      <c r="AJ226" s="25">
        <v>42863</v>
      </c>
      <c r="AK226" s="24">
        <v>2.2654999999999998</v>
      </c>
      <c r="AL226" s="12">
        <f t="shared" ca="1" si="106"/>
        <v>2.2654999999999998E-2</v>
      </c>
      <c r="AM226" s="12">
        <f t="shared" ca="1" si="122"/>
        <v>7.6899999999999538E-4</v>
      </c>
      <c r="AO226" s="25">
        <v>42863</v>
      </c>
      <c r="AP226" s="24">
        <v>3.3357000000000001</v>
      </c>
      <c r="AQ226" s="12">
        <f t="shared" ca="1" si="107"/>
        <v>3.3356999999999998E-2</v>
      </c>
      <c r="AR226" s="12">
        <f t="shared" ca="1" si="123"/>
        <v>5.5399999999999894E-4</v>
      </c>
      <c r="AT226" s="25">
        <v>42863</v>
      </c>
      <c r="AU226" s="24">
        <v>-0.5171</v>
      </c>
      <c r="AV226" s="12">
        <f t="shared" ca="1" si="108"/>
        <v>-5.1710000000000002E-3</v>
      </c>
      <c r="AW226" s="12">
        <f t="shared" ca="1" si="124"/>
        <v>4.9999999999999697E-5</v>
      </c>
      <c r="AX226" s="33"/>
      <c r="AY226" s="25">
        <v>42863</v>
      </c>
      <c r="AZ226" s="24">
        <v>-7.8100000000000003E-2</v>
      </c>
      <c r="BA226" s="12">
        <f t="shared" ca="1" si="109"/>
        <v>-7.8100000000000001E-4</v>
      </c>
      <c r="BB226" s="12">
        <f t="shared" ca="1" si="125"/>
        <v>-1.4000000000000015E-5</v>
      </c>
      <c r="BD226" s="25">
        <v>42863</v>
      </c>
      <c r="BE226" s="24">
        <v>0.83489999999999998</v>
      </c>
      <c r="BF226" s="12">
        <f t="shared" ca="1" si="110"/>
        <v>8.3490000000000005E-3</v>
      </c>
      <c r="BG226" s="12">
        <f t="shared" ca="1" si="126"/>
        <v>1.0000000000010001E-6</v>
      </c>
      <c r="BI226" s="25">
        <v>42863</v>
      </c>
      <c r="BJ226" s="24">
        <v>1.8748</v>
      </c>
      <c r="BK226" s="12">
        <f t="shared" ca="1" si="111"/>
        <v>1.8748000000000001E-2</v>
      </c>
      <c r="BL226" s="12">
        <f t="shared" ca="1" si="127"/>
        <v>4.5000000000003371E-5</v>
      </c>
      <c r="BN226" s="25">
        <v>42863</v>
      </c>
      <c r="BO226" s="24">
        <v>-0.26979999999999998</v>
      </c>
      <c r="BP226" s="12">
        <f t="shared" ca="1" si="112"/>
        <v>-2.6979999999999999E-3</v>
      </c>
      <c r="BQ226" s="12">
        <f t="shared" ca="1" si="128"/>
        <v>-3.7999999999999839E-5</v>
      </c>
      <c r="BR226" s="33"/>
      <c r="BS226" s="25">
        <v>42863</v>
      </c>
      <c r="BT226" s="24">
        <v>0.38669999999999999</v>
      </c>
      <c r="BU226" s="12">
        <f t="shared" ca="1" si="113"/>
        <v>3.8669999999999998E-3</v>
      </c>
      <c r="BV226" s="12">
        <f t="shared" ca="1" si="129"/>
        <v>2.0199999999999992E-4</v>
      </c>
      <c r="BX226" s="25">
        <v>42863</v>
      </c>
      <c r="BY226" s="24">
        <v>1.6168</v>
      </c>
      <c r="BZ226" s="12">
        <f t="shared" ca="1" si="114"/>
        <v>1.6168000000000002E-2</v>
      </c>
      <c r="CA226" s="12">
        <f t="shared" ca="1" si="130"/>
        <v>3.3300000000000343E-4</v>
      </c>
      <c r="CC226" s="25">
        <v>42863</v>
      </c>
      <c r="CD226" s="24">
        <v>2.9473000000000003</v>
      </c>
      <c r="CE226" s="12">
        <f t="shared" ca="1" si="115"/>
        <v>2.9473000000000003E-2</v>
      </c>
      <c r="CF226" s="12">
        <f t="shared" ca="1" si="131"/>
        <v>2.7900000000000147E-4</v>
      </c>
    </row>
    <row r="227" spans="5:84">
      <c r="E227" s="9">
        <f t="shared" ca="1" si="99"/>
        <v>42864</v>
      </c>
      <c r="F227" s="25">
        <v>42864</v>
      </c>
      <c r="G227" s="24">
        <v>-0.68840000000000001</v>
      </c>
      <c r="H227" s="12">
        <f t="shared" ca="1" si="100"/>
        <v>-6.8840000000000004E-3</v>
      </c>
      <c r="I227" s="12">
        <f t="shared" ca="1" si="116"/>
        <v>-4.0000000000005309E-6</v>
      </c>
      <c r="J227" s="33"/>
      <c r="K227" s="25">
        <v>42864</v>
      </c>
      <c r="L227" s="24">
        <v>-0.29670000000000002</v>
      </c>
      <c r="M227" s="12">
        <f t="shared" ca="1" si="101"/>
        <v>-2.967E-3</v>
      </c>
      <c r="N227" s="12">
        <f t="shared" ca="1" si="117"/>
        <v>4.6000000000000034E-5</v>
      </c>
      <c r="P227" s="25">
        <v>42864</v>
      </c>
      <c r="Q227" s="24">
        <v>0.44500000000000001</v>
      </c>
      <c r="R227" s="12">
        <f t="shared" ca="1" si="102"/>
        <v>4.45E-3</v>
      </c>
      <c r="S227" s="12">
        <f t="shared" ca="1" si="118"/>
        <v>1.4699999999999956E-4</v>
      </c>
      <c r="U227" s="25">
        <v>42864</v>
      </c>
      <c r="V227" s="24">
        <v>1.2843</v>
      </c>
      <c r="W227" s="12">
        <f t="shared" ca="1" si="103"/>
        <v>1.2843E-2</v>
      </c>
      <c r="X227" s="12">
        <f t="shared" ca="1" si="119"/>
        <v>3.3600000000000123E-4</v>
      </c>
      <c r="Z227" s="25">
        <v>42864</v>
      </c>
      <c r="AA227" s="24">
        <v>7.4800000000000005E-2</v>
      </c>
      <c r="AB227" s="12">
        <f t="shared" ca="1" si="104"/>
        <v>7.4800000000000008E-4</v>
      </c>
      <c r="AC227" s="12">
        <f t="shared" ca="1" si="120"/>
        <v>-6.9999999999999533E-6</v>
      </c>
      <c r="AD227" s="33"/>
      <c r="AE227" s="25">
        <v>42864</v>
      </c>
      <c r="AF227" s="24">
        <v>1.0281</v>
      </c>
      <c r="AG227" s="12">
        <f t="shared" ca="1" si="105"/>
        <v>1.0281E-2</v>
      </c>
      <c r="AH227" s="12">
        <f t="shared" ca="1" si="121"/>
        <v>1.2699999999999864E-4</v>
      </c>
      <c r="AJ227" s="25">
        <v>42864</v>
      </c>
      <c r="AK227" s="24">
        <v>2.3079999999999998</v>
      </c>
      <c r="AL227" s="12">
        <f t="shared" ca="1" si="106"/>
        <v>2.308E-2</v>
      </c>
      <c r="AM227" s="12">
        <f t="shared" ca="1" si="122"/>
        <v>4.2500000000000177E-4</v>
      </c>
      <c r="AO227" s="25">
        <v>42864</v>
      </c>
      <c r="AP227" s="24">
        <v>3.3780000000000001</v>
      </c>
      <c r="AQ227" s="12">
        <f t="shared" ca="1" si="107"/>
        <v>3.3780000000000004E-2</v>
      </c>
      <c r="AR227" s="12">
        <f t="shared" ca="1" si="123"/>
        <v>4.230000000000067E-4</v>
      </c>
      <c r="AT227" s="25">
        <v>42864</v>
      </c>
      <c r="AU227" s="24">
        <v>-0.52490000000000003</v>
      </c>
      <c r="AV227" s="12">
        <f t="shared" ca="1" si="108"/>
        <v>-5.2490000000000002E-3</v>
      </c>
      <c r="AW227" s="12">
        <f t="shared" ca="1" si="124"/>
        <v>-7.7999999999999944E-5</v>
      </c>
      <c r="AX227" s="33"/>
      <c r="AY227" s="25">
        <v>42864</v>
      </c>
      <c r="AZ227" s="24">
        <v>-6.2799999999999995E-2</v>
      </c>
      <c r="BA227" s="12">
        <f t="shared" ca="1" si="109"/>
        <v>-6.2799999999999998E-4</v>
      </c>
      <c r="BB227" s="12">
        <f t="shared" ca="1" si="125"/>
        <v>1.5300000000000003E-4</v>
      </c>
      <c r="BD227" s="25">
        <v>42864</v>
      </c>
      <c r="BE227" s="24">
        <v>0.85799999999999998</v>
      </c>
      <c r="BF227" s="12">
        <f t="shared" ca="1" si="110"/>
        <v>8.5799999999999991E-3</v>
      </c>
      <c r="BG227" s="12">
        <f t="shared" ca="1" si="126"/>
        <v>2.3099999999999857E-4</v>
      </c>
      <c r="BI227" s="25">
        <v>42864</v>
      </c>
      <c r="BJ227" s="24">
        <v>1.9111</v>
      </c>
      <c r="BK227" s="12">
        <f t="shared" ca="1" si="111"/>
        <v>1.9111E-2</v>
      </c>
      <c r="BL227" s="12">
        <f t="shared" ca="1" si="127"/>
        <v>3.6299999999999874E-4</v>
      </c>
      <c r="BN227" s="25">
        <v>42864</v>
      </c>
      <c r="BO227" s="24">
        <v>-0.27400000000000002</v>
      </c>
      <c r="BP227" s="12">
        <f t="shared" ca="1" si="112"/>
        <v>-2.7400000000000002E-3</v>
      </c>
      <c r="BQ227" s="12">
        <f t="shared" ca="1" si="128"/>
        <v>-4.200000000000037E-5</v>
      </c>
      <c r="BR227" s="33"/>
      <c r="BS227" s="25">
        <v>42864</v>
      </c>
      <c r="BT227" s="24">
        <v>0.4073</v>
      </c>
      <c r="BU227" s="12">
        <f t="shared" ca="1" si="113"/>
        <v>4.0730000000000002E-3</v>
      </c>
      <c r="BV227" s="12">
        <f t="shared" ca="1" si="129"/>
        <v>2.0600000000000045E-4</v>
      </c>
      <c r="BX227" s="25">
        <v>42864</v>
      </c>
      <c r="BY227" s="24">
        <v>1.6518000000000002</v>
      </c>
      <c r="BZ227" s="12">
        <f t="shared" ca="1" si="114"/>
        <v>1.6518000000000001E-2</v>
      </c>
      <c r="CA227" s="12">
        <f t="shared" ca="1" si="130"/>
        <v>3.4999999999999962E-4</v>
      </c>
      <c r="CC227" s="25">
        <v>42864</v>
      </c>
      <c r="CD227" s="24">
        <v>2.9912999999999998</v>
      </c>
      <c r="CE227" s="12">
        <f t="shared" ca="1" si="115"/>
        <v>2.9912999999999999E-2</v>
      </c>
      <c r="CF227" s="12">
        <f t="shared" ca="1" si="131"/>
        <v>4.3999999999999595E-4</v>
      </c>
    </row>
    <row r="228" spans="5:84">
      <c r="E228" s="9">
        <f t="shared" ca="1" si="99"/>
        <v>42865</v>
      </c>
      <c r="F228" s="25">
        <v>42865</v>
      </c>
      <c r="G228" s="24">
        <v>-0.68140000000000001</v>
      </c>
      <c r="H228" s="12">
        <f t="shared" ca="1" si="100"/>
        <v>-6.8139999999999997E-3</v>
      </c>
      <c r="I228" s="12">
        <f t="shared" ca="1" si="116"/>
        <v>7.0000000000000617E-5</v>
      </c>
      <c r="J228" s="33"/>
      <c r="K228" s="25">
        <v>42865</v>
      </c>
      <c r="L228" s="24">
        <v>-0.29559999999999997</v>
      </c>
      <c r="M228" s="12">
        <f t="shared" ca="1" si="101"/>
        <v>-2.9559999999999999E-3</v>
      </c>
      <c r="N228" s="12">
        <f t="shared" ca="1" si="117"/>
        <v>1.1000000000000159E-5</v>
      </c>
      <c r="P228" s="25">
        <v>42865</v>
      </c>
      <c r="Q228" s="24">
        <v>0.43369999999999997</v>
      </c>
      <c r="R228" s="12">
        <f t="shared" ca="1" si="102"/>
        <v>4.3369999999999997E-3</v>
      </c>
      <c r="S228" s="12">
        <f t="shared" ca="1" si="118"/>
        <v>-1.1300000000000025E-4</v>
      </c>
      <c r="U228" s="25">
        <v>42865</v>
      </c>
      <c r="V228" s="24">
        <v>1.266</v>
      </c>
      <c r="W228" s="12">
        <f t="shared" ca="1" si="103"/>
        <v>1.2659999999999999E-2</v>
      </c>
      <c r="X228" s="12">
        <f t="shared" ca="1" si="119"/>
        <v>-1.8300000000000087E-4</v>
      </c>
      <c r="Z228" s="25">
        <v>42865</v>
      </c>
      <c r="AA228" s="24">
        <v>6.4600000000000005E-2</v>
      </c>
      <c r="AB228" s="12">
        <f t="shared" ca="1" si="104"/>
        <v>6.4600000000000009E-4</v>
      </c>
      <c r="AC228" s="12">
        <f t="shared" ca="1" si="120"/>
        <v>-1.0199999999999999E-4</v>
      </c>
      <c r="AD228" s="33"/>
      <c r="AE228" s="25">
        <v>42865</v>
      </c>
      <c r="AF228" s="24">
        <v>0.99009999999999998</v>
      </c>
      <c r="AG228" s="12">
        <f t="shared" ca="1" si="105"/>
        <v>9.9010000000000001E-3</v>
      </c>
      <c r="AH228" s="12">
        <f t="shared" ca="1" si="121"/>
        <v>-3.8000000000000013E-4</v>
      </c>
      <c r="AJ228" s="25">
        <v>42865</v>
      </c>
      <c r="AK228" s="24">
        <v>2.2791000000000001</v>
      </c>
      <c r="AL228" s="12">
        <f t="shared" ca="1" si="106"/>
        <v>2.2791000000000002E-2</v>
      </c>
      <c r="AM228" s="12">
        <f t="shared" ca="1" si="122"/>
        <v>-2.8899999999999759E-4</v>
      </c>
      <c r="AO228" s="25">
        <v>42865</v>
      </c>
      <c r="AP228" s="24">
        <v>3.3519000000000001</v>
      </c>
      <c r="AQ228" s="12">
        <f t="shared" ca="1" si="107"/>
        <v>3.3519E-2</v>
      </c>
      <c r="AR228" s="12">
        <f t="shared" ca="1" si="123"/>
        <v>-2.6100000000000428E-4</v>
      </c>
      <c r="AT228" s="25">
        <v>42865</v>
      </c>
      <c r="AU228" s="24">
        <v>-0.53639999999999999</v>
      </c>
      <c r="AV228" s="12">
        <f t="shared" ca="1" si="108"/>
        <v>-5.3639999999999998E-3</v>
      </c>
      <c r="AW228" s="12">
        <f t="shared" ca="1" si="124"/>
        <v>-1.1499999999999965E-4</v>
      </c>
      <c r="AX228" s="33"/>
      <c r="AY228" s="25">
        <v>42865</v>
      </c>
      <c r="AZ228" s="24">
        <v>-7.3899999999999993E-2</v>
      </c>
      <c r="BA228" s="12">
        <f t="shared" ca="1" si="109"/>
        <v>-7.3899999999999997E-4</v>
      </c>
      <c r="BB228" s="12">
        <f t="shared" ca="1" si="125"/>
        <v>-1.1099999999999999E-4</v>
      </c>
      <c r="BD228" s="25">
        <v>42865</v>
      </c>
      <c r="BE228" s="24">
        <v>0.83589999999999998</v>
      </c>
      <c r="BF228" s="12">
        <f t="shared" ca="1" si="110"/>
        <v>8.3590000000000001E-3</v>
      </c>
      <c r="BG228" s="12">
        <f t="shared" ca="1" si="126"/>
        <v>-2.2099999999999898E-4</v>
      </c>
      <c r="BI228" s="25">
        <v>42865</v>
      </c>
      <c r="BJ228" s="24">
        <v>1.8822000000000001</v>
      </c>
      <c r="BK228" s="12">
        <f t="shared" ca="1" si="111"/>
        <v>1.8822000000000002E-2</v>
      </c>
      <c r="BL228" s="12">
        <f t="shared" ca="1" si="127"/>
        <v>-2.8899999999999759E-4</v>
      </c>
      <c r="BN228" s="25">
        <v>42865</v>
      </c>
      <c r="BO228" s="24">
        <v>-0.28089999999999998</v>
      </c>
      <c r="BP228" s="12">
        <f t="shared" ca="1" si="112"/>
        <v>-2.8089999999999999E-3</v>
      </c>
      <c r="BQ228" s="12">
        <f t="shared" ca="1" si="128"/>
        <v>-6.8999999999999617E-5</v>
      </c>
      <c r="BR228" s="33"/>
      <c r="BS228" s="25">
        <v>42865</v>
      </c>
      <c r="BT228" s="24">
        <v>0.39419999999999999</v>
      </c>
      <c r="BU228" s="12">
        <f t="shared" ca="1" si="113"/>
        <v>3.9420000000000002E-3</v>
      </c>
      <c r="BV228" s="12">
        <f t="shared" ca="1" si="129"/>
        <v>-1.3100000000000004E-4</v>
      </c>
      <c r="BX228" s="25">
        <v>42865</v>
      </c>
      <c r="BY228" s="24">
        <v>1.6316999999999999</v>
      </c>
      <c r="BZ228" s="12">
        <f t="shared" ca="1" si="114"/>
        <v>1.6316999999999998E-2</v>
      </c>
      <c r="CA228" s="12">
        <f t="shared" ca="1" si="130"/>
        <v>-2.0100000000000326E-4</v>
      </c>
      <c r="CC228" s="25">
        <v>42865</v>
      </c>
      <c r="CD228" s="24">
        <v>2.9813999999999998</v>
      </c>
      <c r="CE228" s="12">
        <f t="shared" ca="1" si="115"/>
        <v>2.9813999999999997E-2</v>
      </c>
      <c r="CF228" s="12">
        <f t="shared" ca="1" si="131"/>
        <v>-9.9000000000001864E-5</v>
      </c>
    </row>
    <row r="229" spans="5:84">
      <c r="E229" s="9">
        <f t="shared" ca="1" si="99"/>
        <v>42866</v>
      </c>
      <c r="F229" s="25">
        <v>42866</v>
      </c>
      <c r="G229" s="24">
        <v>-0.68169999999999997</v>
      </c>
      <c r="H229" s="12">
        <f t="shared" ca="1" si="100"/>
        <v>-6.8170000000000001E-3</v>
      </c>
      <c r="I229" s="12">
        <f t="shared" ca="1" si="116"/>
        <v>-3.0000000000003982E-6</v>
      </c>
      <c r="J229" s="33"/>
      <c r="K229" s="25">
        <v>42866</v>
      </c>
      <c r="L229" s="24">
        <v>-0.29380000000000001</v>
      </c>
      <c r="M229" s="12">
        <f t="shared" ca="1" si="101"/>
        <v>-2.9380000000000001E-3</v>
      </c>
      <c r="N229" s="12">
        <f t="shared" ca="1" si="117"/>
        <v>1.7999999999999787E-5</v>
      </c>
      <c r="P229" s="25">
        <v>42866</v>
      </c>
      <c r="Q229" s="24">
        <v>0.44579999999999997</v>
      </c>
      <c r="R229" s="12">
        <f t="shared" ca="1" si="102"/>
        <v>4.4580000000000002E-3</v>
      </c>
      <c r="S229" s="12">
        <f t="shared" ca="1" si="118"/>
        <v>1.2100000000000045E-4</v>
      </c>
      <c r="U229" s="25">
        <v>42866</v>
      </c>
      <c r="V229" s="24">
        <v>1.2770000000000001</v>
      </c>
      <c r="W229" s="12">
        <f t="shared" ca="1" si="103"/>
        <v>1.2770000000000002E-2</v>
      </c>
      <c r="X229" s="12">
        <f t="shared" ca="1" si="119"/>
        <v>1.1000000000000246E-4</v>
      </c>
      <c r="Z229" s="25">
        <v>42866</v>
      </c>
      <c r="AA229" s="24">
        <v>6.8400000000000002E-2</v>
      </c>
      <c r="AB229" s="12">
        <f t="shared" ca="1" si="104"/>
        <v>6.8400000000000004E-4</v>
      </c>
      <c r="AC229" s="12">
        <f t="shared" ca="1" si="120"/>
        <v>3.7999999999999948E-5</v>
      </c>
      <c r="AD229" s="33"/>
      <c r="AE229" s="25">
        <v>42866</v>
      </c>
      <c r="AF229" s="24">
        <v>0.99680000000000002</v>
      </c>
      <c r="AG229" s="12">
        <f t="shared" ca="1" si="105"/>
        <v>9.9679999999999994E-3</v>
      </c>
      <c r="AH229" s="12">
        <f t="shared" ca="1" si="121"/>
        <v>6.6999999999999352E-5</v>
      </c>
      <c r="AJ229" s="25">
        <v>42866</v>
      </c>
      <c r="AK229" s="24">
        <v>2.3191000000000002</v>
      </c>
      <c r="AL229" s="12">
        <f t="shared" ca="1" si="106"/>
        <v>2.3191000000000003E-2</v>
      </c>
      <c r="AM229" s="12">
        <f t="shared" ca="1" si="122"/>
        <v>4.0000000000000105E-4</v>
      </c>
      <c r="AO229" s="25">
        <v>42866</v>
      </c>
      <c r="AP229" s="24">
        <v>3.4133</v>
      </c>
      <c r="AQ229" s="12">
        <f t="shared" ca="1" si="107"/>
        <v>3.4132999999999997E-2</v>
      </c>
      <c r="AR229" s="12">
        <f t="shared" ca="1" si="123"/>
        <v>6.1399999999999649E-4</v>
      </c>
      <c r="AT229" s="25">
        <v>42866</v>
      </c>
      <c r="AU229" s="24">
        <v>-0.54590000000000005</v>
      </c>
      <c r="AV229" s="12">
        <f t="shared" ca="1" si="108"/>
        <v>-5.4590000000000003E-3</v>
      </c>
      <c r="AW229" s="12">
        <f t="shared" ca="1" si="124"/>
        <v>-9.5000000000000466E-5</v>
      </c>
      <c r="AX229" s="33"/>
      <c r="AY229" s="25">
        <v>42866</v>
      </c>
      <c r="AZ229" s="24">
        <v>-6.5500000000000003E-2</v>
      </c>
      <c r="BA229" s="12">
        <f t="shared" ca="1" si="109"/>
        <v>-6.5499999999999998E-4</v>
      </c>
      <c r="BB229" s="12">
        <f t="shared" ca="1" si="125"/>
        <v>8.3999999999999982E-5</v>
      </c>
      <c r="BD229" s="25">
        <v>42866</v>
      </c>
      <c r="BE229" s="24">
        <v>0.86809999999999998</v>
      </c>
      <c r="BF229" s="12">
        <f t="shared" ca="1" si="110"/>
        <v>8.6809999999999995E-3</v>
      </c>
      <c r="BG229" s="12">
        <f t="shared" ca="1" si="126"/>
        <v>3.2199999999999937E-4</v>
      </c>
      <c r="BI229" s="25">
        <v>42866</v>
      </c>
      <c r="BJ229" s="24">
        <v>1.9203999999999999</v>
      </c>
      <c r="BK229" s="12">
        <f t="shared" ca="1" si="111"/>
        <v>1.9203999999999999E-2</v>
      </c>
      <c r="BL229" s="12">
        <f t="shared" ca="1" si="127"/>
        <v>3.8199999999999693E-4</v>
      </c>
      <c r="BN229" s="25">
        <v>42866</v>
      </c>
      <c r="BO229" s="24">
        <v>-0.2555</v>
      </c>
      <c r="BP229" s="12">
        <f t="shared" ca="1" si="112"/>
        <v>-2.555E-3</v>
      </c>
      <c r="BQ229" s="12">
        <f t="shared" ca="1" si="128"/>
        <v>2.5399999999999989E-4</v>
      </c>
      <c r="BR229" s="33"/>
      <c r="BS229" s="25">
        <v>42866</v>
      </c>
      <c r="BT229" s="24">
        <v>0.4178</v>
      </c>
      <c r="BU229" s="12">
        <f t="shared" ca="1" si="113"/>
        <v>4.1780000000000003E-3</v>
      </c>
      <c r="BV229" s="12">
        <f t="shared" ca="1" si="129"/>
        <v>2.360000000000001E-4</v>
      </c>
      <c r="BX229" s="25">
        <v>42866</v>
      </c>
      <c r="BY229" s="24">
        <v>1.6724000000000001</v>
      </c>
      <c r="BZ229" s="12">
        <f t="shared" ca="1" si="114"/>
        <v>1.6724000000000003E-2</v>
      </c>
      <c r="CA229" s="12">
        <f t="shared" ca="1" si="130"/>
        <v>4.0700000000000458E-4</v>
      </c>
      <c r="CC229" s="25">
        <v>42866</v>
      </c>
      <c r="CD229" s="24">
        <v>3.0432000000000001</v>
      </c>
      <c r="CE229" s="12">
        <f t="shared" ca="1" si="115"/>
        <v>3.0432000000000001E-2</v>
      </c>
      <c r="CF229" s="12">
        <f t="shared" ca="1" si="131"/>
        <v>6.1800000000000396E-4</v>
      </c>
    </row>
    <row r="230" spans="5:84">
      <c r="E230" s="9">
        <f t="shared" ca="1" si="99"/>
        <v>42867</v>
      </c>
      <c r="F230" s="25">
        <v>42867</v>
      </c>
      <c r="G230" s="24">
        <v>-0.69189999999999996</v>
      </c>
      <c r="H230" s="12">
        <f t="shared" ca="1" si="100"/>
        <v>-6.9189999999999998E-3</v>
      </c>
      <c r="I230" s="12">
        <f t="shared" ca="1" si="116"/>
        <v>-1.0199999999999966E-4</v>
      </c>
      <c r="J230" s="33"/>
      <c r="K230" s="25">
        <v>42867</v>
      </c>
      <c r="L230" s="24">
        <v>-0.3175</v>
      </c>
      <c r="M230" s="12">
        <f t="shared" ca="1" si="101"/>
        <v>-3.1749999999999999E-3</v>
      </c>
      <c r="N230" s="12">
        <f t="shared" ca="1" si="117"/>
        <v>-2.369999999999998E-4</v>
      </c>
      <c r="P230" s="25">
        <v>42867</v>
      </c>
      <c r="Q230" s="24">
        <v>0.40579999999999999</v>
      </c>
      <c r="R230" s="12">
        <f t="shared" ca="1" si="102"/>
        <v>4.058E-3</v>
      </c>
      <c r="S230" s="12">
        <f t="shared" ca="1" si="118"/>
        <v>-4.0000000000000018E-4</v>
      </c>
      <c r="U230" s="25">
        <v>42867</v>
      </c>
      <c r="V230" s="24">
        <v>1.2442</v>
      </c>
      <c r="W230" s="12">
        <f t="shared" ca="1" si="103"/>
        <v>1.2442E-2</v>
      </c>
      <c r="X230" s="12">
        <f t="shared" ca="1" si="119"/>
        <v>-3.280000000000019E-4</v>
      </c>
      <c r="Z230" s="25">
        <v>42867</v>
      </c>
      <c r="AA230" s="24">
        <v>5.6399999999999999E-2</v>
      </c>
      <c r="AB230" s="12">
        <f t="shared" ca="1" si="104"/>
        <v>5.6399999999999994E-4</v>
      </c>
      <c r="AC230" s="12">
        <f t="shared" ca="1" si="120"/>
        <v>-1.200000000000001E-4</v>
      </c>
      <c r="AD230" s="33"/>
      <c r="AE230" s="25">
        <v>42867</v>
      </c>
      <c r="AF230" s="24">
        <v>0.96450000000000002</v>
      </c>
      <c r="AG230" s="12">
        <f t="shared" ca="1" si="105"/>
        <v>9.6450000000000008E-3</v>
      </c>
      <c r="AH230" s="12">
        <f t="shared" ca="1" si="121"/>
        <v>-3.2299999999999864E-4</v>
      </c>
      <c r="AJ230" s="25">
        <v>42867</v>
      </c>
      <c r="AK230" s="24">
        <v>2.2797000000000001</v>
      </c>
      <c r="AL230" s="12">
        <f t="shared" ca="1" si="106"/>
        <v>2.2797000000000001E-2</v>
      </c>
      <c r="AM230" s="12">
        <f t="shared" ca="1" si="122"/>
        <v>-3.9400000000000199E-4</v>
      </c>
      <c r="AO230" s="25">
        <v>42867</v>
      </c>
      <c r="AP230" s="24">
        <v>3.3847999999999998</v>
      </c>
      <c r="AQ230" s="12">
        <f t="shared" ca="1" si="107"/>
        <v>3.3847999999999996E-2</v>
      </c>
      <c r="AR230" s="12">
        <f t="shared" ca="1" si="123"/>
        <v>-2.8500000000000053E-4</v>
      </c>
      <c r="AT230" s="25">
        <v>42867</v>
      </c>
      <c r="AU230" s="24">
        <v>-0.55279999999999996</v>
      </c>
      <c r="AV230" s="12">
        <f t="shared" ca="1" si="108"/>
        <v>-5.5279999999999999E-3</v>
      </c>
      <c r="AW230" s="12">
        <f t="shared" ca="1" si="124"/>
        <v>-6.8999999999999617E-5</v>
      </c>
      <c r="AX230" s="33"/>
      <c r="AY230" s="25">
        <v>42867</v>
      </c>
      <c r="AZ230" s="24">
        <v>-9.7500000000000003E-2</v>
      </c>
      <c r="BA230" s="12">
        <f t="shared" ca="1" si="109"/>
        <v>-9.7500000000000006E-4</v>
      </c>
      <c r="BB230" s="12">
        <f t="shared" ca="1" si="125"/>
        <v>-3.2000000000000008E-4</v>
      </c>
      <c r="BD230" s="25">
        <v>42867</v>
      </c>
      <c r="BE230" s="24">
        <v>0.83409999999999995</v>
      </c>
      <c r="BF230" s="12">
        <f t="shared" ca="1" si="110"/>
        <v>8.3409999999999995E-3</v>
      </c>
      <c r="BG230" s="12">
        <f t="shared" ca="1" si="126"/>
        <v>-3.4000000000000002E-4</v>
      </c>
      <c r="BI230" s="25">
        <v>42867</v>
      </c>
      <c r="BJ230" s="24">
        <v>1.8862000000000001</v>
      </c>
      <c r="BK230" s="12">
        <f t="shared" ca="1" si="111"/>
        <v>1.8862E-2</v>
      </c>
      <c r="BL230" s="12">
        <f t="shared" ca="1" si="127"/>
        <v>-3.4199999999999856E-4</v>
      </c>
      <c r="BN230" s="25">
        <v>42867</v>
      </c>
      <c r="BO230" s="24">
        <v>-0.24929999999999999</v>
      </c>
      <c r="BP230" s="12">
        <f t="shared" ca="1" si="112"/>
        <v>-2.493E-3</v>
      </c>
      <c r="BQ230" s="12">
        <f t="shared" ca="1" si="128"/>
        <v>6.1999999999999989E-5</v>
      </c>
      <c r="BR230" s="33"/>
      <c r="BS230" s="25">
        <v>42867</v>
      </c>
      <c r="BT230" s="24">
        <v>0.4047</v>
      </c>
      <c r="BU230" s="12">
        <f t="shared" ca="1" si="113"/>
        <v>4.0470000000000002E-3</v>
      </c>
      <c r="BV230" s="12">
        <f t="shared" ca="1" si="129"/>
        <v>-1.3100000000000004E-4</v>
      </c>
      <c r="BX230" s="25">
        <v>42867</v>
      </c>
      <c r="BY230" s="24">
        <v>1.6474</v>
      </c>
      <c r="BZ230" s="12">
        <f t="shared" ca="1" si="114"/>
        <v>1.6473999999999999E-2</v>
      </c>
      <c r="CA230" s="12">
        <f t="shared" ca="1" si="130"/>
        <v>-2.5000000000000369E-4</v>
      </c>
      <c r="CC230" s="25">
        <v>42867</v>
      </c>
      <c r="CD230" s="24">
        <v>3.0206</v>
      </c>
      <c r="CE230" s="12">
        <f t="shared" ca="1" si="115"/>
        <v>3.0206E-2</v>
      </c>
      <c r="CF230" s="12">
        <f t="shared" ca="1" si="131"/>
        <v>-2.2600000000000051E-4</v>
      </c>
    </row>
    <row r="231" spans="5:84">
      <c r="E231" s="9">
        <f t="shared" ca="1" si="99"/>
        <v>42870</v>
      </c>
      <c r="F231" s="25">
        <v>42870</v>
      </c>
      <c r="G231" s="24">
        <v>-0.6885</v>
      </c>
      <c r="H231" s="12">
        <f t="shared" ca="1" si="100"/>
        <v>-6.8849999999999996E-3</v>
      </c>
      <c r="I231" s="12">
        <f t="shared" ca="1" si="116"/>
        <v>3.4000000000000176E-5</v>
      </c>
      <c r="J231" s="33"/>
      <c r="K231" s="25">
        <v>42870</v>
      </c>
      <c r="L231" s="24">
        <v>-0.30009999999999998</v>
      </c>
      <c r="M231" s="12">
        <f t="shared" ca="1" si="101"/>
        <v>-3.0009999999999998E-3</v>
      </c>
      <c r="N231" s="12">
        <f t="shared" ca="1" si="117"/>
        <v>1.7400000000000011E-4</v>
      </c>
      <c r="P231" s="25">
        <v>42870</v>
      </c>
      <c r="Q231" s="24">
        <v>0.4415</v>
      </c>
      <c r="R231" s="12">
        <f t="shared" ca="1" si="102"/>
        <v>4.4149999999999997E-3</v>
      </c>
      <c r="S231" s="12">
        <f t="shared" ca="1" si="118"/>
        <v>3.5699999999999968E-4</v>
      </c>
      <c r="U231" s="25">
        <v>42870</v>
      </c>
      <c r="V231" s="24">
        <v>1.2947</v>
      </c>
      <c r="W231" s="12">
        <f t="shared" ca="1" si="103"/>
        <v>1.2947E-2</v>
      </c>
      <c r="X231" s="12">
        <f t="shared" ca="1" si="119"/>
        <v>5.0500000000000024E-4</v>
      </c>
      <c r="Z231" s="25">
        <v>42870</v>
      </c>
      <c r="AA231" s="24">
        <v>6.2399999999999997E-2</v>
      </c>
      <c r="AB231" s="12">
        <f t="shared" ca="1" si="104"/>
        <v>6.2399999999999999E-4</v>
      </c>
      <c r="AC231" s="12">
        <f t="shared" ca="1" si="120"/>
        <v>6.0000000000000049E-5</v>
      </c>
      <c r="AD231" s="33"/>
      <c r="AE231" s="25">
        <v>42870</v>
      </c>
      <c r="AF231" s="24">
        <v>0.98450000000000004</v>
      </c>
      <c r="AG231" s="12">
        <f t="shared" ca="1" si="105"/>
        <v>9.8449999999999996E-3</v>
      </c>
      <c r="AH231" s="12">
        <f t="shared" ca="1" si="121"/>
        <v>1.9999999999999879E-4</v>
      </c>
      <c r="AJ231" s="25">
        <v>42870</v>
      </c>
      <c r="AK231" s="24">
        <v>2.3039999999999998</v>
      </c>
      <c r="AL231" s="12">
        <f t="shared" ca="1" si="106"/>
        <v>2.3039999999999998E-2</v>
      </c>
      <c r="AM231" s="12">
        <f t="shared" ca="1" si="122"/>
        <v>2.4299999999999669E-4</v>
      </c>
      <c r="AO231" s="25">
        <v>42870</v>
      </c>
      <c r="AP231" s="24">
        <v>3.399</v>
      </c>
      <c r="AQ231" s="12">
        <f t="shared" ca="1" si="107"/>
        <v>3.3989999999999999E-2</v>
      </c>
      <c r="AR231" s="12">
        <f t="shared" ca="1" si="123"/>
        <v>1.4200000000000323E-4</v>
      </c>
      <c r="AT231" s="25">
        <v>42870</v>
      </c>
      <c r="AU231" s="24">
        <v>-0.53900000000000003</v>
      </c>
      <c r="AV231" s="12">
        <f t="shared" ca="1" si="108"/>
        <v>-5.3900000000000007E-3</v>
      </c>
      <c r="AW231" s="12">
        <f t="shared" ca="1" si="124"/>
        <v>1.3799999999999923E-4</v>
      </c>
      <c r="AX231" s="33"/>
      <c r="AY231" s="25">
        <v>42870</v>
      </c>
      <c r="AZ231" s="24">
        <v>-7.9299999999999995E-2</v>
      </c>
      <c r="BA231" s="12">
        <f t="shared" ca="1" si="109"/>
        <v>-7.9299999999999998E-4</v>
      </c>
      <c r="BB231" s="12">
        <f t="shared" ca="1" si="125"/>
        <v>1.8200000000000009E-4</v>
      </c>
      <c r="BD231" s="25">
        <v>42870</v>
      </c>
      <c r="BE231" s="24">
        <v>0.87370000000000003</v>
      </c>
      <c r="BF231" s="12">
        <f t="shared" ca="1" si="110"/>
        <v>8.737E-3</v>
      </c>
      <c r="BG231" s="12">
        <f t="shared" ca="1" si="126"/>
        <v>3.9600000000000052E-4</v>
      </c>
      <c r="BI231" s="25">
        <v>42870</v>
      </c>
      <c r="BJ231" s="24">
        <v>1.9355</v>
      </c>
      <c r="BK231" s="12">
        <f t="shared" ca="1" si="111"/>
        <v>1.9355000000000001E-2</v>
      </c>
      <c r="BL231" s="12">
        <f t="shared" ca="1" si="127"/>
        <v>4.9300000000000038E-4</v>
      </c>
      <c r="BN231" s="25">
        <v>42870</v>
      </c>
      <c r="BO231" s="24">
        <v>-0.24610000000000001</v>
      </c>
      <c r="BP231" s="12">
        <f t="shared" ca="1" si="112"/>
        <v>-2.4610000000000001E-3</v>
      </c>
      <c r="BQ231" s="12">
        <f t="shared" ca="1" si="128"/>
        <v>3.199999999999991E-5</v>
      </c>
      <c r="BR231" s="33"/>
      <c r="BS231" s="25">
        <v>42870</v>
      </c>
      <c r="BT231" s="24">
        <v>0.39129999999999998</v>
      </c>
      <c r="BU231" s="12">
        <f t="shared" ca="1" si="113"/>
        <v>3.9129999999999998E-3</v>
      </c>
      <c r="BV231" s="12">
        <f t="shared" ca="1" si="129"/>
        <v>-1.3400000000000044E-4</v>
      </c>
      <c r="BX231" s="25">
        <v>42870</v>
      </c>
      <c r="BY231" s="24">
        <v>1.6602000000000001</v>
      </c>
      <c r="BZ231" s="12">
        <f t="shared" ca="1" si="114"/>
        <v>1.6602000000000002E-2</v>
      </c>
      <c r="CA231" s="12">
        <f t="shared" ca="1" si="130"/>
        <v>1.2800000000000311E-4</v>
      </c>
      <c r="CC231" s="25">
        <v>42870</v>
      </c>
      <c r="CD231" s="24">
        <v>3.0192999999999999</v>
      </c>
      <c r="CE231" s="12">
        <f t="shared" ca="1" si="115"/>
        <v>3.0192999999999998E-2</v>
      </c>
      <c r="CF231" s="12">
        <f t="shared" ca="1" si="131"/>
        <v>-1.3000000000002593E-5</v>
      </c>
    </row>
    <row r="232" spans="5:84">
      <c r="E232" s="9">
        <f t="shared" ca="1" si="99"/>
        <v>42871</v>
      </c>
      <c r="F232" s="25">
        <v>42871</v>
      </c>
      <c r="G232" s="24">
        <v>-0.66969999999999996</v>
      </c>
      <c r="H232" s="12">
        <f t="shared" ca="1" si="100"/>
        <v>-6.6969999999999998E-3</v>
      </c>
      <c r="I232" s="12">
        <f t="shared" ca="1" si="116"/>
        <v>1.879999999999998E-4</v>
      </c>
      <c r="J232" s="33"/>
      <c r="K232" s="25">
        <v>42871</v>
      </c>
      <c r="L232" s="24">
        <v>-0.2833</v>
      </c>
      <c r="M232" s="12">
        <f t="shared" ca="1" si="101"/>
        <v>-2.833E-3</v>
      </c>
      <c r="N232" s="12">
        <f t="shared" ca="1" si="117"/>
        <v>1.6799999999999975E-4</v>
      </c>
      <c r="P232" s="25">
        <v>42871</v>
      </c>
      <c r="Q232" s="24">
        <v>0.45550000000000002</v>
      </c>
      <c r="R232" s="12">
        <f t="shared" ca="1" si="102"/>
        <v>4.555E-3</v>
      </c>
      <c r="S232" s="12">
        <f t="shared" ca="1" si="118"/>
        <v>1.4000000000000037E-4</v>
      </c>
      <c r="U232" s="25">
        <v>42871</v>
      </c>
      <c r="V232" s="24">
        <v>1.3079000000000001</v>
      </c>
      <c r="W232" s="12">
        <f t="shared" ca="1" si="103"/>
        <v>1.3079E-2</v>
      </c>
      <c r="X232" s="12">
        <f t="shared" ca="1" si="119"/>
        <v>1.3200000000000017E-4</v>
      </c>
      <c r="Z232" s="25">
        <v>42871</v>
      </c>
      <c r="AA232" s="24">
        <v>2.9499999999999998E-2</v>
      </c>
      <c r="AB232" s="12">
        <f t="shared" ca="1" si="104"/>
        <v>2.9499999999999996E-4</v>
      </c>
      <c r="AC232" s="12">
        <f t="shared" ca="1" si="120"/>
        <v>-3.2900000000000003E-4</v>
      </c>
      <c r="AD232" s="33"/>
      <c r="AE232" s="25">
        <v>42871</v>
      </c>
      <c r="AF232" s="24">
        <v>0.93659999999999999</v>
      </c>
      <c r="AG232" s="12">
        <f t="shared" ca="1" si="105"/>
        <v>9.3659999999999993E-3</v>
      </c>
      <c r="AH232" s="12">
        <f t="shared" ca="1" si="121"/>
        <v>-4.7900000000000026E-4</v>
      </c>
      <c r="AJ232" s="25">
        <v>42871</v>
      </c>
      <c r="AK232" s="24">
        <v>2.2646000000000002</v>
      </c>
      <c r="AL232" s="12">
        <f t="shared" ca="1" si="106"/>
        <v>2.2646000000000003E-2</v>
      </c>
      <c r="AM232" s="12">
        <f t="shared" ca="1" si="122"/>
        <v>-3.9399999999999505E-4</v>
      </c>
      <c r="AO232" s="25">
        <v>42871</v>
      </c>
      <c r="AP232" s="24">
        <v>3.3765000000000001</v>
      </c>
      <c r="AQ232" s="12">
        <f t="shared" ca="1" si="107"/>
        <v>3.3765000000000003E-2</v>
      </c>
      <c r="AR232" s="12">
        <f t="shared" ca="1" si="123"/>
        <v>-2.2499999999999604E-4</v>
      </c>
      <c r="AT232" s="25">
        <v>42871</v>
      </c>
      <c r="AU232" s="24">
        <v>-0.52959999999999996</v>
      </c>
      <c r="AV232" s="12">
        <f t="shared" ca="1" si="108"/>
        <v>-5.2959999999999995E-3</v>
      </c>
      <c r="AW232" s="12">
        <f t="shared" ca="1" si="124"/>
        <v>9.4000000000001201E-5</v>
      </c>
      <c r="AX232" s="33"/>
      <c r="AY232" s="25">
        <v>42871</v>
      </c>
      <c r="AZ232" s="24">
        <v>-7.1599999999999997E-2</v>
      </c>
      <c r="BA232" s="12">
        <f t="shared" ca="1" si="109"/>
        <v>-7.1599999999999995E-4</v>
      </c>
      <c r="BB232" s="12">
        <f t="shared" ca="1" si="125"/>
        <v>7.7000000000000028E-5</v>
      </c>
      <c r="BD232" s="25">
        <v>42871</v>
      </c>
      <c r="BE232" s="24">
        <v>0.88300000000000001</v>
      </c>
      <c r="BF232" s="12">
        <f t="shared" ca="1" si="110"/>
        <v>8.8299999999999993E-3</v>
      </c>
      <c r="BG232" s="12">
        <f t="shared" ca="1" si="126"/>
        <v>9.2999999999999333E-5</v>
      </c>
      <c r="BI232" s="25">
        <v>42871</v>
      </c>
      <c r="BJ232" s="24">
        <v>1.9382999999999999</v>
      </c>
      <c r="BK232" s="12">
        <f t="shared" ca="1" si="111"/>
        <v>1.9382999999999997E-2</v>
      </c>
      <c r="BL232" s="12">
        <f t="shared" ca="1" si="127"/>
        <v>2.7999999999996777E-5</v>
      </c>
      <c r="BN232" s="25">
        <v>42871</v>
      </c>
      <c r="BO232" s="24">
        <v>-0.26319999999999999</v>
      </c>
      <c r="BP232" s="12">
        <f t="shared" ca="1" si="112"/>
        <v>-2.6319999999999998E-3</v>
      </c>
      <c r="BQ232" s="12">
        <f t="shared" ca="1" si="128"/>
        <v>-1.7099999999999971E-4</v>
      </c>
      <c r="BR232" s="33"/>
      <c r="BS232" s="25">
        <v>42871</v>
      </c>
      <c r="BT232" s="24">
        <v>0.37580000000000002</v>
      </c>
      <c r="BU232" s="12">
        <f t="shared" ca="1" si="113"/>
        <v>3.7580000000000001E-3</v>
      </c>
      <c r="BV232" s="12">
        <f t="shared" ca="1" si="129"/>
        <v>-1.5499999999999976E-4</v>
      </c>
      <c r="BX232" s="25">
        <v>42871</v>
      </c>
      <c r="BY232" s="24">
        <v>1.6469</v>
      </c>
      <c r="BZ232" s="12">
        <f t="shared" ca="1" si="114"/>
        <v>1.6469000000000001E-2</v>
      </c>
      <c r="CA232" s="12">
        <f t="shared" ca="1" si="130"/>
        <v>-1.3300000000000117E-4</v>
      </c>
      <c r="CC232" s="25">
        <v>42871</v>
      </c>
      <c r="CD232" s="24">
        <v>2.9920999999999998</v>
      </c>
      <c r="CE232" s="12">
        <f t="shared" ca="1" si="115"/>
        <v>2.9920999999999996E-2</v>
      </c>
      <c r="CF232" s="12">
        <f t="shared" ca="1" si="131"/>
        <v>-2.7200000000000141E-4</v>
      </c>
    </row>
    <row r="233" spans="5:84">
      <c r="E233" s="9">
        <f t="shared" ca="1" si="99"/>
        <v>42872</v>
      </c>
      <c r="F233" s="25">
        <v>42872</v>
      </c>
      <c r="G233" s="24">
        <v>-0.68899999999999995</v>
      </c>
      <c r="H233" s="12">
        <f t="shared" ca="1" si="100"/>
        <v>-6.8899999999999994E-3</v>
      </c>
      <c r="I233" s="12">
        <f t="shared" ca="1" si="116"/>
        <v>-1.929999999999996E-4</v>
      </c>
      <c r="J233" s="33"/>
      <c r="K233" s="25">
        <v>42872</v>
      </c>
      <c r="L233" s="24">
        <v>-0.3367</v>
      </c>
      <c r="M233" s="12">
        <f t="shared" ca="1" si="101"/>
        <v>-3.3670000000000002E-3</v>
      </c>
      <c r="N233" s="12">
        <f t="shared" ca="1" si="117"/>
        <v>-5.3400000000000019E-4</v>
      </c>
      <c r="P233" s="25">
        <v>42872</v>
      </c>
      <c r="Q233" s="24">
        <v>0.4002</v>
      </c>
      <c r="R233" s="12">
        <f t="shared" ca="1" si="102"/>
        <v>4.0020000000000003E-3</v>
      </c>
      <c r="S233" s="12">
        <f t="shared" ca="1" si="118"/>
        <v>-5.5299999999999967E-4</v>
      </c>
      <c r="U233" s="25">
        <v>42872</v>
      </c>
      <c r="V233" s="24">
        <v>1.2530000000000001</v>
      </c>
      <c r="W233" s="12">
        <f t="shared" ca="1" si="103"/>
        <v>1.2530000000000001E-2</v>
      </c>
      <c r="X233" s="12">
        <f t="shared" ca="1" si="119"/>
        <v>-5.4899999999999914E-4</v>
      </c>
      <c r="Z233" s="25">
        <v>42872</v>
      </c>
      <c r="AA233" s="24">
        <v>-1.7299999999999999E-2</v>
      </c>
      <c r="AB233" s="12">
        <f t="shared" ca="1" si="104"/>
        <v>-1.73E-4</v>
      </c>
      <c r="AC233" s="12">
        <f t="shared" ca="1" si="120"/>
        <v>-4.6799999999999999E-4</v>
      </c>
      <c r="AD233" s="33"/>
      <c r="AE233" s="25">
        <v>42872</v>
      </c>
      <c r="AF233" s="24">
        <v>0.86509999999999998</v>
      </c>
      <c r="AG233" s="12">
        <f t="shared" ca="1" si="105"/>
        <v>8.650999999999999E-3</v>
      </c>
      <c r="AH233" s="12">
        <f t="shared" ca="1" si="121"/>
        <v>-7.1500000000000036E-4</v>
      </c>
      <c r="AJ233" s="25">
        <v>42872</v>
      </c>
      <c r="AK233" s="24">
        <v>2.1869999999999998</v>
      </c>
      <c r="AL233" s="12">
        <f t="shared" ca="1" si="106"/>
        <v>2.1869999999999997E-2</v>
      </c>
      <c r="AM233" s="12">
        <f t="shared" ca="1" si="122"/>
        <v>-7.7600000000000585E-4</v>
      </c>
      <c r="AO233" s="25">
        <v>42872</v>
      </c>
      <c r="AP233" s="24">
        <v>3.3231000000000002</v>
      </c>
      <c r="AQ233" s="12">
        <f t="shared" ca="1" si="107"/>
        <v>3.3231000000000004E-2</v>
      </c>
      <c r="AR233" s="12">
        <f t="shared" ca="1" si="123"/>
        <v>-5.3399999999999975E-4</v>
      </c>
      <c r="AT233" s="25">
        <v>42872</v>
      </c>
      <c r="AU233" s="24">
        <v>-0.54</v>
      </c>
      <c r="AV233" s="12">
        <f t="shared" ca="1" si="108"/>
        <v>-5.4000000000000003E-3</v>
      </c>
      <c r="AW233" s="12">
        <f t="shared" ca="1" si="124"/>
        <v>-1.0400000000000079E-4</v>
      </c>
      <c r="AX233" s="33"/>
      <c r="AY233" s="25">
        <v>42872</v>
      </c>
      <c r="AZ233" s="24">
        <v>-0.1239</v>
      </c>
      <c r="BA233" s="12">
        <f t="shared" ca="1" si="109"/>
        <v>-1.2389999999999999E-3</v>
      </c>
      <c r="BB233" s="12">
        <f t="shared" ca="1" si="125"/>
        <v>-5.2299999999999992E-4</v>
      </c>
      <c r="BD233" s="25">
        <v>42872</v>
      </c>
      <c r="BE233" s="24">
        <v>0.82820000000000005</v>
      </c>
      <c r="BF233" s="12">
        <f t="shared" ca="1" si="110"/>
        <v>8.2820000000000012E-3</v>
      </c>
      <c r="BG233" s="12">
        <f t="shared" ca="1" si="126"/>
        <v>-5.4799999999999814E-4</v>
      </c>
      <c r="BI233" s="25">
        <v>42872</v>
      </c>
      <c r="BJ233" s="24">
        <v>1.879</v>
      </c>
      <c r="BK233" s="12">
        <f t="shared" ca="1" si="111"/>
        <v>1.8790000000000001E-2</v>
      </c>
      <c r="BL233" s="12">
        <f t="shared" ca="1" si="127"/>
        <v>-5.9299999999999631E-4</v>
      </c>
      <c r="BN233" s="25">
        <v>42872</v>
      </c>
      <c r="BO233" s="24">
        <v>-0.29430000000000001</v>
      </c>
      <c r="BP233" s="12">
        <f t="shared" ca="1" si="112"/>
        <v>-2.9429999999999999E-3</v>
      </c>
      <c r="BQ233" s="12">
        <f t="shared" ca="1" si="128"/>
        <v>-3.1100000000000008E-4</v>
      </c>
      <c r="BR233" s="33"/>
      <c r="BS233" s="25">
        <v>42872</v>
      </c>
      <c r="BT233" s="24">
        <v>0.32979999999999998</v>
      </c>
      <c r="BU233" s="12">
        <f t="shared" ca="1" si="113"/>
        <v>3.2979999999999997E-3</v>
      </c>
      <c r="BV233" s="12">
        <f t="shared" ca="1" si="129"/>
        <v>-4.6000000000000034E-4</v>
      </c>
      <c r="BX233" s="25">
        <v>42872</v>
      </c>
      <c r="BY233" s="24">
        <v>1.5810999999999999</v>
      </c>
      <c r="BZ233" s="12">
        <f t="shared" ca="1" si="114"/>
        <v>1.5810999999999999E-2</v>
      </c>
      <c r="CA233" s="12">
        <f t="shared" ca="1" si="130"/>
        <v>-6.5800000000000233E-4</v>
      </c>
      <c r="CC233" s="25">
        <v>42872</v>
      </c>
      <c r="CD233" s="24">
        <v>2.9365999999999999</v>
      </c>
      <c r="CE233" s="12">
        <f t="shared" ca="1" si="115"/>
        <v>2.9366E-2</v>
      </c>
      <c r="CF233" s="12">
        <f t="shared" ca="1" si="131"/>
        <v>-5.5499999999999647E-4</v>
      </c>
    </row>
    <row r="234" spans="5:84">
      <c r="E234" s="9">
        <f t="shared" ca="1" si="99"/>
        <v>42873</v>
      </c>
      <c r="F234" s="25">
        <v>42873</v>
      </c>
      <c r="G234" s="24">
        <v>-0.69189999999999996</v>
      </c>
      <c r="H234" s="12">
        <f t="shared" ca="1" si="100"/>
        <v>-6.9189999999999998E-3</v>
      </c>
      <c r="I234" s="12">
        <f t="shared" ca="1" si="116"/>
        <v>-2.900000000000038E-5</v>
      </c>
      <c r="J234" s="33"/>
      <c r="K234" s="25">
        <v>42873</v>
      </c>
      <c r="L234" s="24">
        <v>-0.35730000000000001</v>
      </c>
      <c r="M234" s="12">
        <f t="shared" ca="1" si="101"/>
        <v>-3.5730000000000002E-3</v>
      </c>
      <c r="N234" s="12">
        <f t="shared" ca="1" si="117"/>
        <v>-2.0600000000000002E-4</v>
      </c>
      <c r="P234" s="25">
        <v>42873</v>
      </c>
      <c r="Q234" s="24">
        <v>0.36780000000000002</v>
      </c>
      <c r="R234" s="12">
        <f t="shared" ca="1" si="102"/>
        <v>3.6780000000000003E-3</v>
      </c>
      <c r="S234" s="12">
        <f t="shared" ca="1" si="118"/>
        <v>-3.2400000000000007E-4</v>
      </c>
      <c r="U234" s="25">
        <v>42873</v>
      </c>
      <c r="V234" s="24">
        <v>1.2270000000000001</v>
      </c>
      <c r="W234" s="12">
        <f t="shared" ca="1" si="103"/>
        <v>1.2270000000000001E-2</v>
      </c>
      <c r="X234" s="12">
        <f t="shared" ca="1" si="119"/>
        <v>-2.5999999999999981E-4</v>
      </c>
      <c r="Z234" s="25">
        <v>42873</v>
      </c>
      <c r="AA234" s="24">
        <v>-6.1000000000000004E-3</v>
      </c>
      <c r="AB234" s="12">
        <f t="shared" ca="1" si="104"/>
        <v>-6.1000000000000005E-5</v>
      </c>
      <c r="AC234" s="12">
        <f t="shared" ca="1" si="120"/>
        <v>1.12E-4</v>
      </c>
      <c r="AD234" s="33"/>
      <c r="AE234" s="25">
        <v>42873</v>
      </c>
      <c r="AF234" s="24">
        <v>0.85919999999999996</v>
      </c>
      <c r="AG234" s="12">
        <f t="shared" ca="1" si="105"/>
        <v>8.5919999999999989E-3</v>
      </c>
      <c r="AH234" s="12">
        <f t="shared" ca="1" si="121"/>
        <v>-5.9000000000000025E-5</v>
      </c>
      <c r="AJ234" s="25">
        <v>42873</v>
      </c>
      <c r="AK234" s="24">
        <v>2.1791999999999998</v>
      </c>
      <c r="AL234" s="12">
        <f t="shared" ca="1" si="106"/>
        <v>2.1791999999999999E-2</v>
      </c>
      <c r="AM234" s="12">
        <f t="shared" ca="1" si="122"/>
        <v>-7.799999999999821E-5</v>
      </c>
      <c r="AO234" s="25">
        <v>42873</v>
      </c>
      <c r="AP234" s="24">
        <v>3.3098999999999998</v>
      </c>
      <c r="AQ234" s="12">
        <f t="shared" ca="1" si="107"/>
        <v>3.3098999999999996E-2</v>
      </c>
      <c r="AR234" s="12">
        <f t="shared" ca="1" si="123"/>
        <v>-1.3200000000000711E-4</v>
      </c>
      <c r="AT234" s="25">
        <v>42873</v>
      </c>
      <c r="AU234" s="24">
        <v>-0.54349999999999998</v>
      </c>
      <c r="AV234" s="12">
        <f t="shared" ca="1" si="108"/>
        <v>-5.4349999999999997E-3</v>
      </c>
      <c r="AW234" s="12">
        <f t="shared" ca="1" si="124"/>
        <v>-3.4999999999999441E-5</v>
      </c>
      <c r="AX234" s="33"/>
      <c r="AY234" s="25">
        <v>42873</v>
      </c>
      <c r="AZ234" s="24">
        <v>-0.1467</v>
      </c>
      <c r="BA234" s="12">
        <f t="shared" ca="1" si="109"/>
        <v>-1.467E-3</v>
      </c>
      <c r="BB234" s="12">
        <f t="shared" ca="1" si="125"/>
        <v>-2.2800000000000012E-4</v>
      </c>
      <c r="BD234" s="25">
        <v>42873</v>
      </c>
      <c r="BE234" s="24">
        <v>0.79400000000000004</v>
      </c>
      <c r="BF234" s="12">
        <f t="shared" ca="1" si="110"/>
        <v>7.9400000000000009E-3</v>
      </c>
      <c r="BG234" s="12">
        <f t="shared" ca="1" si="126"/>
        <v>-3.4200000000000029E-4</v>
      </c>
      <c r="BI234" s="25">
        <v>42873</v>
      </c>
      <c r="BJ234" s="24">
        <v>1.8475000000000001</v>
      </c>
      <c r="BK234" s="12">
        <f t="shared" ca="1" si="111"/>
        <v>1.8475000000000002E-2</v>
      </c>
      <c r="BL234" s="12">
        <f t="shared" ca="1" si="127"/>
        <v>-3.1499999999999931E-4</v>
      </c>
      <c r="BN234" s="25">
        <v>42873</v>
      </c>
      <c r="BO234" s="24">
        <v>-0.27229999999999999</v>
      </c>
      <c r="BP234" s="12">
        <f t="shared" ca="1" si="112"/>
        <v>-2.7229999999999997E-3</v>
      </c>
      <c r="BQ234" s="12">
        <f t="shared" ca="1" si="128"/>
        <v>2.2000000000000014E-4</v>
      </c>
      <c r="BR234" s="33"/>
      <c r="BS234" s="25">
        <v>42873</v>
      </c>
      <c r="BT234" s="24">
        <v>0.32950000000000002</v>
      </c>
      <c r="BU234" s="12">
        <f t="shared" ca="1" si="113"/>
        <v>3.2950000000000002E-3</v>
      </c>
      <c r="BV234" s="12">
        <f t="shared" ca="1" si="129"/>
        <v>-2.9999999999995308E-6</v>
      </c>
      <c r="BX234" s="25">
        <v>42873</v>
      </c>
      <c r="BY234" s="24">
        <v>1.577</v>
      </c>
      <c r="BZ234" s="12">
        <f t="shared" ca="1" si="114"/>
        <v>1.5769999999999999E-2</v>
      </c>
      <c r="CA234" s="12">
        <f t="shared" ca="1" si="130"/>
        <v>-4.099999999999937E-5</v>
      </c>
      <c r="CC234" s="25">
        <v>42873</v>
      </c>
      <c r="CD234" s="24">
        <v>2.9333</v>
      </c>
      <c r="CE234" s="12">
        <f t="shared" ca="1" si="115"/>
        <v>2.9333000000000001E-2</v>
      </c>
      <c r="CF234" s="12">
        <f t="shared" ca="1" si="131"/>
        <v>-3.2999999999998308E-5</v>
      </c>
    </row>
    <row r="235" spans="5:84">
      <c r="E235" s="9">
        <f t="shared" ca="1" si="99"/>
        <v>42874</v>
      </c>
      <c r="F235" s="25">
        <v>42874</v>
      </c>
      <c r="G235" s="24">
        <v>-0.67649999999999999</v>
      </c>
      <c r="H235" s="12">
        <f t="shared" ca="1" si="100"/>
        <v>-6.7650000000000002E-3</v>
      </c>
      <c r="I235" s="12">
        <f t="shared" ca="1" si="116"/>
        <v>1.5399999999999962E-4</v>
      </c>
      <c r="J235" s="33"/>
      <c r="K235" s="25">
        <v>42874</v>
      </c>
      <c r="L235" s="24">
        <v>-0.33600000000000002</v>
      </c>
      <c r="M235" s="12">
        <f t="shared" ca="1" si="101"/>
        <v>-3.3600000000000001E-3</v>
      </c>
      <c r="N235" s="12">
        <f t="shared" ca="1" si="117"/>
        <v>2.1300000000000008E-4</v>
      </c>
      <c r="P235" s="25">
        <v>42874</v>
      </c>
      <c r="Q235" s="24">
        <v>0.39190000000000003</v>
      </c>
      <c r="R235" s="12">
        <f t="shared" ca="1" si="102"/>
        <v>3.9190000000000006E-3</v>
      </c>
      <c r="S235" s="12">
        <f t="shared" ca="1" si="118"/>
        <v>2.4100000000000033E-4</v>
      </c>
      <c r="U235" s="25">
        <v>42874</v>
      </c>
      <c r="V235" s="24">
        <v>1.2582</v>
      </c>
      <c r="W235" s="12">
        <f t="shared" ca="1" si="103"/>
        <v>1.2581999999999999E-2</v>
      </c>
      <c r="X235" s="12">
        <f t="shared" ca="1" si="119"/>
        <v>3.1199999999999804E-4</v>
      </c>
      <c r="Z235" s="25">
        <v>42874</v>
      </c>
      <c r="AA235" s="24">
        <v>-1.15E-2</v>
      </c>
      <c r="AB235" s="12">
        <f t="shared" ca="1" si="104"/>
        <v>-1.15E-4</v>
      </c>
      <c r="AC235" s="12">
        <f t="shared" ca="1" si="120"/>
        <v>-5.3999999999999998E-5</v>
      </c>
      <c r="AD235" s="33"/>
      <c r="AE235" s="25">
        <v>42874</v>
      </c>
      <c r="AF235" s="24">
        <v>0.85540000000000005</v>
      </c>
      <c r="AG235" s="12">
        <f t="shared" ca="1" si="105"/>
        <v>8.5540000000000008E-3</v>
      </c>
      <c r="AH235" s="12">
        <f t="shared" ca="1" si="121"/>
        <v>-3.7999999999998105E-5</v>
      </c>
      <c r="AJ235" s="25">
        <v>42874</v>
      </c>
      <c r="AK235" s="24">
        <v>2.1692</v>
      </c>
      <c r="AL235" s="12">
        <f t="shared" ca="1" si="106"/>
        <v>2.1691999999999999E-2</v>
      </c>
      <c r="AM235" s="12">
        <f t="shared" ca="1" si="122"/>
        <v>-9.9999999999999395E-5</v>
      </c>
      <c r="AO235" s="25">
        <v>42874</v>
      </c>
      <c r="AP235" s="24">
        <v>3.3069000000000002</v>
      </c>
      <c r="AQ235" s="12">
        <f t="shared" ca="1" si="107"/>
        <v>3.3069000000000001E-2</v>
      </c>
      <c r="AR235" s="12">
        <f t="shared" ca="1" si="123"/>
        <v>-2.9999999999995308E-5</v>
      </c>
      <c r="AT235" s="25">
        <v>42874</v>
      </c>
      <c r="AU235" s="24">
        <v>-0.53710000000000002</v>
      </c>
      <c r="AV235" s="12">
        <f t="shared" ca="1" si="108"/>
        <v>-5.3709999999999999E-3</v>
      </c>
      <c r="AW235" s="12">
        <f t="shared" ca="1" si="124"/>
        <v>6.3999999999999821E-5</v>
      </c>
      <c r="AX235" s="33"/>
      <c r="AY235" s="25">
        <v>42874</v>
      </c>
      <c r="AZ235" s="24">
        <v>-0.14219999999999999</v>
      </c>
      <c r="BA235" s="12">
        <f t="shared" ca="1" si="109"/>
        <v>-1.4219999999999999E-3</v>
      </c>
      <c r="BB235" s="12">
        <f t="shared" ca="1" si="125"/>
        <v>4.5000000000000118E-5</v>
      </c>
      <c r="BD235" s="25">
        <v>42874</v>
      </c>
      <c r="BE235" s="24">
        <v>0.79830000000000001</v>
      </c>
      <c r="BF235" s="12">
        <f t="shared" ca="1" si="110"/>
        <v>7.9830000000000005E-3</v>
      </c>
      <c r="BG235" s="12">
        <f t="shared" ca="1" si="126"/>
        <v>4.2999999999999636E-5</v>
      </c>
      <c r="BI235" s="25">
        <v>42874</v>
      </c>
      <c r="BJ235" s="24">
        <v>1.8540999999999999</v>
      </c>
      <c r="BK235" s="12">
        <f t="shared" ca="1" si="111"/>
        <v>1.8540999999999998E-2</v>
      </c>
      <c r="BL235" s="12">
        <f t="shared" ca="1" si="127"/>
        <v>6.5999999999996617E-5</v>
      </c>
      <c r="BN235" s="25">
        <v>42874</v>
      </c>
      <c r="BO235" s="24">
        <v>-0.27700000000000002</v>
      </c>
      <c r="BP235" s="12">
        <f t="shared" ca="1" si="112"/>
        <v>-2.7700000000000003E-3</v>
      </c>
      <c r="BQ235" s="12">
        <f t="shared" ca="1" si="128"/>
        <v>-4.70000000000006E-5</v>
      </c>
      <c r="BR235" s="33"/>
      <c r="BS235" s="25">
        <v>42874</v>
      </c>
      <c r="BT235" s="24">
        <v>0.33090000000000003</v>
      </c>
      <c r="BU235" s="12">
        <f t="shared" ca="1" si="113"/>
        <v>3.3090000000000003E-3</v>
      </c>
      <c r="BV235" s="12">
        <f t="shared" ca="1" si="129"/>
        <v>1.4000000000000123E-5</v>
      </c>
      <c r="BX235" s="25">
        <v>42874</v>
      </c>
      <c r="BY235" s="24">
        <v>1.5886</v>
      </c>
      <c r="BZ235" s="12">
        <f t="shared" ca="1" si="114"/>
        <v>1.5886000000000001E-2</v>
      </c>
      <c r="CA235" s="12">
        <f t="shared" ca="1" si="130"/>
        <v>1.1600000000000152E-4</v>
      </c>
      <c r="CC235" s="25">
        <v>42874</v>
      </c>
      <c r="CD235" s="24">
        <v>2.9426000000000001</v>
      </c>
      <c r="CE235" s="12">
        <f t="shared" ca="1" si="115"/>
        <v>2.9426000000000001E-2</v>
      </c>
      <c r="CF235" s="12">
        <f t="shared" ca="1" si="131"/>
        <v>9.2999999999999333E-5</v>
      </c>
    </row>
    <row r="236" spans="5:84">
      <c r="E236" s="9">
        <f t="shared" ca="1" si="99"/>
        <v>42877</v>
      </c>
      <c r="F236" s="25">
        <v>42877</v>
      </c>
      <c r="G236" s="24">
        <v>-0.66669999999999996</v>
      </c>
      <c r="H236" s="12">
        <f t="shared" ca="1" si="100"/>
        <v>-6.6669999999999993E-3</v>
      </c>
      <c r="I236" s="12">
        <f t="shared" ca="1" si="116"/>
        <v>9.8000000000000864E-5</v>
      </c>
      <c r="J236" s="33"/>
      <c r="K236" s="25">
        <v>42877</v>
      </c>
      <c r="L236" s="24">
        <v>-0.31640000000000001</v>
      </c>
      <c r="M236" s="12">
        <f t="shared" ca="1" si="101"/>
        <v>-3.1640000000000001E-3</v>
      </c>
      <c r="N236" s="12">
        <f t="shared" ca="1" si="117"/>
        <v>1.9599999999999999E-4</v>
      </c>
      <c r="P236" s="25">
        <v>42877</v>
      </c>
      <c r="Q236" s="24">
        <v>0.42380000000000001</v>
      </c>
      <c r="R236" s="12">
        <f t="shared" ca="1" si="102"/>
        <v>4.2380000000000004E-3</v>
      </c>
      <c r="S236" s="12">
        <f t="shared" ca="1" si="118"/>
        <v>3.1899999999999984E-4</v>
      </c>
      <c r="U236" s="25">
        <v>42877</v>
      </c>
      <c r="V236" s="24">
        <v>1.2876000000000001</v>
      </c>
      <c r="W236" s="12">
        <f t="shared" ca="1" si="103"/>
        <v>1.2876E-2</v>
      </c>
      <c r="X236" s="12">
        <f t="shared" ca="1" si="119"/>
        <v>2.9400000000000086E-4</v>
      </c>
      <c r="Z236" s="25">
        <v>42877</v>
      </c>
      <c r="AA236" s="24">
        <v>-2.3999999999999998E-3</v>
      </c>
      <c r="AB236" s="12">
        <f t="shared" ca="1" si="104"/>
        <v>-2.3999999999999997E-5</v>
      </c>
      <c r="AC236" s="12">
        <f t="shared" ca="1" si="120"/>
        <v>9.1000000000000003E-5</v>
      </c>
      <c r="AD236" s="33"/>
      <c r="AE236" s="25">
        <v>42877</v>
      </c>
      <c r="AF236" s="24">
        <v>0.86639999999999995</v>
      </c>
      <c r="AG236" s="12">
        <f t="shared" ca="1" si="105"/>
        <v>8.6639999999999998E-3</v>
      </c>
      <c r="AH236" s="12">
        <f t="shared" ca="1" si="121"/>
        <v>1.0999999999999899E-4</v>
      </c>
      <c r="AJ236" s="25">
        <v>42877</v>
      </c>
      <c r="AK236" s="24">
        <v>2.1739999999999999</v>
      </c>
      <c r="AL236" s="12">
        <f t="shared" ca="1" si="106"/>
        <v>2.1739999999999999E-2</v>
      </c>
      <c r="AM236" s="12">
        <f t="shared" ca="1" si="122"/>
        <v>4.7999999999999432E-5</v>
      </c>
      <c r="AO236" s="25">
        <v>42877</v>
      </c>
      <c r="AP236" s="24">
        <v>3.306</v>
      </c>
      <c r="AQ236" s="12">
        <f t="shared" ca="1" si="107"/>
        <v>3.3059999999999999E-2</v>
      </c>
      <c r="AR236" s="12">
        <f t="shared" ca="1" si="123"/>
        <v>-9.0000000000020619E-6</v>
      </c>
      <c r="AT236" s="25">
        <v>42877</v>
      </c>
      <c r="AU236" s="24">
        <v>-0.51839999999999997</v>
      </c>
      <c r="AV236" s="12">
        <f t="shared" ca="1" si="108"/>
        <v>-5.1839999999999994E-3</v>
      </c>
      <c r="AW236" s="12">
        <f t="shared" ca="1" si="124"/>
        <v>1.8700000000000053E-4</v>
      </c>
      <c r="AX236" s="33"/>
      <c r="AY236" s="25">
        <v>42877</v>
      </c>
      <c r="AZ236" s="24">
        <v>-0.1164</v>
      </c>
      <c r="BA236" s="12">
        <f t="shared" ca="1" si="109"/>
        <v>-1.1640000000000001E-3</v>
      </c>
      <c r="BB236" s="12">
        <f t="shared" ca="1" si="125"/>
        <v>2.5799999999999977E-4</v>
      </c>
      <c r="BD236" s="25">
        <v>42877</v>
      </c>
      <c r="BE236" s="24">
        <v>0.8387</v>
      </c>
      <c r="BF236" s="12">
        <f t="shared" ca="1" si="110"/>
        <v>8.3870000000000004E-3</v>
      </c>
      <c r="BG236" s="12">
        <f t="shared" ca="1" si="126"/>
        <v>4.0399999999999985E-4</v>
      </c>
      <c r="BI236" s="25">
        <v>42877</v>
      </c>
      <c r="BJ236" s="24">
        <v>1.8893</v>
      </c>
      <c r="BK236" s="12">
        <f t="shared" ca="1" si="111"/>
        <v>1.8893E-2</v>
      </c>
      <c r="BL236" s="12">
        <f t="shared" ca="1" si="127"/>
        <v>3.5200000000000162E-4</v>
      </c>
      <c r="BN236" s="25">
        <v>42877</v>
      </c>
      <c r="BO236" s="24">
        <v>-0.25280000000000002</v>
      </c>
      <c r="BP236" s="12">
        <f t="shared" ca="1" si="112"/>
        <v>-2.5280000000000003E-3</v>
      </c>
      <c r="BQ236" s="12">
        <f t="shared" ca="1" si="128"/>
        <v>2.4200000000000003E-4</v>
      </c>
      <c r="BR236" s="33"/>
      <c r="BS236" s="25">
        <v>42877</v>
      </c>
      <c r="BT236" s="24">
        <v>0.36570000000000003</v>
      </c>
      <c r="BU236" s="12">
        <f t="shared" ca="1" si="113"/>
        <v>3.6570000000000001E-3</v>
      </c>
      <c r="BV236" s="12">
        <f t="shared" ca="1" si="129"/>
        <v>3.4799999999999979E-4</v>
      </c>
      <c r="BX236" s="25">
        <v>42877</v>
      </c>
      <c r="BY236" s="24">
        <v>1.6316999999999999</v>
      </c>
      <c r="BZ236" s="12">
        <f t="shared" ca="1" si="114"/>
        <v>1.6316999999999998E-2</v>
      </c>
      <c r="CA236" s="12">
        <f t="shared" ca="1" si="130"/>
        <v>4.3099999999999736E-4</v>
      </c>
      <c r="CC236" s="25">
        <v>42877</v>
      </c>
      <c r="CD236" s="24">
        <v>2.9712000000000001</v>
      </c>
      <c r="CE236" s="12">
        <f t="shared" ca="1" si="115"/>
        <v>2.9712000000000002E-2</v>
      </c>
      <c r="CF236" s="12">
        <f t="shared" ca="1" si="131"/>
        <v>2.8600000000000153E-4</v>
      </c>
    </row>
    <row r="237" spans="5:84">
      <c r="E237" s="9">
        <f t="shared" ca="1" si="99"/>
        <v>42878</v>
      </c>
      <c r="F237" s="25">
        <v>42878</v>
      </c>
      <c r="G237" s="24">
        <v>-0.65710000000000002</v>
      </c>
      <c r="H237" s="12">
        <f t="shared" ca="1" si="100"/>
        <v>-6.5710000000000005E-3</v>
      </c>
      <c r="I237" s="12">
        <f t="shared" ca="1" si="116"/>
        <v>9.5999999999998864E-5</v>
      </c>
      <c r="J237" s="33"/>
      <c r="K237" s="25">
        <v>42878</v>
      </c>
      <c r="L237" s="24">
        <v>-0.307</v>
      </c>
      <c r="M237" s="12">
        <f t="shared" ca="1" si="101"/>
        <v>-3.0699999999999998E-3</v>
      </c>
      <c r="N237" s="12">
        <f t="shared" ca="1" si="117"/>
        <v>9.4000000000000333E-5</v>
      </c>
      <c r="P237" s="25">
        <v>42878</v>
      </c>
      <c r="Q237" s="24">
        <v>0.43530000000000002</v>
      </c>
      <c r="R237" s="12">
        <f t="shared" ca="1" si="102"/>
        <v>4.3530000000000001E-3</v>
      </c>
      <c r="S237" s="12">
        <f t="shared" ca="1" si="118"/>
        <v>1.1499999999999965E-4</v>
      </c>
      <c r="U237" s="25">
        <v>42878</v>
      </c>
      <c r="V237" s="24">
        <v>1.2968999999999999</v>
      </c>
      <c r="W237" s="12">
        <f t="shared" ca="1" si="103"/>
        <v>1.2969E-2</v>
      </c>
      <c r="X237" s="12">
        <f t="shared" ca="1" si="119"/>
        <v>9.2999999999999333E-5</v>
      </c>
      <c r="Z237" s="25">
        <v>42878</v>
      </c>
      <c r="AA237" s="24">
        <v>-5.0000000000000001E-3</v>
      </c>
      <c r="AB237" s="12">
        <f t="shared" ca="1" si="104"/>
        <v>-5.0000000000000002E-5</v>
      </c>
      <c r="AC237" s="12">
        <f t="shared" ca="1" si="120"/>
        <v>-2.6000000000000005E-5</v>
      </c>
      <c r="AD237" s="33"/>
      <c r="AE237" s="25">
        <v>42878</v>
      </c>
      <c r="AF237" s="24">
        <v>0.86019999999999996</v>
      </c>
      <c r="AG237" s="12">
        <f t="shared" ca="1" si="105"/>
        <v>8.6020000000000003E-3</v>
      </c>
      <c r="AH237" s="12">
        <f t="shared" ca="1" si="121"/>
        <v>-6.1999999999999555E-5</v>
      </c>
      <c r="AJ237" s="25">
        <v>42878</v>
      </c>
      <c r="AK237" s="24">
        <v>2.1545999999999998</v>
      </c>
      <c r="AL237" s="12">
        <f t="shared" ca="1" si="106"/>
        <v>2.1545999999999999E-2</v>
      </c>
      <c r="AM237" s="12">
        <f t="shared" ca="1" si="122"/>
        <v>-1.9399999999999973E-4</v>
      </c>
      <c r="AO237" s="25">
        <v>42878</v>
      </c>
      <c r="AP237" s="24">
        <v>3.2728999999999999</v>
      </c>
      <c r="AQ237" s="12">
        <f t="shared" ca="1" si="107"/>
        <v>3.2729000000000001E-2</v>
      </c>
      <c r="AR237" s="12">
        <f t="shared" ca="1" si="123"/>
        <v>-3.3099999999999796E-4</v>
      </c>
      <c r="AT237" s="25">
        <v>42878</v>
      </c>
      <c r="AU237" s="24">
        <v>-0.53239999999999998</v>
      </c>
      <c r="AV237" s="12">
        <f t="shared" ca="1" si="108"/>
        <v>-5.3239999999999997E-3</v>
      </c>
      <c r="AW237" s="12">
        <f t="shared" ca="1" si="124"/>
        <v>-1.4000000000000037E-4</v>
      </c>
      <c r="AX237" s="33"/>
      <c r="AY237" s="25">
        <v>42878</v>
      </c>
      <c r="AZ237" s="24">
        <v>-0.1172</v>
      </c>
      <c r="BA237" s="12">
        <f t="shared" ca="1" si="109"/>
        <v>-1.1720000000000001E-3</v>
      </c>
      <c r="BB237" s="12">
        <f t="shared" ca="1" si="125"/>
        <v>-7.9999999999999776E-6</v>
      </c>
      <c r="BD237" s="25">
        <v>42878</v>
      </c>
      <c r="BE237" s="24">
        <v>0.83630000000000004</v>
      </c>
      <c r="BF237" s="12">
        <f t="shared" ca="1" si="110"/>
        <v>8.3630000000000006E-3</v>
      </c>
      <c r="BG237" s="12">
        <f t="shared" ca="1" si="126"/>
        <v>-2.3999999999999716E-5</v>
      </c>
      <c r="BI237" s="25">
        <v>42878</v>
      </c>
      <c r="BJ237" s="24">
        <v>1.8862999999999999</v>
      </c>
      <c r="BK237" s="12">
        <f t="shared" ca="1" si="111"/>
        <v>1.8862999999999998E-2</v>
      </c>
      <c r="BL237" s="12">
        <f t="shared" ca="1" si="127"/>
        <v>-3.0000000000002247E-5</v>
      </c>
      <c r="BN237" s="25">
        <v>42878</v>
      </c>
      <c r="BO237" s="24">
        <v>-0.24360000000000001</v>
      </c>
      <c r="BP237" s="12">
        <f t="shared" ca="1" si="112"/>
        <v>-2.4360000000000002E-3</v>
      </c>
      <c r="BQ237" s="12">
        <f t="shared" ca="1" si="128"/>
        <v>9.2000000000000068E-5</v>
      </c>
      <c r="BR237" s="33"/>
      <c r="BS237" s="25">
        <v>42878</v>
      </c>
      <c r="BT237" s="24">
        <v>0.37869999999999998</v>
      </c>
      <c r="BU237" s="12">
        <f t="shared" ca="1" si="113"/>
        <v>3.787E-3</v>
      </c>
      <c r="BV237" s="12">
        <f t="shared" ca="1" si="129"/>
        <v>1.2999999999999991E-4</v>
      </c>
      <c r="BX237" s="25">
        <v>42878</v>
      </c>
      <c r="BY237" s="24">
        <v>1.6318000000000001</v>
      </c>
      <c r="BZ237" s="12">
        <f t="shared" ca="1" si="114"/>
        <v>1.6318000000000003E-2</v>
      </c>
      <c r="CA237" s="12">
        <f t="shared" ca="1" si="130"/>
        <v>1.0000000000044695E-6</v>
      </c>
      <c r="CC237" s="25">
        <v>42878</v>
      </c>
      <c r="CD237" s="24">
        <v>2.9699</v>
      </c>
      <c r="CE237" s="12">
        <f t="shared" ca="1" si="115"/>
        <v>2.9699E-2</v>
      </c>
      <c r="CF237" s="12">
        <f t="shared" ca="1" si="131"/>
        <v>-1.3000000000002593E-5</v>
      </c>
    </row>
    <row r="238" spans="5:84">
      <c r="E238" s="9">
        <f t="shared" ca="1" si="99"/>
        <v>42879</v>
      </c>
      <c r="F238" s="25">
        <v>42879</v>
      </c>
      <c r="G238" s="24">
        <v>-0.66549999999999998</v>
      </c>
      <c r="H238" s="12">
        <f t="shared" ca="1" si="100"/>
        <v>-6.6549999999999995E-3</v>
      </c>
      <c r="I238" s="12">
        <f t="shared" ca="1" si="116"/>
        <v>-8.3999999999999006E-5</v>
      </c>
      <c r="J238" s="33"/>
      <c r="K238" s="25">
        <v>42879</v>
      </c>
      <c r="L238" s="24">
        <v>-0.3201</v>
      </c>
      <c r="M238" s="12">
        <f t="shared" ca="1" si="101"/>
        <v>-3.2009999999999999E-3</v>
      </c>
      <c r="N238" s="12">
        <f t="shared" ca="1" si="117"/>
        <v>-1.3100000000000004E-4</v>
      </c>
      <c r="P238" s="25">
        <v>42879</v>
      </c>
      <c r="Q238" s="24">
        <v>0.42959999999999998</v>
      </c>
      <c r="R238" s="12">
        <f t="shared" ca="1" si="102"/>
        <v>4.2959999999999995E-3</v>
      </c>
      <c r="S238" s="12">
        <f t="shared" ca="1" si="118"/>
        <v>-5.7000000000000627E-5</v>
      </c>
      <c r="U238" s="25">
        <v>42879</v>
      </c>
      <c r="V238" s="24">
        <v>1.2921</v>
      </c>
      <c r="W238" s="12">
        <f t="shared" ca="1" si="103"/>
        <v>1.2921E-2</v>
      </c>
      <c r="X238" s="12">
        <f t="shared" ca="1" si="119"/>
        <v>-4.7999999999999432E-5</v>
      </c>
      <c r="Z238" s="25">
        <v>42879</v>
      </c>
      <c r="AA238" s="24">
        <v>-5.4999999999999997E-3</v>
      </c>
      <c r="AB238" s="12">
        <f t="shared" ca="1" si="104"/>
        <v>-5.4999999999999995E-5</v>
      </c>
      <c r="AC238" s="12">
        <f t="shared" ca="1" si="120"/>
        <v>-4.9999999999999928E-6</v>
      </c>
      <c r="AD238" s="33"/>
      <c r="AE238" s="25">
        <v>42879</v>
      </c>
      <c r="AF238" s="24">
        <v>0.87180000000000002</v>
      </c>
      <c r="AG238" s="12">
        <f t="shared" ca="1" si="105"/>
        <v>8.7180000000000001E-3</v>
      </c>
      <c r="AH238" s="12">
        <f t="shared" ca="1" si="121"/>
        <v>1.1599999999999978E-4</v>
      </c>
      <c r="AJ238" s="25">
        <v>42879</v>
      </c>
      <c r="AK238" s="24">
        <v>2.1667999999999998</v>
      </c>
      <c r="AL238" s="12">
        <f t="shared" ca="1" si="106"/>
        <v>2.1668E-2</v>
      </c>
      <c r="AM238" s="12">
        <f t="shared" ca="1" si="122"/>
        <v>1.2200000000000058E-4</v>
      </c>
      <c r="AO238" s="25">
        <v>42879</v>
      </c>
      <c r="AP238" s="24">
        <v>3.2690999999999999</v>
      </c>
      <c r="AQ238" s="12">
        <f t="shared" ca="1" si="107"/>
        <v>3.2690999999999998E-2</v>
      </c>
      <c r="AR238" s="12">
        <f t="shared" ca="1" si="123"/>
        <v>-3.8000000000003309E-5</v>
      </c>
      <c r="AT238" s="25">
        <v>42879</v>
      </c>
      <c r="AU238" s="24">
        <v>-0.54779999999999995</v>
      </c>
      <c r="AV238" s="12">
        <f t="shared" ca="1" si="108"/>
        <v>-5.4779999999999994E-3</v>
      </c>
      <c r="AW238" s="12">
        <f t="shared" ca="1" si="124"/>
        <v>-1.5399999999999962E-4</v>
      </c>
      <c r="AX238" s="33"/>
      <c r="AY238" s="25">
        <v>42879</v>
      </c>
      <c r="AZ238" s="24">
        <v>-0.13370000000000001</v>
      </c>
      <c r="BA238" s="12">
        <f t="shared" ca="1" si="109"/>
        <v>-1.3370000000000001E-3</v>
      </c>
      <c r="BB238" s="12">
        <f t="shared" ca="1" si="125"/>
        <v>-1.65E-4</v>
      </c>
      <c r="BD238" s="25">
        <v>42879</v>
      </c>
      <c r="BE238" s="24">
        <v>0.83279999999999998</v>
      </c>
      <c r="BF238" s="12">
        <f t="shared" ca="1" si="110"/>
        <v>8.3280000000000003E-3</v>
      </c>
      <c r="BG238" s="12">
        <f t="shared" ca="1" si="126"/>
        <v>-3.5000000000000309E-5</v>
      </c>
      <c r="BI238" s="25">
        <v>42879</v>
      </c>
      <c r="BJ238" s="24">
        <v>1.8791</v>
      </c>
      <c r="BK238" s="12">
        <f t="shared" ca="1" si="111"/>
        <v>1.8790999999999999E-2</v>
      </c>
      <c r="BL238" s="12">
        <f t="shared" ca="1" si="127"/>
        <v>-7.1999999999999148E-5</v>
      </c>
      <c r="BN238" s="25">
        <v>42879</v>
      </c>
      <c r="BO238" s="24">
        <v>-0.24809999999999999</v>
      </c>
      <c r="BP238" s="12">
        <f t="shared" ca="1" si="112"/>
        <v>-2.4809999999999997E-3</v>
      </c>
      <c r="BQ238" s="12">
        <f t="shared" ca="1" si="128"/>
        <v>-4.4999999999999468E-5</v>
      </c>
      <c r="BR238" s="33"/>
      <c r="BS238" s="25">
        <v>42879</v>
      </c>
      <c r="BT238" s="24">
        <v>0.37130000000000002</v>
      </c>
      <c r="BU238" s="12">
        <f t="shared" ca="1" si="113"/>
        <v>3.7130000000000002E-3</v>
      </c>
      <c r="BV238" s="12">
        <f t="shared" ca="1" si="129"/>
        <v>-7.3999999999999847E-5</v>
      </c>
      <c r="BX238" s="25">
        <v>42879</v>
      </c>
      <c r="BY238" s="24">
        <v>1.6236000000000002</v>
      </c>
      <c r="BZ238" s="12">
        <f t="shared" ca="1" si="114"/>
        <v>1.6236E-2</v>
      </c>
      <c r="CA238" s="12">
        <f t="shared" ca="1" si="130"/>
        <v>-8.200000000000221E-5</v>
      </c>
      <c r="CC238" s="25">
        <v>42879</v>
      </c>
      <c r="CD238" s="24">
        <v>2.9546000000000001</v>
      </c>
      <c r="CE238" s="12">
        <f t="shared" ca="1" si="115"/>
        <v>2.9546000000000003E-2</v>
      </c>
      <c r="CF238" s="12">
        <f t="shared" ca="1" si="131"/>
        <v>-1.5299999999999689E-4</v>
      </c>
    </row>
    <row r="239" spans="5:84">
      <c r="E239" s="9">
        <f t="shared" ca="1" si="99"/>
        <v>42880</v>
      </c>
      <c r="F239" s="25">
        <v>42880</v>
      </c>
      <c r="G239" s="24">
        <v>-0.68420000000000003</v>
      </c>
      <c r="H239" s="12">
        <f t="shared" ca="1" si="100"/>
        <v>-6.842E-3</v>
      </c>
      <c r="I239" s="12">
        <f t="shared" ca="1" si="116"/>
        <v>-1.8700000000000053E-4</v>
      </c>
      <c r="J239" s="33"/>
      <c r="K239" s="25">
        <v>42880</v>
      </c>
      <c r="L239" s="24">
        <v>-0.35410000000000003</v>
      </c>
      <c r="M239" s="12">
        <f t="shared" ca="1" si="101"/>
        <v>-3.5410000000000003E-3</v>
      </c>
      <c r="N239" s="12">
        <f t="shared" ca="1" si="117"/>
        <v>-3.4000000000000046E-4</v>
      </c>
      <c r="P239" s="25">
        <v>42880</v>
      </c>
      <c r="Q239" s="24">
        <v>0.38929999999999998</v>
      </c>
      <c r="R239" s="12">
        <f t="shared" ca="1" si="102"/>
        <v>3.8929999999999998E-3</v>
      </c>
      <c r="S239" s="12">
        <f t="shared" ca="1" si="118"/>
        <v>-4.0299999999999971E-4</v>
      </c>
      <c r="U239" s="25">
        <v>42880</v>
      </c>
      <c r="V239" s="24">
        <v>1.2516</v>
      </c>
      <c r="W239" s="12">
        <f t="shared" ca="1" si="103"/>
        <v>1.2516000000000001E-2</v>
      </c>
      <c r="X239" s="12">
        <f t="shared" ca="1" si="119"/>
        <v>-4.0499999999999911E-4</v>
      </c>
      <c r="Z239" s="25">
        <v>42880</v>
      </c>
      <c r="AA239" s="24">
        <v>5.7999999999999996E-3</v>
      </c>
      <c r="AB239" s="12">
        <f t="shared" ca="1" si="104"/>
        <v>5.7999999999999994E-5</v>
      </c>
      <c r="AC239" s="12">
        <f t="shared" ca="1" si="120"/>
        <v>1.1299999999999998E-4</v>
      </c>
      <c r="AD239" s="33"/>
      <c r="AE239" s="25">
        <v>42880</v>
      </c>
      <c r="AF239" s="24">
        <v>0.86550000000000005</v>
      </c>
      <c r="AG239" s="12">
        <f t="shared" ca="1" si="105"/>
        <v>8.6550000000000012E-3</v>
      </c>
      <c r="AH239" s="12">
        <f t="shared" ca="1" si="121"/>
        <v>-6.2999999999998821E-5</v>
      </c>
      <c r="AJ239" s="25">
        <v>42880</v>
      </c>
      <c r="AK239" s="24">
        <v>2.1404999999999998</v>
      </c>
      <c r="AL239" s="12">
        <f t="shared" ca="1" si="106"/>
        <v>2.1404999999999997E-2</v>
      </c>
      <c r="AM239" s="12">
        <f t="shared" ca="1" si="122"/>
        <v>-2.6300000000000281E-4</v>
      </c>
      <c r="AO239" s="25">
        <v>42880</v>
      </c>
      <c r="AP239" s="24">
        <v>3.2410999999999999</v>
      </c>
      <c r="AQ239" s="12">
        <f t="shared" ca="1" si="107"/>
        <v>3.2410999999999995E-2</v>
      </c>
      <c r="AR239" s="12">
        <f t="shared" ca="1" si="123"/>
        <v>-2.8000000000000247E-4</v>
      </c>
      <c r="AT239" s="25">
        <v>42880</v>
      </c>
      <c r="AU239" s="24">
        <v>-0.56299999999999994</v>
      </c>
      <c r="AV239" s="12">
        <f t="shared" ca="1" si="108"/>
        <v>-5.6299999999999996E-3</v>
      </c>
      <c r="AW239" s="12">
        <f t="shared" ca="1" si="124"/>
        <v>-1.5200000000000023E-4</v>
      </c>
      <c r="AX239" s="33"/>
      <c r="AY239" s="25">
        <v>42880</v>
      </c>
      <c r="AZ239" s="24">
        <v>-0.16520000000000001</v>
      </c>
      <c r="BA239" s="12">
        <f t="shared" ca="1" si="109"/>
        <v>-1.652E-3</v>
      </c>
      <c r="BB239" s="12">
        <f t="shared" ca="1" si="125"/>
        <v>-3.1499999999999996E-4</v>
      </c>
      <c r="BD239" s="25">
        <v>42880</v>
      </c>
      <c r="BE239" s="24">
        <v>0.79039999999999999</v>
      </c>
      <c r="BF239" s="12">
        <f t="shared" ca="1" si="110"/>
        <v>7.9039999999999996E-3</v>
      </c>
      <c r="BG239" s="12">
        <f t="shared" ca="1" si="126"/>
        <v>-4.2400000000000077E-4</v>
      </c>
      <c r="BI239" s="25">
        <v>42880</v>
      </c>
      <c r="BJ239" s="24">
        <v>1.8384</v>
      </c>
      <c r="BK239" s="12">
        <f t="shared" ca="1" si="111"/>
        <v>1.8384000000000001E-2</v>
      </c>
      <c r="BL239" s="12">
        <f t="shared" ca="1" si="127"/>
        <v>-4.0699999999999764E-4</v>
      </c>
      <c r="BN239" s="25">
        <v>42880</v>
      </c>
      <c r="BO239" s="24">
        <v>-0.25890000000000002</v>
      </c>
      <c r="BP239" s="12">
        <f t="shared" ca="1" si="112"/>
        <v>-2.5890000000000002E-3</v>
      </c>
      <c r="BQ239" s="12">
        <f t="shared" ca="1" si="128"/>
        <v>-1.0800000000000046E-4</v>
      </c>
      <c r="BR239" s="33"/>
      <c r="BS239" s="25">
        <v>42880</v>
      </c>
      <c r="BT239" s="24">
        <v>0.35610000000000003</v>
      </c>
      <c r="BU239" s="12">
        <f t="shared" ca="1" si="113"/>
        <v>3.5610000000000004E-3</v>
      </c>
      <c r="BV239" s="12">
        <f t="shared" ca="1" si="129"/>
        <v>-1.5199999999999979E-4</v>
      </c>
      <c r="BX239" s="25">
        <v>42880</v>
      </c>
      <c r="BY239" s="24">
        <v>1.5972</v>
      </c>
      <c r="BZ239" s="12">
        <f t="shared" ca="1" si="114"/>
        <v>1.5972E-2</v>
      </c>
      <c r="CA239" s="12">
        <f t="shared" ca="1" si="130"/>
        <v>-2.6400000000000035E-4</v>
      </c>
      <c r="CC239" s="25">
        <v>42880</v>
      </c>
      <c r="CD239" s="24">
        <v>2.9367999999999999</v>
      </c>
      <c r="CE239" s="12">
        <f t="shared" ca="1" si="115"/>
        <v>2.9367999999999998E-2</v>
      </c>
      <c r="CF239" s="12">
        <f t="shared" ca="1" si="131"/>
        <v>-1.7800000000000454E-4</v>
      </c>
    </row>
    <row r="240" spans="5:84">
      <c r="E240" s="9">
        <f t="shared" ca="1" si="99"/>
        <v>42881</v>
      </c>
      <c r="F240" s="25">
        <v>42881</v>
      </c>
      <c r="G240" s="24">
        <v>-0.69769999999999999</v>
      </c>
      <c r="H240" s="12">
        <f t="shared" ca="1" si="100"/>
        <v>-6.9769999999999997E-3</v>
      </c>
      <c r="I240" s="12">
        <f t="shared" ca="1" si="116"/>
        <v>-1.349999999999997E-4</v>
      </c>
      <c r="J240" s="33"/>
      <c r="K240" s="25">
        <v>42881</v>
      </c>
      <c r="L240" s="24">
        <v>-0.37659999999999999</v>
      </c>
      <c r="M240" s="12">
        <f t="shared" ca="1" si="101"/>
        <v>-3.7659999999999998E-3</v>
      </c>
      <c r="N240" s="12">
        <f t="shared" ca="1" si="117"/>
        <v>-2.2499999999999951E-4</v>
      </c>
      <c r="P240" s="25">
        <v>42881</v>
      </c>
      <c r="Q240" s="24">
        <v>0.35780000000000001</v>
      </c>
      <c r="R240" s="12">
        <f t="shared" ca="1" si="102"/>
        <v>3.578E-3</v>
      </c>
      <c r="S240" s="12">
        <f t="shared" ca="1" si="118"/>
        <v>-3.1499999999999974E-4</v>
      </c>
      <c r="U240" s="25">
        <v>42881</v>
      </c>
      <c r="V240" s="24">
        <v>1.2156</v>
      </c>
      <c r="W240" s="12">
        <f t="shared" ca="1" si="103"/>
        <v>1.2156E-2</v>
      </c>
      <c r="X240" s="12">
        <f t="shared" ca="1" si="119"/>
        <v>-3.6000000000000094E-4</v>
      </c>
      <c r="Z240" s="25">
        <v>42881</v>
      </c>
      <c r="AA240" s="24">
        <v>-3.0999999999999999E-3</v>
      </c>
      <c r="AB240" s="12">
        <f t="shared" ca="1" si="104"/>
        <v>-3.1000000000000001E-5</v>
      </c>
      <c r="AC240" s="12">
        <f t="shared" ca="1" si="120"/>
        <v>-8.8999999999999995E-5</v>
      </c>
      <c r="AD240" s="33"/>
      <c r="AE240" s="25">
        <v>42881</v>
      </c>
      <c r="AF240" s="24">
        <v>0.86570000000000003</v>
      </c>
      <c r="AG240" s="12">
        <f t="shared" ca="1" si="105"/>
        <v>8.6569999999999998E-3</v>
      </c>
      <c r="AH240" s="12">
        <f t="shared" ca="1" si="121"/>
        <v>1.9999999999985307E-6</v>
      </c>
      <c r="AJ240" s="25">
        <v>42881</v>
      </c>
      <c r="AK240" s="24">
        <v>2.1276000000000002</v>
      </c>
      <c r="AL240" s="12">
        <f t="shared" ca="1" si="106"/>
        <v>2.1276000000000003E-2</v>
      </c>
      <c r="AM240" s="12">
        <f t="shared" ca="1" si="122"/>
        <v>-1.289999999999937E-4</v>
      </c>
      <c r="AO240" s="25">
        <v>42881</v>
      </c>
      <c r="AP240" s="24">
        <v>3.2433999999999998</v>
      </c>
      <c r="AQ240" s="12">
        <f t="shared" ca="1" si="107"/>
        <v>3.2433999999999998E-2</v>
      </c>
      <c r="AR240" s="12">
        <f t="shared" ca="1" si="123"/>
        <v>2.3000000000002185E-5</v>
      </c>
      <c r="AT240" s="25">
        <v>42881</v>
      </c>
      <c r="AU240" s="24">
        <v>-0.57010000000000005</v>
      </c>
      <c r="AV240" s="12">
        <f t="shared" ca="1" si="108"/>
        <v>-5.7010000000000003E-3</v>
      </c>
      <c r="AW240" s="12">
        <f t="shared" ca="1" si="124"/>
        <v>-7.100000000000075E-5</v>
      </c>
      <c r="AX240" s="33"/>
      <c r="AY240" s="25">
        <v>42881</v>
      </c>
      <c r="AZ240" s="24">
        <v>-0.1855</v>
      </c>
      <c r="BA240" s="12">
        <f t="shared" ca="1" si="109"/>
        <v>-1.8549999999999999E-3</v>
      </c>
      <c r="BB240" s="12">
        <f t="shared" ca="1" si="125"/>
        <v>-2.0299999999999984E-4</v>
      </c>
      <c r="BD240" s="25">
        <v>42881</v>
      </c>
      <c r="BE240" s="24">
        <v>0.75519999999999998</v>
      </c>
      <c r="BF240" s="12">
        <f t="shared" ca="1" si="110"/>
        <v>7.5519999999999997E-3</v>
      </c>
      <c r="BG240" s="12">
        <f t="shared" ca="1" si="126"/>
        <v>-3.5199999999999988E-4</v>
      </c>
      <c r="BI240" s="25">
        <v>42881</v>
      </c>
      <c r="BJ240" s="24">
        <v>1.7968</v>
      </c>
      <c r="BK240" s="12">
        <f t="shared" ca="1" si="111"/>
        <v>1.7967999999999998E-2</v>
      </c>
      <c r="BL240" s="12">
        <f t="shared" ca="1" si="127"/>
        <v>-4.1600000000000317E-4</v>
      </c>
      <c r="BN240" s="25">
        <v>42881</v>
      </c>
      <c r="BO240" s="24">
        <v>-0.27310000000000001</v>
      </c>
      <c r="BP240" s="12">
        <f t="shared" ca="1" si="112"/>
        <v>-2.7309999999999999E-3</v>
      </c>
      <c r="BQ240" s="12">
        <f t="shared" ca="1" si="128"/>
        <v>-1.4199999999999977E-4</v>
      </c>
      <c r="BR240" s="33"/>
      <c r="BS240" s="25">
        <v>42881</v>
      </c>
      <c r="BT240" s="24">
        <v>0.33410000000000001</v>
      </c>
      <c r="BU240" s="12">
        <f t="shared" ca="1" si="113"/>
        <v>3.3410000000000002E-3</v>
      </c>
      <c r="BV240" s="12">
        <f t="shared" ca="1" si="129"/>
        <v>-2.2000000000000014E-4</v>
      </c>
      <c r="BX240" s="25">
        <v>42881</v>
      </c>
      <c r="BY240" s="24">
        <v>1.5522</v>
      </c>
      <c r="BZ240" s="12">
        <f t="shared" ca="1" si="114"/>
        <v>1.5522000000000001E-2</v>
      </c>
      <c r="CA240" s="12">
        <f t="shared" ca="1" si="130"/>
        <v>-4.4999999999999901E-4</v>
      </c>
      <c r="CC240" s="25">
        <v>42881</v>
      </c>
      <c r="CD240" s="24">
        <v>2.9161000000000001</v>
      </c>
      <c r="CE240" s="12">
        <f t="shared" ca="1" si="115"/>
        <v>2.9161000000000003E-2</v>
      </c>
      <c r="CF240" s="12">
        <f t="shared" ca="1" si="131"/>
        <v>-2.0699999999999538E-4</v>
      </c>
    </row>
    <row r="241" spans="5:84">
      <c r="E241" s="9">
        <f t="shared" ca="1" si="99"/>
        <v>42884</v>
      </c>
      <c r="F241" s="25">
        <v>42884</v>
      </c>
      <c r="G241" s="24">
        <v>-0.73080000000000001</v>
      </c>
      <c r="H241" s="12">
        <f t="shared" ca="1" si="100"/>
        <v>-7.3080000000000003E-3</v>
      </c>
      <c r="I241" s="12">
        <f t="shared" ca="1" si="116"/>
        <v>-3.3100000000000056E-4</v>
      </c>
      <c r="J241" s="33"/>
      <c r="K241" s="25">
        <v>42884</v>
      </c>
      <c r="L241" s="24">
        <v>-0.4158</v>
      </c>
      <c r="M241" s="12">
        <f t="shared" ca="1" si="101"/>
        <v>-4.1580000000000002E-3</v>
      </c>
      <c r="N241" s="12">
        <f t="shared" ca="1" si="117"/>
        <v>-3.9200000000000042E-4</v>
      </c>
      <c r="P241" s="25">
        <v>42884</v>
      </c>
      <c r="Q241" s="24">
        <v>0.32850000000000001</v>
      </c>
      <c r="R241" s="12">
        <f t="shared" ca="1" si="102"/>
        <v>3.2850000000000002E-3</v>
      </c>
      <c r="S241" s="12">
        <f t="shared" ca="1" si="118"/>
        <v>-2.9299999999999986E-4</v>
      </c>
      <c r="U241" s="25">
        <v>42884</v>
      </c>
      <c r="V241" s="24">
        <v>1.1937</v>
      </c>
      <c r="W241" s="12">
        <f t="shared" ca="1" si="103"/>
        <v>1.1937E-2</v>
      </c>
      <c r="X241" s="12">
        <f t="shared" ca="1" si="119"/>
        <v>-2.1900000000000044E-4</v>
      </c>
      <c r="Z241" s="25">
        <v>42884</v>
      </c>
      <c r="AA241" s="24">
        <v>-4.7000000000000002E-3</v>
      </c>
      <c r="AB241" s="12">
        <f t="shared" ca="1" si="104"/>
        <v>-4.7000000000000004E-5</v>
      </c>
      <c r="AC241" s="12">
        <f t="shared" ca="1" si="120"/>
        <v>-1.6000000000000003E-5</v>
      </c>
      <c r="AD241" s="33"/>
      <c r="AE241" s="25">
        <v>42884</v>
      </c>
      <c r="AF241" s="24">
        <v>0.92090000000000005</v>
      </c>
      <c r="AG241" s="12">
        <f t="shared" ca="1" si="105"/>
        <v>9.2090000000000002E-3</v>
      </c>
      <c r="AH241" s="12">
        <f t="shared" ca="1" si="121"/>
        <v>5.5200000000000041E-4</v>
      </c>
      <c r="AJ241" s="25">
        <v>42884</v>
      </c>
      <c r="AK241" s="24">
        <v>2.2132000000000001</v>
      </c>
      <c r="AL241" s="12">
        <f t="shared" ca="1" si="106"/>
        <v>2.2131999999999999E-2</v>
      </c>
      <c r="AM241" s="12">
        <f t="shared" ca="1" si="122"/>
        <v>8.5599999999999565E-4</v>
      </c>
      <c r="AO241" s="25">
        <v>42884</v>
      </c>
      <c r="AP241" s="24">
        <v>3.3115000000000001</v>
      </c>
      <c r="AQ241" s="12">
        <f t="shared" ca="1" si="107"/>
        <v>3.3114999999999999E-2</v>
      </c>
      <c r="AR241" s="12">
        <f t="shared" ca="1" si="123"/>
        <v>6.8100000000000105E-4</v>
      </c>
      <c r="AT241" s="25">
        <v>42884</v>
      </c>
      <c r="AU241" s="24">
        <v>-0.57399999999999995</v>
      </c>
      <c r="AV241" s="12">
        <f t="shared" ca="1" si="108"/>
        <v>-5.7399999999999994E-3</v>
      </c>
      <c r="AW241" s="12">
        <f t="shared" ca="1" si="124"/>
        <v>-3.8999999999999105E-5</v>
      </c>
      <c r="AX241" s="33"/>
      <c r="AY241" s="25">
        <v>42884</v>
      </c>
      <c r="AZ241" s="24">
        <v>-0.20960000000000001</v>
      </c>
      <c r="BA241" s="12">
        <f t="shared" ca="1" si="109"/>
        <v>-2.0960000000000002E-3</v>
      </c>
      <c r="BB241" s="12">
        <f t="shared" ca="1" si="125"/>
        <v>-2.4100000000000033E-4</v>
      </c>
      <c r="BD241" s="25">
        <v>42884</v>
      </c>
      <c r="BE241" s="24">
        <v>0.74039999999999995</v>
      </c>
      <c r="BF241" s="12">
        <f t="shared" ca="1" si="110"/>
        <v>7.4039999999999991E-3</v>
      </c>
      <c r="BG241" s="12">
        <f t="shared" ca="1" si="126"/>
        <v>-1.4800000000000056E-4</v>
      </c>
      <c r="BI241" s="25">
        <v>42884</v>
      </c>
      <c r="BJ241" s="24">
        <v>1.7810000000000001</v>
      </c>
      <c r="BK241" s="12">
        <f t="shared" ca="1" si="111"/>
        <v>1.7810000000000003E-2</v>
      </c>
      <c r="BL241" s="12">
        <f t="shared" ca="1" si="127"/>
        <v>-1.5799999999999495E-4</v>
      </c>
      <c r="BN241" s="25">
        <v>42884</v>
      </c>
      <c r="BO241" s="24">
        <v>-0.2802</v>
      </c>
      <c r="BP241" s="12">
        <f t="shared" ca="1" si="112"/>
        <v>-2.8020000000000002E-3</v>
      </c>
      <c r="BQ241" s="12">
        <f t="shared" ca="1" si="128"/>
        <v>-7.1000000000000316E-5</v>
      </c>
      <c r="BR241" s="33"/>
      <c r="BS241" s="25">
        <v>42884</v>
      </c>
      <c r="BT241" s="24">
        <v>0.34510000000000002</v>
      </c>
      <c r="BU241" s="12">
        <f t="shared" ca="1" si="113"/>
        <v>3.4510000000000001E-3</v>
      </c>
      <c r="BV241" s="12">
        <f t="shared" ca="1" si="129"/>
        <v>1.0999999999999985E-4</v>
      </c>
      <c r="BX241" s="25">
        <v>42884</v>
      </c>
      <c r="BY241" s="24">
        <v>1.5725</v>
      </c>
      <c r="BZ241" s="12">
        <f t="shared" ca="1" si="114"/>
        <v>1.5724999999999999E-2</v>
      </c>
      <c r="CA241" s="12">
        <f t="shared" ca="1" si="130"/>
        <v>2.0299999999999832E-4</v>
      </c>
      <c r="CC241" s="25">
        <v>42884</v>
      </c>
      <c r="CD241" s="24">
        <v>2.9419</v>
      </c>
      <c r="CE241" s="12">
        <f t="shared" ca="1" si="115"/>
        <v>2.9419000000000001E-2</v>
      </c>
      <c r="CF241" s="12">
        <f t="shared" ca="1" si="131"/>
        <v>2.5799999999999781E-4</v>
      </c>
    </row>
    <row r="242" spans="5:84">
      <c r="E242" s="9">
        <f t="shared" ca="1" si="99"/>
        <v>42885</v>
      </c>
      <c r="F242" s="25">
        <v>42885</v>
      </c>
      <c r="G242" s="24">
        <v>-0.72409999999999997</v>
      </c>
      <c r="H242" s="12">
        <f t="shared" ca="1" si="100"/>
        <v>-7.241E-3</v>
      </c>
      <c r="I242" s="12">
        <f t="shared" ca="1" si="116"/>
        <v>6.7000000000000219E-5</v>
      </c>
      <c r="J242" s="33"/>
      <c r="K242" s="25">
        <v>42885</v>
      </c>
      <c r="L242" s="24">
        <v>-0.41189999999999999</v>
      </c>
      <c r="M242" s="12">
        <f t="shared" ca="1" si="101"/>
        <v>-4.1190000000000003E-3</v>
      </c>
      <c r="N242" s="12">
        <f t="shared" ca="1" si="117"/>
        <v>3.8999999999999972E-5</v>
      </c>
      <c r="P242" s="25">
        <v>42885</v>
      </c>
      <c r="Q242" s="24">
        <v>0.32479999999999998</v>
      </c>
      <c r="R242" s="12">
        <f t="shared" ca="1" si="102"/>
        <v>3.2479999999999996E-3</v>
      </c>
      <c r="S242" s="12">
        <f t="shared" ca="1" si="118"/>
        <v>-3.7000000000000574E-5</v>
      </c>
      <c r="U242" s="25">
        <v>42885</v>
      </c>
      <c r="V242" s="24">
        <v>1.2037</v>
      </c>
      <c r="W242" s="12">
        <f t="shared" ca="1" si="103"/>
        <v>1.2036999999999999E-2</v>
      </c>
      <c r="X242" s="12">
        <f t="shared" ca="1" si="119"/>
        <v>9.9999999999999395E-5</v>
      </c>
      <c r="Z242" s="25">
        <v>42885</v>
      </c>
      <c r="AA242" s="24">
        <v>2.5100000000000001E-2</v>
      </c>
      <c r="AB242" s="12">
        <f t="shared" ca="1" si="104"/>
        <v>2.5100000000000003E-4</v>
      </c>
      <c r="AC242" s="12">
        <f t="shared" ca="1" si="120"/>
        <v>2.9800000000000003E-4</v>
      </c>
      <c r="AD242" s="33"/>
      <c r="AE242" s="25">
        <v>42885</v>
      </c>
      <c r="AF242" s="24">
        <v>0.95140000000000002</v>
      </c>
      <c r="AG242" s="12">
        <f t="shared" ca="1" si="105"/>
        <v>9.5139999999999999E-3</v>
      </c>
      <c r="AH242" s="12">
        <f t="shared" ca="1" si="121"/>
        <v>3.0499999999999972E-4</v>
      </c>
      <c r="AJ242" s="25">
        <v>42885</v>
      </c>
      <c r="AK242" s="24">
        <v>2.2130000000000001</v>
      </c>
      <c r="AL242" s="12">
        <f t="shared" ca="1" si="106"/>
        <v>2.213E-2</v>
      </c>
      <c r="AM242" s="12">
        <f t="shared" ca="1" si="122"/>
        <v>-1.9999999999985307E-6</v>
      </c>
      <c r="AO242" s="25">
        <v>42885</v>
      </c>
      <c r="AP242" s="24">
        <v>3.3207</v>
      </c>
      <c r="AQ242" s="12">
        <f t="shared" ca="1" si="107"/>
        <v>3.3207E-2</v>
      </c>
      <c r="AR242" s="12">
        <f t="shared" ca="1" si="123"/>
        <v>9.2000000000001803E-5</v>
      </c>
      <c r="AT242" s="25">
        <v>42885</v>
      </c>
      <c r="AU242" s="24">
        <v>-0.56699999999999995</v>
      </c>
      <c r="AV242" s="12">
        <f t="shared" ca="1" si="108"/>
        <v>-5.6699999999999997E-3</v>
      </c>
      <c r="AW242" s="12">
        <f t="shared" ca="1" si="124"/>
        <v>6.999999999999975E-5</v>
      </c>
      <c r="AX242" s="33"/>
      <c r="AY242" s="25">
        <v>42885</v>
      </c>
      <c r="AZ242" s="24">
        <v>-0.20930000000000001</v>
      </c>
      <c r="BA242" s="12">
        <f t="shared" ca="1" si="109"/>
        <v>-2.0930000000000002E-3</v>
      </c>
      <c r="BB242" s="12">
        <f t="shared" ca="1" si="125"/>
        <v>2.9999999999999645E-6</v>
      </c>
      <c r="BD242" s="25">
        <v>42885</v>
      </c>
      <c r="BE242" s="24">
        <v>0.73260000000000003</v>
      </c>
      <c r="BF242" s="12">
        <f t="shared" ca="1" si="110"/>
        <v>7.326E-3</v>
      </c>
      <c r="BG242" s="12">
        <f t="shared" ca="1" si="126"/>
        <v>-7.7999999999999077E-5</v>
      </c>
      <c r="BI242" s="25">
        <v>42885</v>
      </c>
      <c r="BJ242" s="24">
        <v>1.7892000000000001</v>
      </c>
      <c r="BK242" s="12">
        <f t="shared" ca="1" si="111"/>
        <v>1.7892000000000002E-2</v>
      </c>
      <c r="BL242" s="12">
        <f t="shared" ca="1" si="127"/>
        <v>8.1999999999998741E-5</v>
      </c>
      <c r="BN242" s="25">
        <v>42885</v>
      </c>
      <c r="BO242" s="24">
        <v>-0.27560000000000001</v>
      </c>
      <c r="BP242" s="12">
        <f t="shared" ca="1" si="112"/>
        <v>-2.7560000000000002E-3</v>
      </c>
      <c r="BQ242" s="12">
        <f t="shared" ca="1" si="128"/>
        <v>4.6000000000000034E-5</v>
      </c>
      <c r="BR242" s="33"/>
      <c r="BS242" s="25">
        <v>42885</v>
      </c>
      <c r="BT242" s="24">
        <v>0.33040000000000003</v>
      </c>
      <c r="BU242" s="12">
        <f t="shared" ca="1" si="113"/>
        <v>3.3040000000000001E-3</v>
      </c>
      <c r="BV242" s="12">
        <f t="shared" ca="1" si="129"/>
        <v>-1.47E-4</v>
      </c>
      <c r="BX242" s="25">
        <v>42885</v>
      </c>
      <c r="BY242" s="24">
        <v>1.5455999999999999</v>
      </c>
      <c r="BZ242" s="12">
        <f t="shared" ca="1" si="114"/>
        <v>1.5455999999999999E-2</v>
      </c>
      <c r="CA242" s="12">
        <f t="shared" ca="1" si="130"/>
        <v>-2.6900000000000014E-4</v>
      </c>
      <c r="CC242" s="25">
        <v>42885</v>
      </c>
      <c r="CD242" s="24">
        <v>2.9159000000000002</v>
      </c>
      <c r="CE242" s="12">
        <f t="shared" ca="1" si="115"/>
        <v>2.9159000000000001E-2</v>
      </c>
      <c r="CF242" s="12">
        <f t="shared" ca="1" si="131"/>
        <v>-2.5999999999999981E-4</v>
      </c>
    </row>
    <row r="243" spans="5:84">
      <c r="E243" s="9">
        <f t="shared" ca="1" si="99"/>
        <v>42886</v>
      </c>
      <c r="F243" s="25">
        <v>42886</v>
      </c>
      <c r="G243" s="24">
        <v>-0.73240000000000005</v>
      </c>
      <c r="H243" s="12">
        <f t="shared" ca="1" si="100"/>
        <v>-7.3240000000000006E-3</v>
      </c>
      <c r="I243" s="12">
        <f t="shared" ca="1" si="116"/>
        <v>-8.3000000000000608E-5</v>
      </c>
      <c r="J243" s="33"/>
      <c r="K243" s="25">
        <v>42886</v>
      </c>
      <c r="L243" s="24">
        <v>-0.41120000000000001</v>
      </c>
      <c r="M243" s="12">
        <f t="shared" ca="1" si="101"/>
        <v>-4.1120000000000002E-3</v>
      </c>
      <c r="N243" s="12">
        <f t="shared" ca="1" si="117"/>
        <v>7.0000000000000617E-6</v>
      </c>
      <c r="P243" s="25">
        <v>42886</v>
      </c>
      <c r="Q243" s="24">
        <v>0.3367</v>
      </c>
      <c r="R243" s="12">
        <f t="shared" ca="1" si="102"/>
        <v>3.3670000000000002E-3</v>
      </c>
      <c r="S243" s="12">
        <f t="shared" ca="1" si="118"/>
        <v>1.1900000000000062E-4</v>
      </c>
      <c r="U243" s="25">
        <v>42886</v>
      </c>
      <c r="V243" s="24">
        <v>1.2202</v>
      </c>
      <c r="W243" s="12">
        <f t="shared" ca="1" si="103"/>
        <v>1.2201999999999999E-2</v>
      </c>
      <c r="X243" s="12">
        <f t="shared" ca="1" si="119"/>
        <v>1.6500000000000022E-4</v>
      </c>
      <c r="Z243" s="25">
        <v>42886</v>
      </c>
      <c r="AA243" s="24">
        <v>1.6199999999999999E-2</v>
      </c>
      <c r="AB243" s="12">
        <f t="shared" ca="1" si="104"/>
        <v>1.6199999999999998E-4</v>
      </c>
      <c r="AC243" s="12">
        <f t="shared" ca="1" si="120"/>
        <v>-8.9000000000000049E-5</v>
      </c>
      <c r="AD243" s="33"/>
      <c r="AE243" s="25">
        <v>42886</v>
      </c>
      <c r="AF243" s="24">
        <v>0.95299999999999996</v>
      </c>
      <c r="AG243" s="12">
        <f t="shared" ca="1" si="105"/>
        <v>9.5300000000000003E-3</v>
      </c>
      <c r="AH243" s="12">
        <f t="shared" ca="1" si="121"/>
        <v>1.6000000000000389E-5</v>
      </c>
      <c r="AJ243" s="25">
        <v>42886</v>
      </c>
      <c r="AK243" s="24">
        <v>2.2404999999999999</v>
      </c>
      <c r="AL243" s="12">
        <f t="shared" ca="1" si="106"/>
        <v>2.2404999999999998E-2</v>
      </c>
      <c r="AM243" s="12">
        <f t="shared" ca="1" si="122"/>
        <v>2.7499999999999747E-4</v>
      </c>
      <c r="AO243" s="25">
        <v>42886</v>
      </c>
      <c r="AP243" s="24">
        <v>3.3712</v>
      </c>
      <c r="AQ243" s="12">
        <f t="shared" ca="1" si="107"/>
        <v>3.3711999999999999E-2</v>
      </c>
      <c r="AR243" s="12">
        <f t="shared" ca="1" si="123"/>
        <v>5.0499999999999851E-4</v>
      </c>
      <c r="AT243" s="25">
        <v>42886</v>
      </c>
      <c r="AU243" s="24">
        <v>-0.59060000000000001</v>
      </c>
      <c r="AV243" s="12">
        <f t="shared" ca="1" si="108"/>
        <v>-5.9059999999999998E-3</v>
      </c>
      <c r="AW243" s="12">
        <f t="shared" ca="1" si="124"/>
        <v>-2.360000000000001E-4</v>
      </c>
      <c r="AX243" s="33"/>
      <c r="AY243" s="25">
        <v>42886</v>
      </c>
      <c r="AZ243" s="24">
        <v>-0.21790000000000001</v>
      </c>
      <c r="BA243" s="12">
        <f t="shared" ca="1" si="109"/>
        <v>-2.1789999999999999E-3</v>
      </c>
      <c r="BB243" s="12">
        <f t="shared" ca="1" si="125"/>
        <v>-8.5999999999999705E-5</v>
      </c>
      <c r="BD243" s="25">
        <v>42886</v>
      </c>
      <c r="BE243" s="24">
        <v>0.73629999999999995</v>
      </c>
      <c r="BF243" s="12">
        <f t="shared" ca="1" si="110"/>
        <v>7.3629999999999998E-3</v>
      </c>
      <c r="BG243" s="12">
        <f t="shared" ca="1" si="126"/>
        <v>3.6999999999999707E-5</v>
      </c>
      <c r="BI243" s="25">
        <v>42886</v>
      </c>
      <c r="BJ243" s="24">
        <v>1.7932000000000001</v>
      </c>
      <c r="BK243" s="12">
        <f t="shared" ca="1" si="111"/>
        <v>1.7932E-2</v>
      </c>
      <c r="BL243" s="12">
        <f t="shared" ca="1" si="127"/>
        <v>3.999999999999837E-5</v>
      </c>
      <c r="BN243" s="25">
        <v>42886</v>
      </c>
      <c r="BO243" s="24">
        <v>-0.26100000000000001</v>
      </c>
      <c r="BP243" s="12">
        <f t="shared" ca="1" si="112"/>
        <v>-2.6099999999999999E-3</v>
      </c>
      <c r="BQ243" s="12">
        <f t="shared" ca="1" si="128"/>
        <v>1.460000000000003E-4</v>
      </c>
      <c r="BR243" s="33"/>
      <c r="BS243" s="25">
        <v>42886</v>
      </c>
      <c r="BT243" s="24">
        <v>0.35570000000000002</v>
      </c>
      <c r="BU243" s="12">
        <f t="shared" ca="1" si="113"/>
        <v>3.5570000000000003E-3</v>
      </c>
      <c r="BV243" s="12">
        <f t="shared" ca="1" si="129"/>
        <v>2.5300000000000019E-4</v>
      </c>
      <c r="BX243" s="25">
        <v>42886</v>
      </c>
      <c r="BY243" s="24">
        <v>1.5716000000000001</v>
      </c>
      <c r="BZ243" s="12">
        <f t="shared" ca="1" si="114"/>
        <v>1.5716000000000001E-2</v>
      </c>
      <c r="CA243" s="12">
        <f t="shared" ca="1" si="130"/>
        <v>2.6000000000000155E-4</v>
      </c>
      <c r="CC243" s="25">
        <v>42886</v>
      </c>
      <c r="CD243" s="24">
        <v>2.9504999999999999</v>
      </c>
      <c r="CE243" s="12">
        <f t="shared" ca="1" si="115"/>
        <v>2.9505E-2</v>
      </c>
      <c r="CF243" s="12">
        <f t="shared" ca="1" si="131"/>
        <v>3.4599999999999909E-4</v>
      </c>
    </row>
    <row r="244" spans="5:84">
      <c r="E244" s="9">
        <f t="shared" ca="1" si="99"/>
        <v>42887</v>
      </c>
      <c r="F244" s="25">
        <v>42887</v>
      </c>
      <c r="G244" s="24">
        <v>-0.72829999999999995</v>
      </c>
      <c r="H244" s="12">
        <f t="shared" ca="1" si="100"/>
        <v>-7.2829999999999995E-3</v>
      </c>
      <c r="I244" s="12">
        <f t="shared" ca="1" si="116"/>
        <v>4.1000000000001105E-5</v>
      </c>
      <c r="J244" s="33"/>
      <c r="K244" s="25">
        <v>42887</v>
      </c>
      <c r="L244" s="24">
        <v>-0.40620000000000001</v>
      </c>
      <c r="M244" s="12">
        <f t="shared" ca="1" si="101"/>
        <v>-4.0619999999999996E-3</v>
      </c>
      <c r="N244" s="12">
        <f t="shared" ca="1" si="117"/>
        <v>5.0000000000000565E-5</v>
      </c>
      <c r="P244" s="25">
        <v>42887</v>
      </c>
      <c r="Q244" s="24">
        <v>0.33639999999999998</v>
      </c>
      <c r="R244" s="12">
        <f t="shared" ca="1" si="102"/>
        <v>3.3639999999999998E-3</v>
      </c>
      <c r="S244" s="12">
        <f t="shared" ca="1" si="118"/>
        <v>-3.0000000000003982E-6</v>
      </c>
      <c r="U244" s="25">
        <v>42887</v>
      </c>
      <c r="V244" s="24">
        <v>1.2189000000000001</v>
      </c>
      <c r="W244" s="12">
        <f t="shared" ca="1" si="103"/>
        <v>1.2189E-2</v>
      </c>
      <c r="X244" s="12">
        <f t="shared" ca="1" si="119"/>
        <v>-1.2999999999999123E-5</v>
      </c>
      <c r="Z244" s="25">
        <v>42887</v>
      </c>
      <c r="AA244" s="24">
        <v>3.0200000000000001E-2</v>
      </c>
      <c r="AB244" s="12">
        <f t="shared" ca="1" si="104"/>
        <v>3.0200000000000002E-4</v>
      </c>
      <c r="AC244" s="12">
        <f t="shared" ca="1" si="120"/>
        <v>1.4000000000000004E-4</v>
      </c>
      <c r="AD244" s="33"/>
      <c r="AE244" s="25">
        <v>42887</v>
      </c>
      <c r="AF244" s="24">
        <v>0.97850000000000004</v>
      </c>
      <c r="AG244" s="12">
        <f t="shared" ca="1" si="105"/>
        <v>9.7850000000000003E-3</v>
      </c>
      <c r="AH244" s="12">
        <f t="shared" ca="1" si="121"/>
        <v>2.5500000000000002E-4</v>
      </c>
      <c r="AJ244" s="25">
        <v>42887</v>
      </c>
      <c r="AK244" s="24">
        <v>2.2894000000000001</v>
      </c>
      <c r="AL244" s="12">
        <f t="shared" ca="1" si="106"/>
        <v>2.2894000000000001E-2</v>
      </c>
      <c r="AM244" s="12">
        <f t="shared" ca="1" si="122"/>
        <v>4.8900000000000332E-4</v>
      </c>
      <c r="AO244" s="25">
        <v>42887</v>
      </c>
      <c r="AP244" s="24">
        <v>3.4123999999999999</v>
      </c>
      <c r="AQ244" s="12">
        <f t="shared" ca="1" si="107"/>
        <v>3.4124000000000002E-2</v>
      </c>
      <c r="AR244" s="12">
        <f t="shared" ca="1" si="123"/>
        <v>4.1200000000000264E-4</v>
      </c>
      <c r="AT244" s="25">
        <v>42887</v>
      </c>
      <c r="AU244" s="24">
        <v>-0.58809999999999996</v>
      </c>
      <c r="AV244" s="12">
        <f t="shared" ca="1" si="108"/>
        <v>-5.8809999999999999E-3</v>
      </c>
      <c r="AW244" s="12">
        <f t="shared" ca="1" si="124"/>
        <v>2.4999999999999849E-5</v>
      </c>
      <c r="AX244" s="33"/>
      <c r="AY244" s="25">
        <v>42887</v>
      </c>
      <c r="AZ244" s="24">
        <v>-0.20749999999999999</v>
      </c>
      <c r="BA244" s="12">
        <f t="shared" ca="1" si="109"/>
        <v>-2.075E-3</v>
      </c>
      <c r="BB244" s="12">
        <f t="shared" ca="1" si="125"/>
        <v>1.0399999999999993E-4</v>
      </c>
      <c r="BD244" s="25">
        <v>42887</v>
      </c>
      <c r="BE244" s="24">
        <v>0.73419999999999996</v>
      </c>
      <c r="BF244" s="12">
        <f t="shared" ca="1" si="110"/>
        <v>7.3419999999999996E-3</v>
      </c>
      <c r="BG244" s="12">
        <f t="shared" ca="1" si="126"/>
        <v>-2.1000000000000185E-5</v>
      </c>
      <c r="BI244" s="25">
        <v>42887</v>
      </c>
      <c r="BJ244" s="24">
        <v>1.7944</v>
      </c>
      <c r="BK244" s="12">
        <f t="shared" ca="1" si="111"/>
        <v>1.7944000000000002E-2</v>
      </c>
      <c r="BL244" s="12">
        <f t="shared" ca="1" si="127"/>
        <v>1.2000000000001593E-5</v>
      </c>
      <c r="BN244" s="25">
        <v>42887</v>
      </c>
      <c r="BO244" s="24">
        <v>-0.23630000000000001</v>
      </c>
      <c r="BP244" s="12">
        <f t="shared" ca="1" si="112"/>
        <v>-2.3630000000000001E-3</v>
      </c>
      <c r="BQ244" s="12">
        <f t="shared" ca="1" si="128"/>
        <v>2.4699999999999982E-4</v>
      </c>
      <c r="BR244" s="33"/>
      <c r="BS244" s="25">
        <v>42887</v>
      </c>
      <c r="BT244" s="24">
        <v>0.35659999999999997</v>
      </c>
      <c r="BU244" s="12">
        <f t="shared" ca="1" si="113"/>
        <v>3.5659999999999997E-3</v>
      </c>
      <c r="BV244" s="12">
        <f t="shared" ca="1" si="129"/>
        <v>8.9999999999994598E-6</v>
      </c>
      <c r="BX244" s="25">
        <v>42887</v>
      </c>
      <c r="BY244" s="24">
        <v>1.5777000000000001</v>
      </c>
      <c r="BZ244" s="12">
        <f t="shared" ca="1" si="114"/>
        <v>1.5776999999999999E-2</v>
      </c>
      <c r="CA244" s="12">
        <f t="shared" ca="1" si="130"/>
        <v>6.0999999999998555E-5</v>
      </c>
      <c r="CC244" s="25">
        <v>42887</v>
      </c>
      <c r="CD244" s="24">
        <v>2.9535999999999998</v>
      </c>
      <c r="CE244" s="12">
        <f t="shared" ca="1" si="115"/>
        <v>2.9535999999999996E-2</v>
      </c>
      <c r="CF244" s="12">
        <f t="shared" ca="1" si="131"/>
        <v>3.0999999999996308E-5</v>
      </c>
    </row>
    <row r="245" spans="5:84">
      <c r="E245" s="9">
        <f t="shared" ca="1" si="99"/>
        <v>42888</v>
      </c>
      <c r="F245" s="25">
        <v>42888</v>
      </c>
      <c r="G245" s="24">
        <v>-0.74150000000000005</v>
      </c>
      <c r="H245" s="12">
        <f t="shared" ca="1" si="100"/>
        <v>-7.4150000000000006E-3</v>
      </c>
      <c r="I245" s="12">
        <f t="shared" ca="1" si="116"/>
        <v>-1.3200000000000104E-4</v>
      </c>
      <c r="J245" s="33"/>
      <c r="K245" s="25">
        <v>42888</v>
      </c>
      <c r="L245" s="24">
        <v>-0.42820000000000003</v>
      </c>
      <c r="M245" s="12">
        <f t="shared" ca="1" si="101"/>
        <v>-4.2820000000000002E-3</v>
      </c>
      <c r="N245" s="12">
        <f t="shared" ca="1" si="117"/>
        <v>-2.2000000000000058E-4</v>
      </c>
      <c r="P245" s="25">
        <v>42888</v>
      </c>
      <c r="Q245" s="24">
        <v>0.30680000000000002</v>
      </c>
      <c r="R245" s="12">
        <f t="shared" ca="1" si="102"/>
        <v>3.068E-3</v>
      </c>
      <c r="S245" s="12">
        <f t="shared" ca="1" si="118"/>
        <v>-2.9599999999999982E-4</v>
      </c>
      <c r="U245" s="25">
        <v>42888</v>
      </c>
      <c r="V245" s="24">
        <v>1.1923999999999999</v>
      </c>
      <c r="W245" s="12">
        <f t="shared" ca="1" si="103"/>
        <v>1.1923999999999999E-2</v>
      </c>
      <c r="X245" s="12">
        <f t="shared" ca="1" si="119"/>
        <v>-2.6500000000000135E-4</v>
      </c>
      <c r="Z245" s="25">
        <v>42888</v>
      </c>
      <c r="AA245" s="24">
        <v>2.76E-2</v>
      </c>
      <c r="AB245" s="12">
        <f t="shared" ca="1" si="104"/>
        <v>2.7599999999999999E-4</v>
      </c>
      <c r="AC245" s="12">
        <f t="shared" ca="1" si="120"/>
        <v>-2.6000000000000036E-5</v>
      </c>
      <c r="AD245" s="33"/>
      <c r="AE245" s="25">
        <v>42888</v>
      </c>
      <c r="AF245" s="24">
        <v>0.97</v>
      </c>
      <c r="AG245" s="12">
        <f t="shared" ca="1" si="105"/>
        <v>9.7000000000000003E-3</v>
      </c>
      <c r="AH245" s="12">
        <f t="shared" ca="1" si="121"/>
        <v>-8.5000000000000006E-5</v>
      </c>
      <c r="AJ245" s="25">
        <v>42888</v>
      </c>
      <c r="AK245" s="24">
        <v>2.3005</v>
      </c>
      <c r="AL245" s="12">
        <f t="shared" ca="1" si="106"/>
        <v>2.3005000000000001E-2</v>
      </c>
      <c r="AM245" s="12">
        <f t="shared" ca="1" si="122"/>
        <v>1.1099999999999999E-4</v>
      </c>
      <c r="AO245" s="25">
        <v>42888</v>
      </c>
      <c r="AP245" s="24">
        <v>3.4180000000000001</v>
      </c>
      <c r="AQ245" s="12">
        <f t="shared" ca="1" si="107"/>
        <v>3.4180000000000002E-2</v>
      </c>
      <c r="AR245" s="12">
        <f t="shared" ca="1" si="123"/>
        <v>5.6000000000000494E-5</v>
      </c>
      <c r="AT245" s="25">
        <v>42888</v>
      </c>
      <c r="AU245" s="24">
        <v>-0.59640000000000004</v>
      </c>
      <c r="AV245" s="12">
        <f t="shared" ca="1" si="108"/>
        <v>-5.9640000000000006E-3</v>
      </c>
      <c r="AW245" s="12">
        <f t="shared" ca="1" si="124"/>
        <v>-8.3000000000000608E-5</v>
      </c>
      <c r="AX245" s="33"/>
      <c r="AY245" s="25">
        <v>42888</v>
      </c>
      <c r="AZ245" s="24">
        <v>-0.22339999999999999</v>
      </c>
      <c r="BA245" s="12">
        <f t="shared" ca="1" si="109"/>
        <v>-2.2339999999999999E-3</v>
      </c>
      <c r="BB245" s="12">
        <f t="shared" ca="1" si="125"/>
        <v>-1.5899999999999985E-4</v>
      </c>
      <c r="BD245" s="25">
        <v>42888</v>
      </c>
      <c r="BE245" s="24">
        <v>0.71089999999999998</v>
      </c>
      <c r="BF245" s="12">
        <f t="shared" ca="1" si="110"/>
        <v>7.1089999999999999E-3</v>
      </c>
      <c r="BG245" s="12">
        <f t="shared" ca="1" si="126"/>
        <v>-2.329999999999997E-4</v>
      </c>
      <c r="BI245" s="25">
        <v>42888</v>
      </c>
      <c r="BJ245" s="24">
        <v>1.7749000000000001</v>
      </c>
      <c r="BK245" s="12">
        <f t="shared" ca="1" si="111"/>
        <v>1.7749000000000001E-2</v>
      </c>
      <c r="BL245" s="12">
        <f t="shared" ca="1" si="127"/>
        <v>-1.9500000000000073E-4</v>
      </c>
      <c r="BN245" s="25">
        <v>42888</v>
      </c>
      <c r="BO245" s="24">
        <v>-0.24579999999999999</v>
      </c>
      <c r="BP245" s="12">
        <f t="shared" ca="1" si="112"/>
        <v>-2.4580000000000001E-3</v>
      </c>
      <c r="BQ245" s="12">
        <f t="shared" ca="1" si="128"/>
        <v>-9.5000000000000032E-5</v>
      </c>
      <c r="BR245" s="33"/>
      <c r="BS245" s="25">
        <v>42888</v>
      </c>
      <c r="BT245" s="24">
        <v>0.3427</v>
      </c>
      <c r="BU245" s="12">
        <f t="shared" ca="1" si="113"/>
        <v>3.4269999999999999E-3</v>
      </c>
      <c r="BV245" s="12">
        <f t="shared" ca="1" si="129"/>
        <v>-1.389999999999998E-4</v>
      </c>
      <c r="BX245" s="25">
        <v>42888</v>
      </c>
      <c r="BY245" s="24">
        <v>1.5966</v>
      </c>
      <c r="BZ245" s="12">
        <f t="shared" ca="1" si="114"/>
        <v>1.5966000000000001E-2</v>
      </c>
      <c r="CA245" s="12">
        <f t="shared" ca="1" si="130"/>
        <v>1.8900000000000167E-4</v>
      </c>
      <c r="CC245" s="25">
        <v>42888</v>
      </c>
      <c r="CD245" s="24">
        <v>2.9641000000000002</v>
      </c>
      <c r="CE245" s="12">
        <f t="shared" ca="1" si="115"/>
        <v>2.9641000000000001E-2</v>
      </c>
      <c r="CF245" s="12">
        <f t="shared" ca="1" si="131"/>
        <v>1.050000000000044E-4</v>
      </c>
    </row>
    <row r="246" spans="5:84">
      <c r="E246" s="9">
        <f t="shared" ca="1" si="99"/>
        <v>42891</v>
      </c>
      <c r="F246" s="25">
        <v>42891</v>
      </c>
      <c r="G246" s="24">
        <v>-0.72629999999999995</v>
      </c>
      <c r="H246" s="12">
        <f t="shared" ca="1" si="100"/>
        <v>-7.2629999999999995E-3</v>
      </c>
      <c r="I246" s="12">
        <f t="shared" ca="1" si="116"/>
        <v>1.5200000000000109E-4</v>
      </c>
      <c r="J246" s="33"/>
      <c r="K246" s="25">
        <v>42891</v>
      </c>
      <c r="L246" s="24">
        <v>-0.40849999999999997</v>
      </c>
      <c r="M246" s="12">
        <f t="shared" ca="1" si="101"/>
        <v>-4.0850000000000001E-3</v>
      </c>
      <c r="N246" s="12">
        <f t="shared" ca="1" si="117"/>
        <v>1.9700000000000013E-4</v>
      </c>
      <c r="P246" s="25">
        <v>42891</v>
      </c>
      <c r="Q246" s="24">
        <v>0.3241</v>
      </c>
      <c r="R246" s="12">
        <f t="shared" ca="1" si="102"/>
        <v>3.241E-3</v>
      </c>
      <c r="S246" s="12">
        <f t="shared" ca="1" si="118"/>
        <v>1.7299999999999998E-4</v>
      </c>
      <c r="U246" s="25">
        <v>42891</v>
      </c>
      <c r="V246" s="24">
        <v>1.2178</v>
      </c>
      <c r="W246" s="12">
        <f t="shared" ca="1" si="103"/>
        <v>1.2178E-2</v>
      </c>
      <c r="X246" s="12">
        <f t="shared" ca="1" si="119"/>
        <v>2.5400000000000075E-4</v>
      </c>
      <c r="Z246" s="25">
        <v>42891</v>
      </c>
      <c r="AA246" s="24">
        <v>3.7499999999999999E-2</v>
      </c>
      <c r="AB246" s="12">
        <f t="shared" ca="1" si="104"/>
        <v>3.7500000000000001E-4</v>
      </c>
      <c r="AC246" s="12">
        <f t="shared" ca="1" si="120"/>
        <v>9.9000000000000021E-5</v>
      </c>
      <c r="AD246" s="33"/>
      <c r="AE246" s="25">
        <v>42891</v>
      </c>
      <c r="AF246" s="24">
        <v>0.98350000000000004</v>
      </c>
      <c r="AG246" s="12">
        <f t="shared" ca="1" si="105"/>
        <v>9.835E-3</v>
      </c>
      <c r="AH246" s="12">
        <f t="shared" ca="1" si="121"/>
        <v>1.349999999999997E-4</v>
      </c>
      <c r="AJ246" s="25">
        <v>42891</v>
      </c>
      <c r="AK246" s="24">
        <v>2.3170999999999999</v>
      </c>
      <c r="AL246" s="12">
        <f t="shared" ca="1" si="106"/>
        <v>2.3171000000000001E-2</v>
      </c>
      <c r="AM246" s="12">
        <f t="shared" ca="1" si="122"/>
        <v>1.6599999999999948E-4</v>
      </c>
      <c r="AO246" s="25">
        <v>42891</v>
      </c>
      <c r="AP246" s="24">
        <v>3.4439000000000002</v>
      </c>
      <c r="AQ246" s="12">
        <f t="shared" ca="1" si="107"/>
        <v>3.4439000000000004E-2</v>
      </c>
      <c r="AR246" s="12">
        <f t="shared" ca="1" si="123"/>
        <v>2.5900000000000228E-4</v>
      </c>
      <c r="AT246" s="25">
        <v>42891</v>
      </c>
      <c r="AU246" s="24">
        <v>-0.5917</v>
      </c>
      <c r="AV246" s="12">
        <f t="shared" ca="1" si="108"/>
        <v>-5.9170000000000004E-3</v>
      </c>
      <c r="AW246" s="12">
        <f t="shared" ca="1" si="124"/>
        <v>4.7000000000000167E-5</v>
      </c>
      <c r="AX246" s="33"/>
      <c r="AY246" s="25">
        <v>42891</v>
      </c>
      <c r="AZ246" s="24">
        <v>-0.20530000000000001</v>
      </c>
      <c r="BA246" s="12">
        <f t="shared" ca="1" si="109"/>
        <v>-2.0530000000000001E-3</v>
      </c>
      <c r="BB246" s="12">
        <f t="shared" ca="1" si="125"/>
        <v>1.8099999999999974E-4</v>
      </c>
      <c r="BD246" s="25">
        <v>42891</v>
      </c>
      <c r="BE246" s="24">
        <v>0.72819999999999996</v>
      </c>
      <c r="BF246" s="12">
        <f t="shared" ca="1" si="110"/>
        <v>7.2819999999999994E-3</v>
      </c>
      <c r="BG246" s="12">
        <f t="shared" ca="1" si="126"/>
        <v>1.7299999999999954E-4</v>
      </c>
      <c r="BI246" s="25">
        <v>42891</v>
      </c>
      <c r="BJ246" s="24">
        <v>1.7949000000000002</v>
      </c>
      <c r="BK246" s="12">
        <f t="shared" ca="1" si="111"/>
        <v>1.7949000000000003E-2</v>
      </c>
      <c r="BL246" s="12">
        <f t="shared" ca="1" si="127"/>
        <v>2.0000000000000226E-4</v>
      </c>
      <c r="BN246" s="25">
        <v>42891</v>
      </c>
      <c r="BO246" s="24">
        <v>-0.25159999999999999</v>
      </c>
      <c r="BP246" s="12">
        <f t="shared" ca="1" si="112"/>
        <v>-2.516E-3</v>
      </c>
      <c r="BQ246" s="12">
        <f t="shared" ca="1" si="128"/>
        <v>-5.7999999999999892E-5</v>
      </c>
      <c r="BR246" s="33"/>
      <c r="BS246" s="25">
        <v>42891</v>
      </c>
      <c r="BT246" s="24">
        <v>0.33989999999999998</v>
      </c>
      <c r="BU246" s="12">
        <f t="shared" ca="1" si="113"/>
        <v>3.3989999999999997E-3</v>
      </c>
      <c r="BV246" s="12">
        <f t="shared" ca="1" si="129"/>
        <v>-2.8000000000000247E-5</v>
      </c>
      <c r="BX246" s="25">
        <v>42891</v>
      </c>
      <c r="BY246" s="24">
        <v>1.6008</v>
      </c>
      <c r="BZ246" s="12">
        <f t="shared" ca="1" si="114"/>
        <v>1.6008000000000001E-2</v>
      </c>
      <c r="CA246" s="12">
        <f t="shared" ca="1" si="130"/>
        <v>4.200000000000037E-5</v>
      </c>
      <c r="CC246" s="25">
        <v>42891</v>
      </c>
      <c r="CD246" s="24">
        <v>2.9666999999999999</v>
      </c>
      <c r="CE246" s="12">
        <f t="shared" ca="1" si="115"/>
        <v>2.9666999999999999E-2</v>
      </c>
      <c r="CF246" s="12">
        <f t="shared" ca="1" si="131"/>
        <v>2.5999999999998247E-5</v>
      </c>
    </row>
    <row r="247" spans="5:84">
      <c r="E247" s="9">
        <f t="shared" ca="1" si="99"/>
        <v>42892</v>
      </c>
      <c r="F247" s="25">
        <v>42892</v>
      </c>
      <c r="G247" s="24">
        <v>-0.75229999999999997</v>
      </c>
      <c r="H247" s="12">
        <f t="shared" ca="1" si="100"/>
        <v>-7.5229999999999993E-3</v>
      </c>
      <c r="I247" s="12">
        <f t="shared" ca="1" si="116"/>
        <v>-2.5999999999999981E-4</v>
      </c>
      <c r="J247" s="33"/>
      <c r="K247" s="25">
        <v>42892</v>
      </c>
      <c r="L247" s="24">
        <v>-0.43859999999999999</v>
      </c>
      <c r="M247" s="12">
        <f t="shared" ca="1" si="101"/>
        <v>-4.3860000000000001E-3</v>
      </c>
      <c r="N247" s="12">
        <f t="shared" ca="1" si="117"/>
        <v>-3.0100000000000005E-4</v>
      </c>
      <c r="P247" s="25">
        <v>42892</v>
      </c>
      <c r="Q247" s="24">
        <v>0.28920000000000001</v>
      </c>
      <c r="R247" s="12">
        <f t="shared" ca="1" si="102"/>
        <v>2.892E-3</v>
      </c>
      <c r="S247" s="12">
        <f t="shared" ca="1" si="118"/>
        <v>-3.4899999999999992E-4</v>
      </c>
      <c r="U247" s="25">
        <v>42892</v>
      </c>
      <c r="V247" s="24">
        <v>1.1846000000000001</v>
      </c>
      <c r="W247" s="12">
        <f t="shared" ca="1" si="103"/>
        <v>1.1846000000000001E-2</v>
      </c>
      <c r="X247" s="12">
        <f t="shared" ca="1" si="119"/>
        <v>-3.3199999999999896E-4</v>
      </c>
      <c r="Z247" s="25">
        <v>42892</v>
      </c>
      <c r="AA247" s="24">
        <v>3.6799999999999999E-2</v>
      </c>
      <c r="AB247" s="12">
        <f t="shared" ca="1" si="104"/>
        <v>3.68E-4</v>
      </c>
      <c r="AC247" s="12">
        <f t="shared" ca="1" si="120"/>
        <v>-7.0000000000000075E-6</v>
      </c>
      <c r="AD247" s="33"/>
      <c r="AE247" s="25">
        <v>42892</v>
      </c>
      <c r="AF247" s="24">
        <v>0.9778</v>
      </c>
      <c r="AG247" s="12">
        <f t="shared" ca="1" si="105"/>
        <v>9.7780000000000002E-3</v>
      </c>
      <c r="AH247" s="12">
        <f t="shared" ca="1" si="121"/>
        <v>-5.6999999999999759E-5</v>
      </c>
      <c r="AJ247" s="25">
        <v>42892</v>
      </c>
      <c r="AK247" s="24">
        <v>2.2947000000000002</v>
      </c>
      <c r="AL247" s="12">
        <f t="shared" ca="1" si="106"/>
        <v>2.2947000000000002E-2</v>
      </c>
      <c r="AM247" s="12">
        <f t="shared" ca="1" si="122"/>
        <v>-2.2399999999999851E-4</v>
      </c>
      <c r="AO247" s="25">
        <v>42892</v>
      </c>
      <c r="AP247" s="24">
        <v>3.4049</v>
      </c>
      <c r="AQ247" s="12">
        <f t="shared" ca="1" si="107"/>
        <v>3.4049000000000003E-2</v>
      </c>
      <c r="AR247" s="12">
        <f t="shared" ca="1" si="123"/>
        <v>-3.9000000000000146E-4</v>
      </c>
      <c r="AT247" s="25">
        <v>42892</v>
      </c>
      <c r="AU247" s="24">
        <v>-0.61380000000000001</v>
      </c>
      <c r="AV247" s="12">
        <f t="shared" ca="1" si="108"/>
        <v>-6.1380000000000002E-3</v>
      </c>
      <c r="AW247" s="12">
        <f t="shared" ca="1" si="124"/>
        <v>-2.2099999999999984E-4</v>
      </c>
      <c r="AX247" s="33"/>
      <c r="AY247" s="25">
        <v>42892</v>
      </c>
      <c r="AZ247" s="24">
        <v>-0.2447</v>
      </c>
      <c r="BA247" s="12">
        <f t="shared" ca="1" si="109"/>
        <v>-2.447E-3</v>
      </c>
      <c r="BB247" s="12">
        <f t="shared" ca="1" si="125"/>
        <v>-3.9399999999999982E-4</v>
      </c>
      <c r="BD247" s="25">
        <v>42892</v>
      </c>
      <c r="BE247" s="24">
        <v>0.67610000000000003</v>
      </c>
      <c r="BF247" s="12">
        <f t="shared" ca="1" si="110"/>
        <v>6.7610000000000005E-3</v>
      </c>
      <c r="BG247" s="12">
        <f t="shared" ca="1" si="126"/>
        <v>-5.2099999999999889E-4</v>
      </c>
      <c r="BI247" s="25">
        <v>42892</v>
      </c>
      <c r="BJ247" s="24">
        <v>1.7488000000000001</v>
      </c>
      <c r="BK247" s="12">
        <f t="shared" ca="1" si="111"/>
        <v>1.7488E-2</v>
      </c>
      <c r="BL247" s="12">
        <f t="shared" ca="1" si="127"/>
        <v>-4.6100000000000307E-4</v>
      </c>
      <c r="BN247" s="25">
        <v>42892</v>
      </c>
      <c r="BO247" s="24">
        <v>-0.2535</v>
      </c>
      <c r="BP247" s="12">
        <f t="shared" ca="1" si="112"/>
        <v>-2.5349999999999999E-3</v>
      </c>
      <c r="BQ247" s="12">
        <f t="shared" ca="1" si="128"/>
        <v>-1.899999999999992E-5</v>
      </c>
      <c r="BR247" s="33"/>
      <c r="BS247" s="25">
        <v>42892</v>
      </c>
      <c r="BT247" s="24">
        <v>0.3095</v>
      </c>
      <c r="BU247" s="12">
        <f t="shared" ca="1" si="113"/>
        <v>3.0950000000000001E-3</v>
      </c>
      <c r="BV247" s="12">
        <f t="shared" ca="1" si="129"/>
        <v>-3.0399999999999958E-4</v>
      </c>
      <c r="BX247" s="25">
        <v>42892</v>
      </c>
      <c r="BY247" s="24">
        <v>1.5561</v>
      </c>
      <c r="BZ247" s="12">
        <f t="shared" ca="1" si="114"/>
        <v>1.5561E-2</v>
      </c>
      <c r="CA247" s="12">
        <f t="shared" ca="1" si="130"/>
        <v>-4.4700000000000122E-4</v>
      </c>
      <c r="CC247" s="25">
        <v>42892</v>
      </c>
      <c r="CD247" s="24">
        <v>2.9129</v>
      </c>
      <c r="CE247" s="12">
        <f t="shared" ca="1" si="115"/>
        <v>2.9129000000000002E-2</v>
      </c>
      <c r="CF247" s="12">
        <f t="shared" ca="1" si="131"/>
        <v>-5.3799999999999681E-4</v>
      </c>
    </row>
    <row r="248" spans="5:84">
      <c r="E248" s="9">
        <f t="shared" ca="1" si="99"/>
        <v>42893</v>
      </c>
      <c r="F248" s="25">
        <v>42893</v>
      </c>
      <c r="G248" s="24">
        <v>-0.74039999999999995</v>
      </c>
      <c r="H248" s="12">
        <f t="shared" ca="1" si="100"/>
        <v>-7.4039999999999991E-3</v>
      </c>
      <c r="I248" s="12">
        <f t="shared" ca="1" si="116"/>
        <v>1.1900000000000018E-4</v>
      </c>
      <c r="J248" s="33"/>
      <c r="K248" s="25">
        <v>42893</v>
      </c>
      <c r="L248" s="24">
        <v>-0.42059999999999997</v>
      </c>
      <c r="M248" s="12">
        <f t="shared" ca="1" si="101"/>
        <v>-4.2059999999999997E-3</v>
      </c>
      <c r="N248" s="12">
        <f t="shared" ca="1" si="117"/>
        <v>1.8000000000000047E-4</v>
      </c>
      <c r="P248" s="25">
        <v>42893</v>
      </c>
      <c r="Q248" s="24">
        <v>0.30570000000000003</v>
      </c>
      <c r="R248" s="12">
        <f t="shared" ca="1" si="102"/>
        <v>3.0570000000000003E-3</v>
      </c>
      <c r="S248" s="12">
        <f t="shared" ca="1" si="118"/>
        <v>1.6500000000000022E-4</v>
      </c>
      <c r="U248" s="25">
        <v>42893</v>
      </c>
      <c r="V248" s="24">
        <v>1.1956</v>
      </c>
      <c r="W248" s="12">
        <f t="shared" ca="1" si="103"/>
        <v>1.1956E-2</v>
      </c>
      <c r="X248" s="12">
        <f t="shared" ca="1" si="119"/>
        <v>1.0999999999999899E-4</v>
      </c>
      <c r="Z248" s="25">
        <v>42893</v>
      </c>
      <c r="AA248" s="24">
        <v>3.5000000000000003E-2</v>
      </c>
      <c r="AB248" s="12">
        <f t="shared" ca="1" si="104"/>
        <v>3.5000000000000005E-4</v>
      </c>
      <c r="AC248" s="12">
        <f t="shared" ca="1" si="120"/>
        <v>-1.799999999999995E-5</v>
      </c>
      <c r="AD248" s="33"/>
      <c r="AE248" s="25">
        <v>42893</v>
      </c>
      <c r="AF248" s="24">
        <v>1.0088999999999999</v>
      </c>
      <c r="AG248" s="12">
        <f t="shared" ca="1" si="105"/>
        <v>1.0088999999999999E-2</v>
      </c>
      <c r="AH248" s="12">
        <f t="shared" ca="1" si="121"/>
        <v>3.1099999999999878E-4</v>
      </c>
      <c r="AJ248" s="25">
        <v>42893</v>
      </c>
      <c r="AK248" s="24">
        <v>2.3407</v>
      </c>
      <c r="AL248" s="12">
        <f t="shared" ca="1" si="106"/>
        <v>2.3407000000000001E-2</v>
      </c>
      <c r="AM248" s="12">
        <f t="shared" ca="1" si="122"/>
        <v>4.599999999999986E-4</v>
      </c>
      <c r="AO248" s="25">
        <v>42893</v>
      </c>
      <c r="AP248" s="24">
        <v>3.4773999999999998</v>
      </c>
      <c r="AQ248" s="12">
        <f t="shared" ca="1" si="107"/>
        <v>3.4773999999999999E-2</v>
      </c>
      <c r="AR248" s="12">
        <f t="shared" ca="1" si="123"/>
        <v>7.2499999999999648E-4</v>
      </c>
      <c r="AT248" s="25">
        <v>42893</v>
      </c>
      <c r="AU248" s="24">
        <v>-0.59289999999999998</v>
      </c>
      <c r="AV248" s="12">
        <f t="shared" ca="1" si="108"/>
        <v>-5.9290000000000002E-3</v>
      </c>
      <c r="AW248" s="12">
        <f t="shared" ca="1" si="124"/>
        <v>2.0899999999999998E-4</v>
      </c>
      <c r="AX248" s="33"/>
      <c r="AY248" s="25">
        <v>42893</v>
      </c>
      <c r="AZ248" s="24">
        <v>-0.2213</v>
      </c>
      <c r="BA248" s="12">
        <f t="shared" ca="1" si="109"/>
        <v>-2.2130000000000001E-3</v>
      </c>
      <c r="BB248" s="12">
        <f t="shared" ca="1" si="125"/>
        <v>2.3399999999999983E-4</v>
      </c>
      <c r="BD248" s="25">
        <v>42893</v>
      </c>
      <c r="BE248" s="24">
        <v>0.70140000000000002</v>
      </c>
      <c r="BF248" s="12">
        <f t="shared" ca="1" si="110"/>
        <v>7.0140000000000003E-3</v>
      </c>
      <c r="BG248" s="12">
        <f t="shared" ca="1" si="126"/>
        <v>2.5299999999999975E-4</v>
      </c>
      <c r="BI248" s="25">
        <v>42893</v>
      </c>
      <c r="BJ248" s="24">
        <v>1.7713000000000001</v>
      </c>
      <c r="BK248" s="12">
        <f t="shared" ca="1" si="111"/>
        <v>1.7713E-2</v>
      </c>
      <c r="BL248" s="12">
        <f t="shared" ca="1" si="127"/>
        <v>2.2499999999999951E-4</v>
      </c>
      <c r="BN248" s="25">
        <v>42893</v>
      </c>
      <c r="BO248" s="24">
        <v>-0.2475</v>
      </c>
      <c r="BP248" s="12">
        <f t="shared" ca="1" si="112"/>
        <v>-2.4749999999999998E-3</v>
      </c>
      <c r="BQ248" s="12">
        <f t="shared" ca="1" si="128"/>
        <v>6.0000000000000157E-5</v>
      </c>
      <c r="BR248" s="33"/>
      <c r="BS248" s="25">
        <v>42893</v>
      </c>
      <c r="BT248" s="24">
        <v>0.33210000000000001</v>
      </c>
      <c r="BU248" s="12">
        <f t="shared" ca="1" si="113"/>
        <v>3.3210000000000002E-3</v>
      </c>
      <c r="BV248" s="12">
        <f t="shared" ca="1" si="129"/>
        <v>2.2600000000000007E-4</v>
      </c>
      <c r="BX248" s="25">
        <v>42893</v>
      </c>
      <c r="BY248" s="24">
        <v>1.5949</v>
      </c>
      <c r="BZ248" s="12">
        <f t="shared" ca="1" si="114"/>
        <v>1.5949000000000001E-2</v>
      </c>
      <c r="CA248" s="12">
        <f t="shared" ca="1" si="130"/>
        <v>3.8800000000000119E-4</v>
      </c>
      <c r="CC248" s="25">
        <v>42893</v>
      </c>
      <c r="CD248" s="24">
        <v>2.9714</v>
      </c>
      <c r="CE248" s="12">
        <f t="shared" ca="1" si="115"/>
        <v>2.9714000000000001E-2</v>
      </c>
      <c r="CF248" s="12">
        <f t="shared" ca="1" si="131"/>
        <v>5.8499999999999872E-4</v>
      </c>
    </row>
    <row r="249" spans="5:84">
      <c r="E249" s="9">
        <f t="shared" ca="1" si="99"/>
        <v>42894</v>
      </c>
      <c r="F249" s="25">
        <v>42894</v>
      </c>
      <c r="G249" s="24">
        <v>-0.74780000000000002</v>
      </c>
      <c r="H249" s="12">
        <f t="shared" ca="1" si="100"/>
        <v>-7.4780000000000003E-3</v>
      </c>
      <c r="I249" s="12">
        <f t="shared" ca="1" si="116"/>
        <v>-7.4000000000001148E-5</v>
      </c>
      <c r="J249" s="33"/>
      <c r="K249" s="25">
        <v>42894</v>
      </c>
      <c r="L249" s="24">
        <v>-0.42780000000000001</v>
      </c>
      <c r="M249" s="12">
        <f t="shared" ca="1" si="101"/>
        <v>-4.2780000000000006E-3</v>
      </c>
      <c r="N249" s="12">
        <f t="shared" ca="1" si="117"/>
        <v>-7.2000000000000883E-5</v>
      </c>
      <c r="P249" s="25">
        <v>42894</v>
      </c>
      <c r="Q249" s="24">
        <v>0.29160000000000003</v>
      </c>
      <c r="R249" s="12">
        <f t="shared" ca="1" si="102"/>
        <v>2.9160000000000002E-3</v>
      </c>
      <c r="S249" s="12">
        <f t="shared" ca="1" si="118"/>
        <v>-1.4100000000000007E-4</v>
      </c>
      <c r="U249" s="25">
        <v>42894</v>
      </c>
      <c r="V249" s="24">
        <v>1.1675</v>
      </c>
      <c r="W249" s="12">
        <f t="shared" ca="1" si="103"/>
        <v>1.1675E-2</v>
      </c>
      <c r="X249" s="12">
        <f t="shared" ca="1" si="119"/>
        <v>-2.81E-4</v>
      </c>
      <c r="Z249" s="25">
        <v>42894</v>
      </c>
      <c r="AA249" s="24">
        <v>-5.5999999999999999E-3</v>
      </c>
      <c r="AB249" s="12">
        <f t="shared" ca="1" si="104"/>
        <v>-5.5999999999999999E-5</v>
      </c>
      <c r="AC249" s="12">
        <f t="shared" ca="1" si="120"/>
        <v>-4.0600000000000006E-4</v>
      </c>
      <c r="AD249" s="33"/>
      <c r="AE249" s="25">
        <v>42894</v>
      </c>
      <c r="AF249" s="24">
        <v>0.89790000000000003</v>
      </c>
      <c r="AG249" s="12">
        <f t="shared" ca="1" si="105"/>
        <v>8.9790000000000009E-3</v>
      </c>
      <c r="AH249" s="12">
        <f t="shared" ca="1" si="121"/>
        <v>-1.1099999999999981E-3</v>
      </c>
      <c r="AJ249" s="25">
        <v>42894</v>
      </c>
      <c r="AK249" s="24">
        <v>2.2147000000000001</v>
      </c>
      <c r="AL249" s="12">
        <f t="shared" ca="1" si="106"/>
        <v>2.2147E-2</v>
      </c>
      <c r="AM249" s="12">
        <f t="shared" ca="1" si="122"/>
        <v>-1.2600000000000007E-3</v>
      </c>
      <c r="AO249" s="25">
        <v>42894</v>
      </c>
      <c r="AP249" s="24">
        <v>3.3776000000000002</v>
      </c>
      <c r="AQ249" s="12">
        <f t="shared" ca="1" si="107"/>
        <v>3.3776E-2</v>
      </c>
      <c r="AR249" s="12">
        <f t="shared" ca="1" si="123"/>
        <v>-9.9799999999999889E-4</v>
      </c>
      <c r="AT249" s="25">
        <v>42894</v>
      </c>
      <c r="AU249" s="24">
        <v>-0.60370000000000001</v>
      </c>
      <c r="AV249" s="12">
        <f t="shared" ca="1" si="108"/>
        <v>-6.0369999999999998E-3</v>
      </c>
      <c r="AW249" s="12">
        <f t="shared" ca="1" si="124"/>
        <v>-1.0799999999999959E-4</v>
      </c>
      <c r="AX249" s="33"/>
      <c r="AY249" s="25">
        <v>42894</v>
      </c>
      <c r="AZ249" s="24">
        <v>-0.25240000000000001</v>
      </c>
      <c r="BA249" s="12">
        <f t="shared" ca="1" si="109"/>
        <v>-2.5240000000000002E-3</v>
      </c>
      <c r="BB249" s="12">
        <f t="shared" ca="1" si="125"/>
        <v>-3.1100000000000008E-4</v>
      </c>
      <c r="BD249" s="25">
        <v>42894</v>
      </c>
      <c r="BE249" s="24">
        <v>0.65269999999999995</v>
      </c>
      <c r="BF249" s="12">
        <f t="shared" ca="1" si="110"/>
        <v>6.5269999999999998E-3</v>
      </c>
      <c r="BG249" s="12">
        <f t="shared" ca="1" si="126"/>
        <v>-4.8700000000000045E-4</v>
      </c>
      <c r="BI249" s="25">
        <v>42894</v>
      </c>
      <c r="BJ249" s="24">
        <v>1.7210000000000001</v>
      </c>
      <c r="BK249" s="12">
        <f t="shared" ca="1" si="111"/>
        <v>1.721E-2</v>
      </c>
      <c r="BL249" s="12">
        <f t="shared" ca="1" si="127"/>
        <v>-5.0299999999999997E-4</v>
      </c>
      <c r="BN249" s="25">
        <v>42894</v>
      </c>
      <c r="BO249" s="24">
        <v>-0.26869999999999999</v>
      </c>
      <c r="BP249" s="12">
        <f t="shared" ca="1" si="112"/>
        <v>-2.6870000000000002E-3</v>
      </c>
      <c r="BQ249" s="12">
        <f t="shared" ca="1" si="128"/>
        <v>-2.1200000000000038E-4</v>
      </c>
      <c r="BR249" s="33"/>
      <c r="BS249" s="25">
        <v>42894</v>
      </c>
      <c r="BT249" s="24">
        <v>0.27360000000000001</v>
      </c>
      <c r="BU249" s="12">
        <f t="shared" ca="1" si="113"/>
        <v>2.7360000000000002E-3</v>
      </c>
      <c r="BV249" s="12">
        <f t="shared" ca="1" si="129"/>
        <v>-5.8500000000000002E-4</v>
      </c>
      <c r="BX249" s="25">
        <v>42894</v>
      </c>
      <c r="BY249" s="24">
        <v>1.502</v>
      </c>
      <c r="BZ249" s="12">
        <f t="shared" ca="1" si="114"/>
        <v>1.502E-2</v>
      </c>
      <c r="CA249" s="12">
        <f t="shared" ca="1" si="130"/>
        <v>-9.2900000000000101E-4</v>
      </c>
      <c r="CC249" s="25">
        <v>42894</v>
      </c>
      <c r="CD249" s="24">
        <v>2.8910999999999998</v>
      </c>
      <c r="CE249" s="12">
        <f t="shared" ca="1" si="115"/>
        <v>2.8910999999999999E-2</v>
      </c>
      <c r="CF249" s="12">
        <f t="shared" ca="1" si="131"/>
        <v>-8.0300000000000163E-4</v>
      </c>
    </row>
    <row r="250" spans="5:84">
      <c r="E250" s="9">
        <f t="shared" ca="1" si="99"/>
        <v>42895</v>
      </c>
      <c r="F250" s="25">
        <v>42895</v>
      </c>
      <c r="G250" s="24">
        <v>-0.74580000000000002</v>
      </c>
      <c r="H250" s="12">
        <f t="shared" ca="1" si="100"/>
        <v>-7.4580000000000002E-3</v>
      </c>
      <c r="I250" s="12">
        <f t="shared" ca="1" si="116"/>
        <v>2.0000000000000052E-5</v>
      </c>
      <c r="J250" s="33"/>
      <c r="K250" s="25">
        <v>42895</v>
      </c>
      <c r="L250" s="24">
        <v>-0.4269</v>
      </c>
      <c r="M250" s="12">
        <f t="shared" ca="1" si="101"/>
        <v>-4.2690000000000002E-3</v>
      </c>
      <c r="N250" s="12">
        <f t="shared" ca="1" si="117"/>
        <v>9.0000000000003272E-6</v>
      </c>
      <c r="P250" s="25">
        <v>42895</v>
      </c>
      <c r="Q250" s="24">
        <v>0.3004</v>
      </c>
      <c r="R250" s="12">
        <f t="shared" ca="1" si="102"/>
        <v>3.0040000000000002E-3</v>
      </c>
      <c r="S250" s="12">
        <f t="shared" ca="1" si="118"/>
        <v>8.7999999999999971E-5</v>
      </c>
      <c r="U250" s="25">
        <v>42895</v>
      </c>
      <c r="V250" s="24">
        <v>1.1928000000000001</v>
      </c>
      <c r="W250" s="12">
        <f t="shared" ca="1" si="103"/>
        <v>1.1928000000000001E-2</v>
      </c>
      <c r="X250" s="12">
        <f t="shared" ca="1" si="119"/>
        <v>2.5300000000000149E-4</v>
      </c>
      <c r="Z250" s="25">
        <v>42895</v>
      </c>
      <c r="AA250" s="24">
        <v>-5.4600000000000003E-2</v>
      </c>
      <c r="AB250" s="12">
        <f t="shared" ca="1" si="104"/>
        <v>-5.4600000000000004E-4</v>
      </c>
      <c r="AC250" s="12">
        <f t="shared" ca="1" si="120"/>
        <v>-4.9000000000000009E-4</v>
      </c>
      <c r="AD250" s="33"/>
      <c r="AE250" s="25">
        <v>42895</v>
      </c>
      <c r="AF250" s="24">
        <v>0.84450000000000003</v>
      </c>
      <c r="AG250" s="12">
        <f t="shared" ca="1" si="105"/>
        <v>8.4450000000000011E-3</v>
      </c>
      <c r="AH250" s="12">
        <f t="shared" ca="1" si="121"/>
        <v>-5.3399999999999975E-4</v>
      </c>
      <c r="AJ250" s="25">
        <v>42895</v>
      </c>
      <c r="AK250" s="24">
        <v>2.1339000000000001</v>
      </c>
      <c r="AL250" s="12">
        <f t="shared" ca="1" si="106"/>
        <v>2.1339E-2</v>
      </c>
      <c r="AM250" s="12">
        <f t="shared" ca="1" si="122"/>
        <v>-8.0799999999999969E-4</v>
      </c>
      <c r="AO250" s="25">
        <v>42895</v>
      </c>
      <c r="AP250" s="24">
        <v>3.3045999999999998</v>
      </c>
      <c r="AQ250" s="12">
        <f t="shared" ca="1" si="107"/>
        <v>3.3045999999999999E-2</v>
      </c>
      <c r="AR250" s="12">
        <f t="shared" ca="1" si="123"/>
        <v>-7.3000000000000148E-4</v>
      </c>
      <c r="AT250" s="25">
        <v>42895</v>
      </c>
      <c r="AU250" s="24">
        <v>-0.59889999999999999</v>
      </c>
      <c r="AV250" s="12">
        <f t="shared" ca="1" si="108"/>
        <v>-5.9889999999999995E-3</v>
      </c>
      <c r="AW250" s="12">
        <f t="shared" ca="1" si="124"/>
        <v>4.8000000000000299E-5</v>
      </c>
      <c r="AX250" s="33"/>
      <c r="AY250" s="25">
        <v>42895</v>
      </c>
      <c r="AZ250" s="24">
        <v>-0.25979999999999998</v>
      </c>
      <c r="BA250" s="12">
        <f t="shared" ca="1" si="109"/>
        <v>-2.5979999999999996E-3</v>
      </c>
      <c r="BB250" s="12">
        <f t="shared" ca="1" si="125"/>
        <v>-7.3999999999999413E-5</v>
      </c>
      <c r="BD250" s="25">
        <v>42895</v>
      </c>
      <c r="BE250" s="24">
        <v>0.65310000000000001</v>
      </c>
      <c r="BF250" s="12">
        <f t="shared" ca="1" si="110"/>
        <v>6.5310000000000003E-3</v>
      </c>
      <c r="BG250" s="12">
        <f t="shared" ca="1" si="126"/>
        <v>4.0000000000005309E-6</v>
      </c>
      <c r="BI250" s="25">
        <v>42895</v>
      </c>
      <c r="BJ250" s="24">
        <v>1.7338</v>
      </c>
      <c r="BK250" s="12">
        <f t="shared" ca="1" si="111"/>
        <v>1.7337999999999999E-2</v>
      </c>
      <c r="BL250" s="12">
        <f t="shared" ca="1" si="127"/>
        <v>1.2799999999999964E-4</v>
      </c>
      <c r="BN250" s="25">
        <v>42895</v>
      </c>
      <c r="BO250" s="24">
        <v>-0.28789999999999999</v>
      </c>
      <c r="BP250" s="12">
        <f t="shared" ca="1" si="112"/>
        <v>-2.879E-3</v>
      </c>
      <c r="BQ250" s="12">
        <f t="shared" ca="1" si="128"/>
        <v>-1.919999999999999E-4</v>
      </c>
      <c r="BR250" s="33"/>
      <c r="BS250" s="25">
        <v>42895</v>
      </c>
      <c r="BT250" s="24">
        <v>0.24729999999999999</v>
      </c>
      <c r="BU250" s="12">
        <f t="shared" ca="1" si="113"/>
        <v>2.4729999999999999E-3</v>
      </c>
      <c r="BV250" s="12">
        <f t="shared" ca="1" si="129"/>
        <v>-2.6300000000000021E-4</v>
      </c>
      <c r="BX250" s="25">
        <v>42895</v>
      </c>
      <c r="BY250" s="24">
        <v>1.4666000000000001</v>
      </c>
      <c r="BZ250" s="12">
        <f t="shared" ca="1" si="114"/>
        <v>1.4666000000000002E-2</v>
      </c>
      <c r="CA250" s="12">
        <f t="shared" ca="1" si="130"/>
        <v>-3.5399999999999841E-4</v>
      </c>
      <c r="CC250" s="25">
        <v>42895</v>
      </c>
      <c r="CD250" s="24">
        <v>2.8662000000000001</v>
      </c>
      <c r="CE250" s="12">
        <f t="shared" ca="1" si="115"/>
        <v>2.8662E-2</v>
      </c>
      <c r="CF250" s="12">
        <f t="shared" ca="1" si="131"/>
        <v>-2.4899999999999922E-4</v>
      </c>
    </row>
    <row r="251" spans="5:84">
      <c r="E251" s="9">
        <f t="shared" ca="1" si="99"/>
        <v>42898</v>
      </c>
      <c r="F251" s="25">
        <v>42898</v>
      </c>
      <c r="G251" s="24">
        <v>-0.74119999999999997</v>
      </c>
      <c r="H251" s="12">
        <f t="shared" ca="1" si="100"/>
        <v>-7.4119999999999993E-3</v>
      </c>
      <c r="I251" s="12">
        <f t="shared" ca="1" si="116"/>
        <v>4.6000000000000901E-5</v>
      </c>
      <c r="J251" s="33"/>
      <c r="K251" s="25">
        <v>42898</v>
      </c>
      <c r="L251" s="24">
        <v>-0.42859999999999998</v>
      </c>
      <c r="M251" s="12">
        <f t="shared" ca="1" si="101"/>
        <v>-4.2859999999999999E-3</v>
      </c>
      <c r="N251" s="12">
        <f t="shared" ca="1" si="117"/>
        <v>-1.6999999999999654E-5</v>
      </c>
      <c r="P251" s="25">
        <v>42898</v>
      </c>
      <c r="Q251" s="24">
        <v>0.28739999999999999</v>
      </c>
      <c r="R251" s="12">
        <f t="shared" ca="1" si="102"/>
        <v>2.8739999999999998E-3</v>
      </c>
      <c r="S251" s="12">
        <f t="shared" ca="1" si="118"/>
        <v>-1.3000000000000034E-4</v>
      </c>
      <c r="U251" s="25">
        <v>42898</v>
      </c>
      <c r="V251" s="24">
        <v>1.1717</v>
      </c>
      <c r="W251" s="12">
        <f t="shared" ca="1" si="103"/>
        <v>1.1717E-2</v>
      </c>
      <c r="X251" s="12">
        <f t="shared" ca="1" si="119"/>
        <v>-2.1100000000000112E-4</v>
      </c>
      <c r="Z251" s="25">
        <v>42898</v>
      </c>
      <c r="AA251" s="24">
        <v>-7.6399999999999996E-2</v>
      </c>
      <c r="AB251" s="12">
        <f t="shared" ca="1" si="104"/>
        <v>-7.6399999999999992E-4</v>
      </c>
      <c r="AC251" s="12">
        <f t="shared" ca="1" si="120"/>
        <v>-2.1799999999999988E-4</v>
      </c>
      <c r="AD251" s="33"/>
      <c r="AE251" s="25">
        <v>42898</v>
      </c>
      <c r="AF251" s="24">
        <v>0.79039999999999999</v>
      </c>
      <c r="AG251" s="12">
        <f t="shared" ca="1" si="105"/>
        <v>7.9039999999999996E-3</v>
      </c>
      <c r="AH251" s="12">
        <f t="shared" ca="1" si="121"/>
        <v>-5.4100000000000155E-4</v>
      </c>
      <c r="AJ251" s="25">
        <v>42898</v>
      </c>
      <c r="AK251" s="24">
        <v>2.0665</v>
      </c>
      <c r="AL251" s="12">
        <f t="shared" ca="1" si="106"/>
        <v>2.0664999999999999E-2</v>
      </c>
      <c r="AM251" s="12">
        <f t="shared" ca="1" si="122"/>
        <v>-6.7400000000000099E-4</v>
      </c>
      <c r="AO251" s="25">
        <v>42898</v>
      </c>
      <c r="AP251" s="24">
        <v>3.2404000000000002</v>
      </c>
      <c r="AQ251" s="12">
        <f t="shared" ca="1" si="107"/>
        <v>3.2404000000000002E-2</v>
      </c>
      <c r="AR251" s="12">
        <f t="shared" ca="1" si="123"/>
        <v>-6.4199999999999674E-4</v>
      </c>
      <c r="AT251" s="25">
        <v>42898</v>
      </c>
      <c r="AU251" s="24">
        <v>-0.59560000000000002</v>
      </c>
      <c r="AV251" s="12">
        <f t="shared" ca="1" si="108"/>
        <v>-5.9560000000000004E-3</v>
      </c>
      <c r="AW251" s="12">
        <f t="shared" ca="1" si="124"/>
        <v>3.2999999999999176E-5</v>
      </c>
      <c r="AX251" s="33"/>
      <c r="AY251" s="25">
        <v>42898</v>
      </c>
      <c r="AZ251" s="24">
        <v>-0.27289999999999998</v>
      </c>
      <c r="BA251" s="12">
        <f t="shared" ca="1" si="109"/>
        <v>-2.7289999999999997E-3</v>
      </c>
      <c r="BB251" s="12">
        <f t="shared" ca="1" si="125"/>
        <v>-1.3100000000000004E-4</v>
      </c>
      <c r="BD251" s="25">
        <v>42898</v>
      </c>
      <c r="BE251" s="24">
        <v>0.60680000000000001</v>
      </c>
      <c r="BF251" s="12">
        <f t="shared" ca="1" si="110"/>
        <v>6.0680000000000005E-3</v>
      </c>
      <c r="BG251" s="12">
        <f t="shared" ca="1" si="126"/>
        <v>-4.6299999999999987E-4</v>
      </c>
      <c r="BI251" s="25">
        <v>42898</v>
      </c>
      <c r="BJ251" s="24">
        <v>1.6814</v>
      </c>
      <c r="BK251" s="12">
        <f t="shared" ca="1" si="111"/>
        <v>1.6813999999999999E-2</v>
      </c>
      <c r="BL251" s="12">
        <f t="shared" ca="1" si="127"/>
        <v>-5.2400000000000016E-4</v>
      </c>
      <c r="BN251" s="25">
        <v>42898</v>
      </c>
      <c r="BO251" s="24">
        <v>-0.27089999999999997</v>
      </c>
      <c r="BP251" s="12">
        <f t="shared" ca="1" si="112"/>
        <v>-2.7089999999999996E-3</v>
      </c>
      <c r="BQ251" s="12">
        <f t="shared" ca="1" si="128"/>
        <v>1.7000000000000045E-4</v>
      </c>
      <c r="BR251" s="33"/>
      <c r="BS251" s="25">
        <v>42898</v>
      </c>
      <c r="BT251" s="24">
        <v>0.25629999999999997</v>
      </c>
      <c r="BU251" s="12">
        <f t="shared" ca="1" si="113"/>
        <v>2.5629999999999997E-3</v>
      </c>
      <c r="BV251" s="12">
        <f t="shared" ca="1" si="129"/>
        <v>8.9999999999999802E-5</v>
      </c>
      <c r="BX251" s="25">
        <v>42898</v>
      </c>
      <c r="BY251" s="24">
        <v>1.4741</v>
      </c>
      <c r="BZ251" s="12">
        <f t="shared" ca="1" si="114"/>
        <v>1.4740999999999999E-2</v>
      </c>
      <c r="CA251" s="12">
        <f t="shared" ca="1" si="130"/>
        <v>7.4999999999996944E-5</v>
      </c>
      <c r="CC251" s="25">
        <v>42898</v>
      </c>
      <c r="CD251" s="24">
        <v>2.8553999999999999</v>
      </c>
      <c r="CE251" s="12">
        <f t="shared" ca="1" si="115"/>
        <v>2.8554E-2</v>
      </c>
      <c r="CF251" s="12">
        <f t="shared" ca="1" si="131"/>
        <v>-1.0800000000000046E-4</v>
      </c>
    </row>
    <row r="252" spans="5:84">
      <c r="E252" s="9">
        <f t="shared" ca="1" si="99"/>
        <v>42899</v>
      </c>
      <c r="F252" s="25">
        <v>42899</v>
      </c>
      <c r="G252" s="24">
        <v>-0.71260000000000001</v>
      </c>
      <c r="H252" s="12">
        <f t="shared" ca="1" si="100"/>
        <v>-7.1260000000000004E-3</v>
      </c>
      <c r="I252" s="12">
        <f t="shared" ca="1" si="116"/>
        <v>2.8599999999999893E-4</v>
      </c>
      <c r="J252" s="33"/>
      <c r="K252" s="25">
        <v>42899</v>
      </c>
      <c r="L252" s="24">
        <v>-0.41020000000000001</v>
      </c>
      <c r="M252" s="12">
        <f t="shared" ca="1" si="101"/>
        <v>-4.1019999999999997E-3</v>
      </c>
      <c r="N252" s="12">
        <f t="shared" ca="1" si="117"/>
        <v>1.8400000000000014E-4</v>
      </c>
      <c r="P252" s="25">
        <v>42899</v>
      </c>
      <c r="Q252" s="24">
        <v>0.30270000000000002</v>
      </c>
      <c r="R252" s="12">
        <f t="shared" ca="1" si="102"/>
        <v>3.0270000000000002E-3</v>
      </c>
      <c r="S252" s="12">
        <f t="shared" ca="1" si="118"/>
        <v>1.5300000000000036E-4</v>
      </c>
      <c r="U252" s="25">
        <v>42899</v>
      </c>
      <c r="V252" s="24">
        <v>1.1729000000000001</v>
      </c>
      <c r="W252" s="12">
        <f t="shared" ca="1" si="103"/>
        <v>1.1729E-2</v>
      </c>
      <c r="X252" s="12">
        <f t="shared" ca="1" si="119"/>
        <v>1.1999999999999858E-5</v>
      </c>
      <c r="Z252" s="25">
        <v>42899</v>
      </c>
      <c r="AA252" s="24">
        <v>-8.72E-2</v>
      </c>
      <c r="AB252" s="12">
        <f t="shared" ca="1" si="104"/>
        <v>-8.7199999999999995E-4</v>
      </c>
      <c r="AC252" s="12">
        <f t="shared" ca="1" si="120"/>
        <v>-1.0800000000000002E-4</v>
      </c>
      <c r="AD252" s="33"/>
      <c r="AE252" s="25">
        <v>42899</v>
      </c>
      <c r="AF252" s="24">
        <v>0.754</v>
      </c>
      <c r="AG252" s="12">
        <f t="shared" ca="1" si="105"/>
        <v>7.5399999999999998E-3</v>
      </c>
      <c r="AH252" s="12">
        <f t="shared" ca="1" si="121"/>
        <v>-3.6399999999999974E-4</v>
      </c>
      <c r="AJ252" s="25">
        <v>42899</v>
      </c>
      <c r="AK252" s="24">
        <v>2.0326</v>
      </c>
      <c r="AL252" s="12">
        <f t="shared" ca="1" si="106"/>
        <v>2.0326E-2</v>
      </c>
      <c r="AM252" s="12">
        <f t="shared" ca="1" si="122"/>
        <v>-3.3899999999999902E-4</v>
      </c>
      <c r="AO252" s="25">
        <v>42899</v>
      </c>
      <c r="AP252" s="24">
        <v>3.1989999999999998</v>
      </c>
      <c r="AQ252" s="12">
        <f t="shared" ca="1" si="107"/>
        <v>3.1989999999999998E-2</v>
      </c>
      <c r="AR252" s="12">
        <f t="shared" ca="1" si="123"/>
        <v>-4.1400000000000464E-4</v>
      </c>
      <c r="AT252" s="25">
        <v>42899</v>
      </c>
      <c r="AU252" s="24">
        <v>-0.57709999999999995</v>
      </c>
      <c r="AV252" s="12">
        <f t="shared" ca="1" si="108"/>
        <v>-5.7709999999999992E-3</v>
      </c>
      <c r="AW252" s="12">
        <f t="shared" ca="1" si="124"/>
        <v>1.8500000000000114E-4</v>
      </c>
      <c r="AX252" s="33"/>
      <c r="AY252" s="25">
        <v>42899</v>
      </c>
      <c r="AZ252" s="24">
        <v>-0.25080000000000002</v>
      </c>
      <c r="BA252" s="12">
        <f t="shared" ca="1" si="109"/>
        <v>-2.5080000000000002E-3</v>
      </c>
      <c r="BB252" s="12">
        <f t="shared" ca="1" si="125"/>
        <v>2.2099999999999941E-4</v>
      </c>
      <c r="BD252" s="25">
        <v>42899</v>
      </c>
      <c r="BE252" s="24">
        <v>0.6159</v>
      </c>
      <c r="BF252" s="12">
        <f t="shared" ca="1" si="110"/>
        <v>6.1590000000000004E-3</v>
      </c>
      <c r="BG252" s="12">
        <f t="shared" ca="1" si="126"/>
        <v>9.0999999999999935E-5</v>
      </c>
      <c r="BI252" s="25">
        <v>42899</v>
      </c>
      <c r="BJ252" s="24">
        <v>1.6688000000000001</v>
      </c>
      <c r="BK252" s="12">
        <f t="shared" ca="1" si="111"/>
        <v>1.6688000000000001E-2</v>
      </c>
      <c r="BL252" s="12">
        <f t="shared" ca="1" si="127"/>
        <v>-1.2599999999999764E-4</v>
      </c>
      <c r="BN252" s="25">
        <v>42899</v>
      </c>
      <c r="BO252" s="24">
        <v>-0.29149999999999998</v>
      </c>
      <c r="BP252" s="12">
        <f t="shared" ca="1" si="112"/>
        <v>-2.9149999999999996E-3</v>
      </c>
      <c r="BQ252" s="12">
        <f t="shared" ca="1" si="128"/>
        <v>-2.0600000000000002E-4</v>
      </c>
      <c r="BR252" s="33"/>
      <c r="BS252" s="25">
        <v>42899</v>
      </c>
      <c r="BT252" s="24">
        <v>0.25069999999999998</v>
      </c>
      <c r="BU252" s="12">
        <f t="shared" ca="1" si="113"/>
        <v>2.5069999999999997E-3</v>
      </c>
      <c r="BV252" s="12">
        <f t="shared" ca="1" si="129"/>
        <v>-5.600000000000006E-5</v>
      </c>
      <c r="BX252" s="25">
        <v>42899</v>
      </c>
      <c r="BY252" s="24">
        <v>1.4628999999999999</v>
      </c>
      <c r="BZ252" s="12">
        <f t="shared" ca="1" si="114"/>
        <v>1.4628999999999998E-2</v>
      </c>
      <c r="CA252" s="12">
        <f t="shared" ca="1" si="130"/>
        <v>-1.1200000000000099E-4</v>
      </c>
      <c r="CC252" s="25">
        <v>42899</v>
      </c>
      <c r="CD252" s="24">
        <v>2.8410000000000002</v>
      </c>
      <c r="CE252" s="12">
        <f t="shared" ca="1" si="115"/>
        <v>2.8410000000000001E-2</v>
      </c>
      <c r="CF252" s="12">
        <f t="shared" ca="1" si="131"/>
        <v>-1.439999999999983E-4</v>
      </c>
    </row>
    <row r="253" spans="5:84">
      <c r="E253" s="9">
        <f t="shared" ca="1" si="99"/>
        <v>42900</v>
      </c>
      <c r="F253" s="25">
        <v>42900</v>
      </c>
      <c r="G253" s="24">
        <v>-0.70569999999999999</v>
      </c>
      <c r="H253" s="12">
        <f t="shared" ca="1" si="100"/>
        <v>-7.0569999999999999E-3</v>
      </c>
      <c r="I253" s="12">
        <f t="shared" ca="1" si="116"/>
        <v>6.9000000000000485E-5</v>
      </c>
      <c r="J253" s="33"/>
      <c r="K253" s="25">
        <v>42900</v>
      </c>
      <c r="L253" s="24">
        <v>-0.4299</v>
      </c>
      <c r="M253" s="12">
        <f t="shared" ca="1" si="101"/>
        <v>-4.2989999999999999E-3</v>
      </c>
      <c r="N253" s="12">
        <f t="shared" ca="1" si="117"/>
        <v>-1.9700000000000013E-4</v>
      </c>
      <c r="P253" s="25">
        <v>42900</v>
      </c>
      <c r="Q253" s="24">
        <v>0.26390000000000002</v>
      </c>
      <c r="R253" s="12">
        <f t="shared" ca="1" si="102"/>
        <v>2.6390000000000003E-3</v>
      </c>
      <c r="S253" s="12">
        <f t="shared" ca="1" si="118"/>
        <v>-3.8799999999999989E-4</v>
      </c>
      <c r="U253" s="25">
        <v>42900</v>
      </c>
      <c r="V253" s="24">
        <v>1.1216999999999999</v>
      </c>
      <c r="W253" s="12">
        <f t="shared" ca="1" si="103"/>
        <v>1.1217E-2</v>
      </c>
      <c r="X253" s="12">
        <f t="shared" ca="1" si="119"/>
        <v>-5.120000000000003E-4</v>
      </c>
      <c r="Z253" s="25">
        <v>42900</v>
      </c>
      <c r="AA253" s="24">
        <v>-0.1022</v>
      </c>
      <c r="AB253" s="12">
        <f t="shared" ca="1" si="104"/>
        <v>-1.0219999999999999E-3</v>
      </c>
      <c r="AC253" s="12">
        <f t="shared" ca="1" si="120"/>
        <v>-1.4999999999999996E-4</v>
      </c>
      <c r="AD253" s="33"/>
      <c r="AE253" s="25">
        <v>42900</v>
      </c>
      <c r="AF253" s="24">
        <v>0.7389</v>
      </c>
      <c r="AG253" s="12">
        <f t="shared" ca="1" si="105"/>
        <v>7.3889999999999997E-3</v>
      </c>
      <c r="AH253" s="12">
        <f t="shared" ca="1" si="121"/>
        <v>-1.5100000000000009E-4</v>
      </c>
      <c r="AJ253" s="25">
        <v>42900</v>
      </c>
      <c r="AK253" s="24">
        <v>1.9964</v>
      </c>
      <c r="AL253" s="12">
        <f t="shared" ca="1" si="106"/>
        <v>1.9963999999999999E-2</v>
      </c>
      <c r="AM253" s="12">
        <f t="shared" ca="1" si="122"/>
        <v>-3.6200000000000121E-4</v>
      </c>
      <c r="AO253" s="25">
        <v>42900</v>
      </c>
      <c r="AP253" s="24">
        <v>3.1587000000000001</v>
      </c>
      <c r="AQ253" s="12">
        <f t="shared" ca="1" si="107"/>
        <v>3.1587000000000004E-2</v>
      </c>
      <c r="AR253" s="12">
        <f t="shared" ca="1" si="123"/>
        <v>-4.0299999999999364E-4</v>
      </c>
      <c r="AT253" s="25">
        <v>42900</v>
      </c>
      <c r="AU253" s="24">
        <v>-0.57089999999999996</v>
      </c>
      <c r="AV253" s="12">
        <f t="shared" ca="1" si="108"/>
        <v>-5.7089999999999997E-3</v>
      </c>
      <c r="AW253" s="12">
        <f t="shared" ca="1" si="124"/>
        <v>6.1999999999999555E-5</v>
      </c>
      <c r="AX253" s="33"/>
      <c r="AY253" s="25">
        <v>42900</v>
      </c>
      <c r="AZ253" s="24">
        <v>-0.2616</v>
      </c>
      <c r="BA253" s="12">
        <f t="shared" ca="1" si="109"/>
        <v>-2.6159999999999998E-3</v>
      </c>
      <c r="BB253" s="12">
        <f t="shared" ca="1" si="125"/>
        <v>-1.0799999999999959E-4</v>
      </c>
      <c r="BD253" s="25">
        <v>42900</v>
      </c>
      <c r="BE253" s="24">
        <v>0.58760000000000001</v>
      </c>
      <c r="BF253" s="12">
        <f t="shared" ca="1" si="110"/>
        <v>5.8760000000000001E-3</v>
      </c>
      <c r="BG253" s="12">
        <f t="shared" ca="1" si="126"/>
        <v>-2.8300000000000027E-4</v>
      </c>
      <c r="BI253" s="25">
        <v>42900</v>
      </c>
      <c r="BJ253" s="24">
        <v>1.6219999999999999</v>
      </c>
      <c r="BK253" s="12">
        <f t="shared" ca="1" si="111"/>
        <v>1.6219999999999998E-2</v>
      </c>
      <c r="BL253" s="12">
        <f t="shared" ca="1" si="127"/>
        <v>-4.6800000000000314E-4</v>
      </c>
      <c r="BN253" s="25">
        <v>42900</v>
      </c>
      <c r="BO253" s="24">
        <v>-0.28420000000000001</v>
      </c>
      <c r="BP253" s="12">
        <f t="shared" ca="1" si="112"/>
        <v>-2.8419999999999999E-3</v>
      </c>
      <c r="BQ253" s="12">
        <f t="shared" ca="1" si="128"/>
        <v>7.2999999999999714E-5</v>
      </c>
      <c r="BR253" s="33"/>
      <c r="BS253" s="25">
        <v>42900</v>
      </c>
      <c r="BT253" s="24">
        <v>0.2162</v>
      </c>
      <c r="BU253" s="12">
        <f t="shared" ca="1" si="113"/>
        <v>2.1619999999999999E-3</v>
      </c>
      <c r="BV253" s="12">
        <f t="shared" ca="1" si="129"/>
        <v>-3.4499999999999982E-4</v>
      </c>
      <c r="BX253" s="25">
        <v>42900</v>
      </c>
      <c r="BY253" s="24">
        <v>1.4113</v>
      </c>
      <c r="BZ253" s="12">
        <f t="shared" ca="1" si="114"/>
        <v>1.4113000000000001E-2</v>
      </c>
      <c r="CA253" s="12">
        <f t="shared" ca="1" si="130"/>
        <v>-5.1599999999999736E-4</v>
      </c>
      <c r="CC253" s="25">
        <v>42900</v>
      </c>
      <c r="CD253" s="24">
        <v>2.8010000000000002</v>
      </c>
      <c r="CE253" s="12">
        <f t="shared" ca="1" si="115"/>
        <v>2.801E-2</v>
      </c>
      <c r="CF253" s="12">
        <f t="shared" ca="1" si="131"/>
        <v>-4.0000000000000105E-4</v>
      </c>
    </row>
    <row r="254" spans="5:84">
      <c r="E254" s="9">
        <f t="shared" ca="1" si="99"/>
        <v>42901</v>
      </c>
      <c r="F254" s="25">
        <v>42901</v>
      </c>
      <c r="G254" s="24">
        <v>-0.66400000000000003</v>
      </c>
      <c r="H254" s="12">
        <f t="shared" ca="1" si="100"/>
        <v>-6.6400000000000001E-3</v>
      </c>
      <c r="I254" s="12">
        <f t="shared" ca="1" si="116"/>
        <v>4.1699999999999984E-4</v>
      </c>
      <c r="J254" s="33"/>
      <c r="K254" s="25">
        <v>42901</v>
      </c>
      <c r="L254" s="24">
        <v>-0.37069999999999997</v>
      </c>
      <c r="M254" s="12">
        <f t="shared" ca="1" si="101"/>
        <v>-3.7069999999999998E-3</v>
      </c>
      <c r="N254" s="12">
        <f t="shared" ca="1" si="117"/>
        <v>5.9200000000000008E-4</v>
      </c>
      <c r="P254" s="25">
        <v>42901</v>
      </c>
      <c r="Q254" s="24">
        <v>0.32419999999999999</v>
      </c>
      <c r="R254" s="12">
        <f t="shared" ca="1" si="102"/>
        <v>3.2420000000000001E-3</v>
      </c>
      <c r="S254" s="12">
        <f t="shared" ca="1" si="118"/>
        <v>6.029999999999998E-4</v>
      </c>
      <c r="U254" s="25">
        <v>42901</v>
      </c>
      <c r="V254" s="24">
        <v>1.1585000000000001</v>
      </c>
      <c r="W254" s="12">
        <f t="shared" ca="1" si="103"/>
        <v>1.1585000000000002E-2</v>
      </c>
      <c r="X254" s="12">
        <f t="shared" ca="1" si="119"/>
        <v>3.6800000000000201E-4</v>
      </c>
      <c r="Z254" s="25">
        <v>42901</v>
      </c>
      <c r="AA254" s="24">
        <v>-8.9099999999999999E-2</v>
      </c>
      <c r="AB254" s="12">
        <f t="shared" ca="1" si="104"/>
        <v>-8.9099999999999997E-4</v>
      </c>
      <c r="AC254" s="12">
        <f t="shared" ca="1" si="120"/>
        <v>1.3099999999999993E-4</v>
      </c>
      <c r="AD254" s="33"/>
      <c r="AE254" s="25">
        <v>42901</v>
      </c>
      <c r="AF254" s="24">
        <v>0.77539999999999998</v>
      </c>
      <c r="AG254" s="12">
        <f t="shared" ca="1" si="105"/>
        <v>7.7539999999999996E-3</v>
      </c>
      <c r="AH254" s="12">
        <f t="shared" ca="1" si="121"/>
        <v>3.6499999999999987E-4</v>
      </c>
      <c r="AJ254" s="25">
        <v>42901</v>
      </c>
      <c r="AK254" s="24">
        <v>2.0215999999999998</v>
      </c>
      <c r="AL254" s="12">
        <f t="shared" ca="1" si="106"/>
        <v>2.0215999999999998E-2</v>
      </c>
      <c r="AM254" s="12">
        <f t="shared" ca="1" si="122"/>
        <v>2.5199999999999875E-4</v>
      </c>
      <c r="AO254" s="25">
        <v>42901</v>
      </c>
      <c r="AP254" s="24">
        <v>3.1673999999999998</v>
      </c>
      <c r="AQ254" s="12">
        <f t="shared" ca="1" si="107"/>
        <v>3.1674000000000001E-2</v>
      </c>
      <c r="AR254" s="12">
        <f t="shared" ca="1" si="123"/>
        <v>8.6999999999996802E-5</v>
      </c>
      <c r="AT254" s="25">
        <v>42901</v>
      </c>
      <c r="AU254" s="24">
        <v>-0.55079999999999996</v>
      </c>
      <c r="AV254" s="12">
        <f t="shared" ca="1" si="108"/>
        <v>-5.5079999999999999E-3</v>
      </c>
      <c r="AW254" s="12">
        <f t="shared" ca="1" si="124"/>
        <v>2.0099999999999979E-4</v>
      </c>
      <c r="AX254" s="33"/>
      <c r="AY254" s="25">
        <v>42901</v>
      </c>
      <c r="AZ254" s="24">
        <v>-0.21709999999999999</v>
      </c>
      <c r="BA254" s="12">
        <f t="shared" ca="1" si="109"/>
        <v>-2.1709999999999998E-3</v>
      </c>
      <c r="BB254" s="12">
        <f t="shared" ca="1" si="125"/>
        <v>4.4500000000000008E-4</v>
      </c>
      <c r="BD254" s="25">
        <v>42901</v>
      </c>
      <c r="BE254" s="24">
        <v>0.63100000000000001</v>
      </c>
      <c r="BF254" s="12">
        <f t="shared" ca="1" si="110"/>
        <v>6.3099999999999996E-3</v>
      </c>
      <c r="BG254" s="12">
        <f t="shared" ca="1" si="126"/>
        <v>4.3399999999999949E-4</v>
      </c>
      <c r="BI254" s="25">
        <v>42901</v>
      </c>
      <c r="BJ254" s="24">
        <v>1.6531</v>
      </c>
      <c r="BK254" s="12">
        <f t="shared" ca="1" si="111"/>
        <v>1.6531000000000001E-2</v>
      </c>
      <c r="BL254" s="12">
        <f t="shared" ca="1" si="127"/>
        <v>3.1100000000000225E-4</v>
      </c>
      <c r="BN254" s="25">
        <v>42901</v>
      </c>
      <c r="BO254" s="24">
        <v>-0.26469999999999999</v>
      </c>
      <c r="BP254" s="12">
        <f t="shared" ca="1" si="112"/>
        <v>-2.647E-3</v>
      </c>
      <c r="BQ254" s="12">
        <f t="shared" ca="1" si="128"/>
        <v>1.9499999999999986E-4</v>
      </c>
      <c r="BR254" s="33"/>
      <c r="BS254" s="25">
        <v>42901</v>
      </c>
      <c r="BT254" s="24">
        <v>0.27129999999999999</v>
      </c>
      <c r="BU254" s="12">
        <f t="shared" ca="1" si="113"/>
        <v>2.7129999999999997E-3</v>
      </c>
      <c r="BV254" s="12">
        <f t="shared" ca="1" si="129"/>
        <v>5.5099999999999984E-4</v>
      </c>
      <c r="BX254" s="25">
        <v>42901</v>
      </c>
      <c r="BY254" s="24">
        <v>1.4443999999999999</v>
      </c>
      <c r="BZ254" s="12">
        <f t="shared" ca="1" si="114"/>
        <v>1.4443999999999999E-2</v>
      </c>
      <c r="CA254" s="12">
        <f t="shared" ca="1" si="130"/>
        <v>3.3099999999999796E-4</v>
      </c>
      <c r="CC254" s="25">
        <v>42901</v>
      </c>
      <c r="CD254" s="24">
        <v>2.8117999999999999</v>
      </c>
      <c r="CE254" s="12">
        <f t="shared" ca="1" si="115"/>
        <v>2.8117999999999997E-2</v>
      </c>
      <c r="CF254" s="12">
        <f t="shared" ca="1" si="131"/>
        <v>1.0799999999999699E-4</v>
      </c>
    </row>
    <row r="255" spans="5:84">
      <c r="E255" s="9">
        <f t="shared" ca="1" si="99"/>
        <v>42902</v>
      </c>
      <c r="F255" s="25">
        <v>42902</v>
      </c>
      <c r="G255" s="24">
        <v>-0.67259999999999998</v>
      </c>
      <c r="H255" s="12">
        <f t="shared" ca="1" si="100"/>
        <v>-6.7259999999999993E-3</v>
      </c>
      <c r="I255" s="12">
        <f t="shared" ca="1" si="116"/>
        <v>-8.5999999999999271E-5</v>
      </c>
      <c r="J255" s="33"/>
      <c r="K255" s="25">
        <v>42902</v>
      </c>
      <c r="L255" s="24">
        <v>-0.38690000000000002</v>
      </c>
      <c r="M255" s="12">
        <f t="shared" ca="1" si="101"/>
        <v>-3.869E-3</v>
      </c>
      <c r="N255" s="12">
        <f t="shared" ca="1" si="117"/>
        <v>-1.6200000000000025E-4</v>
      </c>
      <c r="P255" s="25">
        <v>42902</v>
      </c>
      <c r="Q255" s="24">
        <v>0.31680000000000003</v>
      </c>
      <c r="R255" s="12">
        <f t="shared" ca="1" si="102"/>
        <v>3.1680000000000002E-3</v>
      </c>
      <c r="S255" s="12">
        <f t="shared" ca="1" si="118"/>
        <v>-7.3999999999999847E-5</v>
      </c>
      <c r="U255" s="25">
        <v>42902</v>
      </c>
      <c r="V255" s="24">
        <v>1.1712</v>
      </c>
      <c r="W255" s="12">
        <f t="shared" ca="1" si="103"/>
        <v>1.1712E-2</v>
      </c>
      <c r="X255" s="12">
        <f t="shared" ca="1" si="119"/>
        <v>1.2699999999999864E-4</v>
      </c>
      <c r="Z255" s="25">
        <v>42902</v>
      </c>
      <c r="AA255" s="24">
        <v>-8.3299999999999999E-2</v>
      </c>
      <c r="AB255" s="12">
        <f t="shared" ca="1" si="104"/>
        <v>-8.3299999999999997E-4</v>
      </c>
      <c r="AC255" s="12">
        <f t="shared" ca="1" si="120"/>
        <v>5.8E-5</v>
      </c>
      <c r="AD255" s="33"/>
      <c r="AE255" s="25">
        <v>42902</v>
      </c>
      <c r="AF255" s="24">
        <v>0.78569999999999995</v>
      </c>
      <c r="AG255" s="12">
        <f t="shared" ca="1" si="105"/>
        <v>7.8569999999999994E-3</v>
      </c>
      <c r="AH255" s="12">
        <f t="shared" ca="1" si="121"/>
        <v>1.0299999999999979E-4</v>
      </c>
      <c r="AJ255" s="25">
        <v>42902</v>
      </c>
      <c r="AK255" s="24">
        <v>2.0413999999999999</v>
      </c>
      <c r="AL255" s="12">
        <f t="shared" ca="1" si="106"/>
        <v>2.0413999999999998E-2</v>
      </c>
      <c r="AM255" s="12">
        <f t="shared" ca="1" si="122"/>
        <v>1.9800000000000026E-4</v>
      </c>
      <c r="AO255" s="25">
        <v>42902</v>
      </c>
      <c r="AP255" s="24">
        <v>3.1890000000000001</v>
      </c>
      <c r="AQ255" s="12">
        <f t="shared" ca="1" si="107"/>
        <v>3.1890000000000002E-2</v>
      </c>
      <c r="AR255" s="12">
        <f t="shared" ca="1" si="123"/>
        <v>2.1600000000000091E-4</v>
      </c>
      <c r="AT255" s="25">
        <v>42902</v>
      </c>
      <c r="AU255" s="24">
        <v>-0.55220000000000002</v>
      </c>
      <c r="AV255" s="12">
        <f t="shared" ca="1" si="108"/>
        <v>-5.522E-3</v>
      </c>
      <c r="AW255" s="12">
        <f t="shared" ca="1" si="124"/>
        <v>-1.4000000000000123E-5</v>
      </c>
      <c r="AX255" s="33"/>
      <c r="AY255" s="25">
        <v>42902</v>
      </c>
      <c r="AZ255" s="24">
        <v>-0.2223</v>
      </c>
      <c r="BA255" s="12">
        <f t="shared" ca="1" si="109"/>
        <v>-2.2230000000000001E-3</v>
      </c>
      <c r="BB255" s="12">
        <f t="shared" ca="1" si="125"/>
        <v>-5.2000000000000397E-5</v>
      </c>
      <c r="BD255" s="25">
        <v>42902</v>
      </c>
      <c r="BE255" s="24">
        <v>0.63759999999999994</v>
      </c>
      <c r="BF255" s="12">
        <f t="shared" ca="1" si="110"/>
        <v>6.3759999999999997E-3</v>
      </c>
      <c r="BG255" s="12">
        <f t="shared" ca="1" si="126"/>
        <v>6.6000000000000086E-5</v>
      </c>
      <c r="BI255" s="25">
        <v>42902</v>
      </c>
      <c r="BJ255" s="24">
        <v>1.667</v>
      </c>
      <c r="BK255" s="12">
        <f t="shared" ca="1" si="111"/>
        <v>1.6670000000000001E-2</v>
      </c>
      <c r="BL255" s="12">
        <f t="shared" ca="1" si="127"/>
        <v>1.3900000000000023E-4</v>
      </c>
      <c r="BN255" s="25">
        <v>42902</v>
      </c>
      <c r="BO255" s="24">
        <v>-0.25919999999999999</v>
      </c>
      <c r="BP255" s="12">
        <f t="shared" ca="1" si="112"/>
        <v>-2.5919999999999997E-3</v>
      </c>
      <c r="BQ255" s="12">
        <f t="shared" ca="1" si="128"/>
        <v>5.5000000000000361E-5</v>
      </c>
      <c r="BR255" s="33"/>
      <c r="BS255" s="25">
        <v>42902</v>
      </c>
      <c r="BT255" s="24">
        <v>0.29099999999999998</v>
      </c>
      <c r="BU255" s="12">
        <f t="shared" ca="1" si="113"/>
        <v>2.9099999999999998E-3</v>
      </c>
      <c r="BV255" s="12">
        <f t="shared" ca="1" si="129"/>
        <v>1.9700000000000013E-4</v>
      </c>
      <c r="BX255" s="25">
        <v>42902</v>
      </c>
      <c r="BY255" s="24">
        <v>1.4863</v>
      </c>
      <c r="BZ255" s="12">
        <f t="shared" ca="1" si="114"/>
        <v>1.4862999999999999E-2</v>
      </c>
      <c r="CA255" s="12">
        <f t="shared" ca="1" si="130"/>
        <v>4.1900000000000097E-4</v>
      </c>
      <c r="CC255" s="25">
        <v>42902</v>
      </c>
      <c r="CD255" s="24">
        <v>2.8401999999999998</v>
      </c>
      <c r="CE255" s="12">
        <f t="shared" ca="1" si="115"/>
        <v>2.8401999999999997E-2</v>
      </c>
      <c r="CF255" s="12">
        <f t="shared" ca="1" si="131"/>
        <v>2.8399999999999953E-4</v>
      </c>
    </row>
    <row r="256" spans="5:84">
      <c r="E256" s="9">
        <f t="shared" ca="1" si="99"/>
        <v>42905</v>
      </c>
      <c r="F256" s="25">
        <v>42905</v>
      </c>
      <c r="G256" s="24">
        <v>-0.67</v>
      </c>
      <c r="H256" s="12">
        <f t="shared" ca="1" si="100"/>
        <v>-6.7000000000000002E-3</v>
      </c>
      <c r="I256" s="12">
        <f t="shared" ca="1" si="116"/>
        <v>2.5999999999999114E-5</v>
      </c>
      <c r="J256" s="33"/>
      <c r="K256" s="25">
        <v>42905</v>
      </c>
      <c r="L256" s="24">
        <v>-0.37759999999999999</v>
      </c>
      <c r="M256" s="12">
        <f t="shared" ca="1" si="101"/>
        <v>-3.7759999999999998E-3</v>
      </c>
      <c r="N256" s="12">
        <f t="shared" ca="1" si="117"/>
        <v>9.3000000000000201E-5</v>
      </c>
      <c r="P256" s="25">
        <v>42905</v>
      </c>
      <c r="Q256" s="24">
        <v>0.3206</v>
      </c>
      <c r="R256" s="12">
        <f t="shared" ca="1" si="102"/>
        <v>3.2060000000000001E-3</v>
      </c>
      <c r="S256" s="12">
        <f t="shared" ca="1" si="118"/>
        <v>3.7999999999999839E-5</v>
      </c>
      <c r="U256" s="25">
        <v>42905</v>
      </c>
      <c r="V256" s="24">
        <v>1.1596</v>
      </c>
      <c r="W256" s="12">
        <f t="shared" ca="1" si="103"/>
        <v>1.1596E-2</v>
      </c>
      <c r="X256" s="12">
        <f t="shared" ca="1" si="119"/>
        <v>-1.1599999999999978E-4</v>
      </c>
      <c r="Z256" s="25">
        <v>42905</v>
      </c>
      <c r="AA256" s="24">
        <v>-9.0700000000000003E-2</v>
      </c>
      <c r="AB256" s="12">
        <f t="shared" ca="1" si="104"/>
        <v>-9.0700000000000004E-4</v>
      </c>
      <c r="AC256" s="12">
        <f t="shared" ca="1" si="120"/>
        <v>-7.4000000000000064E-5</v>
      </c>
      <c r="AD256" s="33"/>
      <c r="AE256" s="25">
        <v>42905</v>
      </c>
      <c r="AF256" s="24">
        <v>0.77270000000000005</v>
      </c>
      <c r="AG256" s="12">
        <f t="shared" ca="1" si="105"/>
        <v>7.7270000000000004E-3</v>
      </c>
      <c r="AH256" s="12">
        <f t="shared" ca="1" si="121"/>
        <v>-1.2999999999999904E-4</v>
      </c>
      <c r="AJ256" s="25">
        <v>42905</v>
      </c>
      <c r="AK256" s="24">
        <v>2.0076000000000001</v>
      </c>
      <c r="AL256" s="12">
        <f t="shared" ca="1" si="106"/>
        <v>2.0076E-2</v>
      </c>
      <c r="AM256" s="12">
        <f t="shared" ca="1" si="122"/>
        <v>-3.3799999999999802E-4</v>
      </c>
      <c r="AO256" s="25">
        <v>42905</v>
      </c>
      <c r="AP256" s="24">
        <v>3.1656</v>
      </c>
      <c r="AQ256" s="12">
        <f t="shared" ca="1" si="107"/>
        <v>3.1655999999999997E-2</v>
      </c>
      <c r="AR256" s="12">
        <f t="shared" ca="1" si="123"/>
        <v>-2.3400000000000504E-4</v>
      </c>
      <c r="AT256" s="25">
        <v>42905</v>
      </c>
      <c r="AU256" s="24">
        <v>-0.55079999999999996</v>
      </c>
      <c r="AV256" s="12">
        <f t="shared" ca="1" si="108"/>
        <v>-5.5079999999999999E-3</v>
      </c>
      <c r="AW256" s="12">
        <f t="shared" ca="1" si="124"/>
        <v>1.4000000000000123E-5</v>
      </c>
      <c r="AX256" s="33"/>
      <c r="AY256" s="25">
        <v>42905</v>
      </c>
      <c r="AZ256" s="24">
        <v>-0.21360000000000001</v>
      </c>
      <c r="BA256" s="12">
        <f t="shared" ca="1" si="109"/>
        <v>-2.1360000000000003E-3</v>
      </c>
      <c r="BB256" s="12">
        <f t="shared" ca="1" si="125"/>
        <v>8.6999999999999838E-5</v>
      </c>
      <c r="BD256" s="25">
        <v>42905</v>
      </c>
      <c r="BE256" s="24">
        <v>0.63560000000000005</v>
      </c>
      <c r="BF256" s="12">
        <f t="shared" ca="1" si="110"/>
        <v>6.3560000000000005E-3</v>
      </c>
      <c r="BG256" s="12">
        <f t="shared" ca="1" si="126"/>
        <v>-1.9999999999999185E-5</v>
      </c>
      <c r="BI256" s="25">
        <v>42905</v>
      </c>
      <c r="BJ256" s="24">
        <v>1.6579000000000002</v>
      </c>
      <c r="BK256" s="12">
        <f t="shared" ca="1" si="111"/>
        <v>1.6579E-2</v>
      </c>
      <c r="BL256" s="12">
        <f t="shared" ca="1" si="127"/>
        <v>-9.1000000000000802E-5</v>
      </c>
      <c r="BN256" s="25">
        <v>42905</v>
      </c>
      <c r="BO256" s="24">
        <v>-0.2747</v>
      </c>
      <c r="BP256" s="12">
        <f t="shared" ca="1" si="112"/>
        <v>-2.7469999999999999E-3</v>
      </c>
      <c r="BQ256" s="12">
        <f t="shared" ca="1" si="128"/>
        <v>-1.5500000000000019E-4</v>
      </c>
      <c r="BR256" s="33"/>
      <c r="BS256" s="25">
        <v>42905</v>
      </c>
      <c r="BT256" s="24">
        <v>0.27679999999999999</v>
      </c>
      <c r="BU256" s="12">
        <f t="shared" ca="1" si="113"/>
        <v>2.7680000000000001E-3</v>
      </c>
      <c r="BV256" s="12">
        <f t="shared" ca="1" si="129"/>
        <v>-1.4199999999999977E-4</v>
      </c>
      <c r="BX256" s="25">
        <v>42905</v>
      </c>
      <c r="BY256" s="24">
        <v>1.4796</v>
      </c>
      <c r="BZ256" s="12">
        <f t="shared" ca="1" si="114"/>
        <v>1.4796E-2</v>
      </c>
      <c r="CA256" s="12">
        <f t="shared" ca="1" si="130"/>
        <v>-6.6999999999999352E-5</v>
      </c>
      <c r="CC256" s="25">
        <v>42905</v>
      </c>
      <c r="CD256" s="24">
        <v>2.8254999999999999</v>
      </c>
      <c r="CE256" s="12">
        <f t="shared" ca="1" si="115"/>
        <v>2.8254999999999999E-2</v>
      </c>
      <c r="CF256" s="12">
        <f t="shared" ca="1" si="131"/>
        <v>-1.4699999999999783E-4</v>
      </c>
    </row>
    <row r="257" spans="5:84">
      <c r="E257" s="9">
        <f t="shared" ca="1" si="99"/>
        <v>42906</v>
      </c>
      <c r="F257" s="25">
        <v>42906</v>
      </c>
      <c r="G257" s="24">
        <v>-0.66869999999999996</v>
      </c>
      <c r="H257" s="12">
        <f t="shared" ca="1" si="100"/>
        <v>-6.6869999999999994E-3</v>
      </c>
      <c r="I257" s="12">
        <f t="shared" ca="1" si="116"/>
        <v>1.3000000000000858E-5</v>
      </c>
      <c r="J257" s="33"/>
      <c r="K257" s="25">
        <v>42906</v>
      </c>
      <c r="L257" s="24">
        <v>-0.38600000000000001</v>
      </c>
      <c r="M257" s="12">
        <f t="shared" ca="1" si="101"/>
        <v>-3.8600000000000001E-3</v>
      </c>
      <c r="N257" s="12">
        <f t="shared" ca="1" si="117"/>
        <v>-8.4000000000000307E-5</v>
      </c>
      <c r="P257" s="25">
        <v>42906</v>
      </c>
      <c r="Q257" s="24">
        <v>0.3</v>
      </c>
      <c r="R257" s="12">
        <f t="shared" ca="1" si="102"/>
        <v>3.0000000000000001E-3</v>
      </c>
      <c r="S257" s="12">
        <f t="shared" ca="1" si="118"/>
        <v>-2.0600000000000002E-4</v>
      </c>
      <c r="U257" s="25">
        <v>42906</v>
      </c>
      <c r="V257" s="24">
        <v>1.1327</v>
      </c>
      <c r="W257" s="12">
        <f t="shared" ca="1" si="103"/>
        <v>1.1327E-2</v>
      </c>
      <c r="X257" s="12">
        <f t="shared" ca="1" si="119"/>
        <v>-2.6900000000000014E-4</v>
      </c>
      <c r="Z257" s="25">
        <v>42906</v>
      </c>
      <c r="AA257" s="24">
        <v>-0.1017</v>
      </c>
      <c r="AB257" s="12">
        <f t="shared" ca="1" si="104"/>
        <v>-1.0169999999999999E-3</v>
      </c>
      <c r="AC257" s="12">
        <f t="shared" ca="1" si="120"/>
        <v>-1.0999999999999985E-4</v>
      </c>
      <c r="AD257" s="33"/>
      <c r="AE257" s="25">
        <v>42906</v>
      </c>
      <c r="AF257" s="24">
        <v>0.73180000000000001</v>
      </c>
      <c r="AG257" s="12">
        <f t="shared" ca="1" si="105"/>
        <v>7.3179999999999999E-3</v>
      </c>
      <c r="AH257" s="12">
        <f t="shared" ca="1" si="121"/>
        <v>-4.0900000000000051E-4</v>
      </c>
      <c r="AJ257" s="25">
        <v>42906</v>
      </c>
      <c r="AK257" s="24">
        <v>1.962</v>
      </c>
      <c r="AL257" s="12">
        <f t="shared" ca="1" si="106"/>
        <v>1.9619999999999999E-2</v>
      </c>
      <c r="AM257" s="12">
        <f t="shared" ca="1" si="122"/>
        <v>-4.5600000000000154E-4</v>
      </c>
      <c r="AO257" s="25">
        <v>42906</v>
      </c>
      <c r="AP257" s="24">
        <v>3.1200999999999999</v>
      </c>
      <c r="AQ257" s="12">
        <f t="shared" ca="1" si="107"/>
        <v>3.1201E-2</v>
      </c>
      <c r="AR257" s="12">
        <f t="shared" ca="1" si="123"/>
        <v>-4.5499999999999707E-4</v>
      </c>
      <c r="AT257" s="25">
        <v>42906</v>
      </c>
      <c r="AU257" s="24">
        <v>-0.56010000000000004</v>
      </c>
      <c r="AV257" s="12">
        <f t="shared" ca="1" si="108"/>
        <v>-5.6010000000000001E-3</v>
      </c>
      <c r="AW257" s="12">
        <f t="shared" ca="1" si="124"/>
        <v>-9.3000000000000201E-5</v>
      </c>
      <c r="AX257" s="33"/>
      <c r="AY257" s="25">
        <v>42906</v>
      </c>
      <c r="AZ257" s="24">
        <v>-0.2296</v>
      </c>
      <c r="BA257" s="12">
        <f t="shared" ca="1" si="109"/>
        <v>-2.2959999999999999E-3</v>
      </c>
      <c r="BB257" s="12">
        <f t="shared" ca="1" si="125"/>
        <v>-1.5999999999999955E-4</v>
      </c>
      <c r="BD257" s="25">
        <v>42906</v>
      </c>
      <c r="BE257" s="24">
        <v>0.61</v>
      </c>
      <c r="BF257" s="12">
        <f t="shared" ca="1" si="110"/>
        <v>6.0999999999999995E-3</v>
      </c>
      <c r="BG257" s="12">
        <f t="shared" ca="1" si="126"/>
        <v>-2.5600000000000102E-4</v>
      </c>
      <c r="BI257" s="25">
        <v>42906</v>
      </c>
      <c r="BJ257" s="24">
        <v>1.6259000000000001</v>
      </c>
      <c r="BK257" s="12">
        <f t="shared" ca="1" si="111"/>
        <v>1.6259000000000003E-2</v>
      </c>
      <c r="BL257" s="12">
        <f t="shared" ca="1" si="127"/>
        <v>-3.1999999999999737E-4</v>
      </c>
      <c r="BN257" s="25">
        <v>42906</v>
      </c>
      <c r="BO257" s="24">
        <v>-0.29099999999999998</v>
      </c>
      <c r="BP257" s="12">
        <f t="shared" ca="1" si="112"/>
        <v>-2.9099999999999998E-3</v>
      </c>
      <c r="BQ257" s="12">
        <f t="shared" ca="1" si="128"/>
        <v>-1.6299999999999995E-4</v>
      </c>
      <c r="BR257" s="33"/>
      <c r="BS257" s="25">
        <v>42906</v>
      </c>
      <c r="BT257" s="24">
        <v>0.22889999999999999</v>
      </c>
      <c r="BU257" s="12">
        <f t="shared" ca="1" si="113"/>
        <v>2.2889999999999998E-3</v>
      </c>
      <c r="BV257" s="12">
        <f t="shared" ca="1" si="129"/>
        <v>-4.7900000000000026E-4</v>
      </c>
      <c r="BX257" s="25">
        <v>42906</v>
      </c>
      <c r="BY257" s="24">
        <v>1.4165000000000001</v>
      </c>
      <c r="BZ257" s="12">
        <f t="shared" ca="1" si="114"/>
        <v>1.4165000000000001E-2</v>
      </c>
      <c r="CA257" s="12">
        <f t="shared" ca="1" si="130"/>
        <v>-6.3099999999999962E-4</v>
      </c>
      <c r="CC257" s="25">
        <v>42906</v>
      </c>
      <c r="CD257" s="24">
        <v>2.7612000000000001</v>
      </c>
      <c r="CE257" s="12">
        <f t="shared" ca="1" si="115"/>
        <v>2.7612000000000001E-2</v>
      </c>
      <c r="CF257" s="12">
        <f t="shared" ca="1" si="131"/>
        <v>-6.4299999999999774E-4</v>
      </c>
    </row>
    <row r="258" spans="5:84">
      <c r="E258" s="9">
        <f t="shared" ca="1" si="99"/>
        <v>42907</v>
      </c>
      <c r="F258" s="25">
        <v>42907</v>
      </c>
      <c r="G258" s="24">
        <v>-0.65249999999999997</v>
      </c>
      <c r="H258" s="12">
        <f t="shared" ca="1" si="100"/>
        <v>-6.5249999999999996E-3</v>
      </c>
      <c r="I258" s="12">
        <f t="shared" ca="1" si="116"/>
        <v>1.6199999999999982E-4</v>
      </c>
      <c r="J258" s="33"/>
      <c r="K258" s="25">
        <v>42907</v>
      </c>
      <c r="L258" s="24">
        <v>-0.36430000000000001</v>
      </c>
      <c r="M258" s="12">
        <f t="shared" ca="1" si="101"/>
        <v>-3.643E-3</v>
      </c>
      <c r="N258" s="12">
        <f t="shared" ca="1" si="117"/>
        <v>2.1700000000000018E-4</v>
      </c>
      <c r="P258" s="25">
        <v>42907</v>
      </c>
      <c r="Q258" s="24">
        <v>0.30159999999999998</v>
      </c>
      <c r="R258" s="12">
        <f t="shared" ca="1" si="102"/>
        <v>3.0159999999999996E-3</v>
      </c>
      <c r="S258" s="12">
        <f t="shared" ca="1" si="118"/>
        <v>1.5999999999999522E-5</v>
      </c>
      <c r="U258" s="25">
        <v>42907</v>
      </c>
      <c r="V258" s="24">
        <v>1.1137999999999999</v>
      </c>
      <c r="W258" s="12">
        <f t="shared" ca="1" si="103"/>
        <v>1.1137999999999999E-2</v>
      </c>
      <c r="X258" s="12">
        <f t="shared" ca="1" si="119"/>
        <v>-1.8900000000000167E-4</v>
      </c>
      <c r="Z258" s="25">
        <v>42907</v>
      </c>
      <c r="AA258" s="24">
        <v>-0.11459999999999999</v>
      </c>
      <c r="AB258" s="12">
        <f t="shared" ca="1" si="104"/>
        <v>-1.1459999999999999E-3</v>
      </c>
      <c r="AC258" s="12">
        <f t="shared" ca="1" si="120"/>
        <v>-1.2899999999999999E-4</v>
      </c>
      <c r="AD258" s="33"/>
      <c r="AE258" s="25">
        <v>42907</v>
      </c>
      <c r="AF258" s="24">
        <v>0.7157</v>
      </c>
      <c r="AG258" s="12">
        <f t="shared" ca="1" si="105"/>
        <v>7.1570000000000002E-3</v>
      </c>
      <c r="AH258" s="12">
        <f t="shared" ca="1" si="121"/>
        <v>-1.6099999999999969E-4</v>
      </c>
      <c r="AJ258" s="25">
        <v>42907</v>
      </c>
      <c r="AK258" s="24">
        <v>1.9539</v>
      </c>
      <c r="AL258" s="12">
        <f t="shared" ca="1" si="106"/>
        <v>1.9539000000000001E-2</v>
      </c>
      <c r="AM258" s="12">
        <f t="shared" ca="1" si="122"/>
        <v>-8.099999999999774E-5</v>
      </c>
      <c r="AO258" s="25">
        <v>42907</v>
      </c>
      <c r="AP258" s="24">
        <v>3.1080999999999999</v>
      </c>
      <c r="AQ258" s="12">
        <f t="shared" ca="1" si="107"/>
        <v>3.1080999999999998E-2</v>
      </c>
      <c r="AR258" s="12">
        <f t="shared" ca="1" si="123"/>
        <v>-1.2000000000000205E-4</v>
      </c>
      <c r="AT258" s="25">
        <v>42907</v>
      </c>
      <c r="AU258" s="24">
        <v>-0.55889999999999995</v>
      </c>
      <c r="AV258" s="12">
        <f t="shared" ca="1" si="108"/>
        <v>-5.5889999999999994E-3</v>
      </c>
      <c r="AW258" s="12">
        <f t="shared" ca="1" si="124"/>
        <v>1.2000000000000725E-5</v>
      </c>
      <c r="AX258" s="33"/>
      <c r="AY258" s="25">
        <v>42907</v>
      </c>
      <c r="AZ258" s="24">
        <v>-0.22320000000000001</v>
      </c>
      <c r="BA258" s="12">
        <f t="shared" ca="1" si="109"/>
        <v>-2.232E-3</v>
      </c>
      <c r="BB258" s="12">
        <f t="shared" ca="1" si="125"/>
        <v>6.3999999999999821E-5</v>
      </c>
      <c r="BD258" s="25">
        <v>42907</v>
      </c>
      <c r="BE258" s="24">
        <v>0.61009999999999998</v>
      </c>
      <c r="BF258" s="12">
        <f t="shared" ca="1" si="110"/>
        <v>6.1009999999999997E-3</v>
      </c>
      <c r="BG258" s="12">
        <f t="shared" ca="1" si="126"/>
        <v>1.0000000000001327E-6</v>
      </c>
      <c r="BI258" s="25">
        <v>42907</v>
      </c>
      <c r="BJ258" s="24">
        <v>1.6156999999999999</v>
      </c>
      <c r="BK258" s="12">
        <f t="shared" ca="1" si="111"/>
        <v>1.6156999999999998E-2</v>
      </c>
      <c r="BL258" s="12">
        <f t="shared" ca="1" si="127"/>
        <v>-1.0200000000000486E-4</v>
      </c>
      <c r="BN258" s="25">
        <v>42907</v>
      </c>
      <c r="BO258" s="24">
        <v>-0.2979</v>
      </c>
      <c r="BP258" s="12">
        <f t="shared" ca="1" si="112"/>
        <v>-2.9789999999999999E-3</v>
      </c>
      <c r="BQ258" s="12">
        <f t="shared" ca="1" si="128"/>
        <v>-6.9000000000000051E-5</v>
      </c>
      <c r="BR258" s="33"/>
      <c r="BS258" s="25">
        <v>42907</v>
      </c>
      <c r="BT258" s="24">
        <v>0.2056</v>
      </c>
      <c r="BU258" s="12">
        <f t="shared" ca="1" si="113"/>
        <v>2.0560000000000001E-3</v>
      </c>
      <c r="BV258" s="12">
        <f t="shared" ca="1" si="129"/>
        <v>-2.329999999999997E-4</v>
      </c>
      <c r="BX258" s="25">
        <v>42907</v>
      </c>
      <c r="BY258" s="24">
        <v>1.4033</v>
      </c>
      <c r="BZ258" s="12">
        <f t="shared" ca="1" si="114"/>
        <v>1.4033E-2</v>
      </c>
      <c r="CA258" s="12">
        <f t="shared" ca="1" si="130"/>
        <v>-1.3200000000000017E-4</v>
      </c>
      <c r="CC258" s="25">
        <v>42907</v>
      </c>
      <c r="CD258" s="24">
        <v>2.7241999999999997</v>
      </c>
      <c r="CE258" s="12">
        <f t="shared" ca="1" si="115"/>
        <v>2.7241999999999999E-2</v>
      </c>
      <c r="CF258" s="12">
        <f t="shared" ca="1" si="131"/>
        <v>-3.7000000000000227E-4</v>
      </c>
    </row>
    <row r="259" spans="5:84">
      <c r="E259" s="9">
        <f t="shared" ca="1" si="99"/>
        <v>42908</v>
      </c>
      <c r="F259" s="25">
        <v>42908</v>
      </c>
      <c r="G259" s="24">
        <v>-0.64559999999999995</v>
      </c>
      <c r="H259" s="12">
        <f t="shared" ca="1" si="100"/>
        <v>-6.4559999999999999E-3</v>
      </c>
      <c r="I259" s="12">
        <f t="shared" ca="1" si="116"/>
        <v>6.8999999999999617E-5</v>
      </c>
      <c r="J259" s="33"/>
      <c r="K259" s="25">
        <v>42908</v>
      </c>
      <c r="L259" s="24">
        <v>-0.36880000000000002</v>
      </c>
      <c r="M259" s="12">
        <f t="shared" ca="1" si="101"/>
        <v>-3.6880000000000003E-3</v>
      </c>
      <c r="N259" s="12">
        <f t="shared" ca="1" si="117"/>
        <v>-4.5000000000000335E-5</v>
      </c>
      <c r="P259" s="25">
        <v>42908</v>
      </c>
      <c r="Q259" s="24">
        <v>0.28989999999999999</v>
      </c>
      <c r="R259" s="12">
        <f t="shared" ca="1" si="102"/>
        <v>2.8990000000000001E-3</v>
      </c>
      <c r="S259" s="12">
        <f t="shared" ca="1" si="118"/>
        <v>-1.1699999999999948E-4</v>
      </c>
      <c r="U259" s="25">
        <v>42908</v>
      </c>
      <c r="V259" s="24">
        <v>1.0967</v>
      </c>
      <c r="W259" s="12">
        <f t="shared" ca="1" si="103"/>
        <v>1.0966999999999999E-2</v>
      </c>
      <c r="X259" s="12">
        <f t="shared" ca="1" si="119"/>
        <v>-1.7099999999999928E-4</v>
      </c>
      <c r="Z259" s="25">
        <v>42908</v>
      </c>
      <c r="AA259" s="24">
        <v>-0.1106</v>
      </c>
      <c r="AB259" s="12">
        <f t="shared" ca="1" si="104"/>
        <v>-1.106E-3</v>
      </c>
      <c r="AC259" s="12">
        <f t="shared" ca="1" si="120"/>
        <v>3.9999999999999888E-5</v>
      </c>
      <c r="AD259" s="33"/>
      <c r="AE259" s="25">
        <v>42908</v>
      </c>
      <c r="AF259" s="24">
        <v>0.73119999999999996</v>
      </c>
      <c r="AG259" s="12">
        <f t="shared" ca="1" si="105"/>
        <v>7.3119999999999999E-3</v>
      </c>
      <c r="AH259" s="12">
        <f t="shared" ca="1" si="121"/>
        <v>1.5499999999999976E-4</v>
      </c>
      <c r="AJ259" s="25">
        <v>42908</v>
      </c>
      <c r="AK259" s="24">
        <v>1.9592000000000001</v>
      </c>
      <c r="AL259" s="12">
        <f t="shared" ca="1" si="106"/>
        <v>1.9592000000000002E-2</v>
      </c>
      <c r="AM259" s="12">
        <f t="shared" ca="1" si="122"/>
        <v>5.3000000000000963E-5</v>
      </c>
      <c r="AO259" s="25">
        <v>42908</v>
      </c>
      <c r="AP259" s="24">
        <v>3.0941000000000001</v>
      </c>
      <c r="AQ259" s="12">
        <f t="shared" ca="1" si="107"/>
        <v>3.0941E-2</v>
      </c>
      <c r="AR259" s="12">
        <f t="shared" ca="1" si="123"/>
        <v>-1.3999999999999777E-4</v>
      </c>
      <c r="AT259" s="25">
        <v>42908</v>
      </c>
      <c r="AU259" s="24">
        <v>-0.55900000000000005</v>
      </c>
      <c r="AV259" s="12">
        <f t="shared" ca="1" si="108"/>
        <v>-5.5900000000000004E-3</v>
      </c>
      <c r="AW259" s="12">
        <f t="shared" ca="1" si="124"/>
        <v>-1.0000000000010001E-6</v>
      </c>
      <c r="AX259" s="33"/>
      <c r="AY259" s="25">
        <v>42908</v>
      </c>
      <c r="AZ259" s="24">
        <v>-0.22900000000000001</v>
      </c>
      <c r="BA259" s="12">
        <f t="shared" ca="1" si="109"/>
        <v>-2.2899999999999999E-3</v>
      </c>
      <c r="BB259" s="12">
        <f t="shared" ca="1" si="125"/>
        <v>-5.7999999999999892E-5</v>
      </c>
      <c r="BD259" s="25">
        <v>42908</v>
      </c>
      <c r="BE259" s="24">
        <v>0.6079</v>
      </c>
      <c r="BF259" s="12">
        <f t="shared" ca="1" si="110"/>
        <v>6.0790000000000002E-3</v>
      </c>
      <c r="BG259" s="12">
        <f t="shared" ca="1" si="126"/>
        <v>-2.1999999999999451E-5</v>
      </c>
      <c r="BI259" s="25">
        <v>42908</v>
      </c>
      <c r="BJ259" s="24">
        <v>1.6177999999999999</v>
      </c>
      <c r="BK259" s="12">
        <f t="shared" ca="1" si="111"/>
        <v>1.6177999999999998E-2</v>
      </c>
      <c r="BL259" s="12">
        <f t="shared" ca="1" si="127"/>
        <v>2.1000000000000185E-5</v>
      </c>
      <c r="BN259" s="25">
        <v>42908</v>
      </c>
      <c r="BO259" s="24">
        <v>-0.29289999999999999</v>
      </c>
      <c r="BP259" s="12">
        <f t="shared" ca="1" si="112"/>
        <v>-2.9289999999999997E-3</v>
      </c>
      <c r="BQ259" s="12">
        <f t="shared" ca="1" si="128"/>
        <v>5.0000000000000131E-5</v>
      </c>
      <c r="BR259" s="33"/>
      <c r="BS259" s="25">
        <v>42908</v>
      </c>
      <c r="BT259" s="24">
        <v>0.22109999999999999</v>
      </c>
      <c r="BU259" s="12">
        <f t="shared" ca="1" si="113"/>
        <v>2.2109999999999999E-3</v>
      </c>
      <c r="BV259" s="12">
        <f t="shared" ca="1" si="129"/>
        <v>1.5499999999999976E-4</v>
      </c>
      <c r="BX259" s="25">
        <v>42908</v>
      </c>
      <c r="BY259" s="24">
        <v>1.4086000000000001</v>
      </c>
      <c r="BZ259" s="12">
        <f t="shared" ca="1" si="114"/>
        <v>1.4086000000000001E-2</v>
      </c>
      <c r="CA259" s="12">
        <f t="shared" ca="1" si="130"/>
        <v>5.3000000000000963E-5</v>
      </c>
      <c r="CC259" s="25">
        <v>42908</v>
      </c>
      <c r="CD259" s="24">
        <v>2.7088000000000001</v>
      </c>
      <c r="CE259" s="12">
        <f t="shared" ca="1" si="115"/>
        <v>2.7088000000000001E-2</v>
      </c>
      <c r="CF259" s="12">
        <f t="shared" ca="1" si="131"/>
        <v>-1.5399999999999789E-4</v>
      </c>
    </row>
    <row r="260" spans="5:84">
      <c r="E260" s="9">
        <f t="shared" ca="1" si="99"/>
        <v>42909</v>
      </c>
      <c r="F260" s="25">
        <v>42909</v>
      </c>
      <c r="G260" s="24">
        <v>-0.64249999999999996</v>
      </c>
      <c r="H260" s="12">
        <f t="shared" ca="1" si="100"/>
        <v>-6.4249999999999993E-3</v>
      </c>
      <c r="I260" s="12">
        <f t="shared" ca="1" si="116"/>
        <v>3.1000000000000645E-5</v>
      </c>
      <c r="J260" s="33"/>
      <c r="K260" s="25">
        <v>42909</v>
      </c>
      <c r="L260" s="24">
        <v>-0.3669</v>
      </c>
      <c r="M260" s="12">
        <f t="shared" ca="1" si="101"/>
        <v>-3.669E-3</v>
      </c>
      <c r="N260" s="12">
        <f t="shared" ca="1" si="117"/>
        <v>1.9000000000000353E-5</v>
      </c>
      <c r="P260" s="25">
        <v>42909</v>
      </c>
      <c r="Q260" s="24">
        <v>0.30020000000000002</v>
      </c>
      <c r="R260" s="12">
        <f t="shared" ca="1" si="102"/>
        <v>3.0020000000000003E-3</v>
      </c>
      <c r="S260" s="12">
        <f t="shared" ca="1" si="118"/>
        <v>1.0300000000000023E-4</v>
      </c>
      <c r="U260" s="25">
        <v>42909</v>
      </c>
      <c r="V260" s="24">
        <v>1.1196999999999999</v>
      </c>
      <c r="W260" s="12">
        <f t="shared" ca="1" si="103"/>
        <v>1.1196999999999999E-2</v>
      </c>
      <c r="X260" s="12">
        <f t="shared" ca="1" si="119"/>
        <v>2.299999999999993E-4</v>
      </c>
      <c r="Z260" s="25">
        <v>42909</v>
      </c>
      <c r="AA260" s="24">
        <v>-9.1999999999999998E-2</v>
      </c>
      <c r="AB260" s="12">
        <f t="shared" ca="1" si="104"/>
        <v>-9.2000000000000003E-4</v>
      </c>
      <c r="AC260" s="12">
        <f t="shared" ca="1" si="120"/>
        <v>1.8599999999999997E-4</v>
      </c>
      <c r="AD260" s="33"/>
      <c r="AE260" s="25">
        <v>42909</v>
      </c>
      <c r="AF260" s="24">
        <v>0.75890000000000002</v>
      </c>
      <c r="AG260" s="12">
        <f t="shared" ca="1" si="105"/>
        <v>7.5890000000000003E-3</v>
      </c>
      <c r="AH260" s="12">
        <f t="shared" ca="1" si="121"/>
        <v>2.7700000000000034E-4</v>
      </c>
      <c r="AJ260" s="25">
        <v>42909</v>
      </c>
      <c r="AK260" s="24">
        <v>1.9727999999999999</v>
      </c>
      <c r="AL260" s="12">
        <f t="shared" ca="1" si="106"/>
        <v>1.9727999999999999E-2</v>
      </c>
      <c r="AM260" s="12">
        <f t="shared" ca="1" si="122"/>
        <v>1.3599999999999723E-4</v>
      </c>
      <c r="AO260" s="25">
        <v>42909</v>
      </c>
      <c r="AP260" s="24">
        <v>3.1084999999999998</v>
      </c>
      <c r="AQ260" s="12">
        <f t="shared" ca="1" si="107"/>
        <v>3.1084999999999998E-2</v>
      </c>
      <c r="AR260" s="12">
        <f t="shared" ca="1" si="123"/>
        <v>1.439999999999983E-4</v>
      </c>
      <c r="AT260" s="25">
        <v>42909</v>
      </c>
      <c r="AU260" s="24">
        <v>-0.55249999999999999</v>
      </c>
      <c r="AV260" s="12">
        <f t="shared" ca="1" si="108"/>
        <v>-5.5249999999999995E-3</v>
      </c>
      <c r="AW260" s="12">
        <f t="shared" ca="1" si="124"/>
        <v>6.5000000000000821E-5</v>
      </c>
      <c r="AX260" s="33"/>
      <c r="AY260" s="25">
        <v>42909</v>
      </c>
      <c r="AZ260" s="24">
        <v>-0.21990000000000001</v>
      </c>
      <c r="BA260" s="12">
        <f t="shared" ca="1" si="109"/>
        <v>-2.199E-3</v>
      </c>
      <c r="BB260" s="12">
        <f t="shared" ca="1" si="125"/>
        <v>9.0999999999999935E-5</v>
      </c>
      <c r="BD260" s="25">
        <v>42909</v>
      </c>
      <c r="BE260" s="24">
        <v>0.61639999999999995</v>
      </c>
      <c r="BF260" s="12">
        <f t="shared" ca="1" si="110"/>
        <v>6.1639999999999993E-3</v>
      </c>
      <c r="BG260" s="12">
        <f t="shared" ca="1" si="126"/>
        <v>8.4999999999999139E-5</v>
      </c>
      <c r="BI260" s="25">
        <v>42909</v>
      </c>
      <c r="BJ260" s="24">
        <v>1.6478999999999999</v>
      </c>
      <c r="BK260" s="12">
        <f t="shared" ca="1" si="111"/>
        <v>1.6479000000000001E-2</v>
      </c>
      <c r="BL260" s="12">
        <f t="shared" ca="1" si="127"/>
        <v>3.0100000000000265E-4</v>
      </c>
      <c r="BN260" s="25">
        <v>42909</v>
      </c>
      <c r="BO260" s="24">
        <v>-0.2797</v>
      </c>
      <c r="BP260" s="12">
        <f t="shared" ca="1" si="112"/>
        <v>-2.797E-3</v>
      </c>
      <c r="BQ260" s="12">
        <f t="shared" ca="1" si="128"/>
        <v>1.3199999999999974E-4</v>
      </c>
      <c r="BR260" s="33"/>
      <c r="BS260" s="25">
        <v>42909</v>
      </c>
      <c r="BT260" s="24">
        <v>0.2336</v>
      </c>
      <c r="BU260" s="12">
        <f t="shared" ca="1" si="113"/>
        <v>2.336E-3</v>
      </c>
      <c r="BV260" s="12">
        <f t="shared" ca="1" si="129"/>
        <v>1.2500000000000011E-4</v>
      </c>
      <c r="BX260" s="25">
        <v>42909</v>
      </c>
      <c r="BY260" s="24">
        <v>1.4149</v>
      </c>
      <c r="BZ260" s="12">
        <f t="shared" ca="1" si="114"/>
        <v>1.4149E-2</v>
      </c>
      <c r="CA260" s="12">
        <f t="shared" ca="1" si="130"/>
        <v>6.2999999999998821E-5</v>
      </c>
      <c r="CC260" s="25">
        <v>42909</v>
      </c>
      <c r="CD260" s="24">
        <v>2.7099000000000002</v>
      </c>
      <c r="CE260" s="12">
        <f t="shared" ca="1" si="115"/>
        <v>2.7099000000000002E-2</v>
      </c>
      <c r="CF260" s="12">
        <f t="shared" ca="1" si="131"/>
        <v>1.1000000000000593E-5</v>
      </c>
    </row>
    <row r="261" spans="5:84">
      <c r="E261" s="9">
        <f t="shared" ca="1" si="99"/>
        <v>42912</v>
      </c>
      <c r="F261" s="25">
        <v>42912</v>
      </c>
      <c r="G261" s="24">
        <v>-0.64159999999999995</v>
      </c>
      <c r="H261" s="12">
        <f t="shared" ca="1" si="100"/>
        <v>-6.4159999999999998E-3</v>
      </c>
      <c r="I261" s="12">
        <f t="shared" ca="1" si="116"/>
        <v>8.9999999999994598E-6</v>
      </c>
      <c r="J261" s="33"/>
      <c r="K261" s="25">
        <v>42912</v>
      </c>
      <c r="L261" s="24">
        <v>-0.36730000000000002</v>
      </c>
      <c r="M261" s="12">
        <f t="shared" ca="1" si="101"/>
        <v>-3.673E-3</v>
      </c>
      <c r="N261" s="12">
        <f t="shared" ca="1" si="117"/>
        <v>-4.0000000000000972E-6</v>
      </c>
      <c r="P261" s="25">
        <v>42912</v>
      </c>
      <c r="Q261" s="24">
        <v>0.28799999999999998</v>
      </c>
      <c r="R261" s="12">
        <f t="shared" ca="1" si="102"/>
        <v>2.8799999999999997E-3</v>
      </c>
      <c r="S261" s="12">
        <f t="shared" ca="1" si="118"/>
        <v>-1.2200000000000058E-4</v>
      </c>
      <c r="U261" s="25">
        <v>42912</v>
      </c>
      <c r="V261" s="24">
        <v>1.1025</v>
      </c>
      <c r="W261" s="12">
        <f t="shared" ca="1" si="103"/>
        <v>1.1025E-2</v>
      </c>
      <c r="X261" s="12">
        <f t="shared" ca="1" si="119"/>
        <v>-1.7199999999999854E-4</v>
      </c>
      <c r="Z261" s="25">
        <v>42912</v>
      </c>
      <c r="AA261" s="24">
        <v>-8.72E-2</v>
      </c>
      <c r="AB261" s="12">
        <f t="shared" ca="1" si="104"/>
        <v>-8.7199999999999995E-4</v>
      </c>
      <c r="AC261" s="12">
        <f t="shared" ca="1" si="120"/>
        <v>4.8000000000000083E-5</v>
      </c>
      <c r="AD261" s="33"/>
      <c r="AE261" s="25">
        <v>42912</v>
      </c>
      <c r="AF261" s="24">
        <v>0.75339999999999996</v>
      </c>
      <c r="AG261" s="12">
        <f t="shared" ca="1" si="105"/>
        <v>7.5339999999999999E-3</v>
      </c>
      <c r="AH261" s="12">
        <f t="shared" ca="1" si="121"/>
        <v>-5.5000000000000361E-5</v>
      </c>
      <c r="AJ261" s="25">
        <v>42912</v>
      </c>
      <c r="AK261" s="24">
        <v>1.952</v>
      </c>
      <c r="AL261" s="12">
        <f t="shared" ca="1" si="106"/>
        <v>1.9519999999999999E-2</v>
      </c>
      <c r="AM261" s="12">
        <f t="shared" ca="1" si="122"/>
        <v>-2.0799999999999985E-4</v>
      </c>
      <c r="AO261" s="25">
        <v>42912</v>
      </c>
      <c r="AP261" s="24">
        <v>3.0857000000000001</v>
      </c>
      <c r="AQ261" s="12">
        <f t="shared" ca="1" si="107"/>
        <v>3.0857000000000002E-2</v>
      </c>
      <c r="AR261" s="12">
        <f t="shared" ca="1" si="123"/>
        <v>-2.2799999999999557E-4</v>
      </c>
      <c r="AT261" s="25">
        <v>42912</v>
      </c>
      <c r="AU261" s="24">
        <v>-0.55130000000000001</v>
      </c>
      <c r="AV261" s="12">
        <f t="shared" ca="1" si="108"/>
        <v>-5.5130000000000005E-3</v>
      </c>
      <c r="AW261" s="12">
        <f t="shared" ca="1" si="124"/>
        <v>1.1999999999998991E-5</v>
      </c>
      <c r="AX261" s="33"/>
      <c r="AY261" s="25">
        <v>42912</v>
      </c>
      <c r="AZ261" s="24">
        <v>-0.217</v>
      </c>
      <c r="BA261" s="12">
        <f t="shared" ca="1" si="109"/>
        <v>-2.1700000000000001E-3</v>
      </c>
      <c r="BB261" s="12">
        <f t="shared" ca="1" si="125"/>
        <v>2.8999999999999946E-5</v>
      </c>
      <c r="BD261" s="25">
        <v>42912</v>
      </c>
      <c r="BE261" s="24">
        <v>0.60919999999999996</v>
      </c>
      <c r="BF261" s="12">
        <f t="shared" ca="1" si="110"/>
        <v>6.0919999999999993E-3</v>
      </c>
      <c r="BG261" s="12">
        <f t="shared" ca="1" si="126"/>
        <v>-7.2000000000000015E-5</v>
      </c>
      <c r="BI261" s="25">
        <v>42912</v>
      </c>
      <c r="BJ261" s="24">
        <v>1.6368</v>
      </c>
      <c r="BK261" s="12">
        <f t="shared" ca="1" si="111"/>
        <v>1.6368000000000001E-2</v>
      </c>
      <c r="BL261" s="12">
        <f t="shared" ca="1" si="127"/>
        <v>-1.1099999999999999E-4</v>
      </c>
      <c r="BN261" s="25">
        <v>42912</v>
      </c>
      <c r="BO261" s="24">
        <v>-0.2823</v>
      </c>
      <c r="BP261" s="12">
        <f t="shared" ca="1" si="112"/>
        <v>-2.823E-3</v>
      </c>
      <c r="BQ261" s="12">
        <f t="shared" ca="1" si="128"/>
        <v>-2.5999999999999981E-5</v>
      </c>
      <c r="BR261" s="33"/>
      <c r="BS261" s="25">
        <v>42912</v>
      </c>
      <c r="BT261" s="24">
        <v>0.22950000000000001</v>
      </c>
      <c r="BU261" s="12">
        <f t="shared" ca="1" si="113"/>
        <v>2.2950000000000002E-3</v>
      </c>
      <c r="BV261" s="12">
        <f t="shared" ca="1" si="129"/>
        <v>-4.0999999999999804E-5</v>
      </c>
      <c r="BX261" s="25">
        <v>42912</v>
      </c>
      <c r="BY261" s="24">
        <v>1.4133</v>
      </c>
      <c r="BZ261" s="12">
        <f t="shared" ca="1" si="114"/>
        <v>1.4133E-2</v>
      </c>
      <c r="CA261" s="12">
        <f t="shared" ca="1" si="130"/>
        <v>-1.6000000000000389E-5</v>
      </c>
      <c r="CC261" s="25">
        <v>42912</v>
      </c>
      <c r="CD261" s="24">
        <v>2.7090000000000001</v>
      </c>
      <c r="CE261" s="12">
        <f t="shared" ca="1" si="115"/>
        <v>2.7089999999999999E-2</v>
      </c>
      <c r="CF261" s="12">
        <f t="shared" ca="1" si="131"/>
        <v>-9.0000000000020619E-6</v>
      </c>
    </row>
    <row r="262" spans="5:84">
      <c r="E262" s="9">
        <f t="shared" ca="1" si="99"/>
        <v>42913</v>
      </c>
      <c r="F262" s="25">
        <v>42913</v>
      </c>
      <c r="G262" s="24">
        <v>-0.58409999999999995</v>
      </c>
      <c r="H262" s="12">
        <f t="shared" ca="1" si="100"/>
        <v>-5.8409999999999998E-3</v>
      </c>
      <c r="I262" s="12">
        <f t="shared" ca="1" si="116"/>
        <v>5.7499999999999999E-4</v>
      </c>
      <c r="J262" s="33"/>
      <c r="K262" s="25">
        <v>42913</v>
      </c>
      <c r="L262" s="24">
        <v>-0.24929999999999999</v>
      </c>
      <c r="M262" s="12">
        <f t="shared" ca="1" si="101"/>
        <v>-2.493E-3</v>
      </c>
      <c r="N262" s="12">
        <f t="shared" ca="1" si="117"/>
        <v>1.1800000000000001E-3</v>
      </c>
      <c r="P262" s="25">
        <v>42913</v>
      </c>
      <c r="Q262" s="24">
        <v>0.4093</v>
      </c>
      <c r="R262" s="12">
        <f t="shared" ca="1" si="102"/>
        <v>4.0930000000000003E-3</v>
      </c>
      <c r="S262" s="12">
        <f t="shared" ca="1" si="118"/>
        <v>1.2130000000000005E-3</v>
      </c>
      <c r="U262" s="25">
        <v>42913</v>
      </c>
      <c r="V262" s="24">
        <v>1.2052</v>
      </c>
      <c r="W262" s="12">
        <f t="shared" ca="1" si="103"/>
        <v>1.2052E-2</v>
      </c>
      <c r="X262" s="12">
        <f t="shared" ca="1" si="119"/>
        <v>1.0270000000000001E-3</v>
      </c>
      <c r="Z262" s="25">
        <v>42913</v>
      </c>
      <c r="AA262" s="24">
        <v>-1.67E-2</v>
      </c>
      <c r="AB262" s="12">
        <f t="shared" ca="1" si="104"/>
        <v>-1.6699999999999999E-4</v>
      </c>
      <c r="AC262" s="12">
        <f t="shared" ca="1" si="120"/>
        <v>7.049999999999999E-4</v>
      </c>
      <c r="AD262" s="33"/>
      <c r="AE262" s="25">
        <v>42913</v>
      </c>
      <c r="AF262" s="24">
        <v>0.89329999999999998</v>
      </c>
      <c r="AG262" s="12">
        <f t="shared" ca="1" si="105"/>
        <v>8.933E-3</v>
      </c>
      <c r="AH262" s="12">
        <f t="shared" ca="1" si="121"/>
        <v>1.3990000000000001E-3</v>
      </c>
      <c r="AJ262" s="25">
        <v>42913</v>
      </c>
      <c r="AK262" s="24">
        <v>2.1139999999999999</v>
      </c>
      <c r="AL262" s="12">
        <f t="shared" ca="1" si="106"/>
        <v>2.1139999999999999E-2</v>
      </c>
      <c r="AM262" s="12">
        <f t="shared" ca="1" si="122"/>
        <v>1.6199999999999999E-3</v>
      </c>
      <c r="AO262" s="25">
        <v>42913</v>
      </c>
      <c r="AP262" s="24">
        <v>3.2393999999999998</v>
      </c>
      <c r="AQ262" s="12">
        <f t="shared" ca="1" si="107"/>
        <v>3.2393999999999999E-2</v>
      </c>
      <c r="AR262" s="12">
        <f t="shared" ca="1" si="123"/>
        <v>1.5369999999999967E-3</v>
      </c>
      <c r="AT262" s="25">
        <v>42913</v>
      </c>
      <c r="AU262" s="24">
        <v>-0.4924</v>
      </c>
      <c r="AV262" s="12">
        <f t="shared" ca="1" si="108"/>
        <v>-4.9240000000000004E-3</v>
      </c>
      <c r="AW262" s="12">
        <f t="shared" ca="1" si="124"/>
        <v>5.8900000000000011E-4</v>
      </c>
      <c r="AX262" s="33"/>
      <c r="AY262" s="25">
        <v>42913</v>
      </c>
      <c r="AZ262" s="24">
        <v>-9.5799999999999996E-2</v>
      </c>
      <c r="BA262" s="12">
        <f t="shared" ca="1" si="109"/>
        <v>-9.5799999999999998E-4</v>
      </c>
      <c r="BB262" s="12">
        <f t="shared" ca="1" si="125"/>
        <v>1.212E-3</v>
      </c>
      <c r="BD262" s="25">
        <v>42913</v>
      </c>
      <c r="BE262" s="24">
        <v>0.74060000000000004</v>
      </c>
      <c r="BF262" s="12">
        <f t="shared" ca="1" si="110"/>
        <v>7.4060000000000003E-3</v>
      </c>
      <c r="BG262" s="12">
        <f t="shared" ca="1" si="126"/>
        <v>1.3140000000000009E-3</v>
      </c>
      <c r="BI262" s="25">
        <v>42913</v>
      </c>
      <c r="BJ262" s="24">
        <v>1.7469000000000001</v>
      </c>
      <c r="BK262" s="12">
        <f t="shared" ca="1" si="111"/>
        <v>1.7469000000000002E-2</v>
      </c>
      <c r="BL262" s="12">
        <f t="shared" ca="1" si="127"/>
        <v>1.1010000000000013E-3</v>
      </c>
      <c r="BN262" s="25">
        <v>42913</v>
      </c>
      <c r="BO262" s="24">
        <v>-0.23649999999999999</v>
      </c>
      <c r="BP262" s="12">
        <f t="shared" ca="1" si="112"/>
        <v>-2.3649999999999999E-3</v>
      </c>
      <c r="BQ262" s="12">
        <f t="shared" ca="1" si="128"/>
        <v>4.5800000000000007E-4</v>
      </c>
      <c r="BR262" s="33"/>
      <c r="BS262" s="25">
        <v>42913</v>
      </c>
      <c r="BT262" s="24">
        <v>0.33100000000000002</v>
      </c>
      <c r="BU262" s="12">
        <f t="shared" ca="1" si="113"/>
        <v>3.31E-3</v>
      </c>
      <c r="BV262" s="12">
        <f t="shared" ca="1" si="129"/>
        <v>1.0149999999999998E-3</v>
      </c>
      <c r="BX262" s="25">
        <v>42913</v>
      </c>
      <c r="BY262" s="24">
        <v>1.5324</v>
      </c>
      <c r="BZ262" s="12">
        <f t="shared" ca="1" si="114"/>
        <v>1.5323999999999999E-2</v>
      </c>
      <c r="CA262" s="12">
        <f t="shared" ca="1" si="130"/>
        <v>1.1909999999999994E-3</v>
      </c>
      <c r="CC262" s="25">
        <v>42913</v>
      </c>
      <c r="CD262" s="24">
        <v>2.8342000000000001</v>
      </c>
      <c r="CE262" s="12">
        <f t="shared" ca="1" si="115"/>
        <v>2.8341999999999999E-2</v>
      </c>
      <c r="CF262" s="12">
        <f t="shared" ca="1" si="131"/>
        <v>1.2519999999999996E-3</v>
      </c>
    </row>
    <row r="263" spans="5:84">
      <c r="E263" s="9">
        <f t="shared" ca="1" si="99"/>
        <v>42914</v>
      </c>
      <c r="F263" s="25">
        <v>42914</v>
      </c>
      <c r="G263" s="24">
        <v>-0.60160000000000002</v>
      </c>
      <c r="H263" s="12">
        <f t="shared" ca="1" si="100"/>
        <v>-6.0160000000000005E-3</v>
      </c>
      <c r="I263" s="12">
        <f t="shared" ca="1" si="116"/>
        <v>-1.7500000000000068E-4</v>
      </c>
      <c r="J263" s="33"/>
      <c r="K263" s="25">
        <v>42914</v>
      </c>
      <c r="L263" s="24">
        <v>-0.26669999999999999</v>
      </c>
      <c r="M263" s="12">
        <f t="shared" ca="1" si="101"/>
        <v>-2.6670000000000001E-3</v>
      </c>
      <c r="N263" s="12">
        <f t="shared" ca="1" si="117"/>
        <v>-1.7400000000000011E-4</v>
      </c>
      <c r="P263" s="25">
        <v>42914</v>
      </c>
      <c r="Q263" s="24">
        <v>0.40989999999999999</v>
      </c>
      <c r="R263" s="12">
        <f t="shared" ca="1" si="102"/>
        <v>4.0990000000000002E-3</v>
      </c>
      <c r="S263" s="12">
        <f t="shared" ca="1" si="118"/>
        <v>5.999999999999929E-6</v>
      </c>
      <c r="U263" s="25">
        <v>42914</v>
      </c>
      <c r="V263" s="24">
        <v>1.2002999999999999</v>
      </c>
      <c r="W263" s="12">
        <f t="shared" ca="1" si="103"/>
        <v>1.2003E-2</v>
      </c>
      <c r="X263" s="12">
        <f t="shared" ca="1" si="119"/>
        <v>-4.9000000000000432E-5</v>
      </c>
      <c r="Z263" s="25">
        <v>42914</v>
      </c>
      <c r="AA263" s="24">
        <v>-4.5999999999999999E-2</v>
      </c>
      <c r="AB263" s="12">
        <f t="shared" ca="1" si="104"/>
        <v>-4.6000000000000001E-4</v>
      </c>
      <c r="AC263" s="12">
        <f t="shared" ca="1" si="120"/>
        <v>-2.9300000000000002E-4</v>
      </c>
      <c r="AD263" s="33"/>
      <c r="AE263" s="25">
        <v>42914</v>
      </c>
      <c r="AF263" s="24">
        <v>0.85840000000000005</v>
      </c>
      <c r="AG263" s="12">
        <f t="shared" ca="1" si="105"/>
        <v>8.5840000000000014E-3</v>
      </c>
      <c r="AH263" s="12">
        <f t="shared" ca="1" si="121"/>
        <v>-3.4899999999999862E-4</v>
      </c>
      <c r="AJ263" s="25">
        <v>42914</v>
      </c>
      <c r="AK263" s="24">
        <v>2.0869</v>
      </c>
      <c r="AL263" s="12">
        <f t="shared" ca="1" si="106"/>
        <v>2.0868999999999999E-2</v>
      </c>
      <c r="AM263" s="12">
        <f t="shared" ca="1" si="122"/>
        <v>-2.7100000000000041E-4</v>
      </c>
      <c r="AO263" s="25">
        <v>42914</v>
      </c>
      <c r="AP263" s="24">
        <v>3.2256999999999998</v>
      </c>
      <c r="AQ263" s="12">
        <f t="shared" ca="1" si="107"/>
        <v>3.2257000000000001E-2</v>
      </c>
      <c r="AR263" s="12">
        <f t="shared" ca="1" si="123"/>
        <v>-1.3699999999999823E-4</v>
      </c>
      <c r="AT263" s="25">
        <v>42914</v>
      </c>
      <c r="AU263" s="24">
        <v>-0.51370000000000005</v>
      </c>
      <c r="AV263" s="12">
        <f t="shared" ca="1" si="108"/>
        <v>-5.1370000000000001E-3</v>
      </c>
      <c r="AW263" s="12">
        <f t="shared" ca="1" si="124"/>
        <v>-2.1299999999999965E-4</v>
      </c>
      <c r="AX263" s="33"/>
      <c r="AY263" s="25">
        <v>42914</v>
      </c>
      <c r="AZ263" s="24">
        <v>-0.12659999999999999</v>
      </c>
      <c r="BA263" s="12">
        <f t="shared" ca="1" si="109"/>
        <v>-1.266E-3</v>
      </c>
      <c r="BB263" s="12">
        <f t="shared" ca="1" si="125"/>
        <v>-3.0800000000000001E-4</v>
      </c>
      <c r="BD263" s="25">
        <v>42914</v>
      </c>
      <c r="BE263" s="24">
        <v>0.72340000000000004</v>
      </c>
      <c r="BF263" s="12">
        <f t="shared" ca="1" si="110"/>
        <v>7.2340000000000008E-3</v>
      </c>
      <c r="BG263" s="12">
        <f t="shared" ca="1" si="126"/>
        <v>-1.7199999999999941E-4</v>
      </c>
      <c r="BI263" s="25">
        <v>42914</v>
      </c>
      <c r="BJ263" s="24">
        <v>1.7187000000000001</v>
      </c>
      <c r="BK263" s="12">
        <f t="shared" ca="1" si="111"/>
        <v>1.7187000000000001E-2</v>
      </c>
      <c r="BL263" s="12">
        <f t="shared" ca="1" si="127"/>
        <v>-2.82000000000001E-4</v>
      </c>
      <c r="BN263" s="25">
        <v>42914</v>
      </c>
      <c r="BO263" s="24">
        <v>-0.26450000000000001</v>
      </c>
      <c r="BP263" s="12">
        <f t="shared" ca="1" si="112"/>
        <v>-2.6450000000000002E-3</v>
      </c>
      <c r="BQ263" s="12">
        <f t="shared" ca="1" si="128"/>
        <v>-2.800000000000003E-4</v>
      </c>
      <c r="BR263" s="33"/>
      <c r="BS263" s="25">
        <v>42914</v>
      </c>
      <c r="BT263" s="24">
        <v>0.29070000000000001</v>
      </c>
      <c r="BU263" s="12">
        <f t="shared" ca="1" si="113"/>
        <v>2.9070000000000003E-3</v>
      </c>
      <c r="BV263" s="12">
        <f t="shared" ca="1" si="129"/>
        <v>-4.0299999999999971E-4</v>
      </c>
      <c r="BX263" s="25">
        <v>42914</v>
      </c>
      <c r="BY263" s="24">
        <v>1.4637</v>
      </c>
      <c r="BZ263" s="12">
        <f t="shared" ca="1" si="114"/>
        <v>1.4637000000000001E-2</v>
      </c>
      <c r="CA263" s="12">
        <f t="shared" ca="1" si="130"/>
        <v>-6.8699999999999838E-4</v>
      </c>
      <c r="CC263" s="25">
        <v>42914</v>
      </c>
      <c r="CD263" s="24">
        <v>2.7827999999999999</v>
      </c>
      <c r="CE263" s="12">
        <f t="shared" ca="1" si="115"/>
        <v>2.7827999999999999E-2</v>
      </c>
      <c r="CF263" s="12">
        <f t="shared" ca="1" si="131"/>
        <v>-5.1400000000000057E-4</v>
      </c>
    </row>
    <row r="264" spans="5:84">
      <c r="E264" s="9">
        <f t="shared" ca="1" si="99"/>
        <v>42915</v>
      </c>
      <c r="F264" s="25">
        <v>42915</v>
      </c>
      <c r="G264" s="24">
        <v>-0.58250000000000002</v>
      </c>
      <c r="H264" s="12">
        <f t="shared" ca="1" si="100"/>
        <v>-5.8250000000000003E-3</v>
      </c>
      <c r="I264" s="12">
        <f t="shared" ca="1" si="116"/>
        <v>1.910000000000002E-4</v>
      </c>
      <c r="J264" s="33"/>
      <c r="K264" s="25">
        <v>42915</v>
      </c>
      <c r="L264" s="24">
        <v>-0.2077</v>
      </c>
      <c r="M264" s="12">
        <f t="shared" ca="1" si="101"/>
        <v>-2.0769999999999999E-3</v>
      </c>
      <c r="N264" s="12">
        <f t="shared" ca="1" si="117"/>
        <v>5.9000000000000025E-4</v>
      </c>
      <c r="P264" s="25">
        <v>42915</v>
      </c>
      <c r="Q264" s="24">
        <v>0.49270000000000003</v>
      </c>
      <c r="R264" s="12">
        <f t="shared" ca="1" si="102"/>
        <v>4.927E-3</v>
      </c>
      <c r="S264" s="12">
        <f t="shared" ca="1" si="118"/>
        <v>8.2799999999999974E-4</v>
      </c>
      <c r="U264" s="25">
        <v>42915</v>
      </c>
      <c r="V264" s="24">
        <v>1.2770999999999999</v>
      </c>
      <c r="W264" s="12">
        <f t="shared" ca="1" si="103"/>
        <v>1.2770999999999999E-2</v>
      </c>
      <c r="X264" s="12">
        <f t="shared" ca="1" si="119"/>
        <v>7.6799999999999959E-4</v>
      </c>
      <c r="Z264" s="25">
        <v>42915</v>
      </c>
      <c r="AA264" s="24">
        <v>-1.6999999999999999E-3</v>
      </c>
      <c r="AB264" s="12">
        <f t="shared" ca="1" si="104"/>
        <v>-1.7E-5</v>
      </c>
      <c r="AC264" s="12">
        <f t="shared" ca="1" si="120"/>
        <v>4.4300000000000003E-4</v>
      </c>
      <c r="AD264" s="33"/>
      <c r="AE264" s="25">
        <v>42915</v>
      </c>
      <c r="AF264" s="24">
        <v>0.94079999999999997</v>
      </c>
      <c r="AG264" s="12">
        <f t="shared" ca="1" si="105"/>
        <v>9.4079999999999997E-3</v>
      </c>
      <c r="AH264" s="12">
        <f t="shared" ca="1" si="121"/>
        <v>8.2399999999999834E-4</v>
      </c>
      <c r="AJ264" s="25">
        <v>42915</v>
      </c>
      <c r="AK264" s="24">
        <v>2.2025999999999999</v>
      </c>
      <c r="AL264" s="12">
        <f t="shared" ca="1" si="106"/>
        <v>2.2026E-2</v>
      </c>
      <c r="AM264" s="12">
        <f t="shared" ca="1" si="122"/>
        <v>1.1570000000000018E-3</v>
      </c>
      <c r="AO264" s="25">
        <v>42915</v>
      </c>
      <c r="AP264" s="24">
        <v>3.3285999999999998</v>
      </c>
      <c r="AQ264" s="12">
        <f t="shared" ca="1" si="107"/>
        <v>3.3285999999999996E-2</v>
      </c>
      <c r="AR264" s="12">
        <f t="shared" ca="1" si="123"/>
        <v>1.0289999999999952E-3</v>
      </c>
      <c r="AT264" s="25">
        <v>42915</v>
      </c>
      <c r="AU264" s="24">
        <v>-0.48980000000000001</v>
      </c>
      <c r="AV264" s="12">
        <f t="shared" ca="1" si="108"/>
        <v>-4.8980000000000004E-3</v>
      </c>
      <c r="AW264" s="12">
        <f t="shared" ca="1" si="124"/>
        <v>2.3899999999999963E-4</v>
      </c>
      <c r="AX264" s="33"/>
      <c r="AY264" s="25">
        <v>42915</v>
      </c>
      <c r="AZ264" s="24">
        <v>-6.3899999999999998E-2</v>
      </c>
      <c r="BA264" s="12">
        <f t="shared" ca="1" si="109"/>
        <v>-6.3900000000000003E-4</v>
      </c>
      <c r="BB264" s="12">
        <f t="shared" ca="1" si="125"/>
        <v>6.2699999999999995E-4</v>
      </c>
      <c r="BD264" s="25">
        <v>42915</v>
      </c>
      <c r="BE264" s="24">
        <v>0.81220000000000003</v>
      </c>
      <c r="BF264" s="12">
        <f t="shared" ca="1" si="110"/>
        <v>8.1220000000000007E-3</v>
      </c>
      <c r="BG264" s="12">
        <f t="shared" ca="1" si="126"/>
        <v>8.879999999999999E-4</v>
      </c>
      <c r="BI264" s="25">
        <v>42915</v>
      </c>
      <c r="BJ264" s="24">
        <v>1.8054999999999999</v>
      </c>
      <c r="BK264" s="12">
        <f t="shared" ca="1" si="111"/>
        <v>1.8054999999999998E-2</v>
      </c>
      <c r="BL264" s="12">
        <f t="shared" ca="1" si="127"/>
        <v>8.6799999999999725E-4</v>
      </c>
      <c r="BN264" s="25">
        <v>42915</v>
      </c>
      <c r="BO264" s="24">
        <v>-0.24610000000000001</v>
      </c>
      <c r="BP264" s="12">
        <f t="shared" ca="1" si="112"/>
        <v>-2.4610000000000001E-3</v>
      </c>
      <c r="BQ264" s="12">
        <f t="shared" ca="1" si="128"/>
        <v>1.8400000000000014E-4</v>
      </c>
      <c r="BR264" s="33"/>
      <c r="BS264" s="25">
        <v>42915</v>
      </c>
      <c r="BT264" s="24">
        <v>0.36</v>
      </c>
      <c r="BU264" s="12">
        <f t="shared" ca="1" si="113"/>
        <v>3.5999999999999999E-3</v>
      </c>
      <c r="BV264" s="12">
        <f t="shared" ca="1" si="129"/>
        <v>6.9299999999999961E-4</v>
      </c>
      <c r="BX264" s="25">
        <v>42915</v>
      </c>
      <c r="BY264" s="24">
        <v>1.5630999999999999</v>
      </c>
      <c r="BZ264" s="12">
        <f t="shared" ca="1" si="114"/>
        <v>1.5630999999999999E-2</v>
      </c>
      <c r="CA264" s="12">
        <f t="shared" ca="1" si="130"/>
        <v>9.9399999999999836E-4</v>
      </c>
      <c r="CC264" s="25">
        <v>42915</v>
      </c>
      <c r="CD264" s="24">
        <v>2.8780999999999999</v>
      </c>
      <c r="CE264" s="12">
        <f t="shared" ca="1" si="115"/>
        <v>2.8780999999999998E-2</v>
      </c>
      <c r="CF264" s="12">
        <f t="shared" ca="1" si="131"/>
        <v>9.5299999999999899E-4</v>
      </c>
    </row>
    <row r="265" spans="5:84">
      <c r="E265" s="9">
        <f t="shared" ca="1" si="99"/>
        <v>42916</v>
      </c>
      <c r="F265" s="25">
        <v>42916</v>
      </c>
      <c r="G265" s="24">
        <v>-0.58989999999999998</v>
      </c>
      <c r="H265" s="12">
        <f t="shared" ca="1" si="100"/>
        <v>-5.8989999999999997E-3</v>
      </c>
      <c r="I265" s="12">
        <f t="shared" ca="1" si="116"/>
        <v>-7.3999999999999413E-5</v>
      </c>
      <c r="J265" s="33"/>
      <c r="K265" s="25">
        <v>42916</v>
      </c>
      <c r="L265" s="24">
        <v>-0.2029</v>
      </c>
      <c r="M265" s="12">
        <f t="shared" ca="1" si="101"/>
        <v>-2.029E-3</v>
      </c>
      <c r="N265" s="12">
        <f t="shared" ca="1" si="117"/>
        <v>4.7999999999999866E-5</v>
      </c>
      <c r="P265" s="25">
        <v>42916</v>
      </c>
      <c r="Q265" s="24">
        <v>0.50819999999999999</v>
      </c>
      <c r="R265" s="12">
        <f t="shared" ca="1" si="102"/>
        <v>5.0819999999999997E-3</v>
      </c>
      <c r="S265" s="12">
        <f t="shared" ca="1" si="118"/>
        <v>1.5499999999999976E-4</v>
      </c>
      <c r="U265" s="25">
        <v>42916</v>
      </c>
      <c r="V265" s="24">
        <v>1.2969999999999999</v>
      </c>
      <c r="W265" s="12">
        <f t="shared" ca="1" si="103"/>
        <v>1.2969999999999999E-2</v>
      </c>
      <c r="X265" s="12">
        <f t="shared" ca="1" si="119"/>
        <v>1.9899999999999952E-4</v>
      </c>
      <c r="Z265" s="25">
        <v>42916</v>
      </c>
      <c r="AA265" s="24">
        <v>-1.4E-3</v>
      </c>
      <c r="AB265" s="12">
        <f t="shared" ca="1" si="104"/>
        <v>-1.4E-5</v>
      </c>
      <c r="AC265" s="12">
        <f t="shared" ca="1" si="120"/>
        <v>3.0000000000000001E-6</v>
      </c>
      <c r="AD265" s="33"/>
      <c r="AE265" s="25">
        <v>42916</v>
      </c>
      <c r="AF265" s="24">
        <v>0.95009999999999994</v>
      </c>
      <c r="AG265" s="12">
        <f t="shared" ca="1" si="105"/>
        <v>9.500999999999999E-3</v>
      </c>
      <c r="AH265" s="12">
        <f t="shared" ca="1" si="121"/>
        <v>9.2999999999999333E-5</v>
      </c>
      <c r="AJ265" s="25">
        <v>42916</v>
      </c>
      <c r="AK265" s="24">
        <v>2.2172999999999998</v>
      </c>
      <c r="AL265" s="12">
        <f t="shared" ca="1" si="106"/>
        <v>2.2172999999999998E-2</v>
      </c>
      <c r="AM265" s="12">
        <f t="shared" ca="1" si="122"/>
        <v>1.4699999999999783E-4</v>
      </c>
      <c r="AO265" s="25">
        <v>42916</v>
      </c>
      <c r="AP265" s="24">
        <v>3.3523000000000001</v>
      </c>
      <c r="AQ265" s="12">
        <f t="shared" ca="1" si="107"/>
        <v>3.3522999999999997E-2</v>
      </c>
      <c r="AR265" s="12">
        <f t="shared" ca="1" si="123"/>
        <v>2.370000000000011E-4</v>
      </c>
      <c r="AT265" s="25">
        <v>42916</v>
      </c>
      <c r="AU265" s="24">
        <v>-0.49619999999999997</v>
      </c>
      <c r="AV265" s="12">
        <f t="shared" ca="1" si="108"/>
        <v>-4.9619999999999994E-3</v>
      </c>
      <c r="AW265" s="12">
        <f t="shared" ca="1" si="124"/>
        <v>-6.3999999999998954E-5</v>
      </c>
      <c r="AX265" s="33"/>
      <c r="AY265" s="25">
        <v>42916</v>
      </c>
      <c r="AZ265" s="24">
        <v>-5.28E-2</v>
      </c>
      <c r="BA265" s="12">
        <f t="shared" ca="1" si="109"/>
        <v>-5.2800000000000004E-4</v>
      </c>
      <c r="BB265" s="12">
        <f t="shared" ca="1" si="125"/>
        <v>1.1099999999999999E-4</v>
      </c>
      <c r="BD265" s="25">
        <v>42916</v>
      </c>
      <c r="BE265" s="24">
        <v>0.82520000000000004</v>
      </c>
      <c r="BF265" s="12">
        <f t="shared" ca="1" si="110"/>
        <v>8.2520000000000007E-3</v>
      </c>
      <c r="BG265" s="12">
        <f t="shared" ca="1" si="126"/>
        <v>1.2999999999999991E-4</v>
      </c>
      <c r="BI265" s="25">
        <v>42916</v>
      </c>
      <c r="BJ265" s="24">
        <v>1.8224</v>
      </c>
      <c r="BK265" s="12">
        <f t="shared" ca="1" si="111"/>
        <v>1.8224000000000001E-2</v>
      </c>
      <c r="BL265" s="12">
        <f t="shared" ca="1" si="127"/>
        <v>1.6900000000000248E-4</v>
      </c>
      <c r="BN265" s="25">
        <v>42916</v>
      </c>
      <c r="BO265" s="24">
        <v>-0.2555</v>
      </c>
      <c r="BP265" s="12">
        <f t="shared" ca="1" si="112"/>
        <v>-2.555E-3</v>
      </c>
      <c r="BQ265" s="12">
        <f t="shared" ca="1" si="128"/>
        <v>-9.39999999999999E-5</v>
      </c>
      <c r="BR265" s="33"/>
      <c r="BS265" s="25">
        <v>42916</v>
      </c>
      <c r="BT265" s="24">
        <v>0.3609</v>
      </c>
      <c r="BU265" s="12">
        <f t="shared" ca="1" si="113"/>
        <v>3.6089999999999998E-3</v>
      </c>
      <c r="BV265" s="12">
        <f t="shared" ca="1" si="129"/>
        <v>8.9999999999998935E-6</v>
      </c>
      <c r="BX265" s="25">
        <v>42916</v>
      </c>
      <c r="BY265" s="24">
        <v>1.5667</v>
      </c>
      <c r="BZ265" s="12">
        <f t="shared" ca="1" si="114"/>
        <v>1.5667E-2</v>
      </c>
      <c r="CA265" s="12">
        <f t="shared" ca="1" si="130"/>
        <v>3.6000000000001309E-5</v>
      </c>
      <c r="CC265" s="25">
        <v>42916</v>
      </c>
      <c r="CD265" s="24">
        <v>2.9018999999999999</v>
      </c>
      <c r="CE265" s="12">
        <f t="shared" ca="1" si="115"/>
        <v>2.9019E-2</v>
      </c>
      <c r="CF265" s="12">
        <f t="shared" ca="1" si="131"/>
        <v>2.380000000000021E-4</v>
      </c>
    </row>
    <row r="266" spans="5:84">
      <c r="E266" s="9">
        <f t="shared" ref="E266:E329" ca="1" si="132">IF(ISNUMBER(F266),F266,NA())</f>
        <v>42919</v>
      </c>
      <c r="F266" s="25">
        <v>42919</v>
      </c>
      <c r="G266" s="24">
        <v>-0.59970000000000001</v>
      </c>
      <c r="H266" s="12">
        <f t="shared" ref="H266:H329" ca="1" si="133">IF(ISBLANK(G266),NA(),G266/100)</f>
        <v>-5.9969999999999997E-3</v>
      </c>
      <c r="I266" s="12">
        <f t="shared" ca="1" si="116"/>
        <v>-9.7999999999999997E-5</v>
      </c>
      <c r="J266" s="33"/>
      <c r="K266" s="25">
        <v>42919</v>
      </c>
      <c r="L266" s="24">
        <v>-0.20499999999999999</v>
      </c>
      <c r="M266" s="12">
        <f t="shared" ref="M266:M329" ca="1" si="134">IF(ISBLANK(L266),NA(),L266/100)</f>
        <v>-2.0499999999999997E-3</v>
      </c>
      <c r="N266" s="12">
        <f t="shared" ca="1" si="117"/>
        <v>-2.0999999999999752E-5</v>
      </c>
      <c r="P266" s="25">
        <v>42919</v>
      </c>
      <c r="Q266" s="24">
        <v>0.52159999999999995</v>
      </c>
      <c r="R266" s="12">
        <f t="shared" ref="R266:R329" ca="1" si="135">IF(ISBLANK(Q266),NA(),Q266/100)</f>
        <v>5.2159999999999993E-3</v>
      </c>
      <c r="S266" s="12">
        <f t="shared" ca="1" si="118"/>
        <v>1.3399999999999957E-4</v>
      </c>
      <c r="U266" s="25">
        <v>42919</v>
      </c>
      <c r="V266" s="24">
        <v>1.3201000000000001</v>
      </c>
      <c r="W266" s="12">
        <f t="shared" ref="W266:W329" ca="1" si="136">IF(ISBLANK(V266),NA(),V266/100)</f>
        <v>1.3201000000000001E-2</v>
      </c>
      <c r="X266" s="12">
        <f t="shared" ca="1" si="119"/>
        <v>2.3100000000000204E-4</v>
      </c>
      <c r="Z266" s="25">
        <v>42919</v>
      </c>
      <c r="AA266" s="24">
        <v>-9.7999999999999997E-3</v>
      </c>
      <c r="AB266" s="12">
        <f t="shared" ref="AB266:AB329" ca="1" si="137">IF(ISBLANK(AA266),NA(),AA266/100)</f>
        <v>-9.7999999999999997E-5</v>
      </c>
      <c r="AC266" s="12">
        <f t="shared" ca="1" si="120"/>
        <v>-8.3999999999999995E-5</v>
      </c>
      <c r="AD266" s="33"/>
      <c r="AE266" s="25">
        <v>42919</v>
      </c>
      <c r="AF266" s="24">
        <v>0.92810000000000004</v>
      </c>
      <c r="AG266" s="12">
        <f t="shared" ref="AG266:AG329" ca="1" si="138">IF(ISBLANK(AF266),NA(),AF266/100)</f>
        <v>9.2810000000000011E-3</v>
      </c>
      <c r="AH266" s="12">
        <f t="shared" ca="1" si="121"/>
        <v>-2.1999999999999797E-4</v>
      </c>
      <c r="AJ266" s="25">
        <v>42919</v>
      </c>
      <c r="AK266" s="24">
        <v>2.2015000000000002</v>
      </c>
      <c r="AL266" s="12">
        <f t="shared" ref="AL266:AL329" ca="1" si="139">IF(ISBLANK(AK266),NA(),AK266/100)</f>
        <v>2.2015000000000003E-2</v>
      </c>
      <c r="AM266" s="12">
        <f t="shared" ca="1" si="122"/>
        <v>-1.5799999999999495E-4</v>
      </c>
      <c r="AO266" s="25">
        <v>42919</v>
      </c>
      <c r="AP266" s="24">
        <v>3.3224999999999998</v>
      </c>
      <c r="AQ266" s="12">
        <f t="shared" ref="AQ266:AQ329" ca="1" si="140">IF(ISBLANK(AP266),NA(),AP266/100)</f>
        <v>3.3224999999999998E-2</v>
      </c>
      <c r="AR266" s="12">
        <f t="shared" ca="1" si="123"/>
        <v>-2.9799999999999965E-4</v>
      </c>
      <c r="AT266" s="25">
        <v>42919</v>
      </c>
      <c r="AU266" s="24">
        <v>-0.50219999999999998</v>
      </c>
      <c r="AV266" s="12">
        <f t="shared" ref="AV266:AV329" ca="1" si="141">IF(ISBLANK(AU266),NA(),AU266/100)</f>
        <v>-5.0219999999999996E-3</v>
      </c>
      <c r="AW266" s="12">
        <f t="shared" ca="1" si="124"/>
        <v>-6.0000000000000157E-5</v>
      </c>
      <c r="AX266" s="33"/>
      <c r="AY266" s="25">
        <v>42919</v>
      </c>
      <c r="AZ266" s="24">
        <v>-5.5899999999999998E-2</v>
      </c>
      <c r="BA266" s="12">
        <f t="shared" ref="BA266:BA329" ca="1" si="142">IF(ISBLANK(AZ266),NA(),AZ266/100)</f>
        <v>-5.5900000000000004E-4</v>
      </c>
      <c r="BB266" s="12">
        <f t="shared" ca="1" si="125"/>
        <v>-3.0999999999999995E-5</v>
      </c>
      <c r="BD266" s="25">
        <v>42919</v>
      </c>
      <c r="BE266" s="24">
        <v>0.84260000000000002</v>
      </c>
      <c r="BF266" s="12">
        <f t="shared" ref="BF266:BF329" ca="1" si="143">IF(ISBLANK(BE266),NA(),BE266/100)</f>
        <v>8.4259999999999995E-3</v>
      </c>
      <c r="BG266" s="12">
        <f t="shared" ca="1" si="126"/>
        <v>1.7399999999999881E-4</v>
      </c>
      <c r="BI266" s="25">
        <v>42919</v>
      </c>
      <c r="BJ266" s="24">
        <v>1.8451</v>
      </c>
      <c r="BK266" s="12">
        <f t="shared" ref="BK266:BK329" ca="1" si="144">IF(ISBLANK(BJ266),NA(),BJ266/100)</f>
        <v>1.8450999999999999E-2</v>
      </c>
      <c r="BL266" s="12">
        <f t="shared" ca="1" si="127"/>
        <v>2.2699999999999804E-4</v>
      </c>
      <c r="BN266" s="25">
        <v>42919</v>
      </c>
      <c r="BO266" s="24">
        <v>-0.26829999999999998</v>
      </c>
      <c r="BP266" s="12">
        <f t="shared" ref="BP266:BP329" ca="1" si="145">IF(ISBLANK(BO266),NA(),BO266/100)</f>
        <v>-2.6829999999999996E-3</v>
      </c>
      <c r="BQ266" s="12">
        <f t="shared" ca="1" si="128"/>
        <v>-1.2799999999999964E-4</v>
      </c>
      <c r="BR266" s="33"/>
      <c r="BS266" s="25">
        <v>42919</v>
      </c>
      <c r="BT266" s="24">
        <v>0.34370000000000001</v>
      </c>
      <c r="BU266" s="12">
        <f t="shared" ref="BU266:BU329" ca="1" si="146">IF(ISBLANK(BT266),NA(),BT266/100)</f>
        <v>3.437E-3</v>
      </c>
      <c r="BV266" s="12">
        <f t="shared" ca="1" si="129"/>
        <v>-1.7199999999999984E-4</v>
      </c>
      <c r="BX266" s="25">
        <v>42919</v>
      </c>
      <c r="BY266" s="24">
        <v>1.5573999999999999</v>
      </c>
      <c r="BZ266" s="12">
        <f t="shared" ref="BZ266:BZ329" ca="1" si="147">IF(ISBLANK(BY266),NA(),BY266/100)</f>
        <v>1.5573999999999999E-2</v>
      </c>
      <c r="CA266" s="12">
        <f t="shared" ca="1" si="130"/>
        <v>-9.3000000000001068E-5</v>
      </c>
      <c r="CC266" s="25">
        <v>42919</v>
      </c>
      <c r="CD266" s="24">
        <v>2.8967999999999998</v>
      </c>
      <c r="CE266" s="12">
        <f t="shared" ref="CE266:CE329" ca="1" si="148">IF(ISBLANK(CD266),NA(),CD266/100)</f>
        <v>2.8967999999999997E-2</v>
      </c>
      <c r="CF266" s="12">
        <f t="shared" ca="1" si="131"/>
        <v>-5.1000000000002432E-5</v>
      </c>
    </row>
    <row r="267" spans="5:84">
      <c r="E267" s="9">
        <f t="shared" ca="1" si="132"/>
        <v>42920</v>
      </c>
      <c r="F267" s="25">
        <v>42920</v>
      </c>
      <c r="G267" s="24">
        <v>-0.61639999999999995</v>
      </c>
      <c r="H267" s="12">
        <f t="shared" ca="1" si="133"/>
        <v>-6.1639999999999993E-3</v>
      </c>
      <c r="I267" s="12">
        <f t="shared" ref="I267:I330" ca="1" si="149">IF(ISBLANK(H267),NA(),H267-H266)</f>
        <v>-1.6699999999999961E-4</v>
      </c>
      <c r="J267" s="33"/>
      <c r="K267" s="25">
        <v>42920</v>
      </c>
      <c r="L267" s="24">
        <v>-0.2114</v>
      </c>
      <c r="M267" s="12">
        <f t="shared" ca="1" si="134"/>
        <v>-2.114E-3</v>
      </c>
      <c r="N267" s="12">
        <f t="shared" ref="N267:N330" ca="1" si="150">IF(ISBLANK(M267),NA(),M267-M266)</f>
        <v>-6.4000000000000255E-5</v>
      </c>
      <c r="P267" s="25">
        <v>42920</v>
      </c>
      <c r="Q267" s="24">
        <v>0.52290000000000003</v>
      </c>
      <c r="R267" s="12">
        <f t="shared" ca="1" si="135"/>
        <v>5.2290000000000001E-3</v>
      </c>
      <c r="S267" s="12">
        <f t="shared" ref="S267:S330" ca="1" si="151">IF(ISBLANK(R267),NA(),R267-R266)</f>
        <v>1.3000000000000858E-5</v>
      </c>
      <c r="U267" s="25">
        <v>42920</v>
      </c>
      <c r="V267" s="24">
        <v>1.3431</v>
      </c>
      <c r="W267" s="12">
        <f t="shared" ca="1" si="136"/>
        <v>1.3431E-2</v>
      </c>
      <c r="X267" s="12">
        <f t="shared" ref="X267:X330" ca="1" si="152">IF(ISBLANK(W267),NA(),W267-W266)</f>
        <v>2.299999999999993E-4</v>
      </c>
      <c r="Z267" s="25">
        <v>42920</v>
      </c>
      <c r="AA267" s="24">
        <v>-2.5600000000000001E-2</v>
      </c>
      <c r="AB267" s="12">
        <f t="shared" ca="1" si="137"/>
        <v>-2.5599999999999999E-4</v>
      </c>
      <c r="AC267" s="12">
        <f t="shared" ref="AC267:AC330" ca="1" si="153">IF(ISBLANK(AB267),NA(),AB267-AB266)</f>
        <v>-1.5799999999999999E-4</v>
      </c>
      <c r="AD267" s="33"/>
      <c r="AE267" s="25">
        <v>42920</v>
      </c>
      <c r="AF267" s="24">
        <v>0.89890000000000003</v>
      </c>
      <c r="AG267" s="12">
        <f t="shared" ca="1" si="138"/>
        <v>8.9890000000000005E-3</v>
      </c>
      <c r="AH267" s="12">
        <f t="shared" ref="AH267:AH330" ca="1" si="154">IF(ISBLANK(AG267),NA(),AG267-AG266)</f>
        <v>-2.9200000000000059E-4</v>
      </c>
      <c r="AJ267" s="25">
        <v>42920</v>
      </c>
      <c r="AK267" s="24">
        <v>2.1768999999999998</v>
      </c>
      <c r="AL267" s="12">
        <f t="shared" ca="1" si="139"/>
        <v>2.1768999999999997E-2</v>
      </c>
      <c r="AM267" s="12">
        <f t="shared" ref="AM267:AM330" ca="1" si="155">IF(ISBLANK(AL267),NA(),AL267-AL266)</f>
        <v>-2.4600000000000663E-4</v>
      </c>
      <c r="AO267" s="25">
        <v>42920</v>
      </c>
      <c r="AP267" s="24">
        <v>3.3130000000000002</v>
      </c>
      <c r="AQ267" s="12">
        <f t="shared" ca="1" si="140"/>
        <v>3.313E-2</v>
      </c>
      <c r="AR267" s="12">
        <f t="shared" ref="AR267:AR330" ca="1" si="156">IF(ISBLANK(AQ267),NA(),AQ267-AQ266)</f>
        <v>-9.4999999999997864E-5</v>
      </c>
      <c r="AT267" s="25">
        <v>42920</v>
      </c>
      <c r="AU267" s="24">
        <v>-0.51680000000000004</v>
      </c>
      <c r="AV267" s="12">
        <f t="shared" ca="1" si="141"/>
        <v>-5.1680000000000007E-3</v>
      </c>
      <c r="AW267" s="12">
        <f t="shared" ref="AW267:AW330" ca="1" si="157">IF(ISBLANK(AV267),NA(),AV267-AV266)</f>
        <v>-1.4600000000000116E-4</v>
      </c>
      <c r="AX267" s="33"/>
      <c r="AY267" s="25">
        <v>42920</v>
      </c>
      <c r="AZ267" s="24">
        <v>-6.2100000000000002E-2</v>
      </c>
      <c r="BA267" s="12">
        <f t="shared" ca="1" si="142"/>
        <v>-6.2100000000000002E-4</v>
      </c>
      <c r="BB267" s="12">
        <f t="shared" ref="BB267:BB330" ca="1" si="158">IF(ISBLANK(BA267),NA(),BA267-BA266)</f>
        <v>-6.1999999999999989E-5</v>
      </c>
      <c r="BD267" s="25">
        <v>42920</v>
      </c>
      <c r="BE267" s="24">
        <v>0.83909999999999996</v>
      </c>
      <c r="BF267" s="12">
        <f t="shared" ca="1" si="143"/>
        <v>8.3909999999999992E-3</v>
      </c>
      <c r="BG267" s="12">
        <f t="shared" ref="BG267:BG330" ca="1" si="159">IF(ISBLANK(BF267),NA(),BF267-BF266)</f>
        <v>-3.5000000000000309E-5</v>
      </c>
      <c r="BI267" s="25">
        <v>42920</v>
      </c>
      <c r="BJ267" s="24">
        <v>1.8571</v>
      </c>
      <c r="BK267" s="12">
        <f t="shared" ca="1" si="144"/>
        <v>1.8571000000000001E-2</v>
      </c>
      <c r="BL267" s="12">
        <f t="shared" ref="BL267:BL330" ca="1" si="160">IF(ISBLANK(BK267),NA(),BK267-BK266)</f>
        <v>1.2000000000000205E-4</v>
      </c>
      <c r="BN267" s="25">
        <v>42920</v>
      </c>
      <c r="BO267" s="24">
        <v>-0.2487</v>
      </c>
      <c r="BP267" s="12">
        <f t="shared" ca="1" si="145"/>
        <v>-2.4870000000000001E-3</v>
      </c>
      <c r="BQ267" s="12">
        <f t="shared" ref="BQ267:BQ330" ca="1" si="161">IF(ISBLANK(BP267),NA(),BP267-BP266)</f>
        <v>1.9599999999999956E-4</v>
      </c>
      <c r="BR267" s="33"/>
      <c r="BS267" s="25">
        <v>42920</v>
      </c>
      <c r="BT267" s="24">
        <v>0.35260000000000002</v>
      </c>
      <c r="BU267" s="12">
        <f t="shared" ca="1" si="146"/>
        <v>3.5260000000000001E-3</v>
      </c>
      <c r="BV267" s="12">
        <f t="shared" ref="BV267:BV330" ca="1" si="162">IF(ISBLANK(BU267),NA(),BU267-BU266)</f>
        <v>8.9000000000000103E-5</v>
      </c>
      <c r="BX267" s="25">
        <v>42920</v>
      </c>
      <c r="BY267" s="24">
        <v>1.5628</v>
      </c>
      <c r="BZ267" s="12">
        <f t="shared" ca="1" si="147"/>
        <v>1.5628E-2</v>
      </c>
      <c r="CA267" s="12">
        <f t="shared" ref="CA267:CA330" ca="1" si="163">IF(ISBLANK(BZ267),NA(),BZ267-BZ266)</f>
        <v>5.4000000000000228E-5</v>
      </c>
      <c r="CC267" s="25">
        <v>42920</v>
      </c>
      <c r="CD267" s="24">
        <v>2.9209000000000001</v>
      </c>
      <c r="CE267" s="12">
        <f t="shared" ca="1" si="148"/>
        <v>2.9208999999999999E-2</v>
      </c>
      <c r="CF267" s="12">
        <f t="shared" ref="CF267:CF330" ca="1" si="164">IF(ISBLANK(CE267),NA(),CE267-CE266)</f>
        <v>2.4100000000000163E-4</v>
      </c>
    </row>
    <row r="268" spans="5:84">
      <c r="E268" s="9">
        <f t="shared" ca="1" si="132"/>
        <v>42921</v>
      </c>
      <c r="F268" s="25">
        <v>42921</v>
      </c>
      <c r="G268" s="24">
        <v>-0.61170000000000002</v>
      </c>
      <c r="H268" s="12">
        <f t="shared" ca="1" si="133"/>
        <v>-6.117E-3</v>
      </c>
      <c r="I268" s="12">
        <f t="shared" ca="1" si="149"/>
        <v>4.6999999999999299E-5</v>
      </c>
      <c r="J268" s="33"/>
      <c r="K268" s="25">
        <v>42921</v>
      </c>
      <c r="L268" s="24">
        <v>-0.20849999999999999</v>
      </c>
      <c r="M268" s="12">
        <f t="shared" ca="1" si="134"/>
        <v>-2.085E-3</v>
      </c>
      <c r="N268" s="12">
        <f t="shared" ca="1" si="150"/>
        <v>2.8999999999999946E-5</v>
      </c>
      <c r="P268" s="25">
        <v>42921</v>
      </c>
      <c r="Q268" s="24">
        <v>0.51529999999999998</v>
      </c>
      <c r="R268" s="12">
        <f t="shared" ca="1" si="135"/>
        <v>5.1529999999999996E-3</v>
      </c>
      <c r="S268" s="12">
        <f t="shared" ca="1" si="151"/>
        <v>-7.6000000000000546E-5</v>
      </c>
      <c r="U268" s="25">
        <v>42921</v>
      </c>
      <c r="V268" s="24">
        <v>1.3251999999999999</v>
      </c>
      <c r="W268" s="12">
        <f t="shared" ca="1" si="136"/>
        <v>1.3252E-2</v>
      </c>
      <c r="X268" s="12">
        <f t="shared" ca="1" si="152"/>
        <v>-1.7900000000000034E-4</v>
      </c>
      <c r="Z268" s="25">
        <v>42921</v>
      </c>
      <c r="AA268" s="24">
        <v>-2.5999999999999999E-3</v>
      </c>
      <c r="AB268" s="12">
        <f t="shared" ca="1" si="137"/>
        <v>-2.5999999999999998E-5</v>
      </c>
      <c r="AC268" s="12">
        <f t="shared" ca="1" si="153"/>
        <v>2.2999999999999998E-4</v>
      </c>
      <c r="AD268" s="33"/>
      <c r="AE268" s="25">
        <v>42921</v>
      </c>
      <c r="AF268" s="24">
        <v>0.9294</v>
      </c>
      <c r="AG268" s="12">
        <f t="shared" ca="1" si="138"/>
        <v>9.2940000000000002E-3</v>
      </c>
      <c r="AH268" s="12">
        <f t="shared" ca="1" si="154"/>
        <v>3.0499999999999972E-4</v>
      </c>
      <c r="AJ268" s="25">
        <v>42921</v>
      </c>
      <c r="AK268" s="24">
        <v>2.2143000000000002</v>
      </c>
      <c r="AL268" s="12">
        <f t="shared" ca="1" si="139"/>
        <v>2.2143000000000003E-2</v>
      </c>
      <c r="AM268" s="12">
        <f t="shared" ca="1" si="155"/>
        <v>3.7400000000000627E-4</v>
      </c>
      <c r="AO268" s="25">
        <v>42921</v>
      </c>
      <c r="AP268" s="24">
        <v>3.3477000000000001</v>
      </c>
      <c r="AQ268" s="12">
        <f t="shared" ca="1" si="140"/>
        <v>3.3477E-2</v>
      </c>
      <c r="AR268" s="12">
        <f t="shared" ca="1" si="156"/>
        <v>3.4700000000000009E-4</v>
      </c>
      <c r="AT268" s="25">
        <v>42921</v>
      </c>
      <c r="AU268" s="24">
        <v>-0.50319999999999998</v>
      </c>
      <c r="AV268" s="12">
        <f t="shared" ca="1" si="141"/>
        <v>-5.032E-3</v>
      </c>
      <c r="AW268" s="12">
        <f t="shared" ca="1" si="157"/>
        <v>1.360000000000007E-4</v>
      </c>
      <c r="AX268" s="33"/>
      <c r="AY268" s="25">
        <v>42921</v>
      </c>
      <c r="AZ268" s="24">
        <v>-5.9700000000000003E-2</v>
      </c>
      <c r="BA268" s="12">
        <f t="shared" ca="1" si="142"/>
        <v>-5.9699999999999998E-4</v>
      </c>
      <c r="BB268" s="12">
        <f t="shared" ca="1" si="158"/>
        <v>2.4000000000000041E-5</v>
      </c>
      <c r="BD268" s="25">
        <v>42921</v>
      </c>
      <c r="BE268" s="24">
        <v>0.83389999999999997</v>
      </c>
      <c r="BF268" s="12">
        <f t="shared" ca="1" si="143"/>
        <v>8.3389999999999992E-3</v>
      </c>
      <c r="BG268" s="12">
        <f t="shared" ca="1" si="159"/>
        <v>-5.1999999999999963E-5</v>
      </c>
      <c r="BI268" s="25">
        <v>42921</v>
      </c>
      <c r="BJ268" s="24">
        <v>1.8465</v>
      </c>
      <c r="BK268" s="12">
        <f t="shared" ca="1" si="144"/>
        <v>1.8464999999999999E-2</v>
      </c>
      <c r="BL268" s="12">
        <f t="shared" ca="1" si="160"/>
        <v>-1.0600000000000193E-4</v>
      </c>
      <c r="BN268" s="25">
        <v>42921</v>
      </c>
      <c r="BO268" s="24">
        <v>-0.21229999999999999</v>
      </c>
      <c r="BP268" s="12">
        <f t="shared" ca="1" si="145"/>
        <v>-2.1229999999999999E-3</v>
      </c>
      <c r="BQ268" s="12">
        <f t="shared" ca="1" si="161"/>
        <v>3.6400000000000017E-4</v>
      </c>
      <c r="BR268" s="33"/>
      <c r="BS268" s="25">
        <v>42921</v>
      </c>
      <c r="BT268" s="24">
        <v>0.39229999999999998</v>
      </c>
      <c r="BU268" s="12">
        <f t="shared" ca="1" si="146"/>
        <v>3.9229999999999994E-3</v>
      </c>
      <c r="BV268" s="12">
        <f t="shared" ca="1" si="162"/>
        <v>3.9699999999999935E-4</v>
      </c>
      <c r="BX268" s="25">
        <v>42921</v>
      </c>
      <c r="BY268" s="24">
        <v>1.6064000000000001</v>
      </c>
      <c r="BZ268" s="12">
        <f t="shared" ca="1" si="147"/>
        <v>1.6064000000000002E-2</v>
      </c>
      <c r="CA268" s="12">
        <f t="shared" ca="1" si="163"/>
        <v>4.3600000000000236E-4</v>
      </c>
      <c r="CC268" s="25">
        <v>42921</v>
      </c>
      <c r="CD268" s="24">
        <v>2.9605999999999999</v>
      </c>
      <c r="CE268" s="12">
        <f t="shared" ca="1" si="148"/>
        <v>2.9606E-2</v>
      </c>
      <c r="CF268" s="12">
        <f t="shared" ca="1" si="164"/>
        <v>3.9700000000000152E-4</v>
      </c>
    </row>
    <row r="269" spans="5:84">
      <c r="E269" s="9">
        <f t="shared" ca="1" si="132"/>
        <v>42922</v>
      </c>
      <c r="F269" s="25">
        <v>42922</v>
      </c>
      <c r="G269" s="24">
        <v>-0.58840000000000003</v>
      </c>
      <c r="H269" s="12">
        <f t="shared" ca="1" si="133"/>
        <v>-5.8840000000000003E-3</v>
      </c>
      <c r="I269" s="12">
        <f t="shared" ca="1" si="149"/>
        <v>2.329999999999997E-4</v>
      </c>
      <c r="J269" s="33"/>
      <c r="K269" s="25">
        <v>42922</v>
      </c>
      <c r="L269" s="24">
        <v>-0.1368</v>
      </c>
      <c r="M269" s="12">
        <f t="shared" ca="1" si="134"/>
        <v>-1.3680000000000001E-3</v>
      </c>
      <c r="N269" s="12">
        <f t="shared" ca="1" si="150"/>
        <v>7.1699999999999997E-4</v>
      </c>
      <c r="P269" s="25">
        <v>42922</v>
      </c>
      <c r="Q269" s="24">
        <v>0.60240000000000005</v>
      </c>
      <c r="R269" s="12">
        <f t="shared" ca="1" si="135"/>
        <v>6.0240000000000007E-3</v>
      </c>
      <c r="S269" s="12">
        <f t="shared" ca="1" si="151"/>
        <v>8.7100000000000111E-4</v>
      </c>
      <c r="U269" s="25">
        <v>42922</v>
      </c>
      <c r="V269" s="24">
        <v>1.3913</v>
      </c>
      <c r="W269" s="12">
        <f t="shared" ca="1" si="136"/>
        <v>1.3913E-2</v>
      </c>
      <c r="X269" s="12">
        <f t="shared" ca="1" si="152"/>
        <v>6.6100000000000013E-4</v>
      </c>
      <c r="Z269" s="25">
        <v>42922</v>
      </c>
      <c r="AA269" s="24">
        <v>1.4999999999999999E-2</v>
      </c>
      <c r="AB269" s="12">
        <f t="shared" ca="1" si="137"/>
        <v>1.4999999999999999E-4</v>
      </c>
      <c r="AC269" s="12">
        <f t="shared" ca="1" si="153"/>
        <v>1.76E-4</v>
      </c>
      <c r="AD269" s="33"/>
      <c r="AE269" s="25">
        <v>42922</v>
      </c>
      <c r="AF269" s="24">
        <v>1.0145</v>
      </c>
      <c r="AG269" s="12">
        <f t="shared" ca="1" si="138"/>
        <v>1.0145E-2</v>
      </c>
      <c r="AH269" s="12">
        <f t="shared" ca="1" si="154"/>
        <v>8.5099999999999933E-4</v>
      </c>
      <c r="AJ269" s="25">
        <v>42922</v>
      </c>
      <c r="AK269" s="24">
        <v>2.3284000000000002</v>
      </c>
      <c r="AL269" s="12">
        <f t="shared" ca="1" si="139"/>
        <v>2.3284000000000003E-2</v>
      </c>
      <c r="AM269" s="12">
        <f t="shared" ca="1" si="155"/>
        <v>1.1409999999999997E-3</v>
      </c>
      <c r="AO269" s="25">
        <v>42922</v>
      </c>
      <c r="AP269" s="24">
        <v>3.4464999999999999</v>
      </c>
      <c r="AQ269" s="12">
        <f t="shared" ca="1" si="140"/>
        <v>3.4464999999999996E-2</v>
      </c>
      <c r="AR269" s="12">
        <f t="shared" ca="1" si="156"/>
        <v>9.8799999999999583E-4</v>
      </c>
      <c r="AT269" s="25">
        <v>42922</v>
      </c>
      <c r="AU269" s="24">
        <v>-0.46939999999999998</v>
      </c>
      <c r="AV269" s="12">
        <f t="shared" ca="1" si="141"/>
        <v>-4.6940000000000003E-3</v>
      </c>
      <c r="AW269" s="12">
        <f t="shared" ca="1" si="157"/>
        <v>3.3799999999999976E-4</v>
      </c>
      <c r="AX269" s="33"/>
      <c r="AY269" s="25">
        <v>42922</v>
      </c>
      <c r="AZ269" s="24">
        <v>1.38E-2</v>
      </c>
      <c r="BA269" s="12">
        <f t="shared" ca="1" si="142"/>
        <v>1.3799999999999999E-4</v>
      </c>
      <c r="BB269" s="12">
        <f t="shared" ca="1" si="158"/>
        <v>7.3499999999999998E-4</v>
      </c>
      <c r="BD269" s="25">
        <v>42922</v>
      </c>
      <c r="BE269" s="24">
        <v>0.93149999999999999</v>
      </c>
      <c r="BF269" s="12">
        <f t="shared" ca="1" si="143"/>
        <v>9.3150000000000004E-3</v>
      </c>
      <c r="BG269" s="12">
        <f t="shared" ca="1" si="159"/>
        <v>9.7600000000000117E-4</v>
      </c>
      <c r="BI269" s="25">
        <v>42922</v>
      </c>
      <c r="BJ269" s="24">
        <v>1.9177</v>
      </c>
      <c r="BK269" s="12">
        <f t="shared" ca="1" si="144"/>
        <v>1.9177E-2</v>
      </c>
      <c r="BL269" s="12">
        <f t="shared" ca="1" si="160"/>
        <v>7.1200000000000083E-4</v>
      </c>
      <c r="BN269" s="25">
        <v>42922</v>
      </c>
      <c r="BO269" s="24">
        <v>-0.15939999999999999</v>
      </c>
      <c r="BP269" s="12">
        <f t="shared" ca="1" si="145"/>
        <v>-1.5939999999999999E-3</v>
      </c>
      <c r="BQ269" s="12">
        <f t="shared" ca="1" si="161"/>
        <v>5.2899999999999996E-4</v>
      </c>
      <c r="BR269" s="33"/>
      <c r="BS269" s="25">
        <v>42922</v>
      </c>
      <c r="BT269" s="24">
        <v>0.4602</v>
      </c>
      <c r="BU269" s="12">
        <f t="shared" ca="1" si="146"/>
        <v>4.6020000000000002E-3</v>
      </c>
      <c r="BV269" s="12">
        <f t="shared" ca="1" si="162"/>
        <v>6.7900000000000078E-4</v>
      </c>
      <c r="BX269" s="25">
        <v>42922</v>
      </c>
      <c r="BY269" s="24">
        <v>1.7065999999999999</v>
      </c>
      <c r="BZ269" s="12">
        <f t="shared" ca="1" si="147"/>
        <v>1.7065999999999998E-2</v>
      </c>
      <c r="CA269" s="12">
        <f t="shared" ca="1" si="163"/>
        <v>1.0019999999999959E-3</v>
      </c>
      <c r="CC269" s="25">
        <v>42922</v>
      </c>
      <c r="CD269" s="24">
        <v>3.0341</v>
      </c>
      <c r="CE269" s="12">
        <f t="shared" ca="1" si="148"/>
        <v>3.0341E-2</v>
      </c>
      <c r="CF269" s="12">
        <f t="shared" ca="1" si="164"/>
        <v>7.3499999999999954E-4</v>
      </c>
    </row>
    <row r="270" spans="5:84">
      <c r="E270" s="9">
        <f t="shared" ca="1" si="132"/>
        <v>42923</v>
      </c>
      <c r="F270" s="25">
        <v>42923</v>
      </c>
      <c r="G270" s="24">
        <v>-0.60680000000000001</v>
      </c>
      <c r="H270" s="12">
        <f t="shared" ca="1" si="133"/>
        <v>-6.0680000000000005E-3</v>
      </c>
      <c r="I270" s="12">
        <f t="shared" ca="1" si="149"/>
        <v>-1.8400000000000014E-4</v>
      </c>
      <c r="J270" s="33"/>
      <c r="K270" s="25">
        <v>42923</v>
      </c>
      <c r="L270" s="24">
        <v>-0.1492</v>
      </c>
      <c r="M270" s="12">
        <f t="shared" ca="1" si="134"/>
        <v>-1.4920000000000001E-3</v>
      </c>
      <c r="N270" s="12">
        <f t="shared" ca="1" si="150"/>
        <v>-1.2399999999999998E-4</v>
      </c>
      <c r="P270" s="25">
        <v>42923</v>
      </c>
      <c r="Q270" s="24">
        <v>0.6169</v>
      </c>
      <c r="R270" s="12">
        <f t="shared" ca="1" si="135"/>
        <v>6.169E-3</v>
      </c>
      <c r="S270" s="12">
        <f t="shared" ca="1" si="151"/>
        <v>1.449999999999993E-4</v>
      </c>
      <c r="U270" s="25">
        <v>42923</v>
      </c>
      <c r="V270" s="24">
        <v>1.4146000000000001</v>
      </c>
      <c r="W270" s="12">
        <f t="shared" ca="1" si="136"/>
        <v>1.4146000000000001E-2</v>
      </c>
      <c r="X270" s="12">
        <f t="shared" ca="1" si="152"/>
        <v>2.3300000000000057E-4</v>
      </c>
      <c r="Z270" s="25">
        <v>42923</v>
      </c>
      <c r="AA270" s="24">
        <v>2.3800000000000002E-2</v>
      </c>
      <c r="AB270" s="12">
        <f t="shared" ca="1" si="137"/>
        <v>2.3800000000000001E-4</v>
      </c>
      <c r="AC270" s="12">
        <f t="shared" ca="1" si="153"/>
        <v>8.8000000000000025E-5</v>
      </c>
      <c r="AD270" s="33"/>
      <c r="AE270" s="25">
        <v>42923</v>
      </c>
      <c r="AF270" s="24">
        <v>1.0669999999999999</v>
      </c>
      <c r="AG270" s="12">
        <f t="shared" ca="1" si="138"/>
        <v>1.0669999999999999E-2</v>
      </c>
      <c r="AH270" s="12">
        <f t="shared" ca="1" si="154"/>
        <v>5.2499999999999943E-4</v>
      </c>
      <c r="AJ270" s="25">
        <v>42923</v>
      </c>
      <c r="AK270" s="24">
        <v>2.3997000000000002</v>
      </c>
      <c r="AL270" s="12">
        <f t="shared" ca="1" si="139"/>
        <v>2.3997000000000001E-2</v>
      </c>
      <c r="AM270" s="12">
        <f t="shared" ca="1" si="155"/>
        <v>7.1299999999999836E-4</v>
      </c>
      <c r="AO270" s="25">
        <v>42923</v>
      </c>
      <c r="AP270" s="24">
        <v>3.5070999999999999</v>
      </c>
      <c r="AQ270" s="12">
        <f t="shared" ca="1" si="140"/>
        <v>3.5070999999999998E-2</v>
      </c>
      <c r="AR270" s="12">
        <f t="shared" ca="1" si="156"/>
        <v>6.0600000000000237E-4</v>
      </c>
      <c r="AT270" s="25">
        <v>42923</v>
      </c>
      <c r="AU270" s="24">
        <v>-0.47489999999999999</v>
      </c>
      <c r="AV270" s="12">
        <f t="shared" ca="1" si="141"/>
        <v>-4.7489999999999997E-3</v>
      </c>
      <c r="AW270" s="12">
        <f t="shared" ca="1" si="157"/>
        <v>-5.4999999999999494E-5</v>
      </c>
      <c r="AX270" s="33"/>
      <c r="AY270" s="25">
        <v>42923</v>
      </c>
      <c r="AZ270" s="24">
        <v>2.7E-2</v>
      </c>
      <c r="BA270" s="12">
        <f t="shared" ca="1" si="142"/>
        <v>2.7E-4</v>
      </c>
      <c r="BB270" s="12">
        <f t="shared" ca="1" si="158"/>
        <v>1.3200000000000001E-4</v>
      </c>
      <c r="BD270" s="25">
        <v>42923</v>
      </c>
      <c r="BE270" s="24">
        <v>0.9546</v>
      </c>
      <c r="BF270" s="12">
        <f t="shared" ca="1" si="143"/>
        <v>9.5460000000000007E-3</v>
      </c>
      <c r="BG270" s="12">
        <f t="shared" ca="1" si="159"/>
        <v>2.310000000000003E-4</v>
      </c>
      <c r="BI270" s="25">
        <v>42923</v>
      </c>
      <c r="BJ270" s="24">
        <v>1.9234</v>
      </c>
      <c r="BK270" s="12">
        <f t="shared" ca="1" si="144"/>
        <v>1.9234000000000001E-2</v>
      </c>
      <c r="BL270" s="12">
        <f t="shared" ca="1" si="160"/>
        <v>5.7000000000001494E-5</v>
      </c>
      <c r="BN270" s="25">
        <v>42923</v>
      </c>
      <c r="BO270" s="24">
        <v>-0.1666</v>
      </c>
      <c r="BP270" s="12">
        <f t="shared" ca="1" si="145"/>
        <v>-1.6659999999999999E-3</v>
      </c>
      <c r="BQ270" s="12">
        <f t="shared" ca="1" si="161"/>
        <v>-7.2000000000000015E-5</v>
      </c>
      <c r="BR270" s="33"/>
      <c r="BS270" s="25">
        <v>42923</v>
      </c>
      <c r="BT270" s="24">
        <v>0.48530000000000001</v>
      </c>
      <c r="BU270" s="12">
        <f t="shared" ca="1" si="146"/>
        <v>4.8529999999999997E-3</v>
      </c>
      <c r="BV270" s="12">
        <f t="shared" ca="1" si="162"/>
        <v>2.5099999999999949E-4</v>
      </c>
      <c r="BX270" s="25">
        <v>42923</v>
      </c>
      <c r="BY270" s="24">
        <v>1.7623</v>
      </c>
      <c r="BZ270" s="12">
        <f t="shared" ca="1" si="147"/>
        <v>1.7623E-2</v>
      </c>
      <c r="CA270" s="12">
        <f t="shared" ca="1" si="163"/>
        <v>5.5700000000000194E-4</v>
      </c>
      <c r="CC270" s="25">
        <v>42923</v>
      </c>
      <c r="CD270" s="24">
        <v>3.0655999999999999</v>
      </c>
      <c r="CE270" s="12">
        <f t="shared" ca="1" si="148"/>
        <v>3.0655999999999999E-2</v>
      </c>
      <c r="CF270" s="12">
        <f t="shared" ca="1" si="164"/>
        <v>3.1499999999999931E-4</v>
      </c>
    </row>
    <row r="271" spans="5:84">
      <c r="E271" s="9">
        <f t="shared" ca="1" si="132"/>
        <v>42926</v>
      </c>
      <c r="F271" s="25">
        <v>42926</v>
      </c>
      <c r="G271" s="24">
        <v>-0.61529999999999996</v>
      </c>
      <c r="H271" s="12">
        <f t="shared" ca="1" si="133"/>
        <v>-6.1529999999999996E-3</v>
      </c>
      <c r="I271" s="12">
        <f t="shared" ca="1" si="149"/>
        <v>-8.4999999999999139E-5</v>
      </c>
      <c r="J271" s="33"/>
      <c r="K271" s="25">
        <v>42926</v>
      </c>
      <c r="L271" s="24">
        <v>-0.16500000000000001</v>
      </c>
      <c r="M271" s="12">
        <f t="shared" ca="1" si="134"/>
        <v>-1.65E-3</v>
      </c>
      <c r="N271" s="12">
        <f t="shared" ca="1" si="150"/>
        <v>-1.5799999999999994E-4</v>
      </c>
      <c r="P271" s="25">
        <v>42926</v>
      </c>
      <c r="Q271" s="24">
        <v>0.58730000000000004</v>
      </c>
      <c r="R271" s="12">
        <f t="shared" ca="1" si="135"/>
        <v>5.8730000000000006E-3</v>
      </c>
      <c r="S271" s="12">
        <f t="shared" ca="1" si="151"/>
        <v>-2.9599999999999939E-4</v>
      </c>
      <c r="U271" s="25">
        <v>42926</v>
      </c>
      <c r="V271" s="24">
        <v>1.385</v>
      </c>
      <c r="W271" s="12">
        <f t="shared" ca="1" si="136"/>
        <v>1.3849999999999999E-2</v>
      </c>
      <c r="X271" s="12">
        <f t="shared" ca="1" si="152"/>
        <v>-2.9600000000000112E-4</v>
      </c>
      <c r="Z271" s="25">
        <v>42926</v>
      </c>
      <c r="AA271" s="24">
        <v>3.0000000000000001E-3</v>
      </c>
      <c r="AB271" s="12">
        <f t="shared" ca="1" si="137"/>
        <v>3.0000000000000001E-5</v>
      </c>
      <c r="AC271" s="12">
        <f t="shared" ca="1" si="153"/>
        <v>-2.0800000000000001E-4</v>
      </c>
      <c r="AD271" s="33"/>
      <c r="AE271" s="25">
        <v>42926</v>
      </c>
      <c r="AF271" s="24">
        <v>1.0181</v>
      </c>
      <c r="AG271" s="12">
        <f t="shared" ca="1" si="138"/>
        <v>1.0181000000000001E-2</v>
      </c>
      <c r="AH271" s="12">
        <f t="shared" ca="1" si="154"/>
        <v>-4.8899999999999812E-4</v>
      </c>
      <c r="AJ271" s="25">
        <v>42926</v>
      </c>
      <c r="AK271" s="24">
        <v>2.3397999999999999</v>
      </c>
      <c r="AL271" s="12">
        <f t="shared" ca="1" si="139"/>
        <v>2.3397999999999999E-2</v>
      </c>
      <c r="AM271" s="12">
        <f t="shared" ca="1" si="155"/>
        <v>-5.9900000000000231E-4</v>
      </c>
      <c r="AO271" s="25">
        <v>42926</v>
      </c>
      <c r="AP271" s="24">
        <v>3.4485999999999999</v>
      </c>
      <c r="AQ271" s="12">
        <f t="shared" ca="1" si="140"/>
        <v>3.4485999999999996E-2</v>
      </c>
      <c r="AR271" s="12">
        <f t="shared" ca="1" si="156"/>
        <v>-5.8500000000000218E-4</v>
      </c>
      <c r="AT271" s="25">
        <v>42926</v>
      </c>
      <c r="AU271" s="24">
        <v>-0.48220000000000002</v>
      </c>
      <c r="AV271" s="12">
        <f t="shared" ca="1" si="141"/>
        <v>-4.8219999999999999E-3</v>
      </c>
      <c r="AW271" s="12">
        <f t="shared" ca="1" si="157"/>
        <v>-7.3000000000000148E-5</v>
      </c>
      <c r="AX271" s="33"/>
      <c r="AY271" s="25">
        <v>42926</v>
      </c>
      <c r="AZ271" s="24">
        <v>7.7999999999999996E-3</v>
      </c>
      <c r="BA271" s="12">
        <f t="shared" ca="1" si="142"/>
        <v>7.7999999999999999E-5</v>
      </c>
      <c r="BB271" s="12">
        <f t="shared" ca="1" si="158"/>
        <v>-1.92E-4</v>
      </c>
      <c r="BD271" s="25">
        <v>42926</v>
      </c>
      <c r="BE271" s="24">
        <v>0.92769999999999997</v>
      </c>
      <c r="BF271" s="12">
        <f t="shared" ca="1" si="143"/>
        <v>9.2770000000000005E-3</v>
      </c>
      <c r="BG271" s="12">
        <f t="shared" ca="1" si="159"/>
        <v>-2.6900000000000014E-4</v>
      </c>
      <c r="BI271" s="25">
        <v>42926</v>
      </c>
      <c r="BJ271" s="24">
        <v>1.8917999999999999</v>
      </c>
      <c r="BK271" s="12">
        <f t="shared" ca="1" si="144"/>
        <v>1.8918000000000001E-2</v>
      </c>
      <c r="BL271" s="12">
        <f t="shared" ca="1" si="160"/>
        <v>-3.1600000000000031E-4</v>
      </c>
      <c r="BN271" s="25">
        <v>42926</v>
      </c>
      <c r="BO271" s="24">
        <v>-0.1928</v>
      </c>
      <c r="BP271" s="12">
        <f t="shared" ca="1" si="145"/>
        <v>-1.928E-3</v>
      </c>
      <c r="BQ271" s="12">
        <f t="shared" ca="1" si="161"/>
        <v>-2.6200000000000008E-4</v>
      </c>
      <c r="BR271" s="33"/>
      <c r="BS271" s="25">
        <v>42926</v>
      </c>
      <c r="BT271" s="24">
        <v>0.4405</v>
      </c>
      <c r="BU271" s="12">
        <f t="shared" ca="1" si="146"/>
        <v>4.4050000000000001E-3</v>
      </c>
      <c r="BV271" s="12">
        <f t="shared" ca="1" si="162"/>
        <v>-4.4799999999999961E-4</v>
      </c>
      <c r="BX271" s="25">
        <v>42926</v>
      </c>
      <c r="BY271" s="24">
        <v>1.7032</v>
      </c>
      <c r="BZ271" s="12">
        <f t="shared" ca="1" si="147"/>
        <v>1.7032000000000002E-2</v>
      </c>
      <c r="CA271" s="12">
        <f t="shared" ca="1" si="163"/>
        <v>-5.9099999999999778E-4</v>
      </c>
      <c r="CC271" s="25">
        <v>42926</v>
      </c>
      <c r="CD271" s="24">
        <v>3.0076000000000001</v>
      </c>
      <c r="CE271" s="12">
        <f t="shared" ca="1" si="148"/>
        <v>3.0076000000000002E-2</v>
      </c>
      <c r="CF271" s="12">
        <f t="shared" ca="1" si="164"/>
        <v>-5.7999999999999718E-4</v>
      </c>
    </row>
    <row r="272" spans="5:84">
      <c r="E272" s="9">
        <f t="shared" ca="1" si="132"/>
        <v>42927</v>
      </c>
      <c r="F272" s="25">
        <v>42927</v>
      </c>
      <c r="G272" s="24">
        <v>-0.61260000000000003</v>
      </c>
      <c r="H272" s="12">
        <f t="shared" ca="1" si="133"/>
        <v>-6.1260000000000004E-3</v>
      </c>
      <c r="I272" s="12">
        <f t="shared" ca="1" si="149"/>
        <v>2.6999999999999247E-5</v>
      </c>
      <c r="J272" s="33"/>
      <c r="K272" s="25">
        <v>42927</v>
      </c>
      <c r="L272" s="24">
        <v>-0.14960000000000001</v>
      </c>
      <c r="M272" s="12">
        <f t="shared" ca="1" si="134"/>
        <v>-1.4960000000000002E-3</v>
      </c>
      <c r="N272" s="12">
        <f t="shared" ca="1" si="150"/>
        <v>1.5399999999999984E-4</v>
      </c>
      <c r="P272" s="25">
        <v>42927</v>
      </c>
      <c r="Q272" s="24">
        <v>0.59530000000000005</v>
      </c>
      <c r="R272" s="12">
        <f t="shared" ca="1" si="135"/>
        <v>5.9530000000000008E-3</v>
      </c>
      <c r="S272" s="12">
        <f t="shared" ca="1" si="151"/>
        <v>8.000000000000021E-5</v>
      </c>
      <c r="U272" s="25">
        <v>42927</v>
      </c>
      <c r="V272" s="24">
        <v>1.4016</v>
      </c>
      <c r="W272" s="12">
        <f t="shared" ca="1" si="136"/>
        <v>1.4015999999999999E-2</v>
      </c>
      <c r="X272" s="12">
        <f t="shared" ca="1" si="152"/>
        <v>1.6599999999999948E-4</v>
      </c>
      <c r="Z272" s="25">
        <v>42927</v>
      </c>
      <c r="AA272" s="24">
        <v>2.1700000000000001E-2</v>
      </c>
      <c r="AB272" s="12">
        <f t="shared" ca="1" si="137"/>
        <v>2.1700000000000002E-4</v>
      </c>
      <c r="AC272" s="12">
        <f t="shared" ca="1" si="153"/>
        <v>1.8700000000000002E-4</v>
      </c>
      <c r="AD272" s="33"/>
      <c r="AE272" s="25">
        <v>42927</v>
      </c>
      <c r="AF272" s="24">
        <v>1.0504</v>
      </c>
      <c r="AG272" s="12">
        <f t="shared" ca="1" si="138"/>
        <v>1.0503999999999999E-2</v>
      </c>
      <c r="AH272" s="12">
        <f t="shared" ca="1" si="154"/>
        <v>3.2299999999999864E-4</v>
      </c>
      <c r="AJ272" s="25">
        <v>42927</v>
      </c>
      <c r="AK272" s="24">
        <v>2.3822000000000001</v>
      </c>
      <c r="AL272" s="12">
        <f t="shared" ca="1" si="139"/>
        <v>2.3821999999999999E-2</v>
      </c>
      <c r="AM272" s="12">
        <f t="shared" ca="1" si="155"/>
        <v>4.2400000000000077E-4</v>
      </c>
      <c r="AO272" s="25">
        <v>42927</v>
      </c>
      <c r="AP272" s="24">
        <v>3.4773000000000001</v>
      </c>
      <c r="AQ272" s="12">
        <f t="shared" ca="1" si="140"/>
        <v>3.4772999999999998E-2</v>
      </c>
      <c r="AR272" s="12">
        <f t="shared" ca="1" si="156"/>
        <v>2.8700000000000253E-4</v>
      </c>
      <c r="AT272" s="25">
        <v>42927</v>
      </c>
      <c r="AU272" s="24">
        <v>-0.47670000000000001</v>
      </c>
      <c r="AV272" s="12">
        <f t="shared" ca="1" si="141"/>
        <v>-4.7670000000000004E-3</v>
      </c>
      <c r="AW272" s="12">
        <f t="shared" ca="1" si="157"/>
        <v>5.4999999999999494E-5</v>
      </c>
      <c r="AX272" s="33"/>
      <c r="AY272" s="25">
        <v>42927</v>
      </c>
      <c r="AZ272" s="24">
        <v>2.47E-2</v>
      </c>
      <c r="BA272" s="12">
        <f t="shared" ca="1" si="142"/>
        <v>2.4699999999999999E-4</v>
      </c>
      <c r="BB272" s="12">
        <f t="shared" ca="1" si="158"/>
        <v>1.6899999999999999E-4</v>
      </c>
      <c r="BD272" s="25">
        <v>42927</v>
      </c>
      <c r="BE272" s="24">
        <v>0.93689999999999996</v>
      </c>
      <c r="BF272" s="12">
        <f t="shared" ca="1" si="143"/>
        <v>9.3689999999999989E-3</v>
      </c>
      <c r="BG272" s="12">
        <f t="shared" ca="1" si="159"/>
        <v>9.1999999999998333E-5</v>
      </c>
      <c r="BI272" s="25">
        <v>42927</v>
      </c>
      <c r="BJ272" s="24">
        <v>1.9079000000000002</v>
      </c>
      <c r="BK272" s="12">
        <f t="shared" ca="1" si="144"/>
        <v>1.9079000000000002E-2</v>
      </c>
      <c r="BL272" s="12">
        <f t="shared" ca="1" si="160"/>
        <v>1.6100000000000142E-4</v>
      </c>
      <c r="BN272" s="25">
        <v>42927</v>
      </c>
      <c r="BO272" s="24">
        <v>-0.19989999999999999</v>
      </c>
      <c r="BP272" s="12">
        <f t="shared" ca="1" si="145"/>
        <v>-1.9989999999999999E-3</v>
      </c>
      <c r="BQ272" s="12">
        <f t="shared" ca="1" si="161"/>
        <v>-7.0999999999999883E-5</v>
      </c>
      <c r="BR272" s="33"/>
      <c r="BS272" s="25">
        <v>42927</v>
      </c>
      <c r="BT272" s="24">
        <v>0.45660000000000001</v>
      </c>
      <c r="BU272" s="12">
        <f t="shared" ca="1" si="146"/>
        <v>4.5659999999999997E-3</v>
      </c>
      <c r="BV272" s="12">
        <f t="shared" ca="1" si="162"/>
        <v>1.6099999999999969E-4</v>
      </c>
      <c r="BX272" s="25">
        <v>42927</v>
      </c>
      <c r="BY272" s="24">
        <v>1.7279</v>
      </c>
      <c r="BZ272" s="12">
        <f t="shared" ca="1" si="147"/>
        <v>1.7278999999999999E-2</v>
      </c>
      <c r="CA272" s="12">
        <f t="shared" ca="1" si="163"/>
        <v>2.4699999999999722E-4</v>
      </c>
      <c r="CC272" s="25">
        <v>42927</v>
      </c>
      <c r="CD272" s="24">
        <v>3.0284</v>
      </c>
      <c r="CE272" s="12">
        <f t="shared" ca="1" si="148"/>
        <v>3.0283999999999998E-2</v>
      </c>
      <c r="CF272" s="12">
        <f t="shared" ca="1" si="164"/>
        <v>2.0799999999999638E-4</v>
      </c>
    </row>
    <row r="273" spans="5:84">
      <c r="E273" s="9">
        <f t="shared" ca="1" si="132"/>
        <v>42928</v>
      </c>
      <c r="F273" s="25">
        <v>42928</v>
      </c>
      <c r="G273" s="24">
        <v>-0.6361</v>
      </c>
      <c r="H273" s="12">
        <f t="shared" ca="1" si="133"/>
        <v>-6.3610000000000003E-3</v>
      </c>
      <c r="I273" s="12">
        <f t="shared" ca="1" si="149"/>
        <v>-2.3499999999999997E-4</v>
      </c>
      <c r="J273" s="33"/>
      <c r="K273" s="25">
        <v>42928</v>
      </c>
      <c r="L273" s="24">
        <v>-0.17730000000000001</v>
      </c>
      <c r="M273" s="12">
        <f t="shared" ca="1" si="134"/>
        <v>-1.7730000000000001E-3</v>
      </c>
      <c r="N273" s="12">
        <f t="shared" ca="1" si="150"/>
        <v>-2.769999999999999E-4</v>
      </c>
      <c r="P273" s="25">
        <v>42928</v>
      </c>
      <c r="Q273" s="24">
        <v>0.55689999999999995</v>
      </c>
      <c r="R273" s="12">
        <f t="shared" ca="1" si="135"/>
        <v>5.5689999999999993E-3</v>
      </c>
      <c r="S273" s="12">
        <f t="shared" ca="1" si="151"/>
        <v>-3.8400000000000153E-4</v>
      </c>
      <c r="U273" s="25">
        <v>42928</v>
      </c>
      <c r="V273" s="24">
        <v>1.3727</v>
      </c>
      <c r="W273" s="12">
        <f t="shared" ca="1" si="136"/>
        <v>1.3727E-2</v>
      </c>
      <c r="X273" s="12">
        <f t="shared" ca="1" si="152"/>
        <v>-2.8899999999999933E-4</v>
      </c>
      <c r="Z273" s="25">
        <v>42928</v>
      </c>
      <c r="AA273" s="24">
        <v>-2.3300000000000001E-2</v>
      </c>
      <c r="AB273" s="12">
        <f t="shared" ca="1" si="137"/>
        <v>-2.3300000000000003E-4</v>
      </c>
      <c r="AC273" s="12">
        <f t="shared" ca="1" si="153"/>
        <v>-4.5000000000000004E-4</v>
      </c>
      <c r="AD273" s="33"/>
      <c r="AE273" s="25">
        <v>42928</v>
      </c>
      <c r="AF273" s="24">
        <v>0.98440000000000005</v>
      </c>
      <c r="AG273" s="12">
        <f t="shared" ca="1" si="138"/>
        <v>9.8440000000000003E-3</v>
      </c>
      <c r="AH273" s="12">
        <f t="shared" ca="1" si="154"/>
        <v>-6.5999999999999913E-4</v>
      </c>
      <c r="AJ273" s="25">
        <v>42928</v>
      </c>
      <c r="AK273" s="24">
        <v>2.3148</v>
      </c>
      <c r="AL273" s="12">
        <f t="shared" ca="1" si="139"/>
        <v>2.3147999999999998E-2</v>
      </c>
      <c r="AM273" s="12">
        <f t="shared" ca="1" si="155"/>
        <v>-6.7400000000000099E-4</v>
      </c>
      <c r="AO273" s="25">
        <v>42928</v>
      </c>
      <c r="AP273" s="24">
        <v>3.4165000000000001</v>
      </c>
      <c r="AQ273" s="12">
        <f t="shared" ca="1" si="140"/>
        <v>3.4165000000000001E-2</v>
      </c>
      <c r="AR273" s="12">
        <f t="shared" ca="1" si="156"/>
        <v>-6.0799999999999743E-4</v>
      </c>
      <c r="AT273" s="25">
        <v>42928</v>
      </c>
      <c r="AU273" s="24">
        <v>-0.49530000000000002</v>
      </c>
      <c r="AV273" s="12">
        <f t="shared" ca="1" si="141"/>
        <v>-4.9529999999999999E-3</v>
      </c>
      <c r="AW273" s="12">
        <f t="shared" ca="1" si="157"/>
        <v>-1.8599999999999953E-4</v>
      </c>
      <c r="AX273" s="33"/>
      <c r="AY273" s="25">
        <v>42928</v>
      </c>
      <c r="AZ273" s="24">
        <v>-3.5999999999999999E-3</v>
      </c>
      <c r="BA273" s="12">
        <f t="shared" ca="1" si="142"/>
        <v>-3.6000000000000001E-5</v>
      </c>
      <c r="BB273" s="12">
        <f t="shared" ca="1" si="158"/>
        <v>-2.8299999999999999E-4</v>
      </c>
      <c r="BD273" s="25">
        <v>42928</v>
      </c>
      <c r="BE273" s="24">
        <v>0.8851</v>
      </c>
      <c r="BF273" s="12">
        <f t="shared" ca="1" si="143"/>
        <v>8.8509999999999995E-3</v>
      </c>
      <c r="BG273" s="12">
        <f t="shared" ca="1" si="159"/>
        <v>-5.1799999999999936E-4</v>
      </c>
      <c r="BI273" s="25">
        <v>42928</v>
      </c>
      <c r="BJ273" s="24">
        <v>1.8627</v>
      </c>
      <c r="BK273" s="12">
        <f t="shared" ca="1" si="144"/>
        <v>1.8627000000000001E-2</v>
      </c>
      <c r="BL273" s="12">
        <f t="shared" ca="1" si="160"/>
        <v>-4.5200000000000101E-4</v>
      </c>
      <c r="BN273" s="25">
        <v>42928</v>
      </c>
      <c r="BO273" s="24">
        <v>-0.2661</v>
      </c>
      <c r="BP273" s="12">
        <f t="shared" ca="1" si="145"/>
        <v>-2.6610000000000002E-3</v>
      </c>
      <c r="BQ273" s="12">
        <f t="shared" ca="1" si="161"/>
        <v>-6.6200000000000026E-4</v>
      </c>
      <c r="BR273" s="33"/>
      <c r="BS273" s="25">
        <v>42928</v>
      </c>
      <c r="BT273" s="24">
        <v>0.40679999999999999</v>
      </c>
      <c r="BU273" s="12">
        <f t="shared" ca="1" si="146"/>
        <v>4.0679999999999996E-3</v>
      </c>
      <c r="BV273" s="12">
        <f t="shared" ca="1" si="162"/>
        <v>-4.9800000000000018E-4</v>
      </c>
      <c r="BX273" s="25">
        <v>42928</v>
      </c>
      <c r="BY273" s="24">
        <v>1.6747999999999998</v>
      </c>
      <c r="BZ273" s="12">
        <f t="shared" ca="1" si="147"/>
        <v>1.6747999999999999E-2</v>
      </c>
      <c r="CA273" s="12">
        <f t="shared" ca="1" si="163"/>
        <v>-5.3100000000000022E-4</v>
      </c>
      <c r="CC273" s="25">
        <v>42928</v>
      </c>
      <c r="CD273" s="24">
        <v>2.9891000000000001</v>
      </c>
      <c r="CE273" s="12">
        <f t="shared" ca="1" si="148"/>
        <v>2.9891000000000001E-2</v>
      </c>
      <c r="CF273" s="12">
        <f t="shared" ca="1" si="164"/>
        <v>-3.9299999999999752E-4</v>
      </c>
    </row>
    <row r="274" spans="5:84">
      <c r="E274" s="9">
        <f t="shared" ca="1" si="132"/>
        <v>42929</v>
      </c>
      <c r="F274" s="25">
        <v>42929</v>
      </c>
      <c r="G274" s="24">
        <v>-0.63400000000000001</v>
      </c>
      <c r="H274" s="12">
        <f t="shared" ca="1" si="133"/>
        <v>-6.3400000000000001E-3</v>
      </c>
      <c r="I274" s="12">
        <f t="shared" ca="1" si="149"/>
        <v>2.1000000000000185E-5</v>
      </c>
      <c r="J274" s="33"/>
      <c r="K274" s="25">
        <v>42929</v>
      </c>
      <c r="L274" s="24">
        <v>-0.1593</v>
      </c>
      <c r="M274" s="12">
        <f t="shared" ca="1" si="134"/>
        <v>-1.593E-3</v>
      </c>
      <c r="N274" s="12">
        <f t="shared" ca="1" si="150"/>
        <v>1.8000000000000004E-4</v>
      </c>
      <c r="P274" s="25">
        <v>42929</v>
      </c>
      <c r="Q274" s="24">
        <v>0.57979999999999998</v>
      </c>
      <c r="R274" s="12">
        <f t="shared" ca="1" si="135"/>
        <v>5.7980000000000002E-3</v>
      </c>
      <c r="S274" s="12">
        <f t="shared" ca="1" si="151"/>
        <v>2.290000000000009E-4</v>
      </c>
      <c r="U274" s="25">
        <v>42929</v>
      </c>
      <c r="V274" s="24">
        <v>1.3874</v>
      </c>
      <c r="W274" s="12">
        <f t="shared" ca="1" si="136"/>
        <v>1.3873999999999999E-2</v>
      </c>
      <c r="X274" s="12">
        <f t="shared" ca="1" si="152"/>
        <v>1.4699999999999956E-4</v>
      </c>
      <c r="Z274" s="25">
        <v>42929</v>
      </c>
      <c r="AA274" s="24">
        <v>2.6200000000000001E-2</v>
      </c>
      <c r="AB274" s="12">
        <f t="shared" ca="1" si="137"/>
        <v>2.6200000000000003E-4</v>
      </c>
      <c r="AC274" s="12">
        <f t="shared" ca="1" si="153"/>
        <v>4.95E-4</v>
      </c>
      <c r="AD274" s="33"/>
      <c r="AE274" s="25">
        <v>42929</v>
      </c>
      <c r="AF274" s="24">
        <v>1.0570999999999999</v>
      </c>
      <c r="AG274" s="12">
        <f t="shared" ca="1" si="138"/>
        <v>1.0570999999999999E-2</v>
      </c>
      <c r="AH274" s="12">
        <f t="shared" ca="1" si="154"/>
        <v>7.2699999999999848E-4</v>
      </c>
      <c r="AJ274" s="25">
        <v>42929</v>
      </c>
      <c r="AK274" s="24">
        <v>2.3803999999999998</v>
      </c>
      <c r="AL274" s="12">
        <f t="shared" ca="1" si="139"/>
        <v>2.3803999999999999E-2</v>
      </c>
      <c r="AM274" s="12">
        <f t="shared" ca="1" si="155"/>
        <v>6.5600000000000033E-4</v>
      </c>
      <c r="AO274" s="25">
        <v>42929</v>
      </c>
      <c r="AP274" s="24">
        <v>3.4514</v>
      </c>
      <c r="AQ274" s="12">
        <f t="shared" ca="1" si="140"/>
        <v>3.4514000000000003E-2</v>
      </c>
      <c r="AR274" s="12">
        <f t="shared" ca="1" si="156"/>
        <v>3.4900000000000209E-4</v>
      </c>
      <c r="AT274" s="25">
        <v>42929</v>
      </c>
      <c r="AU274" s="24">
        <v>-0.48880000000000001</v>
      </c>
      <c r="AV274" s="12">
        <f t="shared" ca="1" si="141"/>
        <v>-4.888E-3</v>
      </c>
      <c r="AW274" s="12">
        <f t="shared" ca="1" si="157"/>
        <v>6.4999999999999954E-5</v>
      </c>
      <c r="AX274" s="33"/>
      <c r="AY274" s="25">
        <v>42929</v>
      </c>
      <c r="AZ274" s="24">
        <v>9.7000000000000003E-3</v>
      </c>
      <c r="BA274" s="12">
        <f t="shared" ca="1" si="142"/>
        <v>9.7E-5</v>
      </c>
      <c r="BB274" s="12">
        <f t="shared" ca="1" si="158"/>
        <v>1.3300000000000001E-4</v>
      </c>
      <c r="BD274" s="25">
        <v>42929</v>
      </c>
      <c r="BE274" s="24">
        <v>0.90380000000000005</v>
      </c>
      <c r="BF274" s="12">
        <f t="shared" ca="1" si="143"/>
        <v>9.0380000000000009E-3</v>
      </c>
      <c r="BG274" s="12">
        <f t="shared" ca="1" si="159"/>
        <v>1.870000000000014E-4</v>
      </c>
      <c r="BI274" s="25">
        <v>42929</v>
      </c>
      <c r="BJ274" s="24">
        <v>1.8808</v>
      </c>
      <c r="BK274" s="12">
        <f t="shared" ca="1" si="144"/>
        <v>1.8808000000000002E-2</v>
      </c>
      <c r="BL274" s="12">
        <f t="shared" ca="1" si="160"/>
        <v>1.810000000000006E-4</v>
      </c>
      <c r="BN274" s="25">
        <v>42929</v>
      </c>
      <c r="BO274" s="24">
        <v>-0.2122</v>
      </c>
      <c r="BP274" s="12">
        <f t="shared" ca="1" si="145"/>
        <v>-2.1220000000000002E-3</v>
      </c>
      <c r="BQ274" s="12">
        <f t="shared" ca="1" si="161"/>
        <v>5.3899999999999998E-4</v>
      </c>
      <c r="BR274" s="33"/>
      <c r="BS274" s="25">
        <v>42929</v>
      </c>
      <c r="BT274" s="24">
        <v>0.46110000000000001</v>
      </c>
      <c r="BU274" s="12">
        <f t="shared" ca="1" si="146"/>
        <v>4.6110000000000005E-3</v>
      </c>
      <c r="BV274" s="12">
        <f t="shared" ca="1" si="162"/>
        <v>5.4300000000000095E-4</v>
      </c>
      <c r="BX274" s="25">
        <v>42929</v>
      </c>
      <c r="BY274" s="24">
        <v>1.7387999999999999</v>
      </c>
      <c r="BZ274" s="12">
        <f t="shared" ca="1" si="147"/>
        <v>1.7388000000000001E-2</v>
      </c>
      <c r="CA274" s="12">
        <f t="shared" ca="1" si="163"/>
        <v>6.4000000000000168E-4</v>
      </c>
      <c r="CC274" s="25">
        <v>42929</v>
      </c>
      <c r="CD274" s="24">
        <v>3.0245000000000002</v>
      </c>
      <c r="CE274" s="12">
        <f t="shared" ca="1" si="148"/>
        <v>3.0245000000000001E-2</v>
      </c>
      <c r="CF274" s="12">
        <f t="shared" ca="1" si="164"/>
        <v>3.5400000000000015E-4</v>
      </c>
    </row>
    <row r="275" spans="5:84">
      <c r="E275" s="9">
        <f t="shared" ca="1" si="132"/>
        <v>42930</v>
      </c>
      <c r="F275" s="25">
        <v>42930</v>
      </c>
      <c r="G275" s="24">
        <v>-0.63249999999999995</v>
      </c>
      <c r="H275" s="12">
        <f t="shared" ca="1" si="133"/>
        <v>-6.3249999999999999E-3</v>
      </c>
      <c r="I275" s="12">
        <f t="shared" ca="1" si="149"/>
        <v>1.5000000000000256E-5</v>
      </c>
      <c r="J275" s="33"/>
      <c r="K275" s="25">
        <v>42930</v>
      </c>
      <c r="L275" s="24">
        <v>-0.15310000000000001</v>
      </c>
      <c r="M275" s="12">
        <f t="shared" ca="1" si="134"/>
        <v>-1.5310000000000002E-3</v>
      </c>
      <c r="N275" s="12">
        <f t="shared" ca="1" si="150"/>
        <v>6.1999999999999772E-5</v>
      </c>
      <c r="P275" s="25">
        <v>42930</v>
      </c>
      <c r="Q275" s="24">
        <v>0.5716</v>
      </c>
      <c r="R275" s="12">
        <f t="shared" ca="1" si="135"/>
        <v>5.7159999999999997E-3</v>
      </c>
      <c r="S275" s="12">
        <f t="shared" ca="1" si="151"/>
        <v>-8.2000000000000475E-5</v>
      </c>
      <c r="U275" s="25">
        <v>42930</v>
      </c>
      <c r="V275" s="24">
        <v>1.3767</v>
      </c>
      <c r="W275" s="12">
        <f t="shared" ca="1" si="136"/>
        <v>1.3767E-2</v>
      </c>
      <c r="X275" s="12">
        <f t="shared" ca="1" si="152"/>
        <v>-1.0699999999999946E-4</v>
      </c>
      <c r="Z275" s="25">
        <v>42930</v>
      </c>
      <c r="AA275" s="24">
        <v>1.6999999999999999E-3</v>
      </c>
      <c r="AB275" s="12">
        <f t="shared" ca="1" si="137"/>
        <v>1.7E-5</v>
      </c>
      <c r="AC275" s="12">
        <f t="shared" ca="1" si="153"/>
        <v>-2.4500000000000005E-4</v>
      </c>
      <c r="AD275" s="33"/>
      <c r="AE275" s="25">
        <v>42930</v>
      </c>
      <c r="AF275" s="24">
        <v>1.0391999999999999</v>
      </c>
      <c r="AG275" s="12">
        <f t="shared" ca="1" si="138"/>
        <v>1.0391999999999998E-2</v>
      </c>
      <c r="AH275" s="12">
        <f t="shared" ca="1" si="154"/>
        <v>-1.7900000000000034E-4</v>
      </c>
      <c r="AJ275" s="25">
        <v>42930</v>
      </c>
      <c r="AK275" s="24">
        <v>2.3462999999999998</v>
      </c>
      <c r="AL275" s="12">
        <f t="shared" ca="1" si="139"/>
        <v>2.3462999999999998E-2</v>
      </c>
      <c r="AM275" s="12">
        <f t="shared" ca="1" si="155"/>
        <v>-3.4100000000000102E-4</v>
      </c>
      <c r="AO275" s="25">
        <v>42930</v>
      </c>
      <c r="AP275" s="24">
        <v>3.4136000000000002</v>
      </c>
      <c r="AQ275" s="12">
        <f t="shared" ca="1" si="140"/>
        <v>3.4136E-2</v>
      </c>
      <c r="AR275" s="12">
        <f t="shared" ca="1" si="156"/>
        <v>-3.7800000000000333E-4</v>
      </c>
      <c r="AT275" s="25">
        <v>42930</v>
      </c>
      <c r="AU275" s="24">
        <v>-0.48780000000000001</v>
      </c>
      <c r="AV275" s="12">
        <f t="shared" ca="1" si="141"/>
        <v>-4.8780000000000004E-3</v>
      </c>
      <c r="AW275" s="12">
        <f t="shared" ca="1" si="157"/>
        <v>9.9999999999995925E-6</v>
      </c>
      <c r="AX275" s="33"/>
      <c r="AY275" s="25">
        <v>42930</v>
      </c>
      <c r="AZ275" s="24">
        <v>1.11E-2</v>
      </c>
      <c r="BA275" s="12">
        <f t="shared" ca="1" si="142"/>
        <v>1.11E-4</v>
      </c>
      <c r="BB275" s="12">
        <f t="shared" ca="1" si="158"/>
        <v>1.4000000000000001E-5</v>
      </c>
      <c r="BD275" s="25">
        <v>42930</v>
      </c>
      <c r="BE275" s="24">
        <v>0.88129999999999997</v>
      </c>
      <c r="BF275" s="12">
        <f t="shared" ca="1" si="143"/>
        <v>8.8129999999999997E-3</v>
      </c>
      <c r="BG275" s="12">
        <f t="shared" ca="1" si="159"/>
        <v>-2.2500000000000124E-4</v>
      </c>
      <c r="BI275" s="25">
        <v>42930</v>
      </c>
      <c r="BJ275" s="24">
        <v>1.8557000000000001</v>
      </c>
      <c r="BK275" s="12">
        <f t="shared" ca="1" si="144"/>
        <v>1.8557000000000001E-2</v>
      </c>
      <c r="BL275" s="12">
        <f t="shared" ca="1" si="160"/>
        <v>-2.5100000000000122E-4</v>
      </c>
      <c r="BN275" s="25">
        <v>42930</v>
      </c>
      <c r="BO275" s="24">
        <v>-0.23100000000000001</v>
      </c>
      <c r="BP275" s="12">
        <f t="shared" ca="1" si="145"/>
        <v>-2.31E-3</v>
      </c>
      <c r="BQ275" s="12">
        <f t="shared" ca="1" si="161"/>
        <v>-1.879999999999998E-4</v>
      </c>
      <c r="BR275" s="33"/>
      <c r="BS275" s="25">
        <v>42930</v>
      </c>
      <c r="BT275" s="24">
        <v>0.43619999999999998</v>
      </c>
      <c r="BU275" s="12">
        <f t="shared" ca="1" si="146"/>
        <v>4.3619999999999996E-3</v>
      </c>
      <c r="BV275" s="12">
        <f t="shared" ca="1" si="162"/>
        <v>-2.4900000000000096E-4</v>
      </c>
      <c r="BX275" s="25">
        <v>42930</v>
      </c>
      <c r="BY275" s="24">
        <v>1.69</v>
      </c>
      <c r="BZ275" s="12">
        <f t="shared" ca="1" si="147"/>
        <v>1.6899999999999998E-2</v>
      </c>
      <c r="CA275" s="12">
        <f t="shared" ca="1" si="163"/>
        <v>-4.8800000000000232E-4</v>
      </c>
      <c r="CC275" s="25">
        <v>42930</v>
      </c>
      <c r="CD275" s="24">
        <v>2.9710000000000001</v>
      </c>
      <c r="CE275" s="12">
        <f t="shared" ca="1" si="148"/>
        <v>2.971E-2</v>
      </c>
      <c r="CF275" s="12">
        <f t="shared" ca="1" si="164"/>
        <v>-5.3500000000000075E-4</v>
      </c>
    </row>
    <row r="276" spans="5:84">
      <c r="E276" s="9">
        <f t="shared" ca="1" si="132"/>
        <v>42933</v>
      </c>
      <c r="F276" s="25">
        <v>42933</v>
      </c>
      <c r="G276" s="24">
        <v>-0.64470000000000005</v>
      </c>
      <c r="H276" s="12">
        <f t="shared" ca="1" si="133"/>
        <v>-6.4470000000000005E-3</v>
      </c>
      <c r="I276" s="12">
        <f t="shared" ca="1" si="149"/>
        <v>-1.2200000000000058E-4</v>
      </c>
      <c r="J276" s="33"/>
      <c r="K276" s="25">
        <v>42933</v>
      </c>
      <c r="L276" s="24">
        <v>-0.1648</v>
      </c>
      <c r="M276" s="12">
        <f t="shared" ca="1" si="134"/>
        <v>-1.6479999999999999E-3</v>
      </c>
      <c r="N276" s="12">
        <f t="shared" ca="1" si="150"/>
        <v>-1.169999999999997E-4</v>
      </c>
      <c r="P276" s="25">
        <v>42933</v>
      </c>
      <c r="Q276" s="24">
        <v>0.56210000000000004</v>
      </c>
      <c r="R276" s="12">
        <f t="shared" ca="1" si="135"/>
        <v>5.6210000000000001E-3</v>
      </c>
      <c r="S276" s="12">
        <f t="shared" ca="1" si="151"/>
        <v>-9.4999999999999599E-5</v>
      </c>
      <c r="U276" s="25">
        <v>42933</v>
      </c>
      <c r="V276" s="24">
        <v>1.3662000000000001</v>
      </c>
      <c r="W276" s="12">
        <f t="shared" ca="1" si="136"/>
        <v>1.3662000000000001E-2</v>
      </c>
      <c r="X276" s="12">
        <f t="shared" ca="1" si="152"/>
        <v>-1.0499999999999919E-4</v>
      </c>
      <c r="Z276" s="25">
        <v>42933</v>
      </c>
      <c r="AA276" s="24">
        <v>-7.9000000000000008E-3</v>
      </c>
      <c r="AB276" s="12">
        <f t="shared" ca="1" si="137"/>
        <v>-7.9000000000000009E-5</v>
      </c>
      <c r="AC276" s="12">
        <f t="shared" ca="1" si="153"/>
        <v>-9.6000000000000002E-5</v>
      </c>
      <c r="AD276" s="33"/>
      <c r="AE276" s="25">
        <v>42933</v>
      </c>
      <c r="AF276" s="24">
        <v>1.0092000000000001</v>
      </c>
      <c r="AG276" s="12">
        <f t="shared" ca="1" si="138"/>
        <v>1.0092E-2</v>
      </c>
      <c r="AH276" s="12">
        <f t="shared" ca="1" si="154"/>
        <v>-2.9999999999999818E-4</v>
      </c>
      <c r="AJ276" s="25">
        <v>42933</v>
      </c>
      <c r="AK276" s="24">
        <v>2.2974000000000001</v>
      </c>
      <c r="AL276" s="12">
        <f t="shared" ca="1" si="139"/>
        <v>2.2974000000000001E-2</v>
      </c>
      <c r="AM276" s="12">
        <f t="shared" ca="1" si="155"/>
        <v>-4.8899999999999638E-4</v>
      </c>
      <c r="AO276" s="25">
        <v>42933</v>
      </c>
      <c r="AP276" s="24">
        <v>3.3767</v>
      </c>
      <c r="AQ276" s="12">
        <f t="shared" ca="1" si="140"/>
        <v>3.3766999999999998E-2</v>
      </c>
      <c r="AR276" s="12">
        <f t="shared" ca="1" si="156"/>
        <v>-3.6900000000000127E-4</v>
      </c>
      <c r="AT276" s="25">
        <v>42933</v>
      </c>
      <c r="AU276" s="24">
        <v>-0.50170000000000003</v>
      </c>
      <c r="AV276" s="12">
        <f t="shared" ca="1" si="141"/>
        <v>-5.0170000000000006E-3</v>
      </c>
      <c r="AW276" s="12">
        <f t="shared" ca="1" si="157"/>
        <v>-1.3900000000000023E-4</v>
      </c>
      <c r="AX276" s="33"/>
      <c r="AY276" s="25">
        <v>42933</v>
      </c>
      <c r="AZ276" s="24">
        <v>-2.7000000000000001E-3</v>
      </c>
      <c r="BA276" s="12">
        <f t="shared" ca="1" si="142"/>
        <v>-2.7000000000000002E-5</v>
      </c>
      <c r="BB276" s="12">
        <f t="shared" ca="1" si="158"/>
        <v>-1.3799999999999999E-4</v>
      </c>
      <c r="BD276" s="25">
        <v>42933</v>
      </c>
      <c r="BE276" s="24">
        <v>0.87170000000000003</v>
      </c>
      <c r="BF276" s="12">
        <f t="shared" ca="1" si="143"/>
        <v>8.7170000000000008E-3</v>
      </c>
      <c r="BG276" s="12">
        <f t="shared" ca="1" si="159"/>
        <v>-9.5999999999998864E-5</v>
      </c>
      <c r="BI276" s="25">
        <v>42933</v>
      </c>
      <c r="BJ276" s="24">
        <v>1.8435999999999999</v>
      </c>
      <c r="BK276" s="12">
        <f t="shared" ca="1" si="144"/>
        <v>1.8435999999999998E-2</v>
      </c>
      <c r="BL276" s="12">
        <f t="shared" ca="1" si="160"/>
        <v>-1.2100000000000305E-4</v>
      </c>
      <c r="BN276" s="25">
        <v>42933</v>
      </c>
      <c r="BO276" s="24">
        <v>-0.2437</v>
      </c>
      <c r="BP276" s="12">
        <f t="shared" ca="1" si="145"/>
        <v>-2.4369999999999999E-3</v>
      </c>
      <c r="BQ276" s="12">
        <f t="shared" ca="1" si="161"/>
        <v>-1.2699999999999994E-4</v>
      </c>
      <c r="BR276" s="33"/>
      <c r="BS276" s="25">
        <v>42933</v>
      </c>
      <c r="BT276" s="24">
        <v>0.41139999999999999</v>
      </c>
      <c r="BU276" s="12">
        <f t="shared" ca="1" si="146"/>
        <v>4.1139999999999996E-3</v>
      </c>
      <c r="BV276" s="12">
        <f t="shared" ca="1" si="162"/>
        <v>-2.4799999999999996E-4</v>
      </c>
      <c r="BX276" s="25">
        <v>42933</v>
      </c>
      <c r="BY276" s="24">
        <v>1.6354</v>
      </c>
      <c r="BZ276" s="12">
        <f t="shared" ca="1" si="147"/>
        <v>1.6354E-2</v>
      </c>
      <c r="CA276" s="12">
        <f t="shared" ca="1" si="163"/>
        <v>-5.4599999999999788E-4</v>
      </c>
      <c r="CC276" s="25">
        <v>42933</v>
      </c>
      <c r="CD276" s="24">
        <v>2.9271000000000003</v>
      </c>
      <c r="CE276" s="12">
        <f t="shared" ca="1" si="148"/>
        <v>2.9271000000000002E-2</v>
      </c>
      <c r="CF276" s="12">
        <f t="shared" ca="1" si="164"/>
        <v>-4.3899999999999842E-4</v>
      </c>
    </row>
    <row r="277" spans="5:84">
      <c r="E277" s="9">
        <f t="shared" ca="1" si="132"/>
        <v>42934</v>
      </c>
      <c r="F277" s="25">
        <v>42934</v>
      </c>
      <c r="G277" s="24">
        <v>-0.65349999999999997</v>
      </c>
      <c r="H277" s="12">
        <f t="shared" ca="1" si="133"/>
        <v>-6.535E-3</v>
      </c>
      <c r="I277" s="12">
        <f t="shared" ca="1" si="149"/>
        <v>-8.7999999999999537E-5</v>
      </c>
      <c r="J277" s="33"/>
      <c r="K277" s="25">
        <v>42934</v>
      </c>
      <c r="L277" s="24">
        <v>-0.1822</v>
      </c>
      <c r="M277" s="12">
        <f t="shared" ca="1" si="134"/>
        <v>-1.8220000000000001E-3</v>
      </c>
      <c r="N277" s="12">
        <f t="shared" ca="1" si="150"/>
        <v>-1.7400000000000011E-4</v>
      </c>
      <c r="P277" s="25">
        <v>42934</v>
      </c>
      <c r="Q277" s="24">
        <v>0.53680000000000005</v>
      </c>
      <c r="R277" s="12">
        <f t="shared" ca="1" si="135"/>
        <v>5.3680000000000004E-3</v>
      </c>
      <c r="S277" s="12">
        <f t="shared" ca="1" si="151"/>
        <v>-2.5299999999999975E-4</v>
      </c>
      <c r="U277" s="25">
        <v>42934</v>
      </c>
      <c r="V277" s="24">
        <v>1.349</v>
      </c>
      <c r="W277" s="12">
        <f t="shared" ca="1" si="136"/>
        <v>1.349E-2</v>
      </c>
      <c r="X277" s="12">
        <f t="shared" ca="1" si="152"/>
        <v>-1.7200000000000028E-4</v>
      </c>
      <c r="Z277" s="25">
        <v>42934</v>
      </c>
      <c r="AA277" s="24">
        <v>-2.07E-2</v>
      </c>
      <c r="AB277" s="12">
        <f t="shared" ca="1" si="137"/>
        <v>-2.0699999999999999E-4</v>
      </c>
      <c r="AC277" s="12">
        <f t="shared" ca="1" si="153"/>
        <v>-1.2799999999999997E-4</v>
      </c>
      <c r="AD277" s="33"/>
      <c r="AE277" s="25">
        <v>42934</v>
      </c>
      <c r="AF277" s="24">
        <v>0.97089999999999999</v>
      </c>
      <c r="AG277" s="12">
        <f t="shared" ca="1" si="138"/>
        <v>9.7090000000000006E-3</v>
      </c>
      <c r="AH277" s="12">
        <f t="shared" ca="1" si="154"/>
        <v>-3.8299999999999966E-4</v>
      </c>
      <c r="AJ277" s="25">
        <v>42934</v>
      </c>
      <c r="AK277" s="24">
        <v>2.2545000000000002</v>
      </c>
      <c r="AL277" s="12">
        <f t="shared" ca="1" si="139"/>
        <v>2.2545000000000003E-2</v>
      </c>
      <c r="AM277" s="12">
        <f t="shared" ca="1" si="155"/>
        <v>-4.2899999999999883E-4</v>
      </c>
      <c r="AO277" s="25">
        <v>42934</v>
      </c>
      <c r="AP277" s="24">
        <v>3.3380000000000001</v>
      </c>
      <c r="AQ277" s="12">
        <f t="shared" ca="1" si="140"/>
        <v>3.338E-2</v>
      </c>
      <c r="AR277" s="12">
        <f t="shared" ca="1" si="156"/>
        <v>-3.8699999999999846E-4</v>
      </c>
      <c r="AT277" s="25">
        <v>42934</v>
      </c>
      <c r="AU277" s="24">
        <v>-0.51229999999999998</v>
      </c>
      <c r="AV277" s="12">
        <f t="shared" ca="1" si="141"/>
        <v>-5.1229999999999999E-3</v>
      </c>
      <c r="AW277" s="12">
        <f t="shared" ca="1" si="157"/>
        <v>-1.0599999999999932E-4</v>
      </c>
      <c r="AX277" s="33"/>
      <c r="AY277" s="25">
        <v>42934</v>
      </c>
      <c r="AZ277" s="24">
        <v>-2.1700000000000001E-2</v>
      </c>
      <c r="BA277" s="12">
        <f t="shared" ca="1" si="142"/>
        <v>-2.1700000000000002E-4</v>
      </c>
      <c r="BB277" s="12">
        <f t="shared" ca="1" si="158"/>
        <v>-1.9000000000000001E-4</v>
      </c>
      <c r="BD277" s="25">
        <v>42934</v>
      </c>
      <c r="BE277" s="24">
        <v>0.84150000000000003</v>
      </c>
      <c r="BF277" s="12">
        <f t="shared" ca="1" si="143"/>
        <v>8.4150000000000006E-3</v>
      </c>
      <c r="BG277" s="12">
        <f t="shared" ca="1" si="159"/>
        <v>-3.0200000000000018E-4</v>
      </c>
      <c r="BI277" s="25">
        <v>42934</v>
      </c>
      <c r="BJ277" s="24">
        <v>1.8119000000000001</v>
      </c>
      <c r="BK277" s="12">
        <f t="shared" ca="1" si="144"/>
        <v>1.8119E-2</v>
      </c>
      <c r="BL277" s="12">
        <f t="shared" ca="1" si="160"/>
        <v>-3.1699999999999784E-4</v>
      </c>
      <c r="BN277" s="25">
        <v>42934</v>
      </c>
      <c r="BO277" s="24">
        <v>-0.27289999999999998</v>
      </c>
      <c r="BP277" s="12">
        <f t="shared" ca="1" si="145"/>
        <v>-2.7289999999999997E-3</v>
      </c>
      <c r="BQ277" s="12">
        <f t="shared" ca="1" si="161"/>
        <v>-2.9199999999999973E-4</v>
      </c>
      <c r="BR277" s="33"/>
      <c r="BS277" s="25">
        <v>42934</v>
      </c>
      <c r="BT277" s="24">
        <v>0.37559999999999999</v>
      </c>
      <c r="BU277" s="12">
        <f t="shared" ca="1" si="146"/>
        <v>3.7559999999999998E-3</v>
      </c>
      <c r="BV277" s="12">
        <f t="shared" ca="1" si="162"/>
        <v>-3.5799999999999981E-4</v>
      </c>
      <c r="BX277" s="25">
        <v>42934</v>
      </c>
      <c r="BY277" s="24">
        <v>1.5886</v>
      </c>
      <c r="BZ277" s="12">
        <f t="shared" ca="1" si="147"/>
        <v>1.5886000000000001E-2</v>
      </c>
      <c r="CA277" s="12">
        <f t="shared" ca="1" si="163"/>
        <v>-4.6799999999999967E-4</v>
      </c>
      <c r="CC277" s="25">
        <v>42934</v>
      </c>
      <c r="CD277" s="24">
        <v>2.8755999999999999</v>
      </c>
      <c r="CE277" s="12">
        <f t="shared" ca="1" si="148"/>
        <v>2.8756E-2</v>
      </c>
      <c r="CF277" s="12">
        <f t="shared" ca="1" si="164"/>
        <v>-5.1500000000000157E-4</v>
      </c>
    </row>
    <row r="278" spans="5:84">
      <c r="E278" s="9">
        <f t="shared" ca="1" si="132"/>
        <v>42935</v>
      </c>
      <c r="F278" s="25">
        <v>42935</v>
      </c>
      <c r="G278" s="24">
        <v>-0.65190000000000003</v>
      </c>
      <c r="H278" s="12">
        <f t="shared" ca="1" si="133"/>
        <v>-6.5190000000000005E-3</v>
      </c>
      <c r="I278" s="12">
        <f t="shared" ca="1" si="149"/>
        <v>1.5999999999999522E-5</v>
      </c>
      <c r="J278" s="33"/>
      <c r="K278" s="25">
        <v>42935</v>
      </c>
      <c r="L278" s="24">
        <v>-0.18809999999999999</v>
      </c>
      <c r="M278" s="12">
        <f t="shared" ca="1" si="134"/>
        <v>-1.8809999999999999E-3</v>
      </c>
      <c r="N278" s="12">
        <f t="shared" ca="1" si="150"/>
        <v>-5.8999999999999808E-5</v>
      </c>
      <c r="P278" s="25">
        <v>42935</v>
      </c>
      <c r="Q278" s="24">
        <v>0.52649999999999997</v>
      </c>
      <c r="R278" s="12">
        <f t="shared" ca="1" si="135"/>
        <v>5.2649999999999997E-3</v>
      </c>
      <c r="S278" s="12">
        <f t="shared" ca="1" si="151"/>
        <v>-1.0300000000000066E-4</v>
      </c>
      <c r="U278" s="25">
        <v>42935</v>
      </c>
      <c r="V278" s="24">
        <v>1.3351</v>
      </c>
      <c r="W278" s="12">
        <f t="shared" ca="1" si="136"/>
        <v>1.3351E-2</v>
      </c>
      <c r="X278" s="12">
        <f t="shared" ca="1" si="152"/>
        <v>-1.3900000000000023E-4</v>
      </c>
      <c r="Z278" s="25">
        <v>42935</v>
      </c>
      <c r="AA278" s="24">
        <v>-2.4899999999999999E-2</v>
      </c>
      <c r="AB278" s="12">
        <f t="shared" ca="1" si="137"/>
        <v>-2.4899999999999998E-4</v>
      </c>
      <c r="AC278" s="12">
        <f t="shared" ca="1" si="153"/>
        <v>-4.1999999999999991E-5</v>
      </c>
      <c r="AD278" s="33"/>
      <c r="AE278" s="25">
        <v>42935</v>
      </c>
      <c r="AF278" s="24">
        <v>0.97870000000000001</v>
      </c>
      <c r="AG278" s="12">
        <f t="shared" ca="1" si="138"/>
        <v>9.7870000000000006E-3</v>
      </c>
      <c r="AH278" s="12">
        <f t="shared" ca="1" si="154"/>
        <v>7.7999999999999944E-5</v>
      </c>
      <c r="AJ278" s="25">
        <v>42935</v>
      </c>
      <c r="AK278" s="24">
        <v>2.2559</v>
      </c>
      <c r="AL278" s="12">
        <f t="shared" ca="1" si="139"/>
        <v>2.2558999999999999E-2</v>
      </c>
      <c r="AM278" s="12">
        <f t="shared" ca="1" si="155"/>
        <v>1.3999999999996654E-5</v>
      </c>
      <c r="AO278" s="25">
        <v>42935</v>
      </c>
      <c r="AP278" s="24">
        <v>3.3407999999999998</v>
      </c>
      <c r="AQ278" s="12">
        <f t="shared" ca="1" si="140"/>
        <v>3.3408E-2</v>
      </c>
      <c r="AR278" s="12">
        <f t="shared" ca="1" si="156"/>
        <v>2.8000000000000247E-5</v>
      </c>
      <c r="AT278" s="25">
        <v>42935</v>
      </c>
      <c r="AU278" s="24">
        <v>-0.51090000000000002</v>
      </c>
      <c r="AV278" s="12">
        <f t="shared" ca="1" si="141"/>
        <v>-5.1089999999999998E-3</v>
      </c>
      <c r="AW278" s="12">
        <f t="shared" ca="1" si="157"/>
        <v>1.4000000000000123E-5</v>
      </c>
      <c r="AX278" s="33"/>
      <c r="AY278" s="25">
        <v>42935</v>
      </c>
      <c r="AZ278" s="24">
        <v>-2.41E-2</v>
      </c>
      <c r="BA278" s="12">
        <f t="shared" ca="1" si="142"/>
        <v>-2.41E-4</v>
      </c>
      <c r="BB278" s="12">
        <f t="shared" ca="1" si="158"/>
        <v>-2.3999999999999987E-5</v>
      </c>
      <c r="BD278" s="25">
        <v>42935</v>
      </c>
      <c r="BE278" s="24">
        <v>0.82669999999999999</v>
      </c>
      <c r="BF278" s="12">
        <f t="shared" ca="1" si="143"/>
        <v>8.267E-3</v>
      </c>
      <c r="BG278" s="12">
        <f t="shared" ca="1" si="159"/>
        <v>-1.4800000000000056E-4</v>
      </c>
      <c r="BI278" s="25">
        <v>42935</v>
      </c>
      <c r="BJ278" s="24">
        <v>1.7863</v>
      </c>
      <c r="BK278" s="12">
        <f t="shared" ca="1" si="144"/>
        <v>1.7863E-2</v>
      </c>
      <c r="BL278" s="12">
        <f t="shared" ca="1" si="160"/>
        <v>-2.5599999999999928E-4</v>
      </c>
      <c r="BN278" s="25">
        <v>42935</v>
      </c>
      <c r="BO278" s="24">
        <v>-0.27060000000000001</v>
      </c>
      <c r="BP278" s="12">
        <f t="shared" ca="1" si="145"/>
        <v>-2.7060000000000001E-3</v>
      </c>
      <c r="BQ278" s="12">
        <f t="shared" ca="1" si="161"/>
        <v>2.2999999999999583E-5</v>
      </c>
      <c r="BR278" s="33"/>
      <c r="BS278" s="25">
        <v>42935</v>
      </c>
      <c r="BT278" s="24">
        <v>0.38040000000000002</v>
      </c>
      <c r="BU278" s="12">
        <f t="shared" ca="1" si="146"/>
        <v>3.8040000000000001E-3</v>
      </c>
      <c r="BV278" s="12">
        <f t="shared" ca="1" si="162"/>
        <v>4.8000000000000299E-5</v>
      </c>
      <c r="BX278" s="25">
        <v>42935</v>
      </c>
      <c r="BY278" s="24">
        <v>1.5971</v>
      </c>
      <c r="BZ278" s="12">
        <f t="shared" ca="1" si="147"/>
        <v>1.5970999999999999E-2</v>
      </c>
      <c r="CA278" s="12">
        <f t="shared" ca="1" si="163"/>
        <v>8.4999999999998271E-5</v>
      </c>
      <c r="CC278" s="25">
        <v>42935</v>
      </c>
      <c r="CD278" s="24">
        <v>2.8693</v>
      </c>
      <c r="CE278" s="12">
        <f t="shared" ca="1" si="148"/>
        <v>2.8693E-2</v>
      </c>
      <c r="CF278" s="12">
        <f t="shared" ca="1" si="164"/>
        <v>-6.3000000000000556E-5</v>
      </c>
    </row>
    <row r="279" spans="5:84">
      <c r="E279" s="9">
        <f t="shared" ca="1" si="132"/>
        <v>42936</v>
      </c>
      <c r="F279" s="25">
        <v>42936</v>
      </c>
      <c r="G279" s="24">
        <v>-0.65049999999999997</v>
      </c>
      <c r="H279" s="12">
        <f t="shared" ca="1" si="133"/>
        <v>-6.5049999999999995E-3</v>
      </c>
      <c r="I279" s="12">
        <f t="shared" ca="1" si="149"/>
        <v>1.4000000000000991E-5</v>
      </c>
      <c r="J279" s="33"/>
      <c r="K279" s="25">
        <v>42936</v>
      </c>
      <c r="L279" s="24">
        <v>-0.2056</v>
      </c>
      <c r="M279" s="12">
        <f t="shared" ca="1" si="134"/>
        <v>-2.0560000000000001E-3</v>
      </c>
      <c r="N279" s="12">
        <f t="shared" ca="1" si="150"/>
        <v>-1.7500000000000024E-4</v>
      </c>
      <c r="P279" s="25">
        <v>42936</v>
      </c>
      <c r="Q279" s="24">
        <v>0.51619999999999999</v>
      </c>
      <c r="R279" s="12">
        <f t="shared" ca="1" si="135"/>
        <v>5.1619999999999999E-3</v>
      </c>
      <c r="S279" s="12">
        <f t="shared" ca="1" si="151"/>
        <v>-1.0299999999999979E-4</v>
      </c>
      <c r="U279" s="25">
        <v>42936</v>
      </c>
      <c r="V279" s="24">
        <v>1.3424</v>
      </c>
      <c r="W279" s="12">
        <f t="shared" ca="1" si="136"/>
        <v>1.3424E-2</v>
      </c>
      <c r="X279" s="12">
        <f t="shared" ca="1" si="152"/>
        <v>7.3000000000000148E-5</v>
      </c>
      <c r="Z279" s="25">
        <v>42936</v>
      </c>
      <c r="AA279" s="24">
        <v>-5.0599999999999999E-2</v>
      </c>
      <c r="AB279" s="12">
        <f t="shared" ca="1" si="137"/>
        <v>-5.0599999999999994E-4</v>
      </c>
      <c r="AC279" s="12">
        <f t="shared" ca="1" si="153"/>
        <v>-2.5699999999999996E-4</v>
      </c>
      <c r="AD279" s="33"/>
      <c r="AE279" s="25">
        <v>42936</v>
      </c>
      <c r="AF279" s="24">
        <v>0.91559999999999997</v>
      </c>
      <c r="AG279" s="12">
        <f t="shared" ca="1" si="138"/>
        <v>9.1559999999999992E-3</v>
      </c>
      <c r="AH279" s="12">
        <f t="shared" ca="1" si="154"/>
        <v>-6.3100000000000135E-4</v>
      </c>
      <c r="AJ279" s="25">
        <v>42936</v>
      </c>
      <c r="AK279" s="24">
        <v>2.1739999999999999</v>
      </c>
      <c r="AL279" s="12">
        <f t="shared" ca="1" si="139"/>
        <v>2.1739999999999999E-2</v>
      </c>
      <c r="AM279" s="12">
        <f t="shared" ca="1" si="155"/>
        <v>-8.1900000000000028E-4</v>
      </c>
      <c r="AO279" s="25">
        <v>42936</v>
      </c>
      <c r="AP279" s="24">
        <v>3.2823000000000002</v>
      </c>
      <c r="AQ279" s="12">
        <f t="shared" ca="1" si="140"/>
        <v>3.2823000000000005E-2</v>
      </c>
      <c r="AR279" s="12">
        <f t="shared" ca="1" si="156"/>
        <v>-5.8499999999999525E-4</v>
      </c>
      <c r="AT279" s="25">
        <v>42936</v>
      </c>
      <c r="AU279" s="24">
        <v>-0.50229999999999997</v>
      </c>
      <c r="AV279" s="12">
        <f t="shared" ca="1" si="141"/>
        <v>-5.0229999999999997E-3</v>
      </c>
      <c r="AW279" s="12">
        <f t="shared" ca="1" si="157"/>
        <v>8.6000000000000139E-5</v>
      </c>
      <c r="AX279" s="33"/>
      <c r="AY279" s="25">
        <v>42936</v>
      </c>
      <c r="AZ279" s="24">
        <v>-4.9000000000000002E-2</v>
      </c>
      <c r="BA279" s="12">
        <f t="shared" ca="1" si="142"/>
        <v>-4.8999999999999998E-4</v>
      </c>
      <c r="BB279" s="12">
        <f t="shared" ca="1" si="158"/>
        <v>-2.4899999999999998E-4</v>
      </c>
      <c r="BD279" s="25">
        <v>42936</v>
      </c>
      <c r="BE279" s="24">
        <v>0.80269999999999997</v>
      </c>
      <c r="BF279" s="12">
        <f t="shared" ca="1" si="143"/>
        <v>8.0269999999999994E-3</v>
      </c>
      <c r="BG279" s="12">
        <f t="shared" ca="1" si="159"/>
        <v>-2.4000000000000063E-4</v>
      </c>
      <c r="BI279" s="25">
        <v>42936</v>
      </c>
      <c r="BJ279" s="24">
        <v>1.7747999999999999</v>
      </c>
      <c r="BK279" s="12">
        <f t="shared" ca="1" si="144"/>
        <v>1.7748E-2</v>
      </c>
      <c r="BL279" s="12">
        <f t="shared" ca="1" si="160"/>
        <v>-1.1500000000000052E-4</v>
      </c>
      <c r="BN279" s="25">
        <v>42936</v>
      </c>
      <c r="BO279" s="24">
        <v>-0.29320000000000002</v>
      </c>
      <c r="BP279" s="12">
        <f t="shared" ca="1" si="145"/>
        <v>-2.9320000000000001E-3</v>
      </c>
      <c r="BQ279" s="12">
        <f t="shared" ca="1" si="161"/>
        <v>-2.2600000000000007E-4</v>
      </c>
      <c r="BR279" s="33"/>
      <c r="BS279" s="25">
        <v>42936</v>
      </c>
      <c r="BT279" s="24">
        <v>0.3231</v>
      </c>
      <c r="BU279" s="12">
        <f t="shared" ca="1" si="146"/>
        <v>3.2309999999999999E-3</v>
      </c>
      <c r="BV279" s="12">
        <f t="shared" ca="1" si="162"/>
        <v>-5.7300000000000016E-4</v>
      </c>
      <c r="BX279" s="25">
        <v>42936</v>
      </c>
      <c r="BY279" s="24">
        <v>1.5202</v>
      </c>
      <c r="BZ279" s="12">
        <f t="shared" ca="1" si="147"/>
        <v>1.5202E-2</v>
      </c>
      <c r="CA279" s="12">
        <f t="shared" ca="1" si="163"/>
        <v>-7.6899999999999885E-4</v>
      </c>
      <c r="CC279" s="25">
        <v>42936</v>
      </c>
      <c r="CD279" s="24">
        <v>2.8148999999999997</v>
      </c>
      <c r="CE279" s="12">
        <f t="shared" ca="1" si="148"/>
        <v>2.8148999999999997E-2</v>
      </c>
      <c r="CF279" s="12">
        <f t="shared" ca="1" si="164"/>
        <v>-5.4400000000000281E-4</v>
      </c>
    </row>
    <row r="280" spans="5:84">
      <c r="E280" s="9">
        <f t="shared" ca="1" si="132"/>
        <v>42937</v>
      </c>
      <c r="F280" s="25">
        <v>42937</v>
      </c>
      <c r="G280" s="24">
        <v>-0.64839999999999998</v>
      </c>
      <c r="H280" s="12">
        <f t="shared" ca="1" si="133"/>
        <v>-6.4840000000000002E-3</v>
      </c>
      <c r="I280" s="12">
        <f t="shared" ca="1" si="149"/>
        <v>2.0999999999999318E-5</v>
      </c>
      <c r="J280" s="33"/>
      <c r="K280" s="25">
        <v>42937</v>
      </c>
      <c r="L280" s="24">
        <v>-0.22509999999999999</v>
      </c>
      <c r="M280" s="12">
        <f t="shared" ca="1" si="134"/>
        <v>-2.251E-3</v>
      </c>
      <c r="N280" s="12">
        <f t="shared" ca="1" si="150"/>
        <v>-1.9499999999999986E-4</v>
      </c>
      <c r="P280" s="25">
        <v>42937</v>
      </c>
      <c r="Q280" s="24">
        <v>0.49430000000000002</v>
      </c>
      <c r="R280" s="12">
        <f t="shared" ca="1" si="135"/>
        <v>4.9430000000000003E-3</v>
      </c>
      <c r="S280" s="12">
        <f t="shared" ca="1" si="151"/>
        <v>-2.1899999999999958E-4</v>
      </c>
      <c r="U280" s="25">
        <v>42937</v>
      </c>
      <c r="V280" s="24">
        <v>1.3326</v>
      </c>
      <c r="W280" s="12">
        <f t="shared" ca="1" si="136"/>
        <v>1.3325999999999999E-2</v>
      </c>
      <c r="X280" s="12">
        <f t="shared" ca="1" si="152"/>
        <v>-9.8000000000000864E-5</v>
      </c>
      <c r="Z280" s="25">
        <v>42937</v>
      </c>
      <c r="AA280" s="24">
        <v>-6.9099999999999995E-2</v>
      </c>
      <c r="AB280" s="12">
        <f t="shared" ca="1" si="137"/>
        <v>-6.9099999999999999E-4</v>
      </c>
      <c r="AC280" s="12">
        <f t="shared" ca="1" si="153"/>
        <v>-1.8500000000000005E-4</v>
      </c>
      <c r="AD280" s="33"/>
      <c r="AE280" s="25">
        <v>42937</v>
      </c>
      <c r="AF280" s="24">
        <v>0.89510000000000001</v>
      </c>
      <c r="AG280" s="12">
        <f t="shared" ca="1" si="138"/>
        <v>8.9510000000000006E-3</v>
      </c>
      <c r="AH280" s="12">
        <f t="shared" ca="1" si="154"/>
        <v>-2.0499999999999859E-4</v>
      </c>
      <c r="AJ280" s="25">
        <v>42937</v>
      </c>
      <c r="AK280" s="24">
        <v>2.1295000000000002</v>
      </c>
      <c r="AL280" s="12">
        <f t="shared" ca="1" si="139"/>
        <v>2.1295000000000001E-2</v>
      </c>
      <c r="AM280" s="12">
        <f t="shared" ca="1" si="155"/>
        <v>-4.4499999999999748E-4</v>
      </c>
      <c r="AO280" s="25">
        <v>42937</v>
      </c>
      <c r="AP280" s="24">
        <v>3.2479</v>
      </c>
      <c r="AQ280" s="12">
        <f t="shared" ca="1" si="140"/>
        <v>3.2479000000000001E-2</v>
      </c>
      <c r="AR280" s="12">
        <f t="shared" ca="1" si="156"/>
        <v>-3.4400000000000402E-4</v>
      </c>
      <c r="AT280" s="25">
        <v>42937</v>
      </c>
      <c r="AU280" s="24">
        <v>-0.502</v>
      </c>
      <c r="AV280" s="12">
        <f t="shared" ca="1" si="141"/>
        <v>-5.0200000000000002E-3</v>
      </c>
      <c r="AW280" s="12">
        <f t="shared" ca="1" si="157"/>
        <v>2.9999999999995308E-6</v>
      </c>
      <c r="AX280" s="33"/>
      <c r="AY280" s="25">
        <v>42937</v>
      </c>
      <c r="AZ280" s="24">
        <v>-6.4500000000000002E-2</v>
      </c>
      <c r="BA280" s="12">
        <f t="shared" ca="1" si="142"/>
        <v>-6.4500000000000007E-4</v>
      </c>
      <c r="BB280" s="12">
        <f t="shared" ca="1" si="158"/>
        <v>-1.5500000000000008E-4</v>
      </c>
      <c r="BD280" s="25">
        <v>42937</v>
      </c>
      <c r="BE280" s="24">
        <v>0.78069999999999995</v>
      </c>
      <c r="BF280" s="12">
        <f t="shared" ca="1" si="143"/>
        <v>7.8069999999999997E-3</v>
      </c>
      <c r="BG280" s="12">
        <f t="shared" ca="1" si="159"/>
        <v>-2.1999999999999971E-4</v>
      </c>
      <c r="BI280" s="25">
        <v>42937</v>
      </c>
      <c r="BJ280" s="24">
        <v>1.7717000000000001</v>
      </c>
      <c r="BK280" s="12">
        <f t="shared" ca="1" si="144"/>
        <v>1.7717E-2</v>
      </c>
      <c r="BL280" s="12">
        <f t="shared" ca="1" si="160"/>
        <v>-3.0999999999999778E-5</v>
      </c>
      <c r="BN280" s="25">
        <v>42937</v>
      </c>
      <c r="BO280" s="24">
        <v>-0.28620000000000001</v>
      </c>
      <c r="BP280" s="12">
        <f t="shared" ca="1" si="145"/>
        <v>-2.862E-3</v>
      </c>
      <c r="BQ280" s="12">
        <f t="shared" ca="1" si="161"/>
        <v>7.0000000000000184E-5</v>
      </c>
      <c r="BR280" s="33"/>
      <c r="BS280" s="25">
        <v>42937</v>
      </c>
      <c r="BT280" s="24">
        <v>0.3503</v>
      </c>
      <c r="BU280" s="12">
        <f t="shared" ca="1" si="146"/>
        <v>3.503E-3</v>
      </c>
      <c r="BV280" s="12">
        <f t="shared" ca="1" si="162"/>
        <v>2.7200000000000011E-4</v>
      </c>
      <c r="BX280" s="25">
        <v>42937</v>
      </c>
      <c r="BY280" s="24">
        <v>1.4984999999999999</v>
      </c>
      <c r="BZ280" s="12">
        <f t="shared" ca="1" si="147"/>
        <v>1.4985E-2</v>
      </c>
      <c r="CA280" s="12">
        <f t="shared" ca="1" si="163"/>
        <v>-2.1700000000000018E-4</v>
      </c>
      <c r="CC280" s="25">
        <v>42937</v>
      </c>
      <c r="CD280" s="24">
        <v>2.7982</v>
      </c>
      <c r="CE280" s="12">
        <f t="shared" ca="1" si="148"/>
        <v>2.7982E-2</v>
      </c>
      <c r="CF280" s="12">
        <f t="shared" ca="1" si="164"/>
        <v>-1.6699999999999701E-4</v>
      </c>
    </row>
    <row r="281" spans="5:84">
      <c r="E281" s="9">
        <f t="shared" ca="1" si="132"/>
        <v>42940</v>
      </c>
      <c r="F281" s="25">
        <v>42940</v>
      </c>
      <c r="G281" s="24">
        <v>-0.66290000000000004</v>
      </c>
      <c r="H281" s="12">
        <f t="shared" ca="1" si="133"/>
        <v>-6.6290000000000003E-3</v>
      </c>
      <c r="I281" s="12">
        <f t="shared" ca="1" si="149"/>
        <v>-1.4500000000000016E-4</v>
      </c>
      <c r="J281" s="33"/>
      <c r="K281" s="25">
        <v>42940</v>
      </c>
      <c r="L281" s="24">
        <v>-0.22839999999999999</v>
      </c>
      <c r="M281" s="12">
        <f t="shared" ca="1" si="134"/>
        <v>-2.284E-3</v>
      </c>
      <c r="N281" s="12">
        <f t="shared" ca="1" si="150"/>
        <v>-3.3000000000000043E-5</v>
      </c>
      <c r="P281" s="25">
        <v>42940</v>
      </c>
      <c r="Q281" s="24">
        <v>0.49709999999999999</v>
      </c>
      <c r="R281" s="12">
        <f t="shared" ca="1" si="135"/>
        <v>4.9709999999999997E-3</v>
      </c>
      <c r="S281" s="12">
        <f t="shared" ca="1" si="151"/>
        <v>2.799999999999938E-5</v>
      </c>
      <c r="U281" s="25">
        <v>42940</v>
      </c>
      <c r="V281" s="24">
        <v>1.3299000000000001</v>
      </c>
      <c r="W281" s="12">
        <f t="shared" ca="1" si="136"/>
        <v>1.3299E-2</v>
      </c>
      <c r="X281" s="12">
        <f t="shared" ca="1" si="152"/>
        <v>-2.6999999999999247E-5</v>
      </c>
      <c r="Z281" s="25">
        <v>42940</v>
      </c>
      <c r="AA281" s="24">
        <v>-7.2599999999999998E-2</v>
      </c>
      <c r="AB281" s="12">
        <f t="shared" ca="1" si="137"/>
        <v>-7.2599999999999997E-4</v>
      </c>
      <c r="AC281" s="12">
        <f t="shared" ca="1" si="153"/>
        <v>-3.4999999999999983E-5</v>
      </c>
      <c r="AD281" s="33"/>
      <c r="AE281" s="25">
        <v>42940</v>
      </c>
      <c r="AF281" s="24">
        <v>0.89470000000000005</v>
      </c>
      <c r="AG281" s="12">
        <f t="shared" ca="1" si="138"/>
        <v>8.9470000000000001E-3</v>
      </c>
      <c r="AH281" s="12">
        <f t="shared" ca="1" si="154"/>
        <v>-4.0000000000005309E-6</v>
      </c>
      <c r="AJ281" s="25">
        <v>42940</v>
      </c>
      <c r="AK281" s="24">
        <v>2.121</v>
      </c>
      <c r="AL281" s="12">
        <f t="shared" ca="1" si="139"/>
        <v>2.121E-2</v>
      </c>
      <c r="AM281" s="12">
        <f t="shared" ca="1" si="155"/>
        <v>-8.5000000000001741E-5</v>
      </c>
      <c r="AO281" s="25">
        <v>42940</v>
      </c>
      <c r="AP281" s="24">
        <v>3.2395</v>
      </c>
      <c r="AQ281" s="12">
        <f t="shared" ca="1" si="140"/>
        <v>3.2395E-2</v>
      </c>
      <c r="AR281" s="12">
        <f t="shared" ca="1" si="156"/>
        <v>-8.4000000000000741E-5</v>
      </c>
      <c r="AT281" s="25">
        <v>42940</v>
      </c>
      <c r="AU281" s="24">
        <v>-0.51100000000000001</v>
      </c>
      <c r="AV281" s="12">
        <f t="shared" ca="1" si="141"/>
        <v>-5.11E-3</v>
      </c>
      <c r="AW281" s="12">
        <f t="shared" ca="1" si="157"/>
        <v>-8.9999999999999802E-5</v>
      </c>
      <c r="AX281" s="33"/>
      <c r="AY281" s="25">
        <v>42940</v>
      </c>
      <c r="AZ281" s="24">
        <v>-7.2400000000000006E-2</v>
      </c>
      <c r="BA281" s="12">
        <f t="shared" ca="1" si="142"/>
        <v>-7.2400000000000003E-4</v>
      </c>
      <c r="BB281" s="12">
        <f t="shared" ca="1" si="158"/>
        <v>-7.8999999999999969E-5</v>
      </c>
      <c r="BD281" s="25">
        <v>42940</v>
      </c>
      <c r="BE281" s="24">
        <v>0.77990000000000004</v>
      </c>
      <c r="BF281" s="12">
        <f t="shared" ca="1" si="143"/>
        <v>7.7990000000000004E-3</v>
      </c>
      <c r="BG281" s="12">
        <f t="shared" ca="1" si="159"/>
        <v>-7.9999999999993271E-6</v>
      </c>
      <c r="BI281" s="25">
        <v>42940</v>
      </c>
      <c r="BJ281" s="24">
        <v>1.7722</v>
      </c>
      <c r="BK281" s="12">
        <f t="shared" ca="1" si="144"/>
        <v>1.7722000000000002E-2</v>
      </c>
      <c r="BL281" s="12">
        <f t="shared" ca="1" si="160"/>
        <v>5.000000000001531E-6</v>
      </c>
      <c r="BN281" s="25">
        <v>42940</v>
      </c>
      <c r="BO281" s="24">
        <v>-0.25430000000000003</v>
      </c>
      <c r="BP281" s="12">
        <f t="shared" ca="1" si="145"/>
        <v>-2.5430000000000001E-3</v>
      </c>
      <c r="BQ281" s="12">
        <f t="shared" ca="1" si="161"/>
        <v>3.1899999999999984E-4</v>
      </c>
      <c r="BR281" s="33"/>
      <c r="BS281" s="25">
        <v>42940</v>
      </c>
      <c r="BT281" s="24">
        <v>0.39329999999999998</v>
      </c>
      <c r="BU281" s="12">
        <f t="shared" ca="1" si="146"/>
        <v>3.9329999999999999E-3</v>
      </c>
      <c r="BV281" s="12">
        <f t="shared" ca="1" si="162"/>
        <v>4.2999999999999983E-4</v>
      </c>
      <c r="BX281" s="25">
        <v>42940</v>
      </c>
      <c r="BY281" s="24">
        <v>1.5281</v>
      </c>
      <c r="BZ281" s="12">
        <f t="shared" ca="1" si="147"/>
        <v>1.5280999999999999E-2</v>
      </c>
      <c r="CA281" s="12">
        <f t="shared" ca="1" si="163"/>
        <v>2.9599999999999939E-4</v>
      </c>
      <c r="CC281" s="25">
        <v>42940</v>
      </c>
      <c r="CD281" s="24">
        <v>2.8210999999999999</v>
      </c>
      <c r="CE281" s="12">
        <f t="shared" ca="1" si="148"/>
        <v>2.8211E-2</v>
      </c>
      <c r="CF281" s="12">
        <f t="shared" ca="1" si="164"/>
        <v>2.2900000000000004E-4</v>
      </c>
    </row>
    <row r="282" spans="5:84">
      <c r="E282" s="9">
        <f t="shared" ca="1" si="132"/>
        <v>42941</v>
      </c>
      <c r="F282" s="25">
        <v>42941</v>
      </c>
      <c r="G282" s="24">
        <v>-0.65920000000000001</v>
      </c>
      <c r="H282" s="12">
        <f t="shared" ca="1" si="133"/>
        <v>-6.5919999999999998E-3</v>
      </c>
      <c r="I282" s="12">
        <f t="shared" ca="1" si="149"/>
        <v>3.7000000000000574E-5</v>
      </c>
      <c r="J282" s="33"/>
      <c r="K282" s="25">
        <v>42941</v>
      </c>
      <c r="L282" s="24">
        <v>-0.192</v>
      </c>
      <c r="M282" s="12">
        <f t="shared" ca="1" si="134"/>
        <v>-1.92E-3</v>
      </c>
      <c r="N282" s="12">
        <f t="shared" ca="1" si="150"/>
        <v>3.6399999999999996E-4</v>
      </c>
      <c r="P282" s="25">
        <v>42941</v>
      </c>
      <c r="Q282" s="24">
        <v>0.55130000000000001</v>
      </c>
      <c r="R282" s="12">
        <f t="shared" ca="1" si="135"/>
        <v>5.5130000000000005E-3</v>
      </c>
      <c r="S282" s="12">
        <f t="shared" ca="1" si="151"/>
        <v>5.4200000000000081E-4</v>
      </c>
      <c r="U282" s="25">
        <v>42941</v>
      </c>
      <c r="V282" s="24">
        <v>1.3788</v>
      </c>
      <c r="W282" s="12">
        <f t="shared" ca="1" si="136"/>
        <v>1.3788E-2</v>
      </c>
      <c r="X282" s="12">
        <f t="shared" ca="1" si="152"/>
        <v>4.8899999999999985E-4</v>
      </c>
      <c r="Z282" s="25">
        <v>42941</v>
      </c>
      <c r="AA282" s="24">
        <v>-5.8999999999999997E-2</v>
      </c>
      <c r="AB282" s="12">
        <f t="shared" ca="1" si="137"/>
        <v>-5.8999999999999992E-4</v>
      </c>
      <c r="AC282" s="12">
        <f t="shared" ca="1" si="153"/>
        <v>1.3600000000000005E-4</v>
      </c>
      <c r="AD282" s="33"/>
      <c r="AE282" s="25">
        <v>42941</v>
      </c>
      <c r="AF282" s="24">
        <v>0.9385</v>
      </c>
      <c r="AG282" s="12">
        <f t="shared" ca="1" si="138"/>
        <v>9.3849999999999992E-3</v>
      </c>
      <c r="AH282" s="12">
        <f t="shared" ca="1" si="154"/>
        <v>4.3799999999999915E-4</v>
      </c>
      <c r="AJ282" s="25">
        <v>42941</v>
      </c>
      <c r="AK282" s="24">
        <v>2.2016999999999998</v>
      </c>
      <c r="AL282" s="12">
        <f t="shared" ca="1" si="139"/>
        <v>2.2016999999999998E-2</v>
      </c>
      <c r="AM282" s="12">
        <f t="shared" ca="1" si="155"/>
        <v>8.0699999999999869E-4</v>
      </c>
      <c r="AO282" s="25">
        <v>42941</v>
      </c>
      <c r="AP282" s="24">
        <v>3.3113000000000001</v>
      </c>
      <c r="AQ282" s="12">
        <f t="shared" ca="1" si="140"/>
        <v>3.3113000000000004E-2</v>
      </c>
      <c r="AR282" s="12">
        <f t="shared" ca="1" si="156"/>
        <v>7.1800000000000336E-4</v>
      </c>
      <c r="AT282" s="25">
        <v>42941</v>
      </c>
      <c r="AU282" s="24">
        <v>-0.50790000000000002</v>
      </c>
      <c r="AV282" s="12">
        <f t="shared" ca="1" si="141"/>
        <v>-5.0790000000000002E-3</v>
      </c>
      <c r="AW282" s="12">
        <f t="shared" ca="1" si="157"/>
        <v>3.0999999999999778E-5</v>
      </c>
      <c r="AX282" s="33"/>
      <c r="AY282" s="25">
        <v>42941</v>
      </c>
      <c r="AZ282" s="24">
        <v>-3.5299999999999998E-2</v>
      </c>
      <c r="BA282" s="12">
        <f t="shared" ca="1" si="142"/>
        <v>-3.5299999999999996E-4</v>
      </c>
      <c r="BB282" s="12">
        <f t="shared" ca="1" si="158"/>
        <v>3.7100000000000007E-4</v>
      </c>
      <c r="BD282" s="25">
        <v>42941</v>
      </c>
      <c r="BE282" s="24">
        <v>0.84330000000000005</v>
      </c>
      <c r="BF282" s="12">
        <f t="shared" ca="1" si="143"/>
        <v>8.4330000000000013E-3</v>
      </c>
      <c r="BG282" s="12">
        <f t="shared" ca="1" si="159"/>
        <v>6.3400000000000088E-4</v>
      </c>
      <c r="BI282" s="25">
        <v>42941</v>
      </c>
      <c r="BJ282" s="24">
        <v>1.8263</v>
      </c>
      <c r="BK282" s="12">
        <f t="shared" ca="1" si="144"/>
        <v>1.8263000000000001E-2</v>
      </c>
      <c r="BL282" s="12">
        <f t="shared" ca="1" si="160"/>
        <v>5.4099999999999981E-4</v>
      </c>
      <c r="BN282" s="25">
        <v>42941</v>
      </c>
      <c r="BO282" s="24">
        <v>-0.2447</v>
      </c>
      <c r="BP282" s="12">
        <f t="shared" ca="1" si="145"/>
        <v>-2.447E-3</v>
      </c>
      <c r="BQ282" s="12">
        <f t="shared" ca="1" si="161"/>
        <v>9.6000000000000165E-5</v>
      </c>
      <c r="BR282" s="33"/>
      <c r="BS282" s="25">
        <v>42941</v>
      </c>
      <c r="BT282" s="24">
        <v>0.41270000000000001</v>
      </c>
      <c r="BU282" s="12">
        <f t="shared" ca="1" si="146"/>
        <v>4.1270000000000005E-3</v>
      </c>
      <c r="BV282" s="12">
        <f t="shared" ca="1" si="162"/>
        <v>1.940000000000006E-4</v>
      </c>
      <c r="BX282" s="25">
        <v>42941</v>
      </c>
      <c r="BY282" s="24">
        <v>1.5931</v>
      </c>
      <c r="BZ282" s="12">
        <f t="shared" ca="1" si="147"/>
        <v>1.5931000000000001E-2</v>
      </c>
      <c r="CA282" s="12">
        <f t="shared" ca="1" si="163"/>
        <v>6.5000000000000127E-4</v>
      </c>
      <c r="CC282" s="25">
        <v>42941</v>
      </c>
      <c r="CD282" s="24">
        <v>2.883</v>
      </c>
      <c r="CE282" s="12">
        <f t="shared" ca="1" si="148"/>
        <v>2.8830000000000001E-2</v>
      </c>
      <c r="CF282" s="12">
        <f t="shared" ca="1" si="164"/>
        <v>6.1900000000000149E-4</v>
      </c>
    </row>
    <row r="283" spans="5:84">
      <c r="E283" s="9">
        <f t="shared" ca="1" si="132"/>
        <v>42942</v>
      </c>
      <c r="F283" s="25">
        <v>42942</v>
      </c>
      <c r="G283" s="24">
        <v>-0.66859999999999997</v>
      </c>
      <c r="H283" s="12">
        <f t="shared" ca="1" si="133"/>
        <v>-6.6860000000000001E-3</v>
      </c>
      <c r="I283" s="12">
        <f t="shared" ca="1" si="149"/>
        <v>-9.4000000000000333E-5</v>
      </c>
      <c r="J283" s="33"/>
      <c r="K283" s="25">
        <v>42942</v>
      </c>
      <c r="L283" s="24">
        <v>-0.20119999999999999</v>
      </c>
      <c r="M283" s="12">
        <f t="shared" ca="1" si="134"/>
        <v>-2.0119999999999999E-3</v>
      </c>
      <c r="N283" s="12">
        <f t="shared" ca="1" si="150"/>
        <v>-9.1999999999999851E-5</v>
      </c>
      <c r="P283" s="25">
        <v>42942</v>
      </c>
      <c r="Q283" s="24">
        <v>0.54649999999999999</v>
      </c>
      <c r="R283" s="12">
        <f t="shared" ca="1" si="135"/>
        <v>5.4650000000000002E-3</v>
      </c>
      <c r="S283" s="12">
        <f t="shared" ca="1" si="151"/>
        <v>-4.8000000000000299E-5</v>
      </c>
      <c r="U283" s="25">
        <v>42942</v>
      </c>
      <c r="V283" s="24">
        <v>1.3788</v>
      </c>
      <c r="W283" s="12">
        <f t="shared" ca="1" si="136"/>
        <v>1.3788E-2</v>
      </c>
      <c r="X283" s="12">
        <f t="shared" ca="1" si="152"/>
        <v>0</v>
      </c>
      <c r="Z283" s="25">
        <v>42942</v>
      </c>
      <c r="AA283" s="24">
        <v>-6.8000000000000005E-2</v>
      </c>
      <c r="AB283" s="12">
        <f t="shared" ca="1" si="137"/>
        <v>-6.8000000000000005E-4</v>
      </c>
      <c r="AC283" s="12">
        <f t="shared" ca="1" si="153"/>
        <v>-9.0000000000000128E-5</v>
      </c>
      <c r="AD283" s="33"/>
      <c r="AE283" s="25">
        <v>42942</v>
      </c>
      <c r="AF283" s="24">
        <v>0.92459999999999998</v>
      </c>
      <c r="AG283" s="12">
        <f t="shared" ca="1" si="138"/>
        <v>9.245999999999999E-3</v>
      </c>
      <c r="AH283" s="12">
        <f t="shared" ca="1" si="154"/>
        <v>-1.3900000000000023E-4</v>
      </c>
      <c r="AJ283" s="25">
        <v>42942</v>
      </c>
      <c r="AK283" s="24">
        <v>2.1896</v>
      </c>
      <c r="AL283" s="12">
        <f t="shared" ca="1" si="139"/>
        <v>2.1895999999999999E-2</v>
      </c>
      <c r="AM283" s="12">
        <f t="shared" ca="1" si="155"/>
        <v>-1.2099999999999958E-4</v>
      </c>
      <c r="AO283" s="25">
        <v>42942</v>
      </c>
      <c r="AP283" s="24">
        <v>3.3005</v>
      </c>
      <c r="AQ283" s="12">
        <f t="shared" ca="1" si="140"/>
        <v>3.3005E-2</v>
      </c>
      <c r="AR283" s="12">
        <f t="shared" ca="1" si="156"/>
        <v>-1.0800000000000393E-4</v>
      </c>
      <c r="AT283" s="25">
        <v>42942</v>
      </c>
      <c r="AU283" s="24">
        <v>-0.52</v>
      </c>
      <c r="AV283" s="12">
        <f t="shared" ca="1" si="141"/>
        <v>-5.1999999999999998E-3</v>
      </c>
      <c r="AW283" s="12">
        <f t="shared" ca="1" si="157"/>
        <v>-1.2099999999999958E-4</v>
      </c>
      <c r="AX283" s="33"/>
      <c r="AY283" s="25">
        <v>42942</v>
      </c>
      <c r="AZ283" s="24">
        <v>-4.82E-2</v>
      </c>
      <c r="BA283" s="12">
        <f t="shared" ca="1" si="142"/>
        <v>-4.8200000000000001E-4</v>
      </c>
      <c r="BB283" s="12">
        <f t="shared" ca="1" si="158"/>
        <v>-1.2900000000000005E-4</v>
      </c>
      <c r="BD283" s="25">
        <v>42942</v>
      </c>
      <c r="BE283" s="24">
        <v>0.84460000000000002</v>
      </c>
      <c r="BF283" s="12">
        <f t="shared" ca="1" si="143"/>
        <v>8.4460000000000004E-3</v>
      </c>
      <c r="BG283" s="12">
        <f t="shared" ca="1" si="159"/>
        <v>1.2999999999999123E-5</v>
      </c>
      <c r="BI283" s="25">
        <v>42942</v>
      </c>
      <c r="BJ283" s="24">
        <v>1.8277999999999999</v>
      </c>
      <c r="BK283" s="12">
        <f t="shared" ca="1" si="144"/>
        <v>1.8277999999999999E-2</v>
      </c>
      <c r="BL283" s="12">
        <f t="shared" ca="1" si="160"/>
        <v>1.4999999999997654E-5</v>
      </c>
      <c r="BN283" s="25">
        <v>42942</v>
      </c>
      <c r="BO283" s="24">
        <v>-0.23760000000000001</v>
      </c>
      <c r="BP283" s="12">
        <f t="shared" ca="1" si="145"/>
        <v>-2.3760000000000001E-3</v>
      </c>
      <c r="BQ283" s="12">
        <f t="shared" ca="1" si="161"/>
        <v>7.0999999999999883E-5</v>
      </c>
      <c r="BR283" s="33"/>
      <c r="BS283" s="25">
        <v>42942</v>
      </c>
      <c r="BT283" s="24">
        <v>0.39329999999999998</v>
      </c>
      <c r="BU283" s="12">
        <f t="shared" ca="1" si="146"/>
        <v>3.9329999999999999E-3</v>
      </c>
      <c r="BV283" s="12">
        <f t="shared" ca="1" si="162"/>
        <v>-1.940000000000006E-4</v>
      </c>
      <c r="BX283" s="25">
        <v>42942</v>
      </c>
      <c r="BY283" s="24">
        <v>1.5948</v>
      </c>
      <c r="BZ283" s="12">
        <f t="shared" ca="1" si="147"/>
        <v>1.5948E-2</v>
      </c>
      <c r="CA283" s="12">
        <f t="shared" ca="1" si="163"/>
        <v>1.6999999999999654E-5</v>
      </c>
      <c r="CC283" s="25">
        <v>42942</v>
      </c>
      <c r="CD283" s="24">
        <v>2.8929999999999998</v>
      </c>
      <c r="CE283" s="12">
        <f t="shared" ca="1" si="148"/>
        <v>2.8929999999999997E-2</v>
      </c>
      <c r="CF283" s="12">
        <f t="shared" ca="1" si="164"/>
        <v>9.9999999999995925E-5</v>
      </c>
    </row>
    <row r="284" spans="5:84">
      <c r="E284" s="9">
        <f t="shared" ca="1" si="132"/>
        <v>42943</v>
      </c>
      <c r="F284" s="25">
        <v>42943</v>
      </c>
      <c r="G284" s="24">
        <v>-0.67620000000000002</v>
      </c>
      <c r="H284" s="12">
        <f t="shared" ca="1" si="133"/>
        <v>-6.7620000000000006E-3</v>
      </c>
      <c r="I284" s="12">
        <f t="shared" ca="1" si="149"/>
        <v>-7.6000000000000546E-5</v>
      </c>
      <c r="J284" s="33"/>
      <c r="K284" s="25">
        <v>42943</v>
      </c>
      <c r="L284" s="24">
        <v>-0.2248</v>
      </c>
      <c r="M284" s="12">
        <f t="shared" ca="1" si="134"/>
        <v>-2.248E-3</v>
      </c>
      <c r="N284" s="12">
        <f t="shared" ca="1" si="150"/>
        <v>-2.360000000000001E-4</v>
      </c>
      <c r="P284" s="25">
        <v>42943</v>
      </c>
      <c r="Q284" s="24">
        <v>0.52359999999999995</v>
      </c>
      <c r="R284" s="12">
        <f t="shared" ca="1" si="135"/>
        <v>5.2359999999999993E-3</v>
      </c>
      <c r="S284" s="12">
        <f t="shared" ca="1" si="151"/>
        <v>-2.290000000000009E-4</v>
      </c>
      <c r="U284" s="25">
        <v>42943</v>
      </c>
      <c r="V284" s="24">
        <v>1.3662000000000001</v>
      </c>
      <c r="W284" s="12">
        <f t="shared" ca="1" si="136"/>
        <v>1.3662000000000001E-2</v>
      </c>
      <c r="X284" s="12">
        <f t="shared" ca="1" si="152"/>
        <v>-1.2599999999999938E-4</v>
      </c>
      <c r="Z284" s="25">
        <v>42943</v>
      </c>
      <c r="AA284" s="24">
        <v>-8.48E-2</v>
      </c>
      <c r="AB284" s="12">
        <f t="shared" ca="1" si="137"/>
        <v>-8.4800000000000001E-4</v>
      </c>
      <c r="AC284" s="12">
        <f t="shared" ca="1" si="153"/>
        <v>-1.6799999999999996E-4</v>
      </c>
      <c r="AD284" s="33"/>
      <c r="AE284" s="25">
        <v>42943</v>
      </c>
      <c r="AF284" s="24">
        <v>0.89259999999999995</v>
      </c>
      <c r="AG284" s="12">
        <f t="shared" ca="1" si="138"/>
        <v>8.9259999999999999E-3</v>
      </c>
      <c r="AH284" s="12">
        <f t="shared" ca="1" si="154"/>
        <v>-3.199999999999991E-4</v>
      </c>
      <c r="AJ284" s="25">
        <v>42943</v>
      </c>
      <c r="AK284" s="24">
        <v>2.1558000000000002</v>
      </c>
      <c r="AL284" s="12">
        <f t="shared" ca="1" si="139"/>
        <v>2.1558000000000001E-2</v>
      </c>
      <c r="AM284" s="12">
        <f t="shared" ca="1" si="155"/>
        <v>-3.3799999999999802E-4</v>
      </c>
      <c r="AO284" s="25">
        <v>42943</v>
      </c>
      <c r="AP284" s="24">
        <v>3.2827000000000002</v>
      </c>
      <c r="AQ284" s="12">
        <f t="shared" ca="1" si="140"/>
        <v>3.2827000000000002E-2</v>
      </c>
      <c r="AR284" s="12">
        <f t="shared" ca="1" si="156"/>
        <v>-1.779999999999976E-4</v>
      </c>
      <c r="AT284" s="25">
        <v>42943</v>
      </c>
      <c r="AU284" s="24">
        <v>-0.53029999999999999</v>
      </c>
      <c r="AV284" s="12">
        <f t="shared" ca="1" si="141"/>
        <v>-5.3029999999999996E-3</v>
      </c>
      <c r="AW284" s="12">
        <f t="shared" ca="1" si="157"/>
        <v>-1.0299999999999979E-4</v>
      </c>
      <c r="AX284" s="33"/>
      <c r="AY284" s="25">
        <v>42943</v>
      </c>
      <c r="AZ284" s="24">
        <v>-6.4699999999999994E-2</v>
      </c>
      <c r="BA284" s="12">
        <f t="shared" ca="1" si="142"/>
        <v>-6.469999999999999E-4</v>
      </c>
      <c r="BB284" s="12">
        <f t="shared" ca="1" si="158"/>
        <v>-1.6499999999999989E-4</v>
      </c>
      <c r="BD284" s="25">
        <v>42943</v>
      </c>
      <c r="BE284" s="24">
        <v>0.83189999999999997</v>
      </c>
      <c r="BF284" s="12">
        <f t="shared" ca="1" si="143"/>
        <v>8.319E-3</v>
      </c>
      <c r="BG284" s="12">
        <f t="shared" ca="1" si="159"/>
        <v>-1.2700000000000038E-4</v>
      </c>
      <c r="BI284" s="25">
        <v>42943</v>
      </c>
      <c r="BJ284" s="24">
        <v>1.8296999999999999</v>
      </c>
      <c r="BK284" s="12">
        <f t="shared" ca="1" si="144"/>
        <v>1.8296999999999997E-2</v>
      </c>
      <c r="BL284" s="12">
        <f t="shared" ca="1" si="160"/>
        <v>1.8999999999998185E-5</v>
      </c>
      <c r="BN284" s="25">
        <v>42943</v>
      </c>
      <c r="BO284" s="24">
        <v>-0.27100000000000002</v>
      </c>
      <c r="BP284" s="12">
        <f t="shared" ca="1" si="145"/>
        <v>-2.7100000000000002E-3</v>
      </c>
      <c r="BQ284" s="12">
        <f t="shared" ca="1" si="161"/>
        <v>-3.340000000000001E-4</v>
      </c>
      <c r="BR284" s="33"/>
      <c r="BS284" s="25">
        <v>42943</v>
      </c>
      <c r="BT284" s="24">
        <v>0.34289999999999998</v>
      </c>
      <c r="BU284" s="12">
        <f t="shared" ca="1" si="146"/>
        <v>3.4289999999999998E-3</v>
      </c>
      <c r="BV284" s="12">
        <f t="shared" ca="1" si="162"/>
        <v>-5.0400000000000011E-4</v>
      </c>
      <c r="BX284" s="25">
        <v>42943</v>
      </c>
      <c r="BY284" s="24">
        <v>1.5539000000000001</v>
      </c>
      <c r="BZ284" s="12">
        <f t="shared" ca="1" si="147"/>
        <v>1.5539000000000001E-2</v>
      </c>
      <c r="CA284" s="12">
        <f t="shared" ca="1" si="163"/>
        <v>-4.0899999999999964E-4</v>
      </c>
      <c r="CC284" s="25">
        <v>42943</v>
      </c>
      <c r="CD284" s="24">
        <v>2.8603000000000001</v>
      </c>
      <c r="CE284" s="12">
        <f t="shared" ca="1" si="148"/>
        <v>2.8603E-2</v>
      </c>
      <c r="CF284" s="12">
        <f t="shared" ca="1" si="164"/>
        <v>-3.2699999999999743E-4</v>
      </c>
    </row>
    <row r="285" spans="5:84">
      <c r="E285" s="9">
        <f t="shared" ca="1" si="132"/>
        <v>42944</v>
      </c>
      <c r="F285" s="25">
        <v>42944</v>
      </c>
      <c r="G285" s="24">
        <v>-0.68469999999999998</v>
      </c>
      <c r="H285" s="12">
        <f t="shared" ca="1" si="133"/>
        <v>-6.8469999999999998E-3</v>
      </c>
      <c r="I285" s="12">
        <f t="shared" ca="1" si="149"/>
        <v>-8.4999999999999139E-5</v>
      </c>
      <c r="J285" s="33"/>
      <c r="K285" s="25">
        <v>42944</v>
      </c>
      <c r="L285" s="24">
        <v>-0.2278</v>
      </c>
      <c r="M285" s="12">
        <f t="shared" ca="1" si="134"/>
        <v>-2.2780000000000001E-3</v>
      </c>
      <c r="N285" s="12">
        <f t="shared" ca="1" si="150"/>
        <v>-3.0000000000000079E-5</v>
      </c>
      <c r="P285" s="25">
        <v>42944</v>
      </c>
      <c r="Q285" s="24">
        <v>0.53039999999999998</v>
      </c>
      <c r="R285" s="12">
        <f t="shared" ca="1" si="135"/>
        <v>5.3039999999999997E-3</v>
      </c>
      <c r="S285" s="12">
        <f t="shared" ca="1" si="151"/>
        <v>6.8000000000000352E-5</v>
      </c>
      <c r="U285" s="25">
        <v>42944</v>
      </c>
      <c r="V285" s="24">
        <v>1.3723000000000001</v>
      </c>
      <c r="W285" s="12">
        <f t="shared" ca="1" si="136"/>
        <v>1.3723000000000001E-2</v>
      </c>
      <c r="X285" s="12">
        <f t="shared" ca="1" si="152"/>
        <v>6.100000000000029E-5</v>
      </c>
      <c r="Z285" s="25">
        <v>42944</v>
      </c>
      <c r="AA285" s="24">
        <v>-7.8200000000000006E-2</v>
      </c>
      <c r="AB285" s="12">
        <f t="shared" ca="1" si="137"/>
        <v>-7.8200000000000003E-4</v>
      </c>
      <c r="AC285" s="12">
        <f t="shared" ca="1" si="153"/>
        <v>6.5999999999999978E-5</v>
      </c>
      <c r="AD285" s="33"/>
      <c r="AE285" s="25">
        <v>42944</v>
      </c>
      <c r="AF285" s="24">
        <v>0.91490000000000005</v>
      </c>
      <c r="AG285" s="12">
        <f t="shared" ca="1" si="138"/>
        <v>9.1490000000000009E-3</v>
      </c>
      <c r="AH285" s="12">
        <f t="shared" ca="1" si="154"/>
        <v>2.2300000000000098E-4</v>
      </c>
      <c r="AJ285" s="25">
        <v>42944</v>
      </c>
      <c r="AK285" s="24">
        <v>2.1879</v>
      </c>
      <c r="AL285" s="12">
        <f t="shared" ca="1" si="139"/>
        <v>2.1878999999999999E-2</v>
      </c>
      <c r="AM285" s="12">
        <f t="shared" ca="1" si="155"/>
        <v>3.2099999999999837E-4</v>
      </c>
      <c r="AO285" s="25">
        <v>42944</v>
      </c>
      <c r="AP285" s="24">
        <v>3.3143000000000002</v>
      </c>
      <c r="AQ285" s="12">
        <f t="shared" ca="1" si="140"/>
        <v>3.3143000000000006E-2</v>
      </c>
      <c r="AR285" s="12">
        <f t="shared" ca="1" si="156"/>
        <v>3.1600000000000378E-4</v>
      </c>
      <c r="AT285" s="25">
        <v>42944</v>
      </c>
      <c r="AU285" s="24">
        <v>-0.53849999999999998</v>
      </c>
      <c r="AV285" s="12">
        <f t="shared" ca="1" si="141"/>
        <v>-5.385E-3</v>
      </c>
      <c r="AW285" s="12">
        <f t="shared" ca="1" si="157"/>
        <v>-8.2000000000000475E-5</v>
      </c>
      <c r="AX285" s="33"/>
      <c r="AY285" s="25">
        <v>42944</v>
      </c>
      <c r="AZ285" s="24">
        <v>-6.9500000000000006E-2</v>
      </c>
      <c r="BA285" s="12">
        <f t="shared" ca="1" si="142"/>
        <v>-6.9500000000000009E-4</v>
      </c>
      <c r="BB285" s="12">
        <f t="shared" ca="1" si="158"/>
        <v>-4.8000000000000191E-5</v>
      </c>
      <c r="BD285" s="25">
        <v>42944</v>
      </c>
      <c r="BE285" s="24">
        <v>0.83109999999999995</v>
      </c>
      <c r="BF285" s="12">
        <f t="shared" ca="1" si="143"/>
        <v>8.3109999999999989E-3</v>
      </c>
      <c r="BG285" s="12">
        <f t="shared" ca="1" si="159"/>
        <v>-8.0000000000010618E-6</v>
      </c>
      <c r="BI285" s="25">
        <v>42944</v>
      </c>
      <c r="BJ285" s="24">
        <v>1.8267</v>
      </c>
      <c r="BK285" s="12">
        <f t="shared" ca="1" si="144"/>
        <v>1.8266999999999999E-2</v>
      </c>
      <c r="BL285" s="12">
        <f t="shared" ca="1" si="160"/>
        <v>-2.9999999999998778E-5</v>
      </c>
      <c r="BN285" s="25">
        <v>42944</v>
      </c>
      <c r="BO285" s="24">
        <v>-0.26319999999999999</v>
      </c>
      <c r="BP285" s="12">
        <f t="shared" ca="1" si="145"/>
        <v>-2.6319999999999998E-3</v>
      </c>
      <c r="BQ285" s="12">
        <f t="shared" ca="1" si="161"/>
        <v>7.8000000000000378E-5</v>
      </c>
      <c r="BR285" s="33"/>
      <c r="BS285" s="25">
        <v>42944</v>
      </c>
      <c r="BT285" s="24">
        <v>0.36730000000000002</v>
      </c>
      <c r="BU285" s="12">
        <f t="shared" ca="1" si="146"/>
        <v>3.673E-3</v>
      </c>
      <c r="BV285" s="12">
        <f t="shared" ca="1" si="162"/>
        <v>2.4400000000000029E-4</v>
      </c>
      <c r="BX285" s="25">
        <v>42944</v>
      </c>
      <c r="BY285" s="24">
        <v>1.577</v>
      </c>
      <c r="BZ285" s="12">
        <f t="shared" ca="1" si="147"/>
        <v>1.5769999999999999E-2</v>
      </c>
      <c r="CA285" s="12">
        <f t="shared" ca="1" si="163"/>
        <v>2.3099999999999857E-4</v>
      </c>
      <c r="CC285" s="25">
        <v>42944</v>
      </c>
      <c r="CD285" s="24">
        <v>2.9079999999999999</v>
      </c>
      <c r="CE285" s="12">
        <f t="shared" ca="1" si="148"/>
        <v>2.9079999999999998E-2</v>
      </c>
      <c r="CF285" s="12">
        <f t="shared" ca="1" si="164"/>
        <v>4.7699999999999826E-4</v>
      </c>
    </row>
    <row r="286" spans="5:84">
      <c r="E286" s="9">
        <f t="shared" ca="1" si="132"/>
        <v>42947</v>
      </c>
      <c r="F286" s="25">
        <v>42947</v>
      </c>
      <c r="G286" s="24">
        <v>-0.6915</v>
      </c>
      <c r="H286" s="12">
        <f t="shared" ca="1" si="133"/>
        <v>-6.9150000000000001E-3</v>
      </c>
      <c r="I286" s="12">
        <f t="shared" ca="1" si="149"/>
        <v>-6.8000000000000352E-5</v>
      </c>
      <c r="J286" s="33"/>
      <c r="K286" s="25">
        <v>42947</v>
      </c>
      <c r="L286" s="24">
        <v>-0.2235</v>
      </c>
      <c r="M286" s="12">
        <f t="shared" ca="1" si="134"/>
        <v>-2.235E-3</v>
      </c>
      <c r="N286" s="12">
        <f t="shared" ca="1" si="150"/>
        <v>4.3000000000000069E-5</v>
      </c>
      <c r="P286" s="25">
        <v>42947</v>
      </c>
      <c r="Q286" s="24">
        <v>0.53129999999999999</v>
      </c>
      <c r="R286" s="12">
        <f t="shared" ca="1" si="135"/>
        <v>5.313E-3</v>
      </c>
      <c r="S286" s="12">
        <f t="shared" ca="1" si="151"/>
        <v>9.0000000000003272E-6</v>
      </c>
      <c r="U286" s="25">
        <v>42947</v>
      </c>
      <c r="V286" s="24">
        <v>1.3532999999999999</v>
      </c>
      <c r="W286" s="12">
        <f t="shared" ca="1" si="136"/>
        <v>1.3533E-2</v>
      </c>
      <c r="X286" s="12">
        <f t="shared" ca="1" si="152"/>
        <v>-1.9000000000000093E-4</v>
      </c>
      <c r="Z286" s="25">
        <v>42947</v>
      </c>
      <c r="AA286" s="24">
        <v>-7.2800000000000004E-2</v>
      </c>
      <c r="AB286" s="12">
        <f t="shared" ca="1" si="137"/>
        <v>-7.2800000000000002E-4</v>
      </c>
      <c r="AC286" s="12">
        <f t="shared" ca="1" si="153"/>
        <v>5.4000000000000012E-5</v>
      </c>
      <c r="AD286" s="33"/>
      <c r="AE286" s="25">
        <v>42947</v>
      </c>
      <c r="AF286" s="24">
        <v>0.90529999999999999</v>
      </c>
      <c r="AG286" s="12">
        <f t="shared" ca="1" si="138"/>
        <v>9.0530000000000003E-3</v>
      </c>
      <c r="AH286" s="12">
        <f t="shared" ca="1" si="154"/>
        <v>-9.6000000000000599E-5</v>
      </c>
      <c r="AJ286" s="25">
        <v>42947</v>
      </c>
      <c r="AK286" s="24">
        <v>2.1595</v>
      </c>
      <c r="AL286" s="12">
        <f t="shared" ca="1" si="139"/>
        <v>2.1595E-2</v>
      </c>
      <c r="AM286" s="12">
        <f t="shared" ca="1" si="155"/>
        <v>-2.8399999999999953E-4</v>
      </c>
      <c r="AO286" s="25">
        <v>42947</v>
      </c>
      <c r="AP286" s="24">
        <v>3.2755999999999998</v>
      </c>
      <c r="AQ286" s="12">
        <f t="shared" ca="1" si="140"/>
        <v>3.2756E-2</v>
      </c>
      <c r="AR286" s="12">
        <f t="shared" ca="1" si="156"/>
        <v>-3.870000000000054E-4</v>
      </c>
      <c r="AT286" s="25">
        <v>42947</v>
      </c>
      <c r="AU286" s="24">
        <v>-0.54779999999999995</v>
      </c>
      <c r="AV286" s="12">
        <f t="shared" ca="1" si="141"/>
        <v>-5.4779999999999994E-3</v>
      </c>
      <c r="AW286" s="12">
        <f t="shared" ca="1" si="157"/>
        <v>-9.2999999999999333E-5</v>
      </c>
      <c r="AX286" s="33"/>
      <c r="AY286" s="25">
        <v>42947</v>
      </c>
      <c r="AZ286" s="24">
        <v>-6.6600000000000006E-2</v>
      </c>
      <c r="BA286" s="12">
        <f t="shared" ca="1" si="142"/>
        <v>-6.6600000000000003E-4</v>
      </c>
      <c r="BB286" s="12">
        <f t="shared" ca="1" si="158"/>
        <v>2.9000000000000054E-5</v>
      </c>
      <c r="BD286" s="25">
        <v>42947</v>
      </c>
      <c r="BE286" s="24">
        <v>0.82989999999999997</v>
      </c>
      <c r="BF286" s="12">
        <f t="shared" ca="1" si="143"/>
        <v>8.2989999999999991E-3</v>
      </c>
      <c r="BG286" s="12">
        <f t="shared" ca="1" si="159"/>
        <v>-1.1999999999999858E-5</v>
      </c>
      <c r="BI286" s="25">
        <v>42947</v>
      </c>
      <c r="BJ286" s="24">
        <v>1.8085</v>
      </c>
      <c r="BK286" s="12">
        <f t="shared" ca="1" si="144"/>
        <v>1.8085E-2</v>
      </c>
      <c r="BL286" s="12">
        <f t="shared" ca="1" si="160"/>
        <v>-1.8199999999999814E-4</v>
      </c>
      <c r="BN286" s="25">
        <v>42947</v>
      </c>
      <c r="BO286" s="24">
        <v>-0.29330000000000001</v>
      </c>
      <c r="BP286" s="12">
        <f t="shared" ca="1" si="145"/>
        <v>-2.9329999999999998E-3</v>
      </c>
      <c r="BQ286" s="12">
        <f t="shared" ca="1" si="161"/>
        <v>-3.0100000000000005E-4</v>
      </c>
      <c r="BR286" s="33"/>
      <c r="BS286" s="25">
        <v>42947</v>
      </c>
      <c r="BT286" s="24">
        <v>0.3332</v>
      </c>
      <c r="BU286" s="12">
        <f t="shared" ca="1" si="146"/>
        <v>3.3319999999999999E-3</v>
      </c>
      <c r="BV286" s="12">
        <f t="shared" ca="1" si="162"/>
        <v>-3.4100000000000016E-4</v>
      </c>
      <c r="BX286" s="25">
        <v>42947</v>
      </c>
      <c r="BY286" s="24">
        <v>1.5524</v>
      </c>
      <c r="BZ286" s="12">
        <f t="shared" ca="1" si="147"/>
        <v>1.5524E-2</v>
      </c>
      <c r="CA286" s="12">
        <f t="shared" ca="1" si="163"/>
        <v>-2.4599999999999969E-4</v>
      </c>
      <c r="CC286" s="25">
        <v>42947</v>
      </c>
      <c r="CD286" s="24">
        <v>2.8834999999999997</v>
      </c>
      <c r="CE286" s="12">
        <f t="shared" ca="1" si="148"/>
        <v>2.8834999999999996E-2</v>
      </c>
      <c r="CF286" s="12">
        <f t="shared" ca="1" si="164"/>
        <v>-2.4500000000000216E-4</v>
      </c>
    </row>
    <row r="287" spans="5:84">
      <c r="E287" s="9">
        <f t="shared" ca="1" si="132"/>
        <v>42948</v>
      </c>
      <c r="F287" s="25">
        <v>42948</v>
      </c>
      <c r="G287" s="24">
        <v>-0.71330000000000005</v>
      </c>
      <c r="H287" s="12">
        <f t="shared" ca="1" si="133"/>
        <v>-7.1330000000000005E-3</v>
      </c>
      <c r="I287" s="12">
        <f t="shared" ca="1" si="149"/>
        <v>-2.1800000000000031E-4</v>
      </c>
      <c r="J287" s="33"/>
      <c r="K287" s="25">
        <v>42948</v>
      </c>
      <c r="L287" s="24">
        <v>-0.2656</v>
      </c>
      <c r="M287" s="12">
        <f t="shared" ca="1" si="134"/>
        <v>-2.6559999999999999E-3</v>
      </c>
      <c r="N287" s="12">
        <f t="shared" ca="1" si="150"/>
        <v>-4.2099999999999993E-4</v>
      </c>
      <c r="P287" s="25">
        <v>42948</v>
      </c>
      <c r="Q287" s="24">
        <v>0.47920000000000001</v>
      </c>
      <c r="R287" s="12">
        <f t="shared" ca="1" si="135"/>
        <v>4.7920000000000003E-3</v>
      </c>
      <c r="S287" s="12">
        <f t="shared" ca="1" si="151"/>
        <v>-5.2099999999999976E-4</v>
      </c>
      <c r="U287" s="25">
        <v>42948</v>
      </c>
      <c r="V287" s="24">
        <v>1.2968</v>
      </c>
      <c r="W287" s="12">
        <f t="shared" ca="1" si="136"/>
        <v>1.2968E-2</v>
      </c>
      <c r="X287" s="12">
        <f t="shared" ca="1" si="152"/>
        <v>-5.6499999999999953E-4</v>
      </c>
      <c r="Z287" s="25">
        <v>42948</v>
      </c>
      <c r="AA287" s="24">
        <v>-9.2499999999999999E-2</v>
      </c>
      <c r="AB287" s="12">
        <f t="shared" ca="1" si="137"/>
        <v>-9.2500000000000004E-4</v>
      </c>
      <c r="AC287" s="12">
        <f t="shared" ca="1" si="153"/>
        <v>-1.9700000000000002E-4</v>
      </c>
      <c r="AD287" s="33"/>
      <c r="AE287" s="25">
        <v>42948</v>
      </c>
      <c r="AF287" s="24">
        <v>0.8579</v>
      </c>
      <c r="AG287" s="12">
        <f t="shared" ca="1" si="138"/>
        <v>8.5789999999999998E-3</v>
      </c>
      <c r="AH287" s="12">
        <f t="shared" ca="1" si="154"/>
        <v>-4.7400000000000046E-4</v>
      </c>
      <c r="AJ287" s="25">
        <v>42948</v>
      </c>
      <c r="AK287" s="24">
        <v>2.0834999999999999</v>
      </c>
      <c r="AL287" s="12">
        <f t="shared" ca="1" si="139"/>
        <v>2.0834999999999999E-2</v>
      </c>
      <c r="AM287" s="12">
        <f t="shared" ca="1" si="155"/>
        <v>-7.6000000000000026E-4</v>
      </c>
      <c r="AO287" s="25">
        <v>42948</v>
      </c>
      <c r="AP287" s="24">
        <v>3.2046000000000001</v>
      </c>
      <c r="AQ287" s="12">
        <f t="shared" ca="1" si="140"/>
        <v>3.2045999999999998E-2</v>
      </c>
      <c r="AR287" s="12">
        <f t="shared" ca="1" si="156"/>
        <v>-7.100000000000023E-4</v>
      </c>
      <c r="AT287" s="25">
        <v>42948</v>
      </c>
      <c r="AU287" s="24">
        <v>-0.57809999999999995</v>
      </c>
      <c r="AV287" s="12">
        <f t="shared" ca="1" si="141"/>
        <v>-5.7809999999999997E-3</v>
      </c>
      <c r="AW287" s="12">
        <f t="shared" ca="1" si="157"/>
        <v>-3.0300000000000032E-4</v>
      </c>
      <c r="AX287" s="33"/>
      <c r="AY287" s="25">
        <v>42948</v>
      </c>
      <c r="AZ287" s="24">
        <v>-0.1085</v>
      </c>
      <c r="BA287" s="12">
        <f t="shared" ca="1" si="142"/>
        <v>-1.085E-3</v>
      </c>
      <c r="BB287" s="12">
        <f t="shared" ca="1" si="158"/>
        <v>-4.1899999999999999E-4</v>
      </c>
      <c r="BD287" s="25">
        <v>42948</v>
      </c>
      <c r="BE287" s="24">
        <v>0.77339999999999998</v>
      </c>
      <c r="BF287" s="12">
        <f t="shared" ca="1" si="143"/>
        <v>7.7339999999999996E-3</v>
      </c>
      <c r="BG287" s="12">
        <f t="shared" ca="1" si="159"/>
        <v>-5.6499999999999953E-4</v>
      </c>
      <c r="BI287" s="25">
        <v>42948</v>
      </c>
      <c r="BJ287" s="24">
        <v>1.7473999999999998</v>
      </c>
      <c r="BK287" s="12">
        <f t="shared" ca="1" si="144"/>
        <v>1.7474E-2</v>
      </c>
      <c r="BL287" s="12">
        <f t="shared" ca="1" si="160"/>
        <v>-6.1100000000000043E-4</v>
      </c>
      <c r="BN287" s="25">
        <v>42948</v>
      </c>
      <c r="BO287" s="24">
        <v>-0.30580000000000002</v>
      </c>
      <c r="BP287" s="12">
        <f t="shared" ca="1" si="145"/>
        <v>-3.058E-3</v>
      </c>
      <c r="BQ287" s="12">
        <f t="shared" ca="1" si="161"/>
        <v>-1.2500000000000011E-4</v>
      </c>
      <c r="BR287" s="33"/>
      <c r="BS287" s="25">
        <v>42948</v>
      </c>
      <c r="BT287" s="24">
        <v>0.31119999999999998</v>
      </c>
      <c r="BU287" s="12">
        <f t="shared" ca="1" si="146"/>
        <v>3.1119999999999997E-3</v>
      </c>
      <c r="BV287" s="12">
        <f t="shared" ca="1" si="162"/>
        <v>-2.2000000000000014E-4</v>
      </c>
      <c r="BX287" s="25">
        <v>42948</v>
      </c>
      <c r="BY287" s="24">
        <v>1.4925999999999999</v>
      </c>
      <c r="BZ287" s="12">
        <f t="shared" ca="1" si="147"/>
        <v>1.4926E-2</v>
      </c>
      <c r="CA287" s="12">
        <f t="shared" ca="1" si="163"/>
        <v>-5.9799999999999957E-4</v>
      </c>
      <c r="CC287" s="25">
        <v>42948</v>
      </c>
      <c r="CD287" s="24">
        <v>2.8113000000000001</v>
      </c>
      <c r="CE287" s="12">
        <f t="shared" ca="1" si="148"/>
        <v>2.8113000000000003E-2</v>
      </c>
      <c r="CF287" s="12">
        <f t="shared" ca="1" si="164"/>
        <v>-7.2199999999999348E-4</v>
      </c>
    </row>
    <row r="288" spans="5:84">
      <c r="E288" s="9">
        <f t="shared" ca="1" si="132"/>
        <v>42949</v>
      </c>
      <c r="F288" s="25">
        <v>42949</v>
      </c>
      <c r="G288" s="24">
        <v>-0.71250000000000002</v>
      </c>
      <c r="H288" s="12">
        <f t="shared" ca="1" si="133"/>
        <v>-7.1250000000000003E-3</v>
      </c>
      <c r="I288" s="12">
        <f t="shared" ca="1" si="149"/>
        <v>8.0000000000001945E-6</v>
      </c>
      <c r="J288" s="33"/>
      <c r="K288" s="25">
        <v>42949</v>
      </c>
      <c r="L288" s="24">
        <v>-0.26669999999999999</v>
      </c>
      <c r="M288" s="12">
        <f t="shared" ca="1" si="134"/>
        <v>-2.6670000000000001E-3</v>
      </c>
      <c r="N288" s="12">
        <f t="shared" ca="1" si="150"/>
        <v>-1.1000000000000159E-5</v>
      </c>
      <c r="P288" s="25">
        <v>42949</v>
      </c>
      <c r="Q288" s="24">
        <v>0.47370000000000001</v>
      </c>
      <c r="R288" s="12">
        <f t="shared" ca="1" si="135"/>
        <v>4.7369999999999999E-3</v>
      </c>
      <c r="S288" s="12">
        <f t="shared" ca="1" si="151"/>
        <v>-5.5000000000000361E-5</v>
      </c>
      <c r="U288" s="25">
        <v>42949</v>
      </c>
      <c r="V288" s="24">
        <v>1.2907999999999999</v>
      </c>
      <c r="W288" s="12">
        <f t="shared" ca="1" si="136"/>
        <v>1.2907999999999999E-2</v>
      </c>
      <c r="X288" s="12">
        <f t="shared" ca="1" si="152"/>
        <v>-6.0000000000001025E-5</v>
      </c>
      <c r="Z288" s="25">
        <v>42949</v>
      </c>
      <c r="AA288" s="24">
        <v>-9.1899999999999996E-2</v>
      </c>
      <c r="AB288" s="12">
        <f t="shared" ca="1" si="137"/>
        <v>-9.19E-4</v>
      </c>
      <c r="AC288" s="12">
        <f t="shared" ca="1" si="153"/>
        <v>6.0000000000000374E-6</v>
      </c>
      <c r="AD288" s="33"/>
      <c r="AE288" s="25">
        <v>42949</v>
      </c>
      <c r="AF288" s="24">
        <v>0.85109999999999997</v>
      </c>
      <c r="AG288" s="12">
        <f t="shared" ca="1" si="138"/>
        <v>8.5109999999999995E-3</v>
      </c>
      <c r="AH288" s="12">
        <f t="shared" ca="1" si="154"/>
        <v>-6.8000000000000352E-5</v>
      </c>
      <c r="AJ288" s="25">
        <v>42949</v>
      </c>
      <c r="AK288" s="24">
        <v>2.0842000000000001</v>
      </c>
      <c r="AL288" s="12">
        <f t="shared" ca="1" si="139"/>
        <v>2.0841999999999999E-2</v>
      </c>
      <c r="AM288" s="12">
        <f t="shared" ca="1" si="155"/>
        <v>7.0000000000000617E-6</v>
      </c>
      <c r="AO288" s="25">
        <v>42949</v>
      </c>
      <c r="AP288" s="24">
        <v>3.2042999999999999</v>
      </c>
      <c r="AQ288" s="12">
        <f t="shared" ca="1" si="140"/>
        <v>3.2043000000000002E-2</v>
      </c>
      <c r="AR288" s="12">
        <f t="shared" ca="1" si="156"/>
        <v>-2.9999999999960614E-6</v>
      </c>
      <c r="AT288" s="25">
        <v>42949</v>
      </c>
      <c r="AU288" s="24">
        <v>-0.58819999999999995</v>
      </c>
      <c r="AV288" s="12">
        <f t="shared" ca="1" si="141"/>
        <v>-5.8819999999999992E-3</v>
      </c>
      <c r="AW288" s="12">
        <f t="shared" ca="1" si="157"/>
        <v>-1.0099999999999953E-4</v>
      </c>
      <c r="AX288" s="33"/>
      <c r="AY288" s="25">
        <v>42949</v>
      </c>
      <c r="AZ288" s="24">
        <v>-0.1076</v>
      </c>
      <c r="BA288" s="12">
        <f t="shared" ca="1" si="142"/>
        <v>-1.0759999999999999E-3</v>
      </c>
      <c r="BB288" s="12">
        <f t="shared" ca="1" si="158"/>
        <v>9.0000000000001103E-6</v>
      </c>
      <c r="BD288" s="25">
        <v>42949</v>
      </c>
      <c r="BE288" s="24">
        <v>0.77680000000000005</v>
      </c>
      <c r="BF288" s="12">
        <f t="shared" ca="1" si="143"/>
        <v>7.7680000000000006E-3</v>
      </c>
      <c r="BG288" s="12">
        <f t="shared" ca="1" si="159"/>
        <v>3.4000000000001043E-5</v>
      </c>
      <c r="BI288" s="25">
        <v>42949</v>
      </c>
      <c r="BJ288" s="24">
        <v>1.7490000000000001</v>
      </c>
      <c r="BK288" s="12">
        <f t="shared" ca="1" si="144"/>
        <v>1.7490000000000002E-2</v>
      </c>
      <c r="BL288" s="12">
        <f t="shared" ca="1" si="160"/>
        <v>1.6000000000002124E-5</v>
      </c>
      <c r="BN288" s="25">
        <v>42949</v>
      </c>
      <c r="BO288" s="24">
        <v>-0.30499999999999999</v>
      </c>
      <c r="BP288" s="12">
        <f t="shared" ca="1" si="145"/>
        <v>-3.0499999999999998E-3</v>
      </c>
      <c r="BQ288" s="12">
        <f t="shared" ca="1" si="161"/>
        <v>8.0000000000001945E-6</v>
      </c>
      <c r="BR288" s="33"/>
      <c r="BS288" s="25">
        <v>42949</v>
      </c>
      <c r="BT288" s="24">
        <v>0.31990000000000002</v>
      </c>
      <c r="BU288" s="12">
        <f t="shared" ca="1" si="146"/>
        <v>3.199E-3</v>
      </c>
      <c r="BV288" s="12">
        <f t="shared" ca="1" si="162"/>
        <v>8.7000000000000272E-5</v>
      </c>
      <c r="BX288" s="25">
        <v>42949</v>
      </c>
      <c r="BY288" s="24">
        <v>1.5112999999999999</v>
      </c>
      <c r="BZ288" s="12">
        <f t="shared" ca="1" si="147"/>
        <v>1.5112999999999998E-2</v>
      </c>
      <c r="CA288" s="12">
        <f t="shared" ca="1" si="163"/>
        <v>1.8699999999999793E-4</v>
      </c>
      <c r="CC288" s="25">
        <v>42949</v>
      </c>
      <c r="CD288" s="24">
        <v>2.8186</v>
      </c>
      <c r="CE288" s="12">
        <f t="shared" ca="1" si="148"/>
        <v>2.8185999999999999E-2</v>
      </c>
      <c r="CF288" s="12">
        <f t="shared" ca="1" si="164"/>
        <v>7.2999999999996679E-5</v>
      </c>
    </row>
    <row r="289" spans="5:84">
      <c r="E289" s="9">
        <f t="shared" ca="1" si="132"/>
        <v>42950</v>
      </c>
      <c r="F289" s="25">
        <v>42950</v>
      </c>
      <c r="G289" s="24">
        <v>-0.70269999999999999</v>
      </c>
      <c r="H289" s="12">
        <f t="shared" ca="1" si="133"/>
        <v>-7.0270000000000003E-3</v>
      </c>
      <c r="I289" s="12">
        <f t="shared" ca="1" si="149"/>
        <v>9.7999999999999997E-5</v>
      </c>
      <c r="J289" s="33"/>
      <c r="K289" s="25">
        <v>42950</v>
      </c>
      <c r="L289" s="24">
        <v>-0.2777</v>
      </c>
      <c r="M289" s="12">
        <f t="shared" ca="1" si="134"/>
        <v>-2.777E-3</v>
      </c>
      <c r="N289" s="12">
        <f t="shared" ca="1" si="150"/>
        <v>-1.0999999999999985E-4</v>
      </c>
      <c r="P289" s="25">
        <v>42950</v>
      </c>
      <c r="Q289" s="24">
        <v>0.44059999999999999</v>
      </c>
      <c r="R289" s="12">
        <f t="shared" ca="1" si="135"/>
        <v>4.4060000000000002E-3</v>
      </c>
      <c r="S289" s="12">
        <f t="shared" ca="1" si="151"/>
        <v>-3.309999999999997E-4</v>
      </c>
      <c r="U289" s="25">
        <v>42950</v>
      </c>
      <c r="V289" s="24">
        <v>1.2495000000000001</v>
      </c>
      <c r="W289" s="12">
        <f t="shared" ca="1" si="136"/>
        <v>1.2495000000000001E-2</v>
      </c>
      <c r="X289" s="12">
        <f t="shared" ca="1" si="152"/>
        <v>-4.1299999999999844E-4</v>
      </c>
      <c r="Z289" s="25">
        <v>42950</v>
      </c>
      <c r="AA289" s="24">
        <v>-9.3399999999999997E-2</v>
      </c>
      <c r="AB289" s="12">
        <f t="shared" ca="1" si="137"/>
        <v>-9.3399999999999993E-4</v>
      </c>
      <c r="AC289" s="12">
        <f t="shared" ca="1" si="153"/>
        <v>-1.4999999999999931E-5</v>
      </c>
      <c r="AD289" s="33"/>
      <c r="AE289" s="25">
        <v>42950</v>
      </c>
      <c r="AF289" s="24">
        <v>0.83169999999999999</v>
      </c>
      <c r="AG289" s="12">
        <f t="shared" ca="1" si="138"/>
        <v>8.3169999999999997E-3</v>
      </c>
      <c r="AH289" s="12">
        <f t="shared" ca="1" si="154"/>
        <v>-1.9399999999999973E-4</v>
      </c>
      <c r="AJ289" s="25">
        <v>42950</v>
      </c>
      <c r="AK289" s="24">
        <v>2.0571999999999999</v>
      </c>
      <c r="AL289" s="12">
        <f t="shared" ca="1" si="139"/>
        <v>2.0572E-2</v>
      </c>
      <c r="AM289" s="12">
        <f t="shared" ca="1" si="155"/>
        <v>-2.6999999999999941E-4</v>
      </c>
      <c r="AO289" s="25">
        <v>42950</v>
      </c>
      <c r="AP289" s="24">
        <v>3.1945999999999999</v>
      </c>
      <c r="AQ289" s="12">
        <f t="shared" ca="1" si="140"/>
        <v>3.1946000000000002E-2</v>
      </c>
      <c r="AR289" s="12">
        <f t="shared" ca="1" si="156"/>
        <v>-9.6999999999999864E-5</v>
      </c>
      <c r="AT289" s="25">
        <v>42950</v>
      </c>
      <c r="AU289" s="24">
        <v>-0.57889999999999997</v>
      </c>
      <c r="AV289" s="12">
        <f t="shared" ca="1" si="141"/>
        <v>-5.7889999999999999E-3</v>
      </c>
      <c r="AW289" s="12">
        <f t="shared" ca="1" si="157"/>
        <v>9.2999999999999333E-5</v>
      </c>
      <c r="AX289" s="33"/>
      <c r="AY289" s="25">
        <v>42950</v>
      </c>
      <c r="AZ289" s="24">
        <v>-0.1134</v>
      </c>
      <c r="BA289" s="12">
        <f t="shared" ca="1" si="142"/>
        <v>-1.134E-3</v>
      </c>
      <c r="BB289" s="12">
        <f t="shared" ca="1" si="158"/>
        <v>-5.8000000000000109E-5</v>
      </c>
      <c r="BD289" s="25">
        <v>42950</v>
      </c>
      <c r="BE289" s="24">
        <v>0.74760000000000004</v>
      </c>
      <c r="BF289" s="12">
        <f t="shared" ca="1" si="143"/>
        <v>7.476E-3</v>
      </c>
      <c r="BG289" s="12">
        <f t="shared" ca="1" si="159"/>
        <v>-2.9200000000000059E-4</v>
      </c>
      <c r="BI289" s="25">
        <v>42950</v>
      </c>
      <c r="BJ289" s="24">
        <v>1.7177</v>
      </c>
      <c r="BK289" s="12">
        <f t="shared" ca="1" si="144"/>
        <v>1.7177000000000001E-2</v>
      </c>
      <c r="BL289" s="12">
        <f t="shared" ca="1" si="160"/>
        <v>-3.1300000000000078E-4</v>
      </c>
      <c r="BN289" s="25">
        <v>42950</v>
      </c>
      <c r="BO289" s="24">
        <v>-0.30049999999999999</v>
      </c>
      <c r="BP289" s="12">
        <f t="shared" ca="1" si="145"/>
        <v>-3.0049999999999999E-3</v>
      </c>
      <c r="BQ289" s="12">
        <f t="shared" ca="1" si="161"/>
        <v>4.4999999999999901E-5</v>
      </c>
      <c r="BR289" s="33"/>
      <c r="BS289" s="25">
        <v>42950</v>
      </c>
      <c r="BT289" s="24">
        <v>0.3145</v>
      </c>
      <c r="BU289" s="12">
        <f t="shared" ca="1" si="146"/>
        <v>3.1450000000000002E-3</v>
      </c>
      <c r="BV289" s="12">
        <f t="shared" ca="1" si="162"/>
        <v>-5.3999999999999795E-5</v>
      </c>
      <c r="BX289" s="25">
        <v>42950</v>
      </c>
      <c r="BY289" s="24">
        <v>1.5076000000000001</v>
      </c>
      <c r="BZ289" s="12">
        <f t="shared" ca="1" si="147"/>
        <v>1.5076000000000001E-2</v>
      </c>
      <c r="CA289" s="12">
        <f t="shared" ca="1" si="163"/>
        <v>-3.6999999999997105E-5</v>
      </c>
      <c r="CC289" s="25">
        <v>42950</v>
      </c>
      <c r="CD289" s="24">
        <v>2.8174999999999999</v>
      </c>
      <c r="CE289" s="12">
        <f t="shared" ca="1" si="148"/>
        <v>2.8174999999999999E-2</v>
      </c>
      <c r="CF289" s="12">
        <f t="shared" ca="1" si="164"/>
        <v>-1.1000000000000593E-5</v>
      </c>
    </row>
    <row r="290" spans="5:84">
      <c r="E290" s="9">
        <f t="shared" ca="1" si="132"/>
        <v>42951</v>
      </c>
      <c r="F290" s="25">
        <v>42951</v>
      </c>
      <c r="G290" s="24">
        <v>-0.70430000000000004</v>
      </c>
      <c r="H290" s="12">
        <f t="shared" ca="1" si="133"/>
        <v>-7.0430000000000006E-3</v>
      </c>
      <c r="I290" s="12">
        <f t="shared" ca="1" si="149"/>
        <v>-1.6000000000000389E-5</v>
      </c>
      <c r="J290" s="33"/>
      <c r="K290" s="25">
        <v>42951</v>
      </c>
      <c r="L290" s="24">
        <v>-0.2742</v>
      </c>
      <c r="M290" s="12">
        <f t="shared" ca="1" si="134"/>
        <v>-2.7420000000000001E-3</v>
      </c>
      <c r="N290" s="12">
        <f t="shared" ca="1" si="150"/>
        <v>3.4999999999999875E-5</v>
      </c>
      <c r="P290" s="25">
        <v>42951</v>
      </c>
      <c r="Q290" s="24">
        <v>0.45689999999999997</v>
      </c>
      <c r="R290" s="12">
        <f t="shared" ca="1" si="135"/>
        <v>4.5690000000000001E-3</v>
      </c>
      <c r="S290" s="12">
        <f t="shared" ca="1" si="151"/>
        <v>1.6299999999999995E-4</v>
      </c>
      <c r="U290" s="25">
        <v>42951</v>
      </c>
      <c r="V290" s="24">
        <v>1.2728999999999999</v>
      </c>
      <c r="W290" s="12">
        <f t="shared" ca="1" si="136"/>
        <v>1.2728999999999999E-2</v>
      </c>
      <c r="X290" s="12">
        <f t="shared" ca="1" si="152"/>
        <v>2.339999999999981E-4</v>
      </c>
      <c r="Z290" s="25">
        <v>42951</v>
      </c>
      <c r="AA290" s="24">
        <v>-8.2400000000000001E-2</v>
      </c>
      <c r="AB290" s="12">
        <f t="shared" ca="1" si="137"/>
        <v>-8.2399999999999997E-4</v>
      </c>
      <c r="AC290" s="12">
        <f t="shared" ca="1" si="153"/>
        <v>1.0999999999999996E-4</v>
      </c>
      <c r="AD290" s="33"/>
      <c r="AE290" s="25">
        <v>42951</v>
      </c>
      <c r="AF290" s="24">
        <v>0.85819999999999996</v>
      </c>
      <c r="AG290" s="12">
        <f t="shared" ca="1" si="138"/>
        <v>8.5819999999999994E-3</v>
      </c>
      <c r="AH290" s="12">
        <f t="shared" ca="1" si="154"/>
        <v>2.6499999999999961E-4</v>
      </c>
      <c r="AJ290" s="25">
        <v>42951</v>
      </c>
      <c r="AK290" s="24">
        <v>2.0869</v>
      </c>
      <c r="AL290" s="12">
        <f t="shared" ca="1" si="139"/>
        <v>2.0868999999999999E-2</v>
      </c>
      <c r="AM290" s="12">
        <f t="shared" ca="1" si="155"/>
        <v>2.9699999999999865E-4</v>
      </c>
      <c r="AO290" s="25">
        <v>42951</v>
      </c>
      <c r="AP290" s="24">
        <v>3.2160000000000002</v>
      </c>
      <c r="AQ290" s="12">
        <f t="shared" ca="1" si="140"/>
        <v>3.2160000000000001E-2</v>
      </c>
      <c r="AR290" s="12">
        <f t="shared" ca="1" si="156"/>
        <v>2.1399999999999891E-4</v>
      </c>
      <c r="AT290" s="25">
        <v>42951</v>
      </c>
      <c r="AU290" s="24">
        <v>-0.57150000000000001</v>
      </c>
      <c r="AV290" s="12">
        <f t="shared" ca="1" si="141"/>
        <v>-5.7150000000000005E-3</v>
      </c>
      <c r="AW290" s="12">
        <f t="shared" ca="1" si="157"/>
        <v>7.3999999999999413E-5</v>
      </c>
      <c r="AX290" s="33"/>
      <c r="AY290" s="25">
        <v>42951</v>
      </c>
      <c r="AZ290" s="24">
        <v>-0.10009999999999999</v>
      </c>
      <c r="BA290" s="12">
        <f t="shared" ca="1" si="142"/>
        <v>-1.0009999999999999E-3</v>
      </c>
      <c r="BB290" s="12">
        <f t="shared" ca="1" si="158"/>
        <v>1.3300000000000009E-4</v>
      </c>
      <c r="BD290" s="25">
        <v>42951</v>
      </c>
      <c r="BE290" s="24">
        <v>0.77549999999999997</v>
      </c>
      <c r="BF290" s="12">
        <f t="shared" ca="1" si="143"/>
        <v>7.7549999999999997E-3</v>
      </c>
      <c r="BG290" s="12">
        <f t="shared" ca="1" si="159"/>
        <v>2.7899999999999973E-4</v>
      </c>
      <c r="BI290" s="25">
        <v>42951</v>
      </c>
      <c r="BJ290" s="24">
        <v>1.7473000000000001</v>
      </c>
      <c r="BK290" s="12">
        <f t="shared" ca="1" si="144"/>
        <v>1.7473000000000002E-2</v>
      </c>
      <c r="BL290" s="12">
        <f t="shared" ca="1" si="160"/>
        <v>2.9600000000000112E-4</v>
      </c>
      <c r="BN290" s="25">
        <v>42951</v>
      </c>
      <c r="BO290" s="24">
        <v>-0.28939999999999999</v>
      </c>
      <c r="BP290" s="12">
        <f t="shared" ca="1" si="145"/>
        <v>-2.8939999999999999E-3</v>
      </c>
      <c r="BQ290" s="12">
        <f t="shared" ca="1" si="161"/>
        <v>1.1099999999999999E-4</v>
      </c>
      <c r="BR290" s="33"/>
      <c r="BS290" s="25">
        <v>42951</v>
      </c>
      <c r="BT290" s="24">
        <v>0.33260000000000001</v>
      </c>
      <c r="BU290" s="12">
        <f t="shared" ca="1" si="146"/>
        <v>3.326E-3</v>
      </c>
      <c r="BV290" s="12">
        <f t="shared" ca="1" si="162"/>
        <v>1.8099999999999974E-4</v>
      </c>
      <c r="BX290" s="25">
        <v>42951</v>
      </c>
      <c r="BY290" s="24">
        <v>1.5319</v>
      </c>
      <c r="BZ290" s="12">
        <f t="shared" ca="1" si="147"/>
        <v>1.5319000000000001E-2</v>
      </c>
      <c r="CA290" s="12">
        <f t="shared" ca="1" si="163"/>
        <v>2.4300000000000016E-4</v>
      </c>
      <c r="CC290" s="25">
        <v>42951</v>
      </c>
      <c r="CD290" s="24">
        <v>2.8290999999999999</v>
      </c>
      <c r="CE290" s="12">
        <f t="shared" ca="1" si="148"/>
        <v>2.8291E-2</v>
      </c>
      <c r="CF290" s="12">
        <f t="shared" ca="1" si="164"/>
        <v>1.1600000000000152E-4</v>
      </c>
    </row>
    <row r="291" spans="5:84">
      <c r="E291" s="9">
        <f t="shared" ca="1" si="132"/>
        <v>42954</v>
      </c>
      <c r="F291" s="25">
        <v>42954</v>
      </c>
      <c r="G291" s="24">
        <v>-0.69940000000000002</v>
      </c>
      <c r="H291" s="12">
        <f t="shared" ca="1" si="133"/>
        <v>-6.9940000000000002E-3</v>
      </c>
      <c r="I291" s="12">
        <f t="shared" ca="1" si="149"/>
        <v>4.9000000000000432E-5</v>
      </c>
      <c r="J291" s="33"/>
      <c r="K291" s="25">
        <v>42954</v>
      </c>
      <c r="L291" s="24">
        <v>-0.27879999999999999</v>
      </c>
      <c r="M291" s="12">
        <f t="shared" ca="1" si="134"/>
        <v>-2.7880000000000001E-3</v>
      </c>
      <c r="N291" s="12">
        <f t="shared" ca="1" si="150"/>
        <v>-4.6000000000000034E-5</v>
      </c>
      <c r="P291" s="25">
        <v>42954</v>
      </c>
      <c r="Q291" s="24">
        <v>0.44940000000000002</v>
      </c>
      <c r="R291" s="12">
        <f t="shared" ca="1" si="135"/>
        <v>4.4940000000000006E-3</v>
      </c>
      <c r="S291" s="12">
        <f t="shared" ca="1" si="151"/>
        <v>-7.4999999999999546E-5</v>
      </c>
      <c r="U291" s="25">
        <v>42954</v>
      </c>
      <c r="V291" s="24">
        <v>1.2626999999999999</v>
      </c>
      <c r="W291" s="12">
        <f t="shared" ca="1" si="136"/>
        <v>1.2626999999999999E-2</v>
      </c>
      <c r="X291" s="12">
        <f t="shared" ca="1" si="152"/>
        <v>-1.0199999999999966E-4</v>
      </c>
      <c r="Z291" s="25">
        <v>42954</v>
      </c>
      <c r="AA291" s="24">
        <v>-8.1199999999999994E-2</v>
      </c>
      <c r="AB291" s="12">
        <f t="shared" ca="1" si="137"/>
        <v>-8.119999999999999E-4</v>
      </c>
      <c r="AC291" s="12">
        <f t="shared" ca="1" si="153"/>
        <v>1.2000000000000075E-5</v>
      </c>
      <c r="AD291" s="33"/>
      <c r="AE291" s="25">
        <v>42954</v>
      </c>
      <c r="AF291" s="24">
        <v>0.8478</v>
      </c>
      <c r="AG291" s="12">
        <f t="shared" ca="1" si="138"/>
        <v>8.4779999999999994E-3</v>
      </c>
      <c r="AH291" s="12">
        <f t="shared" ca="1" si="154"/>
        <v>-1.0399999999999993E-4</v>
      </c>
      <c r="AJ291" s="25">
        <v>42954</v>
      </c>
      <c r="AK291" s="24">
        <v>2.0626000000000002</v>
      </c>
      <c r="AL291" s="12">
        <f t="shared" ca="1" si="139"/>
        <v>2.0626000000000002E-2</v>
      </c>
      <c r="AM291" s="12">
        <f t="shared" ca="1" si="155"/>
        <v>-2.4299999999999669E-4</v>
      </c>
      <c r="AO291" s="25">
        <v>42954</v>
      </c>
      <c r="AP291" s="24">
        <v>3.1880999999999999</v>
      </c>
      <c r="AQ291" s="12">
        <f t="shared" ca="1" si="140"/>
        <v>3.1881E-2</v>
      </c>
      <c r="AR291" s="12">
        <f t="shared" ca="1" si="156"/>
        <v>-2.7900000000000147E-4</v>
      </c>
      <c r="AT291" s="25">
        <v>42954</v>
      </c>
      <c r="AU291" s="24">
        <v>-0.56889999999999996</v>
      </c>
      <c r="AV291" s="12">
        <f t="shared" ca="1" si="141"/>
        <v>-5.6889999999999996E-3</v>
      </c>
      <c r="AW291" s="12">
        <f t="shared" ca="1" si="157"/>
        <v>2.6000000000000849E-5</v>
      </c>
      <c r="AX291" s="33"/>
      <c r="AY291" s="25">
        <v>42954</v>
      </c>
      <c r="AZ291" s="24">
        <v>-0.10340000000000001</v>
      </c>
      <c r="BA291" s="12">
        <f t="shared" ca="1" si="142"/>
        <v>-1.034E-3</v>
      </c>
      <c r="BB291" s="12">
        <f t="shared" ca="1" si="158"/>
        <v>-3.3000000000000043E-5</v>
      </c>
      <c r="BD291" s="25">
        <v>42954</v>
      </c>
      <c r="BE291" s="24">
        <v>0.76890000000000003</v>
      </c>
      <c r="BF291" s="12">
        <f t="shared" ca="1" si="143"/>
        <v>7.6890000000000005E-3</v>
      </c>
      <c r="BG291" s="12">
        <f t="shared" ca="1" si="159"/>
        <v>-6.5999999999999219E-5</v>
      </c>
      <c r="BI291" s="25">
        <v>42954</v>
      </c>
      <c r="BJ291" s="24">
        <v>1.7393000000000001</v>
      </c>
      <c r="BK291" s="12">
        <f t="shared" ca="1" si="144"/>
        <v>1.7393000000000002E-2</v>
      </c>
      <c r="BL291" s="12">
        <f t="shared" ca="1" si="160"/>
        <v>-8.000000000000021E-5</v>
      </c>
      <c r="BN291" s="25">
        <v>42954</v>
      </c>
      <c r="BO291" s="24">
        <v>-0.29220000000000002</v>
      </c>
      <c r="BP291" s="12">
        <f t="shared" ca="1" si="145"/>
        <v>-2.9220000000000001E-3</v>
      </c>
      <c r="BQ291" s="12">
        <f t="shared" ca="1" si="161"/>
        <v>-2.8000000000000247E-5</v>
      </c>
      <c r="BR291" s="33"/>
      <c r="BS291" s="25">
        <v>42954</v>
      </c>
      <c r="BT291" s="24">
        <v>0.31740000000000002</v>
      </c>
      <c r="BU291" s="12">
        <f t="shared" ca="1" si="146"/>
        <v>3.1740000000000002E-3</v>
      </c>
      <c r="BV291" s="12">
        <f t="shared" ca="1" si="162"/>
        <v>-1.5199999999999979E-4</v>
      </c>
      <c r="BX291" s="25">
        <v>42954</v>
      </c>
      <c r="BY291" s="24">
        <v>1.5110000000000001</v>
      </c>
      <c r="BZ291" s="12">
        <f t="shared" ca="1" si="147"/>
        <v>1.5110000000000002E-2</v>
      </c>
      <c r="CA291" s="12">
        <f t="shared" ca="1" si="163"/>
        <v>-2.0899999999999912E-4</v>
      </c>
      <c r="CC291" s="25">
        <v>42954</v>
      </c>
      <c r="CD291" s="24">
        <v>2.8081</v>
      </c>
      <c r="CE291" s="12">
        <f t="shared" ca="1" si="148"/>
        <v>2.8081000000000002E-2</v>
      </c>
      <c r="CF291" s="12">
        <f t="shared" ca="1" si="164"/>
        <v>-2.0999999999999838E-4</v>
      </c>
    </row>
    <row r="292" spans="5:84">
      <c r="E292" s="9">
        <f t="shared" ca="1" si="132"/>
        <v>42955</v>
      </c>
      <c r="F292" s="25">
        <v>42955</v>
      </c>
      <c r="G292" s="24">
        <v>-0.68149999999999999</v>
      </c>
      <c r="H292" s="12">
        <f t="shared" ca="1" si="133"/>
        <v>-6.8149999999999999E-3</v>
      </c>
      <c r="I292" s="12">
        <f t="shared" ca="1" si="149"/>
        <v>1.7900000000000034E-4</v>
      </c>
      <c r="J292" s="33"/>
      <c r="K292" s="25">
        <v>42955</v>
      </c>
      <c r="L292" s="24">
        <v>-0.26340000000000002</v>
      </c>
      <c r="M292" s="12">
        <f t="shared" ca="1" si="134"/>
        <v>-2.6340000000000001E-3</v>
      </c>
      <c r="N292" s="12">
        <f t="shared" ca="1" si="150"/>
        <v>1.5400000000000006E-4</v>
      </c>
      <c r="P292" s="25">
        <v>42955</v>
      </c>
      <c r="Q292" s="24">
        <v>0.46479999999999999</v>
      </c>
      <c r="R292" s="12">
        <f t="shared" ca="1" si="135"/>
        <v>4.6480000000000002E-3</v>
      </c>
      <c r="S292" s="12">
        <f t="shared" ca="1" si="151"/>
        <v>1.5399999999999962E-4</v>
      </c>
      <c r="U292" s="25">
        <v>42955</v>
      </c>
      <c r="V292" s="24">
        <v>1.2807999999999999</v>
      </c>
      <c r="W292" s="12">
        <f t="shared" ca="1" si="136"/>
        <v>1.2808E-2</v>
      </c>
      <c r="X292" s="12">
        <f t="shared" ca="1" si="152"/>
        <v>1.810000000000006E-4</v>
      </c>
      <c r="Z292" s="25">
        <v>42955</v>
      </c>
      <c r="AA292" s="24">
        <v>-7.8200000000000006E-2</v>
      </c>
      <c r="AB292" s="12">
        <f t="shared" ca="1" si="137"/>
        <v>-7.8200000000000003E-4</v>
      </c>
      <c r="AC292" s="12">
        <f t="shared" ca="1" si="153"/>
        <v>2.9999999999999862E-5</v>
      </c>
      <c r="AD292" s="33"/>
      <c r="AE292" s="25">
        <v>42955</v>
      </c>
      <c r="AF292" s="24">
        <v>0.85860000000000003</v>
      </c>
      <c r="AG292" s="12">
        <f t="shared" ca="1" si="138"/>
        <v>8.5859999999999999E-3</v>
      </c>
      <c r="AH292" s="12">
        <f t="shared" ca="1" si="154"/>
        <v>1.0800000000000046E-4</v>
      </c>
      <c r="AJ292" s="25">
        <v>42955</v>
      </c>
      <c r="AK292" s="24">
        <v>2.0762999999999998</v>
      </c>
      <c r="AL292" s="12">
        <f t="shared" ca="1" si="139"/>
        <v>2.0762999999999997E-2</v>
      </c>
      <c r="AM292" s="12">
        <f t="shared" ca="1" si="155"/>
        <v>1.3699999999999476E-4</v>
      </c>
      <c r="AO292" s="25">
        <v>42955</v>
      </c>
      <c r="AP292" s="24">
        <v>3.1978</v>
      </c>
      <c r="AQ292" s="12">
        <f t="shared" ca="1" si="140"/>
        <v>3.1977999999999999E-2</v>
      </c>
      <c r="AR292" s="12">
        <f t="shared" ca="1" si="156"/>
        <v>9.6999999999999864E-5</v>
      </c>
      <c r="AT292" s="25">
        <v>42955</v>
      </c>
      <c r="AU292" s="24">
        <v>-0.5504</v>
      </c>
      <c r="AV292" s="12">
        <f t="shared" ca="1" si="141"/>
        <v>-5.5040000000000002E-3</v>
      </c>
      <c r="AW292" s="12">
        <f t="shared" ca="1" si="157"/>
        <v>1.849999999999994E-4</v>
      </c>
      <c r="AX292" s="33"/>
      <c r="AY292" s="25">
        <v>42955</v>
      </c>
      <c r="AZ292" s="24">
        <v>-8.7599999999999997E-2</v>
      </c>
      <c r="BA292" s="12">
        <f t="shared" ca="1" si="142"/>
        <v>-8.7599999999999993E-4</v>
      </c>
      <c r="BB292" s="12">
        <f t="shared" ca="1" si="158"/>
        <v>1.5800000000000005E-4</v>
      </c>
      <c r="BD292" s="25">
        <v>42955</v>
      </c>
      <c r="BE292" s="24">
        <v>0.78690000000000004</v>
      </c>
      <c r="BF292" s="12">
        <f t="shared" ca="1" si="143"/>
        <v>7.869000000000001E-3</v>
      </c>
      <c r="BG292" s="12">
        <f t="shared" ca="1" si="159"/>
        <v>1.8000000000000047E-4</v>
      </c>
      <c r="BI292" s="25">
        <v>42955</v>
      </c>
      <c r="BJ292" s="24">
        <v>1.7591000000000001</v>
      </c>
      <c r="BK292" s="12">
        <f t="shared" ca="1" si="144"/>
        <v>1.7591000000000002E-2</v>
      </c>
      <c r="BL292" s="12">
        <f t="shared" ca="1" si="160"/>
        <v>1.9800000000000026E-4</v>
      </c>
      <c r="BN292" s="25">
        <v>42955</v>
      </c>
      <c r="BO292" s="24">
        <v>-0.29849999999999999</v>
      </c>
      <c r="BP292" s="12">
        <f t="shared" ca="1" si="145"/>
        <v>-2.9849999999999998E-3</v>
      </c>
      <c r="BQ292" s="12">
        <f t="shared" ca="1" si="161"/>
        <v>-6.2999999999999688E-5</v>
      </c>
      <c r="BR292" s="33"/>
      <c r="BS292" s="25">
        <v>42955</v>
      </c>
      <c r="BT292" s="24">
        <v>0.30740000000000001</v>
      </c>
      <c r="BU292" s="12">
        <f t="shared" ca="1" si="146"/>
        <v>3.0739999999999999E-3</v>
      </c>
      <c r="BV292" s="12">
        <f t="shared" ca="1" si="162"/>
        <v>-1.0000000000000026E-4</v>
      </c>
      <c r="BX292" s="25">
        <v>42955</v>
      </c>
      <c r="BY292" s="24">
        <v>1.5026000000000002</v>
      </c>
      <c r="BZ292" s="12">
        <f t="shared" ca="1" si="147"/>
        <v>1.5026000000000001E-2</v>
      </c>
      <c r="CA292" s="12">
        <f t="shared" ca="1" si="163"/>
        <v>-8.4000000000000741E-5</v>
      </c>
      <c r="CC292" s="25">
        <v>42955</v>
      </c>
      <c r="CD292" s="24">
        <v>2.7938000000000001</v>
      </c>
      <c r="CE292" s="12">
        <f t="shared" ca="1" si="148"/>
        <v>2.7938000000000001E-2</v>
      </c>
      <c r="CF292" s="12">
        <f t="shared" ca="1" si="164"/>
        <v>-1.4300000000000077E-4</v>
      </c>
    </row>
    <row r="293" spans="5:84">
      <c r="E293" s="9">
        <f t="shared" ca="1" si="132"/>
        <v>42956</v>
      </c>
      <c r="F293" s="25">
        <v>42956</v>
      </c>
      <c r="G293" s="24">
        <v>-0.70679999999999998</v>
      </c>
      <c r="H293" s="12">
        <f t="shared" ca="1" si="133"/>
        <v>-7.0679999999999996E-3</v>
      </c>
      <c r="I293" s="12">
        <f t="shared" ca="1" si="149"/>
        <v>-2.5299999999999975E-4</v>
      </c>
      <c r="J293" s="33"/>
      <c r="K293" s="25">
        <v>42956</v>
      </c>
      <c r="L293" s="24">
        <v>-0.3054</v>
      </c>
      <c r="M293" s="12">
        <f t="shared" ca="1" si="134"/>
        <v>-3.0539999999999999E-3</v>
      </c>
      <c r="N293" s="12">
        <f t="shared" ca="1" si="150"/>
        <v>-4.199999999999998E-4</v>
      </c>
      <c r="P293" s="25">
        <v>42956</v>
      </c>
      <c r="Q293" s="24">
        <v>0.41699999999999998</v>
      </c>
      <c r="R293" s="12">
        <f t="shared" ca="1" si="135"/>
        <v>4.1700000000000001E-3</v>
      </c>
      <c r="S293" s="12">
        <f t="shared" ca="1" si="151"/>
        <v>-4.7800000000000013E-4</v>
      </c>
      <c r="U293" s="25">
        <v>42956</v>
      </c>
      <c r="V293" s="24">
        <v>1.2323999999999999</v>
      </c>
      <c r="W293" s="12">
        <f t="shared" ca="1" si="136"/>
        <v>1.2324E-2</v>
      </c>
      <c r="X293" s="12">
        <f t="shared" ca="1" si="152"/>
        <v>-4.8400000000000006E-4</v>
      </c>
      <c r="Z293" s="25">
        <v>42956</v>
      </c>
      <c r="AA293" s="24">
        <v>-8.2199999999999995E-2</v>
      </c>
      <c r="AB293" s="12">
        <f t="shared" ca="1" si="137"/>
        <v>-8.2199999999999992E-4</v>
      </c>
      <c r="AC293" s="12">
        <f t="shared" ca="1" si="153"/>
        <v>-3.9999999999999888E-5</v>
      </c>
      <c r="AD293" s="33"/>
      <c r="AE293" s="25">
        <v>42956</v>
      </c>
      <c r="AF293" s="24">
        <v>0.85589999999999999</v>
      </c>
      <c r="AG293" s="12">
        <f t="shared" ca="1" si="138"/>
        <v>8.5590000000000006E-3</v>
      </c>
      <c r="AH293" s="12">
        <f t="shared" ca="1" si="154"/>
        <v>-2.6999999999999247E-5</v>
      </c>
      <c r="AJ293" s="25">
        <v>42956</v>
      </c>
      <c r="AK293" s="24">
        <v>2.0796000000000001</v>
      </c>
      <c r="AL293" s="12">
        <f t="shared" ca="1" si="139"/>
        <v>2.0796000000000002E-2</v>
      </c>
      <c r="AM293" s="12">
        <f t="shared" ca="1" si="155"/>
        <v>3.3000000000005247E-5</v>
      </c>
      <c r="AO293" s="25">
        <v>42956</v>
      </c>
      <c r="AP293" s="24">
        <v>3.1985999999999999</v>
      </c>
      <c r="AQ293" s="12">
        <f t="shared" ca="1" si="140"/>
        <v>3.1986000000000001E-2</v>
      </c>
      <c r="AR293" s="12">
        <f t="shared" ca="1" si="156"/>
        <v>8.0000000000010618E-6</v>
      </c>
      <c r="AT293" s="25">
        <v>42956</v>
      </c>
      <c r="AU293" s="24">
        <v>-0.56889999999999996</v>
      </c>
      <c r="AV293" s="12">
        <f t="shared" ca="1" si="141"/>
        <v>-5.6889999999999996E-3</v>
      </c>
      <c r="AW293" s="12">
        <f t="shared" ca="1" si="157"/>
        <v>-1.849999999999994E-4</v>
      </c>
      <c r="AX293" s="33"/>
      <c r="AY293" s="25">
        <v>42956</v>
      </c>
      <c r="AZ293" s="24">
        <v>-0.12280000000000001</v>
      </c>
      <c r="BA293" s="12">
        <f t="shared" ca="1" si="142"/>
        <v>-1.2280000000000001E-3</v>
      </c>
      <c r="BB293" s="12">
        <f t="shared" ca="1" si="158"/>
        <v>-3.5200000000000021E-4</v>
      </c>
      <c r="BD293" s="25">
        <v>42956</v>
      </c>
      <c r="BE293" s="24">
        <v>0.74660000000000004</v>
      </c>
      <c r="BF293" s="12">
        <f t="shared" ca="1" si="143"/>
        <v>7.4660000000000004E-3</v>
      </c>
      <c r="BG293" s="12">
        <f t="shared" ca="1" si="159"/>
        <v>-4.0300000000000058E-4</v>
      </c>
      <c r="BI293" s="25">
        <v>42956</v>
      </c>
      <c r="BJ293" s="24">
        <v>1.7170000000000001</v>
      </c>
      <c r="BK293" s="12">
        <f t="shared" ca="1" si="144"/>
        <v>1.7170000000000001E-2</v>
      </c>
      <c r="BL293" s="12">
        <f t="shared" ca="1" si="160"/>
        <v>-4.2100000000000123E-4</v>
      </c>
      <c r="BN293" s="25">
        <v>42956</v>
      </c>
      <c r="BO293" s="24">
        <v>-0.30459999999999998</v>
      </c>
      <c r="BP293" s="12">
        <f t="shared" ca="1" si="145"/>
        <v>-3.0459999999999997E-3</v>
      </c>
      <c r="BQ293" s="12">
        <f t="shared" ca="1" si="161"/>
        <v>-6.0999999999999856E-5</v>
      </c>
      <c r="BR293" s="33"/>
      <c r="BS293" s="25">
        <v>42956</v>
      </c>
      <c r="BT293" s="24">
        <v>0.30559999999999998</v>
      </c>
      <c r="BU293" s="12">
        <f t="shared" ca="1" si="146"/>
        <v>3.0559999999999997E-3</v>
      </c>
      <c r="BV293" s="12">
        <f t="shared" ca="1" si="162"/>
        <v>-1.8000000000000221E-5</v>
      </c>
      <c r="BX293" s="25">
        <v>42956</v>
      </c>
      <c r="BY293" s="24">
        <v>1.4833000000000001</v>
      </c>
      <c r="BZ293" s="12">
        <f t="shared" ca="1" si="147"/>
        <v>1.4833000000000001E-2</v>
      </c>
      <c r="CA293" s="12">
        <f t="shared" ca="1" si="163"/>
        <v>-1.9300000000000046E-4</v>
      </c>
      <c r="CC293" s="25">
        <v>42956</v>
      </c>
      <c r="CD293" s="24">
        <v>2.7747000000000002</v>
      </c>
      <c r="CE293" s="12">
        <f t="shared" ca="1" si="148"/>
        <v>2.7747000000000001E-2</v>
      </c>
      <c r="CF293" s="12">
        <f t="shared" ca="1" si="164"/>
        <v>-1.910000000000002E-4</v>
      </c>
    </row>
    <row r="294" spans="5:84">
      <c r="E294" s="9">
        <f t="shared" ca="1" si="132"/>
        <v>42957</v>
      </c>
      <c r="F294" s="25">
        <v>42957</v>
      </c>
      <c r="G294" s="24">
        <v>-0.70489999999999997</v>
      </c>
      <c r="H294" s="12">
        <f t="shared" ca="1" si="133"/>
        <v>-7.0489999999999997E-3</v>
      </c>
      <c r="I294" s="12">
        <f t="shared" ca="1" si="149"/>
        <v>1.899999999999992E-5</v>
      </c>
      <c r="J294" s="33"/>
      <c r="K294" s="25">
        <v>42957</v>
      </c>
      <c r="L294" s="24">
        <v>-0.31109999999999999</v>
      </c>
      <c r="M294" s="12">
        <f t="shared" ca="1" si="134"/>
        <v>-3.1110000000000001E-3</v>
      </c>
      <c r="N294" s="12">
        <f t="shared" ca="1" si="150"/>
        <v>-5.7000000000000193E-5</v>
      </c>
      <c r="P294" s="25">
        <v>42957</v>
      </c>
      <c r="Q294" s="24">
        <v>0.40510000000000002</v>
      </c>
      <c r="R294" s="12">
        <f t="shared" ca="1" si="135"/>
        <v>4.0509999999999999E-3</v>
      </c>
      <c r="S294" s="12">
        <f t="shared" ca="1" si="151"/>
        <v>-1.1900000000000018E-4</v>
      </c>
      <c r="U294" s="25">
        <v>42957</v>
      </c>
      <c r="V294" s="24">
        <v>1.2177</v>
      </c>
      <c r="W294" s="12">
        <f t="shared" ca="1" si="136"/>
        <v>1.2177E-2</v>
      </c>
      <c r="X294" s="12">
        <f t="shared" ca="1" si="152"/>
        <v>-1.4699999999999956E-4</v>
      </c>
      <c r="Z294" s="25">
        <v>42957</v>
      </c>
      <c r="AA294" s="24">
        <v>-7.5899999999999995E-2</v>
      </c>
      <c r="AB294" s="12">
        <f t="shared" ca="1" si="137"/>
        <v>-7.5899999999999991E-4</v>
      </c>
      <c r="AC294" s="12">
        <f t="shared" ca="1" si="153"/>
        <v>6.3000000000000013E-5</v>
      </c>
      <c r="AD294" s="33"/>
      <c r="AE294" s="25">
        <v>42957</v>
      </c>
      <c r="AF294" s="24">
        <v>0.86809999999999998</v>
      </c>
      <c r="AG294" s="12">
        <f t="shared" ca="1" si="138"/>
        <v>8.6809999999999995E-3</v>
      </c>
      <c r="AH294" s="12">
        <f t="shared" ca="1" si="154"/>
        <v>1.2199999999999885E-4</v>
      </c>
      <c r="AJ294" s="25">
        <v>42957</v>
      </c>
      <c r="AK294" s="24">
        <v>2.1031</v>
      </c>
      <c r="AL294" s="12">
        <f t="shared" ca="1" si="139"/>
        <v>2.1031000000000001E-2</v>
      </c>
      <c r="AM294" s="12">
        <f t="shared" ca="1" si="155"/>
        <v>2.349999999999991E-4</v>
      </c>
      <c r="AO294" s="25">
        <v>42957</v>
      </c>
      <c r="AP294" s="24">
        <v>3.2172999999999998</v>
      </c>
      <c r="AQ294" s="12">
        <f t="shared" ca="1" si="140"/>
        <v>3.2173E-2</v>
      </c>
      <c r="AR294" s="12">
        <f t="shared" ca="1" si="156"/>
        <v>1.8699999999999967E-4</v>
      </c>
      <c r="AT294" s="25">
        <v>42957</v>
      </c>
      <c r="AU294" s="24">
        <v>-0.57099999999999995</v>
      </c>
      <c r="AV294" s="12">
        <f t="shared" ca="1" si="141"/>
        <v>-5.7099999999999998E-3</v>
      </c>
      <c r="AW294" s="12">
        <f t="shared" ca="1" si="157"/>
        <v>-2.1000000000000185E-5</v>
      </c>
      <c r="AX294" s="33"/>
      <c r="AY294" s="25">
        <v>42957</v>
      </c>
      <c r="AZ294" s="24">
        <v>-0.1208</v>
      </c>
      <c r="BA294" s="12">
        <f t="shared" ca="1" si="142"/>
        <v>-1.2080000000000001E-3</v>
      </c>
      <c r="BB294" s="12">
        <f t="shared" ca="1" si="158"/>
        <v>2.0000000000000052E-5</v>
      </c>
      <c r="BD294" s="25">
        <v>42957</v>
      </c>
      <c r="BE294" s="24">
        <v>0.74380000000000002</v>
      </c>
      <c r="BF294" s="12">
        <f t="shared" ca="1" si="143"/>
        <v>7.4380000000000002E-3</v>
      </c>
      <c r="BG294" s="12">
        <f t="shared" ca="1" si="159"/>
        <v>-2.8000000000000247E-5</v>
      </c>
      <c r="BI294" s="25">
        <v>42957</v>
      </c>
      <c r="BJ294" s="24">
        <v>1.7094</v>
      </c>
      <c r="BK294" s="12">
        <f t="shared" ca="1" si="144"/>
        <v>1.7094000000000002E-2</v>
      </c>
      <c r="BL294" s="12">
        <f t="shared" ca="1" si="160"/>
        <v>-7.5999999999999679E-5</v>
      </c>
      <c r="BN294" s="25">
        <v>42957</v>
      </c>
      <c r="BO294" s="24">
        <v>-0.3</v>
      </c>
      <c r="BP294" s="12">
        <f t="shared" ca="1" si="145"/>
        <v>-3.0000000000000001E-3</v>
      </c>
      <c r="BQ294" s="12">
        <f t="shared" ca="1" si="161"/>
        <v>4.59999999999996E-5</v>
      </c>
      <c r="BR294" s="33"/>
      <c r="BS294" s="25">
        <v>42957</v>
      </c>
      <c r="BT294" s="24">
        <v>0.3155</v>
      </c>
      <c r="BU294" s="12">
        <f t="shared" ca="1" si="146"/>
        <v>3.1549999999999998E-3</v>
      </c>
      <c r="BV294" s="12">
        <f t="shared" ca="1" si="162"/>
        <v>9.900000000000013E-5</v>
      </c>
      <c r="BX294" s="25">
        <v>42957</v>
      </c>
      <c r="BY294" s="24">
        <v>1.5119</v>
      </c>
      <c r="BZ294" s="12">
        <f t="shared" ca="1" si="147"/>
        <v>1.5119E-2</v>
      </c>
      <c r="CA294" s="12">
        <f t="shared" ca="1" si="163"/>
        <v>2.859999999999998E-4</v>
      </c>
      <c r="CC294" s="25">
        <v>42957</v>
      </c>
      <c r="CD294" s="24">
        <v>2.7976999999999999</v>
      </c>
      <c r="CE294" s="12">
        <f t="shared" ca="1" si="148"/>
        <v>2.7976999999999998E-2</v>
      </c>
      <c r="CF294" s="12">
        <f t="shared" ca="1" si="164"/>
        <v>2.2999999999999757E-4</v>
      </c>
    </row>
    <row r="295" spans="5:84">
      <c r="E295" s="9">
        <f t="shared" ca="1" si="132"/>
        <v>42958</v>
      </c>
      <c r="F295" s="25">
        <v>42958</v>
      </c>
      <c r="G295" s="24">
        <v>-0.72640000000000005</v>
      </c>
      <c r="H295" s="12">
        <f t="shared" ca="1" si="133"/>
        <v>-7.2640000000000005E-3</v>
      </c>
      <c r="I295" s="12">
        <f t="shared" ca="1" si="149"/>
        <v>-2.1500000000000078E-4</v>
      </c>
      <c r="J295" s="33"/>
      <c r="K295" s="25">
        <v>42958</v>
      </c>
      <c r="L295" s="24">
        <v>-0.34039999999999998</v>
      </c>
      <c r="M295" s="12">
        <f t="shared" ca="1" si="134"/>
        <v>-3.4039999999999999E-3</v>
      </c>
      <c r="N295" s="12">
        <f t="shared" ca="1" si="150"/>
        <v>-2.9299999999999986E-4</v>
      </c>
      <c r="P295" s="25">
        <v>42958</v>
      </c>
      <c r="Q295" s="24">
        <v>0.37209999999999999</v>
      </c>
      <c r="R295" s="12">
        <f t="shared" ca="1" si="135"/>
        <v>3.7209999999999999E-3</v>
      </c>
      <c r="S295" s="12">
        <f t="shared" ca="1" si="151"/>
        <v>-3.3E-4</v>
      </c>
      <c r="U295" s="25">
        <v>42958</v>
      </c>
      <c r="V295" s="24">
        <v>1.1831</v>
      </c>
      <c r="W295" s="12">
        <f t="shared" ca="1" si="136"/>
        <v>1.1831000000000001E-2</v>
      </c>
      <c r="X295" s="12">
        <f t="shared" ca="1" si="152"/>
        <v>-3.4599999999999909E-4</v>
      </c>
      <c r="Z295" s="25">
        <v>42958</v>
      </c>
      <c r="AA295" s="24">
        <v>-6.6000000000000003E-2</v>
      </c>
      <c r="AB295" s="12">
        <f t="shared" ca="1" si="137"/>
        <v>-6.6E-4</v>
      </c>
      <c r="AC295" s="12">
        <f t="shared" ca="1" si="153"/>
        <v>9.8999999999999913E-5</v>
      </c>
      <c r="AD295" s="33"/>
      <c r="AE295" s="25">
        <v>42958</v>
      </c>
      <c r="AF295" s="24">
        <v>0.8669</v>
      </c>
      <c r="AG295" s="12">
        <f t="shared" ca="1" si="138"/>
        <v>8.6689999999999996E-3</v>
      </c>
      <c r="AH295" s="12">
        <f t="shared" ca="1" si="154"/>
        <v>-1.1999999999999858E-5</v>
      </c>
      <c r="AJ295" s="25">
        <v>42958</v>
      </c>
      <c r="AK295" s="24">
        <v>2.1017999999999999</v>
      </c>
      <c r="AL295" s="12">
        <f t="shared" ca="1" si="139"/>
        <v>2.1017999999999998E-2</v>
      </c>
      <c r="AM295" s="12">
        <f t="shared" ca="1" si="155"/>
        <v>-1.3000000000002593E-5</v>
      </c>
      <c r="AO295" s="25">
        <v>42958</v>
      </c>
      <c r="AP295" s="24">
        <v>3.2193999999999998</v>
      </c>
      <c r="AQ295" s="12">
        <f t="shared" ca="1" si="140"/>
        <v>3.2194E-2</v>
      </c>
      <c r="AR295" s="12">
        <f t="shared" ca="1" si="156"/>
        <v>2.1000000000000185E-5</v>
      </c>
      <c r="AT295" s="25">
        <v>42958</v>
      </c>
      <c r="AU295" s="24">
        <v>-0.58930000000000005</v>
      </c>
      <c r="AV295" s="12">
        <f t="shared" ca="1" si="141"/>
        <v>-5.8930000000000007E-3</v>
      </c>
      <c r="AW295" s="12">
        <f t="shared" ca="1" si="157"/>
        <v>-1.8300000000000087E-4</v>
      </c>
      <c r="AX295" s="33"/>
      <c r="AY295" s="25">
        <v>42958</v>
      </c>
      <c r="AZ295" s="24">
        <v>-0.14829999999999999</v>
      </c>
      <c r="BA295" s="12">
        <f t="shared" ca="1" si="142"/>
        <v>-1.4829999999999999E-3</v>
      </c>
      <c r="BB295" s="12">
        <f t="shared" ca="1" si="158"/>
        <v>-2.7499999999999985E-4</v>
      </c>
      <c r="BD295" s="25">
        <v>42958</v>
      </c>
      <c r="BE295" s="24">
        <v>0.71</v>
      </c>
      <c r="BF295" s="12">
        <f t="shared" ca="1" si="143"/>
        <v>7.0999999999999995E-3</v>
      </c>
      <c r="BG295" s="12">
        <f t="shared" ca="1" si="159"/>
        <v>-3.3800000000000063E-4</v>
      </c>
      <c r="BI295" s="25">
        <v>42958</v>
      </c>
      <c r="BJ295" s="24">
        <v>1.6751</v>
      </c>
      <c r="BK295" s="12">
        <f t="shared" ca="1" si="144"/>
        <v>1.6751000000000002E-2</v>
      </c>
      <c r="BL295" s="12">
        <f t="shared" ca="1" si="160"/>
        <v>-3.4299999999999956E-4</v>
      </c>
      <c r="BN295" s="25">
        <v>42958</v>
      </c>
      <c r="BO295" s="24">
        <v>-0.30819999999999997</v>
      </c>
      <c r="BP295" s="12">
        <f t="shared" ca="1" si="145"/>
        <v>-3.0819999999999997E-3</v>
      </c>
      <c r="BQ295" s="12">
        <f t="shared" ca="1" si="161"/>
        <v>-8.1999999999999608E-5</v>
      </c>
      <c r="BR295" s="33"/>
      <c r="BS295" s="25">
        <v>42958</v>
      </c>
      <c r="BT295" s="24">
        <v>0.31109999999999999</v>
      </c>
      <c r="BU295" s="12">
        <f t="shared" ca="1" si="146"/>
        <v>3.1110000000000001E-3</v>
      </c>
      <c r="BV295" s="12">
        <f t="shared" ca="1" si="162"/>
        <v>-4.3999999999999768E-5</v>
      </c>
      <c r="BX295" s="25">
        <v>42958</v>
      </c>
      <c r="BY295" s="24">
        <v>1.5005999999999999</v>
      </c>
      <c r="BZ295" s="12">
        <f t="shared" ca="1" si="147"/>
        <v>1.5005999999999999E-2</v>
      </c>
      <c r="CA295" s="12">
        <f t="shared" ca="1" si="163"/>
        <v>-1.1300000000000199E-4</v>
      </c>
      <c r="CC295" s="25">
        <v>42958</v>
      </c>
      <c r="CD295" s="24">
        <v>2.7926000000000002</v>
      </c>
      <c r="CE295" s="12">
        <f t="shared" ca="1" si="148"/>
        <v>2.7926000000000003E-2</v>
      </c>
      <c r="CF295" s="12">
        <f t="shared" ca="1" si="164"/>
        <v>-5.0999999999995493E-5</v>
      </c>
    </row>
    <row r="296" spans="5:84">
      <c r="E296" s="9">
        <f t="shared" ca="1" si="132"/>
        <v>42961</v>
      </c>
      <c r="F296" s="25">
        <v>42961</v>
      </c>
      <c r="G296" s="24">
        <v>-0.72940000000000005</v>
      </c>
      <c r="H296" s="12">
        <f t="shared" ca="1" si="133"/>
        <v>-7.2940000000000001E-3</v>
      </c>
      <c r="I296" s="12">
        <f t="shared" ca="1" si="149"/>
        <v>-2.9999999999999645E-5</v>
      </c>
      <c r="J296" s="33"/>
      <c r="K296" s="25">
        <v>42961</v>
      </c>
      <c r="L296" s="24">
        <v>-0.32590000000000002</v>
      </c>
      <c r="M296" s="12">
        <f t="shared" ca="1" si="134"/>
        <v>-3.2590000000000002E-3</v>
      </c>
      <c r="N296" s="12">
        <f t="shared" ca="1" si="150"/>
        <v>1.4499999999999973E-4</v>
      </c>
      <c r="P296" s="25">
        <v>42961</v>
      </c>
      <c r="Q296" s="24">
        <v>0.39789999999999998</v>
      </c>
      <c r="R296" s="12">
        <f t="shared" ca="1" si="135"/>
        <v>3.9789999999999999E-3</v>
      </c>
      <c r="S296" s="12">
        <f t="shared" ca="1" si="151"/>
        <v>2.5799999999999998E-4</v>
      </c>
      <c r="U296" s="25">
        <v>42961</v>
      </c>
      <c r="V296" s="24">
        <v>1.2172000000000001</v>
      </c>
      <c r="W296" s="12">
        <f t="shared" ca="1" si="136"/>
        <v>1.2172000000000001E-2</v>
      </c>
      <c r="X296" s="12">
        <f t="shared" ca="1" si="152"/>
        <v>3.4099999999999929E-4</v>
      </c>
      <c r="Z296" s="25">
        <v>42961</v>
      </c>
      <c r="AA296" s="24">
        <v>-9.4899999999999998E-2</v>
      </c>
      <c r="AB296" s="12">
        <f t="shared" ca="1" si="137"/>
        <v>-9.4899999999999997E-4</v>
      </c>
      <c r="AC296" s="12">
        <f t="shared" ca="1" si="153"/>
        <v>-2.8899999999999998E-4</v>
      </c>
      <c r="AD296" s="33"/>
      <c r="AE296" s="25">
        <v>42961</v>
      </c>
      <c r="AF296" s="24">
        <v>0.84970000000000001</v>
      </c>
      <c r="AG296" s="12">
        <f t="shared" ca="1" si="138"/>
        <v>8.4969999999999993E-3</v>
      </c>
      <c r="AH296" s="12">
        <f t="shared" ca="1" si="154"/>
        <v>-1.7200000000000028E-4</v>
      </c>
      <c r="AJ296" s="25">
        <v>42961</v>
      </c>
      <c r="AK296" s="24">
        <v>2.0931000000000002</v>
      </c>
      <c r="AL296" s="12">
        <f t="shared" ca="1" si="139"/>
        <v>2.0931000000000002E-2</v>
      </c>
      <c r="AM296" s="12">
        <f t="shared" ca="1" si="155"/>
        <v>-8.6999999999996802E-5</v>
      </c>
      <c r="AO296" s="25">
        <v>42961</v>
      </c>
      <c r="AP296" s="24">
        <v>3.2183000000000002</v>
      </c>
      <c r="AQ296" s="12">
        <f t="shared" ca="1" si="140"/>
        <v>3.2183000000000003E-2</v>
      </c>
      <c r="AR296" s="12">
        <f t="shared" ca="1" si="156"/>
        <v>-1.0999999999997123E-5</v>
      </c>
      <c r="AT296" s="25">
        <v>42961</v>
      </c>
      <c r="AU296" s="24">
        <v>-0.58879999999999999</v>
      </c>
      <c r="AV296" s="12">
        <f t="shared" ca="1" si="141"/>
        <v>-5.888E-3</v>
      </c>
      <c r="AW296" s="12">
        <f t="shared" ca="1" si="157"/>
        <v>5.0000000000006636E-6</v>
      </c>
      <c r="AX296" s="33"/>
      <c r="AY296" s="25">
        <v>42961</v>
      </c>
      <c r="AZ296" s="24">
        <v>-0.13339999999999999</v>
      </c>
      <c r="BA296" s="12">
        <f t="shared" ca="1" si="142"/>
        <v>-1.3339999999999999E-3</v>
      </c>
      <c r="BB296" s="12">
        <f t="shared" ca="1" si="158"/>
        <v>1.4900000000000004E-4</v>
      </c>
      <c r="BD296" s="25">
        <v>42961</v>
      </c>
      <c r="BE296" s="24">
        <v>0.73870000000000002</v>
      </c>
      <c r="BF296" s="12">
        <f t="shared" ca="1" si="143"/>
        <v>7.3870000000000003E-3</v>
      </c>
      <c r="BG296" s="12">
        <f t="shared" ca="1" si="159"/>
        <v>2.870000000000008E-4</v>
      </c>
      <c r="BI296" s="25">
        <v>42961</v>
      </c>
      <c r="BJ296" s="24">
        <v>1.7086000000000001</v>
      </c>
      <c r="BK296" s="12">
        <f t="shared" ca="1" si="144"/>
        <v>1.7086E-2</v>
      </c>
      <c r="BL296" s="12">
        <f t="shared" ca="1" si="160"/>
        <v>3.3499999999999849E-4</v>
      </c>
      <c r="BN296" s="25">
        <v>42961</v>
      </c>
      <c r="BO296" s="24">
        <v>-0.33310000000000001</v>
      </c>
      <c r="BP296" s="12">
        <f t="shared" ca="1" si="145"/>
        <v>-3.3310000000000002E-3</v>
      </c>
      <c r="BQ296" s="12">
        <f t="shared" ca="1" si="161"/>
        <v>-2.4900000000000052E-4</v>
      </c>
      <c r="BR296" s="33"/>
      <c r="BS296" s="25">
        <v>42961</v>
      </c>
      <c r="BT296" s="24">
        <v>0.29720000000000002</v>
      </c>
      <c r="BU296" s="12">
        <f t="shared" ca="1" si="146"/>
        <v>2.9720000000000002E-3</v>
      </c>
      <c r="BV296" s="12">
        <f t="shared" ca="1" si="162"/>
        <v>-1.389999999999998E-4</v>
      </c>
      <c r="BX296" s="25">
        <v>42961</v>
      </c>
      <c r="BY296" s="24">
        <v>1.4954000000000001</v>
      </c>
      <c r="BZ296" s="12">
        <f t="shared" ca="1" si="147"/>
        <v>1.4954E-2</v>
      </c>
      <c r="CA296" s="12">
        <f t="shared" ca="1" si="163"/>
        <v>-5.1999999999998228E-5</v>
      </c>
      <c r="CC296" s="25">
        <v>42961</v>
      </c>
      <c r="CD296" s="24">
        <v>2.7906</v>
      </c>
      <c r="CE296" s="12">
        <f t="shared" ca="1" si="148"/>
        <v>2.7906E-2</v>
      </c>
      <c r="CF296" s="12">
        <f t="shared" ca="1" si="164"/>
        <v>-2.0000000000002655E-5</v>
      </c>
    </row>
    <row r="297" spans="5:84">
      <c r="E297" s="9">
        <f t="shared" ca="1" si="132"/>
        <v>42962</v>
      </c>
      <c r="F297" s="25">
        <v>42962</v>
      </c>
      <c r="G297" s="24">
        <v>-0.71960000000000002</v>
      </c>
      <c r="H297" s="12">
        <f t="shared" ca="1" si="133"/>
        <v>-7.1960000000000001E-3</v>
      </c>
      <c r="I297" s="12">
        <f t="shared" ca="1" si="149"/>
        <v>9.7999999999999997E-5</v>
      </c>
      <c r="J297" s="33"/>
      <c r="K297" s="25">
        <v>42962</v>
      </c>
      <c r="L297" s="24">
        <v>-0.29920000000000002</v>
      </c>
      <c r="M297" s="12">
        <f t="shared" ca="1" si="134"/>
        <v>-2.9920000000000003E-3</v>
      </c>
      <c r="N297" s="12">
        <f t="shared" ca="1" si="150"/>
        <v>2.6699999999999988E-4</v>
      </c>
      <c r="P297" s="25">
        <v>42962</v>
      </c>
      <c r="Q297" s="24">
        <v>0.42180000000000001</v>
      </c>
      <c r="R297" s="12">
        <f t="shared" ca="1" si="135"/>
        <v>4.2180000000000004E-3</v>
      </c>
      <c r="S297" s="12">
        <f t="shared" ca="1" si="151"/>
        <v>2.390000000000005E-4</v>
      </c>
      <c r="U297" s="25">
        <v>42962</v>
      </c>
      <c r="V297" s="24">
        <v>1.2392000000000001</v>
      </c>
      <c r="W297" s="12">
        <f t="shared" ca="1" si="136"/>
        <v>1.2392E-2</v>
      </c>
      <c r="X297" s="12">
        <f t="shared" ca="1" si="152"/>
        <v>2.1999999999999971E-4</v>
      </c>
      <c r="Z297" s="25">
        <v>42962</v>
      </c>
      <c r="AA297" s="24">
        <v>-8.5000000000000006E-2</v>
      </c>
      <c r="AB297" s="12">
        <f t="shared" ca="1" si="137"/>
        <v>-8.5000000000000006E-4</v>
      </c>
      <c r="AC297" s="12">
        <f t="shared" ca="1" si="153"/>
        <v>9.8999999999999913E-5</v>
      </c>
      <c r="AD297" s="33"/>
      <c r="AE297" s="25">
        <v>42962</v>
      </c>
      <c r="AF297" s="24">
        <v>0.87829999999999997</v>
      </c>
      <c r="AG297" s="12">
        <f t="shared" ca="1" si="138"/>
        <v>8.7829999999999991E-3</v>
      </c>
      <c r="AH297" s="12">
        <f t="shared" ca="1" si="154"/>
        <v>2.859999999999998E-4</v>
      </c>
      <c r="AJ297" s="25">
        <v>42962</v>
      </c>
      <c r="AK297" s="24">
        <v>2.1230000000000002</v>
      </c>
      <c r="AL297" s="12">
        <f t="shared" ca="1" si="139"/>
        <v>2.1230000000000002E-2</v>
      </c>
      <c r="AM297" s="12">
        <f t="shared" ca="1" si="155"/>
        <v>2.9900000000000065E-4</v>
      </c>
      <c r="AO297" s="25">
        <v>42962</v>
      </c>
      <c r="AP297" s="24">
        <v>3.2505999999999999</v>
      </c>
      <c r="AQ297" s="12">
        <f t="shared" ca="1" si="140"/>
        <v>3.2506E-2</v>
      </c>
      <c r="AR297" s="12">
        <f t="shared" ca="1" si="156"/>
        <v>3.229999999999969E-4</v>
      </c>
      <c r="AT297" s="25">
        <v>42962</v>
      </c>
      <c r="AU297" s="24">
        <v>-0.57599999999999996</v>
      </c>
      <c r="AV297" s="12">
        <f t="shared" ca="1" si="141"/>
        <v>-5.7599999999999995E-3</v>
      </c>
      <c r="AW297" s="12">
        <f t="shared" ca="1" si="157"/>
        <v>1.2800000000000051E-4</v>
      </c>
      <c r="AX297" s="33"/>
      <c r="AY297" s="25">
        <v>42962</v>
      </c>
      <c r="AZ297" s="24">
        <v>-0.1106</v>
      </c>
      <c r="BA297" s="12">
        <f t="shared" ca="1" si="142"/>
        <v>-1.106E-3</v>
      </c>
      <c r="BB297" s="12">
        <f t="shared" ca="1" si="158"/>
        <v>2.279999999999999E-4</v>
      </c>
      <c r="BD297" s="25">
        <v>42962</v>
      </c>
      <c r="BE297" s="24">
        <v>0.76280000000000003</v>
      </c>
      <c r="BF297" s="12">
        <f t="shared" ca="1" si="143"/>
        <v>7.6280000000000002E-3</v>
      </c>
      <c r="BG297" s="12">
        <f t="shared" ca="1" si="159"/>
        <v>2.4099999999999989E-4</v>
      </c>
      <c r="BI297" s="25">
        <v>42962</v>
      </c>
      <c r="BJ297" s="24">
        <v>1.7354000000000001</v>
      </c>
      <c r="BK297" s="12">
        <f t="shared" ca="1" si="144"/>
        <v>1.7354000000000001E-2</v>
      </c>
      <c r="BL297" s="12">
        <f t="shared" ca="1" si="160"/>
        <v>2.6800000000000088E-4</v>
      </c>
      <c r="BN297" s="25">
        <v>42962</v>
      </c>
      <c r="BO297" s="24">
        <v>-0.31090000000000001</v>
      </c>
      <c r="BP297" s="12">
        <f t="shared" ca="1" si="145"/>
        <v>-3.1090000000000002E-3</v>
      </c>
      <c r="BQ297" s="12">
        <f t="shared" ca="1" si="161"/>
        <v>2.2199999999999998E-4</v>
      </c>
      <c r="BR297" s="33"/>
      <c r="BS297" s="25">
        <v>42962</v>
      </c>
      <c r="BT297" s="24">
        <v>0.32979999999999998</v>
      </c>
      <c r="BU297" s="12">
        <f t="shared" ca="1" si="146"/>
        <v>3.2979999999999997E-3</v>
      </c>
      <c r="BV297" s="12">
        <f t="shared" ca="1" si="162"/>
        <v>3.2599999999999947E-4</v>
      </c>
      <c r="BX297" s="25">
        <v>42962</v>
      </c>
      <c r="BY297" s="24">
        <v>1.5302</v>
      </c>
      <c r="BZ297" s="12">
        <f t="shared" ca="1" si="147"/>
        <v>1.5302E-2</v>
      </c>
      <c r="CA297" s="12">
        <f t="shared" ca="1" si="163"/>
        <v>3.4799999999999935E-4</v>
      </c>
      <c r="CC297" s="25">
        <v>42962</v>
      </c>
      <c r="CD297" s="24">
        <v>2.8277000000000001</v>
      </c>
      <c r="CE297" s="12">
        <f t="shared" ca="1" si="148"/>
        <v>2.8277E-2</v>
      </c>
      <c r="CF297" s="12">
        <f t="shared" ca="1" si="164"/>
        <v>3.709999999999998E-4</v>
      </c>
    </row>
    <row r="298" spans="5:84">
      <c r="E298" s="9">
        <f t="shared" ca="1" si="132"/>
        <v>42963</v>
      </c>
      <c r="F298" s="25">
        <v>42963</v>
      </c>
      <c r="G298" s="24">
        <v>-0.71540000000000004</v>
      </c>
      <c r="H298" s="12">
        <f t="shared" ca="1" si="133"/>
        <v>-7.1540000000000006E-3</v>
      </c>
      <c r="I298" s="12">
        <f t="shared" ca="1" si="149"/>
        <v>4.1999999999999503E-5</v>
      </c>
      <c r="J298" s="33"/>
      <c r="K298" s="25">
        <v>42963</v>
      </c>
      <c r="L298" s="24">
        <v>-0.29110000000000003</v>
      </c>
      <c r="M298" s="12">
        <f t="shared" ca="1" si="134"/>
        <v>-2.9110000000000004E-3</v>
      </c>
      <c r="N298" s="12">
        <f t="shared" ca="1" si="150"/>
        <v>8.0999999999999909E-5</v>
      </c>
      <c r="P298" s="25">
        <v>42963</v>
      </c>
      <c r="Q298" s="24">
        <v>0.43180000000000002</v>
      </c>
      <c r="R298" s="12">
        <f t="shared" ca="1" si="135"/>
        <v>4.3179999999999998E-3</v>
      </c>
      <c r="S298" s="12">
        <f t="shared" ca="1" si="151"/>
        <v>9.9999999999999395E-5</v>
      </c>
      <c r="U298" s="25">
        <v>42963</v>
      </c>
      <c r="V298" s="24">
        <v>1.258</v>
      </c>
      <c r="W298" s="12">
        <f t="shared" ca="1" si="136"/>
        <v>1.2580000000000001E-2</v>
      </c>
      <c r="X298" s="12">
        <f t="shared" ca="1" si="152"/>
        <v>1.8800000000000067E-4</v>
      </c>
      <c r="Z298" s="25">
        <v>42963</v>
      </c>
      <c r="AA298" s="24">
        <v>-8.5500000000000007E-2</v>
      </c>
      <c r="AB298" s="12">
        <f t="shared" ca="1" si="137"/>
        <v>-8.5500000000000007E-4</v>
      </c>
      <c r="AC298" s="12">
        <f t="shared" ca="1" si="153"/>
        <v>-5.0000000000000131E-6</v>
      </c>
      <c r="AD298" s="33"/>
      <c r="AE298" s="25">
        <v>42963</v>
      </c>
      <c r="AF298" s="24">
        <v>0.87119999999999997</v>
      </c>
      <c r="AG298" s="12">
        <f t="shared" ca="1" si="138"/>
        <v>8.7119999999999993E-3</v>
      </c>
      <c r="AH298" s="12">
        <f t="shared" ca="1" si="154"/>
        <v>-7.0999999999999883E-5</v>
      </c>
      <c r="AJ298" s="25">
        <v>42963</v>
      </c>
      <c r="AK298" s="24">
        <v>2.1253000000000002</v>
      </c>
      <c r="AL298" s="12">
        <f t="shared" ca="1" si="139"/>
        <v>2.1253000000000001E-2</v>
      </c>
      <c r="AM298" s="12">
        <f t="shared" ca="1" si="155"/>
        <v>2.2999999999998716E-5</v>
      </c>
      <c r="AO298" s="25">
        <v>42963</v>
      </c>
      <c r="AP298" s="24">
        <v>3.2517</v>
      </c>
      <c r="AQ298" s="12">
        <f t="shared" ca="1" si="140"/>
        <v>3.2516999999999997E-2</v>
      </c>
      <c r="AR298" s="12">
        <f t="shared" ca="1" si="156"/>
        <v>1.0999999999997123E-5</v>
      </c>
      <c r="AT298" s="25">
        <v>42963</v>
      </c>
      <c r="AU298" s="24">
        <v>-0.56659999999999999</v>
      </c>
      <c r="AV298" s="12">
        <f t="shared" ca="1" si="141"/>
        <v>-5.666E-3</v>
      </c>
      <c r="AW298" s="12">
        <f t="shared" ca="1" si="157"/>
        <v>9.3999999999999466E-5</v>
      </c>
      <c r="AX298" s="33"/>
      <c r="AY298" s="25">
        <v>42963</v>
      </c>
      <c r="AZ298" s="24">
        <v>-0.1043</v>
      </c>
      <c r="BA298" s="12">
        <f t="shared" ca="1" si="142"/>
        <v>-1.0430000000000001E-3</v>
      </c>
      <c r="BB298" s="12">
        <f t="shared" ca="1" si="158"/>
        <v>6.2999999999999905E-5</v>
      </c>
      <c r="BD298" s="25">
        <v>42963</v>
      </c>
      <c r="BE298" s="24">
        <v>0.77700000000000002</v>
      </c>
      <c r="BF298" s="12">
        <f t="shared" ca="1" si="143"/>
        <v>7.77E-3</v>
      </c>
      <c r="BG298" s="12">
        <f t="shared" ca="1" si="159"/>
        <v>1.4199999999999977E-4</v>
      </c>
      <c r="BI298" s="25">
        <v>42963</v>
      </c>
      <c r="BJ298" s="24">
        <v>1.7587999999999999</v>
      </c>
      <c r="BK298" s="12">
        <f t="shared" ca="1" si="144"/>
        <v>1.7587999999999999E-2</v>
      </c>
      <c r="BL298" s="12">
        <f t="shared" ca="1" si="160"/>
        <v>2.339999999999981E-4</v>
      </c>
      <c r="BN298" s="25">
        <v>42963</v>
      </c>
      <c r="BO298" s="24">
        <v>-0.31559999999999999</v>
      </c>
      <c r="BP298" s="12">
        <f t="shared" ca="1" si="145"/>
        <v>-3.156E-3</v>
      </c>
      <c r="BQ298" s="12">
        <f t="shared" ca="1" si="161"/>
        <v>-4.6999999999999733E-5</v>
      </c>
      <c r="BR298" s="33"/>
      <c r="BS298" s="25">
        <v>42963</v>
      </c>
      <c r="BT298" s="24">
        <v>0.32229999999999998</v>
      </c>
      <c r="BU298" s="12">
        <f t="shared" ca="1" si="146"/>
        <v>3.2229999999999997E-3</v>
      </c>
      <c r="BV298" s="12">
        <f t="shared" ca="1" si="162"/>
        <v>-7.499999999999998E-5</v>
      </c>
      <c r="BX298" s="25">
        <v>42963</v>
      </c>
      <c r="BY298" s="24">
        <v>1.5255999999999998</v>
      </c>
      <c r="BZ298" s="12">
        <f t="shared" ca="1" si="147"/>
        <v>1.5255999999999999E-2</v>
      </c>
      <c r="CA298" s="12">
        <f t="shared" ca="1" si="163"/>
        <v>-4.6000000000000901E-5</v>
      </c>
      <c r="CC298" s="25">
        <v>42963</v>
      </c>
      <c r="CD298" s="24">
        <v>2.8258000000000001</v>
      </c>
      <c r="CE298" s="12">
        <f t="shared" ca="1" si="148"/>
        <v>2.8258000000000002E-2</v>
      </c>
      <c r="CF298" s="12">
        <f t="shared" ca="1" si="164"/>
        <v>-1.8999999999998185E-5</v>
      </c>
    </row>
    <row r="299" spans="5:84">
      <c r="E299" s="9">
        <f t="shared" ca="1" si="132"/>
        <v>42964</v>
      </c>
      <c r="F299" s="25">
        <v>42964</v>
      </c>
      <c r="G299" s="24">
        <v>-0.70379999999999998</v>
      </c>
      <c r="H299" s="12">
        <f t="shared" ca="1" si="133"/>
        <v>-7.038E-3</v>
      </c>
      <c r="I299" s="12">
        <f t="shared" ca="1" si="149"/>
        <v>1.1600000000000065E-4</v>
      </c>
      <c r="J299" s="33"/>
      <c r="K299" s="25">
        <v>42964</v>
      </c>
      <c r="L299" s="24">
        <v>-0.30199999999999999</v>
      </c>
      <c r="M299" s="12">
        <f t="shared" ca="1" si="134"/>
        <v>-3.0200000000000001E-3</v>
      </c>
      <c r="N299" s="12">
        <f t="shared" ca="1" si="150"/>
        <v>-1.0899999999999972E-4</v>
      </c>
      <c r="P299" s="25">
        <v>42964</v>
      </c>
      <c r="Q299" s="24">
        <v>0.41049999999999998</v>
      </c>
      <c r="R299" s="12">
        <f t="shared" ca="1" si="135"/>
        <v>4.1050000000000001E-3</v>
      </c>
      <c r="S299" s="12">
        <f t="shared" ca="1" si="151"/>
        <v>-2.1299999999999965E-4</v>
      </c>
      <c r="U299" s="25">
        <v>42964</v>
      </c>
      <c r="V299" s="24">
        <v>1.2389999999999999</v>
      </c>
      <c r="W299" s="12">
        <f t="shared" ca="1" si="136"/>
        <v>1.2389999999999998E-2</v>
      </c>
      <c r="X299" s="12">
        <f t="shared" ca="1" si="152"/>
        <v>-1.9000000000000267E-4</v>
      </c>
      <c r="Z299" s="25">
        <v>42964</v>
      </c>
      <c r="AA299" s="24">
        <v>-8.5000000000000006E-2</v>
      </c>
      <c r="AB299" s="12">
        <f t="shared" ca="1" si="137"/>
        <v>-8.5000000000000006E-4</v>
      </c>
      <c r="AC299" s="12">
        <f t="shared" ca="1" si="153"/>
        <v>5.0000000000000131E-6</v>
      </c>
      <c r="AD299" s="33"/>
      <c r="AE299" s="25">
        <v>42964</v>
      </c>
      <c r="AF299" s="24">
        <v>0.85550000000000004</v>
      </c>
      <c r="AG299" s="12">
        <f t="shared" ca="1" si="138"/>
        <v>8.5550000000000001E-3</v>
      </c>
      <c r="AH299" s="12">
        <f t="shared" ca="1" si="154"/>
        <v>-1.5699999999999915E-4</v>
      </c>
      <c r="AJ299" s="25">
        <v>42964</v>
      </c>
      <c r="AK299" s="24">
        <v>2.105</v>
      </c>
      <c r="AL299" s="12">
        <f t="shared" ca="1" si="139"/>
        <v>2.1049999999999999E-2</v>
      </c>
      <c r="AM299" s="12">
        <f t="shared" ca="1" si="155"/>
        <v>-2.0300000000000179E-4</v>
      </c>
      <c r="AO299" s="25">
        <v>42964</v>
      </c>
      <c r="AP299" s="24">
        <v>3.2309999999999999</v>
      </c>
      <c r="AQ299" s="12">
        <f t="shared" ca="1" si="140"/>
        <v>3.2309999999999998E-2</v>
      </c>
      <c r="AR299" s="12">
        <f t="shared" ca="1" si="156"/>
        <v>-2.0699999999999885E-4</v>
      </c>
      <c r="AT299" s="25">
        <v>42964</v>
      </c>
      <c r="AU299" s="24">
        <v>-0.55120000000000002</v>
      </c>
      <c r="AV299" s="12">
        <f t="shared" ca="1" si="141"/>
        <v>-5.5120000000000004E-3</v>
      </c>
      <c r="AW299" s="12">
        <f t="shared" ca="1" si="157"/>
        <v>1.5399999999999962E-4</v>
      </c>
      <c r="AX299" s="33"/>
      <c r="AY299" s="25">
        <v>42964</v>
      </c>
      <c r="AZ299" s="24">
        <v>-0.1149</v>
      </c>
      <c r="BA299" s="12">
        <f t="shared" ca="1" si="142"/>
        <v>-1.1490000000000001E-3</v>
      </c>
      <c r="BB299" s="12">
        <f t="shared" ca="1" si="158"/>
        <v>-1.0599999999999997E-4</v>
      </c>
      <c r="BD299" s="25">
        <v>42964</v>
      </c>
      <c r="BE299" s="24">
        <v>0.75829999999999997</v>
      </c>
      <c r="BF299" s="12">
        <f t="shared" ca="1" si="143"/>
        <v>7.5829999999999995E-3</v>
      </c>
      <c r="BG299" s="12">
        <f t="shared" ca="1" si="159"/>
        <v>-1.8700000000000053E-4</v>
      </c>
      <c r="BI299" s="25">
        <v>42964</v>
      </c>
      <c r="BJ299" s="24">
        <v>1.7457</v>
      </c>
      <c r="BK299" s="12">
        <f t="shared" ca="1" si="144"/>
        <v>1.7457E-2</v>
      </c>
      <c r="BL299" s="12">
        <f t="shared" ca="1" si="160"/>
        <v>-1.3099999999999917E-4</v>
      </c>
      <c r="BN299" s="25">
        <v>42964</v>
      </c>
      <c r="BO299" s="24">
        <v>-0.32150000000000001</v>
      </c>
      <c r="BP299" s="12">
        <f t="shared" ca="1" si="145"/>
        <v>-3.215E-3</v>
      </c>
      <c r="BQ299" s="12">
        <f t="shared" ca="1" si="161"/>
        <v>-5.9000000000000025E-5</v>
      </c>
      <c r="BR299" s="33"/>
      <c r="BS299" s="25">
        <v>42964</v>
      </c>
      <c r="BT299" s="24">
        <v>0.30430000000000001</v>
      </c>
      <c r="BU299" s="12">
        <f t="shared" ca="1" si="146"/>
        <v>3.0430000000000001E-3</v>
      </c>
      <c r="BV299" s="12">
        <f t="shared" ca="1" si="162"/>
        <v>-1.799999999999996E-4</v>
      </c>
      <c r="BX299" s="25">
        <v>42964</v>
      </c>
      <c r="BY299" s="24">
        <v>1.5019</v>
      </c>
      <c r="BZ299" s="12">
        <f t="shared" ca="1" si="147"/>
        <v>1.5018999999999999E-2</v>
      </c>
      <c r="CA299" s="12">
        <f t="shared" ca="1" si="163"/>
        <v>-2.3699999999999936E-4</v>
      </c>
      <c r="CC299" s="25">
        <v>42964</v>
      </c>
      <c r="CD299" s="24">
        <v>2.8044000000000002</v>
      </c>
      <c r="CE299" s="12">
        <f t="shared" ca="1" si="148"/>
        <v>2.8044000000000003E-2</v>
      </c>
      <c r="CF299" s="12">
        <f t="shared" ca="1" si="164"/>
        <v>-2.1399999999999891E-4</v>
      </c>
    </row>
    <row r="300" spans="5:84">
      <c r="E300" s="9">
        <f t="shared" ca="1" si="132"/>
        <v>42965</v>
      </c>
      <c r="F300" s="25">
        <v>42965</v>
      </c>
      <c r="G300" s="24">
        <v>-0.70169999999999999</v>
      </c>
      <c r="H300" s="12">
        <f t="shared" ca="1" si="133"/>
        <v>-7.0169999999999998E-3</v>
      </c>
      <c r="I300" s="12">
        <f t="shared" ca="1" si="149"/>
        <v>2.1000000000000185E-5</v>
      </c>
      <c r="J300" s="33"/>
      <c r="K300" s="25">
        <v>42965</v>
      </c>
      <c r="L300" s="24">
        <v>-0.30719999999999997</v>
      </c>
      <c r="M300" s="12">
        <f t="shared" ca="1" si="134"/>
        <v>-3.0719999999999996E-3</v>
      </c>
      <c r="N300" s="12">
        <f t="shared" ca="1" si="150"/>
        <v>-5.1999999999999529E-5</v>
      </c>
      <c r="P300" s="25">
        <v>42965</v>
      </c>
      <c r="Q300" s="24">
        <v>0.40110000000000001</v>
      </c>
      <c r="R300" s="12">
        <f t="shared" ca="1" si="135"/>
        <v>4.0109999999999998E-3</v>
      </c>
      <c r="S300" s="12">
        <f t="shared" ca="1" si="151"/>
        <v>-9.4000000000000333E-5</v>
      </c>
      <c r="U300" s="25">
        <v>42965</v>
      </c>
      <c r="V300" s="24">
        <v>1.2222999999999999</v>
      </c>
      <c r="W300" s="12">
        <f t="shared" ca="1" si="136"/>
        <v>1.2222999999999999E-2</v>
      </c>
      <c r="X300" s="12">
        <f t="shared" ca="1" si="152"/>
        <v>-1.6699999999999875E-4</v>
      </c>
      <c r="Z300" s="25">
        <v>42965</v>
      </c>
      <c r="AA300" s="24">
        <v>-8.6300000000000002E-2</v>
      </c>
      <c r="AB300" s="12">
        <f t="shared" ca="1" si="137"/>
        <v>-8.6300000000000005E-4</v>
      </c>
      <c r="AC300" s="12">
        <f t="shared" ca="1" si="153"/>
        <v>-1.2999999999999991E-5</v>
      </c>
      <c r="AD300" s="33"/>
      <c r="AE300" s="25">
        <v>42965</v>
      </c>
      <c r="AF300" s="24">
        <v>0.84389999999999998</v>
      </c>
      <c r="AG300" s="12">
        <f t="shared" ca="1" si="138"/>
        <v>8.4390000000000003E-3</v>
      </c>
      <c r="AH300" s="12">
        <f t="shared" ca="1" si="154"/>
        <v>-1.1599999999999978E-4</v>
      </c>
      <c r="AJ300" s="25">
        <v>42965</v>
      </c>
      <c r="AK300" s="24">
        <v>2.1105999999999998</v>
      </c>
      <c r="AL300" s="12">
        <f t="shared" ca="1" si="139"/>
        <v>2.1106E-2</v>
      </c>
      <c r="AM300" s="12">
        <f t="shared" ca="1" si="155"/>
        <v>5.6000000000000494E-5</v>
      </c>
      <c r="AO300" s="25">
        <v>42965</v>
      </c>
      <c r="AP300" s="24">
        <v>3.2334999999999998</v>
      </c>
      <c r="AQ300" s="12">
        <f t="shared" ca="1" si="140"/>
        <v>3.2334999999999996E-2</v>
      </c>
      <c r="AR300" s="12">
        <f t="shared" ca="1" si="156"/>
        <v>2.4999999999997247E-5</v>
      </c>
      <c r="AT300" s="25">
        <v>42965</v>
      </c>
      <c r="AU300" s="24">
        <v>-0.55059999999999998</v>
      </c>
      <c r="AV300" s="12">
        <f t="shared" ca="1" si="141"/>
        <v>-5.5059999999999996E-3</v>
      </c>
      <c r="AW300" s="12">
        <f t="shared" ca="1" si="157"/>
        <v>6.0000000000007964E-6</v>
      </c>
      <c r="AX300" s="33"/>
      <c r="AY300" s="25">
        <v>42965</v>
      </c>
      <c r="AZ300" s="24">
        <v>-0.1196</v>
      </c>
      <c r="BA300" s="12">
        <f t="shared" ca="1" si="142"/>
        <v>-1.196E-3</v>
      </c>
      <c r="BB300" s="12">
        <f t="shared" ca="1" si="158"/>
        <v>-4.699999999999995E-5</v>
      </c>
      <c r="BD300" s="25">
        <v>42965</v>
      </c>
      <c r="BE300" s="24">
        <v>0.74519999999999997</v>
      </c>
      <c r="BF300" s="12">
        <f t="shared" ca="1" si="143"/>
        <v>7.4519999999999994E-3</v>
      </c>
      <c r="BG300" s="12">
        <f t="shared" ca="1" si="159"/>
        <v>-1.3100000000000004E-4</v>
      </c>
      <c r="BI300" s="25">
        <v>42965</v>
      </c>
      <c r="BJ300" s="24">
        <v>1.7295</v>
      </c>
      <c r="BK300" s="12">
        <f t="shared" ca="1" si="144"/>
        <v>1.7295000000000001E-2</v>
      </c>
      <c r="BL300" s="12">
        <f t="shared" ca="1" si="160"/>
        <v>-1.6199999999999895E-4</v>
      </c>
      <c r="BN300" s="25">
        <v>42965</v>
      </c>
      <c r="BO300" s="24">
        <v>-0.32419999999999999</v>
      </c>
      <c r="BP300" s="12">
        <f t="shared" ca="1" si="145"/>
        <v>-3.2420000000000001E-3</v>
      </c>
      <c r="BQ300" s="12">
        <f t="shared" ca="1" si="161"/>
        <v>-2.7000000000000114E-5</v>
      </c>
      <c r="BR300" s="33"/>
      <c r="BS300" s="25">
        <v>42965</v>
      </c>
      <c r="BT300" s="24">
        <v>0.30609999999999998</v>
      </c>
      <c r="BU300" s="12">
        <f t="shared" ca="1" si="146"/>
        <v>3.0609999999999999E-3</v>
      </c>
      <c r="BV300" s="12">
        <f t="shared" ca="1" si="162"/>
        <v>1.7999999999999787E-5</v>
      </c>
      <c r="BX300" s="25">
        <v>42965</v>
      </c>
      <c r="BY300" s="24">
        <v>1.5059</v>
      </c>
      <c r="BZ300" s="12">
        <f t="shared" ca="1" si="147"/>
        <v>1.5058999999999999E-2</v>
      </c>
      <c r="CA300" s="12">
        <f t="shared" ca="1" si="163"/>
        <v>4.0000000000000105E-5</v>
      </c>
      <c r="CC300" s="25">
        <v>42965</v>
      </c>
      <c r="CD300" s="24">
        <v>2.8111000000000002</v>
      </c>
      <c r="CE300" s="12">
        <f t="shared" ca="1" si="148"/>
        <v>2.8111000000000001E-2</v>
      </c>
      <c r="CF300" s="12">
        <f t="shared" ca="1" si="164"/>
        <v>6.6999999999997617E-5</v>
      </c>
    </row>
    <row r="301" spans="5:84">
      <c r="E301" s="9">
        <f t="shared" ca="1" si="132"/>
        <v>42968</v>
      </c>
      <c r="F301" s="25">
        <v>42968</v>
      </c>
      <c r="G301" s="24">
        <v>-0.71630000000000005</v>
      </c>
      <c r="H301" s="12">
        <f t="shared" ca="1" si="133"/>
        <v>-7.1630000000000001E-3</v>
      </c>
      <c r="I301" s="12">
        <f t="shared" ca="1" si="149"/>
        <v>-1.460000000000003E-4</v>
      </c>
      <c r="J301" s="33"/>
      <c r="K301" s="25">
        <v>42968</v>
      </c>
      <c r="L301" s="24">
        <v>-0.32069999999999999</v>
      </c>
      <c r="M301" s="12">
        <f t="shared" ca="1" si="134"/>
        <v>-3.2069999999999998E-3</v>
      </c>
      <c r="N301" s="12">
        <f t="shared" ca="1" si="150"/>
        <v>-1.3500000000000014E-4</v>
      </c>
      <c r="P301" s="25">
        <v>42968</v>
      </c>
      <c r="Q301" s="24">
        <v>0.38929999999999998</v>
      </c>
      <c r="R301" s="12">
        <f t="shared" ca="1" si="135"/>
        <v>3.8929999999999998E-3</v>
      </c>
      <c r="S301" s="12">
        <f t="shared" ca="1" si="151"/>
        <v>-1.1800000000000005E-4</v>
      </c>
      <c r="U301" s="25">
        <v>42968</v>
      </c>
      <c r="V301" s="24">
        <v>1.214</v>
      </c>
      <c r="W301" s="12">
        <f t="shared" ca="1" si="136"/>
        <v>1.214E-2</v>
      </c>
      <c r="X301" s="12">
        <f t="shared" ca="1" si="152"/>
        <v>-8.2999999999999741E-5</v>
      </c>
      <c r="Z301" s="25">
        <v>42968</v>
      </c>
      <c r="AA301" s="24">
        <v>-8.2000000000000003E-2</v>
      </c>
      <c r="AB301" s="12">
        <f t="shared" ca="1" si="137"/>
        <v>-8.1999999999999998E-4</v>
      </c>
      <c r="AC301" s="12">
        <f t="shared" ca="1" si="153"/>
        <v>4.3000000000000069E-5</v>
      </c>
      <c r="AD301" s="33"/>
      <c r="AE301" s="25">
        <v>42968</v>
      </c>
      <c r="AF301" s="24">
        <v>0.84399999999999997</v>
      </c>
      <c r="AG301" s="12">
        <f t="shared" ca="1" si="138"/>
        <v>8.4399999999999996E-3</v>
      </c>
      <c r="AH301" s="12">
        <f t="shared" ca="1" si="154"/>
        <v>9.9999999999926537E-7</v>
      </c>
      <c r="AJ301" s="25">
        <v>42968</v>
      </c>
      <c r="AK301" s="24">
        <v>2.1092</v>
      </c>
      <c r="AL301" s="12">
        <f t="shared" ca="1" si="139"/>
        <v>2.1092E-2</v>
      </c>
      <c r="AM301" s="12">
        <f t="shared" ca="1" si="155"/>
        <v>-1.4000000000000123E-5</v>
      </c>
      <c r="AO301" s="25">
        <v>42968</v>
      </c>
      <c r="AP301" s="24">
        <v>3.23</v>
      </c>
      <c r="AQ301" s="12">
        <f t="shared" ca="1" si="140"/>
        <v>3.2300000000000002E-2</v>
      </c>
      <c r="AR301" s="12">
        <f t="shared" ca="1" si="156"/>
        <v>-3.499999999999337E-5</v>
      </c>
      <c r="AT301" s="25">
        <v>42968</v>
      </c>
      <c r="AU301" s="24">
        <v>-0.55640000000000001</v>
      </c>
      <c r="AV301" s="12">
        <f t="shared" ca="1" si="141"/>
        <v>-5.5640000000000004E-3</v>
      </c>
      <c r="AW301" s="12">
        <f t="shared" ca="1" si="157"/>
        <v>-5.8000000000000759E-5</v>
      </c>
      <c r="AX301" s="33"/>
      <c r="AY301" s="25">
        <v>42968</v>
      </c>
      <c r="AZ301" s="24">
        <v>-0.13189999999999999</v>
      </c>
      <c r="BA301" s="12">
        <f t="shared" ca="1" si="142"/>
        <v>-1.3189999999999999E-3</v>
      </c>
      <c r="BB301" s="12">
        <f t="shared" ca="1" si="158"/>
        <v>-1.2299999999999985E-4</v>
      </c>
      <c r="BD301" s="25">
        <v>42968</v>
      </c>
      <c r="BE301" s="24">
        <v>0.73560000000000003</v>
      </c>
      <c r="BF301" s="12">
        <f t="shared" ca="1" si="143"/>
        <v>7.3560000000000006E-3</v>
      </c>
      <c r="BG301" s="12">
        <f t="shared" ca="1" si="159"/>
        <v>-9.5999999999998864E-5</v>
      </c>
      <c r="BI301" s="25">
        <v>42968</v>
      </c>
      <c r="BJ301" s="24">
        <v>1.7244999999999999</v>
      </c>
      <c r="BK301" s="12">
        <f t="shared" ca="1" si="144"/>
        <v>1.7245E-2</v>
      </c>
      <c r="BL301" s="12">
        <f t="shared" ca="1" si="160"/>
        <v>-5.0000000000001432E-5</v>
      </c>
      <c r="BN301" s="25">
        <v>42968</v>
      </c>
      <c r="BO301" s="24">
        <v>-0.33</v>
      </c>
      <c r="BP301" s="12">
        <f t="shared" ca="1" si="145"/>
        <v>-3.3E-3</v>
      </c>
      <c r="BQ301" s="12">
        <f t="shared" ca="1" si="161"/>
        <v>-5.7999999999999892E-5</v>
      </c>
      <c r="BR301" s="33"/>
      <c r="BS301" s="25">
        <v>42968</v>
      </c>
      <c r="BT301" s="24">
        <v>0.30349999999999999</v>
      </c>
      <c r="BU301" s="12">
        <f t="shared" ca="1" si="146"/>
        <v>3.0349999999999999E-3</v>
      </c>
      <c r="BV301" s="12">
        <f t="shared" ca="1" si="162"/>
        <v>-2.5999999999999981E-5</v>
      </c>
      <c r="BX301" s="25">
        <v>42968</v>
      </c>
      <c r="BY301" s="24">
        <v>1.4963</v>
      </c>
      <c r="BZ301" s="12">
        <f t="shared" ca="1" si="147"/>
        <v>1.4962999999999999E-2</v>
      </c>
      <c r="CA301" s="12">
        <f t="shared" ca="1" si="163"/>
        <v>-9.6000000000000599E-5</v>
      </c>
      <c r="CC301" s="25">
        <v>42968</v>
      </c>
      <c r="CD301" s="24">
        <v>2.8010999999999999</v>
      </c>
      <c r="CE301" s="12">
        <f t="shared" ca="1" si="148"/>
        <v>2.8010999999999998E-2</v>
      </c>
      <c r="CF301" s="12">
        <f t="shared" ca="1" si="164"/>
        <v>-1.0000000000000286E-4</v>
      </c>
    </row>
    <row r="302" spans="5:84">
      <c r="E302" s="9">
        <f t="shared" ca="1" si="132"/>
        <v>42969</v>
      </c>
      <c r="F302" s="25">
        <v>42969</v>
      </c>
      <c r="G302" s="24">
        <v>-0.72019999999999995</v>
      </c>
      <c r="H302" s="12">
        <f t="shared" ca="1" si="133"/>
        <v>-7.2019999999999992E-3</v>
      </c>
      <c r="I302" s="12">
        <f t="shared" ca="1" si="149"/>
        <v>-3.8999999999999105E-5</v>
      </c>
      <c r="J302" s="33"/>
      <c r="K302" s="25">
        <v>42969</v>
      </c>
      <c r="L302" s="24">
        <v>-0.32679999999999998</v>
      </c>
      <c r="M302" s="12">
        <f t="shared" ca="1" si="134"/>
        <v>-3.2679999999999996E-3</v>
      </c>
      <c r="N302" s="12">
        <f t="shared" ca="1" si="150"/>
        <v>-6.0999999999999856E-5</v>
      </c>
      <c r="P302" s="25">
        <v>42969</v>
      </c>
      <c r="Q302" s="24">
        <v>0.38979999999999998</v>
      </c>
      <c r="R302" s="12">
        <f t="shared" ca="1" si="135"/>
        <v>3.898E-3</v>
      </c>
      <c r="S302" s="12">
        <f t="shared" ca="1" si="151"/>
        <v>5.00000000000023E-6</v>
      </c>
      <c r="U302" s="25">
        <v>42969</v>
      </c>
      <c r="V302" s="24">
        <v>1.2214</v>
      </c>
      <c r="W302" s="12">
        <f t="shared" ca="1" si="136"/>
        <v>1.2214000000000001E-2</v>
      </c>
      <c r="X302" s="12">
        <f t="shared" ca="1" si="152"/>
        <v>7.4000000000001148E-5</v>
      </c>
      <c r="Z302" s="25">
        <v>42969</v>
      </c>
      <c r="AA302" s="24">
        <v>-5.79E-2</v>
      </c>
      <c r="AB302" s="12">
        <f t="shared" ca="1" si="137"/>
        <v>-5.7899999999999998E-4</v>
      </c>
      <c r="AC302" s="12">
        <f t="shared" ca="1" si="153"/>
        <v>2.41E-4</v>
      </c>
      <c r="AD302" s="33"/>
      <c r="AE302" s="25">
        <v>42969</v>
      </c>
      <c r="AF302" s="24">
        <v>0.90339999999999998</v>
      </c>
      <c r="AG302" s="12">
        <f t="shared" ca="1" si="138"/>
        <v>9.0340000000000004E-3</v>
      </c>
      <c r="AH302" s="12">
        <f t="shared" ca="1" si="154"/>
        <v>5.9400000000000078E-4</v>
      </c>
      <c r="AJ302" s="25">
        <v>42969</v>
      </c>
      <c r="AK302" s="24">
        <v>2.1785999999999999</v>
      </c>
      <c r="AL302" s="12">
        <f t="shared" ca="1" si="139"/>
        <v>2.1786E-2</v>
      </c>
      <c r="AM302" s="12">
        <f t="shared" ca="1" si="155"/>
        <v>6.9400000000000017E-4</v>
      </c>
      <c r="AO302" s="25">
        <v>42969</v>
      </c>
      <c r="AP302" s="24">
        <v>3.3033000000000001</v>
      </c>
      <c r="AQ302" s="12">
        <f t="shared" ca="1" si="140"/>
        <v>3.3033E-2</v>
      </c>
      <c r="AR302" s="12">
        <f t="shared" ca="1" si="156"/>
        <v>7.3299999999999754E-4</v>
      </c>
      <c r="AT302" s="25">
        <v>42969</v>
      </c>
      <c r="AU302" s="24">
        <v>-0.56279999999999997</v>
      </c>
      <c r="AV302" s="12">
        <f t="shared" ca="1" si="141"/>
        <v>-5.6279999999999993E-3</v>
      </c>
      <c r="AW302" s="12">
        <f t="shared" ca="1" si="157"/>
        <v>-6.3999999999998954E-5</v>
      </c>
      <c r="AX302" s="33"/>
      <c r="AY302" s="25">
        <v>42969</v>
      </c>
      <c r="AZ302" s="24">
        <v>-0.13719999999999999</v>
      </c>
      <c r="BA302" s="12">
        <f t="shared" ca="1" si="142"/>
        <v>-1.372E-3</v>
      </c>
      <c r="BB302" s="12">
        <f t="shared" ca="1" si="158"/>
        <v>-5.3000000000000096E-5</v>
      </c>
      <c r="BD302" s="25">
        <v>42969</v>
      </c>
      <c r="BE302" s="24">
        <v>0.7419</v>
      </c>
      <c r="BF302" s="12">
        <f t="shared" ca="1" si="143"/>
        <v>7.4190000000000002E-3</v>
      </c>
      <c r="BG302" s="12">
        <f t="shared" ca="1" si="159"/>
        <v>6.2999999999999688E-5</v>
      </c>
      <c r="BI302" s="25">
        <v>42969</v>
      </c>
      <c r="BJ302" s="24">
        <v>1.7406000000000001</v>
      </c>
      <c r="BK302" s="12">
        <f t="shared" ca="1" si="144"/>
        <v>1.7406000000000001E-2</v>
      </c>
      <c r="BL302" s="12">
        <f t="shared" ca="1" si="160"/>
        <v>1.6100000000000142E-4</v>
      </c>
      <c r="BN302" s="25">
        <v>42969</v>
      </c>
      <c r="BO302" s="24">
        <v>-0.30959999999999999</v>
      </c>
      <c r="BP302" s="12">
        <f t="shared" ca="1" si="145"/>
        <v>-3.0959999999999998E-3</v>
      </c>
      <c r="BQ302" s="12">
        <f t="shared" ca="1" si="161"/>
        <v>2.0400000000000019E-4</v>
      </c>
      <c r="BR302" s="33"/>
      <c r="BS302" s="25">
        <v>42969</v>
      </c>
      <c r="BT302" s="24">
        <v>0.33040000000000003</v>
      </c>
      <c r="BU302" s="12">
        <f t="shared" ca="1" si="146"/>
        <v>3.3040000000000001E-3</v>
      </c>
      <c r="BV302" s="12">
        <f t="shared" ca="1" si="162"/>
        <v>2.6900000000000014E-4</v>
      </c>
      <c r="BX302" s="25">
        <v>42969</v>
      </c>
      <c r="BY302" s="24">
        <v>1.5262</v>
      </c>
      <c r="BZ302" s="12">
        <f t="shared" ca="1" si="147"/>
        <v>1.5262E-2</v>
      </c>
      <c r="CA302" s="12">
        <f t="shared" ca="1" si="163"/>
        <v>2.9900000000000065E-4</v>
      </c>
      <c r="CC302" s="25">
        <v>42969</v>
      </c>
      <c r="CD302" s="24">
        <v>2.8287</v>
      </c>
      <c r="CE302" s="12">
        <f t="shared" ca="1" si="148"/>
        <v>2.8287E-2</v>
      </c>
      <c r="CF302" s="12">
        <f t="shared" ca="1" si="164"/>
        <v>2.7600000000000194E-4</v>
      </c>
    </row>
    <row r="303" spans="5:84">
      <c r="E303" s="9">
        <f t="shared" ca="1" si="132"/>
        <v>42970</v>
      </c>
      <c r="F303" s="25">
        <v>42970</v>
      </c>
      <c r="G303" s="24">
        <v>-0.73560000000000003</v>
      </c>
      <c r="H303" s="12">
        <f t="shared" ca="1" si="133"/>
        <v>-7.3560000000000006E-3</v>
      </c>
      <c r="I303" s="12">
        <f t="shared" ca="1" si="149"/>
        <v>-1.5400000000000136E-4</v>
      </c>
      <c r="J303" s="33"/>
      <c r="K303" s="25">
        <v>42970</v>
      </c>
      <c r="L303" s="24">
        <v>-0.34649999999999997</v>
      </c>
      <c r="M303" s="12">
        <f t="shared" ca="1" si="134"/>
        <v>-3.4649999999999998E-3</v>
      </c>
      <c r="N303" s="12">
        <f t="shared" ca="1" si="150"/>
        <v>-1.9700000000000013E-4</v>
      </c>
      <c r="P303" s="25">
        <v>42970</v>
      </c>
      <c r="Q303" s="24">
        <v>0.3669</v>
      </c>
      <c r="R303" s="12">
        <f t="shared" ca="1" si="135"/>
        <v>3.669E-3</v>
      </c>
      <c r="S303" s="12">
        <f t="shared" ca="1" si="151"/>
        <v>-2.2900000000000004E-4</v>
      </c>
      <c r="U303" s="25">
        <v>42970</v>
      </c>
      <c r="V303" s="24">
        <v>1.1970000000000001</v>
      </c>
      <c r="W303" s="12">
        <f t="shared" ca="1" si="136"/>
        <v>1.1970000000000001E-2</v>
      </c>
      <c r="X303" s="12">
        <f t="shared" ca="1" si="152"/>
        <v>-2.4399999999999943E-4</v>
      </c>
      <c r="Z303" s="25">
        <v>42970</v>
      </c>
      <c r="AA303" s="24">
        <v>-4.7300000000000002E-2</v>
      </c>
      <c r="AB303" s="12">
        <f t="shared" ca="1" si="137"/>
        <v>-4.73E-4</v>
      </c>
      <c r="AC303" s="12">
        <f t="shared" ca="1" si="153"/>
        <v>1.0599999999999997E-4</v>
      </c>
      <c r="AD303" s="33"/>
      <c r="AE303" s="25">
        <v>42970</v>
      </c>
      <c r="AF303" s="24">
        <v>0.91710000000000003</v>
      </c>
      <c r="AG303" s="12">
        <f t="shared" ca="1" si="138"/>
        <v>9.1710000000000003E-3</v>
      </c>
      <c r="AH303" s="12">
        <f t="shared" ca="1" si="154"/>
        <v>1.3699999999999997E-4</v>
      </c>
      <c r="AJ303" s="25">
        <v>42970</v>
      </c>
      <c r="AK303" s="24">
        <v>2.1974999999999998</v>
      </c>
      <c r="AL303" s="12">
        <f t="shared" ca="1" si="139"/>
        <v>2.1974999999999998E-2</v>
      </c>
      <c r="AM303" s="12">
        <f t="shared" ca="1" si="155"/>
        <v>1.889999999999982E-4</v>
      </c>
      <c r="AO303" s="25">
        <v>42970</v>
      </c>
      <c r="AP303" s="24">
        <v>3.3313000000000001</v>
      </c>
      <c r="AQ303" s="12">
        <f t="shared" ca="1" si="140"/>
        <v>3.3313000000000002E-2</v>
      </c>
      <c r="AR303" s="12">
        <f t="shared" ca="1" si="156"/>
        <v>2.8000000000000247E-4</v>
      </c>
      <c r="AT303" s="25">
        <v>42970</v>
      </c>
      <c r="AU303" s="24">
        <v>-0.57379999999999998</v>
      </c>
      <c r="AV303" s="12">
        <f t="shared" ca="1" si="141"/>
        <v>-5.738E-3</v>
      </c>
      <c r="AW303" s="12">
        <f t="shared" ca="1" si="157"/>
        <v>-1.1000000000000072E-4</v>
      </c>
      <c r="AX303" s="33"/>
      <c r="AY303" s="25">
        <v>42970</v>
      </c>
      <c r="AZ303" s="24">
        <v>-0.1515</v>
      </c>
      <c r="BA303" s="12">
        <f t="shared" ca="1" si="142"/>
        <v>-1.5149999999999999E-3</v>
      </c>
      <c r="BB303" s="12">
        <f t="shared" ca="1" si="158"/>
        <v>-1.429999999999999E-4</v>
      </c>
      <c r="BD303" s="25">
        <v>42970</v>
      </c>
      <c r="BE303" s="24">
        <v>0.72299999999999998</v>
      </c>
      <c r="BF303" s="12">
        <f t="shared" ca="1" si="143"/>
        <v>7.2299999999999994E-3</v>
      </c>
      <c r="BG303" s="12">
        <f t="shared" ca="1" si="159"/>
        <v>-1.890000000000008E-4</v>
      </c>
      <c r="BI303" s="25">
        <v>42970</v>
      </c>
      <c r="BJ303" s="24">
        <v>1.7227999999999999</v>
      </c>
      <c r="BK303" s="12">
        <f t="shared" ca="1" si="144"/>
        <v>1.7228E-2</v>
      </c>
      <c r="BL303" s="12">
        <f t="shared" ca="1" si="160"/>
        <v>-1.7800000000000107E-4</v>
      </c>
      <c r="BN303" s="25">
        <v>42970</v>
      </c>
      <c r="BO303" s="24">
        <v>-0.308</v>
      </c>
      <c r="BP303" s="12">
        <f t="shared" ca="1" si="145"/>
        <v>-3.0799999999999998E-3</v>
      </c>
      <c r="BQ303" s="12">
        <f t="shared" ca="1" si="161"/>
        <v>1.5999999999999955E-5</v>
      </c>
      <c r="BR303" s="33"/>
      <c r="BS303" s="25">
        <v>42970</v>
      </c>
      <c r="BT303" s="24">
        <v>0.32919999999999999</v>
      </c>
      <c r="BU303" s="12">
        <f t="shared" ca="1" si="146"/>
        <v>3.2919999999999998E-3</v>
      </c>
      <c r="BV303" s="12">
        <f t="shared" ca="1" si="162"/>
        <v>-1.2000000000000292E-5</v>
      </c>
      <c r="BX303" s="25">
        <v>42970</v>
      </c>
      <c r="BY303" s="24">
        <v>1.5287999999999999</v>
      </c>
      <c r="BZ303" s="12">
        <f t="shared" ca="1" si="147"/>
        <v>1.5288E-2</v>
      </c>
      <c r="CA303" s="12">
        <f t="shared" ca="1" si="163"/>
        <v>2.5999999999999981E-5</v>
      </c>
      <c r="CC303" s="25">
        <v>42970</v>
      </c>
      <c r="CD303" s="24">
        <v>2.8336999999999999</v>
      </c>
      <c r="CE303" s="12">
        <f t="shared" ca="1" si="148"/>
        <v>2.8336999999999998E-2</v>
      </c>
      <c r="CF303" s="12">
        <f t="shared" ca="1" si="164"/>
        <v>4.9999999999997963E-5</v>
      </c>
    </row>
    <row r="304" spans="5:84">
      <c r="E304" s="9">
        <f t="shared" ca="1" si="132"/>
        <v>42971</v>
      </c>
      <c r="F304" s="25">
        <v>42971</v>
      </c>
      <c r="G304" s="24">
        <v>-0.74</v>
      </c>
      <c r="H304" s="12">
        <f t="shared" ca="1" si="133"/>
        <v>-7.4000000000000003E-3</v>
      </c>
      <c r="I304" s="12">
        <f t="shared" ca="1" si="149"/>
        <v>-4.3999999999999768E-5</v>
      </c>
      <c r="J304" s="33"/>
      <c r="K304" s="25">
        <v>42971</v>
      </c>
      <c r="L304" s="24">
        <v>-0.35370000000000001</v>
      </c>
      <c r="M304" s="12">
        <f t="shared" ca="1" si="134"/>
        <v>-3.5370000000000002E-3</v>
      </c>
      <c r="N304" s="12">
        <f t="shared" ca="1" si="150"/>
        <v>-7.2000000000000449E-5</v>
      </c>
      <c r="P304" s="25">
        <v>42971</v>
      </c>
      <c r="Q304" s="24">
        <v>0.36520000000000002</v>
      </c>
      <c r="R304" s="12">
        <f t="shared" ca="1" si="135"/>
        <v>3.6520000000000003E-3</v>
      </c>
      <c r="S304" s="12">
        <f t="shared" ca="1" si="151"/>
        <v>-1.6999999999999654E-5</v>
      </c>
      <c r="U304" s="25">
        <v>42971</v>
      </c>
      <c r="V304" s="24">
        <v>1.1939</v>
      </c>
      <c r="W304" s="12">
        <f t="shared" ca="1" si="136"/>
        <v>1.1939E-2</v>
      </c>
      <c r="X304" s="12">
        <f t="shared" ca="1" si="152"/>
        <v>-3.1000000000001512E-5</v>
      </c>
      <c r="Z304" s="25">
        <v>42971</v>
      </c>
      <c r="AA304" s="24">
        <v>-4.7800000000000002E-2</v>
      </c>
      <c r="AB304" s="12">
        <f t="shared" ca="1" si="137"/>
        <v>-4.7800000000000002E-4</v>
      </c>
      <c r="AC304" s="12">
        <f t="shared" ca="1" si="153"/>
        <v>-5.0000000000000131E-6</v>
      </c>
      <c r="AD304" s="33"/>
      <c r="AE304" s="25">
        <v>42971</v>
      </c>
      <c r="AF304" s="24">
        <v>0.9103</v>
      </c>
      <c r="AG304" s="12">
        <f t="shared" ca="1" si="138"/>
        <v>9.103E-3</v>
      </c>
      <c r="AH304" s="12">
        <f t="shared" ca="1" si="154"/>
        <v>-6.8000000000000352E-5</v>
      </c>
      <c r="AJ304" s="25">
        <v>42971</v>
      </c>
      <c r="AK304" s="24">
        <v>2.1917</v>
      </c>
      <c r="AL304" s="12">
        <f t="shared" ca="1" si="139"/>
        <v>2.1916999999999999E-2</v>
      </c>
      <c r="AM304" s="12">
        <f t="shared" ca="1" si="155"/>
        <v>-5.7999999999999025E-5</v>
      </c>
      <c r="AO304" s="25">
        <v>42971</v>
      </c>
      <c r="AP304" s="24">
        <v>3.323</v>
      </c>
      <c r="AQ304" s="12">
        <f t="shared" ca="1" si="140"/>
        <v>3.3230000000000003E-2</v>
      </c>
      <c r="AR304" s="12">
        <f t="shared" ca="1" si="156"/>
        <v>-8.2999999999999741E-5</v>
      </c>
      <c r="AT304" s="25">
        <v>42971</v>
      </c>
      <c r="AU304" s="24">
        <v>-0.57440000000000002</v>
      </c>
      <c r="AV304" s="12">
        <f t="shared" ca="1" si="141"/>
        <v>-5.744E-3</v>
      </c>
      <c r="AW304" s="12">
        <f t="shared" ca="1" si="157"/>
        <v>-5.999999999999929E-6</v>
      </c>
      <c r="AX304" s="33"/>
      <c r="AY304" s="25">
        <v>42971</v>
      </c>
      <c r="AZ304" s="24">
        <v>-0.158</v>
      </c>
      <c r="BA304" s="12">
        <f t="shared" ca="1" si="142"/>
        <v>-1.58E-3</v>
      </c>
      <c r="BB304" s="12">
        <f t="shared" ca="1" si="158"/>
        <v>-6.500000000000017E-5</v>
      </c>
      <c r="BD304" s="25">
        <v>42971</v>
      </c>
      <c r="BE304" s="24">
        <v>0.72829999999999995</v>
      </c>
      <c r="BF304" s="12">
        <f t="shared" ca="1" si="143"/>
        <v>7.2829999999999995E-3</v>
      </c>
      <c r="BG304" s="12">
        <f t="shared" ca="1" si="159"/>
        <v>5.3000000000000096E-5</v>
      </c>
      <c r="BI304" s="25">
        <v>42971</v>
      </c>
      <c r="BJ304" s="24">
        <v>1.7311000000000001</v>
      </c>
      <c r="BK304" s="12">
        <f t="shared" ca="1" si="144"/>
        <v>1.7311E-2</v>
      </c>
      <c r="BL304" s="12">
        <f t="shared" ca="1" si="160"/>
        <v>8.2999999999999741E-5</v>
      </c>
      <c r="BN304" s="25">
        <v>42971</v>
      </c>
      <c r="BO304" s="24">
        <v>-0.30919999999999997</v>
      </c>
      <c r="BP304" s="12">
        <f t="shared" ca="1" si="145"/>
        <v>-3.0919999999999997E-3</v>
      </c>
      <c r="BQ304" s="12">
        <f t="shared" ca="1" si="161"/>
        <v>-1.1999999999999858E-5</v>
      </c>
      <c r="BR304" s="33"/>
      <c r="BS304" s="25">
        <v>42971</v>
      </c>
      <c r="BT304" s="24">
        <v>0.33850000000000002</v>
      </c>
      <c r="BU304" s="12">
        <f t="shared" ca="1" si="146"/>
        <v>3.3850000000000004E-3</v>
      </c>
      <c r="BV304" s="12">
        <f t="shared" ca="1" si="162"/>
        <v>9.3000000000000634E-5</v>
      </c>
      <c r="BX304" s="25">
        <v>42971</v>
      </c>
      <c r="BY304" s="24">
        <v>1.5537999999999998</v>
      </c>
      <c r="BZ304" s="12">
        <f t="shared" ca="1" si="147"/>
        <v>1.5537999999999998E-2</v>
      </c>
      <c r="CA304" s="12">
        <f t="shared" ca="1" si="163"/>
        <v>2.4999999999999849E-4</v>
      </c>
      <c r="CC304" s="25">
        <v>42971</v>
      </c>
      <c r="CD304" s="24">
        <v>2.8561999999999999</v>
      </c>
      <c r="CE304" s="12">
        <f t="shared" ca="1" si="148"/>
        <v>2.8561999999999997E-2</v>
      </c>
      <c r="CF304" s="12">
        <f t="shared" ca="1" si="164"/>
        <v>2.2499999999999951E-4</v>
      </c>
    </row>
    <row r="305" spans="5:84">
      <c r="E305" s="9">
        <f t="shared" ca="1" si="132"/>
        <v>42972</v>
      </c>
      <c r="F305" s="25">
        <v>42972</v>
      </c>
      <c r="G305" s="24">
        <v>-0.73180000000000001</v>
      </c>
      <c r="H305" s="12">
        <f t="shared" ca="1" si="133"/>
        <v>-7.3179999999999999E-3</v>
      </c>
      <c r="I305" s="12">
        <f t="shared" ca="1" si="149"/>
        <v>8.2000000000000475E-5</v>
      </c>
      <c r="J305" s="33"/>
      <c r="K305" s="25">
        <v>42972</v>
      </c>
      <c r="L305" s="24">
        <v>-0.34710000000000002</v>
      </c>
      <c r="M305" s="12">
        <f t="shared" ca="1" si="134"/>
        <v>-3.4710000000000001E-3</v>
      </c>
      <c r="N305" s="12">
        <f t="shared" ca="1" si="150"/>
        <v>6.6000000000000086E-5</v>
      </c>
      <c r="P305" s="25">
        <v>42972</v>
      </c>
      <c r="Q305" s="24">
        <v>0.3695</v>
      </c>
      <c r="R305" s="12">
        <f t="shared" ca="1" si="135"/>
        <v>3.6949999999999999E-3</v>
      </c>
      <c r="S305" s="12">
        <f t="shared" ca="1" si="151"/>
        <v>4.2999999999999636E-5</v>
      </c>
      <c r="U305" s="25">
        <v>42972</v>
      </c>
      <c r="V305" s="24">
        <v>1.2035</v>
      </c>
      <c r="W305" s="12">
        <f t="shared" ca="1" si="136"/>
        <v>1.2035000000000001E-2</v>
      </c>
      <c r="X305" s="12">
        <f t="shared" ca="1" si="152"/>
        <v>9.6000000000000599E-5</v>
      </c>
      <c r="Z305" s="25">
        <v>42972</v>
      </c>
      <c r="AA305" s="24">
        <v>-4.7300000000000002E-2</v>
      </c>
      <c r="AB305" s="12">
        <f t="shared" ca="1" si="137"/>
        <v>-4.73E-4</v>
      </c>
      <c r="AC305" s="12">
        <f t="shared" ca="1" si="153"/>
        <v>5.0000000000000131E-6</v>
      </c>
      <c r="AD305" s="33"/>
      <c r="AE305" s="25">
        <v>42972</v>
      </c>
      <c r="AF305" s="24">
        <v>0.90839999999999999</v>
      </c>
      <c r="AG305" s="12">
        <f t="shared" ca="1" si="138"/>
        <v>9.0840000000000001E-3</v>
      </c>
      <c r="AH305" s="12">
        <f t="shared" ca="1" si="154"/>
        <v>-1.899999999999992E-5</v>
      </c>
      <c r="AJ305" s="25">
        <v>42972</v>
      </c>
      <c r="AK305" s="24">
        <v>2.1804000000000001</v>
      </c>
      <c r="AL305" s="12">
        <f t="shared" ca="1" si="139"/>
        <v>2.1804E-2</v>
      </c>
      <c r="AM305" s="12">
        <f t="shared" ca="1" si="155"/>
        <v>-1.1299999999999852E-4</v>
      </c>
      <c r="AO305" s="25">
        <v>42972</v>
      </c>
      <c r="AP305" s="24">
        <v>3.3096000000000001</v>
      </c>
      <c r="AQ305" s="12">
        <f t="shared" ca="1" si="140"/>
        <v>3.3096E-2</v>
      </c>
      <c r="AR305" s="12">
        <f t="shared" ca="1" si="156"/>
        <v>-1.3400000000000217E-4</v>
      </c>
      <c r="AT305" s="25">
        <v>42972</v>
      </c>
      <c r="AU305" s="24">
        <v>-0.56589999999999996</v>
      </c>
      <c r="AV305" s="12">
        <f t="shared" ca="1" si="141"/>
        <v>-5.659E-3</v>
      </c>
      <c r="AW305" s="12">
        <f t="shared" ca="1" si="157"/>
        <v>8.5000000000000006E-5</v>
      </c>
      <c r="AX305" s="33"/>
      <c r="AY305" s="25">
        <v>42972</v>
      </c>
      <c r="AZ305" s="24">
        <v>-0.14779999999999999</v>
      </c>
      <c r="BA305" s="12">
        <f t="shared" ca="1" si="142"/>
        <v>-1.4779999999999999E-3</v>
      </c>
      <c r="BB305" s="12">
        <f t="shared" ca="1" si="158"/>
        <v>1.0200000000000009E-4</v>
      </c>
      <c r="BD305" s="25">
        <v>42972</v>
      </c>
      <c r="BE305" s="24">
        <v>0.73480000000000001</v>
      </c>
      <c r="BF305" s="12">
        <f t="shared" ca="1" si="143"/>
        <v>7.3480000000000004E-3</v>
      </c>
      <c r="BG305" s="12">
        <f t="shared" ca="1" si="159"/>
        <v>6.5000000000000821E-5</v>
      </c>
      <c r="BI305" s="25">
        <v>42972</v>
      </c>
      <c r="BJ305" s="24">
        <v>1.7419</v>
      </c>
      <c r="BK305" s="12">
        <f t="shared" ca="1" si="144"/>
        <v>1.7419E-2</v>
      </c>
      <c r="BL305" s="12">
        <f t="shared" ca="1" si="160"/>
        <v>1.0800000000000046E-4</v>
      </c>
      <c r="BN305" s="25">
        <v>42972</v>
      </c>
      <c r="BO305" s="24">
        <v>-0.30109999999999998</v>
      </c>
      <c r="BP305" s="12">
        <f t="shared" ca="1" si="145"/>
        <v>-3.0109999999999998E-3</v>
      </c>
      <c r="BQ305" s="12">
        <f t="shared" ca="1" si="161"/>
        <v>8.0999999999999909E-5</v>
      </c>
      <c r="BR305" s="33"/>
      <c r="BS305" s="25">
        <v>42972</v>
      </c>
      <c r="BT305" s="24">
        <v>0.33950000000000002</v>
      </c>
      <c r="BU305" s="12">
        <f t="shared" ca="1" si="146"/>
        <v>3.3950000000000004E-3</v>
      </c>
      <c r="BV305" s="12">
        <f t="shared" ca="1" si="162"/>
        <v>1.0000000000000026E-5</v>
      </c>
      <c r="BX305" s="25">
        <v>42972</v>
      </c>
      <c r="BY305" s="24">
        <v>1.5577999999999999</v>
      </c>
      <c r="BZ305" s="12">
        <f t="shared" ca="1" si="147"/>
        <v>1.5577999999999998E-2</v>
      </c>
      <c r="CA305" s="12">
        <f t="shared" ca="1" si="163"/>
        <v>4.0000000000000105E-5</v>
      </c>
      <c r="CC305" s="25">
        <v>42972</v>
      </c>
      <c r="CD305" s="24">
        <v>2.8643999999999998</v>
      </c>
      <c r="CE305" s="12">
        <f t="shared" ca="1" si="148"/>
        <v>2.8643999999999999E-2</v>
      </c>
      <c r="CF305" s="12">
        <f t="shared" ca="1" si="164"/>
        <v>8.200000000000221E-5</v>
      </c>
    </row>
    <row r="306" spans="5:84">
      <c r="E306" s="9">
        <f t="shared" ca="1" si="132"/>
        <v>42975</v>
      </c>
      <c r="F306" s="25">
        <v>42975</v>
      </c>
      <c r="G306" s="24">
        <v>-0.74780000000000002</v>
      </c>
      <c r="H306" s="12">
        <f t="shared" ca="1" si="133"/>
        <v>-7.4780000000000003E-3</v>
      </c>
      <c r="I306" s="12">
        <f t="shared" ca="1" si="149"/>
        <v>-1.6000000000000042E-4</v>
      </c>
      <c r="J306" s="33"/>
      <c r="K306" s="25">
        <v>42975</v>
      </c>
      <c r="L306" s="24">
        <v>-0.36309999999999998</v>
      </c>
      <c r="M306" s="12">
        <f t="shared" ca="1" si="134"/>
        <v>-3.6309999999999997E-3</v>
      </c>
      <c r="N306" s="12">
        <f t="shared" ca="1" si="150"/>
        <v>-1.5999999999999955E-4</v>
      </c>
      <c r="P306" s="25">
        <v>42975</v>
      </c>
      <c r="Q306" s="24">
        <v>0.36880000000000002</v>
      </c>
      <c r="R306" s="12">
        <f t="shared" ca="1" si="135"/>
        <v>3.6880000000000003E-3</v>
      </c>
      <c r="S306" s="12">
        <f t="shared" ca="1" si="151"/>
        <v>-6.999999999999628E-6</v>
      </c>
      <c r="U306" s="25">
        <v>42975</v>
      </c>
      <c r="V306" s="24">
        <v>1.218</v>
      </c>
      <c r="W306" s="12">
        <f t="shared" ca="1" si="136"/>
        <v>1.218E-2</v>
      </c>
      <c r="X306" s="12">
        <f t="shared" ca="1" si="152"/>
        <v>1.449999999999993E-4</v>
      </c>
      <c r="Z306" s="25">
        <v>42975</v>
      </c>
      <c r="AA306" s="24">
        <v>-3.8899999999999997E-2</v>
      </c>
      <c r="AB306" s="12">
        <f t="shared" ca="1" si="137"/>
        <v>-3.8899999999999997E-4</v>
      </c>
      <c r="AC306" s="12">
        <f t="shared" ca="1" si="153"/>
        <v>8.4000000000000036E-5</v>
      </c>
      <c r="AD306" s="33"/>
      <c r="AE306" s="25">
        <v>42975</v>
      </c>
      <c r="AF306" s="24">
        <v>0.90939999999999999</v>
      </c>
      <c r="AG306" s="12">
        <f t="shared" ca="1" si="138"/>
        <v>9.0939999999999997E-3</v>
      </c>
      <c r="AH306" s="12">
        <f t="shared" ca="1" si="154"/>
        <v>9.9999999999995925E-6</v>
      </c>
      <c r="AJ306" s="25">
        <v>42975</v>
      </c>
      <c r="AK306" s="24">
        <v>2.1676000000000002</v>
      </c>
      <c r="AL306" s="12">
        <f t="shared" ca="1" si="139"/>
        <v>2.1676000000000001E-2</v>
      </c>
      <c r="AM306" s="12">
        <f t="shared" ca="1" si="155"/>
        <v>-1.2799999999999964E-4</v>
      </c>
      <c r="AO306" s="25">
        <v>42975</v>
      </c>
      <c r="AP306" s="24">
        <v>3.2911999999999999</v>
      </c>
      <c r="AQ306" s="12">
        <f t="shared" ca="1" si="140"/>
        <v>3.2911999999999997E-2</v>
      </c>
      <c r="AR306" s="12">
        <f t="shared" ca="1" si="156"/>
        <v>-1.8400000000000361E-4</v>
      </c>
      <c r="AT306" s="25">
        <v>42975</v>
      </c>
      <c r="AU306" s="24">
        <v>-0.57789999999999997</v>
      </c>
      <c r="AV306" s="12">
        <f t="shared" ca="1" si="141"/>
        <v>-5.7789999999999994E-3</v>
      </c>
      <c r="AW306" s="12">
        <f t="shared" ca="1" si="157"/>
        <v>-1.1999999999999945E-4</v>
      </c>
      <c r="AX306" s="33"/>
      <c r="AY306" s="25">
        <v>42975</v>
      </c>
      <c r="AZ306" s="24">
        <v>-0.16309999999999999</v>
      </c>
      <c r="BA306" s="12">
        <f t="shared" ca="1" si="142"/>
        <v>-1.6309999999999999E-3</v>
      </c>
      <c r="BB306" s="12">
        <f t="shared" ca="1" si="158"/>
        <v>-1.5299999999999992E-4</v>
      </c>
      <c r="BD306" s="25">
        <v>42975</v>
      </c>
      <c r="BE306" s="24">
        <v>0.73850000000000005</v>
      </c>
      <c r="BF306" s="12">
        <f t="shared" ca="1" si="143"/>
        <v>7.3850000000000001E-3</v>
      </c>
      <c r="BG306" s="12">
        <f t="shared" ca="1" si="159"/>
        <v>3.6999999999999707E-5</v>
      </c>
      <c r="BI306" s="25">
        <v>42975</v>
      </c>
      <c r="BJ306" s="24">
        <v>1.7475000000000001</v>
      </c>
      <c r="BK306" s="12">
        <f t="shared" ca="1" si="144"/>
        <v>1.7475000000000001E-2</v>
      </c>
      <c r="BL306" s="12">
        <f t="shared" ca="1" si="160"/>
        <v>5.6000000000000494E-5</v>
      </c>
      <c r="BN306" s="25">
        <v>42975</v>
      </c>
      <c r="BO306" s="24">
        <v>-0.30070000000000002</v>
      </c>
      <c r="BP306" s="12">
        <f t="shared" ca="1" si="145"/>
        <v>-3.0070000000000001E-3</v>
      </c>
      <c r="BQ306" s="12">
        <f t="shared" ca="1" si="161"/>
        <v>3.9999999999996635E-6</v>
      </c>
      <c r="BR306" s="33"/>
      <c r="BS306" s="25">
        <v>42975</v>
      </c>
      <c r="BT306" s="24">
        <v>0.34160000000000001</v>
      </c>
      <c r="BU306" s="12">
        <f t="shared" ca="1" si="146"/>
        <v>3.4160000000000002E-3</v>
      </c>
      <c r="BV306" s="12">
        <f t="shared" ca="1" si="162"/>
        <v>2.0999999999999752E-5</v>
      </c>
      <c r="BX306" s="25">
        <v>42975</v>
      </c>
      <c r="BY306" s="24">
        <v>1.5558999999999998</v>
      </c>
      <c r="BZ306" s="12">
        <f t="shared" ca="1" si="147"/>
        <v>1.5558999999999998E-2</v>
      </c>
      <c r="CA306" s="12">
        <f t="shared" ca="1" si="163"/>
        <v>-1.899999999999992E-5</v>
      </c>
      <c r="CC306" s="25">
        <v>42975</v>
      </c>
      <c r="CD306" s="24">
        <v>2.8605999999999998</v>
      </c>
      <c r="CE306" s="12">
        <f t="shared" ca="1" si="148"/>
        <v>2.8605999999999999E-2</v>
      </c>
      <c r="CF306" s="12">
        <f t="shared" ca="1" si="164"/>
        <v>-3.7999999999999839E-5</v>
      </c>
    </row>
    <row r="307" spans="5:84">
      <c r="E307" s="9">
        <f t="shared" ca="1" si="132"/>
        <v>42976</v>
      </c>
      <c r="F307" s="25">
        <v>42976</v>
      </c>
      <c r="G307" s="24">
        <v>-0.74419999999999997</v>
      </c>
      <c r="H307" s="12">
        <f t="shared" ca="1" si="133"/>
        <v>-7.4419999999999998E-3</v>
      </c>
      <c r="I307" s="12">
        <f t="shared" ca="1" si="149"/>
        <v>3.6000000000000441E-5</v>
      </c>
      <c r="J307" s="33"/>
      <c r="K307" s="25">
        <v>42976</v>
      </c>
      <c r="L307" s="24">
        <v>-0.38929999999999998</v>
      </c>
      <c r="M307" s="12">
        <f t="shared" ca="1" si="134"/>
        <v>-3.8929999999999998E-3</v>
      </c>
      <c r="N307" s="12">
        <f t="shared" ca="1" si="150"/>
        <v>-2.6200000000000008E-4</v>
      </c>
      <c r="P307" s="25">
        <v>42976</v>
      </c>
      <c r="Q307" s="24">
        <v>0.33210000000000001</v>
      </c>
      <c r="R307" s="12">
        <f t="shared" ca="1" si="135"/>
        <v>3.3210000000000002E-3</v>
      </c>
      <c r="S307" s="12">
        <f t="shared" ca="1" si="151"/>
        <v>-3.6700000000000014E-4</v>
      </c>
      <c r="U307" s="25">
        <v>42976</v>
      </c>
      <c r="V307" s="24">
        <v>1.1668000000000001</v>
      </c>
      <c r="W307" s="12">
        <f t="shared" ca="1" si="136"/>
        <v>1.1668000000000001E-2</v>
      </c>
      <c r="X307" s="12">
        <f t="shared" ca="1" si="152"/>
        <v>-5.1199999999999857E-4</v>
      </c>
      <c r="Z307" s="25">
        <v>42976</v>
      </c>
      <c r="AA307" s="24">
        <v>-5.0500000000000003E-2</v>
      </c>
      <c r="AB307" s="12">
        <f t="shared" ca="1" si="137"/>
        <v>-5.0500000000000002E-4</v>
      </c>
      <c r="AC307" s="12">
        <f t="shared" ca="1" si="153"/>
        <v>-1.1600000000000005E-4</v>
      </c>
      <c r="AD307" s="33"/>
      <c r="AE307" s="25">
        <v>42976</v>
      </c>
      <c r="AF307" s="24">
        <v>0.89490000000000003</v>
      </c>
      <c r="AG307" s="12">
        <f t="shared" ca="1" si="138"/>
        <v>8.9490000000000004E-3</v>
      </c>
      <c r="AH307" s="12">
        <f t="shared" ca="1" si="154"/>
        <v>-1.449999999999993E-4</v>
      </c>
      <c r="AJ307" s="25">
        <v>42976</v>
      </c>
      <c r="AK307" s="24">
        <v>2.1494</v>
      </c>
      <c r="AL307" s="12">
        <f t="shared" ca="1" si="139"/>
        <v>2.1493999999999999E-2</v>
      </c>
      <c r="AM307" s="12">
        <f t="shared" ca="1" si="155"/>
        <v>-1.820000000000016E-4</v>
      </c>
      <c r="AO307" s="25">
        <v>42976</v>
      </c>
      <c r="AP307" s="24">
        <v>3.2768000000000002</v>
      </c>
      <c r="AQ307" s="12">
        <f t="shared" ca="1" si="140"/>
        <v>3.2767999999999999E-2</v>
      </c>
      <c r="AR307" s="12">
        <f t="shared" ca="1" si="156"/>
        <v>-1.439999999999983E-4</v>
      </c>
      <c r="AT307" s="25">
        <v>42976</v>
      </c>
      <c r="AU307" s="24">
        <v>-0.58050000000000002</v>
      </c>
      <c r="AV307" s="12">
        <f t="shared" ca="1" si="141"/>
        <v>-5.8050000000000003E-3</v>
      </c>
      <c r="AW307" s="12">
        <f t="shared" ca="1" si="157"/>
        <v>-2.6000000000000849E-5</v>
      </c>
      <c r="AX307" s="33"/>
      <c r="AY307" s="25">
        <v>42976</v>
      </c>
      <c r="AZ307" s="24">
        <v>-0.18340000000000001</v>
      </c>
      <c r="BA307" s="12">
        <f t="shared" ca="1" si="142"/>
        <v>-1.8340000000000001E-3</v>
      </c>
      <c r="BB307" s="12">
        <f t="shared" ca="1" si="158"/>
        <v>-2.0300000000000027E-4</v>
      </c>
      <c r="BD307" s="25">
        <v>42976</v>
      </c>
      <c r="BE307" s="24">
        <v>0.69810000000000005</v>
      </c>
      <c r="BF307" s="12">
        <f t="shared" ca="1" si="143"/>
        <v>6.9810000000000002E-3</v>
      </c>
      <c r="BG307" s="12">
        <f t="shared" ca="1" si="159"/>
        <v>-4.0399999999999985E-4</v>
      </c>
      <c r="BI307" s="25">
        <v>42976</v>
      </c>
      <c r="BJ307" s="24">
        <v>1.7053</v>
      </c>
      <c r="BK307" s="12">
        <f t="shared" ca="1" si="144"/>
        <v>1.7052999999999999E-2</v>
      </c>
      <c r="BL307" s="12">
        <f t="shared" ca="1" si="160"/>
        <v>-4.2200000000000223E-4</v>
      </c>
      <c r="BN307" s="25">
        <v>42976</v>
      </c>
      <c r="BO307" s="24">
        <v>-0.30790000000000001</v>
      </c>
      <c r="BP307" s="12">
        <f t="shared" ca="1" si="145"/>
        <v>-3.0790000000000001E-3</v>
      </c>
      <c r="BQ307" s="12">
        <f t="shared" ca="1" si="161"/>
        <v>-7.2000000000000015E-5</v>
      </c>
      <c r="BR307" s="33"/>
      <c r="BS307" s="25">
        <v>42976</v>
      </c>
      <c r="BT307" s="24">
        <v>0.31719999999999998</v>
      </c>
      <c r="BU307" s="12">
        <f t="shared" ca="1" si="146"/>
        <v>3.1719999999999999E-3</v>
      </c>
      <c r="BV307" s="12">
        <f t="shared" ca="1" si="162"/>
        <v>-2.4400000000000029E-4</v>
      </c>
      <c r="BX307" s="25">
        <v>42976</v>
      </c>
      <c r="BY307" s="24">
        <v>1.5194999999999999</v>
      </c>
      <c r="BZ307" s="12">
        <f t="shared" ca="1" si="147"/>
        <v>1.5194999999999998E-2</v>
      </c>
      <c r="CA307" s="12">
        <f t="shared" ca="1" si="163"/>
        <v>-3.6399999999999974E-4</v>
      </c>
      <c r="CC307" s="25">
        <v>42976</v>
      </c>
      <c r="CD307" s="24">
        <v>2.8327</v>
      </c>
      <c r="CE307" s="12">
        <f t="shared" ca="1" si="148"/>
        <v>2.8327000000000001E-2</v>
      </c>
      <c r="CF307" s="12">
        <f t="shared" ca="1" si="164"/>
        <v>-2.78999999999998E-4</v>
      </c>
    </row>
    <row r="308" spans="5:84">
      <c r="E308" s="9">
        <f t="shared" ca="1" si="132"/>
        <v>42977</v>
      </c>
      <c r="F308" s="25">
        <v>42977</v>
      </c>
      <c r="G308" s="24">
        <v>-0.74750000000000005</v>
      </c>
      <c r="H308" s="12">
        <f t="shared" ca="1" si="133"/>
        <v>-7.4750000000000007E-3</v>
      </c>
      <c r="I308" s="12">
        <f t="shared" ca="1" si="149"/>
        <v>-3.3000000000000911E-5</v>
      </c>
      <c r="J308" s="33"/>
      <c r="K308" s="25">
        <v>42977</v>
      </c>
      <c r="L308" s="24">
        <v>-0.3765</v>
      </c>
      <c r="M308" s="12">
        <f t="shared" ca="1" si="134"/>
        <v>-3.7650000000000001E-3</v>
      </c>
      <c r="N308" s="12">
        <f t="shared" ca="1" si="150"/>
        <v>1.2799999999999964E-4</v>
      </c>
      <c r="P308" s="25">
        <v>42977</v>
      </c>
      <c r="Q308" s="24">
        <v>0.34889999999999999</v>
      </c>
      <c r="R308" s="12">
        <f t="shared" ca="1" si="135"/>
        <v>3.4889999999999999E-3</v>
      </c>
      <c r="S308" s="12">
        <f t="shared" ca="1" si="151"/>
        <v>1.6799999999999975E-4</v>
      </c>
      <c r="U308" s="25">
        <v>42977</v>
      </c>
      <c r="V308" s="24">
        <v>1.1837</v>
      </c>
      <c r="W308" s="12">
        <f t="shared" ca="1" si="136"/>
        <v>1.1837E-2</v>
      </c>
      <c r="X308" s="12">
        <f t="shared" ca="1" si="152"/>
        <v>1.6899999999999901E-4</v>
      </c>
      <c r="Z308" s="25">
        <v>42977</v>
      </c>
      <c r="AA308" s="24">
        <v>-4.2599999999999999E-2</v>
      </c>
      <c r="AB308" s="12">
        <f t="shared" ca="1" si="137"/>
        <v>-4.26E-4</v>
      </c>
      <c r="AC308" s="12">
        <f t="shared" ca="1" si="153"/>
        <v>7.9000000000000023E-5</v>
      </c>
      <c r="AD308" s="33"/>
      <c r="AE308" s="25">
        <v>42977</v>
      </c>
      <c r="AF308" s="24">
        <v>0.90549999999999997</v>
      </c>
      <c r="AG308" s="12">
        <f t="shared" ca="1" si="138"/>
        <v>9.0550000000000005E-3</v>
      </c>
      <c r="AH308" s="12">
        <f t="shared" ca="1" si="154"/>
        <v>1.0600000000000019E-4</v>
      </c>
      <c r="AJ308" s="25">
        <v>42977</v>
      </c>
      <c r="AK308" s="24">
        <v>2.1635</v>
      </c>
      <c r="AL308" s="12">
        <f t="shared" ca="1" si="139"/>
        <v>2.1635000000000001E-2</v>
      </c>
      <c r="AM308" s="12">
        <f t="shared" ca="1" si="155"/>
        <v>1.4100000000000223E-4</v>
      </c>
      <c r="AO308" s="25">
        <v>42977</v>
      </c>
      <c r="AP308" s="24">
        <v>3.2927</v>
      </c>
      <c r="AQ308" s="12">
        <f t="shared" ca="1" si="140"/>
        <v>3.2926999999999998E-2</v>
      </c>
      <c r="AR308" s="12">
        <f t="shared" ca="1" si="156"/>
        <v>1.5899999999999942E-4</v>
      </c>
      <c r="AT308" s="25">
        <v>42977</v>
      </c>
      <c r="AU308" s="24">
        <v>-0.58399999999999996</v>
      </c>
      <c r="AV308" s="12">
        <f t="shared" ca="1" si="141"/>
        <v>-5.8399999999999997E-3</v>
      </c>
      <c r="AW308" s="12">
        <f t="shared" ca="1" si="157"/>
        <v>-3.4999999999999441E-5</v>
      </c>
      <c r="AX308" s="33"/>
      <c r="AY308" s="25">
        <v>42977</v>
      </c>
      <c r="AZ308" s="24">
        <v>-0.17510000000000001</v>
      </c>
      <c r="BA308" s="12">
        <f t="shared" ca="1" si="142"/>
        <v>-1.751E-3</v>
      </c>
      <c r="BB308" s="12">
        <f t="shared" ca="1" si="158"/>
        <v>8.3000000000000174E-5</v>
      </c>
      <c r="BD308" s="25">
        <v>42977</v>
      </c>
      <c r="BE308" s="24">
        <v>0.71079999999999999</v>
      </c>
      <c r="BF308" s="12">
        <f t="shared" ca="1" si="143"/>
        <v>7.1079999999999997E-3</v>
      </c>
      <c r="BG308" s="12">
        <f t="shared" ca="1" si="159"/>
        <v>1.2699999999999951E-4</v>
      </c>
      <c r="BI308" s="25">
        <v>42977</v>
      </c>
      <c r="BJ308" s="24">
        <v>1.7176</v>
      </c>
      <c r="BK308" s="12">
        <f t="shared" ca="1" si="144"/>
        <v>1.7176E-2</v>
      </c>
      <c r="BL308" s="12">
        <f t="shared" ca="1" si="160"/>
        <v>1.2300000000000158E-4</v>
      </c>
      <c r="BN308" s="25">
        <v>42977</v>
      </c>
      <c r="BO308" s="24">
        <v>-0.30509999999999998</v>
      </c>
      <c r="BP308" s="12">
        <f t="shared" ca="1" si="145"/>
        <v>-3.0509999999999999E-3</v>
      </c>
      <c r="BQ308" s="12">
        <f t="shared" ca="1" si="161"/>
        <v>2.8000000000000247E-5</v>
      </c>
      <c r="BR308" s="33"/>
      <c r="BS308" s="25">
        <v>42977</v>
      </c>
      <c r="BT308" s="24">
        <v>0.32740000000000002</v>
      </c>
      <c r="BU308" s="12">
        <f t="shared" ca="1" si="146"/>
        <v>3.2740000000000004E-3</v>
      </c>
      <c r="BV308" s="12">
        <f t="shared" ca="1" si="162"/>
        <v>1.0200000000000053E-4</v>
      </c>
      <c r="BX308" s="25">
        <v>42977</v>
      </c>
      <c r="BY308" s="24">
        <v>1.5404</v>
      </c>
      <c r="BZ308" s="12">
        <f t="shared" ca="1" si="147"/>
        <v>1.5403999999999999E-2</v>
      </c>
      <c r="CA308" s="12">
        <f t="shared" ca="1" si="163"/>
        <v>2.0900000000000085E-4</v>
      </c>
      <c r="CC308" s="25">
        <v>42977</v>
      </c>
      <c r="CD308" s="24">
        <v>2.8540999999999999</v>
      </c>
      <c r="CE308" s="12">
        <f t="shared" ca="1" si="148"/>
        <v>2.8540999999999997E-2</v>
      </c>
      <c r="CF308" s="12">
        <f t="shared" ca="1" si="164"/>
        <v>2.1399999999999544E-4</v>
      </c>
    </row>
    <row r="309" spans="5:84">
      <c r="E309" s="9">
        <f t="shared" ca="1" si="132"/>
        <v>42978</v>
      </c>
      <c r="F309" s="25">
        <v>42978</v>
      </c>
      <c r="G309" s="24">
        <v>-0.74729999999999996</v>
      </c>
      <c r="H309" s="12">
        <f t="shared" ca="1" si="133"/>
        <v>-7.4729999999999996E-3</v>
      </c>
      <c r="I309" s="12">
        <f t="shared" ca="1" si="149"/>
        <v>2.0000000000011328E-6</v>
      </c>
      <c r="J309" s="33"/>
      <c r="K309" s="25">
        <v>42978</v>
      </c>
      <c r="L309" s="24">
        <v>-0.37569999999999998</v>
      </c>
      <c r="M309" s="12">
        <f t="shared" ca="1" si="134"/>
        <v>-3.7569999999999999E-3</v>
      </c>
      <c r="N309" s="12">
        <f t="shared" ca="1" si="150"/>
        <v>8.0000000000001945E-6</v>
      </c>
      <c r="P309" s="25">
        <v>42978</v>
      </c>
      <c r="Q309" s="24">
        <v>0.35110000000000002</v>
      </c>
      <c r="R309" s="12">
        <f t="shared" ca="1" si="135"/>
        <v>3.5110000000000002E-3</v>
      </c>
      <c r="S309" s="12">
        <f t="shared" ca="1" si="151"/>
        <v>2.2000000000000318E-5</v>
      </c>
      <c r="U309" s="25">
        <v>42978</v>
      </c>
      <c r="V309" s="24">
        <v>1.1839999999999999</v>
      </c>
      <c r="W309" s="12">
        <f t="shared" ca="1" si="136"/>
        <v>1.184E-2</v>
      </c>
      <c r="X309" s="12">
        <f t="shared" ca="1" si="152"/>
        <v>2.9999999999995308E-6</v>
      </c>
      <c r="Z309" s="25">
        <v>42978</v>
      </c>
      <c r="AA309" s="24">
        <v>-7.9399999999999998E-2</v>
      </c>
      <c r="AB309" s="12">
        <f t="shared" ca="1" si="137"/>
        <v>-7.94E-4</v>
      </c>
      <c r="AC309" s="12">
        <f t="shared" ca="1" si="153"/>
        <v>-3.68E-4</v>
      </c>
      <c r="AD309" s="33"/>
      <c r="AE309" s="25">
        <v>42978</v>
      </c>
      <c r="AF309" s="24">
        <v>0.86729999999999996</v>
      </c>
      <c r="AG309" s="12">
        <f t="shared" ca="1" si="138"/>
        <v>8.6730000000000002E-3</v>
      </c>
      <c r="AH309" s="12">
        <f t="shared" ca="1" si="154"/>
        <v>-3.8200000000000039E-4</v>
      </c>
      <c r="AJ309" s="25">
        <v>42978</v>
      </c>
      <c r="AK309" s="24">
        <v>2.1274000000000002</v>
      </c>
      <c r="AL309" s="12">
        <f t="shared" ca="1" si="139"/>
        <v>2.1274000000000001E-2</v>
      </c>
      <c r="AM309" s="12">
        <f t="shared" ca="1" si="155"/>
        <v>-3.6100000000000021E-4</v>
      </c>
      <c r="AO309" s="25">
        <v>42978</v>
      </c>
      <c r="AP309" s="24">
        <v>3.2606000000000002</v>
      </c>
      <c r="AQ309" s="12">
        <f t="shared" ca="1" si="140"/>
        <v>3.2606000000000003E-2</v>
      </c>
      <c r="AR309" s="12">
        <f t="shared" ca="1" si="156"/>
        <v>-3.209999999999949E-4</v>
      </c>
      <c r="AT309" s="25">
        <v>42978</v>
      </c>
      <c r="AU309" s="24">
        <v>-0.58520000000000005</v>
      </c>
      <c r="AV309" s="12">
        <f t="shared" ca="1" si="141"/>
        <v>-5.8520000000000004E-3</v>
      </c>
      <c r="AW309" s="12">
        <f t="shared" ca="1" si="157"/>
        <v>-1.2000000000000725E-5</v>
      </c>
      <c r="AX309" s="33"/>
      <c r="AY309" s="25">
        <v>42978</v>
      </c>
      <c r="AZ309" s="24">
        <v>-0.18790000000000001</v>
      </c>
      <c r="BA309" s="12">
        <f t="shared" ca="1" si="142"/>
        <v>-1.879E-3</v>
      </c>
      <c r="BB309" s="12">
        <f t="shared" ca="1" si="158"/>
        <v>-1.2800000000000008E-4</v>
      </c>
      <c r="BD309" s="25">
        <v>42978</v>
      </c>
      <c r="BE309" s="24">
        <v>0.70279999999999998</v>
      </c>
      <c r="BF309" s="12">
        <f t="shared" ca="1" si="143"/>
        <v>7.0279999999999995E-3</v>
      </c>
      <c r="BG309" s="12">
        <f t="shared" ca="1" si="159"/>
        <v>-8.000000000000021E-5</v>
      </c>
      <c r="BI309" s="25">
        <v>42978</v>
      </c>
      <c r="BJ309" s="24">
        <v>1.7094</v>
      </c>
      <c r="BK309" s="12">
        <f t="shared" ca="1" si="144"/>
        <v>1.7094000000000002E-2</v>
      </c>
      <c r="BL309" s="12">
        <f t="shared" ca="1" si="160"/>
        <v>-8.1999999999998741E-5</v>
      </c>
      <c r="BN309" s="25">
        <v>42978</v>
      </c>
      <c r="BO309" s="24">
        <v>-0.32369999999999999</v>
      </c>
      <c r="BP309" s="12">
        <f t="shared" ca="1" si="145"/>
        <v>-3.2369999999999999E-3</v>
      </c>
      <c r="BQ309" s="12">
        <f t="shared" ca="1" si="161"/>
        <v>-1.8599999999999997E-4</v>
      </c>
      <c r="BR309" s="33"/>
      <c r="BS309" s="25">
        <v>42978</v>
      </c>
      <c r="BT309" s="24">
        <v>0.30959999999999999</v>
      </c>
      <c r="BU309" s="12">
        <f t="shared" ca="1" si="146"/>
        <v>3.0959999999999998E-3</v>
      </c>
      <c r="BV309" s="12">
        <f t="shared" ca="1" si="162"/>
        <v>-1.7800000000000064E-4</v>
      </c>
      <c r="BX309" s="25">
        <v>42978</v>
      </c>
      <c r="BY309" s="24">
        <v>1.5209999999999999</v>
      </c>
      <c r="BZ309" s="12">
        <f t="shared" ca="1" si="147"/>
        <v>1.521E-2</v>
      </c>
      <c r="CA309" s="12">
        <f t="shared" ca="1" si="163"/>
        <v>-1.9399999999999973E-4</v>
      </c>
      <c r="CC309" s="25">
        <v>42978</v>
      </c>
      <c r="CD309" s="24">
        <v>2.8473999999999999</v>
      </c>
      <c r="CE309" s="12">
        <f t="shared" ca="1" si="148"/>
        <v>2.8473999999999999E-2</v>
      </c>
      <c r="CF309" s="12">
        <f t="shared" ca="1" si="164"/>
        <v>-6.6999999999997617E-5</v>
      </c>
    </row>
    <row r="310" spans="5:84">
      <c r="E310" s="9">
        <f t="shared" ca="1" si="132"/>
        <v>42979</v>
      </c>
      <c r="F310" s="25">
        <v>42979</v>
      </c>
      <c r="G310" s="24">
        <v>-0.74980000000000002</v>
      </c>
      <c r="H310" s="12">
        <f t="shared" ca="1" si="133"/>
        <v>-7.4980000000000003E-3</v>
      </c>
      <c r="I310" s="12">
        <f t="shared" ca="1" si="149"/>
        <v>-2.5000000000000716E-5</v>
      </c>
      <c r="J310" s="33"/>
      <c r="K310" s="25">
        <v>42979</v>
      </c>
      <c r="L310" s="24">
        <v>-0.36630000000000001</v>
      </c>
      <c r="M310" s="12">
        <f t="shared" ca="1" si="134"/>
        <v>-3.663E-3</v>
      </c>
      <c r="N310" s="12">
        <f t="shared" ca="1" si="150"/>
        <v>9.39999999999999E-5</v>
      </c>
      <c r="P310" s="25">
        <v>42979</v>
      </c>
      <c r="Q310" s="24">
        <v>0.37240000000000001</v>
      </c>
      <c r="R310" s="12">
        <f t="shared" ca="1" si="135"/>
        <v>3.7239999999999999E-3</v>
      </c>
      <c r="S310" s="12">
        <f t="shared" ca="1" si="151"/>
        <v>2.1299999999999965E-4</v>
      </c>
      <c r="U310" s="25">
        <v>42979</v>
      </c>
      <c r="V310" s="24">
        <v>1.226</v>
      </c>
      <c r="W310" s="12">
        <f t="shared" ca="1" si="136"/>
        <v>1.226E-2</v>
      </c>
      <c r="X310" s="12">
        <f t="shared" ca="1" si="152"/>
        <v>4.2000000000000023E-4</v>
      </c>
      <c r="Z310" s="25">
        <v>42979</v>
      </c>
      <c r="AA310" s="24">
        <v>-8.48E-2</v>
      </c>
      <c r="AB310" s="12">
        <f t="shared" ca="1" si="137"/>
        <v>-8.4800000000000001E-4</v>
      </c>
      <c r="AC310" s="12">
        <f t="shared" ca="1" si="153"/>
        <v>-5.4000000000000012E-5</v>
      </c>
      <c r="AD310" s="33"/>
      <c r="AE310" s="25">
        <v>42979</v>
      </c>
      <c r="AF310" s="24">
        <v>0.87570000000000003</v>
      </c>
      <c r="AG310" s="12">
        <f t="shared" ca="1" si="138"/>
        <v>8.7570000000000009E-3</v>
      </c>
      <c r="AH310" s="12">
        <f t="shared" ca="1" si="154"/>
        <v>8.4000000000000741E-5</v>
      </c>
      <c r="AJ310" s="25">
        <v>42979</v>
      </c>
      <c r="AK310" s="24">
        <v>2.1592000000000002</v>
      </c>
      <c r="AL310" s="12">
        <f t="shared" ca="1" si="139"/>
        <v>2.1592000000000004E-2</v>
      </c>
      <c r="AM310" s="12">
        <f t="shared" ca="1" si="155"/>
        <v>3.1800000000000231E-4</v>
      </c>
      <c r="AO310" s="25">
        <v>42979</v>
      </c>
      <c r="AP310" s="24">
        <v>3.2957999999999998</v>
      </c>
      <c r="AQ310" s="12">
        <f t="shared" ca="1" si="140"/>
        <v>3.2958000000000001E-2</v>
      </c>
      <c r="AR310" s="12">
        <f t="shared" ca="1" si="156"/>
        <v>3.5199999999999815E-4</v>
      </c>
      <c r="AT310" s="25">
        <v>42979</v>
      </c>
      <c r="AU310" s="24">
        <v>-0.58550000000000002</v>
      </c>
      <c r="AV310" s="12">
        <f t="shared" ca="1" si="141"/>
        <v>-5.855E-3</v>
      </c>
      <c r="AW310" s="12">
        <f t="shared" ca="1" si="157"/>
        <v>-2.9999999999995308E-6</v>
      </c>
      <c r="AX310" s="33"/>
      <c r="AY310" s="25">
        <v>42979</v>
      </c>
      <c r="AZ310" s="24">
        <v>-0.1827</v>
      </c>
      <c r="BA310" s="12">
        <f t="shared" ca="1" si="142"/>
        <v>-1.8270000000000001E-3</v>
      </c>
      <c r="BB310" s="12">
        <f t="shared" ca="1" si="158"/>
        <v>5.1999999999999963E-5</v>
      </c>
      <c r="BD310" s="25">
        <v>42979</v>
      </c>
      <c r="BE310" s="24">
        <v>0.72670000000000001</v>
      </c>
      <c r="BF310" s="12">
        <f t="shared" ca="1" si="143"/>
        <v>7.267E-3</v>
      </c>
      <c r="BG310" s="12">
        <f t="shared" ca="1" si="159"/>
        <v>2.390000000000005E-4</v>
      </c>
      <c r="BI310" s="25">
        <v>42979</v>
      </c>
      <c r="BJ310" s="24">
        <v>1.7538</v>
      </c>
      <c r="BK310" s="12">
        <f t="shared" ca="1" si="144"/>
        <v>1.7538000000000002E-2</v>
      </c>
      <c r="BL310" s="12">
        <f t="shared" ca="1" si="160"/>
        <v>4.4399999999999995E-4</v>
      </c>
      <c r="BN310" s="25">
        <v>42979</v>
      </c>
      <c r="BO310" s="24">
        <v>-0.32140000000000002</v>
      </c>
      <c r="BP310" s="12">
        <f t="shared" ca="1" si="145"/>
        <v>-3.2140000000000003E-3</v>
      </c>
      <c r="BQ310" s="12">
        <f t="shared" ca="1" si="161"/>
        <v>2.2999999999999583E-5</v>
      </c>
      <c r="BR310" s="33"/>
      <c r="BS310" s="25">
        <v>42979</v>
      </c>
      <c r="BT310" s="24">
        <v>0.33129999999999998</v>
      </c>
      <c r="BU310" s="12">
        <f t="shared" ca="1" si="146"/>
        <v>3.313E-3</v>
      </c>
      <c r="BV310" s="12">
        <f t="shared" ca="1" si="162"/>
        <v>2.1700000000000018E-4</v>
      </c>
      <c r="BX310" s="25">
        <v>42979</v>
      </c>
      <c r="BY310" s="24">
        <v>1.5577999999999999</v>
      </c>
      <c r="BZ310" s="12">
        <f t="shared" ca="1" si="147"/>
        <v>1.5577999999999998E-2</v>
      </c>
      <c r="CA310" s="12">
        <f t="shared" ca="1" si="163"/>
        <v>3.6799999999999854E-4</v>
      </c>
      <c r="CC310" s="25">
        <v>42979</v>
      </c>
      <c r="CD310" s="24">
        <v>2.8853</v>
      </c>
      <c r="CE310" s="12">
        <f t="shared" ca="1" si="148"/>
        <v>2.8853E-2</v>
      </c>
      <c r="CF310" s="12">
        <f t="shared" ca="1" si="164"/>
        <v>3.7900000000000086E-4</v>
      </c>
    </row>
    <row r="311" spans="5:84">
      <c r="E311" s="9">
        <f t="shared" ca="1" si="132"/>
        <v>42982</v>
      </c>
      <c r="F311" s="25">
        <v>42982</v>
      </c>
      <c r="G311" s="24">
        <v>-0.76119999999999999</v>
      </c>
      <c r="H311" s="12">
        <f t="shared" ca="1" si="133"/>
        <v>-7.6119999999999998E-3</v>
      </c>
      <c r="I311" s="12">
        <f t="shared" ca="1" si="149"/>
        <v>-1.1399999999999952E-4</v>
      </c>
      <c r="J311" s="33"/>
      <c r="K311" s="25">
        <v>42982</v>
      </c>
      <c r="L311" s="24">
        <v>-0.378</v>
      </c>
      <c r="M311" s="12">
        <f t="shared" ca="1" si="134"/>
        <v>-3.7799999999999999E-3</v>
      </c>
      <c r="N311" s="12">
        <f t="shared" ca="1" si="150"/>
        <v>-1.1699999999999992E-4</v>
      </c>
      <c r="P311" s="25">
        <v>42982</v>
      </c>
      <c r="Q311" s="24">
        <v>0.36520000000000002</v>
      </c>
      <c r="R311" s="12">
        <f t="shared" ca="1" si="135"/>
        <v>3.6520000000000003E-3</v>
      </c>
      <c r="S311" s="12">
        <f t="shared" ca="1" si="151"/>
        <v>-7.1999999999999582E-5</v>
      </c>
      <c r="U311" s="25">
        <v>42982</v>
      </c>
      <c r="V311" s="24">
        <v>1.2241</v>
      </c>
      <c r="W311" s="12">
        <f t="shared" ca="1" si="136"/>
        <v>1.2241E-2</v>
      </c>
      <c r="X311" s="12">
        <f t="shared" ca="1" si="152"/>
        <v>-1.899999999999992E-5</v>
      </c>
      <c r="Z311" s="25">
        <v>42982</v>
      </c>
      <c r="AA311" s="24">
        <v>-8.3900000000000002E-2</v>
      </c>
      <c r="AB311" s="12">
        <f t="shared" ca="1" si="137"/>
        <v>-8.3900000000000001E-4</v>
      </c>
      <c r="AC311" s="12">
        <f t="shared" ca="1" si="153"/>
        <v>9.0000000000000019E-6</v>
      </c>
      <c r="AD311" s="33"/>
      <c r="AE311" s="25">
        <v>42982</v>
      </c>
      <c r="AF311" s="24">
        <v>0.8538</v>
      </c>
      <c r="AG311" s="12">
        <f t="shared" ca="1" si="138"/>
        <v>8.5380000000000005E-3</v>
      </c>
      <c r="AH311" s="12">
        <f t="shared" ca="1" si="154"/>
        <v>-2.1900000000000044E-4</v>
      </c>
      <c r="AJ311" s="25">
        <v>42982</v>
      </c>
      <c r="AK311" s="24">
        <v>2.1225999999999998</v>
      </c>
      <c r="AL311" s="12">
        <f t="shared" ca="1" si="139"/>
        <v>2.1225999999999998E-2</v>
      </c>
      <c r="AM311" s="12">
        <f t="shared" ca="1" si="155"/>
        <v>-3.6600000000000521E-4</v>
      </c>
      <c r="AO311" s="25">
        <v>42982</v>
      </c>
      <c r="AP311" s="24">
        <v>3.2622</v>
      </c>
      <c r="AQ311" s="12">
        <f t="shared" ca="1" si="140"/>
        <v>3.2621999999999998E-2</v>
      </c>
      <c r="AR311" s="12">
        <f t="shared" ca="1" si="156"/>
        <v>-3.3600000000000296E-4</v>
      </c>
      <c r="AT311" s="25">
        <v>42982</v>
      </c>
      <c r="AU311" s="24">
        <v>-0.59719999999999995</v>
      </c>
      <c r="AV311" s="12">
        <f t="shared" ca="1" si="141"/>
        <v>-5.9719999999999999E-3</v>
      </c>
      <c r="AW311" s="12">
        <f t="shared" ca="1" si="157"/>
        <v>-1.1699999999999992E-4</v>
      </c>
      <c r="AX311" s="33"/>
      <c r="AY311" s="25">
        <v>42982</v>
      </c>
      <c r="AZ311" s="24">
        <v>-0.19320000000000001</v>
      </c>
      <c r="BA311" s="12">
        <f t="shared" ca="1" si="142"/>
        <v>-1.9320000000000001E-3</v>
      </c>
      <c r="BB311" s="12">
        <f t="shared" ca="1" si="158"/>
        <v>-1.0500000000000006E-4</v>
      </c>
      <c r="BD311" s="25">
        <v>42982</v>
      </c>
      <c r="BE311" s="24">
        <v>0.72409999999999997</v>
      </c>
      <c r="BF311" s="12">
        <f t="shared" ca="1" si="143"/>
        <v>7.241E-3</v>
      </c>
      <c r="BG311" s="12">
        <f t="shared" ca="1" si="159"/>
        <v>-2.5999999999999981E-5</v>
      </c>
      <c r="BI311" s="25">
        <v>42982</v>
      </c>
      <c r="BJ311" s="24">
        <v>1.7570000000000001</v>
      </c>
      <c r="BK311" s="12">
        <f t="shared" ca="1" si="144"/>
        <v>1.7570000000000002E-2</v>
      </c>
      <c r="BL311" s="12">
        <f t="shared" ca="1" si="160"/>
        <v>3.2000000000000778E-5</v>
      </c>
      <c r="BN311" s="25">
        <v>42982</v>
      </c>
      <c r="BO311" s="24">
        <v>-0.31950000000000001</v>
      </c>
      <c r="BP311" s="12">
        <f t="shared" ca="1" si="145"/>
        <v>-3.1949999999999999E-3</v>
      </c>
      <c r="BQ311" s="12">
        <f t="shared" ca="1" si="161"/>
        <v>1.9000000000000353E-5</v>
      </c>
      <c r="BR311" s="33"/>
      <c r="BS311" s="25">
        <v>42982</v>
      </c>
      <c r="BT311" s="24">
        <v>0.3196</v>
      </c>
      <c r="BU311" s="12">
        <f t="shared" ca="1" si="146"/>
        <v>3.1960000000000001E-3</v>
      </c>
      <c r="BV311" s="12">
        <f t="shared" ca="1" si="162"/>
        <v>-1.1699999999999992E-4</v>
      </c>
      <c r="BX311" s="25">
        <v>42982</v>
      </c>
      <c r="BY311" s="24">
        <v>1.5145</v>
      </c>
      <c r="BZ311" s="12">
        <f t="shared" ca="1" si="147"/>
        <v>1.5144999999999999E-2</v>
      </c>
      <c r="CA311" s="12">
        <f t="shared" ca="1" si="163"/>
        <v>-4.3299999999999936E-4</v>
      </c>
      <c r="CC311" s="25">
        <v>42982</v>
      </c>
      <c r="CD311" s="24">
        <v>2.8498999999999999</v>
      </c>
      <c r="CE311" s="12">
        <f t="shared" ca="1" si="148"/>
        <v>2.8499E-2</v>
      </c>
      <c r="CF311" s="12">
        <f t="shared" ca="1" si="164"/>
        <v>-3.5400000000000015E-4</v>
      </c>
    </row>
    <row r="312" spans="5:84">
      <c r="E312" s="9">
        <f t="shared" ca="1" si="132"/>
        <v>42983</v>
      </c>
      <c r="F312" s="25">
        <v>42983</v>
      </c>
      <c r="G312" s="24">
        <v>-0.7762</v>
      </c>
      <c r="H312" s="12">
        <f t="shared" ca="1" si="133"/>
        <v>-7.7619999999999998E-3</v>
      </c>
      <c r="I312" s="12">
        <f t="shared" ca="1" si="149"/>
        <v>-1.4999999999999996E-4</v>
      </c>
      <c r="J312" s="33"/>
      <c r="K312" s="25">
        <v>42983</v>
      </c>
      <c r="L312" s="24">
        <v>-0.3972</v>
      </c>
      <c r="M312" s="12">
        <f t="shared" ca="1" si="134"/>
        <v>-3.9719999999999998E-3</v>
      </c>
      <c r="N312" s="12">
        <f t="shared" ca="1" si="150"/>
        <v>-1.919999999999999E-4</v>
      </c>
      <c r="P312" s="25">
        <v>42983</v>
      </c>
      <c r="Q312" s="24">
        <v>0.33650000000000002</v>
      </c>
      <c r="R312" s="12">
        <f t="shared" ca="1" si="135"/>
        <v>3.3650000000000004E-3</v>
      </c>
      <c r="S312" s="12">
        <f t="shared" ca="1" si="151"/>
        <v>-2.8699999999999993E-4</v>
      </c>
      <c r="U312" s="25">
        <v>42983</v>
      </c>
      <c r="V312" s="24">
        <v>1.1846000000000001</v>
      </c>
      <c r="W312" s="12">
        <f t="shared" ca="1" si="136"/>
        <v>1.1846000000000001E-2</v>
      </c>
      <c r="X312" s="12">
        <f t="shared" ca="1" si="152"/>
        <v>-3.9499999999999952E-4</v>
      </c>
      <c r="Z312" s="25">
        <v>42983</v>
      </c>
      <c r="AA312" s="24">
        <v>-0.111</v>
      </c>
      <c r="AB312" s="12">
        <f t="shared" ca="1" si="137"/>
        <v>-1.1100000000000001E-3</v>
      </c>
      <c r="AC312" s="12">
        <f t="shared" ca="1" si="153"/>
        <v>-2.7100000000000008E-4</v>
      </c>
      <c r="AD312" s="33"/>
      <c r="AE312" s="25">
        <v>42983</v>
      </c>
      <c r="AF312" s="24">
        <v>0.8246</v>
      </c>
      <c r="AG312" s="12">
        <f t="shared" ca="1" si="138"/>
        <v>8.2459999999999999E-3</v>
      </c>
      <c r="AH312" s="12">
        <f t="shared" ca="1" si="154"/>
        <v>-2.9200000000000059E-4</v>
      </c>
      <c r="AJ312" s="25">
        <v>42983</v>
      </c>
      <c r="AK312" s="24">
        <v>2.085</v>
      </c>
      <c r="AL312" s="12">
        <f t="shared" ca="1" si="139"/>
        <v>2.085E-2</v>
      </c>
      <c r="AM312" s="12">
        <f t="shared" ca="1" si="155"/>
        <v>-3.7599999999999786E-4</v>
      </c>
      <c r="AO312" s="25">
        <v>42983</v>
      </c>
      <c r="AP312" s="24">
        <v>3.2389999999999999</v>
      </c>
      <c r="AQ312" s="12">
        <f t="shared" ca="1" si="140"/>
        <v>3.2390000000000002E-2</v>
      </c>
      <c r="AR312" s="12">
        <f t="shared" ca="1" si="156"/>
        <v>-2.319999999999961E-4</v>
      </c>
      <c r="AT312" s="25">
        <v>42983</v>
      </c>
      <c r="AU312" s="24">
        <v>-0.61539999999999995</v>
      </c>
      <c r="AV312" s="12">
        <f t="shared" ca="1" si="141"/>
        <v>-6.1539999999999997E-3</v>
      </c>
      <c r="AW312" s="12">
        <f t="shared" ca="1" si="157"/>
        <v>-1.8199999999999987E-4</v>
      </c>
      <c r="AX312" s="33"/>
      <c r="AY312" s="25">
        <v>42983</v>
      </c>
      <c r="AZ312" s="24">
        <v>-0.2165</v>
      </c>
      <c r="BA312" s="12">
        <f t="shared" ca="1" si="142"/>
        <v>-2.1649999999999998E-3</v>
      </c>
      <c r="BB312" s="12">
        <f t="shared" ca="1" si="158"/>
        <v>-2.329999999999997E-4</v>
      </c>
      <c r="BD312" s="25">
        <v>42983</v>
      </c>
      <c r="BE312" s="24">
        <v>0.69269999999999998</v>
      </c>
      <c r="BF312" s="12">
        <f t="shared" ca="1" si="143"/>
        <v>6.927E-3</v>
      </c>
      <c r="BG312" s="12">
        <f t="shared" ca="1" si="159"/>
        <v>-3.1400000000000004E-4</v>
      </c>
      <c r="BI312" s="25">
        <v>42983</v>
      </c>
      <c r="BJ312" s="24">
        <v>1.7242</v>
      </c>
      <c r="BK312" s="12">
        <f t="shared" ca="1" si="144"/>
        <v>1.7242E-2</v>
      </c>
      <c r="BL312" s="12">
        <f t="shared" ca="1" si="160"/>
        <v>-3.280000000000019E-4</v>
      </c>
      <c r="BN312" s="25">
        <v>42983</v>
      </c>
      <c r="BO312" s="24">
        <v>-0.32900000000000001</v>
      </c>
      <c r="BP312" s="12">
        <f t="shared" ca="1" si="145"/>
        <v>-3.29E-3</v>
      </c>
      <c r="BQ312" s="12">
        <f t="shared" ca="1" si="161"/>
        <v>-9.5000000000000032E-5</v>
      </c>
      <c r="BR312" s="33"/>
      <c r="BS312" s="25">
        <v>42983</v>
      </c>
      <c r="BT312" s="24">
        <v>0.30180000000000001</v>
      </c>
      <c r="BU312" s="12">
        <f t="shared" ca="1" si="146"/>
        <v>3.0180000000000003E-3</v>
      </c>
      <c r="BV312" s="12">
        <f t="shared" ca="1" si="162"/>
        <v>-1.7799999999999977E-4</v>
      </c>
      <c r="BX312" s="25">
        <v>42983</v>
      </c>
      <c r="BY312" s="24">
        <v>1.4936</v>
      </c>
      <c r="BZ312" s="12">
        <f t="shared" ca="1" si="147"/>
        <v>1.4936E-2</v>
      </c>
      <c r="CA312" s="12">
        <f t="shared" ca="1" si="163"/>
        <v>-2.0899999999999912E-4</v>
      </c>
      <c r="CC312" s="25">
        <v>42983</v>
      </c>
      <c r="CD312" s="24">
        <v>2.8411999999999997</v>
      </c>
      <c r="CE312" s="12">
        <f t="shared" ca="1" si="148"/>
        <v>2.8411999999999996E-2</v>
      </c>
      <c r="CF312" s="12">
        <f t="shared" ca="1" si="164"/>
        <v>-8.7000000000003741E-5</v>
      </c>
    </row>
    <row r="313" spans="5:84">
      <c r="E313" s="9">
        <f t="shared" ca="1" si="132"/>
        <v>42984</v>
      </c>
      <c r="F313" s="25">
        <v>42984</v>
      </c>
      <c r="G313" s="24">
        <v>-0.75649999999999995</v>
      </c>
      <c r="H313" s="12">
        <f t="shared" ca="1" si="133"/>
        <v>-7.5649999999999997E-3</v>
      </c>
      <c r="I313" s="12">
        <f t="shared" ca="1" si="149"/>
        <v>1.9700000000000013E-4</v>
      </c>
      <c r="J313" s="33"/>
      <c r="K313" s="25">
        <v>42984</v>
      </c>
      <c r="L313" s="24">
        <v>-0.38279999999999997</v>
      </c>
      <c r="M313" s="12">
        <f t="shared" ca="1" si="134"/>
        <v>-3.8279999999999998E-3</v>
      </c>
      <c r="N313" s="12">
        <f t="shared" ca="1" si="150"/>
        <v>1.4400000000000003E-4</v>
      </c>
      <c r="P313" s="25">
        <v>42984</v>
      </c>
      <c r="Q313" s="24">
        <v>0.34589999999999999</v>
      </c>
      <c r="R313" s="12">
        <f t="shared" ca="1" si="135"/>
        <v>3.4589999999999998E-3</v>
      </c>
      <c r="S313" s="12">
        <f t="shared" ca="1" si="151"/>
        <v>9.3999999999999466E-5</v>
      </c>
      <c r="U313" s="25">
        <v>42984</v>
      </c>
      <c r="V313" s="24">
        <v>1.1819</v>
      </c>
      <c r="W313" s="12">
        <f t="shared" ca="1" si="136"/>
        <v>1.1819E-2</v>
      </c>
      <c r="X313" s="12">
        <f t="shared" ca="1" si="152"/>
        <v>-2.7000000000000982E-5</v>
      </c>
      <c r="Z313" s="25">
        <v>42984</v>
      </c>
      <c r="AA313" s="24">
        <v>-7.8899999999999998E-2</v>
      </c>
      <c r="AB313" s="12">
        <f t="shared" ca="1" si="137"/>
        <v>-7.8899999999999999E-4</v>
      </c>
      <c r="AC313" s="12">
        <f t="shared" ca="1" si="153"/>
        <v>3.210000000000001E-4</v>
      </c>
      <c r="AD313" s="33"/>
      <c r="AE313" s="25">
        <v>42984</v>
      </c>
      <c r="AF313" s="24">
        <v>0.86599999999999999</v>
      </c>
      <c r="AG313" s="12">
        <f t="shared" ca="1" si="138"/>
        <v>8.6599999999999993E-3</v>
      </c>
      <c r="AH313" s="12">
        <f t="shared" ca="1" si="154"/>
        <v>4.1399999999999944E-4</v>
      </c>
      <c r="AJ313" s="25">
        <v>42984</v>
      </c>
      <c r="AK313" s="24">
        <v>2.1147</v>
      </c>
      <c r="AL313" s="12">
        <f t="shared" ca="1" si="139"/>
        <v>2.1146999999999999E-2</v>
      </c>
      <c r="AM313" s="12">
        <f t="shared" ca="1" si="155"/>
        <v>2.9699999999999865E-4</v>
      </c>
      <c r="AO313" s="25">
        <v>42984</v>
      </c>
      <c r="AP313" s="24">
        <v>3.2608000000000001</v>
      </c>
      <c r="AQ313" s="12">
        <f t="shared" ca="1" si="140"/>
        <v>3.2607999999999998E-2</v>
      </c>
      <c r="AR313" s="12">
        <f t="shared" ca="1" si="156"/>
        <v>2.1799999999999597E-4</v>
      </c>
      <c r="AT313" s="25">
        <v>42984</v>
      </c>
      <c r="AU313" s="24">
        <v>-0.5968</v>
      </c>
      <c r="AV313" s="12">
        <f t="shared" ca="1" si="141"/>
        <v>-5.9680000000000002E-3</v>
      </c>
      <c r="AW313" s="12">
        <f t="shared" ca="1" si="157"/>
        <v>1.8599999999999953E-4</v>
      </c>
      <c r="AX313" s="33"/>
      <c r="AY313" s="25">
        <v>42984</v>
      </c>
      <c r="AZ313" s="24">
        <v>-0.2001</v>
      </c>
      <c r="BA313" s="12">
        <f t="shared" ca="1" si="142"/>
        <v>-2.0010000000000002E-3</v>
      </c>
      <c r="BB313" s="12">
        <f t="shared" ca="1" si="158"/>
        <v>1.6399999999999965E-4</v>
      </c>
      <c r="BD313" s="25">
        <v>42984</v>
      </c>
      <c r="BE313" s="24">
        <v>0.70740000000000003</v>
      </c>
      <c r="BF313" s="12">
        <f t="shared" ca="1" si="143"/>
        <v>7.0740000000000004E-3</v>
      </c>
      <c r="BG313" s="12">
        <f t="shared" ca="1" si="159"/>
        <v>1.4700000000000043E-4</v>
      </c>
      <c r="BI313" s="25">
        <v>42984</v>
      </c>
      <c r="BJ313" s="24">
        <v>1.7286999999999999</v>
      </c>
      <c r="BK313" s="12">
        <f t="shared" ca="1" si="144"/>
        <v>1.7287E-2</v>
      </c>
      <c r="BL313" s="12">
        <f t="shared" ca="1" si="160"/>
        <v>4.4999999999999901E-5</v>
      </c>
      <c r="BN313" s="25">
        <v>42984</v>
      </c>
      <c r="BO313" s="24">
        <v>-0.29530000000000001</v>
      </c>
      <c r="BP313" s="12">
        <f t="shared" ca="1" si="145"/>
        <v>-2.9529999999999999E-3</v>
      </c>
      <c r="BQ313" s="12">
        <f t="shared" ca="1" si="161"/>
        <v>3.3700000000000006E-4</v>
      </c>
      <c r="BR313" s="33"/>
      <c r="BS313" s="25">
        <v>42984</v>
      </c>
      <c r="BT313" s="24">
        <v>0.34129999999999999</v>
      </c>
      <c r="BU313" s="12">
        <f t="shared" ca="1" si="146"/>
        <v>3.4129999999999998E-3</v>
      </c>
      <c r="BV313" s="12">
        <f t="shared" ca="1" si="162"/>
        <v>3.9499999999999952E-4</v>
      </c>
      <c r="BX313" s="25">
        <v>42984</v>
      </c>
      <c r="BY313" s="24">
        <v>1.528</v>
      </c>
      <c r="BZ313" s="12">
        <f t="shared" ca="1" si="147"/>
        <v>1.528E-2</v>
      </c>
      <c r="CA313" s="12">
        <f t="shared" ca="1" si="163"/>
        <v>3.4400000000000056E-4</v>
      </c>
      <c r="CC313" s="25">
        <v>42984</v>
      </c>
      <c r="CD313" s="24">
        <v>2.8660999999999999</v>
      </c>
      <c r="CE313" s="12">
        <f t="shared" ca="1" si="148"/>
        <v>2.8660999999999999E-2</v>
      </c>
      <c r="CF313" s="12">
        <f t="shared" ca="1" si="164"/>
        <v>2.4900000000000269E-4</v>
      </c>
    </row>
    <row r="314" spans="5:84">
      <c r="E314" s="9">
        <f t="shared" ca="1" si="132"/>
        <v>42985</v>
      </c>
      <c r="F314" s="25">
        <v>42985</v>
      </c>
      <c r="G314" s="24">
        <v>-0.77890000000000004</v>
      </c>
      <c r="H314" s="12">
        <f t="shared" ca="1" si="133"/>
        <v>-7.7890000000000008E-3</v>
      </c>
      <c r="I314" s="12">
        <f t="shared" ca="1" si="149"/>
        <v>-2.2400000000000111E-4</v>
      </c>
      <c r="J314" s="33"/>
      <c r="K314" s="25">
        <v>42985</v>
      </c>
      <c r="L314" s="24">
        <v>-0.41360000000000002</v>
      </c>
      <c r="M314" s="12">
        <f t="shared" ca="1" si="134"/>
        <v>-4.1359999999999999E-3</v>
      </c>
      <c r="N314" s="12">
        <f t="shared" ca="1" si="150"/>
        <v>-3.0800000000000011E-4</v>
      </c>
      <c r="P314" s="25">
        <v>42985</v>
      </c>
      <c r="Q314" s="24">
        <v>0.3075</v>
      </c>
      <c r="R314" s="12">
        <f t="shared" ca="1" si="135"/>
        <v>3.075E-3</v>
      </c>
      <c r="S314" s="12">
        <f t="shared" ca="1" si="151"/>
        <v>-3.8399999999999979E-4</v>
      </c>
      <c r="U314" s="25">
        <v>42985</v>
      </c>
      <c r="V314" s="24">
        <v>1.1600999999999999</v>
      </c>
      <c r="W314" s="12">
        <f t="shared" ca="1" si="136"/>
        <v>1.1600999999999998E-2</v>
      </c>
      <c r="X314" s="12">
        <f t="shared" ca="1" si="152"/>
        <v>-2.1800000000000118E-4</v>
      </c>
      <c r="Z314" s="25">
        <v>42985</v>
      </c>
      <c r="AA314" s="24">
        <v>-0.1492</v>
      </c>
      <c r="AB314" s="12">
        <f t="shared" ca="1" si="137"/>
        <v>-1.4920000000000001E-3</v>
      </c>
      <c r="AC314" s="12">
        <f t="shared" ca="1" si="153"/>
        <v>-7.0300000000000007E-4</v>
      </c>
      <c r="AD314" s="33"/>
      <c r="AE314" s="25">
        <v>42985</v>
      </c>
      <c r="AF314" s="24">
        <v>0.77159999999999995</v>
      </c>
      <c r="AG314" s="12">
        <f t="shared" ca="1" si="138"/>
        <v>7.7159999999999998E-3</v>
      </c>
      <c r="AH314" s="12">
        <f t="shared" ca="1" si="154"/>
        <v>-9.4399999999999953E-4</v>
      </c>
      <c r="AJ314" s="25">
        <v>42985</v>
      </c>
      <c r="AK314" s="24">
        <v>2.0103</v>
      </c>
      <c r="AL314" s="12">
        <f t="shared" ca="1" si="139"/>
        <v>2.0102999999999999E-2</v>
      </c>
      <c r="AM314" s="12">
        <f t="shared" ca="1" si="155"/>
        <v>-1.0439999999999998E-3</v>
      </c>
      <c r="AO314" s="25">
        <v>42985</v>
      </c>
      <c r="AP314" s="24">
        <v>3.1884000000000001</v>
      </c>
      <c r="AQ314" s="12">
        <f t="shared" ca="1" si="140"/>
        <v>3.1884000000000003E-2</v>
      </c>
      <c r="AR314" s="12">
        <f t="shared" ca="1" si="156"/>
        <v>-7.2399999999999548E-4</v>
      </c>
      <c r="AT314" s="25">
        <v>42985</v>
      </c>
      <c r="AU314" s="24">
        <v>-0.61660000000000004</v>
      </c>
      <c r="AV314" s="12">
        <f t="shared" ca="1" si="141"/>
        <v>-6.1660000000000005E-3</v>
      </c>
      <c r="AW314" s="12">
        <f t="shared" ca="1" si="157"/>
        <v>-1.9800000000000026E-4</v>
      </c>
      <c r="AX314" s="33"/>
      <c r="AY314" s="25">
        <v>42985</v>
      </c>
      <c r="AZ314" s="24">
        <v>-0.2344</v>
      </c>
      <c r="BA314" s="12">
        <f t="shared" ca="1" si="142"/>
        <v>-2.3440000000000002E-3</v>
      </c>
      <c r="BB314" s="12">
        <f t="shared" ca="1" si="158"/>
        <v>-3.4299999999999999E-4</v>
      </c>
      <c r="BD314" s="25">
        <v>42985</v>
      </c>
      <c r="BE314" s="24">
        <v>0.6643</v>
      </c>
      <c r="BF314" s="12">
        <f t="shared" ca="1" si="143"/>
        <v>6.6429999999999996E-3</v>
      </c>
      <c r="BG314" s="12">
        <f t="shared" ca="1" si="159"/>
        <v>-4.3100000000000083E-4</v>
      </c>
      <c r="BI314" s="25">
        <v>42985</v>
      </c>
      <c r="BJ314" s="24">
        <v>1.7067000000000001</v>
      </c>
      <c r="BK314" s="12">
        <f t="shared" ca="1" si="144"/>
        <v>1.7067000000000002E-2</v>
      </c>
      <c r="BL314" s="12">
        <f t="shared" ca="1" si="160"/>
        <v>-2.1999999999999797E-4</v>
      </c>
      <c r="BN314" s="25">
        <v>42985</v>
      </c>
      <c r="BO314" s="24">
        <v>-0.33250000000000002</v>
      </c>
      <c r="BP314" s="12">
        <f t="shared" ca="1" si="145"/>
        <v>-3.3250000000000003E-3</v>
      </c>
      <c r="BQ314" s="12">
        <f t="shared" ca="1" si="161"/>
        <v>-3.7200000000000037E-4</v>
      </c>
      <c r="BR314" s="33"/>
      <c r="BS314" s="25">
        <v>42985</v>
      </c>
      <c r="BT314" s="24">
        <v>0.27010000000000001</v>
      </c>
      <c r="BU314" s="12">
        <f t="shared" ca="1" si="146"/>
        <v>2.7010000000000003E-3</v>
      </c>
      <c r="BV314" s="12">
        <f t="shared" ca="1" si="162"/>
        <v>-7.1199999999999953E-4</v>
      </c>
      <c r="BX314" s="25">
        <v>42985</v>
      </c>
      <c r="BY314" s="24">
        <v>1.458</v>
      </c>
      <c r="BZ314" s="12">
        <f t="shared" ca="1" si="147"/>
        <v>1.4579999999999999E-2</v>
      </c>
      <c r="CA314" s="12">
        <f t="shared" ca="1" si="163"/>
        <v>-7.0000000000000097E-4</v>
      </c>
      <c r="CC314" s="25">
        <v>42985</v>
      </c>
      <c r="CD314" s="24">
        <v>2.8109000000000002</v>
      </c>
      <c r="CE314" s="12">
        <f t="shared" ca="1" si="148"/>
        <v>2.8109000000000002E-2</v>
      </c>
      <c r="CF314" s="12">
        <f t="shared" ca="1" si="164"/>
        <v>-5.5199999999999694E-4</v>
      </c>
    </row>
    <row r="315" spans="5:84">
      <c r="E315" s="9">
        <f t="shared" ca="1" si="132"/>
        <v>42986</v>
      </c>
      <c r="F315" s="25">
        <v>42986</v>
      </c>
      <c r="G315" s="24">
        <v>-0.77790000000000004</v>
      </c>
      <c r="H315" s="12">
        <f t="shared" ca="1" si="133"/>
        <v>-7.7790000000000003E-3</v>
      </c>
      <c r="I315" s="12">
        <f t="shared" ca="1" si="149"/>
        <v>1.000000000000046E-5</v>
      </c>
      <c r="J315" s="33"/>
      <c r="K315" s="25">
        <v>42986</v>
      </c>
      <c r="L315" s="24">
        <v>-0.40860000000000002</v>
      </c>
      <c r="M315" s="12">
        <f t="shared" ca="1" si="134"/>
        <v>-4.0860000000000002E-3</v>
      </c>
      <c r="N315" s="12">
        <f t="shared" ca="1" si="150"/>
        <v>4.9999999999999697E-5</v>
      </c>
      <c r="P315" s="25">
        <v>42986</v>
      </c>
      <c r="Q315" s="24">
        <v>0.31359999999999999</v>
      </c>
      <c r="R315" s="12">
        <f t="shared" ca="1" si="135"/>
        <v>3.1359999999999999E-3</v>
      </c>
      <c r="S315" s="12">
        <f t="shared" ca="1" si="151"/>
        <v>6.0999999999999856E-5</v>
      </c>
      <c r="U315" s="25">
        <v>42986</v>
      </c>
      <c r="V315" s="24">
        <v>1.1751</v>
      </c>
      <c r="W315" s="12">
        <f t="shared" ca="1" si="136"/>
        <v>1.1751000000000001E-2</v>
      </c>
      <c r="X315" s="12">
        <f t="shared" ca="1" si="152"/>
        <v>1.5000000000000256E-4</v>
      </c>
      <c r="Z315" s="25">
        <v>42986</v>
      </c>
      <c r="AA315" s="24">
        <v>-0.123</v>
      </c>
      <c r="AB315" s="12">
        <f t="shared" ca="1" si="137"/>
        <v>-1.23E-3</v>
      </c>
      <c r="AC315" s="12">
        <f t="shared" ca="1" si="153"/>
        <v>2.6200000000000008E-4</v>
      </c>
      <c r="AD315" s="33"/>
      <c r="AE315" s="25">
        <v>42986</v>
      </c>
      <c r="AF315" s="24">
        <v>0.80069999999999997</v>
      </c>
      <c r="AG315" s="12">
        <f t="shared" ca="1" si="138"/>
        <v>8.0070000000000002E-3</v>
      </c>
      <c r="AH315" s="12">
        <f t="shared" ca="1" si="154"/>
        <v>2.9100000000000046E-4</v>
      </c>
      <c r="AJ315" s="25">
        <v>42986</v>
      </c>
      <c r="AK315" s="24">
        <v>2.0482</v>
      </c>
      <c r="AL315" s="12">
        <f t="shared" ca="1" si="139"/>
        <v>2.0482E-2</v>
      </c>
      <c r="AM315" s="12">
        <f t="shared" ca="1" si="155"/>
        <v>3.7900000000000086E-4</v>
      </c>
      <c r="AO315" s="25">
        <v>42986</v>
      </c>
      <c r="AP315" s="24">
        <v>3.2286999999999999</v>
      </c>
      <c r="AQ315" s="12">
        <f t="shared" ca="1" si="140"/>
        <v>3.2286999999999996E-2</v>
      </c>
      <c r="AR315" s="12">
        <f t="shared" ca="1" si="156"/>
        <v>4.0299999999999364E-4</v>
      </c>
      <c r="AT315" s="25">
        <v>42986</v>
      </c>
      <c r="AU315" s="24">
        <v>-0.61509999999999998</v>
      </c>
      <c r="AV315" s="12">
        <f t="shared" ca="1" si="141"/>
        <v>-6.1510000000000002E-3</v>
      </c>
      <c r="AW315" s="12">
        <f t="shared" ca="1" si="157"/>
        <v>1.5000000000000256E-5</v>
      </c>
      <c r="AX315" s="33"/>
      <c r="AY315" s="25">
        <v>42986</v>
      </c>
      <c r="AZ315" s="24">
        <v>-0.2298</v>
      </c>
      <c r="BA315" s="12">
        <f t="shared" ca="1" si="142"/>
        <v>-2.2980000000000001E-3</v>
      </c>
      <c r="BB315" s="12">
        <f t="shared" ca="1" si="158"/>
        <v>4.6000000000000034E-5</v>
      </c>
      <c r="BD315" s="25">
        <v>42986</v>
      </c>
      <c r="BE315" s="24">
        <v>0.66639999999999999</v>
      </c>
      <c r="BF315" s="12">
        <f t="shared" ca="1" si="143"/>
        <v>6.6639999999999998E-3</v>
      </c>
      <c r="BG315" s="12">
        <f t="shared" ca="1" si="159"/>
        <v>2.1000000000000185E-5</v>
      </c>
      <c r="BI315" s="25">
        <v>42986</v>
      </c>
      <c r="BJ315" s="24">
        <v>1.7196</v>
      </c>
      <c r="BK315" s="12">
        <f t="shared" ca="1" si="144"/>
        <v>1.7195999999999999E-2</v>
      </c>
      <c r="BL315" s="12">
        <f t="shared" ca="1" si="160"/>
        <v>1.2899999999999717E-4</v>
      </c>
      <c r="BN315" s="25">
        <v>42986</v>
      </c>
      <c r="BO315" s="24">
        <v>-0.29199999999999998</v>
      </c>
      <c r="BP315" s="12">
        <f t="shared" ca="1" si="145"/>
        <v>-2.9199999999999999E-3</v>
      </c>
      <c r="BQ315" s="12">
        <f t="shared" ca="1" si="161"/>
        <v>4.0500000000000041E-4</v>
      </c>
      <c r="BR315" s="33"/>
      <c r="BS315" s="25">
        <v>42986</v>
      </c>
      <c r="BT315" s="24">
        <v>0.32190000000000002</v>
      </c>
      <c r="BU315" s="12">
        <f t="shared" ca="1" si="146"/>
        <v>3.2190000000000001E-3</v>
      </c>
      <c r="BV315" s="12">
        <f t="shared" ca="1" si="162"/>
        <v>5.179999999999998E-4</v>
      </c>
      <c r="BX315" s="25">
        <v>42986</v>
      </c>
      <c r="BY315" s="24">
        <v>1.5011000000000001</v>
      </c>
      <c r="BZ315" s="12">
        <f t="shared" ca="1" si="147"/>
        <v>1.5011000000000002E-2</v>
      </c>
      <c r="CA315" s="12">
        <f t="shared" ca="1" si="163"/>
        <v>4.3100000000000256E-4</v>
      </c>
      <c r="CC315" s="25">
        <v>42986</v>
      </c>
      <c r="CD315" s="24">
        <v>2.8614000000000002</v>
      </c>
      <c r="CE315" s="12">
        <f t="shared" ca="1" si="148"/>
        <v>2.8614000000000001E-2</v>
      </c>
      <c r="CF315" s="12">
        <f t="shared" ca="1" si="164"/>
        <v>5.0499999999999851E-4</v>
      </c>
    </row>
    <row r="316" spans="5:84">
      <c r="E316" s="9">
        <f t="shared" ca="1" si="132"/>
        <v>42989</v>
      </c>
      <c r="F316" s="25">
        <v>42989</v>
      </c>
      <c r="G316" s="24">
        <v>-0.77229999999999999</v>
      </c>
      <c r="H316" s="12">
        <f t="shared" ca="1" si="133"/>
        <v>-7.7229999999999998E-3</v>
      </c>
      <c r="I316" s="12">
        <f t="shared" ca="1" si="149"/>
        <v>5.6000000000000494E-5</v>
      </c>
      <c r="J316" s="33"/>
      <c r="K316" s="25">
        <v>42989</v>
      </c>
      <c r="L316" s="24">
        <v>-0.39240000000000003</v>
      </c>
      <c r="M316" s="12">
        <f t="shared" ca="1" si="134"/>
        <v>-3.9240000000000004E-3</v>
      </c>
      <c r="N316" s="12">
        <f t="shared" ca="1" si="150"/>
        <v>1.6199999999999982E-4</v>
      </c>
      <c r="P316" s="25">
        <v>42989</v>
      </c>
      <c r="Q316" s="24">
        <v>0.33979999999999999</v>
      </c>
      <c r="R316" s="12">
        <f t="shared" ca="1" si="135"/>
        <v>3.398E-3</v>
      </c>
      <c r="S316" s="12">
        <f t="shared" ca="1" si="151"/>
        <v>2.6200000000000008E-4</v>
      </c>
      <c r="U316" s="25">
        <v>42989</v>
      </c>
      <c r="V316" s="24">
        <v>1.2043999999999999</v>
      </c>
      <c r="W316" s="12">
        <f t="shared" ca="1" si="136"/>
        <v>1.2043999999999999E-2</v>
      </c>
      <c r="X316" s="12">
        <f t="shared" ca="1" si="152"/>
        <v>2.9299999999999812E-4</v>
      </c>
      <c r="Z316" s="25">
        <v>42989</v>
      </c>
      <c r="AA316" s="24">
        <v>-0.1171</v>
      </c>
      <c r="AB316" s="12">
        <f t="shared" ca="1" si="137"/>
        <v>-1.1709999999999999E-3</v>
      </c>
      <c r="AC316" s="12">
        <f t="shared" ca="1" si="153"/>
        <v>5.9000000000000025E-5</v>
      </c>
      <c r="AD316" s="33"/>
      <c r="AE316" s="25">
        <v>42989</v>
      </c>
      <c r="AF316" s="24">
        <v>0.8206</v>
      </c>
      <c r="AG316" s="12">
        <f t="shared" ca="1" si="138"/>
        <v>8.2059999999999998E-3</v>
      </c>
      <c r="AH316" s="12">
        <f t="shared" ca="1" si="154"/>
        <v>1.9899999999999952E-4</v>
      </c>
      <c r="AJ316" s="25">
        <v>42989</v>
      </c>
      <c r="AK316" s="24">
        <v>2.0573000000000001</v>
      </c>
      <c r="AL316" s="12">
        <f t="shared" ca="1" si="139"/>
        <v>2.0573000000000001E-2</v>
      </c>
      <c r="AM316" s="12">
        <f t="shared" ca="1" si="155"/>
        <v>9.1000000000000802E-5</v>
      </c>
      <c r="AO316" s="25">
        <v>42989</v>
      </c>
      <c r="AP316" s="24">
        <v>3.2286999999999999</v>
      </c>
      <c r="AQ316" s="12">
        <f t="shared" ca="1" si="140"/>
        <v>3.2286999999999996E-2</v>
      </c>
      <c r="AR316" s="12">
        <f t="shared" ca="1" si="156"/>
        <v>0</v>
      </c>
      <c r="AT316" s="25">
        <v>42989</v>
      </c>
      <c r="AU316" s="24">
        <v>-0.61109999999999998</v>
      </c>
      <c r="AV316" s="12">
        <f t="shared" ca="1" si="141"/>
        <v>-6.1110000000000001E-3</v>
      </c>
      <c r="AW316" s="12">
        <f t="shared" ca="1" si="157"/>
        <v>4.0000000000000105E-5</v>
      </c>
      <c r="AX316" s="33"/>
      <c r="AY316" s="25">
        <v>42989</v>
      </c>
      <c r="AZ316" s="24">
        <v>-0.2152</v>
      </c>
      <c r="BA316" s="12">
        <f t="shared" ca="1" si="142"/>
        <v>-2.1519999999999998E-3</v>
      </c>
      <c r="BB316" s="12">
        <f t="shared" ca="1" si="158"/>
        <v>1.460000000000003E-4</v>
      </c>
      <c r="BD316" s="25">
        <v>42989</v>
      </c>
      <c r="BE316" s="24">
        <v>0.68610000000000004</v>
      </c>
      <c r="BF316" s="12">
        <f t="shared" ca="1" si="143"/>
        <v>6.8610000000000008E-3</v>
      </c>
      <c r="BG316" s="12">
        <f t="shared" ca="1" si="159"/>
        <v>1.9700000000000099E-4</v>
      </c>
      <c r="BI316" s="25">
        <v>42989</v>
      </c>
      <c r="BJ316" s="24">
        <v>1.74</v>
      </c>
      <c r="BK316" s="12">
        <f t="shared" ca="1" si="144"/>
        <v>1.7399999999999999E-2</v>
      </c>
      <c r="BL316" s="12">
        <f t="shared" ca="1" si="160"/>
        <v>2.0399999999999932E-4</v>
      </c>
      <c r="BN316" s="25">
        <v>42989</v>
      </c>
      <c r="BO316" s="24">
        <v>-0.2671</v>
      </c>
      <c r="BP316" s="12">
        <f t="shared" ca="1" si="145"/>
        <v>-2.6710000000000002E-3</v>
      </c>
      <c r="BQ316" s="12">
        <f t="shared" ca="1" si="161"/>
        <v>2.4899999999999966E-4</v>
      </c>
      <c r="BR316" s="33"/>
      <c r="BS316" s="25">
        <v>42989</v>
      </c>
      <c r="BT316" s="24">
        <v>0.3513</v>
      </c>
      <c r="BU316" s="12">
        <f t="shared" ca="1" si="146"/>
        <v>3.5130000000000001E-3</v>
      </c>
      <c r="BV316" s="12">
        <f t="shared" ca="1" si="162"/>
        <v>2.9399999999999999E-4</v>
      </c>
      <c r="BX316" s="25">
        <v>42989</v>
      </c>
      <c r="BY316" s="24">
        <v>1.5284</v>
      </c>
      <c r="BZ316" s="12">
        <f t="shared" ca="1" si="147"/>
        <v>1.5283999999999999E-2</v>
      </c>
      <c r="CA316" s="12">
        <f t="shared" ca="1" si="163"/>
        <v>2.729999999999972E-4</v>
      </c>
      <c r="CC316" s="25">
        <v>42989</v>
      </c>
      <c r="CD316" s="24">
        <v>2.8853999999999997</v>
      </c>
      <c r="CE316" s="12">
        <f t="shared" ca="1" si="148"/>
        <v>2.8853999999999998E-2</v>
      </c>
      <c r="CF316" s="12">
        <f t="shared" ca="1" si="164"/>
        <v>2.3999999999999716E-4</v>
      </c>
    </row>
    <row r="317" spans="5:84">
      <c r="E317" s="9">
        <f t="shared" ca="1" si="132"/>
        <v>42990</v>
      </c>
      <c r="F317" s="25">
        <v>42990</v>
      </c>
      <c r="G317" s="24">
        <v>-0.74719999999999998</v>
      </c>
      <c r="H317" s="12">
        <f t="shared" ca="1" si="133"/>
        <v>-7.4719999999999995E-3</v>
      </c>
      <c r="I317" s="12">
        <f t="shared" ca="1" si="149"/>
        <v>2.5100000000000035E-4</v>
      </c>
      <c r="J317" s="33"/>
      <c r="K317" s="25">
        <v>42990</v>
      </c>
      <c r="L317" s="24">
        <v>-0.34449999999999997</v>
      </c>
      <c r="M317" s="12">
        <f t="shared" ca="1" si="134"/>
        <v>-3.4449999999999997E-3</v>
      </c>
      <c r="N317" s="12">
        <f t="shared" ca="1" si="150"/>
        <v>4.7900000000000069E-4</v>
      </c>
      <c r="P317" s="25">
        <v>42990</v>
      </c>
      <c r="Q317" s="24">
        <v>0.40350000000000003</v>
      </c>
      <c r="R317" s="12">
        <f t="shared" ca="1" si="135"/>
        <v>4.0350000000000004E-3</v>
      </c>
      <c r="S317" s="12">
        <f t="shared" ca="1" si="151"/>
        <v>6.3700000000000041E-4</v>
      </c>
      <c r="U317" s="25">
        <v>42990</v>
      </c>
      <c r="V317" s="24">
        <v>1.2755000000000001</v>
      </c>
      <c r="W317" s="12">
        <f t="shared" ca="1" si="136"/>
        <v>1.2755000000000001E-2</v>
      </c>
      <c r="X317" s="12">
        <f t="shared" ca="1" si="152"/>
        <v>7.1100000000000156E-4</v>
      </c>
      <c r="Z317" s="25">
        <v>42990</v>
      </c>
      <c r="AA317" s="24">
        <v>-9.3799999999999994E-2</v>
      </c>
      <c r="AB317" s="12">
        <f t="shared" ca="1" si="137"/>
        <v>-9.3799999999999992E-4</v>
      </c>
      <c r="AC317" s="12">
        <f t="shared" ca="1" si="153"/>
        <v>2.3300000000000003E-4</v>
      </c>
      <c r="AD317" s="33"/>
      <c r="AE317" s="25">
        <v>42990</v>
      </c>
      <c r="AF317" s="24">
        <v>0.86129999999999995</v>
      </c>
      <c r="AG317" s="12">
        <f t="shared" ca="1" si="138"/>
        <v>8.6129999999999991E-3</v>
      </c>
      <c r="AH317" s="12">
        <f t="shared" ca="1" si="154"/>
        <v>4.0699999999999938E-4</v>
      </c>
      <c r="AJ317" s="25">
        <v>42990</v>
      </c>
      <c r="AK317" s="24">
        <v>2.1133999999999999</v>
      </c>
      <c r="AL317" s="12">
        <f t="shared" ca="1" si="139"/>
        <v>2.1134E-2</v>
      </c>
      <c r="AM317" s="12">
        <f t="shared" ca="1" si="155"/>
        <v>5.60999999999999E-4</v>
      </c>
      <c r="AO317" s="25">
        <v>42990</v>
      </c>
      <c r="AP317" s="24">
        <v>3.2719</v>
      </c>
      <c r="AQ317" s="12">
        <f t="shared" ca="1" si="140"/>
        <v>3.2718999999999998E-2</v>
      </c>
      <c r="AR317" s="12">
        <f t="shared" ca="1" si="156"/>
        <v>4.3200000000000183E-4</v>
      </c>
      <c r="AT317" s="25">
        <v>42990</v>
      </c>
      <c r="AU317" s="24">
        <v>-0.58919999999999995</v>
      </c>
      <c r="AV317" s="12">
        <f t="shared" ca="1" si="141"/>
        <v>-5.8919999999999997E-3</v>
      </c>
      <c r="AW317" s="12">
        <f t="shared" ca="1" si="157"/>
        <v>2.1900000000000044E-4</v>
      </c>
      <c r="AX317" s="33"/>
      <c r="AY317" s="25">
        <v>42990</v>
      </c>
      <c r="AZ317" s="24">
        <v>-0.16569999999999999</v>
      </c>
      <c r="BA317" s="12">
        <f t="shared" ca="1" si="142"/>
        <v>-1.6569999999999998E-3</v>
      </c>
      <c r="BB317" s="12">
        <f t="shared" ca="1" si="158"/>
        <v>4.95E-4</v>
      </c>
      <c r="BD317" s="25">
        <v>42990</v>
      </c>
      <c r="BE317" s="24">
        <v>0.74929999999999997</v>
      </c>
      <c r="BF317" s="12">
        <f t="shared" ca="1" si="143"/>
        <v>7.4929999999999997E-3</v>
      </c>
      <c r="BG317" s="12">
        <f t="shared" ca="1" si="159"/>
        <v>6.3199999999999888E-4</v>
      </c>
      <c r="BI317" s="25">
        <v>42990</v>
      </c>
      <c r="BJ317" s="24">
        <v>1.8096999999999999</v>
      </c>
      <c r="BK317" s="12">
        <f t="shared" ca="1" si="144"/>
        <v>1.8096999999999999E-2</v>
      </c>
      <c r="BL317" s="12">
        <f t="shared" ca="1" si="160"/>
        <v>6.969999999999997E-4</v>
      </c>
      <c r="BN317" s="25">
        <v>42990</v>
      </c>
      <c r="BO317" s="24">
        <v>-0.25109999999999999</v>
      </c>
      <c r="BP317" s="12">
        <f t="shared" ca="1" si="145"/>
        <v>-2.5109999999999998E-3</v>
      </c>
      <c r="BQ317" s="12">
        <f t="shared" ca="1" si="161"/>
        <v>1.6000000000000042E-4</v>
      </c>
      <c r="BR317" s="33"/>
      <c r="BS317" s="25">
        <v>42990</v>
      </c>
      <c r="BT317" s="24">
        <v>0.36509999999999998</v>
      </c>
      <c r="BU317" s="12">
        <f t="shared" ca="1" si="146"/>
        <v>3.6509999999999997E-3</v>
      </c>
      <c r="BV317" s="12">
        <f t="shared" ca="1" si="162"/>
        <v>1.3799999999999967E-4</v>
      </c>
      <c r="BX317" s="25">
        <v>42990</v>
      </c>
      <c r="BY317" s="24">
        <v>1.5630999999999999</v>
      </c>
      <c r="BZ317" s="12">
        <f t="shared" ca="1" si="147"/>
        <v>1.5630999999999999E-2</v>
      </c>
      <c r="CA317" s="12">
        <f t="shared" ca="1" si="163"/>
        <v>3.4700000000000009E-4</v>
      </c>
      <c r="CC317" s="25">
        <v>42990</v>
      </c>
      <c r="CD317" s="24">
        <v>2.9201000000000001</v>
      </c>
      <c r="CE317" s="12">
        <f t="shared" ca="1" si="148"/>
        <v>2.9201000000000001E-2</v>
      </c>
      <c r="CF317" s="12">
        <f t="shared" ca="1" si="164"/>
        <v>3.4700000000000356E-4</v>
      </c>
    </row>
    <row r="318" spans="5:84">
      <c r="E318" s="9">
        <f t="shared" ca="1" si="132"/>
        <v>42991</v>
      </c>
      <c r="F318" s="25">
        <v>42991</v>
      </c>
      <c r="G318" s="24">
        <v>-0.74060000000000004</v>
      </c>
      <c r="H318" s="12">
        <f t="shared" ca="1" si="133"/>
        <v>-7.4060000000000003E-3</v>
      </c>
      <c r="I318" s="12">
        <f t="shared" ca="1" si="149"/>
        <v>6.5999999999999219E-5</v>
      </c>
      <c r="J318" s="33"/>
      <c r="K318" s="25">
        <v>42991</v>
      </c>
      <c r="L318" s="24">
        <v>-0.34189999999999998</v>
      </c>
      <c r="M318" s="12">
        <f t="shared" ca="1" si="134"/>
        <v>-3.4189999999999997E-3</v>
      </c>
      <c r="N318" s="12">
        <f t="shared" ca="1" si="150"/>
        <v>2.5999999999999981E-5</v>
      </c>
      <c r="P318" s="25">
        <v>42991</v>
      </c>
      <c r="Q318" s="24">
        <v>0.40429999999999999</v>
      </c>
      <c r="R318" s="12">
        <f t="shared" ca="1" si="135"/>
        <v>4.0429999999999997E-3</v>
      </c>
      <c r="S318" s="12">
        <f t="shared" ca="1" si="151"/>
        <v>7.9999999999993271E-6</v>
      </c>
      <c r="U318" s="25">
        <v>42991</v>
      </c>
      <c r="V318" s="24">
        <v>1.2732999999999999</v>
      </c>
      <c r="W318" s="12">
        <f t="shared" ca="1" si="136"/>
        <v>1.2733E-2</v>
      </c>
      <c r="X318" s="12">
        <f t="shared" ca="1" si="152"/>
        <v>-2.2000000000001185E-5</v>
      </c>
      <c r="Z318" s="25">
        <v>42991</v>
      </c>
      <c r="AA318" s="24">
        <v>-7.5999999999999998E-2</v>
      </c>
      <c r="AB318" s="12">
        <f t="shared" ca="1" si="137"/>
        <v>-7.5999999999999993E-4</v>
      </c>
      <c r="AC318" s="12">
        <f t="shared" ca="1" si="153"/>
        <v>1.7799999999999999E-4</v>
      </c>
      <c r="AD318" s="33"/>
      <c r="AE318" s="25">
        <v>42991</v>
      </c>
      <c r="AF318" s="24">
        <v>0.87960000000000005</v>
      </c>
      <c r="AG318" s="12">
        <f t="shared" ca="1" si="138"/>
        <v>8.796E-3</v>
      </c>
      <c r="AH318" s="12">
        <f t="shared" ca="1" si="154"/>
        <v>1.8300000000000087E-4</v>
      </c>
      <c r="AJ318" s="25">
        <v>42991</v>
      </c>
      <c r="AK318" s="24">
        <v>2.1253000000000002</v>
      </c>
      <c r="AL318" s="12">
        <f t="shared" ca="1" si="139"/>
        <v>2.1253000000000001E-2</v>
      </c>
      <c r="AM318" s="12">
        <f t="shared" ca="1" si="155"/>
        <v>1.1900000000000105E-4</v>
      </c>
      <c r="AO318" s="25">
        <v>42991</v>
      </c>
      <c r="AP318" s="24">
        <v>3.2787000000000002</v>
      </c>
      <c r="AQ318" s="12">
        <f t="shared" ca="1" si="140"/>
        <v>3.2787000000000004E-2</v>
      </c>
      <c r="AR318" s="12">
        <f t="shared" ca="1" si="156"/>
        <v>6.8000000000005556E-5</v>
      </c>
      <c r="AT318" s="25">
        <v>42991</v>
      </c>
      <c r="AU318" s="24">
        <v>-0.58309999999999995</v>
      </c>
      <c r="AV318" s="12">
        <f t="shared" ca="1" si="141"/>
        <v>-5.8309999999999994E-3</v>
      </c>
      <c r="AW318" s="12">
        <f t="shared" ca="1" si="157"/>
        <v>6.100000000000029E-5</v>
      </c>
      <c r="AX318" s="33"/>
      <c r="AY318" s="25">
        <v>42991</v>
      </c>
      <c r="AZ318" s="24">
        <v>-0.16439999999999999</v>
      </c>
      <c r="BA318" s="12">
        <f t="shared" ca="1" si="142"/>
        <v>-1.6439999999999998E-3</v>
      </c>
      <c r="BB318" s="12">
        <f t="shared" ca="1" si="158"/>
        <v>1.2999999999999991E-5</v>
      </c>
      <c r="BD318" s="25">
        <v>42991</v>
      </c>
      <c r="BE318" s="24">
        <v>0.73299999999999998</v>
      </c>
      <c r="BF318" s="12">
        <f t="shared" ca="1" si="143"/>
        <v>7.3299999999999997E-3</v>
      </c>
      <c r="BG318" s="12">
        <f t="shared" ca="1" si="159"/>
        <v>-1.6299999999999995E-4</v>
      </c>
      <c r="BI318" s="25">
        <v>42991</v>
      </c>
      <c r="BJ318" s="24">
        <v>1.7909999999999999</v>
      </c>
      <c r="BK318" s="12">
        <f t="shared" ca="1" si="144"/>
        <v>1.7909999999999999E-2</v>
      </c>
      <c r="BL318" s="12">
        <f t="shared" ca="1" si="160"/>
        <v>-1.8699999999999967E-4</v>
      </c>
      <c r="BN318" s="25">
        <v>42991</v>
      </c>
      <c r="BO318" s="24">
        <v>-0.2636</v>
      </c>
      <c r="BP318" s="12">
        <f t="shared" ca="1" si="145"/>
        <v>-2.6359999999999999E-3</v>
      </c>
      <c r="BQ318" s="12">
        <f t="shared" ca="1" si="161"/>
        <v>-1.2500000000000011E-4</v>
      </c>
      <c r="BR318" s="33"/>
      <c r="BS318" s="25">
        <v>42991</v>
      </c>
      <c r="BT318" s="24">
        <v>0.34799999999999998</v>
      </c>
      <c r="BU318" s="12">
        <f t="shared" ca="1" si="146"/>
        <v>3.4799999999999996E-3</v>
      </c>
      <c r="BV318" s="12">
        <f t="shared" ca="1" si="162"/>
        <v>-1.7100000000000014E-4</v>
      </c>
      <c r="BX318" s="25">
        <v>42991</v>
      </c>
      <c r="BY318" s="24">
        <v>1.5404</v>
      </c>
      <c r="BZ318" s="12">
        <f t="shared" ca="1" si="147"/>
        <v>1.5403999999999999E-2</v>
      </c>
      <c r="CA318" s="12">
        <f t="shared" ca="1" si="163"/>
        <v>-2.2699999999999977E-4</v>
      </c>
      <c r="CC318" s="25">
        <v>42991</v>
      </c>
      <c r="CD318" s="24">
        <v>2.9036</v>
      </c>
      <c r="CE318" s="12">
        <f t="shared" ca="1" si="148"/>
        <v>2.9035999999999999E-2</v>
      </c>
      <c r="CF318" s="12">
        <f t="shared" ca="1" si="164"/>
        <v>-1.6500000000000195E-4</v>
      </c>
    </row>
    <row r="319" spans="5:84">
      <c r="E319" s="9">
        <f t="shared" ca="1" si="132"/>
        <v>42992</v>
      </c>
      <c r="F319" s="25">
        <v>42992</v>
      </c>
      <c r="G319" s="24">
        <v>-0.73509999999999998</v>
      </c>
      <c r="H319" s="12">
        <f t="shared" ca="1" si="133"/>
        <v>-7.3509999999999999E-3</v>
      </c>
      <c r="I319" s="12">
        <f t="shared" ca="1" si="149"/>
        <v>5.5000000000000361E-5</v>
      </c>
      <c r="J319" s="33"/>
      <c r="K319" s="25">
        <v>42992</v>
      </c>
      <c r="L319" s="24">
        <v>-0.32929999999999998</v>
      </c>
      <c r="M319" s="12">
        <f t="shared" ca="1" si="134"/>
        <v>-3.2929999999999999E-3</v>
      </c>
      <c r="N319" s="12">
        <f t="shared" ca="1" si="150"/>
        <v>1.2599999999999981E-4</v>
      </c>
      <c r="P319" s="25">
        <v>42992</v>
      </c>
      <c r="Q319" s="24">
        <v>0.41699999999999998</v>
      </c>
      <c r="R319" s="12">
        <f t="shared" ca="1" si="135"/>
        <v>4.1700000000000001E-3</v>
      </c>
      <c r="S319" s="12">
        <f t="shared" ca="1" si="151"/>
        <v>1.2700000000000038E-4</v>
      </c>
      <c r="U319" s="25">
        <v>42992</v>
      </c>
      <c r="V319" s="24">
        <v>1.284</v>
      </c>
      <c r="W319" s="12">
        <f t="shared" ca="1" si="136"/>
        <v>1.2840000000000001E-2</v>
      </c>
      <c r="X319" s="12">
        <f t="shared" ca="1" si="152"/>
        <v>1.0700000000000119E-4</v>
      </c>
      <c r="Z319" s="25">
        <v>42992</v>
      </c>
      <c r="AA319" s="24">
        <v>-7.3599999999999999E-2</v>
      </c>
      <c r="AB319" s="12">
        <f t="shared" ca="1" si="137"/>
        <v>-7.36E-4</v>
      </c>
      <c r="AC319" s="12">
        <f t="shared" ca="1" si="153"/>
        <v>2.3999999999999933E-5</v>
      </c>
      <c r="AD319" s="33"/>
      <c r="AE319" s="25">
        <v>42992</v>
      </c>
      <c r="AF319" s="24">
        <v>0.88870000000000005</v>
      </c>
      <c r="AG319" s="12">
        <f t="shared" ca="1" si="138"/>
        <v>8.8870000000000008E-3</v>
      </c>
      <c r="AH319" s="12">
        <f t="shared" ca="1" si="154"/>
        <v>9.1000000000000802E-5</v>
      </c>
      <c r="AJ319" s="25">
        <v>42992</v>
      </c>
      <c r="AK319" s="24">
        <v>2.1442000000000001</v>
      </c>
      <c r="AL319" s="12">
        <f t="shared" ca="1" si="139"/>
        <v>2.1442000000000003E-2</v>
      </c>
      <c r="AM319" s="12">
        <f t="shared" ca="1" si="155"/>
        <v>1.8900000000000167E-4</v>
      </c>
      <c r="AO319" s="25">
        <v>42992</v>
      </c>
      <c r="AP319" s="24">
        <v>3.2904999999999998</v>
      </c>
      <c r="AQ319" s="12">
        <f t="shared" ca="1" si="140"/>
        <v>3.2904999999999997E-2</v>
      </c>
      <c r="AR319" s="12">
        <f t="shared" ca="1" si="156"/>
        <v>1.1799999999999311E-4</v>
      </c>
      <c r="AT319" s="25">
        <v>42992</v>
      </c>
      <c r="AU319" s="24">
        <v>-0.57579999999999998</v>
      </c>
      <c r="AV319" s="12">
        <f t="shared" ca="1" si="141"/>
        <v>-5.7580000000000001E-3</v>
      </c>
      <c r="AW319" s="12">
        <f t="shared" ca="1" si="157"/>
        <v>7.2999999999999281E-5</v>
      </c>
      <c r="AX319" s="33"/>
      <c r="AY319" s="25">
        <v>42992</v>
      </c>
      <c r="AZ319" s="24">
        <v>-0.14990000000000001</v>
      </c>
      <c r="BA319" s="12">
        <f t="shared" ca="1" si="142"/>
        <v>-1.4990000000000001E-3</v>
      </c>
      <c r="BB319" s="12">
        <f t="shared" ca="1" si="158"/>
        <v>1.4499999999999973E-4</v>
      </c>
      <c r="BD319" s="25">
        <v>42992</v>
      </c>
      <c r="BE319" s="24">
        <v>0.74409999999999998</v>
      </c>
      <c r="BF319" s="12">
        <f t="shared" ca="1" si="143"/>
        <v>7.4409999999999997E-3</v>
      </c>
      <c r="BG319" s="12">
        <f t="shared" ca="1" si="159"/>
        <v>1.1099999999999999E-4</v>
      </c>
      <c r="BI319" s="25">
        <v>42992</v>
      </c>
      <c r="BJ319" s="24">
        <v>1.8018000000000001</v>
      </c>
      <c r="BK319" s="12">
        <f t="shared" ca="1" si="144"/>
        <v>1.8017999999999999E-2</v>
      </c>
      <c r="BL319" s="12">
        <f t="shared" ca="1" si="160"/>
        <v>1.0800000000000046E-4</v>
      </c>
      <c r="BN319" s="25">
        <v>42992</v>
      </c>
      <c r="BO319" s="24">
        <v>-0.24740000000000001</v>
      </c>
      <c r="BP319" s="12">
        <f t="shared" ca="1" si="145"/>
        <v>-2.4740000000000001E-3</v>
      </c>
      <c r="BQ319" s="12">
        <f t="shared" ca="1" si="161"/>
        <v>1.6199999999999982E-4</v>
      </c>
      <c r="BR319" s="33"/>
      <c r="BS319" s="25">
        <v>42992</v>
      </c>
      <c r="BT319" s="24">
        <v>0.37580000000000002</v>
      </c>
      <c r="BU319" s="12">
        <f t="shared" ca="1" si="146"/>
        <v>3.7580000000000001E-3</v>
      </c>
      <c r="BV319" s="12">
        <f t="shared" ca="1" si="162"/>
        <v>2.7800000000000047E-4</v>
      </c>
      <c r="BX319" s="25">
        <v>42992</v>
      </c>
      <c r="BY319" s="24">
        <v>1.5659999999999998</v>
      </c>
      <c r="BZ319" s="12">
        <f t="shared" ca="1" si="147"/>
        <v>1.5659999999999997E-2</v>
      </c>
      <c r="CA319" s="12">
        <f t="shared" ca="1" si="163"/>
        <v>2.5599999999999755E-4</v>
      </c>
      <c r="CC319" s="25">
        <v>42992</v>
      </c>
      <c r="CD319" s="24">
        <v>2.9152</v>
      </c>
      <c r="CE319" s="12">
        <f t="shared" ca="1" si="148"/>
        <v>2.9152000000000001E-2</v>
      </c>
      <c r="CF319" s="12">
        <f t="shared" ca="1" si="164"/>
        <v>1.1600000000000152E-4</v>
      </c>
    </row>
    <row r="320" spans="5:84">
      <c r="E320" s="9">
        <f t="shared" ca="1" si="132"/>
        <v>42993</v>
      </c>
      <c r="F320" s="25">
        <v>42993</v>
      </c>
      <c r="G320" s="24">
        <v>-0.72030000000000005</v>
      </c>
      <c r="H320" s="12">
        <f t="shared" ca="1" si="133"/>
        <v>-7.2030000000000002E-3</v>
      </c>
      <c r="I320" s="12">
        <f t="shared" ca="1" si="149"/>
        <v>1.4799999999999969E-4</v>
      </c>
      <c r="J320" s="33"/>
      <c r="K320" s="25">
        <v>42993</v>
      </c>
      <c r="L320" s="24">
        <v>-0.29930000000000001</v>
      </c>
      <c r="M320" s="12">
        <f t="shared" ca="1" si="134"/>
        <v>-2.993E-3</v>
      </c>
      <c r="N320" s="12">
        <f t="shared" ca="1" si="150"/>
        <v>2.9999999999999992E-4</v>
      </c>
      <c r="P320" s="25">
        <v>42993</v>
      </c>
      <c r="Q320" s="24">
        <v>0.43509999999999999</v>
      </c>
      <c r="R320" s="12">
        <f t="shared" ca="1" si="135"/>
        <v>4.3509999999999998E-3</v>
      </c>
      <c r="S320" s="12">
        <f t="shared" ca="1" si="151"/>
        <v>1.8099999999999974E-4</v>
      </c>
      <c r="U320" s="25">
        <v>42993</v>
      </c>
      <c r="V320" s="24">
        <v>1.2857000000000001</v>
      </c>
      <c r="W320" s="12">
        <f t="shared" ca="1" si="136"/>
        <v>1.2857E-2</v>
      </c>
      <c r="X320" s="12">
        <f t="shared" ca="1" si="152"/>
        <v>1.6999999999999654E-5</v>
      </c>
      <c r="Z320" s="25">
        <v>42993</v>
      </c>
      <c r="AA320" s="24">
        <v>-7.4399999999999994E-2</v>
      </c>
      <c r="AB320" s="12">
        <f t="shared" ca="1" si="137"/>
        <v>-7.4399999999999998E-4</v>
      </c>
      <c r="AC320" s="12">
        <f t="shared" ca="1" si="153"/>
        <v>-7.9999999999999776E-6</v>
      </c>
      <c r="AD320" s="33"/>
      <c r="AE320" s="25">
        <v>42993</v>
      </c>
      <c r="AF320" s="24">
        <v>0.89890000000000003</v>
      </c>
      <c r="AG320" s="12">
        <f t="shared" ca="1" si="138"/>
        <v>8.9890000000000005E-3</v>
      </c>
      <c r="AH320" s="12">
        <f t="shared" ca="1" si="154"/>
        <v>1.0199999999999966E-4</v>
      </c>
      <c r="AJ320" s="25">
        <v>42993</v>
      </c>
      <c r="AK320" s="24">
        <v>2.1707999999999998</v>
      </c>
      <c r="AL320" s="12">
        <f t="shared" ca="1" si="139"/>
        <v>2.1707999999999998E-2</v>
      </c>
      <c r="AM320" s="12">
        <f t="shared" ca="1" si="155"/>
        <v>2.6599999999999541E-4</v>
      </c>
      <c r="AO320" s="25">
        <v>42993</v>
      </c>
      <c r="AP320" s="24">
        <v>3.3201999999999998</v>
      </c>
      <c r="AQ320" s="12">
        <f t="shared" ca="1" si="140"/>
        <v>3.3201999999999995E-2</v>
      </c>
      <c r="AR320" s="12">
        <f t="shared" ca="1" si="156"/>
        <v>2.9699999999999865E-4</v>
      </c>
      <c r="AT320" s="25">
        <v>42993</v>
      </c>
      <c r="AU320" s="24">
        <v>-0.5575</v>
      </c>
      <c r="AV320" s="12">
        <f t="shared" ca="1" si="141"/>
        <v>-5.5750000000000001E-3</v>
      </c>
      <c r="AW320" s="12">
        <f t="shared" ca="1" si="157"/>
        <v>1.83E-4</v>
      </c>
      <c r="AX320" s="33"/>
      <c r="AY320" s="25">
        <v>42993</v>
      </c>
      <c r="AZ320" s="24">
        <v>-0.1305</v>
      </c>
      <c r="BA320" s="12">
        <f t="shared" ca="1" si="142"/>
        <v>-1.305E-3</v>
      </c>
      <c r="BB320" s="12">
        <f t="shared" ca="1" si="158"/>
        <v>1.9400000000000016E-4</v>
      </c>
      <c r="BD320" s="25">
        <v>42993</v>
      </c>
      <c r="BE320" s="24">
        <v>0.75429999999999997</v>
      </c>
      <c r="BF320" s="12">
        <f t="shared" ca="1" si="143"/>
        <v>7.5429999999999994E-3</v>
      </c>
      <c r="BG320" s="12">
        <f t="shared" ca="1" si="159"/>
        <v>1.0199999999999966E-4</v>
      </c>
      <c r="BI320" s="25">
        <v>42993</v>
      </c>
      <c r="BJ320" s="24">
        <v>1.7993000000000001</v>
      </c>
      <c r="BK320" s="12">
        <f t="shared" ca="1" si="144"/>
        <v>1.7993000000000002E-2</v>
      </c>
      <c r="BL320" s="12">
        <f t="shared" ca="1" si="160"/>
        <v>-2.4999999999997247E-5</v>
      </c>
      <c r="BN320" s="25">
        <v>42993</v>
      </c>
      <c r="BO320" s="24">
        <v>-0.25159999999999999</v>
      </c>
      <c r="BP320" s="12">
        <f t="shared" ca="1" si="145"/>
        <v>-2.516E-3</v>
      </c>
      <c r="BQ320" s="12">
        <f t="shared" ca="1" si="161"/>
        <v>-4.1999999999999937E-5</v>
      </c>
      <c r="BR320" s="33"/>
      <c r="BS320" s="25">
        <v>42993</v>
      </c>
      <c r="BT320" s="24">
        <v>0.37590000000000001</v>
      </c>
      <c r="BU320" s="12">
        <f t="shared" ca="1" si="146"/>
        <v>3.7590000000000002E-3</v>
      </c>
      <c r="BV320" s="12">
        <f t="shared" ca="1" si="162"/>
        <v>1.0000000000001327E-6</v>
      </c>
      <c r="BX320" s="25">
        <v>42993</v>
      </c>
      <c r="BY320" s="24">
        <v>1.5714999999999999</v>
      </c>
      <c r="BZ320" s="12">
        <f t="shared" ca="1" si="147"/>
        <v>1.5715E-2</v>
      </c>
      <c r="CA320" s="12">
        <f t="shared" ca="1" si="163"/>
        <v>5.5000000000002963E-5</v>
      </c>
      <c r="CC320" s="25">
        <v>42993</v>
      </c>
      <c r="CD320" s="24">
        <v>2.9237000000000002</v>
      </c>
      <c r="CE320" s="12">
        <f t="shared" ca="1" si="148"/>
        <v>2.9237000000000003E-2</v>
      </c>
      <c r="CF320" s="12">
        <f t="shared" ca="1" si="164"/>
        <v>8.5000000000001741E-5</v>
      </c>
    </row>
    <row r="321" spans="5:84">
      <c r="E321" s="9">
        <f t="shared" ca="1" si="132"/>
        <v>42996</v>
      </c>
      <c r="F321" s="25">
        <v>42996</v>
      </c>
      <c r="G321" s="24">
        <v>-0.71209999999999996</v>
      </c>
      <c r="H321" s="12">
        <f t="shared" ca="1" si="133"/>
        <v>-7.1209999999999997E-3</v>
      </c>
      <c r="I321" s="12">
        <f t="shared" ca="1" si="149"/>
        <v>8.2000000000000475E-5</v>
      </c>
      <c r="J321" s="33"/>
      <c r="K321" s="25">
        <v>42996</v>
      </c>
      <c r="L321" s="24">
        <v>-0.2853</v>
      </c>
      <c r="M321" s="12">
        <f t="shared" ca="1" si="134"/>
        <v>-2.8530000000000001E-3</v>
      </c>
      <c r="N321" s="12">
        <f t="shared" ca="1" si="150"/>
        <v>1.3999999999999993E-4</v>
      </c>
      <c r="P321" s="25">
        <v>42996</v>
      </c>
      <c r="Q321" s="24">
        <v>0.4612</v>
      </c>
      <c r="R321" s="12">
        <f t="shared" ca="1" si="135"/>
        <v>4.6119999999999998E-3</v>
      </c>
      <c r="S321" s="12">
        <f t="shared" ca="1" si="151"/>
        <v>2.6099999999999995E-4</v>
      </c>
      <c r="U321" s="25">
        <v>42996</v>
      </c>
      <c r="V321" s="24">
        <v>1.3170999999999999</v>
      </c>
      <c r="W321" s="12">
        <f t="shared" ca="1" si="136"/>
        <v>1.3170999999999999E-2</v>
      </c>
      <c r="X321" s="12">
        <f t="shared" ca="1" si="152"/>
        <v>3.1399999999999831E-4</v>
      </c>
      <c r="Z321" s="25">
        <v>42996</v>
      </c>
      <c r="AA321" s="24">
        <v>-8.7099999999999997E-2</v>
      </c>
      <c r="AB321" s="12">
        <f t="shared" ca="1" si="137"/>
        <v>-8.7099999999999992E-4</v>
      </c>
      <c r="AC321" s="12">
        <f t="shared" ca="1" si="153"/>
        <v>-1.2699999999999994E-4</v>
      </c>
      <c r="AD321" s="33"/>
      <c r="AE321" s="25">
        <v>42996</v>
      </c>
      <c r="AF321" s="24">
        <v>0.88819999999999999</v>
      </c>
      <c r="AG321" s="12">
        <f t="shared" ca="1" si="138"/>
        <v>8.8819999999999993E-3</v>
      </c>
      <c r="AH321" s="12">
        <f t="shared" ca="1" si="154"/>
        <v>-1.0700000000000119E-4</v>
      </c>
      <c r="AJ321" s="25">
        <v>42996</v>
      </c>
      <c r="AK321" s="24">
        <v>2.1616</v>
      </c>
      <c r="AL321" s="12">
        <f t="shared" ca="1" si="139"/>
        <v>2.1616E-2</v>
      </c>
      <c r="AM321" s="12">
        <f t="shared" ca="1" si="155"/>
        <v>-9.1999999999998333E-5</v>
      </c>
      <c r="AO321" s="25">
        <v>42996</v>
      </c>
      <c r="AP321" s="24">
        <v>3.2964000000000002</v>
      </c>
      <c r="AQ321" s="12">
        <f t="shared" ca="1" si="140"/>
        <v>3.2964E-2</v>
      </c>
      <c r="AR321" s="12">
        <f t="shared" ca="1" si="156"/>
        <v>-2.3799999999999516E-4</v>
      </c>
      <c r="AT321" s="25">
        <v>42996</v>
      </c>
      <c r="AU321" s="24">
        <v>-0.55430000000000001</v>
      </c>
      <c r="AV321" s="12">
        <f t="shared" ca="1" si="141"/>
        <v>-5.5430000000000002E-3</v>
      </c>
      <c r="AW321" s="12">
        <f t="shared" ca="1" si="157"/>
        <v>3.199999999999991E-5</v>
      </c>
      <c r="AX321" s="33"/>
      <c r="AY321" s="25">
        <v>42996</v>
      </c>
      <c r="AZ321" s="24">
        <v>-0.1221</v>
      </c>
      <c r="BA321" s="12">
        <f t="shared" ca="1" si="142"/>
        <v>-1.2210000000000001E-3</v>
      </c>
      <c r="BB321" s="12">
        <f t="shared" ca="1" si="158"/>
        <v>8.3999999999999873E-5</v>
      </c>
      <c r="BD321" s="25">
        <v>42996</v>
      </c>
      <c r="BE321" s="24">
        <v>0.77629999999999999</v>
      </c>
      <c r="BF321" s="12">
        <f t="shared" ca="1" si="143"/>
        <v>7.7629999999999999E-3</v>
      </c>
      <c r="BG321" s="12">
        <f t="shared" ca="1" si="159"/>
        <v>2.2000000000000058E-4</v>
      </c>
      <c r="BI321" s="25">
        <v>42996</v>
      </c>
      <c r="BJ321" s="24">
        <v>1.8252999999999999</v>
      </c>
      <c r="BK321" s="12">
        <f t="shared" ca="1" si="144"/>
        <v>1.8252999999999998E-2</v>
      </c>
      <c r="BL321" s="12">
        <f t="shared" ca="1" si="160"/>
        <v>2.5999999999999635E-4</v>
      </c>
      <c r="BN321" s="25">
        <v>42996</v>
      </c>
      <c r="BO321" s="24">
        <v>-0.25340000000000001</v>
      </c>
      <c r="BP321" s="12">
        <f t="shared" ca="1" si="145"/>
        <v>-2.5340000000000002E-3</v>
      </c>
      <c r="BQ321" s="12">
        <f t="shared" ca="1" si="161"/>
        <v>-1.8000000000000221E-5</v>
      </c>
      <c r="BR321" s="33"/>
      <c r="BS321" s="25">
        <v>42996</v>
      </c>
      <c r="BT321" s="24">
        <v>0.36580000000000001</v>
      </c>
      <c r="BU321" s="12">
        <f t="shared" ca="1" si="146"/>
        <v>3.6580000000000002E-3</v>
      </c>
      <c r="BV321" s="12">
        <f t="shared" ca="1" si="162"/>
        <v>-1.0099999999999996E-4</v>
      </c>
      <c r="BX321" s="25">
        <v>42996</v>
      </c>
      <c r="BY321" s="24">
        <v>1.5542</v>
      </c>
      <c r="BZ321" s="12">
        <f t="shared" ca="1" si="147"/>
        <v>1.5542E-2</v>
      </c>
      <c r="CA321" s="12">
        <f t="shared" ca="1" si="163"/>
        <v>-1.7299999999999954E-4</v>
      </c>
      <c r="CC321" s="25">
        <v>42996</v>
      </c>
      <c r="CD321" s="24">
        <v>2.9062999999999999</v>
      </c>
      <c r="CE321" s="12">
        <f t="shared" ca="1" si="148"/>
        <v>2.9062999999999999E-2</v>
      </c>
      <c r="CF321" s="12">
        <f t="shared" ca="1" si="164"/>
        <v>-1.7400000000000401E-4</v>
      </c>
    </row>
    <row r="322" spans="5:84">
      <c r="E322" s="9">
        <f t="shared" ca="1" si="132"/>
        <v>42997</v>
      </c>
      <c r="F322" s="25">
        <v>42997</v>
      </c>
      <c r="G322" s="24">
        <v>-0.71099999999999997</v>
      </c>
      <c r="H322" s="12">
        <f t="shared" ca="1" si="133"/>
        <v>-7.11E-3</v>
      </c>
      <c r="I322" s="12">
        <f t="shared" ca="1" si="149"/>
        <v>1.0999999999999725E-5</v>
      </c>
      <c r="J322" s="33"/>
      <c r="K322" s="25">
        <v>42997</v>
      </c>
      <c r="L322" s="24">
        <v>-0.29020000000000001</v>
      </c>
      <c r="M322" s="12">
        <f t="shared" ca="1" si="134"/>
        <v>-2.9020000000000001E-3</v>
      </c>
      <c r="N322" s="12">
        <f t="shared" ca="1" si="150"/>
        <v>-4.8999999999999998E-5</v>
      </c>
      <c r="P322" s="25">
        <v>42997</v>
      </c>
      <c r="Q322" s="24">
        <v>0.45839999999999997</v>
      </c>
      <c r="R322" s="12">
        <f t="shared" ca="1" si="135"/>
        <v>4.5839999999999995E-3</v>
      </c>
      <c r="S322" s="12">
        <f t="shared" ca="1" si="151"/>
        <v>-2.8000000000000247E-5</v>
      </c>
      <c r="U322" s="25">
        <v>42997</v>
      </c>
      <c r="V322" s="24">
        <v>1.3164</v>
      </c>
      <c r="W322" s="12">
        <f t="shared" ca="1" si="136"/>
        <v>1.3164E-2</v>
      </c>
      <c r="X322" s="12">
        <f t="shared" ca="1" si="152"/>
        <v>-6.999999999998327E-6</v>
      </c>
      <c r="Z322" s="25">
        <v>42997</v>
      </c>
      <c r="AA322" s="24">
        <v>-0.1047</v>
      </c>
      <c r="AB322" s="12">
        <f t="shared" ca="1" si="137"/>
        <v>-1.047E-3</v>
      </c>
      <c r="AC322" s="12">
        <f t="shared" ca="1" si="153"/>
        <v>-1.7600000000000005E-4</v>
      </c>
      <c r="AD322" s="33"/>
      <c r="AE322" s="25">
        <v>42997</v>
      </c>
      <c r="AF322" s="24">
        <v>0.86480000000000001</v>
      </c>
      <c r="AG322" s="12">
        <f t="shared" ca="1" si="138"/>
        <v>8.6479999999999994E-3</v>
      </c>
      <c r="AH322" s="12">
        <f t="shared" ca="1" si="154"/>
        <v>-2.3399999999999983E-4</v>
      </c>
      <c r="AJ322" s="25">
        <v>42997</v>
      </c>
      <c r="AK322" s="24">
        <v>2.1396000000000002</v>
      </c>
      <c r="AL322" s="12">
        <f t="shared" ca="1" si="139"/>
        <v>2.1396000000000002E-2</v>
      </c>
      <c r="AM322" s="12">
        <f t="shared" ca="1" si="155"/>
        <v>-2.1999999999999797E-4</v>
      </c>
      <c r="AO322" s="25">
        <v>42997</v>
      </c>
      <c r="AP322" s="24">
        <v>3.2768000000000002</v>
      </c>
      <c r="AQ322" s="12">
        <f t="shared" ca="1" si="140"/>
        <v>3.2767999999999999E-2</v>
      </c>
      <c r="AR322" s="12">
        <f t="shared" ca="1" si="156"/>
        <v>-1.9600000000000173E-4</v>
      </c>
      <c r="AT322" s="25">
        <v>42997</v>
      </c>
      <c r="AU322" s="24">
        <v>-0.55579999999999996</v>
      </c>
      <c r="AV322" s="12">
        <f t="shared" ca="1" si="141"/>
        <v>-5.5579999999999996E-3</v>
      </c>
      <c r="AW322" s="12">
        <f t="shared" ca="1" si="157"/>
        <v>-1.4999999999999389E-5</v>
      </c>
      <c r="AX322" s="33"/>
      <c r="AY322" s="25">
        <v>42997</v>
      </c>
      <c r="AZ322" s="24">
        <v>-0.1258</v>
      </c>
      <c r="BA322" s="12">
        <f t="shared" ca="1" si="142"/>
        <v>-1.258E-3</v>
      </c>
      <c r="BB322" s="12">
        <f t="shared" ca="1" si="158"/>
        <v>-3.6999999999999924E-5</v>
      </c>
      <c r="BD322" s="25">
        <v>42997</v>
      </c>
      <c r="BE322" s="24">
        <v>0.77039999999999997</v>
      </c>
      <c r="BF322" s="12">
        <f t="shared" ca="1" si="143"/>
        <v>7.7039999999999999E-3</v>
      </c>
      <c r="BG322" s="12">
        <f t="shared" ca="1" si="159"/>
        <v>-5.9000000000000025E-5</v>
      </c>
      <c r="BI322" s="25">
        <v>42997</v>
      </c>
      <c r="BJ322" s="24">
        <v>1.8113999999999999</v>
      </c>
      <c r="BK322" s="12">
        <f t="shared" ca="1" si="144"/>
        <v>1.8113999999999998E-2</v>
      </c>
      <c r="BL322" s="12">
        <f t="shared" ca="1" si="160"/>
        <v>-1.3900000000000023E-4</v>
      </c>
      <c r="BN322" s="25">
        <v>42997</v>
      </c>
      <c r="BO322" s="24">
        <v>-0.27439999999999998</v>
      </c>
      <c r="BP322" s="12">
        <f t="shared" ca="1" si="145"/>
        <v>-2.7439999999999999E-3</v>
      </c>
      <c r="BQ322" s="12">
        <f t="shared" ca="1" si="161"/>
        <v>-2.0999999999999968E-4</v>
      </c>
      <c r="BR322" s="33"/>
      <c r="BS322" s="25">
        <v>42997</v>
      </c>
      <c r="BT322" s="24">
        <v>0.34150000000000003</v>
      </c>
      <c r="BU322" s="12">
        <f t="shared" ca="1" si="146"/>
        <v>3.4150000000000001E-3</v>
      </c>
      <c r="BV322" s="12">
        <f t="shared" ca="1" si="162"/>
        <v>-2.4300000000000016E-4</v>
      </c>
      <c r="BX322" s="25">
        <v>42997</v>
      </c>
      <c r="BY322" s="24">
        <v>1.5239</v>
      </c>
      <c r="BZ322" s="12">
        <f t="shared" ca="1" si="147"/>
        <v>1.5239000000000001E-2</v>
      </c>
      <c r="CA322" s="12">
        <f t="shared" ca="1" si="163"/>
        <v>-3.0299999999999945E-4</v>
      </c>
      <c r="CC322" s="25">
        <v>42997</v>
      </c>
      <c r="CD322" s="24">
        <v>2.8723000000000001</v>
      </c>
      <c r="CE322" s="12">
        <f t="shared" ca="1" si="148"/>
        <v>2.8723000000000002E-2</v>
      </c>
      <c r="CF322" s="12">
        <f t="shared" ca="1" si="164"/>
        <v>-3.3999999999999655E-4</v>
      </c>
    </row>
    <row r="323" spans="5:84">
      <c r="E323" s="9">
        <f t="shared" ca="1" si="132"/>
        <v>42998</v>
      </c>
      <c r="F323" s="25">
        <v>42998</v>
      </c>
      <c r="G323" s="24">
        <v>-0.71319999999999995</v>
      </c>
      <c r="H323" s="12">
        <f t="shared" ca="1" si="133"/>
        <v>-7.1319999999999995E-3</v>
      </c>
      <c r="I323" s="12">
        <f t="shared" ca="1" si="149"/>
        <v>-2.1999999999999451E-5</v>
      </c>
      <c r="J323" s="33"/>
      <c r="K323" s="25">
        <v>42998</v>
      </c>
      <c r="L323" s="24">
        <v>-0.29470000000000002</v>
      </c>
      <c r="M323" s="12">
        <f t="shared" ca="1" si="134"/>
        <v>-2.947E-3</v>
      </c>
      <c r="N323" s="12">
        <f t="shared" ca="1" si="150"/>
        <v>-4.4999999999999901E-5</v>
      </c>
      <c r="P323" s="25">
        <v>42998</v>
      </c>
      <c r="Q323" s="24">
        <v>0.44900000000000001</v>
      </c>
      <c r="R323" s="12">
        <f t="shared" ca="1" si="135"/>
        <v>4.4900000000000001E-3</v>
      </c>
      <c r="S323" s="12">
        <f t="shared" ca="1" si="151"/>
        <v>-9.3999999999999466E-5</v>
      </c>
      <c r="U323" s="25">
        <v>42998</v>
      </c>
      <c r="V323" s="24">
        <v>1.2719</v>
      </c>
      <c r="W323" s="12">
        <f t="shared" ca="1" si="136"/>
        <v>1.2719000000000001E-2</v>
      </c>
      <c r="X323" s="12">
        <f t="shared" ca="1" si="152"/>
        <v>-4.4499999999999922E-4</v>
      </c>
      <c r="Z323" s="25">
        <v>42998</v>
      </c>
      <c r="AA323" s="24">
        <v>-0.1042</v>
      </c>
      <c r="AB323" s="12">
        <f t="shared" ca="1" si="137"/>
        <v>-1.042E-3</v>
      </c>
      <c r="AC323" s="12">
        <f t="shared" ca="1" si="153"/>
        <v>5.0000000000000131E-6</v>
      </c>
      <c r="AD323" s="33"/>
      <c r="AE323" s="25">
        <v>42998</v>
      </c>
      <c r="AF323" s="24">
        <v>0.87760000000000005</v>
      </c>
      <c r="AG323" s="12">
        <f t="shared" ca="1" si="138"/>
        <v>8.7760000000000008E-3</v>
      </c>
      <c r="AH323" s="12">
        <f t="shared" ca="1" si="154"/>
        <v>1.2800000000000138E-4</v>
      </c>
      <c r="AJ323" s="25">
        <v>42998</v>
      </c>
      <c r="AK323" s="24">
        <v>2.1627000000000001</v>
      </c>
      <c r="AL323" s="12">
        <f t="shared" ca="1" si="139"/>
        <v>2.1627E-2</v>
      </c>
      <c r="AM323" s="12">
        <f t="shared" ca="1" si="155"/>
        <v>2.3099999999999857E-4</v>
      </c>
      <c r="AO323" s="25">
        <v>42998</v>
      </c>
      <c r="AP323" s="24">
        <v>3.2965999999999998</v>
      </c>
      <c r="AQ323" s="12">
        <f t="shared" ca="1" si="140"/>
        <v>3.2965999999999995E-2</v>
      </c>
      <c r="AR323" s="12">
        <f t="shared" ca="1" si="156"/>
        <v>1.9799999999999679E-4</v>
      </c>
      <c r="AT323" s="25">
        <v>42998</v>
      </c>
      <c r="AU323" s="24">
        <v>-0.55610000000000004</v>
      </c>
      <c r="AV323" s="12">
        <f t="shared" ca="1" si="141"/>
        <v>-5.561E-3</v>
      </c>
      <c r="AW323" s="12">
        <f t="shared" ca="1" si="157"/>
        <v>-3.0000000000003982E-6</v>
      </c>
      <c r="AX323" s="33"/>
      <c r="AY323" s="25">
        <v>42998</v>
      </c>
      <c r="AZ323" s="24">
        <v>-0.12690000000000001</v>
      </c>
      <c r="BA323" s="12">
        <f t="shared" ca="1" si="142"/>
        <v>-1.2690000000000002E-3</v>
      </c>
      <c r="BB323" s="12">
        <f t="shared" ca="1" si="158"/>
        <v>-1.1000000000000159E-5</v>
      </c>
      <c r="BD323" s="25">
        <v>42998</v>
      </c>
      <c r="BE323" s="24">
        <v>0.7722</v>
      </c>
      <c r="BF323" s="12">
        <f t="shared" ca="1" si="143"/>
        <v>7.7219999999999997E-3</v>
      </c>
      <c r="BG323" s="12">
        <f t="shared" ca="1" si="159"/>
        <v>1.7999999999999787E-5</v>
      </c>
      <c r="BI323" s="25">
        <v>42998</v>
      </c>
      <c r="BJ323" s="24">
        <v>1.8064</v>
      </c>
      <c r="BK323" s="12">
        <f t="shared" ca="1" si="144"/>
        <v>1.8064E-2</v>
      </c>
      <c r="BL323" s="12">
        <f t="shared" ca="1" si="160"/>
        <v>-4.9999999999997963E-5</v>
      </c>
      <c r="BN323" s="25">
        <v>42998</v>
      </c>
      <c r="BO323" s="24">
        <v>-0.2676</v>
      </c>
      <c r="BP323" s="12">
        <f t="shared" ca="1" si="145"/>
        <v>-2.676E-3</v>
      </c>
      <c r="BQ323" s="12">
        <f t="shared" ca="1" si="161"/>
        <v>6.7999999999999918E-5</v>
      </c>
      <c r="BR323" s="33"/>
      <c r="BS323" s="25">
        <v>42998</v>
      </c>
      <c r="BT323" s="24">
        <v>0.35449999999999998</v>
      </c>
      <c r="BU323" s="12">
        <f t="shared" ca="1" si="146"/>
        <v>3.545E-3</v>
      </c>
      <c r="BV323" s="12">
        <f t="shared" ca="1" si="162"/>
        <v>1.2999999999999991E-4</v>
      </c>
      <c r="BX323" s="25">
        <v>42998</v>
      </c>
      <c r="BY323" s="24">
        <v>1.5478000000000001</v>
      </c>
      <c r="BZ323" s="12">
        <f t="shared" ca="1" si="147"/>
        <v>1.5478E-2</v>
      </c>
      <c r="CA323" s="12">
        <f t="shared" ca="1" si="163"/>
        <v>2.3899999999999963E-4</v>
      </c>
      <c r="CC323" s="25">
        <v>42998</v>
      </c>
      <c r="CD323" s="24">
        <v>2.8997000000000002</v>
      </c>
      <c r="CE323" s="12">
        <f t="shared" ca="1" si="148"/>
        <v>2.8997000000000002E-2</v>
      </c>
      <c r="CF323" s="12">
        <f t="shared" ca="1" si="164"/>
        <v>2.7399999999999994E-4</v>
      </c>
    </row>
    <row r="324" spans="5:84">
      <c r="E324" s="9">
        <f t="shared" ca="1" si="132"/>
        <v>42999</v>
      </c>
      <c r="F324" s="25">
        <v>42999</v>
      </c>
      <c r="G324" s="24">
        <v>-0.70120000000000005</v>
      </c>
      <c r="H324" s="12">
        <f t="shared" ca="1" si="133"/>
        <v>-7.0120000000000009E-3</v>
      </c>
      <c r="I324" s="12">
        <f t="shared" ca="1" si="149"/>
        <v>1.1999999999999858E-4</v>
      </c>
      <c r="J324" s="33"/>
      <c r="K324" s="25">
        <v>42999</v>
      </c>
      <c r="L324" s="24">
        <v>-0.27539999999999998</v>
      </c>
      <c r="M324" s="12">
        <f t="shared" ca="1" si="134"/>
        <v>-2.7539999999999999E-3</v>
      </c>
      <c r="N324" s="12">
        <f t="shared" ca="1" si="150"/>
        <v>1.9300000000000003E-4</v>
      </c>
      <c r="P324" s="25">
        <v>42999</v>
      </c>
      <c r="Q324" s="24">
        <v>0.45939999999999998</v>
      </c>
      <c r="R324" s="12">
        <f t="shared" ca="1" si="135"/>
        <v>4.594E-3</v>
      </c>
      <c r="S324" s="12">
        <f t="shared" ca="1" si="151"/>
        <v>1.0399999999999993E-4</v>
      </c>
      <c r="U324" s="25">
        <v>42999</v>
      </c>
      <c r="V324" s="24">
        <v>1.2751999999999999</v>
      </c>
      <c r="W324" s="12">
        <f t="shared" ca="1" si="136"/>
        <v>1.2751999999999999E-2</v>
      </c>
      <c r="X324" s="12">
        <f t="shared" ca="1" si="152"/>
        <v>3.2999999999998308E-5</v>
      </c>
      <c r="Z324" s="25">
        <v>42999</v>
      </c>
      <c r="AA324" s="24">
        <v>-9.5100000000000004E-2</v>
      </c>
      <c r="AB324" s="12">
        <f t="shared" ca="1" si="137"/>
        <v>-9.5100000000000002E-4</v>
      </c>
      <c r="AC324" s="12">
        <f t="shared" ca="1" si="153"/>
        <v>9.0999999999999935E-5</v>
      </c>
      <c r="AD324" s="33"/>
      <c r="AE324" s="25">
        <v>42999</v>
      </c>
      <c r="AF324" s="24">
        <v>0.9</v>
      </c>
      <c r="AG324" s="12">
        <f t="shared" ca="1" si="138"/>
        <v>9.0000000000000011E-3</v>
      </c>
      <c r="AH324" s="12">
        <f t="shared" ca="1" si="154"/>
        <v>2.2400000000000024E-4</v>
      </c>
      <c r="AJ324" s="25">
        <v>42999</v>
      </c>
      <c r="AK324" s="24">
        <v>2.1997</v>
      </c>
      <c r="AL324" s="12">
        <f t="shared" ca="1" si="139"/>
        <v>2.1996999999999999E-2</v>
      </c>
      <c r="AM324" s="12">
        <f t="shared" ca="1" si="155"/>
        <v>3.699999999999988E-4</v>
      </c>
      <c r="AO324" s="25">
        <v>42999</v>
      </c>
      <c r="AP324" s="24">
        <v>3.3411</v>
      </c>
      <c r="AQ324" s="12">
        <f t="shared" ca="1" si="140"/>
        <v>3.3410999999999996E-2</v>
      </c>
      <c r="AR324" s="12">
        <f t="shared" ca="1" si="156"/>
        <v>4.4500000000000095E-4</v>
      </c>
      <c r="AT324" s="25">
        <v>42999</v>
      </c>
      <c r="AU324" s="24">
        <v>-0.55500000000000005</v>
      </c>
      <c r="AV324" s="12">
        <f t="shared" ca="1" si="141"/>
        <v>-5.5500000000000002E-3</v>
      </c>
      <c r="AW324" s="12">
        <f t="shared" ca="1" si="157"/>
        <v>1.0999999999999725E-5</v>
      </c>
      <c r="AX324" s="33"/>
      <c r="AY324" s="25">
        <v>42999</v>
      </c>
      <c r="AZ324" s="24">
        <v>-0.1154</v>
      </c>
      <c r="BA324" s="12">
        <f t="shared" ca="1" si="142"/>
        <v>-1.1540000000000001E-3</v>
      </c>
      <c r="BB324" s="12">
        <f t="shared" ca="1" si="158"/>
        <v>1.1500000000000008E-4</v>
      </c>
      <c r="BD324" s="25">
        <v>42999</v>
      </c>
      <c r="BE324" s="24">
        <v>0.78220000000000001</v>
      </c>
      <c r="BF324" s="12">
        <f t="shared" ca="1" si="143"/>
        <v>7.8220000000000008E-3</v>
      </c>
      <c r="BG324" s="12">
        <f t="shared" ca="1" si="159"/>
        <v>1.0000000000000113E-4</v>
      </c>
      <c r="BI324" s="25">
        <v>42999</v>
      </c>
      <c r="BJ324" s="24">
        <v>1.8075999999999999</v>
      </c>
      <c r="BK324" s="12">
        <f t="shared" ca="1" si="144"/>
        <v>1.8075999999999998E-2</v>
      </c>
      <c r="BL324" s="12">
        <f t="shared" ca="1" si="160"/>
        <v>1.1999999999998123E-5</v>
      </c>
      <c r="BN324" s="25">
        <v>42999</v>
      </c>
      <c r="BO324" s="24">
        <v>-0.25119999999999998</v>
      </c>
      <c r="BP324" s="12">
        <f t="shared" ca="1" si="145"/>
        <v>-2.5119999999999999E-3</v>
      </c>
      <c r="BQ324" s="12">
        <f t="shared" ca="1" si="161"/>
        <v>1.6400000000000008E-4</v>
      </c>
      <c r="BR324" s="33"/>
      <c r="BS324" s="25">
        <v>42999</v>
      </c>
      <c r="BT324" s="24">
        <v>0.38350000000000001</v>
      </c>
      <c r="BU324" s="12">
        <f t="shared" ca="1" si="146"/>
        <v>3.8349999999999999E-3</v>
      </c>
      <c r="BV324" s="12">
        <f t="shared" ca="1" si="162"/>
        <v>2.8999999999999989E-4</v>
      </c>
      <c r="BX324" s="25">
        <v>42999</v>
      </c>
      <c r="BY324" s="24">
        <v>1.5937999999999999</v>
      </c>
      <c r="BZ324" s="12">
        <f t="shared" ca="1" si="147"/>
        <v>1.5937999999999997E-2</v>
      </c>
      <c r="CA324" s="12">
        <f t="shared" ca="1" si="163"/>
        <v>4.5999999999999687E-4</v>
      </c>
      <c r="CC324" s="25">
        <v>42999</v>
      </c>
      <c r="CD324" s="24">
        <v>2.9411</v>
      </c>
      <c r="CE324" s="12">
        <f t="shared" ca="1" si="148"/>
        <v>2.9411E-2</v>
      </c>
      <c r="CF324" s="12">
        <f t="shared" ca="1" si="164"/>
        <v>4.139999999999977E-4</v>
      </c>
    </row>
    <row r="325" spans="5:84">
      <c r="E325" s="9">
        <f t="shared" ca="1" si="132"/>
        <v>43000</v>
      </c>
      <c r="F325" s="25">
        <v>43000</v>
      </c>
      <c r="G325" s="24">
        <v>-0.70389999999999997</v>
      </c>
      <c r="H325" s="12">
        <f t="shared" ca="1" si="133"/>
        <v>-7.0390000000000001E-3</v>
      </c>
      <c r="I325" s="12">
        <f t="shared" ca="1" si="149"/>
        <v>-2.6999999999999247E-5</v>
      </c>
      <c r="J325" s="33"/>
      <c r="K325" s="25">
        <v>43000</v>
      </c>
      <c r="L325" s="24">
        <v>-0.27679999999999999</v>
      </c>
      <c r="M325" s="12">
        <f t="shared" ca="1" si="134"/>
        <v>-2.7680000000000001E-3</v>
      </c>
      <c r="N325" s="12">
        <f t="shared" ca="1" si="150"/>
        <v>-1.4000000000000123E-5</v>
      </c>
      <c r="P325" s="25">
        <v>43000</v>
      </c>
      <c r="Q325" s="24">
        <v>0.45269999999999999</v>
      </c>
      <c r="R325" s="12">
        <f t="shared" ca="1" si="135"/>
        <v>4.5269999999999998E-3</v>
      </c>
      <c r="S325" s="12">
        <f t="shared" ca="1" si="151"/>
        <v>-6.7000000000000219E-5</v>
      </c>
      <c r="U325" s="25">
        <v>43000</v>
      </c>
      <c r="V325" s="24">
        <v>1.2690999999999999</v>
      </c>
      <c r="W325" s="12">
        <f t="shared" ca="1" si="136"/>
        <v>1.2690999999999999E-2</v>
      </c>
      <c r="X325" s="12">
        <f t="shared" ca="1" si="152"/>
        <v>-6.100000000000029E-5</v>
      </c>
      <c r="Z325" s="25">
        <v>43000</v>
      </c>
      <c r="AA325" s="24">
        <v>-9.6000000000000002E-2</v>
      </c>
      <c r="AB325" s="12">
        <f t="shared" ca="1" si="137"/>
        <v>-9.6000000000000002E-4</v>
      </c>
      <c r="AC325" s="12">
        <f t="shared" ca="1" si="153"/>
        <v>-9.0000000000000019E-6</v>
      </c>
      <c r="AD325" s="33"/>
      <c r="AE325" s="25">
        <v>43000</v>
      </c>
      <c r="AF325" s="24">
        <v>0.90680000000000005</v>
      </c>
      <c r="AG325" s="12">
        <f t="shared" ca="1" si="138"/>
        <v>9.0679999999999997E-3</v>
      </c>
      <c r="AH325" s="12">
        <f t="shared" ca="1" si="154"/>
        <v>6.7999999999998617E-5</v>
      </c>
      <c r="AJ325" s="25">
        <v>43000</v>
      </c>
      <c r="AK325" s="24">
        <v>2.1955</v>
      </c>
      <c r="AL325" s="12">
        <f t="shared" ca="1" si="139"/>
        <v>2.1954999999999999E-2</v>
      </c>
      <c r="AM325" s="12">
        <f t="shared" ca="1" si="155"/>
        <v>-4.200000000000037E-5</v>
      </c>
      <c r="AO325" s="25">
        <v>43000</v>
      </c>
      <c r="AP325" s="24">
        <v>3.3243999999999998</v>
      </c>
      <c r="AQ325" s="12">
        <f t="shared" ca="1" si="140"/>
        <v>3.3243999999999996E-2</v>
      </c>
      <c r="AR325" s="12">
        <f t="shared" ca="1" si="156"/>
        <v>-1.6700000000000048E-4</v>
      </c>
      <c r="AT325" s="25">
        <v>43000</v>
      </c>
      <c r="AU325" s="24">
        <v>-0.55620000000000003</v>
      </c>
      <c r="AV325" s="12">
        <f t="shared" ca="1" si="141"/>
        <v>-5.5620000000000001E-3</v>
      </c>
      <c r="AW325" s="12">
        <f t="shared" ca="1" si="157"/>
        <v>-1.1999999999999858E-5</v>
      </c>
      <c r="AX325" s="33"/>
      <c r="AY325" s="25">
        <v>43000</v>
      </c>
      <c r="AZ325" s="24">
        <v>-0.1176</v>
      </c>
      <c r="BA325" s="12">
        <f t="shared" ca="1" si="142"/>
        <v>-1.176E-3</v>
      </c>
      <c r="BB325" s="12">
        <f t="shared" ca="1" si="158"/>
        <v>-2.1999999999999884E-5</v>
      </c>
      <c r="BD325" s="25">
        <v>43000</v>
      </c>
      <c r="BE325" s="24">
        <v>0.77810000000000001</v>
      </c>
      <c r="BF325" s="12">
        <f t="shared" ca="1" si="143"/>
        <v>7.7809999999999997E-3</v>
      </c>
      <c r="BG325" s="12">
        <f t="shared" ca="1" si="159"/>
        <v>-4.1000000000001105E-5</v>
      </c>
      <c r="BI325" s="25">
        <v>43000</v>
      </c>
      <c r="BJ325" s="24">
        <v>1.7961</v>
      </c>
      <c r="BK325" s="12">
        <f t="shared" ca="1" si="144"/>
        <v>1.7961000000000001E-2</v>
      </c>
      <c r="BL325" s="12">
        <f t="shared" ca="1" si="160"/>
        <v>-1.1499999999999705E-4</v>
      </c>
      <c r="BN325" s="25">
        <v>43000</v>
      </c>
      <c r="BO325" s="24">
        <v>-0.25609999999999999</v>
      </c>
      <c r="BP325" s="12">
        <f t="shared" ca="1" si="145"/>
        <v>-2.5609999999999999E-3</v>
      </c>
      <c r="BQ325" s="12">
        <f t="shared" ca="1" si="161"/>
        <v>-4.8999999999999998E-5</v>
      </c>
      <c r="BR325" s="33"/>
      <c r="BS325" s="25">
        <v>43000</v>
      </c>
      <c r="BT325" s="24">
        <v>0.38890000000000002</v>
      </c>
      <c r="BU325" s="12">
        <f t="shared" ca="1" si="146"/>
        <v>3.8890000000000001E-3</v>
      </c>
      <c r="BV325" s="12">
        <f t="shared" ca="1" si="162"/>
        <v>5.4000000000000228E-5</v>
      </c>
      <c r="BX325" s="25">
        <v>43000</v>
      </c>
      <c r="BY325" s="24">
        <v>1.5966</v>
      </c>
      <c r="BZ325" s="12">
        <f t="shared" ca="1" si="147"/>
        <v>1.5966000000000001E-2</v>
      </c>
      <c r="CA325" s="12">
        <f t="shared" ca="1" si="163"/>
        <v>2.8000000000003716E-5</v>
      </c>
      <c r="CC325" s="25">
        <v>43000</v>
      </c>
      <c r="CD325" s="24">
        <v>2.9327000000000001</v>
      </c>
      <c r="CE325" s="12">
        <f t="shared" ca="1" si="148"/>
        <v>2.9327000000000002E-2</v>
      </c>
      <c r="CF325" s="12">
        <f t="shared" ca="1" si="164"/>
        <v>-8.3999999999997271E-5</v>
      </c>
    </row>
    <row r="326" spans="5:84">
      <c r="E326" s="9">
        <f t="shared" ca="1" si="132"/>
        <v>43003</v>
      </c>
      <c r="F326" s="25">
        <v>43003</v>
      </c>
      <c r="G326" s="24">
        <v>-0.73409999999999997</v>
      </c>
      <c r="H326" s="12">
        <f t="shared" ca="1" si="133"/>
        <v>-7.3409999999999994E-3</v>
      </c>
      <c r="I326" s="12">
        <f t="shared" ca="1" si="149"/>
        <v>-3.0199999999999932E-4</v>
      </c>
      <c r="J326" s="33"/>
      <c r="K326" s="25">
        <v>43003</v>
      </c>
      <c r="L326" s="24">
        <v>-0.32269999999999999</v>
      </c>
      <c r="M326" s="12">
        <f t="shared" ca="1" si="134"/>
        <v>-3.2269999999999998E-3</v>
      </c>
      <c r="N326" s="12">
        <f t="shared" ca="1" si="150"/>
        <v>-4.5899999999999977E-4</v>
      </c>
      <c r="P326" s="25">
        <v>43003</v>
      </c>
      <c r="Q326" s="24">
        <v>0.41070000000000001</v>
      </c>
      <c r="R326" s="12">
        <f t="shared" ca="1" si="135"/>
        <v>4.1070000000000004E-3</v>
      </c>
      <c r="S326" s="12">
        <f t="shared" ca="1" si="151"/>
        <v>-4.1999999999999937E-4</v>
      </c>
      <c r="U326" s="25">
        <v>43003</v>
      </c>
      <c r="V326" s="24">
        <v>1.2366999999999999</v>
      </c>
      <c r="W326" s="12">
        <f t="shared" ca="1" si="136"/>
        <v>1.2367E-2</v>
      </c>
      <c r="X326" s="12">
        <f t="shared" ca="1" si="152"/>
        <v>-3.2399999999999964E-4</v>
      </c>
      <c r="Z326" s="25">
        <v>43003</v>
      </c>
      <c r="AA326" s="24">
        <v>-0.1002</v>
      </c>
      <c r="AB326" s="12">
        <f t="shared" ca="1" si="137"/>
        <v>-1.0020000000000001E-3</v>
      </c>
      <c r="AC326" s="12">
        <f t="shared" ca="1" si="153"/>
        <v>-4.2000000000000045E-5</v>
      </c>
      <c r="AD326" s="33"/>
      <c r="AE326" s="25">
        <v>43003</v>
      </c>
      <c r="AF326" s="24">
        <v>0.9073</v>
      </c>
      <c r="AG326" s="12">
        <f t="shared" ca="1" si="138"/>
        <v>9.0729999999999995E-3</v>
      </c>
      <c r="AH326" s="12">
        <f t="shared" ca="1" si="154"/>
        <v>4.9999999999997963E-6</v>
      </c>
      <c r="AJ326" s="25">
        <v>43003</v>
      </c>
      <c r="AK326" s="24">
        <v>2.1997</v>
      </c>
      <c r="AL326" s="12">
        <f t="shared" ca="1" si="139"/>
        <v>2.1996999999999999E-2</v>
      </c>
      <c r="AM326" s="12">
        <f t="shared" ca="1" si="155"/>
        <v>4.200000000000037E-5</v>
      </c>
      <c r="AO326" s="25">
        <v>43003</v>
      </c>
      <c r="AP326" s="24">
        <v>3.3319000000000001</v>
      </c>
      <c r="AQ326" s="12">
        <f t="shared" ca="1" si="140"/>
        <v>3.3319000000000001E-2</v>
      </c>
      <c r="AR326" s="12">
        <f t="shared" ca="1" si="156"/>
        <v>7.5000000000005618E-5</v>
      </c>
      <c r="AT326" s="25">
        <v>43003</v>
      </c>
      <c r="AU326" s="24">
        <v>-0.58520000000000005</v>
      </c>
      <c r="AV326" s="12">
        <f t="shared" ca="1" si="141"/>
        <v>-5.8520000000000004E-3</v>
      </c>
      <c r="AW326" s="12">
        <f t="shared" ca="1" si="157"/>
        <v>-2.9000000000000033E-4</v>
      </c>
      <c r="AX326" s="33"/>
      <c r="AY326" s="25">
        <v>43003</v>
      </c>
      <c r="AZ326" s="24">
        <v>-0.15920000000000001</v>
      </c>
      <c r="BA326" s="12">
        <f t="shared" ca="1" si="142"/>
        <v>-1.5920000000000001E-3</v>
      </c>
      <c r="BB326" s="12">
        <f t="shared" ca="1" si="158"/>
        <v>-4.1600000000000014E-4</v>
      </c>
      <c r="BD326" s="25">
        <v>43003</v>
      </c>
      <c r="BE326" s="24">
        <v>0.749</v>
      </c>
      <c r="BF326" s="12">
        <f t="shared" ca="1" si="143"/>
        <v>7.4900000000000001E-3</v>
      </c>
      <c r="BG326" s="12">
        <f t="shared" ca="1" si="159"/>
        <v>-2.9099999999999959E-4</v>
      </c>
      <c r="BI326" s="25">
        <v>43003</v>
      </c>
      <c r="BJ326" s="24">
        <v>1.7745</v>
      </c>
      <c r="BK326" s="12">
        <f t="shared" ca="1" si="144"/>
        <v>1.7745E-2</v>
      </c>
      <c r="BL326" s="12">
        <f t="shared" ca="1" si="160"/>
        <v>-2.1600000000000091E-4</v>
      </c>
      <c r="BN326" s="25">
        <v>43003</v>
      </c>
      <c r="BO326" s="24">
        <v>-0.25969999999999999</v>
      </c>
      <c r="BP326" s="12">
        <f t="shared" ca="1" si="145"/>
        <v>-2.5969999999999999E-3</v>
      </c>
      <c r="BQ326" s="12">
        <f t="shared" ca="1" si="161"/>
        <v>-3.6000000000000008E-5</v>
      </c>
      <c r="BR326" s="33"/>
      <c r="BS326" s="25">
        <v>43003</v>
      </c>
      <c r="BT326" s="24">
        <v>0.38329999999999997</v>
      </c>
      <c r="BU326" s="12">
        <f t="shared" ca="1" si="146"/>
        <v>3.8329999999999996E-3</v>
      </c>
      <c r="BV326" s="12">
        <f t="shared" ca="1" si="162"/>
        <v>-5.6000000000000494E-5</v>
      </c>
      <c r="BX326" s="25">
        <v>43003</v>
      </c>
      <c r="BY326" s="24">
        <v>1.5958999999999999</v>
      </c>
      <c r="BZ326" s="12">
        <f t="shared" ca="1" si="147"/>
        <v>1.5958999999999997E-2</v>
      </c>
      <c r="CA326" s="12">
        <f t="shared" ca="1" si="163"/>
        <v>-7.0000000000035312E-6</v>
      </c>
      <c r="CC326" s="25">
        <v>43003</v>
      </c>
      <c r="CD326" s="24">
        <v>2.9224999999999999</v>
      </c>
      <c r="CE326" s="12">
        <f t="shared" ca="1" si="148"/>
        <v>2.9224999999999998E-2</v>
      </c>
      <c r="CF326" s="12">
        <f t="shared" ca="1" si="164"/>
        <v>-1.0200000000000486E-4</v>
      </c>
    </row>
    <row r="327" spans="5:84">
      <c r="E327" s="9">
        <f t="shared" ca="1" si="132"/>
        <v>43004</v>
      </c>
      <c r="F327" s="25">
        <v>43004</v>
      </c>
      <c r="G327" s="24">
        <v>-0.7399</v>
      </c>
      <c r="H327" s="12">
        <f t="shared" ca="1" si="133"/>
        <v>-7.3990000000000002E-3</v>
      </c>
      <c r="I327" s="12">
        <f t="shared" ca="1" si="149"/>
        <v>-5.8000000000000759E-5</v>
      </c>
      <c r="J327" s="33"/>
      <c r="K327" s="25">
        <v>43004</v>
      </c>
      <c r="L327" s="24">
        <v>-0.32229999999999998</v>
      </c>
      <c r="M327" s="12">
        <f t="shared" ca="1" si="134"/>
        <v>-3.2229999999999997E-3</v>
      </c>
      <c r="N327" s="12">
        <f t="shared" ca="1" si="150"/>
        <v>4.0000000000000972E-6</v>
      </c>
      <c r="P327" s="25">
        <v>43004</v>
      </c>
      <c r="Q327" s="24">
        <v>0.41810000000000003</v>
      </c>
      <c r="R327" s="12">
        <f t="shared" ca="1" si="135"/>
        <v>4.1810000000000007E-3</v>
      </c>
      <c r="S327" s="12">
        <f t="shared" ca="1" si="151"/>
        <v>7.4000000000000281E-5</v>
      </c>
      <c r="U327" s="25">
        <v>43004</v>
      </c>
      <c r="V327" s="24">
        <v>1.2464999999999999</v>
      </c>
      <c r="W327" s="12">
        <f t="shared" ca="1" si="136"/>
        <v>1.2464999999999999E-2</v>
      </c>
      <c r="X327" s="12">
        <f t="shared" ca="1" si="152"/>
        <v>9.7999999999999129E-5</v>
      </c>
      <c r="Z327" s="25">
        <v>43004</v>
      </c>
      <c r="AA327" s="24">
        <v>-8.9399999999999993E-2</v>
      </c>
      <c r="AB327" s="12">
        <f t="shared" ca="1" si="137"/>
        <v>-8.9399999999999994E-4</v>
      </c>
      <c r="AC327" s="12">
        <f t="shared" ca="1" si="153"/>
        <v>1.0800000000000013E-4</v>
      </c>
      <c r="AD327" s="33"/>
      <c r="AE327" s="25">
        <v>43004</v>
      </c>
      <c r="AF327" s="24">
        <v>0.90610000000000002</v>
      </c>
      <c r="AG327" s="12">
        <f t="shared" ca="1" si="138"/>
        <v>9.0609999999999996E-3</v>
      </c>
      <c r="AH327" s="12">
        <f t="shared" ca="1" si="154"/>
        <v>-1.1999999999999858E-5</v>
      </c>
      <c r="AJ327" s="25">
        <v>43004</v>
      </c>
      <c r="AK327" s="24">
        <v>2.2103000000000002</v>
      </c>
      <c r="AL327" s="12">
        <f t="shared" ca="1" si="139"/>
        <v>2.2103000000000001E-2</v>
      </c>
      <c r="AM327" s="12">
        <f t="shared" ca="1" si="155"/>
        <v>1.0600000000000193E-4</v>
      </c>
      <c r="AO327" s="25">
        <v>43004</v>
      </c>
      <c r="AP327" s="24">
        <v>3.3449</v>
      </c>
      <c r="AQ327" s="12">
        <f t="shared" ca="1" si="140"/>
        <v>3.3449E-2</v>
      </c>
      <c r="AR327" s="12">
        <f t="shared" ca="1" si="156"/>
        <v>1.2999999999999817E-4</v>
      </c>
      <c r="AT327" s="25">
        <v>43004</v>
      </c>
      <c r="AU327" s="24">
        <v>-0.58860000000000001</v>
      </c>
      <c r="AV327" s="12">
        <f t="shared" ca="1" si="141"/>
        <v>-5.8859999999999997E-3</v>
      </c>
      <c r="AW327" s="12">
        <f t="shared" ca="1" si="157"/>
        <v>-3.3999999999999309E-5</v>
      </c>
      <c r="AX327" s="33"/>
      <c r="AY327" s="25">
        <v>43004</v>
      </c>
      <c r="AZ327" s="24">
        <v>-0.16189999999999999</v>
      </c>
      <c r="BA327" s="12">
        <f t="shared" ca="1" si="142"/>
        <v>-1.6189999999999998E-3</v>
      </c>
      <c r="BB327" s="12">
        <f t="shared" ca="1" si="158"/>
        <v>-2.6999999999999681E-5</v>
      </c>
      <c r="BD327" s="25">
        <v>43004</v>
      </c>
      <c r="BE327" s="24">
        <v>0.75490000000000002</v>
      </c>
      <c r="BF327" s="12">
        <f t="shared" ca="1" si="143"/>
        <v>7.5490000000000002E-3</v>
      </c>
      <c r="BG327" s="12">
        <f t="shared" ca="1" si="159"/>
        <v>5.9000000000000025E-5</v>
      </c>
      <c r="BI327" s="25">
        <v>43004</v>
      </c>
      <c r="BJ327" s="24">
        <v>1.7808999999999999</v>
      </c>
      <c r="BK327" s="12">
        <f t="shared" ca="1" si="144"/>
        <v>1.7808999999999998E-2</v>
      </c>
      <c r="BL327" s="12">
        <f t="shared" ca="1" si="160"/>
        <v>6.3999999999998086E-5</v>
      </c>
      <c r="BN327" s="25">
        <v>43004</v>
      </c>
      <c r="BO327" s="24">
        <v>-0.25069999999999998</v>
      </c>
      <c r="BP327" s="12">
        <f t="shared" ca="1" si="145"/>
        <v>-2.5069999999999997E-3</v>
      </c>
      <c r="BQ327" s="12">
        <f t="shared" ca="1" si="161"/>
        <v>9.0000000000000236E-5</v>
      </c>
      <c r="BR327" s="33"/>
      <c r="BS327" s="25">
        <v>43004</v>
      </c>
      <c r="BT327" s="24">
        <v>0.37890000000000001</v>
      </c>
      <c r="BU327" s="12">
        <f t="shared" ca="1" si="146"/>
        <v>3.7890000000000003E-3</v>
      </c>
      <c r="BV327" s="12">
        <f t="shared" ca="1" si="162"/>
        <v>-4.3999999999999335E-5</v>
      </c>
      <c r="BX327" s="25">
        <v>43004</v>
      </c>
      <c r="BY327" s="24">
        <v>1.5824</v>
      </c>
      <c r="BZ327" s="12">
        <f t="shared" ca="1" si="147"/>
        <v>1.5824000000000001E-2</v>
      </c>
      <c r="CA327" s="12">
        <f t="shared" ca="1" si="163"/>
        <v>-1.3499999999999623E-4</v>
      </c>
      <c r="CC327" s="25">
        <v>43004</v>
      </c>
      <c r="CD327" s="24">
        <v>2.9115000000000002</v>
      </c>
      <c r="CE327" s="12">
        <f t="shared" ca="1" si="148"/>
        <v>2.9115000000000002E-2</v>
      </c>
      <c r="CF327" s="12">
        <f t="shared" ca="1" si="164"/>
        <v>-1.0999999999999552E-4</v>
      </c>
    </row>
    <row r="328" spans="5:84">
      <c r="E328" s="9">
        <f t="shared" ca="1" si="132"/>
        <v>43005</v>
      </c>
      <c r="F328" s="25">
        <v>43005</v>
      </c>
      <c r="G328" s="24">
        <v>-0.72019999999999995</v>
      </c>
      <c r="H328" s="12">
        <f t="shared" ca="1" si="133"/>
        <v>-7.2019999999999992E-3</v>
      </c>
      <c r="I328" s="12">
        <f t="shared" ca="1" si="149"/>
        <v>1.9700000000000099E-4</v>
      </c>
      <c r="J328" s="33"/>
      <c r="K328" s="25">
        <v>43005</v>
      </c>
      <c r="L328" s="24">
        <v>-0.28100000000000003</v>
      </c>
      <c r="M328" s="12">
        <f t="shared" ca="1" si="134"/>
        <v>-2.8100000000000004E-3</v>
      </c>
      <c r="N328" s="12">
        <f t="shared" ca="1" si="150"/>
        <v>4.1299999999999931E-4</v>
      </c>
      <c r="P328" s="25">
        <v>43005</v>
      </c>
      <c r="Q328" s="24">
        <v>0.47620000000000001</v>
      </c>
      <c r="R328" s="12">
        <f t="shared" ca="1" si="135"/>
        <v>4.7619999999999997E-3</v>
      </c>
      <c r="S328" s="12">
        <f t="shared" ca="1" si="151"/>
        <v>5.8099999999999905E-4</v>
      </c>
      <c r="U328" s="25">
        <v>43005</v>
      </c>
      <c r="V328" s="24">
        <v>1.302</v>
      </c>
      <c r="W328" s="12">
        <f t="shared" ca="1" si="136"/>
        <v>1.302E-2</v>
      </c>
      <c r="X328" s="12">
        <f t="shared" ca="1" si="152"/>
        <v>5.5500000000000167E-4</v>
      </c>
      <c r="Z328" s="25">
        <v>43005</v>
      </c>
      <c r="AA328" s="24">
        <v>-8.5699999999999998E-2</v>
      </c>
      <c r="AB328" s="12">
        <f t="shared" ca="1" si="137"/>
        <v>-8.5700000000000001E-4</v>
      </c>
      <c r="AC328" s="12">
        <f t="shared" ca="1" si="153"/>
        <v>3.6999999999999924E-5</v>
      </c>
      <c r="AD328" s="33"/>
      <c r="AE328" s="25">
        <v>43005</v>
      </c>
      <c r="AF328" s="24">
        <v>0.92069999999999996</v>
      </c>
      <c r="AG328" s="12">
        <f t="shared" ca="1" si="138"/>
        <v>9.2069999999999999E-3</v>
      </c>
      <c r="AH328" s="12">
        <f t="shared" ca="1" si="154"/>
        <v>1.460000000000003E-4</v>
      </c>
      <c r="AJ328" s="25">
        <v>43005</v>
      </c>
      <c r="AK328" s="24">
        <v>2.2423000000000002</v>
      </c>
      <c r="AL328" s="12">
        <f t="shared" ca="1" si="139"/>
        <v>2.2423000000000002E-2</v>
      </c>
      <c r="AM328" s="12">
        <f t="shared" ca="1" si="155"/>
        <v>3.2000000000000084E-4</v>
      </c>
      <c r="AO328" s="25">
        <v>43005</v>
      </c>
      <c r="AP328" s="24">
        <v>3.3768000000000002</v>
      </c>
      <c r="AQ328" s="12">
        <f t="shared" ca="1" si="140"/>
        <v>3.3767999999999999E-2</v>
      </c>
      <c r="AR328" s="12">
        <f t="shared" ca="1" si="156"/>
        <v>3.1899999999999984E-4</v>
      </c>
      <c r="AT328" s="25">
        <v>43005</v>
      </c>
      <c r="AU328" s="24">
        <v>-0.57399999999999995</v>
      </c>
      <c r="AV328" s="12">
        <f t="shared" ca="1" si="141"/>
        <v>-5.7399999999999994E-3</v>
      </c>
      <c r="AW328" s="12">
        <f t="shared" ca="1" si="157"/>
        <v>1.460000000000003E-4</v>
      </c>
      <c r="AX328" s="33"/>
      <c r="AY328" s="25">
        <v>43005</v>
      </c>
      <c r="AZ328" s="24">
        <v>-0.12590000000000001</v>
      </c>
      <c r="BA328" s="12">
        <f t="shared" ca="1" si="142"/>
        <v>-1.2590000000000001E-3</v>
      </c>
      <c r="BB328" s="12">
        <f t="shared" ca="1" si="158"/>
        <v>3.5999999999999964E-4</v>
      </c>
      <c r="BD328" s="25">
        <v>43005</v>
      </c>
      <c r="BE328" s="24">
        <v>0.81</v>
      </c>
      <c r="BF328" s="12">
        <f t="shared" ca="1" si="143"/>
        <v>8.1000000000000013E-3</v>
      </c>
      <c r="BG328" s="12">
        <f t="shared" ca="1" si="159"/>
        <v>5.5100000000000114E-4</v>
      </c>
      <c r="BI328" s="25">
        <v>43005</v>
      </c>
      <c r="BJ328" s="24">
        <v>1.8365</v>
      </c>
      <c r="BK328" s="12">
        <f t="shared" ca="1" si="144"/>
        <v>1.8364999999999999E-2</v>
      </c>
      <c r="BL328" s="12">
        <f t="shared" ca="1" si="160"/>
        <v>5.5600000000000094E-4</v>
      </c>
      <c r="BN328" s="25">
        <v>43005</v>
      </c>
      <c r="BO328" s="24">
        <v>-0.25080000000000002</v>
      </c>
      <c r="BP328" s="12">
        <f t="shared" ca="1" si="145"/>
        <v>-2.5080000000000002E-3</v>
      </c>
      <c r="BQ328" s="12">
        <f t="shared" ca="1" si="161"/>
        <v>-1.0000000000005664E-6</v>
      </c>
      <c r="BR328" s="33"/>
      <c r="BS328" s="25">
        <v>43005</v>
      </c>
      <c r="BT328" s="24">
        <v>0.39629999999999999</v>
      </c>
      <c r="BU328" s="12">
        <f t="shared" ca="1" si="146"/>
        <v>3.9629999999999995E-3</v>
      </c>
      <c r="BV328" s="12">
        <f t="shared" ca="1" si="162"/>
        <v>1.7399999999999924E-4</v>
      </c>
      <c r="BX328" s="25">
        <v>43005</v>
      </c>
      <c r="BY328" s="24">
        <v>1.6165</v>
      </c>
      <c r="BZ328" s="12">
        <f t="shared" ca="1" si="147"/>
        <v>1.6164999999999999E-2</v>
      </c>
      <c r="CA328" s="12">
        <f t="shared" ca="1" si="163"/>
        <v>3.4099999999999756E-4</v>
      </c>
      <c r="CC328" s="25">
        <v>43005</v>
      </c>
      <c r="CD328" s="24">
        <v>2.9436</v>
      </c>
      <c r="CE328" s="12">
        <f t="shared" ca="1" si="148"/>
        <v>2.9436E-2</v>
      </c>
      <c r="CF328" s="12">
        <f t="shared" ca="1" si="164"/>
        <v>3.2099999999999837E-4</v>
      </c>
    </row>
    <row r="329" spans="5:84">
      <c r="E329" s="9">
        <f t="shared" ca="1" si="132"/>
        <v>43006</v>
      </c>
      <c r="F329" s="25">
        <v>43006</v>
      </c>
      <c r="G329" s="24">
        <v>-0.7167</v>
      </c>
      <c r="H329" s="12">
        <f t="shared" ca="1" si="133"/>
        <v>-7.1669999999999998E-3</v>
      </c>
      <c r="I329" s="12">
        <f t="shared" ca="1" si="149"/>
        <v>3.4999999999999441E-5</v>
      </c>
      <c r="J329" s="33"/>
      <c r="K329" s="25">
        <v>43006</v>
      </c>
      <c r="L329" s="24">
        <v>-0.27579999999999999</v>
      </c>
      <c r="M329" s="12">
        <f t="shared" ca="1" si="134"/>
        <v>-2.758E-3</v>
      </c>
      <c r="N329" s="12">
        <f t="shared" ca="1" si="150"/>
        <v>5.2000000000000397E-5</v>
      </c>
      <c r="P329" s="25">
        <v>43006</v>
      </c>
      <c r="Q329" s="24">
        <v>0.48649999999999999</v>
      </c>
      <c r="R329" s="12">
        <f t="shared" ca="1" si="135"/>
        <v>4.8649999999999995E-3</v>
      </c>
      <c r="S329" s="12">
        <f t="shared" ca="1" si="151"/>
        <v>1.0299999999999979E-4</v>
      </c>
      <c r="U329" s="25">
        <v>43006</v>
      </c>
      <c r="V329" s="24">
        <v>1.3136000000000001</v>
      </c>
      <c r="W329" s="12">
        <f t="shared" ca="1" si="136"/>
        <v>1.3136000000000002E-2</v>
      </c>
      <c r="X329" s="12">
        <f t="shared" ca="1" si="152"/>
        <v>1.1600000000000152E-4</v>
      </c>
      <c r="Z329" s="25">
        <v>43006</v>
      </c>
      <c r="AA329" s="24">
        <v>-9.4899999999999998E-2</v>
      </c>
      <c r="AB329" s="12">
        <f t="shared" ca="1" si="137"/>
        <v>-9.4899999999999997E-4</v>
      </c>
      <c r="AC329" s="12">
        <f t="shared" ca="1" si="153"/>
        <v>-9.1999999999999959E-5</v>
      </c>
      <c r="AD329" s="33"/>
      <c r="AE329" s="25">
        <v>43006</v>
      </c>
      <c r="AF329" s="24">
        <v>0.89659999999999995</v>
      </c>
      <c r="AG329" s="12">
        <f t="shared" ca="1" si="138"/>
        <v>8.966E-3</v>
      </c>
      <c r="AH329" s="12">
        <f t="shared" ca="1" si="154"/>
        <v>-2.4099999999999989E-4</v>
      </c>
      <c r="AJ329" s="25">
        <v>43006</v>
      </c>
      <c r="AK329" s="24">
        <v>2.2109000000000001</v>
      </c>
      <c r="AL329" s="12">
        <f t="shared" ca="1" si="139"/>
        <v>2.2109E-2</v>
      </c>
      <c r="AM329" s="12">
        <f t="shared" ca="1" si="155"/>
        <v>-3.1400000000000178E-4</v>
      </c>
      <c r="AO329" s="25">
        <v>43006</v>
      </c>
      <c r="AP329" s="24">
        <v>3.3441000000000001</v>
      </c>
      <c r="AQ329" s="12">
        <f t="shared" ca="1" si="140"/>
        <v>3.3440999999999999E-2</v>
      </c>
      <c r="AR329" s="12">
        <f t="shared" ca="1" si="156"/>
        <v>-3.270000000000009E-4</v>
      </c>
      <c r="AT329" s="25">
        <v>43006</v>
      </c>
      <c r="AU329" s="24">
        <v>-0.56940000000000002</v>
      </c>
      <c r="AV329" s="12">
        <f t="shared" ca="1" si="141"/>
        <v>-5.6940000000000003E-3</v>
      </c>
      <c r="AW329" s="12">
        <f t="shared" ca="1" si="157"/>
        <v>4.5999999999999167E-5</v>
      </c>
      <c r="AX329" s="33"/>
      <c r="AY329" s="25">
        <v>43006</v>
      </c>
      <c r="AZ329" s="24">
        <v>-0.1195</v>
      </c>
      <c r="BA329" s="12">
        <f t="shared" ca="1" si="142"/>
        <v>-1.1949999999999999E-3</v>
      </c>
      <c r="BB329" s="12">
        <f t="shared" ca="1" si="158"/>
        <v>6.4000000000000255E-5</v>
      </c>
      <c r="BD329" s="25">
        <v>43006</v>
      </c>
      <c r="BE329" s="24">
        <v>0.81469999999999998</v>
      </c>
      <c r="BF329" s="12">
        <f t="shared" ca="1" si="143"/>
        <v>8.1469999999999997E-3</v>
      </c>
      <c r="BG329" s="12">
        <f t="shared" ca="1" si="159"/>
        <v>4.6999999999998432E-5</v>
      </c>
      <c r="BI329" s="25">
        <v>43006</v>
      </c>
      <c r="BJ329" s="24">
        <v>1.8422000000000001</v>
      </c>
      <c r="BK329" s="12">
        <f t="shared" ca="1" si="144"/>
        <v>1.8422000000000001E-2</v>
      </c>
      <c r="BL329" s="12">
        <f t="shared" ca="1" si="160"/>
        <v>5.7000000000001494E-5</v>
      </c>
      <c r="BN329" s="25">
        <v>43006</v>
      </c>
      <c r="BO329" s="24">
        <v>-0.25750000000000001</v>
      </c>
      <c r="BP329" s="12">
        <f t="shared" ca="1" si="145"/>
        <v>-2.575E-3</v>
      </c>
      <c r="BQ329" s="12">
        <f t="shared" ca="1" si="161"/>
        <v>-6.6999999999999785E-5</v>
      </c>
      <c r="BR329" s="33"/>
      <c r="BS329" s="25">
        <v>43006</v>
      </c>
      <c r="BT329" s="24">
        <v>0.3861</v>
      </c>
      <c r="BU329" s="12">
        <f t="shared" ca="1" si="146"/>
        <v>3.8609999999999998E-3</v>
      </c>
      <c r="BV329" s="12">
        <f t="shared" ca="1" si="162"/>
        <v>-1.0199999999999966E-4</v>
      </c>
      <c r="BX329" s="25">
        <v>43006</v>
      </c>
      <c r="BY329" s="24">
        <v>1.6015999999999999</v>
      </c>
      <c r="BZ329" s="12">
        <f t="shared" ca="1" si="147"/>
        <v>1.6015999999999999E-2</v>
      </c>
      <c r="CA329" s="12">
        <f t="shared" ca="1" si="163"/>
        <v>-1.4899999999999983E-4</v>
      </c>
      <c r="CC329" s="25">
        <v>43006</v>
      </c>
      <c r="CD329" s="24">
        <v>2.9295999999999998</v>
      </c>
      <c r="CE329" s="12">
        <f t="shared" ca="1" si="148"/>
        <v>2.9295999999999999E-2</v>
      </c>
      <c r="CF329" s="12">
        <f t="shared" ca="1" si="164"/>
        <v>-1.4000000000000123E-4</v>
      </c>
    </row>
    <row r="330" spans="5:84">
      <c r="E330" s="9">
        <f t="shared" ref="E330:E393" ca="1" si="165">IF(ISNUMBER(F330),F330,NA())</f>
        <v>43007</v>
      </c>
      <c r="F330" s="25">
        <v>43007</v>
      </c>
      <c r="G330" s="24">
        <v>-0.7087</v>
      </c>
      <c r="H330" s="12">
        <f t="shared" ref="H330:H393" ca="1" si="166">IF(ISBLANK(G330),NA(),G330/100)</f>
        <v>-7.0869999999999995E-3</v>
      </c>
      <c r="I330" s="12">
        <f t="shared" ca="1" si="149"/>
        <v>8.000000000000021E-5</v>
      </c>
      <c r="J330" s="33"/>
      <c r="K330" s="25">
        <v>43007</v>
      </c>
      <c r="L330" s="24">
        <v>-0.28170000000000001</v>
      </c>
      <c r="M330" s="12">
        <f t="shared" ref="M330:M393" ca="1" si="167">IF(ISBLANK(L330),NA(),L330/100)</f>
        <v>-2.8170000000000001E-3</v>
      </c>
      <c r="N330" s="12">
        <f t="shared" ca="1" si="150"/>
        <v>-5.9000000000000025E-5</v>
      </c>
      <c r="P330" s="25">
        <v>43007</v>
      </c>
      <c r="Q330" s="24">
        <v>0.4698</v>
      </c>
      <c r="R330" s="12">
        <f t="shared" ref="R330:R393" ca="1" si="168">IF(ISBLANK(Q330),NA(),Q330/100)</f>
        <v>4.6979999999999999E-3</v>
      </c>
      <c r="S330" s="12">
        <f t="shared" ca="1" si="151"/>
        <v>-1.6699999999999961E-4</v>
      </c>
      <c r="U330" s="25">
        <v>43007</v>
      </c>
      <c r="V330" s="24">
        <v>1.286</v>
      </c>
      <c r="W330" s="12">
        <f t="shared" ref="W330:W393" ca="1" si="169">IF(ISBLANK(V330),NA(),V330/100)</f>
        <v>1.286E-2</v>
      </c>
      <c r="X330" s="12">
        <f t="shared" ca="1" si="152"/>
        <v>-2.7600000000000194E-4</v>
      </c>
      <c r="Z330" s="25">
        <v>43007</v>
      </c>
      <c r="AA330" s="24">
        <v>-0.1128</v>
      </c>
      <c r="AB330" s="12">
        <f t="shared" ref="AB330:AB393" ca="1" si="170">IF(ISBLANK(AA330),NA(),AA330/100)</f>
        <v>-1.1279999999999999E-3</v>
      </c>
      <c r="AC330" s="12">
        <f t="shared" ca="1" si="153"/>
        <v>-1.7899999999999991E-4</v>
      </c>
      <c r="AD330" s="33"/>
      <c r="AE330" s="25">
        <v>43007</v>
      </c>
      <c r="AF330" s="24">
        <v>0.88959999999999995</v>
      </c>
      <c r="AG330" s="12">
        <f t="shared" ref="AG330:AG393" ca="1" si="171">IF(ISBLANK(AF330),NA(),AF330/100)</f>
        <v>8.8959999999999994E-3</v>
      </c>
      <c r="AH330" s="12">
        <f t="shared" ca="1" si="154"/>
        <v>-7.0000000000000617E-5</v>
      </c>
      <c r="AJ330" s="25">
        <v>43007</v>
      </c>
      <c r="AK330" s="24">
        <v>2.1985999999999999</v>
      </c>
      <c r="AL330" s="12">
        <f t="shared" ref="AL330:AL393" ca="1" si="172">IF(ISBLANK(AK330),NA(),AK330/100)</f>
        <v>2.1985999999999999E-2</v>
      </c>
      <c r="AM330" s="12">
        <f t="shared" ca="1" si="155"/>
        <v>-1.2300000000000158E-4</v>
      </c>
      <c r="AO330" s="25">
        <v>43007</v>
      </c>
      <c r="AP330" s="24">
        <v>3.3294000000000001</v>
      </c>
      <c r="AQ330" s="12">
        <f t="shared" ref="AQ330:AQ393" ca="1" si="173">IF(ISBLANK(AP330),NA(),AP330/100)</f>
        <v>3.3294000000000004E-2</v>
      </c>
      <c r="AR330" s="12">
        <f t="shared" ca="1" si="156"/>
        <v>-1.4699999999999436E-4</v>
      </c>
      <c r="AT330" s="25">
        <v>43007</v>
      </c>
      <c r="AU330" s="24">
        <v>-0.56289999999999996</v>
      </c>
      <c r="AV330" s="12">
        <f t="shared" ref="AV330:AV393" ca="1" si="174">IF(ISBLANK(AU330),NA(),AU330/100)</f>
        <v>-5.6289999999999995E-3</v>
      </c>
      <c r="AW330" s="12">
        <f t="shared" ca="1" si="157"/>
        <v>6.5000000000000821E-5</v>
      </c>
      <c r="AX330" s="33"/>
      <c r="AY330" s="25">
        <v>43007</v>
      </c>
      <c r="AZ330" s="24">
        <v>-0.122</v>
      </c>
      <c r="BA330" s="12">
        <f t="shared" ref="BA330:BA393" ca="1" si="175">IF(ISBLANK(AZ330),NA(),AZ330/100)</f>
        <v>-1.2199999999999999E-3</v>
      </c>
      <c r="BB330" s="12">
        <f t="shared" ca="1" si="158"/>
        <v>-2.5000000000000066E-5</v>
      </c>
      <c r="BD330" s="25">
        <v>43007</v>
      </c>
      <c r="BE330" s="24">
        <v>0.79649999999999999</v>
      </c>
      <c r="BF330" s="12">
        <f t="shared" ref="BF330:BF393" ca="1" si="176">IF(ISBLANK(BE330),NA(),BE330/100)</f>
        <v>7.9649999999999999E-3</v>
      </c>
      <c r="BG330" s="12">
        <f t="shared" ca="1" si="159"/>
        <v>-1.8199999999999987E-4</v>
      </c>
      <c r="BI330" s="25">
        <v>43007</v>
      </c>
      <c r="BJ330" s="24">
        <v>1.8109999999999999</v>
      </c>
      <c r="BK330" s="12">
        <f t="shared" ref="BK330:BK393" ca="1" si="177">IF(ISBLANK(BJ330),NA(),BJ330/100)</f>
        <v>1.8110000000000001E-2</v>
      </c>
      <c r="BL330" s="12">
        <f t="shared" ca="1" si="160"/>
        <v>-3.1199999999999978E-4</v>
      </c>
      <c r="BN330" s="25">
        <v>43007</v>
      </c>
      <c r="BO330" s="24">
        <v>-0.27089999999999997</v>
      </c>
      <c r="BP330" s="12">
        <f t="shared" ref="BP330:BP393" ca="1" si="178">IF(ISBLANK(BO330),NA(),BO330/100)</f>
        <v>-2.7089999999999996E-3</v>
      </c>
      <c r="BQ330" s="12">
        <f t="shared" ca="1" si="161"/>
        <v>-1.3399999999999957E-4</v>
      </c>
      <c r="BR330" s="33"/>
      <c r="BS330" s="25">
        <v>43007</v>
      </c>
      <c r="BT330" s="24">
        <v>0.38519999999999999</v>
      </c>
      <c r="BU330" s="12">
        <f t="shared" ref="BU330:BU393" ca="1" si="179">IF(ISBLANK(BT330),NA(),BT330/100)</f>
        <v>3.852E-3</v>
      </c>
      <c r="BV330" s="12">
        <f t="shared" ca="1" si="162"/>
        <v>-8.9999999999998935E-6</v>
      </c>
      <c r="BX330" s="25">
        <v>43007</v>
      </c>
      <c r="BY330" s="24">
        <v>1.5855000000000001</v>
      </c>
      <c r="BZ330" s="12">
        <f t="shared" ref="BZ330:BZ393" ca="1" si="180">IF(ISBLANK(BY330),NA(),BY330/100)</f>
        <v>1.5855000000000001E-2</v>
      </c>
      <c r="CA330" s="12">
        <f t="shared" ca="1" si="163"/>
        <v>-1.6099999999999795E-4</v>
      </c>
      <c r="CC330" s="25">
        <v>43007</v>
      </c>
      <c r="CD330" s="24">
        <v>2.9045000000000001</v>
      </c>
      <c r="CE330" s="12">
        <f t="shared" ref="CE330:CE393" ca="1" si="181">IF(ISBLANK(CD330),NA(),CD330/100)</f>
        <v>2.9045000000000001E-2</v>
      </c>
      <c r="CF330" s="12">
        <f t="shared" ca="1" si="164"/>
        <v>-2.5099999999999775E-4</v>
      </c>
    </row>
    <row r="331" spans="5:84">
      <c r="E331" s="9">
        <f t="shared" ca="1" si="165"/>
        <v>43010</v>
      </c>
      <c r="F331" s="25">
        <v>43010</v>
      </c>
      <c r="G331" s="24">
        <v>-0.7238</v>
      </c>
      <c r="H331" s="12">
        <f t="shared" ca="1" si="166"/>
        <v>-7.2379999999999996E-3</v>
      </c>
      <c r="I331" s="12">
        <f t="shared" ref="I331:I394" ca="1" si="182">IF(ISBLANK(H331),NA(),H331-H330)</f>
        <v>-1.5100000000000009E-4</v>
      </c>
      <c r="J331" s="33"/>
      <c r="K331" s="25">
        <v>43010</v>
      </c>
      <c r="L331" s="24">
        <v>-0.29380000000000001</v>
      </c>
      <c r="M331" s="12">
        <f t="shared" ca="1" si="167"/>
        <v>-2.9380000000000001E-3</v>
      </c>
      <c r="N331" s="12">
        <f t="shared" ref="N331:N394" ca="1" si="183">IF(ISBLANK(M331),NA(),M331-M330)</f>
        <v>-1.2100000000000001E-4</v>
      </c>
      <c r="P331" s="25">
        <v>43010</v>
      </c>
      <c r="Q331" s="24">
        <v>0.45989999999999998</v>
      </c>
      <c r="R331" s="12">
        <f t="shared" ca="1" si="168"/>
        <v>4.5989999999999998E-3</v>
      </c>
      <c r="S331" s="12">
        <f t="shared" ref="S331:S394" ca="1" si="184">IF(ISBLANK(R331),NA(),R331-R330)</f>
        <v>-9.900000000000013E-5</v>
      </c>
      <c r="U331" s="25">
        <v>43010</v>
      </c>
      <c r="V331" s="24">
        <v>1.2725</v>
      </c>
      <c r="W331" s="12">
        <f t="shared" ca="1" si="169"/>
        <v>1.2725E-2</v>
      </c>
      <c r="X331" s="12">
        <f t="shared" ref="X331:X394" ca="1" si="185">IF(ISBLANK(W331),NA(),W331-W330)</f>
        <v>-1.349999999999997E-4</v>
      </c>
      <c r="Z331" s="25">
        <v>43010</v>
      </c>
      <c r="AA331" s="24">
        <v>-0.1002</v>
      </c>
      <c r="AB331" s="12">
        <f t="shared" ca="1" si="170"/>
        <v>-1.0020000000000001E-3</v>
      </c>
      <c r="AC331" s="12">
        <f t="shared" ref="AC331:AC394" ca="1" si="186">IF(ISBLANK(AB331),NA(),AB331-AB330)</f>
        <v>1.2599999999999981E-4</v>
      </c>
      <c r="AD331" s="33"/>
      <c r="AE331" s="25">
        <v>43010</v>
      </c>
      <c r="AF331" s="24">
        <v>0.92649999999999999</v>
      </c>
      <c r="AG331" s="12">
        <f t="shared" ca="1" si="171"/>
        <v>9.2650000000000007E-3</v>
      </c>
      <c r="AH331" s="12">
        <f t="shared" ref="AH331:AH394" ca="1" si="187">IF(ISBLANK(AG331),NA(),AG331-AG330)</f>
        <v>3.6900000000000127E-4</v>
      </c>
      <c r="AJ331" s="25">
        <v>43010</v>
      </c>
      <c r="AK331" s="24">
        <v>2.2450999999999999</v>
      </c>
      <c r="AL331" s="12">
        <f t="shared" ca="1" si="172"/>
        <v>2.2450999999999999E-2</v>
      </c>
      <c r="AM331" s="12">
        <f t="shared" ref="AM331:AM394" ca="1" si="188">IF(ISBLANK(AL331),NA(),AL331-AL330)</f>
        <v>4.6500000000000014E-4</v>
      </c>
      <c r="AO331" s="25">
        <v>43010</v>
      </c>
      <c r="AP331" s="24">
        <v>3.3694000000000002</v>
      </c>
      <c r="AQ331" s="12">
        <f t="shared" ca="1" si="173"/>
        <v>3.3694000000000002E-2</v>
      </c>
      <c r="AR331" s="12">
        <f t="shared" ref="AR331:AR394" ca="1" si="189">IF(ISBLANK(AQ331),NA(),AQ331-AQ330)</f>
        <v>3.9999999999999758E-4</v>
      </c>
      <c r="AT331" s="25">
        <v>43010</v>
      </c>
      <c r="AU331" s="24">
        <v>-0.57369999999999999</v>
      </c>
      <c r="AV331" s="12">
        <f t="shared" ca="1" si="174"/>
        <v>-5.7369999999999999E-3</v>
      </c>
      <c r="AW331" s="12">
        <f t="shared" ref="AW331:AW394" ca="1" si="190">IF(ISBLANK(AV331),NA(),AV331-AV330)</f>
        <v>-1.0800000000000046E-4</v>
      </c>
      <c r="AX331" s="33"/>
      <c r="AY331" s="25">
        <v>43010</v>
      </c>
      <c r="AZ331" s="24">
        <v>-0.12859999999999999</v>
      </c>
      <c r="BA331" s="12">
        <f t="shared" ca="1" si="175"/>
        <v>-1.2859999999999998E-3</v>
      </c>
      <c r="BB331" s="12">
        <f t="shared" ref="BB331:BB394" ca="1" si="191">IF(ISBLANK(BA331),NA(),BA331-BA330)</f>
        <v>-6.599999999999987E-5</v>
      </c>
      <c r="BD331" s="25">
        <v>43010</v>
      </c>
      <c r="BE331" s="24">
        <v>0.79179999999999995</v>
      </c>
      <c r="BF331" s="12">
        <f t="shared" ca="1" si="176"/>
        <v>7.9179999999999997E-3</v>
      </c>
      <c r="BG331" s="12">
        <f t="shared" ref="BG331:BG394" ca="1" si="192">IF(ISBLANK(BF331),NA(),BF331-BF330)</f>
        <v>-4.7000000000000167E-5</v>
      </c>
      <c r="BI331" s="25">
        <v>43010</v>
      </c>
      <c r="BJ331" s="24">
        <v>1.8037000000000001</v>
      </c>
      <c r="BK331" s="12">
        <f t="shared" ca="1" si="177"/>
        <v>1.8037000000000001E-2</v>
      </c>
      <c r="BL331" s="12">
        <f t="shared" ref="BL331:BL394" ca="1" si="193">IF(ISBLANK(BK331),NA(),BK331-BK330)</f>
        <v>-7.3000000000000148E-5</v>
      </c>
      <c r="BN331" s="25">
        <v>43010</v>
      </c>
      <c r="BO331" s="24">
        <v>-0.2283</v>
      </c>
      <c r="BP331" s="12">
        <f t="shared" ca="1" si="178"/>
        <v>-2.2829999999999999E-3</v>
      </c>
      <c r="BQ331" s="12">
        <f t="shared" ref="BQ331:BQ394" ca="1" si="194">IF(ISBLANK(BP331),NA(),BP331-BP330)</f>
        <v>4.2599999999999973E-4</v>
      </c>
      <c r="BR331" s="33"/>
      <c r="BS331" s="25">
        <v>43010</v>
      </c>
      <c r="BT331" s="24">
        <v>0.45850000000000002</v>
      </c>
      <c r="BU331" s="12">
        <f t="shared" ca="1" si="179"/>
        <v>4.5850000000000005E-3</v>
      </c>
      <c r="BV331" s="12">
        <f t="shared" ref="BV331:BV394" ca="1" si="195">IF(ISBLANK(BU331),NA(),BU331-BU330)</f>
        <v>7.3300000000000058E-4</v>
      </c>
      <c r="BX331" s="25">
        <v>43010</v>
      </c>
      <c r="BY331" s="24">
        <v>1.6743000000000001</v>
      </c>
      <c r="BZ331" s="12">
        <f t="shared" ca="1" si="180"/>
        <v>1.6743000000000001E-2</v>
      </c>
      <c r="CA331" s="12">
        <f t="shared" ref="CA331:CA394" ca="1" si="196">IF(ISBLANK(BZ331),NA(),BZ331-BZ330)</f>
        <v>8.879999999999999E-4</v>
      </c>
      <c r="CC331" s="25">
        <v>43010</v>
      </c>
      <c r="CD331" s="24">
        <v>2.9741</v>
      </c>
      <c r="CE331" s="12">
        <f t="shared" ca="1" si="181"/>
        <v>2.9741E-2</v>
      </c>
      <c r="CF331" s="12">
        <f t="shared" ref="CF331:CF394" ca="1" si="197">IF(ISBLANK(CE331),NA(),CE331-CE330)</f>
        <v>6.959999999999987E-4</v>
      </c>
    </row>
    <row r="332" spans="5:84">
      <c r="E332" s="9">
        <f t="shared" ca="1" si="165"/>
        <v>43011</v>
      </c>
      <c r="F332" s="25">
        <v>43011</v>
      </c>
      <c r="G332" s="24">
        <v>-0.72189999999999999</v>
      </c>
      <c r="H332" s="12">
        <f t="shared" ca="1" si="166"/>
        <v>-7.2189999999999997E-3</v>
      </c>
      <c r="I332" s="12">
        <f t="shared" ca="1" si="182"/>
        <v>1.899999999999992E-5</v>
      </c>
      <c r="J332" s="33"/>
      <c r="K332" s="25">
        <v>43011</v>
      </c>
      <c r="L332" s="24">
        <v>-0.28939999999999999</v>
      </c>
      <c r="M332" s="12">
        <f t="shared" ca="1" si="167"/>
        <v>-2.8939999999999999E-3</v>
      </c>
      <c r="N332" s="12">
        <f t="shared" ca="1" si="183"/>
        <v>4.4000000000000202E-5</v>
      </c>
      <c r="P332" s="25">
        <v>43011</v>
      </c>
      <c r="Q332" s="24">
        <v>0.47110000000000002</v>
      </c>
      <c r="R332" s="12">
        <f t="shared" ca="1" si="168"/>
        <v>4.7109999999999999E-3</v>
      </c>
      <c r="S332" s="12">
        <f t="shared" ca="1" si="184"/>
        <v>1.1200000000000012E-4</v>
      </c>
      <c r="U332" s="25">
        <v>43011</v>
      </c>
      <c r="V332" s="24">
        <v>1.2915000000000001</v>
      </c>
      <c r="W332" s="12">
        <f t="shared" ca="1" si="169"/>
        <v>1.2915000000000001E-2</v>
      </c>
      <c r="X332" s="12">
        <f t="shared" ca="1" si="185"/>
        <v>1.9000000000000093E-4</v>
      </c>
      <c r="Z332" s="25">
        <v>43011</v>
      </c>
      <c r="AA332" s="24">
        <v>-0.1071</v>
      </c>
      <c r="AB332" s="12">
        <f t="shared" ca="1" si="170"/>
        <v>-1.0709999999999999E-3</v>
      </c>
      <c r="AC332" s="12">
        <f t="shared" ca="1" si="186"/>
        <v>-6.8999999999999834E-5</v>
      </c>
      <c r="AD332" s="33"/>
      <c r="AE332" s="25">
        <v>43011</v>
      </c>
      <c r="AF332" s="24">
        <v>0.9355</v>
      </c>
      <c r="AG332" s="12">
        <f t="shared" ca="1" si="171"/>
        <v>9.3550000000000005E-3</v>
      </c>
      <c r="AH332" s="12">
        <f t="shared" ca="1" si="187"/>
        <v>8.9999999999999802E-5</v>
      </c>
      <c r="AJ332" s="25">
        <v>43011</v>
      </c>
      <c r="AK332" s="24">
        <v>2.2568000000000001</v>
      </c>
      <c r="AL332" s="12">
        <f t="shared" ca="1" si="172"/>
        <v>2.2568000000000001E-2</v>
      </c>
      <c r="AM332" s="12">
        <f t="shared" ca="1" si="188"/>
        <v>1.1700000000000252E-4</v>
      </c>
      <c r="AO332" s="25">
        <v>43011</v>
      </c>
      <c r="AP332" s="24">
        <v>3.3780999999999999</v>
      </c>
      <c r="AQ332" s="12">
        <f t="shared" ca="1" si="173"/>
        <v>3.3780999999999999E-2</v>
      </c>
      <c r="AR332" s="12">
        <f t="shared" ca="1" si="189"/>
        <v>8.6999999999996802E-5</v>
      </c>
      <c r="AT332" s="25">
        <v>43011</v>
      </c>
      <c r="AU332" s="24">
        <v>-0.57679999999999998</v>
      </c>
      <c r="AV332" s="12">
        <f t="shared" ca="1" si="174"/>
        <v>-5.7679999999999997E-3</v>
      </c>
      <c r="AW332" s="12">
        <f t="shared" ca="1" si="190"/>
        <v>-3.0999999999999778E-5</v>
      </c>
      <c r="AX332" s="33"/>
      <c r="AY332" s="25">
        <v>43011</v>
      </c>
      <c r="AZ332" s="24">
        <v>-0.1236</v>
      </c>
      <c r="BA332" s="12">
        <f t="shared" ca="1" si="175"/>
        <v>-1.2360000000000001E-3</v>
      </c>
      <c r="BB332" s="12">
        <f t="shared" ca="1" si="191"/>
        <v>4.9999999999999697E-5</v>
      </c>
      <c r="BD332" s="25">
        <v>43011</v>
      </c>
      <c r="BE332" s="24">
        <v>0.80369999999999997</v>
      </c>
      <c r="BF332" s="12">
        <f t="shared" ca="1" si="176"/>
        <v>8.036999999999999E-3</v>
      </c>
      <c r="BG332" s="12">
        <f t="shared" ca="1" si="192"/>
        <v>1.1899999999999931E-4</v>
      </c>
      <c r="BI332" s="25">
        <v>43011</v>
      </c>
      <c r="BJ332" s="24">
        <v>1.8183</v>
      </c>
      <c r="BK332" s="12">
        <f t="shared" ca="1" si="177"/>
        <v>1.8183000000000001E-2</v>
      </c>
      <c r="BL332" s="12">
        <f t="shared" ca="1" si="193"/>
        <v>1.460000000000003E-4</v>
      </c>
      <c r="BN332" s="25">
        <v>43011</v>
      </c>
      <c r="BO332" s="24">
        <v>-0.21859999999999999</v>
      </c>
      <c r="BP332" s="12">
        <f t="shared" ca="1" si="178"/>
        <v>-2.186E-3</v>
      </c>
      <c r="BQ332" s="12">
        <f t="shared" ca="1" si="194"/>
        <v>9.6999999999999864E-5</v>
      </c>
      <c r="BR332" s="33"/>
      <c r="BS332" s="25">
        <v>43011</v>
      </c>
      <c r="BT332" s="24">
        <v>0.47789999999999999</v>
      </c>
      <c r="BU332" s="12">
        <f t="shared" ca="1" si="179"/>
        <v>4.7790000000000003E-3</v>
      </c>
      <c r="BV332" s="12">
        <f t="shared" ca="1" si="195"/>
        <v>1.9399999999999973E-4</v>
      </c>
      <c r="BX332" s="25">
        <v>43011</v>
      </c>
      <c r="BY332" s="24">
        <v>1.7019</v>
      </c>
      <c r="BZ332" s="12">
        <f t="shared" ca="1" si="180"/>
        <v>1.7018999999999999E-2</v>
      </c>
      <c r="CA332" s="12">
        <f t="shared" ca="1" si="196"/>
        <v>2.7599999999999847E-4</v>
      </c>
      <c r="CC332" s="25">
        <v>43011</v>
      </c>
      <c r="CD332" s="24">
        <v>2.9941</v>
      </c>
      <c r="CE332" s="12">
        <f t="shared" ca="1" si="181"/>
        <v>2.9940999999999999E-2</v>
      </c>
      <c r="CF332" s="12">
        <f t="shared" ca="1" si="197"/>
        <v>1.9999999999999879E-4</v>
      </c>
    </row>
    <row r="333" spans="5:84">
      <c r="E333" s="9">
        <f t="shared" ca="1" si="165"/>
        <v>43012</v>
      </c>
      <c r="F333" s="25">
        <v>43012</v>
      </c>
      <c r="G333" s="24">
        <v>-0.71919999999999995</v>
      </c>
      <c r="H333" s="12">
        <f t="shared" ca="1" si="166"/>
        <v>-7.1919999999999996E-3</v>
      </c>
      <c r="I333" s="12">
        <f t="shared" ca="1" si="182"/>
        <v>2.7000000000000114E-5</v>
      </c>
      <c r="J333" s="33"/>
      <c r="K333" s="25">
        <v>43012</v>
      </c>
      <c r="L333" s="24">
        <v>-0.29160000000000003</v>
      </c>
      <c r="M333" s="12">
        <f t="shared" ca="1" si="167"/>
        <v>-2.9160000000000002E-3</v>
      </c>
      <c r="N333" s="12">
        <f t="shared" ca="1" si="183"/>
        <v>-2.2000000000000318E-5</v>
      </c>
      <c r="P333" s="25">
        <v>43012</v>
      </c>
      <c r="Q333" s="24">
        <v>0.46200000000000002</v>
      </c>
      <c r="R333" s="12">
        <f t="shared" ca="1" si="168"/>
        <v>4.62E-3</v>
      </c>
      <c r="S333" s="12">
        <f t="shared" ca="1" si="184"/>
        <v>-9.0999999999999935E-5</v>
      </c>
      <c r="U333" s="25">
        <v>43012</v>
      </c>
      <c r="V333" s="24">
        <v>1.2823</v>
      </c>
      <c r="W333" s="12">
        <f t="shared" ca="1" si="169"/>
        <v>1.2822999999999999E-2</v>
      </c>
      <c r="X333" s="12">
        <f t="shared" ca="1" si="185"/>
        <v>-9.2000000000001803E-5</v>
      </c>
      <c r="Z333" s="25">
        <v>43012</v>
      </c>
      <c r="AA333" s="24">
        <v>-9.3899999999999997E-2</v>
      </c>
      <c r="AB333" s="12">
        <f t="shared" ca="1" si="170"/>
        <v>-9.3899999999999995E-4</v>
      </c>
      <c r="AC333" s="12">
        <f t="shared" ca="1" si="186"/>
        <v>1.3199999999999996E-4</v>
      </c>
      <c r="AD333" s="33"/>
      <c r="AE333" s="25">
        <v>43012</v>
      </c>
      <c r="AF333" s="24">
        <v>0.95320000000000005</v>
      </c>
      <c r="AG333" s="12">
        <f t="shared" ca="1" si="171"/>
        <v>9.5320000000000005E-3</v>
      </c>
      <c r="AH333" s="12">
        <f t="shared" ca="1" si="187"/>
        <v>1.7700000000000007E-4</v>
      </c>
      <c r="AJ333" s="25">
        <v>43012</v>
      </c>
      <c r="AK333" s="24">
        <v>2.2861000000000002</v>
      </c>
      <c r="AL333" s="12">
        <f t="shared" ca="1" si="172"/>
        <v>2.2861000000000003E-2</v>
      </c>
      <c r="AM333" s="12">
        <f t="shared" ca="1" si="188"/>
        <v>2.9300000000000159E-4</v>
      </c>
      <c r="AO333" s="25">
        <v>43012</v>
      </c>
      <c r="AP333" s="24">
        <v>3.3940000000000001</v>
      </c>
      <c r="AQ333" s="12">
        <f t="shared" ca="1" si="173"/>
        <v>3.3939999999999998E-2</v>
      </c>
      <c r="AR333" s="12">
        <f t="shared" ca="1" si="189"/>
        <v>1.5899999999999942E-4</v>
      </c>
      <c r="AT333" s="25">
        <v>43012</v>
      </c>
      <c r="AU333" s="24">
        <v>-0.5575</v>
      </c>
      <c r="AV333" s="12">
        <f t="shared" ca="1" si="174"/>
        <v>-5.5750000000000001E-3</v>
      </c>
      <c r="AW333" s="12">
        <f t="shared" ca="1" si="190"/>
        <v>1.929999999999996E-4</v>
      </c>
      <c r="AX333" s="33"/>
      <c r="AY333" s="25">
        <v>43012</v>
      </c>
      <c r="AZ333" s="24">
        <v>-0.12590000000000001</v>
      </c>
      <c r="BA333" s="12">
        <f t="shared" ca="1" si="175"/>
        <v>-1.2590000000000001E-3</v>
      </c>
      <c r="BB333" s="12">
        <f t="shared" ca="1" si="191"/>
        <v>-2.3000000000000017E-5</v>
      </c>
      <c r="BD333" s="25">
        <v>43012</v>
      </c>
      <c r="BE333" s="24">
        <v>0.80369999999999997</v>
      </c>
      <c r="BF333" s="12">
        <f t="shared" ca="1" si="176"/>
        <v>8.036999999999999E-3</v>
      </c>
      <c r="BG333" s="12">
        <f t="shared" ca="1" si="192"/>
        <v>0</v>
      </c>
      <c r="BI333" s="25">
        <v>43012</v>
      </c>
      <c r="BJ333" s="24">
        <v>1.8028</v>
      </c>
      <c r="BK333" s="12">
        <f t="shared" ca="1" si="177"/>
        <v>1.8027999999999999E-2</v>
      </c>
      <c r="BL333" s="12">
        <f t="shared" ca="1" si="193"/>
        <v>-1.5500000000000236E-4</v>
      </c>
      <c r="BN333" s="25">
        <v>43012</v>
      </c>
      <c r="BO333" s="24">
        <v>-0.18529999999999999</v>
      </c>
      <c r="BP333" s="12">
        <f t="shared" ca="1" si="178"/>
        <v>-1.8529999999999998E-3</v>
      </c>
      <c r="BQ333" s="12">
        <f t="shared" ca="1" si="194"/>
        <v>3.3300000000000018E-4</v>
      </c>
      <c r="BR333" s="33"/>
      <c r="BS333" s="25">
        <v>43012</v>
      </c>
      <c r="BT333" s="24">
        <v>0.54239999999999999</v>
      </c>
      <c r="BU333" s="12">
        <f t="shared" ca="1" si="179"/>
        <v>5.424E-3</v>
      </c>
      <c r="BV333" s="12">
        <f t="shared" ca="1" si="195"/>
        <v>6.4499999999999974E-4</v>
      </c>
      <c r="BX333" s="25">
        <v>43012</v>
      </c>
      <c r="BY333" s="24">
        <v>1.7610000000000001</v>
      </c>
      <c r="BZ333" s="12">
        <f t="shared" ca="1" si="180"/>
        <v>1.7610000000000001E-2</v>
      </c>
      <c r="CA333" s="12">
        <f t="shared" ca="1" si="196"/>
        <v>5.9100000000000125E-4</v>
      </c>
      <c r="CC333" s="25">
        <v>43012</v>
      </c>
      <c r="CD333" s="24">
        <v>3.044</v>
      </c>
      <c r="CE333" s="12">
        <f t="shared" ca="1" si="181"/>
        <v>3.0440000000000002E-2</v>
      </c>
      <c r="CF333" s="12">
        <f t="shared" ca="1" si="197"/>
        <v>4.9900000000000291E-4</v>
      </c>
    </row>
    <row r="334" spans="5:84">
      <c r="E334" s="9">
        <f t="shared" ca="1" si="165"/>
        <v>43013</v>
      </c>
      <c r="F334" s="25">
        <v>43013</v>
      </c>
      <c r="G334" s="24">
        <v>-0.70609999999999995</v>
      </c>
      <c r="H334" s="12">
        <f t="shared" ca="1" si="166"/>
        <v>-7.0609999999999996E-3</v>
      </c>
      <c r="I334" s="12">
        <f t="shared" ca="1" si="182"/>
        <v>1.3100000000000004E-4</v>
      </c>
      <c r="J334" s="33"/>
      <c r="K334" s="25">
        <v>43013</v>
      </c>
      <c r="L334" s="24">
        <v>-0.2777</v>
      </c>
      <c r="M334" s="12">
        <f t="shared" ca="1" si="167"/>
        <v>-2.777E-3</v>
      </c>
      <c r="N334" s="12">
        <f t="shared" ca="1" si="183"/>
        <v>1.3900000000000023E-4</v>
      </c>
      <c r="P334" s="25">
        <v>43013</v>
      </c>
      <c r="Q334" s="24">
        <v>0.4642</v>
      </c>
      <c r="R334" s="12">
        <f t="shared" ca="1" si="168"/>
        <v>4.6420000000000003E-3</v>
      </c>
      <c r="S334" s="12">
        <f t="shared" ca="1" si="184"/>
        <v>2.2000000000000318E-5</v>
      </c>
      <c r="U334" s="25">
        <v>43013</v>
      </c>
      <c r="V334" s="24">
        <v>1.2846</v>
      </c>
      <c r="W334" s="12">
        <f t="shared" ca="1" si="169"/>
        <v>1.2846E-2</v>
      </c>
      <c r="X334" s="12">
        <f t="shared" ca="1" si="185"/>
        <v>2.3000000000000451E-5</v>
      </c>
      <c r="Z334" s="25">
        <v>43013</v>
      </c>
      <c r="AA334" s="24">
        <v>-9.2700000000000005E-2</v>
      </c>
      <c r="AB334" s="12">
        <f t="shared" ca="1" si="170"/>
        <v>-9.2700000000000009E-4</v>
      </c>
      <c r="AC334" s="12">
        <f t="shared" ca="1" si="186"/>
        <v>1.1999999999999858E-5</v>
      </c>
      <c r="AD334" s="33"/>
      <c r="AE334" s="25">
        <v>43013</v>
      </c>
      <c r="AF334" s="24">
        <v>0.92479999999999996</v>
      </c>
      <c r="AG334" s="12">
        <f t="shared" ca="1" si="171"/>
        <v>9.2479999999999993E-3</v>
      </c>
      <c r="AH334" s="12">
        <f t="shared" ca="1" si="187"/>
        <v>-2.8400000000000127E-4</v>
      </c>
      <c r="AJ334" s="25">
        <v>43013</v>
      </c>
      <c r="AK334" s="24">
        <v>2.2429999999999999</v>
      </c>
      <c r="AL334" s="12">
        <f t="shared" ca="1" si="172"/>
        <v>2.2429999999999999E-2</v>
      </c>
      <c r="AM334" s="12">
        <f t="shared" ca="1" si="188"/>
        <v>-4.310000000000043E-4</v>
      </c>
      <c r="AO334" s="25">
        <v>43013</v>
      </c>
      <c r="AP334" s="24">
        <v>3.3485</v>
      </c>
      <c r="AQ334" s="12">
        <f t="shared" ca="1" si="173"/>
        <v>3.3485000000000001E-2</v>
      </c>
      <c r="AR334" s="12">
        <f t="shared" ca="1" si="189"/>
        <v>-4.5499999999999707E-4</v>
      </c>
      <c r="AT334" s="25">
        <v>43013</v>
      </c>
      <c r="AU334" s="24">
        <v>-0.55930000000000002</v>
      </c>
      <c r="AV334" s="12">
        <f t="shared" ca="1" si="174"/>
        <v>-5.5929999999999999E-3</v>
      </c>
      <c r="AW334" s="12">
        <f t="shared" ca="1" si="190"/>
        <v>-1.7999999999999787E-5</v>
      </c>
      <c r="AX334" s="33"/>
      <c r="AY334" s="25">
        <v>43013</v>
      </c>
      <c r="AZ334" s="24">
        <v>-0.1096</v>
      </c>
      <c r="BA334" s="12">
        <f t="shared" ca="1" si="175"/>
        <v>-1.096E-3</v>
      </c>
      <c r="BB334" s="12">
        <f t="shared" ca="1" si="191"/>
        <v>1.6300000000000017E-4</v>
      </c>
      <c r="BD334" s="25">
        <v>43013</v>
      </c>
      <c r="BE334" s="24">
        <v>0.79010000000000002</v>
      </c>
      <c r="BF334" s="12">
        <f t="shared" ca="1" si="176"/>
        <v>7.901E-3</v>
      </c>
      <c r="BG334" s="12">
        <f t="shared" ca="1" si="192"/>
        <v>-1.3599999999999897E-4</v>
      </c>
      <c r="BI334" s="25">
        <v>43013</v>
      </c>
      <c r="BJ334" s="24">
        <v>1.802</v>
      </c>
      <c r="BK334" s="12">
        <f t="shared" ca="1" si="177"/>
        <v>1.8020000000000001E-2</v>
      </c>
      <c r="BL334" s="12">
        <f t="shared" ca="1" si="193"/>
        <v>-7.9999999999975924E-6</v>
      </c>
      <c r="BN334" s="25">
        <v>43013</v>
      </c>
      <c r="BO334" s="24">
        <v>-0.18490000000000001</v>
      </c>
      <c r="BP334" s="12">
        <f t="shared" ca="1" si="178"/>
        <v>-1.8490000000000002E-3</v>
      </c>
      <c r="BQ334" s="12">
        <f t="shared" ca="1" si="194"/>
        <v>3.9999999999996635E-6</v>
      </c>
      <c r="BR334" s="33"/>
      <c r="BS334" s="25">
        <v>43013</v>
      </c>
      <c r="BT334" s="24">
        <v>0.49590000000000001</v>
      </c>
      <c r="BU334" s="12">
        <f t="shared" ca="1" si="179"/>
        <v>4.9589999999999999E-3</v>
      </c>
      <c r="BV334" s="12">
        <f t="shared" ca="1" si="195"/>
        <v>-4.6500000000000014E-4</v>
      </c>
      <c r="BX334" s="25">
        <v>43013</v>
      </c>
      <c r="BY334" s="24">
        <v>1.6886999999999999</v>
      </c>
      <c r="BZ334" s="12">
        <f t="shared" ca="1" si="180"/>
        <v>1.6886999999999999E-2</v>
      </c>
      <c r="CA334" s="12">
        <f t="shared" ca="1" si="196"/>
        <v>-7.2300000000000142E-4</v>
      </c>
      <c r="CC334" s="25">
        <v>43013</v>
      </c>
      <c r="CD334" s="24">
        <v>2.9839000000000002</v>
      </c>
      <c r="CE334" s="12">
        <f t="shared" ca="1" si="181"/>
        <v>2.9839000000000001E-2</v>
      </c>
      <c r="CF334" s="12">
        <f t="shared" ca="1" si="197"/>
        <v>-6.0100000000000084E-4</v>
      </c>
    </row>
    <row r="335" spans="5:84">
      <c r="E335" s="9">
        <f t="shared" ca="1" si="165"/>
        <v>43014</v>
      </c>
      <c r="F335" s="25">
        <v>43014</v>
      </c>
      <c r="G335" s="24">
        <v>-0.71089999999999998</v>
      </c>
      <c r="H335" s="12">
        <f t="shared" ca="1" si="166"/>
        <v>-7.1089999999999999E-3</v>
      </c>
      <c r="I335" s="12">
        <f t="shared" ca="1" si="182"/>
        <v>-4.8000000000000299E-5</v>
      </c>
      <c r="J335" s="33"/>
      <c r="K335" s="25">
        <v>43014</v>
      </c>
      <c r="L335" s="24">
        <v>-0.27600000000000002</v>
      </c>
      <c r="M335" s="12">
        <f t="shared" ca="1" si="167"/>
        <v>-2.7600000000000003E-3</v>
      </c>
      <c r="N335" s="12">
        <f t="shared" ca="1" si="183"/>
        <v>1.6999999999999654E-5</v>
      </c>
      <c r="P335" s="25">
        <v>43014</v>
      </c>
      <c r="Q335" s="24">
        <v>0.46779999999999999</v>
      </c>
      <c r="R335" s="12">
        <f t="shared" ca="1" si="168"/>
        <v>4.6779999999999999E-3</v>
      </c>
      <c r="S335" s="12">
        <f t="shared" ca="1" si="184"/>
        <v>3.5999999999999574E-5</v>
      </c>
      <c r="U335" s="25">
        <v>43014</v>
      </c>
      <c r="V335" s="24">
        <v>1.2889999999999999</v>
      </c>
      <c r="W335" s="12">
        <f t="shared" ca="1" si="169"/>
        <v>1.2889999999999999E-2</v>
      </c>
      <c r="X335" s="12">
        <f t="shared" ca="1" si="185"/>
        <v>4.3999999999998901E-5</v>
      </c>
      <c r="Z335" s="25">
        <v>43014</v>
      </c>
      <c r="AA335" s="24">
        <v>-8.5400000000000004E-2</v>
      </c>
      <c r="AB335" s="12">
        <f t="shared" ca="1" si="170"/>
        <v>-8.5400000000000005E-4</v>
      </c>
      <c r="AC335" s="12">
        <f t="shared" ca="1" si="186"/>
        <v>7.300000000000004E-5</v>
      </c>
      <c r="AD335" s="33"/>
      <c r="AE335" s="25">
        <v>43014</v>
      </c>
      <c r="AF335" s="24">
        <v>0.92930000000000001</v>
      </c>
      <c r="AG335" s="12">
        <f t="shared" ca="1" si="171"/>
        <v>9.2930000000000009E-3</v>
      </c>
      <c r="AH335" s="12">
        <f t="shared" ca="1" si="187"/>
        <v>4.5000000000001636E-5</v>
      </c>
      <c r="AJ335" s="25">
        <v>43014</v>
      </c>
      <c r="AK335" s="24">
        <v>2.2444000000000002</v>
      </c>
      <c r="AL335" s="12">
        <f t="shared" ca="1" si="172"/>
        <v>2.2444000000000002E-2</v>
      </c>
      <c r="AM335" s="12">
        <f t="shared" ca="1" si="188"/>
        <v>1.4000000000003593E-5</v>
      </c>
      <c r="AO335" s="25">
        <v>43014</v>
      </c>
      <c r="AP335" s="24">
        <v>3.3489</v>
      </c>
      <c r="AQ335" s="12">
        <f t="shared" ca="1" si="173"/>
        <v>3.3488999999999998E-2</v>
      </c>
      <c r="AR335" s="12">
        <f t="shared" ca="1" si="189"/>
        <v>3.9999999999970615E-6</v>
      </c>
      <c r="AT335" s="25">
        <v>43014</v>
      </c>
      <c r="AU335" s="24">
        <v>-0.56530000000000002</v>
      </c>
      <c r="AV335" s="12">
        <f t="shared" ca="1" si="174"/>
        <v>-5.653E-3</v>
      </c>
      <c r="AW335" s="12">
        <f t="shared" ca="1" si="190"/>
        <v>-6.0000000000000157E-5</v>
      </c>
      <c r="AX335" s="33"/>
      <c r="AY335" s="25">
        <v>43014</v>
      </c>
      <c r="AZ335" s="24">
        <v>-0.1096</v>
      </c>
      <c r="BA335" s="12">
        <f t="shared" ca="1" si="175"/>
        <v>-1.096E-3</v>
      </c>
      <c r="BB335" s="12">
        <f t="shared" ca="1" si="191"/>
        <v>0</v>
      </c>
      <c r="BD335" s="25">
        <v>43014</v>
      </c>
      <c r="BE335" s="24">
        <v>0.79</v>
      </c>
      <c r="BF335" s="12">
        <f t="shared" ca="1" si="176"/>
        <v>7.9000000000000008E-3</v>
      </c>
      <c r="BG335" s="12">
        <f t="shared" ca="1" si="192"/>
        <v>-9.9999999999926537E-7</v>
      </c>
      <c r="BI335" s="25">
        <v>43014</v>
      </c>
      <c r="BJ335" s="24">
        <v>1.8008</v>
      </c>
      <c r="BK335" s="12">
        <f t="shared" ca="1" si="177"/>
        <v>1.8008E-2</v>
      </c>
      <c r="BL335" s="12">
        <f t="shared" ca="1" si="193"/>
        <v>-1.2000000000001593E-5</v>
      </c>
      <c r="BN335" s="25">
        <v>43014</v>
      </c>
      <c r="BO335" s="24">
        <v>-0.1719</v>
      </c>
      <c r="BP335" s="12">
        <f t="shared" ca="1" si="178"/>
        <v>-1.719E-3</v>
      </c>
      <c r="BQ335" s="12">
        <f t="shared" ca="1" si="194"/>
        <v>1.3000000000000012E-4</v>
      </c>
      <c r="BR335" s="33"/>
      <c r="BS335" s="25">
        <v>43014</v>
      </c>
      <c r="BT335" s="24">
        <v>0.50049999999999994</v>
      </c>
      <c r="BU335" s="12">
        <f t="shared" ca="1" si="179"/>
        <v>5.004999999999999E-3</v>
      </c>
      <c r="BV335" s="12">
        <f t="shared" ca="1" si="195"/>
        <v>4.5999999999999167E-5</v>
      </c>
      <c r="BX335" s="25">
        <v>43014</v>
      </c>
      <c r="BY335" s="24">
        <v>1.7002000000000002</v>
      </c>
      <c r="BZ335" s="12">
        <f t="shared" ca="1" si="180"/>
        <v>1.7002000000000003E-2</v>
      </c>
      <c r="CA335" s="12">
        <f t="shared" ca="1" si="196"/>
        <v>1.1500000000000399E-4</v>
      </c>
      <c r="CC335" s="25">
        <v>43014</v>
      </c>
      <c r="CD335" s="24">
        <v>2.9847999999999999</v>
      </c>
      <c r="CE335" s="12">
        <f t="shared" ca="1" si="181"/>
        <v>2.9848E-2</v>
      </c>
      <c r="CF335" s="12">
        <f t="shared" ca="1" si="197"/>
        <v>8.9999999999985925E-6</v>
      </c>
    </row>
    <row r="336" spans="5:84">
      <c r="E336" s="9">
        <f t="shared" ca="1" si="165"/>
        <v>43017</v>
      </c>
      <c r="F336" s="25">
        <v>43017</v>
      </c>
      <c r="G336" s="24">
        <v>-0.71760000000000002</v>
      </c>
      <c r="H336" s="12">
        <f t="shared" ca="1" si="166"/>
        <v>-7.1760000000000001E-3</v>
      </c>
      <c r="I336" s="12">
        <f t="shared" ca="1" si="182"/>
        <v>-6.7000000000000219E-5</v>
      </c>
      <c r="J336" s="33"/>
      <c r="K336" s="25">
        <v>43017</v>
      </c>
      <c r="L336" s="24">
        <v>-0.28210000000000002</v>
      </c>
      <c r="M336" s="12">
        <f t="shared" ca="1" si="167"/>
        <v>-2.8210000000000002E-3</v>
      </c>
      <c r="N336" s="12">
        <f t="shared" ca="1" si="183"/>
        <v>-6.0999999999999856E-5</v>
      </c>
      <c r="P336" s="25">
        <v>43017</v>
      </c>
      <c r="Q336" s="24">
        <v>0.45390000000000003</v>
      </c>
      <c r="R336" s="12">
        <f t="shared" ca="1" si="168"/>
        <v>4.5390000000000005E-3</v>
      </c>
      <c r="S336" s="12">
        <f t="shared" ca="1" si="184"/>
        <v>-1.3899999999999937E-4</v>
      </c>
      <c r="U336" s="25">
        <v>43017</v>
      </c>
      <c r="V336" s="24">
        <v>1.2730000000000001</v>
      </c>
      <c r="W336" s="12">
        <f t="shared" ca="1" si="169"/>
        <v>1.2730000000000002E-2</v>
      </c>
      <c r="X336" s="12">
        <f t="shared" ca="1" si="185"/>
        <v>-1.5999999999999695E-4</v>
      </c>
      <c r="Z336" s="25">
        <v>43017</v>
      </c>
      <c r="AA336" s="24">
        <v>-8.8700000000000001E-2</v>
      </c>
      <c r="AB336" s="12">
        <f t="shared" ca="1" si="170"/>
        <v>-8.8699999999999998E-4</v>
      </c>
      <c r="AC336" s="12">
        <f t="shared" ca="1" si="186"/>
        <v>-3.2999999999999935E-5</v>
      </c>
      <c r="AD336" s="33"/>
      <c r="AE336" s="25">
        <v>43017</v>
      </c>
      <c r="AF336" s="24">
        <v>0.91620000000000001</v>
      </c>
      <c r="AG336" s="12">
        <f t="shared" ca="1" si="171"/>
        <v>9.162E-3</v>
      </c>
      <c r="AH336" s="12">
        <f t="shared" ca="1" si="187"/>
        <v>-1.3100000000000091E-4</v>
      </c>
      <c r="AJ336" s="25">
        <v>43017</v>
      </c>
      <c r="AK336" s="24">
        <v>2.2166000000000001</v>
      </c>
      <c r="AL336" s="12">
        <f t="shared" ca="1" si="172"/>
        <v>2.2166000000000002E-2</v>
      </c>
      <c r="AM336" s="12">
        <f t="shared" ca="1" si="188"/>
        <v>-2.7800000000000047E-4</v>
      </c>
      <c r="AO336" s="25">
        <v>43017</v>
      </c>
      <c r="AP336" s="24">
        <v>3.3277000000000001</v>
      </c>
      <c r="AQ336" s="12">
        <f t="shared" ca="1" si="173"/>
        <v>3.3277000000000001E-2</v>
      </c>
      <c r="AR336" s="12">
        <f t="shared" ca="1" si="189"/>
        <v>-2.1199999999999691E-4</v>
      </c>
      <c r="AT336" s="25">
        <v>43017</v>
      </c>
      <c r="AU336" s="24">
        <v>-0.57210000000000005</v>
      </c>
      <c r="AV336" s="12">
        <f t="shared" ca="1" si="174"/>
        <v>-5.7210000000000004E-3</v>
      </c>
      <c r="AW336" s="12">
        <f t="shared" ca="1" si="190"/>
        <v>-6.8000000000000352E-5</v>
      </c>
      <c r="AX336" s="33"/>
      <c r="AY336" s="25">
        <v>43017</v>
      </c>
      <c r="AZ336" s="24">
        <v>-0.11210000000000001</v>
      </c>
      <c r="BA336" s="12">
        <f t="shared" ca="1" si="175"/>
        <v>-1.121E-3</v>
      </c>
      <c r="BB336" s="12">
        <f t="shared" ca="1" si="191"/>
        <v>-2.5000000000000066E-5</v>
      </c>
      <c r="BD336" s="25">
        <v>43017</v>
      </c>
      <c r="BE336" s="24">
        <v>0.7742</v>
      </c>
      <c r="BF336" s="12">
        <f t="shared" ca="1" si="176"/>
        <v>7.7419999999999998E-3</v>
      </c>
      <c r="BG336" s="12">
        <f t="shared" ca="1" si="192"/>
        <v>-1.5800000000000102E-4</v>
      </c>
      <c r="BI336" s="25">
        <v>43017</v>
      </c>
      <c r="BJ336" s="24">
        <v>1.7842</v>
      </c>
      <c r="BK336" s="12">
        <f t="shared" ca="1" si="177"/>
        <v>1.7842E-2</v>
      </c>
      <c r="BL336" s="12">
        <f t="shared" ca="1" si="193"/>
        <v>-1.6599999999999948E-4</v>
      </c>
      <c r="BN336" s="25">
        <v>43017</v>
      </c>
      <c r="BO336" s="24">
        <v>-0.19220000000000001</v>
      </c>
      <c r="BP336" s="12">
        <f t="shared" ca="1" si="178"/>
        <v>-1.9220000000000001E-3</v>
      </c>
      <c r="BQ336" s="12">
        <f t="shared" ca="1" si="194"/>
        <v>-2.0300000000000006E-4</v>
      </c>
      <c r="BR336" s="33"/>
      <c r="BS336" s="25">
        <v>43017</v>
      </c>
      <c r="BT336" s="24">
        <v>0.48159999999999997</v>
      </c>
      <c r="BU336" s="12">
        <f t="shared" ca="1" si="179"/>
        <v>4.816E-3</v>
      </c>
      <c r="BV336" s="12">
        <f t="shared" ca="1" si="195"/>
        <v>-1.8899999999999906E-4</v>
      </c>
      <c r="BX336" s="25">
        <v>43017</v>
      </c>
      <c r="BY336" s="24">
        <v>1.6680999999999999</v>
      </c>
      <c r="BZ336" s="12">
        <f t="shared" ca="1" si="180"/>
        <v>1.6680999999999998E-2</v>
      </c>
      <c r="CA336" s="12">
        <f t="shared" ca="1" si="196"/>
        <v>-3.2100000000000531E-4</v>
      </c>
      <c r="CC336" s="25">
        <v>43017</v>
      </c>
      <c r="CD336" s="24">
        <v>2.9445999999999999</v>
      </c>
      <c r="CE336" s="12">
        <f t="shared" ca="1" si="181"/>
        <v>2.9446E-2</v>
      </c>
      <c r="CF336" s="12">
        <f t="shared" ca="1" si="197"/>
        <v>-4.0199999999999958E-4</v>
      </c>
    </row>
    <row r="337" spans="5:84">
      <c r="E337" s="9">
        <f t="shared" ca="1" si="165"/>
        <v>43018</v>
      </c>
      <c r="F337" s="25">
        <v>43018</v>
      </c>
      <c r="G337" s="24">
        <v>-0.71440000000000003</v>
      </c>
      <c r="H337" s="12">
        <f t="shared" ca="1" si="166"/>
        <v>-7.1440000000000002E-3</v>
      </c>
      <c r="I337" s="12">
        <f t="shared" ca="1" si="182"/>
        <v>3.199999999999991E-5</v>
      </c>
      <c r="J337" s="33"/>
      <c r="K337" s="25">
        <v>43018</v>
      </c>
      <c r="L337" s="24">
        <v>-0.28470000000000001</v>
      </c>
      <c r="M337" s="12">
        <f t="shared" ca="1" si="167"/>
        <v>-2.8470000000000001E-3</v>
      </c>
      <c r="N337" s="12">
        <f t="shared" ca="1" si="183"/>
        <v>-2.5999999999999981E-5</v>
      </c>
      <c r="P337" s="25">
        <v>43018</v>
      </c>
      <c r="Q337" s="24">
        <v>0.4516</v>
      </c>
      <c r="R337" s="12">
        <f t="shared" ca="1" si="168"/>
        <v>4.516E-3</v>
      </c>
      <c r="S337" s="12">
        <f t="shared" ca="1" si="184"/>
        <v>-2.3000000000000451E-5</v>
      </c>
      <c r="U337" s="25">
        <v>43018</v>
      </c>
      <c r="V337" s="24">
        <v>1.2708999999999999</v>
      </c>
      <c r="W337" s="12">
        <f t="shared" ca="1" si="169"/>
        <v>1.2709E-2</v>
      </c>
      <c r="X337" s="12">
        <f t="shared" ca="1" si="185"/>
        <v>-2.100000000000192E-5</v>
      </c>
      <c r="Z337" s="25">
        <v>43018</v>
      </c>
      <c r="AA337" s="24">
        <v>-8.4199999999999997E-2</v>
      </c>
      <c r="AB337" s="12">
        <f t="shared" ca="1" si="170"/>
        <v>-8.4199999999999998E-4</v>
      </c>
      <c r="AC337" s="12">
        <f t="shared" ca="1" si="186"/>
        <v>4.500000000000001E-5</v>
      </c>
      <c r="AD337" s="33"/>
      <c r="AE337" s="25">
        <v>43018</v>
      </c>
      <c r="AF337" s="24">
        <v>0.9264</v>
      </c>
      <c r="AG337" s="12">
        <f t="shared" ca="1" si="171"/>
        <v>9.2639999999999997E-3</v>
      </c>
      <c r="AH337" s="12">
        <f t="shared" ca="1" si="187"/>
        <v>1.0199999999999966E-4</v>
      </c>
      <c r="AJ337" s="25">
        <v>43018</v>
      </c>
      <c r="AK337" s="24">
        <v>2.2298999999999998</v>
      </c>
      <c r="AL337" s="12">
        <f t="shared" ca="1" si="172"/>
        <v>2.2298999999999999E-2</v>
      </c>
      <c r="AM337" s="12">
        <f t="shared" ca="1" si="188"/>
        <v>1.329999999999977E-4</v>
      </c>
      <c r="AO337" s="25">
        <v>43018</v>
      </c>
      <c r="AP337" s="24">
        <v>3.3454999999999999</v>
      </c>
      <c r="AQ337" s="12">
        <f t="shared" ca="1" si="173"/>
        <v>3.3454999999999999E-2</v>
      </c>
      <c r="AR337" s="12">
        <f t="shared" ca="1" si="189"/>
        <v>1.779999999999976E-4</v>
      </c>
      <c r="AT337" s="25">
        <v>43018</v>
      </c>
      <c r="AU337" s="24">
        <v>-0.57050000000000001</v>
      </c>
      <c r="AV337" s="12">
        <f t="shared" ca="1" si="174"/>
        <v>-5.705E-3</v>
      </c>
      <c r="AW337" s="12">
        <f t="shared" ca="1" si="190"/>
        <v>1.6000000000000389E-5</v>
      </c>
      <c r="AX337" s="33"/>
      <c r="AY337" s="25">
        <v>43018</v>
      </c>
      <c r="AZ337" s="24">
        <v>-0.1149</v>
      </c>
      <c r="BA337" s="12">
        <f t="shared" ca="1" si="175"/>
        <v>-1.1490000000000001E-3</v>
      </c>
      <c r="BB337" s="12">
        <f t="shared" ca="1" si="191"/>
        <v>-2.800000000000003E-5</v>
      </c>
      <c r="BD337" s="25">
        <v>43018</v>
      </c>
      <c r="BE337" s="24">
        <v>0.77329999999999999</v>
      </c>
      <c r="BF337" s="12">
        <f t="shared" ca="1" si="176"/>
        <v>7.7330000000000003E-3</v>
      </c>
      <c r="BG337" s="12">
        <f t="shared" ca="1" si="192"/>
        <v>-8.9999999999994598E-6</v>
      </c>
      <c r="BI337" s="25">
        <v>43018</v>
      </c>
      <c r="BJ337" s="24">
        <v>1.7839</v>
      </c>
      <c r="BK337" s="12">
        <f t="shared" ca="1" si="177"/>
        <v>1.7839000000000001E-2</v>
      </c>
      <c r="BL337" s="12">
        <f t="shared" ca="1" si="193"/>
        <v>-2.9999999999995308E-6</v>
      </c>
      <c r="BN337" s="25">
        <v>43018</v>
      </c>
      <c r="BO337" s="24">
        <v>-0.1736</v>
      </c>
      <c r="BP337" s="12">
        <f t="shared" ca="1" si="178"/>
        <v>-1.7360000000000001E-3</v>
      </c>
      <c r="BQ337" s="12">
        <f t="shared" ca="1" si="194"/>
        <v>1.8599999999999997E-4</v>
      </c>
      <c r="BR337" s="33"/>
      <c r="BS337" s="25">
        <v>43018</v>
      </c>
      <c r="BT337" s="24">
        <v>0.50180000000000002</v>
      </c>
      <c r="BU337" s="12">
        <f t="shared" ca="1" si="179"/>
        <v>5.0179999999999999E-3</v>
      </c>
      <c r="BV337" s="12">
        <f t="shared" ca="1" si="195"/>
        <v>2.0199999999999992E-4</v>
      </c>
      <c r="BX337" s="25">
        <v>43018</v>
      </c>
      <c r="BY337" s="24">
        <v>1.6846999999999999</v>
      </c>
      <c r="BZ337" s="12">
        <f t="shared" ca="1" si="180"/>
        <v>1.6846999999999997E-2</v>
      </c>
      <c r="CA337" s="12">
        <f t="shared" ca="1" si="196"/>
        <v>1.6599999999999948E-4</v>
      </c>
      <c r="CC337" s="25">
        <v>43018</v>
      </c>
      <c r="CD337" s="24">
        <v>2.9666999999999999</v>
      </c>
      <c r="CE337" s="12">
        <f t="shared" ca="1" si="181"/>
        <v>2.9666999999999999E-2</v>
      </c>
      <c r="CF337" s="12">
        <f t="shared" ca="1" si="197"/>
        <v>2.2099999999999898E-4</v>
      </c>
    </row>
    <row r="338" spans="5:84">
      <c r="E338" s="9">
        <f t="shared" ca="1" si="165"/>
        <v>43019</v>
      </c>
      <c r="F338" s="25">
        <v>43019</v>
      </c>
      <c r="G338" s="24">
        <v>-0.70779999999999998</v>
      </c>
      <c r="H338" s="12">
        <f t="shared" ca="1" si="166"/>
        <v>-7.0780000000000001E-3</v>
      </c>
      <c r="I338" s="12">
        <f t="shared" ca="1" si="182"/>
        <v>6.6000000000000086E-5</v>
      </c>
      <c r="J338" s="33"/>
      <c r="K338" s="25">
        <v>43019</v>
      </c>
      <c r="L338" s="24">
        <v>-0.26690000000000003</v>
      </c>
      <c r="M338" s="12">
        <f t="shared" ca="1" si="167"/>
        <v>-2.6690000000000004E-3</v>
      </c>
      <c r="N338" s="12">
        <f t="shared" ca="1" si="183"/>
        <v>1.7799999999999977E-4</v>
      </c>
      <c r="P338" s="25">
        <v>43019</v>
      </c>
      <c r="Q338" s="24">
        <v>0.47260000000000002</v>
      </c>
      <c r="R338" s="12">
        <f t="shared" ca="1" si="168"/>
        <v>4.7260000000000002E-3</v>
      </c>
      <c r="S338" s="12">
        <f t="shared" ca="1" si="184"/>
        <v>2.1000000000000012E-4</v>
      </c>
      <c r="U338" s="25">
        <v>43019</v>
      </c>
      <c r="V338" s="24">
        <v>1.2950999999999999</v>
      </c>
      <c r="W338" s="12">
        <f t="shared" ca="1" si="169"/>
        <v>1.2950999999999999E-2</v>
      </c>
      <c r="X338" s="12">
        <f t="shared" ca="1" si="185"/>
        <v>2.4199999999999916E-4</v>
      </c>
      <c r="Z338" s="25">
        <v>43019</v>
      </c>
      <c r="AA338" s="24">
        <v>-8.5400000000000004E-2</v>
      </c>
      <c r="AB338" s="12">
        <f t="shared" ca="1" si="170"/>
        <v>-8.5400000000000005E-4</v>
      </c>
      <c r="AC338" s="12">
        <f t="shared" ca="1" si="186"/>
        <v>-1.2000000000000075E-5</v>
      </c>
      <c r="AD338" s="33"/>
      <c r="AE338" s="25">
        <v>43019</v>
      </c>
      <c r="AF338" s="24">
        <v>0.90939999999999999</v>
      </c>
      <c r="AG338" s="12">
        <f t="shared" ca="1" si="171"/>
        <v>9.0939999999999997E-3</v>
      </c>
      <c r="AH338" s="12">
        <f t="shared" ca="1" si="187"/>
        <v>-1.7000000000000001E-4</v>
      </c>
      <c r="AJ338" s="25">
        <v>43019</v>
      </c>
      <c r="AK338" s="24">
        <v>2.2033</v>
      </c>
      <c r="AL338" s="12">
        <f t="shared" ca="1" si="172"/>
        <v>2.2033000000000001E-2</v>
      </c>
      <c r="AM338" s="12">
        <f t="shared" ca="1" si="188"/>
        <v>-2.6599999999999888E-4</v>
      </c>
      <c r="AO338" s="25">
        <v>43019</v>
      </c>
      <c r="AP338" s="24">
        <v>3.3289</v>
      </c>
      <c r="AQ338" s="12">
        <f t="shared" ca="1" si="173"/>
        <v>3.3288999999999999E-2</v>
      </c>
      <c r="AR338" s="12">
        <f t="shared" ca="1" si="189"/>
        <v>-1.6599999999999948E-4</v>
      </c>
      <c r="AT338" s="25">
        <v>43019</v>
      </c>
      <c r="AU338" s="24">
        <v>-0.56330000000000002</v>
      </c>
      <c r="AV338" s="12">
        <f t="shared" ca="1" si="174"/>
        <v>-5.633E-3</v>
      </c>
      <c r="AW338" s="12">
        <f t="shared" ca="1" si="190"/>
        <v>7.2000000000000015E-5</v>
      </c>
      <c r="AX338" s="33"/>
      <c r="AY338" s="25">
        <v>43019</v>
      </c>
      <c r="AZ338" s="24">
        <v>-9.2700000000000005E-2</v>
      </c>
      <c r="BA338" s="12">
        <f t="shared" ca="1" si="175"/>
        <v>-9.2700000000000009E-4</v>
      </c>
      <c r="BB338" s="12">
        <f t="shared" ca="1" si="191"/>
        <v>2.2199999999999998E-4</v>
      </c>
      <c r="BD338" s="25">
        <v>43019</v>
      </c>
      <c r="BE338" s="24">
        <v>0.78620000000000001</v>
      </c>
      <c r="BF338" s="12">
        <f t="shared" ca="1" si="176"/>
        <v>7.8620000000000009E-3</v>
      </c>
      <c r="BG338" s="12">
        <f t="shared" ca="1" si="192"/>
        <v>1.2900000000000064E-4</v>
      </c>
      <c r="BI338" s="25">
        <v>43019</v>
      </c>
      <c r="BJ338" s="24">
        <v>1.8008</v>
      </c>
      <c r="BK338" s="12">
        <f t="shared" ca="1" si="177"/>
        <v>1.8008E-2</v>
      </c>
      <c r="BL338" s="12">
        <f t="shared" ca="1" si="193"/>
        <v>1.6899999999999901E-4</v>
      </c>
      <c r="BN338" s="25">
        <v>43019</v>
      </c>
      <c r="BO338" s="24">
        <v>-0.19470000000000001</v>
      </c>
      <c r="BP338" s="12">
        <f t="shared" ca="1" si="178"/>
        <v>-1.9470000000000002E-3</v>
      </c>
      <c r="BQ338" s="12">
        <f t="shared" ca="1" si="194"/>
        <v>-2.1100000000000003E-4</v>
      </c>
      <c r="BR338" s="33"/>
      <c r="BS338" s="25">
        <v>43019</v>
      </c>
      <c r="BT338" s="24">
        <v>0.46350000000000002</v>
      </c>
      <c r="BU338" s="12">
        <f t="shared" ca="1" si="179"/>
        <v>4.6350000000000002E-3</v>
      </c>
      <c r="BV338" s="12">
        <f t="shared" ca="1" si="195"/>
        <v>-3.8299999999999966E-4</v>
      </c>
      <c r="BX338" s="25">
        <v>43019</v>
      </c>
      <c r="BY338" s="24">
        <v>1.6274</v>
      </c>
      <c r="BZ338" s="12">
        <f t="shared" ca="1" si="180"/>
        <v>1.6274E-2</v>
      </c>
      <c r="CA338" s="12">
        <f t="shared" ca="1" si="196"/>
        <v>-5.7299999999999712E-4</v>
      </c>
      <c r="CC338" s="25">
        <v>43019</v>
      </c>
      <c r="CD338" s="24">
        <v>2.9249999999999998</v>
      </c>
      <c r="CE338" s="12">
        <f t="shared" ca="1" si="181"/>
        <v>2.9249999999999998E-2</v>
      </c>
      <c r="CF338" s="12">
        <f t="shared" ca="1" si="197"/>
        <v>-4.170000000000007E-4</v>
      </c>
    </row>
    <row r="339" spans="5:84">
      <c r="E339" s="9">
        <f t="shared" ca="1" si="165"/>
        <v>43020</v>
      </c>
      <c r="F339" s="25">
        <v>43020</v>
      </c>
      <c r="G339" s="24">
        <v>-0.71679999999999999</v>
      </c>
      <c r="H339" s="12">
        <f t="shared" ca="1" si="166"/>
        <v>-7.1679999999999999E-3</v>
      </c>
      <c r="I339" s="12">
        <f t="shared" ca="1" si="182"/>
        <v>-8.9999999999999802E-5</v>
      </c>
      <c r="J339" s="33"/>
      <c r="K339" s="25">
        <v>43020</v>
      </c>
      <c r="L339" s="24">
        <v>-0.28889999999999999</v>
      </c>
      <c r="M339" s="12">
        <f t="shared" ca="1" si="167"/>
        <v>-2.8890000000000001E-3</v>
      </c>
      <c r="N339" s="12">
        <f t="shared" ca="1" si="183"/>
        <v>-2.1999999999999971E-4</v>
      </c>
      <c r="P339" s="25">
        <v>43020</v>
      </c>
      <c r="Q339" s="24">
        <v>0.45739999999999997</v>
      </c>
      <c r="R339" s="12">
        <f t="shared" ca="1" si="168"/>
        <v>4.5739999999999999E-3</v>
      </c>
      <c r="S339" s="12">
        <f t="shared" ca="1" si="184"/>
        <v>-1.5200000000000023E-4</v>
      </c>
      <c r="U339" s="25">
        <v>43020</v>
      </c>
      <c r="V339" s="24">
        <v>1.2848999999999999</v>
      </c>
      <c r="W339" s="12">
        <f t="shared" ca="1" si="169"/>
        <v>1.2848999999999999E-2</v>
      </c>
      <c r="X339" s="12">
        <f t="shared" ca="1" si="185"/>
        <v>-1.0199999999999966E-4</v>
      </c>
      <c r="Z339" s="25">
        <v>43020</v>
      </c>
      <c r="AA339" s="24">
        <v>-8.7599999999999997E-2</v>
      </c>
      <c r="AB339" s="12">
        <f t="shared" ca="1" si="170"/>
        <v>-8.7599999999999993E-4</v>
      </c>
      <c r="AC339" s="12">
        <f t="shared" ca="1" si="186"/>
        <v>-2.1999999999999884E-5</v>
      </c>
      <c r="AD339" s="33"/>
      <c r="AE339" s="25">
        <v>43020</v>
      </c>
      <c r="AF339" s="24">
        <v>0.87849999999999995</v>
      </c>
      <c r="AG339" s="12">
        <f t="shared" ca="1" si="171"/>
        <v>8.7849999999999994E-3</v>
      </c>
      <c r="AH339" s="12">
        <f t="shared" ca="1" si="187"/>
        <v>-3.0900000000000025E-4</v>
      </c>
      <c r="AJ339" s="25">
        <v>43020</v>
      </c>
      <c r="AK339" s="24">
        <v>2.1579000000000002</v>
      </c>
      <c r="AL339" s="12">
        <f t="shared" ca="1" si="172"/>
        <v>2.1579000000000001E-2</v>
      </c>
      <c r="AM339" s="12">
        <f t="shared" ca="1" si="188"/>
        <v>-4.5399999999999954E-4</v>
      </c>
      <c r="AO339" s="25">
        <v>43020</v>
      </c>
      <c r="AP339" s="24">
        <v>3.2904</v>
      </c>
      <c r="AQ339" s="12">
        <f t="shared" ca="1" si="173"/>
        <v>3.2904000000000003E-2</v>
      </c>
      <c r="AR339" s="12">
        <f t="shared" ca="1" si="189"/>
        <v>-3.8499999999999646E-4</v>
      </c>
      <c r="AT339" s="25">
        <v>43020</v>
      </c>
      <c r="AU339" s="24">
        <v>-0.57509999999999994</v>
      </c>
      <c r="AV339" s="12">
        <f t="shared" ca="1" si="174"/>
        <v>-5.7509999999999992E-3</v>
      </c>
      <c r="AW339" s="12">
        <f t="shared" ca="1" si="190"/>
        <v>-1.1799999999999918E-4</v>
      </c>
      <c r="AX339" s="33"/>
      <c r="AY339" s="25">
        <v>43020</v>
      </c>
      <c r="AZ339" s="24">
        <v>-0.12039999999999999</v>
      </c>
      <c r="BA339" s="12">
        <f t="shared" ca="1" si="175"/>
        <v>-1.204E-3</v>
      </c>
      <c r="BB339" s="12">
        <f t="shared" ca="1" si="191"/>
        <v>-2.769999999999999E-4</v>
      </c>
      <c r="BD339" s="25">
        <v>43020</v>
      </c>
      <c r="BE339" s="24">
        <v>0.7651</v>
      </c>
      <c r="BF339" s="12">
        <f t="shared" ca="1" si="176"/>
        <v>7.6509999999999998E-3</v>
      </c>
      <c r="BG339" s="12">
        <f t="shared" ca="1" si="192"/>
        <v>-2.1100000000000112E-4</v>
      </c>
      <c r="BI339" s="25">
        <v>43020</v>
      </c>
      <c r="BJ339" s="24">
        <v>1.7885</v>
      </c>
      <c r="BK339" s="12">
        <f t="shared" ca="1" si="177"/>
        <v>1.7884999999999998E-2</v>
      </c>
      <c r="BL339" s="12">
        <f t="shared" ca="1" si="193"/>
        <v>-1.2300000000000158E-4</v>
      </c>
      <c r="BN339" s="25">
        <v>43020</v>
      </c>
      <c r="BO339" s="24">
        <v>-0.2001</v>
      </c>
      <c r="BP339" s="12">
        <f t="shared" ca="1" si="178"/>
        <v>-2.0010000000000002E-3</v>
      </c>
      <c r="BQ339" s="12">
        <f t="shared" ca="1" si="194"/>
        <v>-5.4000000000000012E-5</v>
      </c>
      <c r="BR339" s="33"/>
      <c r="BS339" s="25">
        <v>43020</v>
      </c>
      <c r="BT339" s="24">
        <v>0.4551</v>
      </c>
      <c r="BU339" s="12">
        <f t="shared" ca="1" si="179"/>
        <v>4.5510000000000004E-3</v>
      </c>
      <c r="BV339" s="12">
        <f t="shared" ca="1" si="195"/>
        <v>-8.3999999999999873E-5</v>
      </c>
      <c r="BX339" s="25">
        <v>43020</v>
      </c>
      <c r="BY339" s="24">
        <v>1.6240000000000001</v>
      </c>
      <c r="BZ339" s="12">
        <f t="shared" ca="1" si="180"/>
        <v>1.6240000000000001E-2</v>
      </c>
      <c r="CA339" s="12">
        <f t="shared" ca="1" si="196"/>
        <v>-3.3999999999999309E-5</v>
      </c>
      <c r="CC339" s="25">
        <v>43020</v>
      </c>
      <c r="CD339" s="24">
        <v>2.9211</v>
      </c>
      <c r="CE339" s="12">
        <f t="shared" ca="1" si="181"/>
        <v>2.9211000000000001E-2</v>
      </c>
      <c r="CF339" s="12">
        <f t="shared" ca="1" si="197"/>
        <v>-3.899999999999737E-5</v>
      </c>
    </row>
    <row r="340" spans="5:84">
      <c r="E340" s="9">
        <f t="shared" ca="1" si="165"/>
        <v>43021</v>
      </c>
      <c r="F340" s="25">
        <v>43021</v>
      </c>
      <c r="G340" s="24">
        <v>-0.73939999999999995</v>
      </c>
      <c r="H340" s="12">
        <f t="shared" ca="1" si="166"/>
        <v>-7.3939999999999995E-3</v>
      </c>
      <c r="I340" s="12">
        <f t="shared" ca="1" si="182"/>
        <v>-2.2599999999999964E-4</v>
      </c>
      <c r="J340" s="33"/>
      <c r="K340" s="25">
        <v>43021</v>
      </c>
      <c r="L340" s="24">
        <v>-0.32140000000000002</v>
      </c>
      <c r="M340" s="12">
        <f t="shared" ca="1" si="167"/>
        <v>-3.2140000000000003E-3</v>
      </c>
      <c r="N340" s="12">
        <f t="shared" ca="1" si="183"/>
        <v>-3.250000000000002E-4</v>
      </c>
      <c r="P340" s="25">
        <v>43021</v>
      </c>
      <c r="Q340" s="24">
        <v>0.41920000000000002</v>
      </c>
      <c r="R340" s="12">
        <f t="shared" ca="1" si="168"/>
        <v>4.1920000000000004E-3</v>
      </c>
      <c r="S340" s="12">
        <f t="shared" ca="1" si="184"/>
        <v>-3.8199999999999953E-4</v>
      </c>
      <c r="U340" s="25">
        <v>43021</v>
      </c>
      <c r="V340" s="24">
        <v>1.2565999999999999</v>
      </c>
      <c r="W340" s="12">
        <f t="shared" ca="1" si="169"/>
        <v>1.2565999999999999E-2</v>
      </c>
      <c r="X340" s="12">
        <f t="shared" ca="1" si="185"/>
        <v>-2.8300000000000027E-4</v>
      </c>
      <c r="Z340" s="25">
        <v>43021</v>
      </c>
      <c r="AA340" s="24">
        <v>-9.2399999999999996E-2</v>
      </c>
      <c r="AB340" s="12">
        <f t="shared" ca="1" si="170"/>
        <v>-9.2399999999999991E-4</v>
      </c>
      <c r="AC340" s="12">
        <f t="shared" ca="1" si="186"/>
        <v>-4.7999999999999974E-5</v>
      </c>
      <c r="AD340" s="33"/>
      <c r="AE340" s="25">
        <v>43021</v>
      </c>
      <c r="AF340" s="24">
        <v>0.86570000000000003</v>
      </c>
      <c r="AG340" s="12">
        <f t="shared" ca="1" si="171"/>
        <v>8.6569999999999998E-3</v>
      </c>
      <c r="AH340" s="12">
        <f t="shared" ca="1" si="187"/>
        <v>-1.2799999999999964E-4</v>
      </c>
      <c r="AJ340" s="25">
        <v>43021</v>
      </c>
      <c r="AK340" s="24">
        <v>2.1259000000000001</v>
      </c>
      <c r="AL340" s="12">
        <f t="shared" ca="1" si="172"/>
        <v>2.1259E-2</v>
      </c>
      <c r="AM340" s="12">
        <f t="shared" ca="1" si="188"/>
        <v>-3.2000000000000084E-4</v>
      </c>
      <c r="AO340" s="25">
        <v>43021</v>
      </c>
      <c r="AP340" s="24">
        <v>3.2641</v>
      </c>
      <c r="AQ340" s="12">
        <f t="shared" ca="1" si="173"/>
        <v>3.2641000000000003E-2</v>
      </c>
      <c r="AR340" s="12">
        <f t="shared" ca="1" si="189"/>
        <v>-2.6299999999999935E-4</v>
      </c>
      <c r="AT340" s="25">
        <v>43021</v>
      </c>
      <c r="AU340" s="24">
        <v>-0.59209999999999996</v>
      </c>
      <c r="AV340" s="12">
        <f t="shared" ca="1" si="174"/>
        <v>-5.9209999999999992E-3</v>
      </c>
      <c r="AW340" s="12">
        <f t="shared" ca="1" si="190"/>
        <v>-1.7000000000000001E-4</v>
      </c>
      <c r="AX340" s="33"/>
      <c r="AY340" s="25">
        <v>43021</v>
      </c>
      <c r="AZ340" s="24">
        <v>-0.15620000000000001</v>
      </c>
      <c r="BA340" s="12">
        <f t="shared" ca="1" si="175"/>
        <v>-1.562E-3</v>
      </c>
      <c r="BB340" s="12">
        <f t="shared" ca="1" si="191"/>
        <v>-3.5800000000000003E-4</v>
      </c>
      <c r="BD340" s="25">
        <v>43021</v>
      </c>
      <c r="BE340" s="24">
        <v>0.72199999999999998</v>
      </c>
      <c r="BF340" s="12">
        <f t="shared" ca="1" si="176"/>
        <v>7.2199999999999999E-3</v>
      </c>
      <c r="BG340" s="12">
        <f t="shared" ca="1" si="192"/>
        <v>-4.3099999999999996E-4</v>
      </c>
      <c r="BI340" s="25">
        <v>43021</v>
      </c>
      <c r="BJ340" s="24">
        <v>1.7538</v>
      </c>
      <c r="BK340" s="12">
        <f t="shared" ca="1" si="177"/>
        <v>1.7538000000000002E-2</v>
      </c>
      <c r="BL340" s="12">
        <f t="shared" ca="1" si="193"/>
        <v>-3.4699999999999662E-4</v>
      </c>
      <c r="BN340" s="25">
        <v>43021</v>
      </c>
      <c r="BO340" s="24">
        <v>-0.19800000000000001</v>
      </c>
      <c r="BP340" s="12">
        <f t="shared" ca="1" si="178"/>
        <v>-1.98E-3</v>
      </c>
      <c r="BQ340" s="12">
        <f t="shared" ca="1" si="194"/>
        <v>2.1000000000000185E-5</v>
      </c>
      <c r="BR340" s="33"/>
      <c r="BS340" s="25">
        <v>43021</v>
      </c>
      <c r="BT340" s="24">
        <v>0.44240000000000002</v>
      </c>
      <c r="BU340" s="12">
        <f t="shared" ca="1" si="179"/>
        <v>4.424E-3</v>
      </c>
      <c r="BV340" s="12">
        <f t="shared" ca="1" si="195"/>
        <v>-1.2700000000000038E-4</v>
      </c>
      <c r="BX340" s="25">
        <v>43021</v>
      </c>
      <c r="BY340" s="24">
        <v>1.6012</v>
      </c>
      <c r="BZ340" s="12">
        <f t="shared" ca="1" si="180"/>
        <v>1.6011999999999998E-2</v>
      </c>
      <c r="CA340" s="12">
        <f t="shared" ca="1" si="196"/>
        <v>-2.2800000000000251E-4</v>
      </c>
      <c r="CC340" s="25">
        <v>43021</v>
      </c>
      <c r="CD340" s="24">
        <v>2.9130000000000003</v>
      </c>
      <c r="CE340" s="12">
        <f t="shared" ca="1" si="181"/>
        <v>2.9130000000000003E-2</v>
      </c>
      <c r="CF340" s="12">
        <f t="shared" ca="1" si="197"/>
        <v>-8.099999999999774E-5</v>
      </c>
    </row>
    <row r="341" spans="5:84">
      <c r="E341" s="9">
        <f t="shared" ca="1" si="165"/>
        <v>43024</v>
      </c>
      <c r="F341" s="25">
        <v>43024</v>
      </c>
      <c r="G341" s="24">
        <v>-0.75600000000000001</v>
      </c>
      <c r="H341" s="12">
        <f t="shared" ca="1" si="166"/>
        <v>-7.5599999999999999E-3</v>
      </c>
      <c r="I341" s="12">
        <f t="shared" ca="1" si="182"/>
        <v>-1.6600000000000035E-4</v>
      </c>
      <c r="J341" s="33"/>
      <c r="K341" s="25">
        <v>43024</v>
      </c>
      <c r="L341" s="24">
        <v>-0.34649999999999997</v>
      </c>
      <c r="M341" s="12">
        <f t="shared" ca="1" si="167"/>
        <v>-3.4649999999999998E-3</v>
      </c>
      <c r="N341" s="12">
        <f t="shared" ca="1" si="183"/>
        <v>-2.5099999999999949E-4</v>
      </c>
      <c r="P341" s="25">
        <v>43024</v>
      </c>
      <c r="Q341" s="24">
        <v>0.38879999999999998</v>
      </c>
      <c r="R341" s="12">
        <f t="shared" ca="1" si="168"/>
        <v>3.888E-3</v>
      </c>
      <c r="S341" s="12">
        <f t="shared" ca="1" si="184"/>
        <v>-3.0400000000000045E-4</v>
      </c>
      <c r="U341" s="25">
        <v>43024</v>
      </c>
      <c r="V341" s="24">
        <v>1.2227999999999999</v>
      </c>
      <c r="W341" s="12">
        <f t="shared" ca="1" si="169"/>
        <v>1.2227999999999999E-2</v>
      </c>
      <c r="X341" s="12">
        <f t="shared" ca="1" si="185"/>
        <v>-3.3799999999999976E-4</v>
      </c>
      <c r="Z341" s="25">
        <v>43024</v>
      </c>
      <c r="AA341" s="24">
        <v>-0.122</v>
      </c>
      <c r="AB341" s="12">
        <f t="shared" ca="1" si="170"/>
        <v>-1.2199999999999999E-3</v>
      </c>
      <c r="AC341" s="12">
        <f t="shared" ca="1" si="186"/>
        <v>-2.9600000000000004E-4</v>
      </c>
      <c r="AD341" s="33"/>
      <c r="AE341" s="25">
        <v>43024</v>
      </c>
      <c r="AF341" s="24">
        <v>0.82599999999999996</v>
      </c>
      <c r="AG341" s="12">
        <f t="shared" ca="1" si="171"/>
        <v>8.26E-3</v>
      </c>
      <c r="AH341" s="12">
        <f t="shared" ca="1" si="187"/>
        <v>-3.9699999999999978E-4</v>
      </c>
      <c r="AJ341" s="25">
        <v>43024</v>
      </c>
      <c r="AK341" s="24">
        <v>2.0807000000000002</v>
      </c>
      <c r="AL341" s="12">
        <f t="shared" ca="1" si="172"/>
        <v>2.0807000000000003E-2</v>
      </c>
      <c r="AM341" s="12">
        <f t="shared" ca="1" si="188"/>
        <v>-4.5199999999999754E-4</v>
      </c>
      <c r="AO341" s="25">
        <v>43024</v>
      </c>
      <c r="AP341" s="24">
        <v>3.2204000000000002</v>
      </c>
      <c r="AQ341" s="12">
        <f t="shared" ca="1" si="173"/>
        <v>3.2204000000000003E-2</v>
      </c>
      <c r="AR341" s="12">
        <f t="shared" ca="1" si="189"/>
        <v>-4.3699999999999989E-4</v>
      </c>
      <c r="AT341" s="25">
        <v>43024</v>
      </c>
      <c r="AU341" s="24">
        <v>-0.60740000000000005</v>
      </c>
      <c r="AV341" s="12">
        <f t="shared" ca="1" si="174"/>
        <v>-6.0740000000000004E-3</v>
      </c>
      <c r="AW341" s="12">
        <f t="shared" ca="1" si="190"/>
        <v>-1.5300000000000123E-4</v>
      </c>
      <c r="AX341" s="33"/>
      <c r="AY341" s="25">
        <v>43024</v>
      </c>
      <c r="AZ341" s="24">
        <v>-0.17749999999999999</v>
      </c>
      <c r="BA341" s="12">
        <f t="shared" ca="1" si="175"/>
        <v>-1.7749999999999999E-3</v>
      </c>
      <c r="BB341" s="12">
        <f t="shared" ca="1" si="191"/>
        <v>-2.1299999999999986E-4</v>
      </c>
      <c r="BD341" s="25">
        <v>43024</v>
      </c>
      <c r="BE341" s="24">
        <v>0.69510000000000005</v>
      </c>
      <c r="BF341" s="12">
        <f t="shared" ca="1" si="176"/>
        <v>6.9510000000000006E-3</v>
      </c>
      <c r="BG341" s="12">
        <f t="shared" ca="1" si="192"/>
        <v>-2.6899999999999927E-4</v>
      </c>
      <c r="BI341" s="25">
        <v>43024</v>
      </c>
      <c r="BJ341" s="24">
        <v>1.728</v>
      </c>
      <c r="BK341" s="12">
        <f t="shared" ca="1" si="177"/>
        <v>1.728E-2</v>
      </c>
      <c r="BL341" s="12">
        <f t="shared" ca="1" si="193"/>
        <v>-2.5800000000000128E-4</v>
      </c>
      <c r="BN341" s="25">
        <v>43024</v>
      </c>
      <c r="BO341" s="24">
        <v>-0.2283</v>
      </c>
      <c r="BP341" s="12">
        <f t="shared" ca="1" si="178"/>
        <v>-2.2829999999999999E-3</v>
      </c>
      <c r="BQ341" s="12">
        <f t="shared" ca="1" si="194"/>
        <v>-3.0299999999999988E-4</v>
      </c>
      <c r="BR341" s="33"/>
      <c r="BS341" s="25">
        <v>43024</v>
      </c>
      <c r="BT341" s="24">
        <v>0.40899999999999997</v>
      </c>
      <c r="BU341" s="12">
        <f t="shared" ca="1" si="179"/>
        <v>4.0899999999999999E-3</v>
      </c>
      <c r="BV341" s="12">
        <f t="shared" ca="1" si="195"/>
        <v>-3.340000000000001E-4</v>
      </c>
      <c r="BX341" s="25">
        <v>43024</v>
      </c>
      <c r="BY341" s="24">
        <v>1.5687</v>
      </c>
      <c r="BZ341" s="12">
        <f t="shared" ca="1" si="180"/>
        <v>1.5687E-2</v>
      </c>
      <c r="CA341" s="12">
        <f t="shared" ca="1" si="196"/>
        <v>-3.249999999999989E-4</v>
      </c>
      <c r="CC341" s="25">
        <v>43024</v>
      </c>
      <c r="CD341" s="24">
        <v>2.8820999999999999</v>
      </c>
      <c r="CE341" s="12">
        <f t="shared" ca="1" si="181"/>
        <v>2.8820999999999999E-2</v>
      </c>
      <c r="CF341" s="12">
        <f t="shared" ca="1" si="197"/>
        <v>-3.0900000000000372E-4</v>
      </c>
    </row>
    <row r="342" spans="5:84">
      <c r="E342" s="9">
        <f t="shared" ca="1" si="165"/>
        <v>43025</v>
      </c>
      <c r="F342" s="25">
        <v>43025</v>
      </c>
      <c r="G342" s="24">
        <v>-0.75149999999999995</v>
      </c>
      <c r="H342" s="12">
        <f t="shared" ca="1" si="166"/>
        <v>-7.5149999999999991E-3</v>
      </c>
      <c r="I342" s="12">
        <f t="shared" ca="1" si="182"/>
        <v>4.5000000000000769E-5</v>
      </c>
      <c r="J342" s="33"/>
      <c r="K342" s="25">
        <v>43025</v>
      </c>
      <c r="L342" s="24">
        <v>-0.33989999999999998</v>
      </c>
      <c r="M342" s="12">
        <f t="shared" ca="1" si="167"/>
        <v>-3.3989999999999997E-3</v>
      </c>
      <c r="N342" s="12">
        <f t="shared" ca="1" si="183"/>
        <v>6.6000000000000086E-5</v>
      </c>
      <c r="P342" s="25">
        <v>43025</v>
      </c>
      <c r="Q342" s="24">
        <v>0.38119999999999998</v>
      </c>
      <c r="R342" s="12">
        <f t="shared" ca="1" si="168"/>
        <v>3.8119999999999999E-3</v>
      </c>
      <c r="S342" s="12">
        <f t="shared" ca="1" si="184"/>
        <v>-7.6000000000000113E-5</v>
      </c>
      <c r="U342" s="25">
        <v>43025</v>
      </c>
      <c r="V342" s="24">
        <v>1.2121999999999999</v>
      </c>
      <c r="W342" s="12">
        <f t="shared" ca="1" si="169"/>
        <v>1.2121999999999999E-2</v>
      </c>
      <c r="X342" s="12">
        <f t="shared" ca="1" si="185"/>
        <v>-1.0600000000000019E-4</v>
      </c>
      <c r="Z342" s="25">
        <v>43025</v>
      </c>
      <c r="AA342" s="24">
        <v>-0.13750000000000001</v>
      </c>
      <c r="AB342" s="12">
        <f t="shared" ca="1" si="170"/>
        <v>-1.3750000000000001E-3</v>
      </c>
      <c r="AC342" s="12">
        <f t="shared" ca="1" si="186"/>
        <v>-1.5500000000000019E-4</v>
      </c>
      <c r="AD342" s="33"/>
      <c r="AE342" s="25">
        <v>43025</v>
      </c>
      <c r="AF342" s="24">
        <v>0.79339999999999999</v>
      </c>
      <c r="AG342" s="12">
        <f t="shared" ca="1" si="171"/>
        <v>7.9340000000000001E-3</v>
      </c>
      <c r="AH342" s="12">
        <f t="shared" ca="1" si="187"/>
        <v>-3.259999999999999E-4</v>
      </c>
      <c r="AJ342" s="25">
        <v>43025</v>
      </c>
      <c r="AK342" s="24">
        <v>2.0468000000000002</v>
      </c>
      <c r="AL342" s="12">
        <f t="shared" ca="1" si="172"/>
        <v>2.0468E-2</v>
      </c>
      <c r="AM342" s="12">
        <f t="shared" ca="1" si="188"/>
        <v>-3.3900000000000249E-4</v>
      </c>
      <c r="AO342" s="25">
        <v>43025</v>
      </c>
      <c r="AP342" s="24">
        <v>3.2002999999999999</v>
      </c>
      <c r="AQ342" s="12">
        <f t="shared" ca="1" si="173"/>
        <v>3.2002999999999997E-2</v>
      </c>
      <c r="AR342" s="12">
        <f t="shared" ca="1" si="189"/>
        <v>-2.0100000000000673E-4</v>
      </c>
      <c r="AT342" s="25">
        <v>43025</v>
      </c>
      <c r="AU342" s="24">
        <v>-0.60060000000000002</v>
      </c>
      <c r="AV342" s="12">
        <f t="shared" ca="1" si="174"/>
        <v>-6.0060000000000001E-3</v>
      </c>
      <c r="AW342" s="12">
        <f t="shared" ca="1" si="190"/>
        <v>6.8000000000000352E-5</v>
      </c>
      <c r="AX342" s="33"/>
      <c r="AY342" s="25">
        <v>43025</v>
      </c>
      <c r="AZ342" s="24">
        <v>-0.1721</v>
      </c>
      <c r="BA342" s="12">
        <f t="shared" ca="1" si="175"/>
        <v>-1.7210000000000001E-3</v>
      </c>
      <c r="BB342" s="12">
        <f t="shared" ca="1" si="191"/>
        <v>5.3999999999999795E-5</v>
      </c>
      <c r="BD342" s="25">
        <v>43025</v>
      </c>
      <c r="BE342" s="24">
        <v>0.6845</v>
      </c>
      <c r="BF342" s="12">
        <f t="shared" ca="1" si="176"/>
        <v>6.8450000000000004E-3</v>
      </c>
      <c r="BG342" s="12">
        <f t="shared" ca="1" si="192"/>
        <v>-1.0600000000000019E-4</v>
      </c>
      <c r="BI342" s="25">
        <v>43025</v>
      </c>
      <c r="BJ342" s="24">
        <v>1.7170999999999998</v>
      </c>
      <c r="BK342" s="12">
        <f t="shared" ca="1" si="177"/>
        <v>1.7170999999999999E-2</v>
      </c>
      <c r="BL342" s="12">
        <f t="shared" ca="1" si="193"/>
        <v>-1.0900000000000146E-4</v>
      </c>
      <c r="BN342" s="25">
        <v>43025</v>
      </c>
      <c r="BO342" s="24">
        <v>-0.23799999999999999</v>
      </c>
      <c r="BP342" s="12">
        <f t="shared" ca="1" si="178"/>
        <v>-2.3799999999999997E-3</v>
      </c>
      <c r="BQ342" s="12">
        <f t="shared" ca="1" si="194"/>
        <v>-9.6999999999999864E-5</v>
      </c>
      <c r="BR342" s="33"/>
      <c r="BS342" s="25">
        <v>43025</v>
      </c>
      <c r="BT342" s="24">
        <v>0.38679999999999998</v>
      </c>
      <c r="BU342" s="12">
        <f t="shared" ca="1" si="179"/>
        <v>3.8679999999999999E-3</v>
      </c>
      <c r="BV342" s="12">
        <f t="shared" ca="1" si="195"/>
        <v>-2.2199999999999998E-4</v>
      </c>
      <c r="BX342" s="25">
        <v>43025</v>
      </c>
      <c r="BY342" s="24">
        <v>1.5426</v>
      </c>
      <c r="BZ342" s="12">
        <f t="shared" ca="1" si="180"/>
        <v>1.5426E-2</v>
      </c>
      <c r="CA342" s="12">
        <f t="shared" ca="1" si="196"/>
        <v>-2.6099999999999908E-4</v>
      </c>
      <c r="CC342" s="25">
        <v>43025</v>
      </c>
      <c r="CD342" s="24">
        <v>2.8592</v>
      </c>
      <c r="CE342" s="12">
        <f t="shared" ca="1" si="181"/>
        <v>2.8591999999999999E-2</v>
      </c>
      <c r="CF342" s="12">
        <f t="shared" ca="1" si="197"/>
        <v>-2.2900000000000004E-4</v>
      </c>
    </row>
    <row r="343" spans="5:84">
      <c r="E343" s="9">
        <f t="shared" ca="1" si="165"/>
        <v>43026</v>
      </c>
      <c r="F343" s="25">
        <v>43026</v>
      </c>
      <c r="G343" s="24">
        <v>-0.74450000000000005</v>
      </c>
      <c r="H343" s="12">
        <f t="shared" ca="1" si="166"/>
        <v>-7.4450000000000002E-3</v>
      </c>
      <c r="I343" s="12">
        <f t="shared" ca="1" si="182"/>
        <v>6.9999999999998883E-5</v>
      </c>
      <c r="J343" s="33"/>
      <c r="K343" s="25">
        <v>43026</v>
      </c>
      <c r="L343" s="24">
        <v>-0.316</v>
      </c>
      <c r="M343" s="12">
        <f t="shared" ca="1" si="167"/>
        <v>-3.16E-3</v>
      </c>
      <c r="N343" s="12">
        <f t="shared" ca="1" si="183"/>
        <v>2.3899999999999963E-4</v>
      </c>
      <c r="P343" s="25">
        <v>43026</v>
      </c>
      <c r="Q343" s="24">
        <v>0.41160000000000002</v>
      </c>
      <c r="R343" s="12">
        <f t="shared" ca="1" si="168"/>
        <v>4.1159999999999999E-3</v>
      </c>
      <c r="S343" s="12">
        <f t="shared" ca="1" si="184"/>
        <v>3.0400000000000002E-4</v>
      </c>
      <c r="U343" s="25">
        <v>43026</v>
      </c>
      <c r="V343" s="24">
        <v>1.2401</v>
      </c>
      <c r="W343" s="12">
        <f t="shared" ca="1" si="169"/>
        <v>1.2401000000000001E-2</v>
      </c>
      <c r="X343" s="12">
        <f t="shared" ca="1" si="185"/>
        <v>2.7900000000000147E-4</v>
      </c>
      <c r="Z343" s="25">
        <v>43026</v>
      </c>
      <c r="AA343" s="24">
        <v>-0.13239999999999999</v>
      </c>
      <c r="AB343" s="12">
        <f t="shared" ca="1" si="170"/>
        <v>-1.3239999999999999E-3</v>
      </c>
      <c r="AC343" s="12">
        <f t="shared" ca="1" si="186"/>
        <v>5.1000000000000264E-5</v>
      </c>
      <c r="AD343" s="33"/>
      <c r="AE343" s="25">
        <v>43026</v>
      </c>
      <c r="AF343" s="24">
        <v>0.82220000000000004</v>
      </c>
      <c r="AG343" s="12">
        <f t="shared" ca="1" si="171"/>
        <v>8.2220000000000001E-3</v>
      </c>
      <c r="AH343" s="12">
        <f t="shared" ca="1" si="187"/>
        <v>2.8800000000000006E-4</v>
      </c>
      <c r="AJ343" s="25">
        <v>43026</v>
      </c>
      <c r="AK343" s="24">
        <v>2.0889000000000002</v>
      </c>
      <c r="AL343" s="12">
        <f t="shared" ca="1" si="172"/>
        <v>2.0889000000000001E-2</v>
      </c>
      <c r="AM343" s="12">
        <f t="shared" ca="1" si="188"/>
        <v>4.2100000000000123E-4</v>
      </c>
      <c r="AO343" s="25">
        <v>43026</v>
      </c>
      <c r="AP343" s="24">
        <v>3.2265999999999999</v>
      </c>
      <c r="AQ343" s="12">
        <f t="shared" ca="1" si="173"/>
        <v>3.2265999999999996E-2</v>
      </c>
      <c r="AR343" s="12">
        <f t="shared" ca="1" si="189"/>
        <v>2.6299999999999935E-4</v>
      </c>
      <c r="AT343" s="25">
        <v>43026</v>
      </c>
      <c r="AU343" s="24">
        <v>-0.59260000000000002</v>
      </c>
      <c r="AV343" s="12">
        <f t="shared" ca="1" si="174"/>
        <v>-5.9259999999999998E-3</v>
      </c>
      <c r="AW343" s="12">
        <f t="shared" ca="1" si="190"/>
        <v>8.000000000000021E-5</v>
      </c>
      <c r="AX343" s="33"/>
      <c r="AY343" s="25">
        <v>43026</v>
      </c>
      <c r="AZ343" s="24">
        <v>-0.15509999999999999</v>
      </c>
      <c r="BA343" s="12">
        <f t="shared" ca="1" si="175"/>
        <v>-1.5509999999999999E-3</v>
      </c>
      <c r="BB343" s="12">
        <f t="shared" ca="1" si="191"/>
        <v>1.7000000000000023E-4</v>
      </c>
      <c r="BD343" s="25">
        <v>43026</v>
      </c>
      <c r="BE343" s="24">
        <v>0.71260000000000001</v>
      </c>
      <c r="BF343" s="12">
        <f t="shared" ca="1" si="176"/>
        <v>7.1260000000000004E-3</v>
      </c>
      <c r="BG343" s="12">
        <f t="shared" ca="1" si="192"/>
        <v>2.81E-4</v>
      </c>
      <c r="BI343" s="25">
        <v>43026</v>
      </c>
      <c r="BJ343" s="24">
        <v>1.7450999999999999</v>
      </c>
      <c r="BK343" s="12">
        <f t="shared" ca="1" si="177"/>
        <v>1.7450999999999998E-2</v>
      </c>
      <c r="BL343" s="12">
        <f t="shared" ca="1" si="193"/>
        <v>2.79999999999999E-4</v>
      </c>
      <c r="BN343" s="25">
        <v>43026</v>
      </c>
      <c r="BO343" s="24">
        <v>-0.21629999999999999</v>
      </c>
      <c r="BP343" s="12">
        <f t="shared" ca="1" si="178"/>
        <v>-2.163E-3</v>
      </c>
      <c r="BQ343" s="12">
        <f t="shared" ca="1" si="194"/>
        <v>2.1699999999999975E-4</v>
      </c>
      <c r="BR343" s="33"/>
      <c r="BS343" s="25">
        <v>43026</v>
      </c>
      <c r="BT343" s="24">
        <v>0.43909999999999999</v>
      </c>
      <c r="BU343" s="12">
        <f t="shared" ca="1" si="179"/>
        <v>4.3909999999999999E-3</v>
      </c>
      <c r="BV343" s="12">
        <f t="shared" ca="1" si="195"/>
        <v>5.2300000000000003E-4</v>
      </c>
      <c r="BX343" s="25">
        <v>43026</v>
      </c>
      <c r="BY343" s="24">
        <v>1.6113</v>
      </c>
      <c r="BZ343" s="12">
        <f t="shared" ca="1" si="180"/>
        <v>1.6112999999999999E-2</v>
      </c>
      <c r="CA343" s="12">
        <f t="shared" ca="1" si="196"/>
        <v>6.8699999999999838E-4</v>
      </c>
      <c r="CC343" s="25">
        <v>43026</v>
      </c>
      <c r="CD343" s="24">
        <v>2.9089999999999998</v>
      </c>
      <c r="CE343" s="12">
        <f t="shared" ca="1" si="181"/>
        <v>2.9089999999999998E-2</v>
      </c>
      <c r="CF343" s="12">
        <f t="shared" ca="1" si="197"/>
        <v>4.9799999999999844E-4</v>
      </c>
    </row>
    <row r="344" spans="5:84">
      <c r="E344" s="9">
        <f t="shared" ca="1" si="165"/>
        <v>43027</v>
      </c>
      <c r="F344" s="25">
        <v>43027</v>
      </c>
      <c r="G344" s="24">
        <v>-0.74450000000000005</v>
      </c>
      <c r="H344" s="12">
        <f t="shared" ca="1" si="166"/>
        <v>-7.4450000000000002E-3</v>
      </c>
      <c r="I344" s="12">
        <f t="shared" ca="1" si="182"/>
        <v>0</v>
      </c>
      <c r="J344" s="33"/>
      <c r="K344" s="25">
        <v>43027</v>
      </c>
      <c r="L344" s="24">
        <v>-0.31790000000000002</v>
      </c>
      <c r="M344" s="12">
        <f t="shared" ca="1" si="167"/>
        <v>-3.179E-3</v>
      </c>
      <c r="N344" s="12">
        <f t="shared" ca="1" si="183"/>
        <v>-1.899999999999992E-5</v>
      </c>
      <c r="P344" s="25">
        <v>43027</v>
      </c>
      <c r="Q344" s="24">
        <v>0.4103</v>
      </c>
      <c r="R344" s="12">
        <f t="shared" ca="1" si="168"/>
        <v>4.1029999999999999E-3</v>
      </c>
      <c r="S344" s="12">
        <f t="shared" ca="1" si="184"/>
        <v>-1.2999999999999991E-5</v>
      </c>
      <c r="U344" s="25">
        <v>43027</v>
      </c>
      <c r="V344" s="24">
        <v>1.2394000000000001</v>
      </c>
      <c r="W344" s="12">
        <f t="shared" ca="1" si="169"/>
        <v>1.2394000000000001E-2</v>
      </c>
      <c r="X344" s="12">
        <f t="shared" ca="1" si="185"/>
        <v>-7.0000000000000617E-6</v>
      </c>
      <c r="Z344" s="25">
        <v>43027</v>
      </c>
      <c r="AA344" s="24">
        <v>-0.14149999999999999</v>
      </c>
      <c r="AB344" s="12">
        <f t="shared" ca="1" si="170"/>
        <v>-1.4149999999999998E-3</v>
      </c>
      <c r="AC344" s="12">
        <f t="shared" ca="1" si="186"/>
        <v>-9.0999999999999935E-5</v>
      </c>
      <c r="AD344" s="33"/>
      <c r="AE344" s="25">
        <v>43027</v>
      </c>
      <c r="AF344" s="24">
        <v>0.79979999999999996</v>
      </c>
      <c r="AG344" s="12">
        <f t="shared" ca="1" si="171"/>
        <v>7.9979999999999999E-3</v>
      </c>
      <c r="AH344" s="12">
        <f t="shared" ca="1" si="187"/>
        <v>-2.2400000000000024E-4</v>
      </c>
      <c r="AJ344" s="25">
        <v>43027</v>
      </c>
      <c r="AK344" s="24">
        <v>2.0758000000000001</v>
      </c>
      <c r="AL344" s="12">
        <f t="shared" ca="1" si="172"/>
        <v>2.0758000000000002E-2</v>
      </c>
      <c r="AM344" s="12">
        <f t="shared" ca="1" si="188"/>
        <v>-1.3099999999999917E-4</v>
      </c>
      <c r="AO344" s="25">
        <v>43027</v>
      </c>
      <c r="AP344" s="24">
        <v>3.2162000000000002</v>
      </c>
      <c r="AQ344" s="12">
        <f t="shared" ca="1" si="173"/>
        <v>3.2162000000000003E-2</v>
      </c>
      <c r="AR344" s="12">
        <f t="shared" ca="1" si="189"/>
        <v>-1.0399999999999299E-4</v>
      </c>
      <c r="AT344" s="25">
        <v>43027</v>
      </c>
      <c r="AU344" s="24">
        <v>-0.60099999999999998</v>
      </c>
      <c r="AV344" s="12">
        <f t="shared" ca="1" si="174"/>
        <v>-6.0099999999999997E-3</v>
      </c>
      <c r="AW344" s="12">
        <f t="shared" ca="1" si="190"/>
        <v>-8.3999999999999873E-5</v>
      </c>
      <c r="AX344" s="33"/>
      <c r="AY344" s="25">
        <v>43027</v>
      </c>
      <c r="AZ344" s="24">
        <v>-0.15820000000000001</v>
      </c>
      <c r="BA344" s="12">
        <f t="shared" ca="1" si="175"/>
        <v>-1.5820000000000001E-3</v>
      </c>
      <c r="BB344" s="12">
        <f t="shared" ca="1" si="191"/>
        <v>-3.1000000000000211E-5</v>
      </c>
      <c r="BD344" s="25">
        <v>43027</v>
      </c>
      <c r="BE344" s="24">
        <v>0.71599999999999997</v>
      </c>
      <c r="BF344" s="12">
        <f t="shared" ca="1" si="176"/>
        <v>7.1599999999999997E-3</v>
      </c>
      <c r="BG344" s="12">
        <f t="shared" ca="1" si="192"/>
        <v>3.3999999999999309E-5</v>
      </c>
      <c r="BI344" s="25">
        <v>43027</v>
      </c>
      <c r="BJ344" s="24">
        <v>1.7562</v>
      </c>
      <c r="BK344" s="12">
        <f t="shared" ca="1" si="177"/>
        <v>1.7562000000000001E-2</v>
      </c>
      <c r="BL344" s="12">
        <f t="shared" ca="1" si="193"/>
        <v>1.1100000000000346E-4</v>
      </c>
      <c r="BN344" s="25">
        <v>43027</v>
      </c>
      <c r="BO344" s="24">
        <v>-0.21790000000000001</v>
      </c>
      <c r="BP344" s="12">
        <f t="shared" ca="1" si="178"/>
        <v>-2.1789999999999999E-3</v>
      </c>
      <c r="BQ344" s="12">
        <f t="shared" ca="1" si="194"/>
        <v>-1.5999999999999955E-5</v>
      </c>
      <c r="BR344" s="33"/>
      <c r="BS344" s="25">
        <v>43027</v>
      </c>
      <c r="BT344" s="24">
        <v>0.4486</v>
      </c>
      <c r="BU344" s="12">
        <f t="shared" ca="1" si="179"/>
        <v>4.4860000000000004E-3</v>
      </c>
      <c r="BV344" s="12">
        <f t="shared" ca="1" si="195"/>
        <v>9.5000000000000466E-5</v>
      </c>
      <c r="BX344" s="25">
        <v>43027</v>
      </c>
      <c r="BY344" s="24">
        <v>1.6257000000000001</v>
      </c>
      <c r="BZ344" s="12">
        <f t="shared" ca="1" si="180"/>
        <v>1.6257000000000001E-2</v>
      </c>
      <c r="CA344" s="12">
        <f t="shared" ca="1" si="196"/>
        <v>1.4400000000000177E-4</v>
      </c>
      <c r="CC344" s="25">
        <v>43027</v>
      </c>
      <c r="CD344" s="24">
        <v>2.92</v>
      </c>
      <c r="CE344" s="12">
        <f t="shared" ca="1" si="181"/>
        <v>2.92E-2</v>
      </c>
      <c r="CF344" s="12">
        <f t="shared" ca="1" si="197"/>
        <v>1.1000000000000246E-4</v>
      </c>
    </row>
    <row r="345" spans="5:84">
      <c r="E345" s="9">
        <f t="shared" ca="1" si="165"/>
        <v>43028</v>
      </c>
      <c r="F345" s="25">
        <v>43028</v>
      </c>
      <c r="G345" s="24">
        <v>-0.72829999999999995</v>
      </c>
      <c r="H345" s="12">
        <f t="shared" ca="1" si="166"/>
        <v>-7.2829999999999995E-3</v>
      </c>
      <c r="I345" s="12">
        <f t="shared" ca="1" si="182"/>
        <v>1.6200000000000069E-4</v>
      </c>
      <c r="J345" s="33"/>
      <c r="K345" s="25">
        <v>43028</v>
      </c>
      <c r="L345" s="24">
        <v>-0.27789999999999998</v>
      </c>
      <c r="M345" s="12">
        <f t="shared" ca="1" si="167"/>
        <v>-2.7789999999999998E-3</v>
      </c>
      <c r="N345" s="12">
        <f t="shared" ca="1" si="183"/>
        <v>4.0000000000000018E-4</v>
      </c>
      <c r="P345" s="25">
        <v>43028</v>
      </c>
      <c r="Q345" s="24">
        <v>0.46889999999999998</v>
      </c>
      <c r="R345" s="12">
        <f t="shared" ca="1" si="168"/>
        <v>4.6889999999999996E-3</v>
      </c>
      <c r="S345" s="12">
        <f t="shared" ca="1" si="184"/>
        <v>5.8599999999999972E-4</v>
      </c>
      <c r="U345" s="25">
        <v>43028</v>
      </c>
      <c r="V345" s="24">
        <v>1.3014999999999999</v>
      </c>
      <c r="W345" s="12">
        <f t="shared" ca="1" si="169"/>
        <v>1.3014999999999999E-2</v>
      </c>
      <c r="X345" s="12">
        <f t="shared" ca="1" si="185"/>
        <v>6.2099999999999829E-4</v>
      </c>
      <c r="Z345" s="25">
        <v>43028</v>
      </c>
      <c r="AA345" s="24">
        <v>-0.13689999999999999</v>
      </c>
      <c r="AB345" s="12">
        <f t="shared" ca="1" si="170"/>
        <v>-1.369E-3</v>
      </c>
      <c r="AC345" s="12">
        <f t="shared" ca="1" si="186"/>
        <v>4.5999999999999817E-5</v>
      </c>
      <c r="AD345" s="33"/>
      <c r="AE345" s="25">
        <v>43028</v>
      </c>
      <c r="AF345" s="24">
        <v>0.8105</v>
      </c>
      <c r="AG345" s="12">
        <f t="shared" ca="1" si="171"/>
        <v>8.1049999999999994E-3</v>
      </c>
      <c r="AH345" s="12">
        <f t="shared" ca="1" si="187"/>
        <v>1.0699999999999946E-4</v>
      </c>
      <c r="AJ345" s="25">
        <v>43028</v>
      </c>
      <c r="AK345" s="24">
        <v>2.0972</v>
      </c>
      <c r="AL345" s="12">
        <f t="shared" ca="1" si="172"/>
        <v>2.0972000000000001E-2</v>
      </c>
      <c r="AM345" s="12">
        <f t="shared" ca="1" si="188"/>
        <v>2.1399999999999891E-4</v>
      </c>
      <c r="AO345" s="25">
        <v>43028</v>
      </c>
      <c r="AP345" s="24">
        <v>3.2435999999999998</v>
      </c>
      <c r="AQ345" s="12">
        <f t="shared" ca="1" si="173"/>
        <v>3.2436E-2</v>
      </c>
      <c r="AR345" s="12">
        <f t="shared" ca="1" si="189"/>
        <v>2.7399999999999647E-4</v>
      </c>
      <c r="AT345" s="25">
        <v>43028</v>
      </c>
      <c r="AU345" s="24">
        <v>-0.59509999999999996</v>
      </c>
      <c r="AV345" s="12">
        <f t="shared" ca="1" si="174"/>
        <v>-5.9509999999999997E-3</v>
      </c>
      <c r="AW345" s="12">
        <f t="shared" ca="1" si="190"/>
        <v>5.9000000000000025E-5</v>
      </c>
      <c r="AX345" s="33"/>
      <c r="AY345" s="25">
        <v>43028</v>
      </c>
      <c r="AZ345" s="24">
        <v>-0.12239999999999999</v>
      </c>
      <c r="BA345" s="12">
        <f t="shared" ca="1" si="175"/>
        <v>-1.224E-3</v>
      </c>
      <c r="BB345" s="12">
        <f t="shared" ca="1" si="191"/>
        <v>3.5800000000000003E-4</v>
      </c>
      <c r="BD345" s="25">
        <v>43028</v>
      </c>
      <c r="BE345" s="24">
        <v>0.76559999999999995</v>
      </c>
      <c r="BF345" s="12">
        <f t="shared" ca="1" si="176"/>
        <v>7.6559999999999996E-3</v>
      </c>
      <c r="BG345" s="12">
        <f t="shared" ca="1" si="192"/>
        <v>4.9599999999999991E-4</v>
      </c>
      <c r="BI345" s="25">
        <v>43028</v>
      </c>
      <c r="BJ345" s="24">
        <v>1.8124</v>
      </c>
      <c r="BK345" s="12">
        <f t="shared" ca="1" si="177"/>
        <v>1.8124000000000001E-2</v>
      </c>
      <c r="BL345" s="12">
        <f t="shared" ca="1" si="193"/>
        <v>5.62E-4</v>
      </c>
      <c r="BN345" s="25">
        <v>43028</v>
      </c>
      <c r="BO345" s="24">
        <v>-0.2102</v>
      </c>
      <c r="BP345" s="12">
        <f t="shared" ca="1" si="178"/>
        <v>-2.1020000000000001E-3</v>
      </c>
      <c r="BQ345" s="12">
        <f t="shared" ca="1" si="194"/>
        <v>7.6999999999999812E-5</v>
      </c>
      <c r="BR345" s="33"/>
      <c r="BS345" s="25">
        <v>43028</v>
      </c>
      <c r="BT345" s="24">
        <v>0.46679999999999999</v>
      </c>
      <c r="BU345" s="12">
        <f t="shared" ca="1" si="179"/>
        <v>4.6680000000000003E-3</v>
      </c>
      <c r="BV345" s="12">
        <f t="shared" ca="1" si="195"/>
        <v>1.8199999999999987E-4</v>
      </c>
      <c r="BX345" s="25">
        <v>43028</v>
      </c>
      <c r="BY345" s="24">
        <v>1.6532</v>
      </c>
      <c r="BZ345" s="12">
        <f t="shared" ca="1" si="180"/>
        <v>1.6532000000000002E-2</v>
      </c>
      <c r="CA345" s="12">
        <f t="shared" ca="1" si="196"/>
        <v>2.7500000000000094E-4</v>
      </c>
      <c r="CC345" s="25">
        <v>43028</v>
      </c>
      <c r="CD345" s="24">
        <v>2.9497999999999998</v>
      </c>
      <c r="CE345" s="12">
        <f t="shared" ca="1" si="181"/>
        <v>2.9497999999999996E-2</v>
      </c>
      <c r="CF345" s="12">
        <f t="shared" ca="1" si="197"/>
        <v>2.9799999999999618E-4</v>
      </c>
    </row>
    <row r="346" spans="5:84">
      <c r="E346" s="9">
        <f t="shared" ca="1" si="165"/>
        <v>43031</v>
      </c>
      <c r="F346" s="25">
        <v>43031</v>
      </c>
      <c r="G346" s="24">
        <v>-0.74</v>
      </c>
      <c r="H346" s="12">
        <f t="shared" ca="1" si="166"/>
        <v>-7.4000000000000003E-3</v>
      </c>
      <c r="I346" s="12">
        <f t="shared" ca="1" si="182"/>
        <v>-1.1700000000000078E-4</v>
      </c>
      <c r="J346" s="33"/>
      <c r="K346" s="25">
        <v>43031</v>
      </c>
      <c r="L346" s="24">
        <v>-0.29859999999999998</v>
      </c>
      <c r="M346" s="12">
        <f t="shared" ca="1" si="167"/>
        <v>-2.9859999999999999E-3</v>
      </c>
      <c r="N346" s="12">
        <f t="shared" ca="1" si="183"/>
        <v>-2.0700000000000015E-4</v>
      </c>
      <c r="P346" s="25">
        <v>43031</v>
      </c>
      <c r="Q346" s="24">
        <v>0.4501</v>
      </c>
      <c r="R346" s="12">
        <f t="shared" ca="1" si="168"/>
        <v>4.5009999999999998E-3</v>
      </c>
      <c r="S346" s="12">
        <f t="shared" ca="1" si="184"/>
        <v>-1.879999999999998E-4</v>
      </c>
      <c r="U346" s="25">
        <v>43031</v>
      </c>
      <c r="V346" s="24">
        <v>1.28</v>
      </c>
      <c r="W346" s="12">
        <f t="shared" ca="1" si="169"/>
        <v>1.2800000000000001E-2</v>
      </c>
      <c r="X346" s="12">
        <f t="shared" ca="1" si="185"/>
        <v>-2.1499999999999818E-4</v>
      </c>
      <c r="Z346" s="25">
        <v>43031</v>
      </c>
      <c r="AA346" s="24">
        <v>-0.1522</v>
      </c>
      <c r="AB346" s="12">
        <f t="shared" ca="1" si="170"/>
        <v>-1.5219999999999999E-3</v>
      </c>
      <c r="AC346" s="12">
        <f t="shared" ca="1" si="186"/>
        <v>-1.5299999999999992E-4</v>
      </c>
      <c r="AD346" s="33"/>
      <c r="AE346" s="25">
        <v>43031</v>
      </c>
      <c r="AF346" s="24">
        <v>0.7853</v>
      </c>
      <c r="AG346" s="12">
        <f t="shared" ca="1" si="171"/>
        <v>7.8530000000000006E-3</v>
      </c>
      <c r="AH346" s="12">
        <f t="shared" ca="1" si="187"/>
        <v>-2.5199999999999875E-4</v>
      </c>
      <c r="AJ346" s="25">
        <v>43031</v>
      </c>
      <c r="AK346" s="24">
        <v>2.0592000000000001</v>
      </c>
      <c r="AL346" s="12">
        <f t="shared" ca="1" si="172"/>
        <v>2.0592000000000003E-2</v>
      </c>
      <c r="AM346" s="12">
        <f t="shared" ca="1" si="188"/>
        <v>-3.7999999999999839E-4</v>
      </c>
      <c r="AO346" s="25">
        <v>43031</v>
      </c>
      <c r="AP346" s="24">
        <v>3.2071999999999998</v>
      </c>
      <c r="AQ346" s="12">
        <f t="shared" ca="1" si="173"/>
        <v>3.2071999999999996E-2</v>
      </c>
      <c r="AR346" s="12">
        <f t="shared" ca="1" si="189"/>
        <v>-3.6400000000000321E-4</v>
      </c>
      <c r="AT346" s="25">
        <v>43031</v>
      </c>
      <c r="AU346" s="24">
        <v>-0.60729999999999995</v>
      </c>
      <c r="AV346" s="12">
        <f t="shared" ca="1" si="174"/>
        <v>-6.0729999999999994E-3</v>
      </c>
      <c r="AW346" s="12">
        <f t="shared" ca="1" si="190"/>
        <v>-1.2199999999999971E-4</v>
      </c>
      <c r="AX346" s="33"/>
      <c r="AY346" s="25">
        <v>43031</v>
      </c>
      <c r="AZ346" s="24">
        <v>-0.1416</v>
      </c>
      <c r="BA346" s="12">
        <f t="shared" ca="1" si="175"/>
        <v>-1.4159999999999999E-3</v>
      </c>
      <c r="BB346" s="12">
        <f t="shared" ca="1" si="191"/>
        <v>-1.919999999999999E-4</v>
      </c>
      <c r="BD346" s="25">
        <v>43031</v>
      </c>
      <c r="BE346" s="24">
        <v>0.74450000000000005</v>
      </c>
      <c r="BF346" s="12">
        <f t="shared" ca="1" si="176"/>
        <v>7.4450000000000002E-3</v>
      </c>
      <c r="BG346" s="12">
        <f t="shared" ca="1" si="192"/>
        <v>-2.1099999999999938E-4</v>
      </c>
      <c r="BI346" s="25">
        <v>43031</v>
      </c>
      <c r="BJ346" s="24">
        <v>1.7894000000000001</v>
      </c>
      <c r="BK346" s="12">
        <f t="shared" ca="1" si="177"/>
        <v>1.7894E-2</v>
      </c>
      <c r="BL346" s="12">
        <f t="shared" ca="1" si="193"/>
        <v>-2.3000000000000104E-4</v>
      </c>
      <c r="BN346" s="25">
        <v>43031</v>
      </c>
      <c r="BO346" s="24">
        <v>-0.2175</v>
      </c>
      <c r="BP346" s="12">
        <f t="shared" ca="1" si="178"/>
        <v>-2.1749999999999999E-3</v>
      </c>
      <c r="BQ346" s="12">
        <f t="shared" ca="1" si="194"/>
        <v>-7.2999999999999714E-5</v>
      </c>
      <c r="BR346" s="33"/>
      <c r="BS346" s="25">
        <v>43031</v>
      </c>
      <c r="BT346" s="24">
        <v>0.43909999999999999</v>
      </c>
      <c r="BU346" s="12">
        <f t="shared" ca="1" si="179"/>
        <v>4.3909999999999999E-3</v>
      </c>
      <c r="BV346" s="12">
        <f t="shared" ca="1" si="195"/>
        <v>-2.7700000000000034E-4</v>
      </c>
      <c r="BX346" s="25">
        <v>43031</v>
      </c>
      <c r="BY346" s="24">
        <v>1.6173999999999999</v>
      </c>
      <c r="BZ346" s="12">
        <f t="shared" ca="1" si="180"/>
        <v>1.6174000000000001E-2</v>
      </c>
      <c r="CA346" s="12">
        <f t="shared" ca="1" si="196"/>
        <v>-3.5800000000000068E-4</v>
      </c>
      <c r="CC346" s="25">
        <v>43031</v>
      </c>
      <c r="CD346" s="24">
        <v>2.9184999999999999</v>
      </c>
      <c r="CE346" s="12">
        <f t="shared" ca="1" si="181"/>
        <v>2.9184999999999999E-2</v>
      </c>
      <c r="CF346" s="12">
        <f t="shared" ca="1" si="197"/>
        <v>-3.1299999999999731E-4</v>
      </c>
    </row>
    <row r="347" spans="5:84">
      <c r="E347" s="9">
        <f t="shared" ca="1" si="165"/>
        <v>43032</v>
      </c>
      <c r="F347" s="25">
        <v>43032</v>
      </c>
      <c r="G347" s="24">
        <v>-0.71589999999999998</v>
      </c>
      <c r="H347" s="12">
        <f t="shared" ca="1" si="166"/>
        <v>-7.1589999999999996E-3</v>
      </c>
      <c r="I347" s="12">
        <f t="shared" ca="1" si="182"/>
        <v>2.4100000000000076E-4</v>
      </c>
      <c r="J347" s="33"/>
      <c r="K347" s="25">
        <v>43032</v>
      </c>
      <c r="L347" s="24">
        <v>-0.25969999999999999</v>
      </c>
      <c r="M347" s="12">
        <f t="shared" ca="1" si="167"/>
        <v>-2.5969999999999999E-3</v>
      </c>
      <c r="N347" s="12">
        <f t="shared" ca="1" si="183"/>
        <v>3.8900000000000002E-4</v>
      </c>
      <c r="P347" s="25">
        <v>43032</v>
      </c>
      <c r="Q347" s="24">
        <v>0.49320000000000003</v>
      </c>
      <c r="R347" s="12">
        <f t="shared" ca="1" si="168"/>
        <v>4.9320000000000006E-3</v>
      </c>
      <c r="S347" s="12">
        <f t="shared" ca="1" si="184"/>
        <v>4.3100000000000083E-4</v>
      </c>
      <c r="U347" s="25">
        <v>43032</v>
      </c>
      <c r="V347" s="24">
        <v>1.3165</v>
      </c>
      <c r="W347" s="12">
        <f t="shared" ca="1" si="169"/>
        <v>1.3165E-2</v>
      </c>
      <c r="X347" s="12">
        <f t="shared" ca="1" si="185"/>
        <v>3.6499999999999901E-4</v>
      </c>
      <c r="Z347" s="25">
        <v>43032</v>
      </c>
      <c r="AA347" s="24">
        <v>-0.12839999999999999</v>
      </c>
      <c r="AB347" s="12">
        <f t="shared" ca="1" si="170"/>
        <v>-1.2839999999999998E-3</v>
      </c>
      <c r="AC347" s="12">
        <f t="shared" ca="1" si="186"/>
        <v>2.3800000000000015E-4</v>
      </c>
      <c r="AD347" s="33"/>
      <c r="AE347" s="25">
        <v>43032</v>
      </c>
      <c r="AF347" s="24">
        <v>0.82940000000000003</v>
      </c>
      <c r="AG347" s="12">
        <f t="shared" ca="1" si="171"/>
        <v>8.294000000000001E-3</v>
      </c>
      <c r="AH347" s="12">
        <f t="shared" ca="1" si="187"/>
        <v>4.4100000000000042E-4</v>
      </c>
      <c r="AJ347" s="25">
        <v>43032</v>
      </c>
      <c r="AK347" s="24">
        <v>2.1109</v>
      </c>
      <c r="AL347" s="12">
        <f t="shared" ca="1" si="172"/>
        <v>2.1108999999999999E-2</v>
      </c>
      <c r="AM347" s="12">
        <f t="shared" ca="1" si="188"/>
        <v>5.1699999999999663E-4</v>
      </c>
      <c r="AO347" s="25">
        <v>43032</v>
      </c>
      <c r="AP347" s="24">
        <v>3.2414999999999998</v>
      </c>
      <c r="AQ347" s="12">
        <f t="shared" ca="1" si="173"/>
        <v>3.2414999999999999E-2</v>
      </c>
      <c r="AR347" s="12">
        <f t="shared" ca="1" si="189"/>
        <v>3.4300000000000302E-4</v>
      </c>
      <c r="AT347" s="25">
        <v>43032</v>
      </c>
      <c r="AU347" s="24">
        <v>-0.5988</v>
      </c>
      <c r="AV347" s="12">
        <f t="shared" ca="1" si="174"/>
        <v>-5.9880000000000003E-3</v>
      </c>
      <c r="AW347" s="12">
        <f t="shared" ca="1" si="190"/>
        <v>8.4999999999999139E-5</v>
      </c>
      <c r="AX347" s="33"/>
      <c r="AY347" s="25">
        <v>43032</v>
      </c>
      <c r="AZ347" s="24">
        <v>-0.1065</v>
      </c>
      <c r="BA347" s="12">
        <f t="shared" ca="1" si="175"/>
        <v>-1.065E-3</v>
      </c>
      <c r="BB347" s="12">
        <f t="shared" ca="1" si="191"/>
        <v>3.5099999999999997E-4</v>
      </c>
      <c r="BD347" s="25">
        <v>43032</v>
      </c>
      <c r="BE347" s="24">
        <v>0.7843</v>
      </c>
      <c r="BF347" s="12">
        <f t="shared" ca="1" si="176"/>
        <v>7.8429999999999993E-3</v>
      </c>
      <c r="BG347" s="12">
        <f t="shared" ca="1" si="192"/>
        <v>3.9799999999999905E-4</v>
      </c>
      <c r="BI347" s="25">
        <v>43032</v>
      </c>
      <c r="BJ347" s="24">
        <v>1.8197999999999999</v>
      </c>
      <c r="BK347" s="12">
        <f t="shared" ca="1" si="177"/>
        <v>1.8197999999999999E-2</v>
      </c>
      <c r="BL347" s="12">
        <f t="shared" ca="1" si="193"/>
        <v>3.0399999999999872E-4</v>
      </c>
      <c r="BN347" s="25">
        <v>43032</v>
      </c>
      <c r="BO347" s="24">
        <v>-0.20960000000000001</v>
      </c>
      <c r="BP347" s="12">
        <f t="shared" ca="1" si="178"/>
        <v>-2.0960000000000002E-3</v>
      </c>
      <c r="BQ347" s="12">
        <f t="shared" ca="1" si="194"/>
        <v>7.8999999999999643E-5</v>
      </c>
      <c r="BR347" s="33"/>
      <c r="BS347" s="25">
        <v>43032</v>
      </c>
      <c r="BT347" s="24">
        <v>0.47049999999999997</v>
      </c>
      <c r="BU347" s="12">
        <f t="shared" ca="1" si="179"/>
        <v>4.705E-3</v>
      </c>
      <c r="BV347" s="12">
        <f t="shared" ca="1" si="195"/>
        <v>3.1400000000000004E-4</v>
      </c>
      <c r="BX347" s="25">
        <v>43032</v>
      </c>
      <c r="BY347" s="24">
        <v>1.65</v>
      </c>
      <c r="BZ347" s="12">
        <f t="shared" ca="1" si="180"/>
        <v>1.6500000000000001E-2</v>
      </c>
      <c r="CA347" s="12">
        <f t="shared" ca="1" si="196"/>
        <v>3.259999999999999E-4</v>
      </c>
      <c r="CC347" s="25">
        <v>43032</v>
      </c>
      <c r="CD347" s="24">
        <v>2.9374000000000002</v>
      </c>
      <c r="CE347" s="12">
        <f t="shared" ca="1" si="181"/>
        <v>2.9374000000000001E-2</v>
      </c>
      <c r="CF347" s="12">
        <f t="shared" ca="1" si="197"/>
        <v>1.8900000000000167E-4</v>
      </c>
    </row>
    <row r="348" spans="5:84">
      <c r="E348" s="9">
        <f t="shared" ca="1" si="165"/>
        <v>43033</v>
      </c>
      <c r="F348" s="25">
        <v>43033</v>
      </c>
      <c r="G348" s="24">
        <v>-0.71140000000000003</v>
      </c>
      <c r="H348" s="12">
        <f t="shared" ca="1" si="166"/>
        <v>-7.1140000000000005E-3</v>
      </c>
      <c r="I348" s="12">
        <f t="shared" ca="1" si="182"/>
        <v>4.4999999999999034E-5</v>
      </c>
      <c r="J348" s="33"/>
      <c r="K348" s="25">
        <v>43033</v>
      </c>
      <c r="L348" s="24">
        <v>-0.25130000000000002</v>
      </c>
      <c r="M348" s="12">
        <f t="shared" ca="1" si="167"/>
        <v>-2.513E-3</v>
      </c>
      <c r="N348" s="12">
        <f t="shared" ca="1" si="183"/>
        <v>8.3999999999999873E-5</v>
      </c>
      <c r="P348" s="25">
        <v>43033</v>
      </c>
      <c r="Q348" s="24">
        <v>0.5</v>
      </c>
      <c r="R348" s="12">
        <f t="shared" ca="1" si="168"/>
        <v>5.0000000000000001E-3</v>
      </c>
      <c r="S348" s="12">
        <f t="shared" ca="1" si="184"/>
        <v>6.7999999999999484E-5</v>
      </c>
      <c r="U348" s="25">
        <v>43033</v>
      </c>
      <c r="V348" s="24">
        <v>1.325</v>
      </c>
      <c r="W348" s="12">
        <f t="shared" ca="1" si="169"/>
        <v>1.325E-2</v>
      </c>
      <c r="X348" s="12">
        <f t="shared" ca="1" si="185"/>
        <v>8.5000000000000006E-5</v>
      </c>
      <c r="Z348" s="25">
        <v>43033</v>
      </c>
      <c r="AA348" s="24">
        <v>-0.12870000000000001</v>
      </c>
      <c r="AB348" s="12">
        <f t="shared" ca="1" si="170"/>
        <v>-1.2870000000000002E-3</v>
      </c>
      <c r="AC348" s="12">
        <f t="shared" ca="1" si="186"/>
        <v>-3.0000000000003982E-6</v>
      </c>
      <c r="AD348" s="33"/>
      <c r="AE348" s="25">
        <v>43033</v>
      </c>
      <c r="AF348" s="24">
        <v>0.81820000000000004</v>
      </c>
      <c r="AG348" s="12">
        <f t="shared" ca="1" si="171"/>
        <v>8.182E-3</v>
      </c>
      <c r="AH348" s="12">
        <f t="shared" ca="1" si="187"/>
        <v>-1.1200000000000099E-4</v>
      </c>
      <c r="AJ348" s="25">
        <v>43033</v>
      </c>
      <c r="AK348" s="24">
        <v>2.0924999999999998</v>
      </c>
      <c r="AL348" s="12">
        <f t="shared" ca="1" si="172"/>
        <v>2.0924999999999999E-2</v>
      </c>
      <c r="AM348" s="12">
        <f t="shared" ca="1" si="188"/>
        <v>-1.8400000000000014E-4</v>
      </c>
      <c r="AO348" s="25">
        <v>43033</v>
      </c>
      <c r="AP348" s="24">
        <v>3.2191999999999998</v>
      </c>
      <c r="AQ348" s="12">
        <f t="shared" ca="1" si="173"/>
        <v>3.2191999999999998E-2</v>
      </c>
      <c r="AR348" s="12">
        <f t="shared" ca="1" si="189"/>
        <v>-2.2300000000000098E-4</v>
      </c>
      <c r="AT348" s="25">
        <v>43033</v>
      </c>
      <c r="AU348" s="24">
        <v>-0.59860000000000002</v>
      </c>
      <c r="AV348" s="12">
        <f t="shared" ca="1" si="174"/>
        <v>-5.986E-3</v>
      </c>
      <c r="AW348" s="12">
        <f t="shared" ca="1" si="190"/>
        <v>2.0000000000002655E-6</v>
      </c>
      <c r="AX348" s="33"/>
      <c r="AY348" s="25">
        <v>43033</v>
      </c>
      <c r="AZ348" s="24">
        <v>-9.64E-2</v>
      </c>
      <c r="BA348" s="12">
        <f t="shared" ca="1" si="175"/>
        <v>-9.6400000000000001E-4</v>
      </c>
      <c r="BB348" s="12">
        <f t="shared" ca="1" si="191"/>
        <v>1.0099999999999996E-4</v>
      </c>
      <c r="BD348" s="25">
        <v>43033</v>
      </c>
      <c r="BE348" s="24">
        <v>0.78820000000000001</v>
      </c>
      <c r="BF348" s="12">
        <f t="shared" ca="1" si="176"/>
        <v>7.8820000000000001E-3</v>
      </c>
      <c r="BG348" s="12">
        <f t="shared" ca="1" si="192"/>
        <v>3.900000000000084E-5</v>
      </c>
      <c r="BI348" s="25">
        <v>43033</v>
      </c>
      <c r="BJ348" s="24">
        <v>1.8222</v>
      </c>
      <c r="BK348" s="12">
        <f t="shared" ca="1" si="177"/>
        <v>1.8222000000000002E-2</v>
      </c>
      <c r="BL348" s="12">
        <f t="shared" ca="1" si="193"/>
        <v>2.4000000000003185E-5</v>
      </c>
      <c r="BN348" s="25">
        <v>43033</v>
      </c>
      <c r="BO348" s="24">
        <v>-0.22140000000000001</v>
      </c>
      <c r="BP348" s="12">
        <f t="shared" ca="1" si="178"/>
        <v>-2.2140000000000003E-3</v>
      </c>
      <c r="BQ348" s="12">
        <f t="shared" ca="1" si="194"/>
        <v>-1.1800000000000005E-4</v>
      </c>
      <c r="BR348" s="33"/>
      <c r="BS348" s="25">
        <v>43033</v>
      </c>
      <c r="BT348" s="24">
        <v>0.46300000000000002</v>
      </c>
      <c r="BU348" s="12">
        <f t="shared" ca="1" si="179"/>
        <v>4.6300000000000004E-3</v>
      </c>
      <c r="BV348" s="12">
        <f t="shared" ca="1" si="195"/>
        <v>-7.4999999999999546E-5</v>
      </c>
      <c r="BX348" s="25">
        <v>43033</v>
      </c>
      <c r="BY348" s="24">
        <v>1.6395999999999999</v>
      </c>
      <c r="BZ348" s="12">
        <f t="shared" ca="1" si="180"/>
        <v>1.6396000000000001E-2</v>
      </c>
      <c r="CA348" s="12">
        <f t="shared" ca="1" si="196"/>
        <v>-1.0399999999999993E-4</v>
      </c>
      <c r="CC348" s="25">
        <v>43033</v>
      </c>
      <c r="CD348" s="24">
        <v>2.9253</v>
      </c>
      <c r="CE348" s="12">
        <f t="shared" ca="1" si="181"/>
        <v>2.9253000000000001E-2</v>
      </c>
      <c r="CF348" s="12">
        <f t="shared" ca="1" si="197"/>
        <v>-1.2099999999999958E-4</v>
      </c>
    </row>
    <row r="349" spans="5:84">
      <c r="E349" s="9">
        <f t="shared" ca="1" si="165"/>
        <v>43034</v>
      </c>
      <c r="F349" s="25">
        <v>43034</v>
      </c>
      <c r="G349" s="24">
        <v>-0.75039999999999996</v>
      </c>
      <c r="H349" s="12">
        <f t="shared" ca="1" si="166"/>
        <v>-7.5039999999999994E-3</v>
      </c>
      <c r="I349" s="12">
        <f t="shared" ca="1" si="182"/>
        <v>-3.8999999999999885E-4</v>
      </c>
      <c r="J349" s="33"/>
      <c r="K349" s="25">
        <v>43034</v>
      </c>
      <c r="L349" s="24">
        <v>-0.31769999999999998</v>
      </c>
      <c r="M349" s="12">
        <f t="shared" ca="1" si="167"/>
        <v>-3.1769999999999997E-3</v>
      </c>
      <c r="N349" s="12">
        <f t="shared" ca="1" si="183"/>
        <v>-6.6399999999999966E-4</v>
      </c>
      <c r="P349" s="25">
        <v>43034</v>
      </c>
      <c r="Q349" s="24">
        <v>0.43790000000000001</v>
      </c>
      <c r="R349" s="12">
        <f t="shared" ca="1" si="168"/>
        <v>4.3790000000000001E-3</v>
      </c>
      <c r="S349" s="12">
        <f t="shared" ca="1" si="184"/>
        <v>-6.2100000000000002E-4</v>
      </c>
      <c r="U349" s="25">
        <v>43034</v>
      </c>
      <c r="V349" s="24">
        <v>1.2827</v>
      </c>
      <c r="W349" s="12">
        <f t="shared" ca="1" si="169"/>
        <v>1.2827E-2</v>
      </c>
      <c r="X349" s="12">
        <f t="shared" ca="1" si="185"/>
        <v>-4.2299999999999977E-4</v>
      </c>
      <c r="Z349" s="25">
        <v>43034</v>
      </c>
      <c r="AA349" s="24">
        <v>-0.1643</v>
      </c>
      <c r="AB349" s="12">
        <f t="shared" ca="1" si="170"/>
        <v>-1.6429999999999999E-3</v>
      </c>
      <c r="AC349" s="12">
        <f t="shared" ca="1" si="186"/>
        <v>-3.5599999999999976E-4</v>
      </c>
      <c r="AD349" s="33"/>
      <c r="AE349" s="25">
        <v>43034</v>
      </c>
      <c r="AF349" s="24">
        <v>0.74590000000000001</v>
      </c>
      <c r="AG349" s="12">
        <f t="shared" ca="1" si="171"/>
        <v>7.4590000000000004E-3</v>
      </c>
      <c r="AH349" s="12">
        <f t="shared" ca="1" si="187"/>
        <v>-7.2299999999999968E-4</v>
      </c>
      <c r="AJ349" s="25">
        <v>43034</v>
      </c>
      <c r="AK349" s="24">
        <v>2.0057999999999998</v>
      </c>
      <c r="AL349" s="12">
        <f t="shared" ca="1" si="172"/>
        <v>2.0057999999999999E-2</v>
      </c>
      <c r="AM349" s="12">
        <f t="shared" ca="1" si="188"/>
        <v>-8.6699999999999972E-4</v>
      </c>
      <c r="AO349" s="25">
        <v>43034</v>
      </c>
      <c r="AP349" s="24">
        <v>3.1637</v>
      </c>
      <c r="AQ349" s="12">
        <f t="shared" ca="1" si="173"/>
        <v>3.1636999999999998E-2</v>
      </c>
      <c r="AR349" s="12">
        <f t="shared" ca="1" si="189"/>
        <v>-5.5499999999999994E-4</v>
      </c>
      <c r="AT349" s="25">
        <v>43034</v>
      </c>
      <c r="AU349" s="24">
        <v>-0.63590000000000002</v>
      </c>
      <c r="AV349" s="12">
        <f t="shared" ca="1" si="174"/>
        <v>-6.3590000000000001E-3</v>
      </c>
      <c r="AW349" s="12">
        <f t="shared" ca="1" si="190"/>
        <v>-3.7300000000000007E-4</v>
      </c>
      <c r="AX349" s="33"/>
      <c r="AY349" s="25">
        <v>43034</v>
      </c>
      <c r="AZ349" s="24">
        <v>-0.16059999999999999</v>
      </c>
      <c r="BA349" s="12">
        <f t="shared" ca="1" si="175"/>
        <v>-1.606E-3</v>
      </c>
      <c r="BB349" s="12">
        <f t="shared" ca="1" si="191"/>
        <v>-6.4199999999999999E-4</v>
      </c>
      <c r="BD349" s="25">
        <v>43034</v>
      </c>
      <c r="BE349" s="24">
        <v>0.73109999999999997</v>
      </c>
      <c r="BF349" s="12">
        <f t="shared" ca="1" si="176"/>
        <v>7.3109999999999998E-3</v>
      </c>
      <c r="BG349" s="12">
        <f t="shared" ca="1" si="192"/>
        <v>-5.7100000000000033E-4</v>
      </c>
      <c r="BI349" s="25">
        <v>43034</v>
      </c>
      <c r="BJ349" s="24">
        <v>1.7816999999999998</v>
      </c>
      <c r="BK349" s="12">
        <f t="shared" ca="1" si="177"/>
        <v>1.7817E-2</v>
      </c>
      <c r="BL349" s="12">
        <f t="shared" ca="1" si="193"/>
        <v>-4.0500000000000258E-4</v>
      </c>
      <c r="BN349" s="25">
        <v>43034</v>
      </c>
      <c r="BO349" s="24">
        <v>-0.27179999999999999</v>
      </c>
      <c r="BP349" s="12">
        <f t="shared" ca="1" si="178"/>
        <v>-2.7179999999999999E-3</v>
      </c>
      <c r="BQ349" s="12">
        <f t="shared" ca="1" si="194"/>
        <v>-5.0399999999999967E-4</v>
      </c>
      <c r="BR349" s="33"/>
      <c r="BS349" s="25">
        <v>43034</v>
      </c>
      <c r="BT349" s="24">
        <v>0.37830000000000003</v>
      </c>
      <c r="BU349" s="12">
        <f t="shared" ca="1" si="179"/>
        <v>3.7830000000000003E-3</v>
      </c>
      <c r="BV349" s="12">
        <f t="shared" ca="1" si="195"/>
        <v>-8.470000000000001E-4</v>
      </c>
      <c r="BX349" s="25">
        <v>43034</v>
      </c>
      <c r="BY349" s="24">
        <v>1.5358000000000001</v>
      </c>
      <c r="BZ349" s="12">
        <f t="shared" ca="1" si="180"/>
        <v>1.5358E-2</v>
      </c>
      <c r="CA349" s="12">
        <f t="shared" ca="1" si="196"/>
        <v>-1.0380000000000007E-3</v>
      </c>
      <c r="CC349" s="25">
        <v>43034</v>
      </c>
      <c r="CD349" s="24">
        <v>2.8449</v>
      </c>
      <c r="CE349" s="12">
        <f t="shared" ca="1" si="181"/>
        <v>2.8448999999999999E-2</v>
      </c>
      <c r="CF349" s="12">
        <f t="shared" ca="1" si="197"/>
        <v>-8.0400000000000263E-4</v>
      </c>
    </row>
    <row r="350" spans="5:84">
      <c r="E350" s="9">
        <f t="shared" ca="1" si="165"/>
        <v>43035</v>
      </c>
      <c r="F350" s="25">
        <v>43035</v>
      </c>
      <c r="G350" s="24">
        <v>-0.77410000000000001</v>
      </c>
      <c r="H350" s="12">
        <f t="shared" ca="1" si="166"/>
        <v>-7.7410000000000005E-3</v>
      </c>
      <c r="I350" s="12">
        <f t="shared" ca="1" si="182"/>
        <v>-2.370000000000011E-4</v>
      </c>
      <c r="J350" s="33"/>
      <c r="K350" s="25">
        <v>43035</v>
      </c>
      <c r="L350" s="24">
        <v>-0.35389999999999999</v>
      </c>
      <c r="M350" s="12">
        <f t="shared" ca="1" si="167"/>
        <v>-3.539E-3</v>
      </c>
      <c r="N350" s="12">
        <f t="shared" ca="1" si="183"/>
        <v>-3.6200000000000034E-4</v>
      </c>
      <c r="P350" s="25">
        <v>43035</v>
      </c>
      <c r="Q350" s="24">
        <v>0.41039999999999999</v>
      </c>
      <c r="R350" s="12">
        <f t="shared" ca="1" si="168"/>
        <v>4.104E-3</v>
      </c>
      <c r="S350" s="12">
        <f t="shared" ca="1" si="184"/>
        <v>-2.7500000000000007E-4</v>
      </c>
      <c r="U350" s="25">
        <v>43035</v>
      </c>
      <c r="V350" s="24">
        <v>1.2717000000000001</v>
      </c>
      <c r="W350" s="12">
        <f t="shared" ca="1" si="169"/>
        <v>1.2717000000000001E-2</v>
      </c>
      <c r="X350" s="12">
        <f t="shared" ca="1" si="185"/>
        <v>-1.0999999999999899E-4</v>
      </c>
      <c r="Z350" s="25">
        <v>43035</v>
      </c>
      <c r="AA350" s="24">
        <v>-0.16889999999999999</v>
      </c>
      <c r="AB350" s="12">
        <f t="shared" ca="1" si="170"/>
        <v>-1.689E-3</v>
      </c>
      <c r="AC350" s="12">
        <f t="shared" ca="1" si="186"/>
        <v>-4.6000000000000034E-5</v>
      </c>
      <c r="AD350" s="33"/>
      <c r="AE350" s="25">
        <v>43035</v>
      </c>
      <c r="AF350" s="24">
        <v>0.75009999999999999</v>
      </c>
      <c r="AG350" s="12">
        <f t="shared" ca="1" si="171"/>
        <v>7.5009999999999999E-3</v>
      </c>
      <c r="AH350" s="12">
        <f t="shared" ca="1" si="187"/>
        <v>4.1999999999999503E-5</v>
      </c>
      <c r="AJ350" s="25">
        <v>43035</v>
      </c>
      <c r="AK350" s="24">
        <v>2.0064000000000002</v>
      </c>
      <c r="AL350" s="12">
        <f t="shared" ca="1" si="172"/>
        <v>2.0064000000000002E-2</v>
      </c>
      <c r="AM350" s="12">
        <f t="shared" ca="1" si="188"/>
        <v>6.0000000000025311E-6</v>
      </c>
      <c r="AO350" s="25">
        <v>43035</v>
      </c>
      <c r="AP350" s="24">
        <v>3.1711</v>
      </c>
      <c r="AQ350" s="12">
        <f t="shared" ca="1" si="173"/>
        <v>3.1711000000000003E-2</v>
      </c>
      <c r="AR350" s="12">
        <f t="shared" ca="1" si="189"/>
        <v>7.4000000000004618E-5</v>
      </c>
      <c r="AT350" s="25">
        <v>43035</v>
      </c>
      <c r="AU350" s="24">
        <v>-0.66500000000000004</v>
      </c>
      <c r="AV350" s="12">
        <f t="shared" ca="1" si="174"/>
        <v>-6.6500000000000005E-3</v>
      </c>
      <c r="AW350" s="12">
        <f t="shared" ca="1" si="190"/>
        <v>-2.9100000000000046E-4</v>
      </c>
      <c r="AX350" s="33"/>
      <c r="AY350" s="25">
        <v>43035</v>
      </c>
      <c r="AZ350" s="24">
        <v>-0.1996</v>
      </c>
      <c r="BA350" s="12">
        <f t="shared" ca="1" si="175"/>
        <v>-1.9959999999999999E-3</v>
      </c>
      <c r="BB350" s="12">
        <f t="shared" ca="1" si="191"/>
        <v>-3.8999999999999994E-4</v>
      </c>
      <c r="BD350" s="25">
        <v>43035</v>
      </c>
      <c r="BE350" s="24">
        <v>0.70069999999999999</v>
      </c>
      <c r="BF350" s="12">
        <f t="shared" ca="1" si="176"/>
        <v>7.0070000000000002E-3</v>
      </c>
      <c r="BG350" s="12">
        <f t="shared" ca="1" si="192"/>
        <v>-3.0399999999999958E-4</v>
      </c>
      <c r="BI350" s="25">
        <v>43035</v>
      </c>
      <c r="BJ350" s="24">
        <v>1.7704</v>
      </c>
      <c r="BK350" s="12">
        <f t="shared" ca="1" si="177"/>
        <v>1.7704000000000001E-2</v>
      </c>
      <c r="BL350" s="12">
        <f t="shared" ca="1" si="193"/>
        <v>-1.1299999999999852E-4</v>
      </c>
      <c r="BN350" s="25">
        <v>43035</v>
      </c>
      <c r="BO350" s="24">
        <v>-0.25690000000000002</v>
      </c>
      <c r="BP350" s="12">
        <f t="shared" ca="1" si="178"/>
        <v>-2.5690000000000001E-3</v>
      </c>
      <c r="BQ350" s="12">
        <f t="shared" ca="1" si="194"/>
        <v>1.4899999999999983E-4</v>
      </c>
      <c r="BR350" s="33"/>
      <c r="BS350" s="25">
        <v>43035</v>
      </c>
      <c r="BT350" s="24">
        <v>0.42499999999999999</v>
      </c>
      <c r="BU350" s="12">
        <f t="shared" ca="1" si="179"/>
        <v>4.2500000000000003E-3</v>
      </c>
      <c r="BV350" s="12">
        <f t="shared" ca="1" si="195"/>
        <v>4.6699999999999997E-4</v>
      </c>
      <c r="BX350" s="25">
        <v>43035</v>
      </c>
      <c r="BY350" s="24">
        <v>1.5828</v>
      </c>
      <c r="BZ350" s="12">
        <f t="shared" ca="1" si="180"/>
        <v>1.5827999999999998E-2</v>
      </c>
      <c r="CA350" s="12">
        <f t="shared" ca="1" si="196"/>
        <v>4.699999999999982E-4</v>
      </c>
      <c r="CC350" s="25">
        <v>43035</v>
      </c>
      <c r="CD350" s="24">
        <v>2.9001000000000001</v>
      </c>
      <c r="CE350" s="12">
        <f t="shared" ca="1" si="181"/>
        <v>2.9001000000000002E-2</v>
      </c>
      <c r="CF350" s="12">
        <f t="shared" ca="1" si="197"/>
        <v>5.5200000000000388E-4</v>
      </c>
    </row>
    <row r="351" spans="5:84">
      <c r="E351" s="9">
        <f t="shared" ca="1" si="165"/>
        <v>43038</v>
      </c>
      <c r="F351" s="25">
        <v>43038</v>
      </c>
      <c r="G351" s="24">
        <v>-0.76400000000000001</v>
      </c>
      <c r="H351" s="12">
        <f t="shared" ca="1" si="166"/>
        <v>-7.6400000000000001E-3</v>
      </c>
      <c r="I351" s="12">
        <f t="shared" ca="1" si="182"/>
        <v>1.010000000000004E-4</v>
      </c>
      <c r="J351" s="33"/>
      <c r="K351" s="25">
        <v>43038</v>
      </c>
      <c r="L351" s="24">
        <v>-0.3513</v>
      </c>
      <c r="M351" s="12">
        <f t="shared" ca="1" si="167"/>
        <v>-3.5130000000000001E-3</v>
      </c>
      <c r="N351" s="12">
        <f t="shared" ca="1" si="183"/>
        <v>2.5999999999999981E-5</v>
      </c>
      <c r="P351" s="25">
        <v>43038</v>
      </c>
      <c r="Q351" s="24">
        <v>0.39329999999999998</v>
      </c>
      <c r="R351" s="12">
        <f t="shared" ca="1" si="168"/>
        <v>3.9329999999999999E-3</v>
      </c>
      <c r="S351" s="12">
        <f t="shared" ca="1" si="184"/>
        <v>-1.7100000000000014E-4</v>
      </c>
      <c r="U351" s="25">
        <v>43038</v>
      </c>
      <c r="V351" s="24">
        <v>1.2396</v>
      </c>
      <c r="W351" s="12">
        <f t="shared" ca="1" si="169"/>
        <v>1.2396000000000001E-2</v>
      </c>
      <c r="X351" s="12">
        <f t="shared" ca="1" si="185"/>
        <v>-3.210000000000001E-4</v>
      </c>
      <c r="Z351" s="25">
        <v>43038</v>
      </c>
      <c r="AA351" s="24">
        <v>-0.1845</v>
      </c>
      <c r="AB351" s="12">
        <f t="shared" ca="1" si="170"/>
        <v>-1.8450000000000001E-3</v>
      </c>
      <c r="AC351" s="12">
        <f t="shared" ca="1" si="186"/>
        <v>-1.5600000000000011E-4</v>
      </c>
      <c r="AD351" s="33"/>
      <c r="AE351" s="25">
        <v>43038</v>
      </c>
      <c r="AF351" s="24">
        <v>0.69910000000000005</v>
      </c>
      <c r="AG351" s="12">
        <f t="shared" ca="1" si="171"/>
        <v>6.9910000000000007E-3</v>
      </c>
      <c r="AH351" s="12">
        <f t="shared" ca="1" si="187"/>
        <v>-5.0999999999999917E-4</v>
      </c>
      <c r="AJ351" s="25">
        <v>43038</v>
      </c>
      <c r="AK351" s="24">
        <v>1.9125999999999999</v>
      </c>
      <c r="AL351" s="12">
        <f t="shared" ca="1" si="172"/>
        <v>1.9125999999999997E-2</v>
      </c>
      <c r="AM351" s="12">
        <f t="shared" ca="1" si="188"/>
        <v>-9.380000000000048E-4</v>
      </c>
      <c r="AO351" s="25">
        <v>43038</v>
      </c>
      <c r="AP351" s="24">
        <v>3.0876000000000001</v>
      </c>
      <c r="AQ351" s="12">
        <f t="shared" ca="1" si="173"/>
        <v>3.0876000000000001E-2</v>
      </c>
      <c r="AR351" s="12">
        <f t="shared" ca="1" si="189"/>
        <v>-8.3500000000000241E-4</v>
      </c>
      <c r="AT351" s="25">
        <v>43038</v>
      </c>
      <c r="AU351" s="24">
        <v>-0.65939999999999999</v>
      </c>
      <c r="AV351" s="12">
        <f t="shared" ca="1" si="174"/>
        <v>-6.594E-3</v>
      </c>
      <c r="AW351" s="12">
        <f t="shared" ca="1" si="190"/>
        <v>5.6000000000000494E-5</v>
      </c>
      <c r="AX351" s="33"/>
      <c r="AY351" s="25">
        <v>43038</v>
      </c>
      <c r="AZ351" s="24">
        <v>-0.19980000000000001</v>
      </c>
      <c r="BA351" s="12">
        <f t="shared" ca="1" si="175"/>
        <v>-1.9980000000000002E-3</v>
      </c>
      <c r="BB351" s="12">
        <f t="shared" ca="1" si="191"/>
        <v>-2.0000000000002655E-6</v>
      </c>
      <c r="BD351" s="25">
        <v>43038</v>
      </c>
      <c r="BE351" s="24">
        <v>0.67530000000000001</v>
      </c>
      <c r="BF351" s="12">
        <f t="shared" ca="1" si="176"/>
        <v>6.7530000000000003E-3</v>
      </c>
      <c r="BG351" s="12">
        <f t="shared" ca="1" si="192"/>
        <v>-2.5399999999999989E-4</v>
      </c>
      <c r="BI351" s="25">
        <v>43038</v>
      </c>
      <c r="BJ351" s="24">
        <v>1.7347999999999999</v>
      </c>
      <c r="BK351" s="12">
        <f t="shared" ca="1" si="177"/>
        <v>1.7347999999999999E-2</v>
      </c>
      <c r="BL351" s="12">
        <f t="shared" ca="1" si="193"/>
        <v>-3.5600000000000215E-4</v>
      </c>
      <c r="BN351" s="25">
        <v>43038</v>
      </c>
      <c r="BO351" s="24">
        <v>-0.27489999999999998</v>
      </c>
      <c r="BP351" s="12">
        <f t="shared" ca="1" si="178"/>
        <v>-2.7489999999999997E-3</v>
      </c>
      <c r="BQ351" s="12">
        <f t="shared" ca="1" si="194"/>
        <v>-1.799999999999996E-4</v>
      </c>
      <c r="BR351" s="33"/>
      <c r="BS351" s="25">
        <v>43038</v>
      </c>
      <c r="BT351" s="24">
        <v>0.36280000000000001</v>
      </c>
      <c r="BU351" s="12">
        <f t="shared" ca="1" si="179"/>
        <v>3.6280000000000001E-3</v>
      </c>
      <c r="BV351" s="12">
        <f t="shared" ca="1" si="195"/>
        <v>-6.2200000000000016E-4</v>
      </c>
      <c r="BX351" s="25">
        <v>43038</v>
      </c>
      <c r="BY351" s="24">
        <v>1.4967999999999999</v>
      </c>
      <c r="BZ351" s="12">
        <f t="shared" ca="1" si="180"/>
        <v>1.4967999999999999E-2</v>
      </c>
      <c r="CA351" s="12">
        <f t="shared" ca="1" si="196"/>
        <v>-8.5999999999999965E-4</v>
      </c>
      <c r="CC351" s="25">
        <v>43038</v>
      </c>
      <c r="CD351" s="24">
        <v>2.8266999999999998</v>
      </c>
      <c r="CE351" s="12">
        <f t="shared" ca="1" si="181"/>
        <v>2.8266999999999997E-2</v>
      </c>
      <c r="CF351" s="12">
        <f t="shared" ca="1" si="197"/>
        <v>-7.3400000000000548E-4</v>
      </c>
    </row>
    <row r="352" spans="5:84">
      <c r="E352" s="9">
        <f t="shared" ca="1" si="165"/>
        <v>43039</v>
      </c>
      <c r="F352" s="25">
        <v>43039</v>
      </c>
      <c r="G352" s="24">
        <v>-0.75900000000000001</v>
      </c>
      <c r="H352" s="12">
        <f t="shared" ca="1" si="166"/>
        <v>-7.5900000000000004E-3</v>
      </c>
      <c r="I352" s="12">
        <f t="shared" ca="1" si="182"/>
        <v>4.9999999999999697E-5</v>
      </c>
      <c r="J352" s="33"/>
      <c r="K352" s="25">
        <v>43039</v>
      </c>
      <c r="L352" s="24">
        <v>-0.34720000000000001</v>
      </c>
      <c r="M352" s="12">
        <f t="shared" ca="1" si="167"/>
        <v>-3.4720000000000003E-3</v>
      </c>
      <c r="N352" s="12">
        <f t="shared" ca="1" si="183"/>
        <v>4.0999999999999804E-5</v>
      </c>
      <c r="P352" s="25">
        <v>43039</v>
      </c>
      <c r="Q352" s="24">
        <v>0.38869999999999999</v>
      </c>
      <c r="R352" s="12">
        <f t="shared" ca="1" si="168"/>
        <v>3.8869999999999998E-3</v>
      </c>
      <c r="S352" s="12">
        <f t="shared" ca="1" si="184"/>
        <v>-4.6000000000000034E-5</v>
      </c>
      <c r="U352" s="25">
        <v>43039</v>
      </c>
      <c r="V352" s="24">
        <v>1.2202</v>
      </c>
      <c r="W352" s="12">
        <f t="shared" ca="1" si="169"/>
        <v>1.2201999999999999E-2</v>
      </c>
      <c r="X352" s="12">
        <f t="shared" ca="1" si="185"/>
        <v>-1.9400000000000146E-4</v>
      </c>
      <c r="Z352" s="25">
        <v>43039</v>
      </c>
      <c r="AA352" s="24">
        <v>-0.1827</v>
      </c>
      <c r="AB352" s="12">
        <f t="shared" ca="1" si="170"/>
        <v>-1.8270000000000001E-3</v>
      </c>
      <c r="AC352" s="12">
        <f t="shared" ca="1" si="186"/>
        <v>1.8000000000000004E-5</v>
      </c>
      <c r="AD352" s="33"/>
      <c r="AE352" s="25">
        <v>43039</v>
      </c>
      <c r="AF352" s="24">
        <v>0.69520000000000004</v>
      </c>
      <c r="AG352" s="12">
        <f t="shared" ca="1" si="171"/>
        <v>6.9520000000000007E-3</v>
      </c>
      <c r="AH352" s="12">
        <f t="shared" ca="1" si="187"/>
        <v>-3.8999999999999972E-5</v>
      </c>
      <c r="AJ352" s="25">
        <v>43039</v>
      </c>
      <c r="AK352" s="24">
        <v>1.8933</v>
      </c>
      <c r="AL352" s="12">
        <f t="shared" ca="1" si="172"/>
        <v>1.8932999999999998E-2</v>
      </c>
      <c r="AM352" s="12">
        <f t="shared" ca="1" si="188"/>
        <v>-1.9299999999999873E-4</v>
      </c>
      <c r="AO352" s="25">
        <v>43039</v>
      </c>
      <c r="AP352" s="24">
        <v>3.0583999999999998</v>
      </c>
      <c r="AQ352" s="12">
        <f t="shared" ca="1" si="173"/>
        <v>3.0583999999999997E-2</v>
      </c>
      <c r="AR352" s="12">
        <f t="shared" ca="1" si="189"/>
        <v>-2.9200000000000406E-4</v>
      </c>
      <c r="AT352" s="25">
        <v>43039</v>
      </c>
      <c r="AU352" s="24">
        <v>-0.65490000000000004</v>
      </c>
      <c r="AV352" s="12">
        <f t="shared" ca="1" si="174"/>
        <v>-6.5490000000000001E-3</v>
      </c>
      <c r="AW352" s="12">
        <f t="shared" ca="1" si="190"/>
        <v>4.4999999999999901E-5</v>
      </c>
      <c r="AX352" s="33"/>
      <c r="AY352" s="25">
        <v>43039</v>
      </c>
      <c r="AZ352" s="24">
        <v>-0.20180000000000001</v>
      </c>
      <c r="BA352" s="12">
        <f t="shared" ca="1" si="175"/>
        <v>-2.0180000000000003E-3</v>
      </c>
      <c r="BB352" s="12">
        <f t="shared" ca="1" si="191"/>
        <v>-2.0000000000000052E-5</v>
      </c>
      <c r="BD352" s="25">
        <v>43039</v>
      </c>
      <c r="BE352" s="24">
        <v>0.6653</v>
      </c>
      <c r="BF352" s="12">
        <f t="shared" ca="1" si="176"/>
        <v>6.6530000000000001E-3</v>
      </c>
      <c r="BG352" s="12">
        <f t="shared" ca="1" si="192"/>
        <v>-1.0000000000000026E-4</v>
      </c>
      <c r="BI352" s="25">
        <v>43039</v>
      </c>
      <c r="BJ352" s="24">
        <v>1.7098</v>
      </c>
      <c r="BK352" s="12">
        <f t="shared" ca="1" si="177"/>
        <v>1.7097999999999999E-2</v>
      </c>
      <c r="BL352" s="12">
        <f t="shared" ca="1" si="193"/>
        <v>-2.5000000000000022E-4</v>
      </c>
      <c r="BN352" s="25">
        <v>43039</v>
      </c>
      <c r="BO352" s="24">
        <v>-0.28239999999999998</v>
      </c>
      <c r="BP352" s="12">
        <f t="shared" ca="1" si="178"/>
        <v>-2.8239999999999997E-3</v>
      </c>
      <c r="BQ352" s="12">
        <f t="shared" ca="1" si="194"/>
        <v>-7.499999999999998E-5</v>
      </c>
      <c r="BR352" s="33"/>
      <c r="BS352" s="25">
        <v>43039</v>
      </c>
      <c r="BT352" s="24">
        <v>0.34229999999999999</v>
      </c>
      <c r="BU352" s="12">
        <f t="shared" ca="1" si="179"/>
        <v>3.4229999999999998E-3</v>
      </c>
      <c r="BV352" s="12">
        <f t="shared" ca="1" si="195"/>
        <v>-2.0500000000000032E-4</v>
      </c>
      <c r="BX352" s="25">
        <v>43039</v>
      </c>
      <c r="BY352" s="24">
        <v>1.4645000000000001</v>
      </c>
      <c r="BZ352" s="12">
        <f t="shared" ca="1" si="180"/>
        <v>1.4645000000000002E-2</v>
      </c>
      <c r="CA352" s="12">
        <f t="shared" ca="1" si="196"/>
        <v>-3.229999999999969E-4</v>
      </c>
      <c r="CC352" s="25">
        <v>43039</v>
      </c>
      <c r="CD352" s="24">
        <v>2.7869000000000002</v>
      </c>
      <c r="CE352" s="12">
        <f t="shared" ca="1" si="181"/>
        <v>2.7869000000000001E-2</v>
      </c>
      <c r="CF352" s="12">
        <f t="shared" ca="1" si="197"/>
        <v>-3.9799999999999558E-4</v>
      </c>
    </row>
    <row r="353" spans="5:84">
      <c r="E353" s="9">
        <f t="shared" ca="1" si="165"/>
        <v>43040</v>
      </c>
      <c r="F353" s="25">
        <v>43040</v>
      </c>
      <c r="G353" s="24">
        <v>-0.75729999999999997</v>
      </c>
      <c r="H353" s="12">
        <f t="shared" ca="1" si="166"/>
        <v>-7.5729999999999999E-3</v>
      </c>
      <c r="I353" s="12">
        <f t="shared" ca="1" si="182"/>
        <v>1.7000000000000522E-5</v>
      </c>
      <c r="J353" s="33"/>
      <c r="K353" s="25">
        <v>43040</v>
      </c>
      <c r="L353" s="24">
        <v>-0.34189999999999998</v>
      </c>
      <c r="M353" s="12">
        <f t="shared" ca="1" si="167"/>
        <v>-3.4189999999999997E-3</v>
      </c>
      <c r="N353" s="12">
        <f t="shared" ca="1" si="183"/>
        <v>5.3000000000000529E-5</v>
      </c>
      <c r="P353" s="25">
        <v>43040</v>
      </c>
      <c r="Q353" s="24">
        <v>0.39979999999999999</v>
      </c>
      <c r="R353" s="12">
        <f t="shared" ca="1" si="168"/>
        <v>3.9979999999999998E-3</v>
      </c>
      <c r="S353" s="12">
        <f t="shared" ca="1" si="184"/>
        <v>1.1099999999999999E-4</v>
      </c>
      <c r="U353" s="25">
        <v>43040</v>
      </c>
      <c r="V353" s="24">
        <v>1.2343999999999999</v>
      </c>
      <c r="W353" s="12">
        <f t="shared" ca="1" si="169"/>
        <v>1.2343999999999999E-2</v>
      </c>
      <c r="X353" s="12">
        <f t="shared" ca="1" si="185"/>
        <v>1.4199999999999977E-4</v>
      </c>
      <c r="Z353" s="25">
        <v>43040</v>
      </c>
      <c r="AA353" s="24">
        <v>-0.19489999999999999</v>
      </c>
      <c r="AB353" s="12">
        <f t="shared" ca="1" si="170"/>
        <v>-1.949E-3</v>
      </c>
      <c r="AC353" s="12">
        <f t="shared" ca="1" si="186"/>
        <v>-1.2199999999999993E-4</v>
      </c>
      <c r="AD353" s="33"/>
      <c r="AE353" s="25">
        <v>43040</v>
      </c>
      <c r="AF353" s="24">
        <v>0.65300000000000002</v>
      </c>
      <c r="AG353" s="12">
        <f t="shared" ca="1" si="171"/>
        <v>6.5300000000000002E-3</v>
      </c>
      <c r="AH353" s="12">
        <f t="shared" ca="1" si="187"/>
        <v>-4.220000000000005E-4</v>
      </c>
      <c r="AJ353" s="25">
        <v>43040</v>
      </c>
      <c r="AK353" s="24">
        <v>1.8664000000000001</v>
      </c>
      <c r="AL353" s="12">
        <f t="shared" ca="1" si="172"/>
        <v>1.8664E-2</v>
      </c>
      <c r="AM353" s="12">
        <f t="shared" ca="1" si="188"/>
        <v>-2.6899999999999841E-4</v>
      </c>
      <c r="AO353" s="25">
        <v>43040</v>
      </c>
      <c r="AP353" s="24">
        <v>3.0228999999999999</v>
      </c>
      <c r="AQ353" s="12">
        <f t="shared" ca="1" si="173"/>
        <v>3.0228999999999999E-2</v>
      </c>
      <c r="AR353" s="12">
        <f t="shared" ca="1" si="189"/>
        <v>-3.5499999999999768E-4</v>
      </c>
      <c r="AT353" s="25">
        <v>43040</v>
      </c>
      <c r="AU353" s="24">
        <v>-0.6492</v>
      </c>
      <c r="AV353" s="12">
        <f t="shared" ca="1" si="174"/>
        <v>-6.4920000000000004E-3</v>
      </c>
      <c r="AW353" s="12">
        <f t="shared" ca="1" si="190"/>
        <v>5.6999999999999759E-5</v>
      </c>
      <c r="AX353" s="33"/>
      <c r="AY353" s="25">
        <v>43040</v>
      </c>
      <c r="AZ353" s="24">
        <v>-0.19839999999999999</v>
      </c>
      <c r="BA353" s="12">
        <f t="shared" ca="1" si="175"/>
        <v>-1.9840000000000001E-3</v>
      </c>
      <c r="BB353" s="12">
        <f t="shared" ca="1" si="191"/>
        <v>3.4000000000000176E-5</v>
      </c>
      <c r="BD353" s="25">
        <v>43040</v>
      </c>
      <c r="BE353" s="24">
        <v>0.67159999999999997</v>
      </c>
      <c r="BF353" s="12">
        <f t="shared" ca="1" si="176"/>
        <v>6.7159999999999997E-3</v>
      </c>
      <c r="BG353" s="12">
        <f t="shared" ca="1" si="192"/>
        <v>6.2999999999999688E-5</v>
      </c>
      <c r="BI353" s="25">
        <v>43040</v>
      </c>
      <c r="BJ353" s="24">
        <v>1.7208999999999999</v>
      </c>
      <c r="BK353" s="12">
        <f t="shared" ca="1" si="177"/>
        <v>1.7208999999999999E-2</v>
      </c>
      <c r="BL353" s="12">
        <f t="shared" ca="1" si="193"/>
        <v>1.1099999999999999E-4</v>
      </c>
      <c r="BN353" s="25">
        <v>43040</v>
      </c>
      <c r="BO353" s="24">
        <v>-0.28289999999999998</v>
      </c>
      <c r="BP353" s="12">
        <f t="shared" ca="1" si="178"/>
        <v>-2.8289999999999999E-3</v>
      </c>
      <c r="BQ353" s="12">
        <f t="shared" ca="1" si="194"/>
        <v>-5.00000000000023E-6</v>
      </c>
      <c r="BR353" s="33"/>
      <c r="BS353" s="25">
        <v>43040</v>
      </c>
      <c r="BT353" s="24">
        <v>0.34229999999999999</v>
      </c>
      <c r="BU353" s="12">
        <f t="shared" ca="1" si="179"/>
        <v>3.4229999999999998E-3</v>
      </c>
      <c r="BV353" s="12">
        <f t="shared" ca="1" si="195"/>
        <v>0</v>
      </c>
      <c r="BX353" s="25">
        <v>43040</v>
      </c>
      <c r="BY353" s="24">
        <v>1.4754</v>
      </c>
      <c r="BZ353" s="12">
        <f t="shared" ca="1" si="180"/>
        <v>1.4754E-2</v>
      </c>
      <c r="CA353" s="12">
        <f t="shared" ca="1" si="196"/>
        <v>1.0899999999999799E-4</v>
      </c>
      <c r="CC353" s="25">
        <v>43040</v>
      </c>
      <c r="CD353" s="24">
        <v>2.7944</v>
      </c>
      <c r="CE353" s="12">
        <f t="shared" ca="1" si="181"/>
        <v>2.7944E-2</v>
      </c>
      <c r="CF353" s="12">
        <f t="shared" ca="1" si="197"/>
        <v>7.4999999999998679E-5</v>
      </c>
    </row>
    <row r="354" spans="5:84">
      <c r="E354" s="9">
        <f t="shared" ca="1" si="165"/>
        <v>43041</v>
      </c>
      <c r="F354" s="25">
        <v>43041</v>
      </c>
      <c r="G354" s="24">
        <v>-0.75609999999999999</v>
      </c>
      <c r="H354" s="12">
        <f t="shared" ca="1" si="166"/>
        <v>-7.561E-3</v>
      </c>
      <c r="I354" s="12">
        <f t="shared" ca="1" si="182"/>
        <v>1.1999999999999858E-5</v>
      </c>
      <c r="J354" s="33"/>
      <c r="K354" s="25">
        <v>43041</v>
      </c>
      <c r="L354" s="24">
        <v>-0.3422</v>
      </c>
      <c r="M354" s="12">
        <f t="shared" ca="1" si="167"/>
        <v>-3.4220000000000001E-3</v>
      </c>
      <c r="N354" s="12">
        <f t="shared" ca="1" si="183"/>
        <v>-3.0000000000003982E-6</v>
      </c>
      <c r="P354" s="25">
        <v>43041</v>
      </c>
      <c r="Q354" s="24">
        <v>0.39939999999999998</v>
      </c>
      <c r="R354" s="12">
        <f t="shared" ca="1" si="168"/>
        <v>3.9940000000000002E-3</v>
      </c>
      <c r="S354" s="12">
        <f t="shared" ca="1" si="184"/>
        <v>-3.9999999999996635E-6</v>
      </c>
      <c r="U354" s="25">
        <v>43041</v>
      </c>
      <c r="V354" s="24">
        <v>1.2365999999999999</v>
      </c>
      <c r="W354" s="12">
        <f t="shared" ca="1" si="169"/>
        <v>1.2365999999999999E-2</v>
      </c>
      <c r="X354" s="12">
        <f t="shared" ca="1" si="185"/>
        <v>2.1999999999999451E-5</v>
      </c>
      <c r="Z354" s="25">
        <v>43041</v>
      </c>
      <c r="AA354" s="24">
        <v>-0.19600000000000001</v>
      </c>
      <c r="AB354" s="12">
        <f t="shared" ca="1" si="170"/>
        <v>-1.9599999999999999E-3</v>
      </c>
      <c r="AC354" s="12">
        <f t="shared" ca="1" si="186"/>
        <v>-1.0999999999999942E-5</v>
      </c>
      <c r="AD354" s="33"/>
      <c r="AE354" s="25">
        <v>43041</v>
      </c>
      <c r="AF354" s="24">
        <v>0.64880000000000004</v>
      </c>
      <c r="AG354" s="12">
        <f t="shared" ca="1" si="171"/>
        <v>6.4880000000000007E-3</v>
      </c>
      <c r="AH354" s="12">
        <f t="shared" ca="1" si="187"/>
        <v>-4.1999999999999503E-5</v>
      </c>
      <c r="AJ354" s="25">
        <v>43041</v>
      </c>
      <c r="AK354" s="24">
        <v>1.8631</v>
      </c>
      <c r="AL354" s="12">
        <f t="shared" ca="1" si="172"/>
        <v>1.8630999999999998E-2</v>
      </c>
      <c r="AM354" s="12">
        <f t="shared" ca="1" si="188"/>
        <v>-3.3000000000001778E-5</v>
      </c>
      <c r="AO354" s="25">
        <v>43041</v>
      </c>
      <c r="AP354" s="24">
        <v>3.0264000000000002</v>
      </c>
      <c r="AQ354" s="12">
        <f t="shared" ca="1" si="173"/>
        <v>3.0264000000000003E-2</v>
      </c>
      <c r="AR354" s="12">
        <f t="shared" ca="1" si="189"/>
        <v>3.5000000000003778E-5</v>
      </c>
      <c r="AT354" s="25">
        <v>43041</v>
      </c>
      <c r="AU354" s="24">
        <v>-0.64690000000000003</v>
      </c>
      <c r="AV354" s="12">
        <f t="shared" ca="1" si="174"/>
        <v>-6.4689999999999999E-3</v>
      </c>
      <c r="AW354" s="12">
        <f t="shared" ca="1" si="190"/>
        <v>2.3000000000000451E-5</v>
      </c>
      <c r="AX354" s="33"/>
      <c r="AY354" s="25">
        <v>43041</v>
      </c>
      <c r="AZ354" s="24">
        <v>-0.1976</v>
      </c>
      <c r="BA354" s="12">
        <f t="shared" ca="1" si="175"/>
        <v>-1.9759999999999999E-3</v>
      </c>
      <c r="BB354" s="12">
        <f t="shared" ca="1" si="191"/>
        <v>8.0000000000001945E-6</v>
      </c>
      <c r="BD354" s="25">
        <v>43041</v>
      </c>
      <c r="BE354" s="24">
        <v>0.66759999999999997</v>
      </c>
      <c r="BF354" s="12">
        <f t="shared" ca="1" si="176"/>
        <v>6.6759999999999996E-3</v>
      </c>
      <c r="BG354" s="12">
        <f t="shared" ca="1" si="192"/>
        <v>-4.0000000000000105E-5</v>
      </c>
      <c r="BI354" s="25">
        <v>43041</v>
      </c>
      <c r="BJ354" s="24">
        <v>1.7212000000000001</v>
      </c>
      <c r="BK354" s="12">
        <f t="shared" ca="1" si="177"/>
        <v>1.7212000000000002E-2</v>
      </c>
      <c r="BL354" s="12">
        <f t="shared" ca="1" si="193"/>
        <v>3.0000000000030003E-6</v>
      </c>
      <c r="BN354" s="25">
        <v>43041</v>
      </c>
      <c r="BO354" s="24">
        <v>-0.27960000000000002</v>
      </c>
      <c r="BP354" s="12">
        <f t="shared" ca="1" si="178"/>
        <v>-2.7960000000000003E-3</v>
      </c>
      <c r="BQ354" s="12">
        <f t="shared" ca="1" si="194"/>
        <v>3.299999999999961E-5</v>
      </c>
      <c r="BR354" s="33"/>
      <c r="BS354" s="25">
        <v>43041</v>
      </c>
      <c r="BT354" s="24">
        <v>0.3458</v>
      </c>
      <c r="BU354" s="12">
        <f t="shared" ca="1" si="179"/>
        <v>3.4580000000000001E-3</v>
      </c>
      <c r="BV354" s="12">
        <f t="shared" ca="1" si="195"/>
        <v>3.5000000000000309E-5</v>
      </c>
      <c r="BX354" s="25">
        <v>43041</v>
      </c>
      <c r="BY354" s="24">
        <v>1.4828999999999999</v>
      </c>
      <c r="BZ354" s="12">
        <f t="shared" ca="1" si="180"/>
        <v>1.4828999999999998E-2</v>
      </c>
      <c r="CA354" s="12">
        <f t="shared" ca="1" si="196"/>
        <v>7.4999999999998679E-5</v>
      </c>
      <c r="CC354" s="25">
        <v>43041</v>
      </c>
      <c r="CD354" s="24">
        <v>2.7953000000000001</v>
      </c>
      <c r="CE354" s="12">
        <f t="shared" ca="1" si="181"/>
        <v>2.7953000000000002E-2</v>
      </c>
      <c r="CF354" s="12">
        <f t="shared" ca="1" si="197"/>
        <v>9.0000000000020619E-6</v>
      </c>
    </row>
    <row r="355" spans="5:84">
      <c r="E355" s="9">
        <f t="shared" ca="1" si="165"/>
        <v>43042</v>
      </c>
      <c r="F355" s="25">
        <v>43042</v>
      </c>
      <c r="G355" s="24">
        <v>-0.75970000000000004</v>
      </c>
      <c r="H355" s="12">
        <f t="shared" ca="1" si="166"/>
        <v>-7.5970000000000005E-3</v>
      </c>
      <c r="I355" s="12">
        <f t="shared" ca="1" si="182"/>
        <v>-3.6000000000000441E-5</v>
      </c>
      <c r="J355" s="33"/>
      <c r="K355" s="25">
        <v>43042</v>
      </c>
      <c r="L355" s="24">
        <v>-0.34560000000000002</v>
      </c>
      <c r="M355" s="12">
        <f t="shared" ca="1" si="167"/>
        <v>-3.4560000000000003E-3</v>
      </c>
      <c r="N355" s="12">
        <f t="shared" ca="1" si="183"/>
        <v>-3.4000000000000176E-5</v>
      </c>
      <c r="P355" s="25">
        <v>43042</v>
      </c>
      <c r="Q355" s="24">
        <v>0.39069999999999999</v>
      </c>
      <c r="R355" s="12">
        <f t="shared" ca="1" si="168"/>
        <v>3.9069999999999999E-3</v>
      </c>
      <c r="S355" s="12">
        <f t="shared" ca="1" si="184"/>
        <v>-8.7000000000000272E-5</v>
      </c>
      <c r="U355" s="25">
        <v>43042</v>
      </c>
      <c r="V355" s="24">
        <v>1.2284999999999999</v>
      </c>
      <c r="W355" s="12">
        <f t="shared" ca="1" si="169"/>
        <v>1.2284999999999999E-2</v>
      </c>
      <c r="X355" s="12">
        <f t="shared" ca="1" si="185"/>
        <v>-8.0999999999999475E-5</v>
      </c>
      <c r="Z355" s="25">
        <v>43042</v>
      </c>
      <c r="AA355" s="24">
        <v>-0.19689999999999999</v>
      </c>
      <c r="AB355" s="12">
        <f t="shared" ca="1" si="170"/>
        <v>-1.9689999999999998E-3</v>
      </c>
      <c r="AC355" s="12">
        <f t="shared" ca="1" si="186"/>
        <v>-8.9999999999998935E-6</v>
      </c>
      <c r="AD355" s="33"/>
      <c r="AE355" s="25">
        <v>43042</v>
      </c>
      <c r="AF355" s="24">
        <v>0.63839999999999997</v>
      </c>
      <c r="AG355" s="12">
        <f t="shared" ca="1" si="171"/>
        <v>6.3839999999999999E-3</v>
      </c>
      <c r="AH355" s="12">
        <f t="shared" ca="1" si="187"/>
        <v>-1.0400000000000079E-4</v>
      </c>
      <c r="AJ355" s="25">
        <v>43042</v>
      </c>
      <c r="AK355" s="24">
        <v>1.8618000000000001</v>
      </c>
      <c r="AL355" s="12">
        <f t="shared" ca="1" si="172"/>
        <v>1.8618000000000003E-2</v>
      </c>
      <c r="AM355" s="12">
        <f t="shared" ca="1" si="188"/>
        <v>-1.2999999999995654E-5</v>
      </c>
      <c r="AO355" s="25">
        <v>43042</v>
      </c>
      <c r="AP355" s="24">
        <v>3.0304000000000002</v>
      </c>
      <c r="AQ355" s="12">
        <f t="shared" ca="1" si="173"/>
        <v>3.0304000000000001E-2</v>
      </c>
      <c r="AR355" s="12">
        <f t="shared" ca="1" si="189"/>
        <v>3.999999999999837E-5</v>
      </c>
      <c r="AT355" s="25">
        <v>43042</v>
      </c>
      <c r="AU355" s="24">
        <v>-0.6512</v>
      </c>
      <c r="AV355" s="12">
        <f t="shared" ca="1" si="174"/>
        <v>-6.5120000000000004E-3</v>
      </c>
      <c r="AW355" s="12">
        <f t="shared" ca="1" si="190"/>
        <v>-4.3000000000000503E-5</v>
      </c>
      <c r="AX355" s="33"/>
      <c r="AY355" s="25">
        <v>43042</v>
      </c>
      <c r="AZ355" s="24">
        <v>-0.19969999999999999</v>
      </c>
      <c r="BA355" s="12">
        <f t="shared" ca="1" si="175"/>
        <v>-1.9970000000000001E-3</v>
      </c>
      <c r="BB355" s="12">
        <f t="shared" ca="1" si="191"/>
        <v>-2.1000000000000185E-5</v>
      </c>
      <c r="BD355" s="25">
        <v>43042</v>
      </c>
      <c r="BE355" s="24">
        <v>0.66239999999999999</v>
      </c>
      <c r="BF355" s="12">
        <f t="shared" ca="1" si="176"/>
        <v>6.6239999999999997E-3</v>
      </c>
      <c r="BG355" s="12">
        <f t="shared" ca="1" si="192"/>
        <v>-5.1999999999999963E-5</v>
      </c>
      <c r="BI355" s="25">
        <v>43042</v>
      </c>
      <c r="BJ355" s="24">
        <v>1.7170999999999998</v>
      </c>
      <c r="BK355" s="12">
        <f t="shared" ca="1" si="177"/>
        <v>1.7170999999999999E-2</v>
      </c>
      <c r="BL355" s="12">
        <f t="shared" ca="1" si="193"/>
        <v>-4.100000000000284E-5</v>
      </c>
      <c r="BN355" s="25">
        <v>43042</v>
      </c>
      <c r="BO355" s="24">
        <v>-0.28079999999999999</v>
      </c>
      <c r="BP355" s="12">
        <f t="shared" ca="1" si="178"/>
        <v>-2.8079999999999997E-3</v>
      </c>
      <c r="BQ355" s="12">
        <f t="shared" ca="1" si="194"/>
        <v>-1.1999999999999424E-5</v>
      </c>
      <c r="BR355" s="33"/>
      <c r="BS355" s="25">
        <v>43042</v>
      </c>
      <c r="BT355" s="24">
        <v>0.34010000000000001</v>
      </c>
      <c r="BU355" s="12">
        <f t="shared" ca="1" si="179"/>
        <v>3.4009999999999999E-3</v>
      </c>
      <c r="BV355" s="12">
        <f t="shared" ca="1" si="195"/>
        <v>-5.7000000000000193E-5</v>
      </c>
      <c r="BX355" s="25">
        <v>43042</v>
      </c>
      <c r="BY355" s="24">
        <v>1.4792000000000001</v>
      </c>
      <c r="BZ355" s="12">
        <f t="shared" ca="1" si="180"/>
        <v>1.4792000000000001E-2</v>
      </c>
      <c r="CA355" s="12">
        <f t="shared" ca="1" si="196"/>
        <v>-3.6999999999997105E-5</v>
      </c>
      <c r="CC355" s="25">
        <v>43042</v>
      </c>
      <c r="CD355" s="24">
        <v>2.7930999999999999</v>
      </c>
      <c r="CE355" s="12">
        <f t="shared" ca="1" si="181"/>
        <v>2.7930999999999997E-2</v>
      </c>
      <c r="CF355" s="12">
        <f t="shared" ca="1" si="197"/>
        <v>-2.2000000000004655E-5</v>
      </c>
    </row>
    <row r="356" spans="5:84">
      <c r="E356" s="9">
        <f t="shared" ca="1" si="165"/>
        <v>43045</v>
      </c>
      <c r="F356" s="25">
        <v>43045</v>
      </c>
      <c r="G356" s="24">
        <v>-0.77410000000000001</v>
      </c>
      <c r="H356" s="12">
        <f t="shared" ca="1" si="166"/>
        <v>-7.7410000000000005E-3</v>
      </c>
      <c r="I356" s="12">
        <f t="shared" ca="1" si="182"/>
        <v>-1.4400000000000003E-4</v>
      </c>
      <c r="J356" s="33"/>
      <c r="K356" s="25">
        <v>43045</v>
      </c>
      <c r="L356" s="24">
        <v>-0.3659</v>
      </c>
      <c r="M356" s="12">
        <f t="shared" ca="1" si="167"/>
        <v>-3.6589999999999999E-3</v>
      </c>
      <c r="N356" s="12">
        <f t="shared" ca="1" si="183"/>
        <v>-2.0299999999999962E-4</v>
      </c>
      <c r="P356" s="25">
        <v>43045</v>
      </c>
      <c r="Q356" s="24">
        <v>0.36559999999999998</v>
      </c>
      <c r="R356" s="12">
        <f t="shared" ca="1" si="168"/>
        <v>3.656E-3</v>
      </c>
      <c r="S356" s="12">
        <f t="shared" ca="1" si="184"/>
        <v>-2.5099999999999992E-4</v>
      </c>
      <c r="U356" s="25">
        <v>43045</v>
      </c>
      <c r="V356" s="24">
        <v>1.2061999999999999</v>
      </c>
      <c r="W356" s="12">
        <f t="shared" ca="1" si="169"/>
        <v>1.2062E-2</v>
      </c>
      <c r="X356" s="12">
        <f t="shared" ca="1" si="185"/>
        <v>-2.2299999999999924E-4</v>
      </c>
      <c r="Z356" s="25">
        <v>43045</v>
      </c>
      <c r="AA356" s="24">
        <v>-0.20569999999999999</v>
      </c>
      <c r="AB356" s="12">
        <f t="shared" ca="1" si="170"/>
        <v>-2.0569999999999998E-3</v>
      </c>
      <c r="AC356" s="12">
        <f t="shared" ca="1" si="186"/>
        <v>-8.7999999999999971E-5</v>
      </c>
      <c r="AD356" s="33"/>
      <c r="AE356" s="25">
        <v>43045</v>
      </c>
      <c r="AF356" s="24">
        <v>0.63419999999999999</v>
      </c>
      <c r="AG356" s="12">
        <f t="shared" ca="1" si="171"/>
        <v>6.3419999999999995E-3</v>
      </c>
      <c r="AH356" s="12">
        <f t="shared" ca="1" si="187"/>
        <v>-4.200000000000037E-5</v>
      </c>
      <c r="AJ356" s="25">
        <v>43045</v>
      </c>
      <c r="AK356" s="24">
        <v>1.8538999999999999</v>
      </c>
      <c r="AL356" s="12">
        <f t="shared" ca="1" si="172"/>
        <v>1.8539E-2</v>
      </c>
      <c r="AM356" s="12">
        <f t="shared" ca="1" si="188"/>
        <v>-7.9000000000002679E-5</v>
      </c>
      <c r="AO356" s="25">
        <v>43045</v>
      </c>
      <c r="AP356" s="24">
        <v>3.0203000000000002</v>
      </c>
      <c r="AQ356" s="12">
        <f t="shared" ca="1" si="173"/>
        <v>3.0203000000000001E-2</v>
      </c>
      <c r="AR356" s="12">
        <f t="shared" ca="1" si="189"/>
        <v>-1.010000000000004E-4</v>
      </c>
      <c r="AT356" s="25">
        <v>43045</v>
      </c>
      <c r="AU356" s="24">
        <v>-0.66200000000000003</v>
      </c>
      <c r="AV356" s="12">
        <f t="shared" ca="1" si="174"/>
        <v>-6.62E-3</v>
      </c>
      <c r="AW356" s="12">
        <f t="shared" ca="1" si="190"/>
        <v>-1.0799999999999959E-4</v>
      </c>
      <c r="AX356" s="33"/>
      <c r="AY356" s="25">
        <v>43045</v>
      </c>
      <c r="AZ356" s="24">
        <v>-0.2215</v>
      </c>
      <c r="BA356" s="12">
        <f t="shared" ca="1" si="175"/>
        <v>-2.215E-3</v>
      </c>
      <c r="BB356" s="12">
        <f t="shared" ca="1" si="191"/>
        <v>-2.1799999999999988E-4</v>
      </c>
      <c r="BD356" s="25">
        <v>43045</v>
      </c>
      <c r="BE356" s="24">
        <v>0.63629999999999998</v>
      </c>
      <c r="BF356" s="12">
        <f t="shared" ca="1" si="176"/>
        <v>6.3629999999999997E-3</v>
      </c>
      <c r="BG356" s="12">
        <f t="shared" ca="1" si="192"/>
        <v>-2.6099999999999995E-4</v>
      </c>
      <c r="BI356" s="25">
        <v>43045</v>
      </c>
      <c r="BJ356" s="24">
        <v>1.6953</v>
      </c>
      <c r="BK356" s="12">
        <f t="shared" ca="1" si="177"/>
        <v>1.6952999999999999E-2</v>
      </c>
      <c r="BL356" s="12">
        <f t="shared" ca="1" si="193"/>
        <v>-2.1799999999999944E-4</v>
      </c>
      <c r="BN356" s="25">
        <v>43045</v>
      </c>
      <c r="BO356" s="24">
        <v>-0.311</v>
      </c>
      <c r="BP356" s="12">
        <f t="shared" ca="1" si="178"/>
        <v>-3.1099999999999999E-3</v>
      </c>
      <c r="BQ356" s="12">
        <f t="shared" ca="1" si="194"/>
        <v>-3.0200000000000018E-4</v>
      </c>
      <c r="BR356" s="33"/>
      <c r="BS356" s="25">
        <v>43045</v>
      </c>
      <c r="BT356" s="24">
        <v>0.32990000000000003</v>
      </c>
      <c r="BU356" s="12">
        <f t="shared" ca="1" si="179"/>
        <v>3.2990000000000003E-3</v>
      </c>
      <c r="BV356" s="12">
        <f t="shared" ca="1" si="195"/>
        <v>-1.0199999999999966E-4</v>
      </c>
      <c r="BX356" s="25">
        <v>43045</v>
      </c>
      <c r="BY356" s="24">
        <v>1.4746999999999999</v>
      </c>
      <c r="BZ356" s="12">
        <f t="shared" ca="1" si="180"/>
        <v>1.4747E-2</v>
      </c>
      <c r="CA356" s="12">
        <f t="shared" ca="1" si="196"/>
        <v>-4.5000000000001636E-5</v>
      </c>
      <c r="CC356" s="25">
        <v>43045</v>
      </c>
      <c r="CD356" s="24">
        <v>2.7896999999999998</v>
      </c>
      <c r="CE356" s="12">
        <f t="shared" ca="1" si="181"/>
        <v>2.7896999999999998E-2</v>
      </c>
      <c r="CF356" s="12">
        <f t="shared" ca="1" si="197"/>
        <v>-3.3999999999999309E-5</v>
      </c>
    </row>
    <row r="357" spans="5:84">
      <c r="E357" s="9">
        <f t="shared" ca="1" si="165"/>
        <v>43046</v>
      </c>
      <c r="F357" s="25">
        <v>43046</v>
      </c>
      <c r="G357" s="24">
        <v>-0.77310000000000001</v>
      </c>
      <c r="H357" s="12">
        <f t="shared" ca="1" si="166"/>
        <v>-7.731E-3</v>
      </c>
      <c r="I357" s="12">
        <f t="shared" ca="1" si="182"/>
        <v>1.000000000000046E-5</v>
      </c>
      <c r="J357" s="33"/>
      <c r="K357" s="25">
        <v>43046</v>
      </c>
      <c r="L357" s="24">
        <v>-0.3725</v>
      </c>
      <c r="M357" s="12">
        <f t="shared" ca="1" si="167"/>
        <v>-3.725E-3</v>
      </c>
      <c r="N357" s="12">
        <f t="shared" ca="1" si="183"/>
        <v>-6.6000000000000086E-5</v>
      </c>
      <c r="P357" s="25">
        <v>43046</v>
      </c>
      <c r="Q357" s="24">
        <v>0.35599999999999998</v>
      </c>
      <c r="R357" s="12">
        <f t="shared" ca="1" si="168"/>
        <v>3.5599999999999998E-3</v>
      </c>
      <c r="S357" s="12">
        <f t="shared" ca="1" si="184"/>
        <v>-9.6000000000000165E-5</v>
      </c>
      <c r="U357" s="25">
        <v>43046</v>
      </c>
      <c r="V357" s="24">
        <v>1.1992</v>
      </c>
      <c r="W357" s="12">
        <f t="shared" ca="1" si="169"/>
        <v>1.1992000000000001E-2</v>
      </c>
      <c r="X357" s="12">
        <f t="shared" ca="1" si="185"/>
        <v>-6.9999999999998883E-5</v>
      </c>
      <c r="Z357" s="25">
        <v>43046</v>
      </c>
      <c r="AA357" s="24">
        <v>-0.22439999999999999</v>
      </c>
      <c r="AB357" s="12">
        <f t="shared" ca="1" si="170"/>
        <v>-2.2439999999999999E-3</v>
      </c>
      <c r="AC357" s="12">
        <f t="shared" ca="1" si="186"/>
        <v>-1.870000000000001E-4</v>
      </c>
      <c r="AD357" s="33"/>
      <c r="AE357" s="25">
        <v>43046</v>
      </c>
      <c r="AF357" s="24">
        <v>0.57499999999999996</v>
      </c>
      <c r="AG357" s="12">
        <f t="shared" ca="1" si="171"/>
        <v>5.7499999999999999E-3</v>
      </c>
      <c r="AH357" s="12">
        <f t="shared" ca="1" si="187"/>
        <v>-5.9199999999999964E-4</v>
      </c>
      <c r="AJ357" s="25">
        <v>43046</v>
      </c>
      <c r="AK357" s="24">
        <v>1.7749999999999999</v>
      </c>
      <c r="AL357" s="12">
        <f t="shared" ca="1" si="172"/>
        <v>1.7749999999999998E-2</v>
      </c>
      <c r="AM357" s="12">
        <f t="shared" ca="1" si="188"/>
        <v>-7.8900000000000151E-4</v>
      </c>
      <c r="AO357" s="25">
        <v>43046</v>
      </c>
      <c r="AP357" s="24">
        <v>2.944</v>
      </c>
      <c r="AQ357" s="12">
        <f t="shared" ca="1" si="173"/>
        <v>2.9440000000000001E-2</v>
      </c>
      <c r="AR357" s="12">
        <f t="shared" ca="1" si="189"/>
        <v>-7.6299999999999979E-4</v>
      </c>
      <c r="AT357" s="25">
        <v>43046</v>
      </c>
      <c r="AU357" s="24">
        <v>-0.66849999999999998</v>
      </c>
      <c r="AV357" s="12">
        <f t="shared" ca="1" si="174"/>
        <v>-6.685E-3</v>
      </c>
      <c r="AW357" s="12">
        <f t="shared" ca="1" si="190"/>
        <v>-6.4999999999999954E-5</v>
      </c>
      <c r="AX357" s="33"/>
      <c r="AY357" s="25">
        <v>43046</v>
      </c>
      <c r="AZ357" s="24">
        <v>-0.24349999999999999</v>
      </c>
      <c r="BA357" s="12">
        <f t="shared" ca="1" si="175"/>
        <v>-2.4350000000000001E-3</v>
      </c>
      <c r="BB357" s="12">
        <f t="shared" ca="1" si="191"/>
        <v>-2.2000000000000014E-4</v>
      </c>
      <c r="BD357" s="25">
        <v>43046</v>
      </c>
      <c r="BE357" s="24">
        <v>0.60050000000000003</v>
      </c>
      <c r="BF357" s="12">
        <f t="shared" ca="1" si="176"/>
        <v>6.0049999999999999E-3</v>
      </c>
      <c r="BG357" s="12">
        <f t="shared" ca="1" si="192"/>
        <v>-3.5799999999999981E-4</v>
      </c>
      <c r="BI357" s="25">
        <v>43046</v>
      </c>
      <c r="BJ357" s="24">
        <v>1.6644000000000001</v>
      </c>
      <c r="BK357" s="12">
        <f t="shared" ca="1" si="177"/>
        <v>1.6644000000000003E-2</v>
      </c>
      <c r="BL357" s="12">
        <f t="shared" ca="1" si="193"/>
        <v>-3.0899999999999678E-4</v>
      </c>
      <c r="BN357" s="25">
        <v>43046</v>
      </c>
      <c r="BO357" s="24">
        <v>-0.32690000000000002</v>
      </c>
      <c r="BP357" s="12">
        <f t="shared" ca="1" si="178"/>
        <v>-3.2690000000000002E-3</v>
      </c>
      <c r="BQ357" s="12">
        <f t="shared" ca="1" si="194"/>
        <v>-1.5900000000000029E-4</v>
      </c>
      <c r="BR357" s="33"/>
      <c r="BS357" s="25">
        <v>43046</v>
      </c>
      <c r="BT357" s="24">
        <v>0.28060000000000002</v>
      </c>
      <c r="BU357" s="12">
        <f t="shared" ca="1" si="179"/>
        <v>2.8060000000000003E-3</v>
      </c>
      <c r="BV357" s="12">
        <f t="shared" ca="1" si="195"/>
        <v>-4.9299999999999995E-4</v>
      </c>
      <c r="BX357" s="25">
        <v>43046</v>
      </c>
      <c r="BY357" s="24">
        <v>1.4168000000000001</v>
      </c>
      <c r="BZ357" s="12">
        <f t="shared" ca="1" si="180"/>
        <v>1.4168E-2</v>
      </c>
      <c r="CA357" s="12">
        <f t="shared" ca="1" si="196"/>
        <v>-5.7899999999999965E-4</v>
      </c>
      <c r="CC357" s="25">
        <v>43046</v>
      </c>
      <c r="CD357" s="24">
        <v>2.7359999999999998</v>
      </c>
      <c r="CE357" s="12">
        <f t="shared" ca="1" si="181"/>
        <v>2.7359999999999999E-2</v>
      </c>
      <c r="CF357" s="12">
        <f t="shared" ca="1" si="197"/>
        <v>-5.3699999999999928E-4</v>
      </c>
    </row>
    <row r="358" spans="5:84">
      <c r="E358" s="9">
        <f t="shared" ca="1" si="165"/>
        <v>43047</v>
      </c>
      <c r="F358" s="25">
        <v>43047</v>
      </c>
      <c r="G358" s="24">
        <v>-0.77</v>
      </c>
      <c r="H358" s="12">
        <f t="shared" ca="1" si="166"/>
        <v>-7.7000000000000002E-3</v>
      </c>
      <c r="I358" s="12">
        <f t="shared" ca="1" si="182"/>
        <v>3.0999999999999778E-5</v>
      </c>
      <c r="J358" s="33"/>
      <c r="K358" s="25">
        <v>43047</v>
      </c>
      <c r="L358" s="24">
        <v>-0.37319999999999998</v>
      </c>
      <c r="M358" s="12">
        <f t="shared" ca="1" si="167"/>
        <v>-3.7319999999999996E-3</v>
      </c>
      <c r="N358" s="12">
        <f t="shared" ca="1" si="183"/>
        <v>-6.999999999999628E-6</v>
      </c>
      <c r="P358" s="25">
        <v>43047</v>
      </c>
      <c r="Q358" s="24">
        <v>0.35449999999999998</v>
      </c>
      <c r="R358" s="12">
        <f t="shared" ca="1" si="168"/>
        <v>3.545E-3</v>
      </c>
      <c r="S358" s="12">
        <f t="shared" ca="1" si="184"/>
        <v>-1.4999999999999823E-5</v>
      </c>
      <c r="U358" s="25">
        <v>43047</v>
      </c>
      <c r="V358" s="24">
        <v>1.1966000000000001</v>
      </c>
      <c r="W358" s="12">
        <f t="shared" ca="1" si="169"/>
        <v>1.1966000000000001E-2</v>
      </c>
      <c r="X358" s="12">
        <f t="shared" ca="1" si="185"/>
        <v>-2.5999999999999981E-5</v>
      </c>
      <c r="Z358" s="25">
        <v>43047</v>
      </c>
      <c r="AA358" s="24">
        <v>-0.2185</v>
      </c>
      <c r="AB358" s="12">
        <f t="shared" ca="1" si="170"/>
        <v>-2.1849999999999999E-3</v>
      </c>
      <c r="AC358" s="12">
        <f t="shared" ca="1" si="186"/>
        <v>5.9000000000000025E-5</v>
      </c>
      <c r="AD358" s="33"/>
      <c r="AE358" s="25">
        <v>43047</v>
      </c>
      <c r="AF358" s="24">
        <v>0.61060000000000003</v>
      </c>
      <c r="AG358" s="12">
        <f t="shared" ca="1" si="171"/>
        <v>6.1060000000000003E-3</v>
      </c>
      <c r="AH358" s="12">
        <f t="shared" ca="1" si="187"/>
        <v>3.5600000000000041E-4</v>
      </c>
      <c r="AJ358" s="25">
        <v>43047</v>
      </c>
      <c r="AK358" s="24">
        <v>1.8174000000000001</v>
      </c>
      <c r="AL358" s="12">
        <f t="shared" ca="1" si="172"/>
        <v>1.8174000000000003E-2</v>
      </c>
      <c r="AM358" s="12">
        <f t="shared" ca="1" si="188"/>
        <v>4.2400000000000423E-4</v>
      </c>
      <c r="AO358" s="25">
        <v>43047</v>
      </c>
      <c r="AP358" s="24">
        <v>2.9840999999999998</v>
      </c>
      <c r="AQ358" s="12">
        <f t="shared" ca="1" si="173"/>
        <v>2.9840999999999996E-2</v>
      </c>
      <c r="AR358" s="12">
        <f t="shared" ca="1" si="189"/>
        <v>4.0099999999999511E-4</v>
      </c>
      <c r="AT358" s="25">
        <v>43047</v>
      </c>
      <c r="AU358" s="24">
        <v>-0.66890000000000005</v>
      </c>
      <c r="AV358" s="12">
        <f t="shared" ca="1" si="174"/>
        <v>-6.6890000000000005E-3</v>
      </c>
      <c r="AW358" s="12">
        <f t="shared" ca="1" si="190"/>
        <v>-4.0000000000005309E-6</v>
      </c>
      <c r="AX358" s="33"/>
      <c r="AY358" s="25">
        <v>43047</v>
      </c>
      <c r="AZ358" s="24">
        <v>-0.2326</v>
      </c>
      <c r="BA358" s="12">
        <f t="shared" ca="1" si="175"/>
        <v>-2.3259999999999999E-3</v>
      </c>
      <c r="BB358" s="12">
        <f t="shared" ca="1" si="191"/>
        <v>1.0900000000000016E-4</v>
      </c>
      <c r="BD358" s="25">
        <v>43047</v>
      </c>
      <c r="BE358" s="24">
        <v>0.60819999999999996</v>
      </c>
      <c r="BF358" s="12">
        <f t="shared" ca="1" si="176"/>
        <v>6.0819999999999997E-3</v>
      </c>
      <c r="BG358" s="12">
        <f t="shared" ca="1" si="192"/>
        <v>7.6999999999999812E-5</v>
      </c>
      <c r="BI358" s="25">
        <v>43047</v>
      </c>
      <c r="BJ358" s="24">
        <v>1.6722000000000001</v>
      </c>
      <c r="BK358" s="12">
        <f t="shared" ca="1" si="177"/>
        <v>1.6722000000000001E-2</v>
      </c>
      <c r="BL358" s="12">
        <f t="shared" ca="1" si="193"/>
        <v>7.799999999999821E-5</v>
      </c>
      <c r="BN358" s="25">
        <v>43047</v>
      </c>
      <c r="BO358" s="24">
        <v>-0.2828</v>
      </c>
      <c r="BP358" s="12">
        <f t="shared" ca="1" si="178"/>
        <v>-2.8279999999999998E-3</v>
      </c>
      <c r="BQ358" s="12">
        <f t="shared" ca="1" si="194"/>
        <v>4.4100000000000042E-4</v>
      </c>
      <c r="BR358" s="33"/>
      <c r="BS358" s="25">
        <v>43047</v>
      </c>
      <c r="BT358" s="24">
        <v>0.34260000000000002</v>
      </c>
      <c r="BU358" s="12">
        <f t="shared" ca="1" si="179"/>
        <v>3.4260000000000002E-3</v>
      </c>
      <c r="BV358" s="12">
        <f t="shared" ca="1" si="195"/>
        <v>6.1999999999999989E-4</v>
      </c>
      <c r="BX358" s="25">
        <v>43047</v>
      </c>
      <c r="BY358" s="24">
        <v>1.4950000000000001</v>
      </c>
      <c r="BZ358" s="12">
        <f t="shared" ca="1" si="180"/>
        <v>1.4950000000000001E-2</v>
      </c>
      <c r="CA358" s="12">
        <f t="shared" ca="1" si="196"/>
        <v>7.8200000000000144E-4</v>
      </c>
      <c r="CC358" s="25">
        <v>43047</v>
      </c>
      <c r="CD358" s="24">
        <v>2.8014999999999999</v>
      </c>
      <c r="CE358" s="12">
        <f t="shared" ca="1" si="181"/>
        <v>2.8014999999999998E-2</v>
      </c>
      <c r="CF358" s="12">
        <f t="shared" ca="1" si="197"/>
        <v>6.5499999999999933E-4</v>
      </c>
    </row>
    <row r="359" spans="5:84">
      <c r="E359" s="9">
        <f t="shared" ca="1" si="165"/>
        <v>43048</v>
      </c>
      <c r="F359" s="25">
        <v>43048</v>
      </c>
      <c r="G359" s="24">
        <v>-0.75700000000000001</v>
      </c>
      <c r="H359" s="12">
        <f t="shared" ca="1" si="166"/>
        <v>-7.5700000000000003E-3</v>
      </c>
      <c r="I359" s="12">
        <f t="shared" ca="1" si="182"/>
        <v>1.2999999999999991E-4</v>
      </c>
      <c r="J359" s="33"/>
      <c r="K359" s="25">
        <v>43048</v>
      </c>
      <c r="L359" s="24">
        <v>-0.34300000000000003</v>
      </c>
      <c r="M359" s="12">
        <f t="shared" ca="1" si="167"/>
        <v>-3.4300000000000003E-3</v>
      </c>
      <c r="N359" s="12">
        <f t="shared" ca="1" si="183"/>
        <v>3.0199999999999932E-4</v>
      </c>
      <c r="P359" s="25">
        <v>43048</v>
      </c>
      <c r="Q359" s="24">
        <v>0.40539999999999998</v>
      </c>
      <c r="R359" s="12">
        <f t="shared" ca="1" si="168"/>
        <v>4.0539999999999994E-3</v>
      </c>
      <c r="S359" s="12">
        <f t="shared" ca="1" si="184"/>
        <v>5.0899999999999947E-4</v>
      </c>
      <c r="U359" s="25">
        <v>43048</v>
      </c>
      <c r="V359" s="24">
        <v>1.2546999999999999</v>
      </c>
      <c r="W359" s="12">
        <f t="shared" ca="1" si="169"/>
        <v>1.2546999999999999E-2</v>
      </c>
      <c r="X359" s="12">
        <f t="shared" ca="1" si="185"/>
        <v>5.8099999999999818E-4</v>
      </c>
      <c r="Z359" s="25">
        <v>43048</v>
      </c>
      <c r="AA359" s="24">
        <v>-0.2046</v>
      </c>
      <c r="AB359" s="12">
        <f t="shared" ca="1" si="170"/>
        <v>-2.0460000000000001E-3</v>
      </c>
      <c r="AC359" s="12">
        <f t="shared" ca="1" si="186"/>
        <v>1.389999999999998E-4</v>
      </c>
      <c r="AD359" s="33"/>
      <c r="AE359" s="25">
        <v>43048</v>
      </c>
      <c r="AF359" s="24">
        <v>0.67120000000000002</v>
      </c>
      <c r="AG359" s="12">
        <f t="shared" ca="1" si="171"/>
        <v>6.7120000000000001E-3</v>
      </c>
      <c r="AH359" s="12">
        <f t="shared" ca="1" si="187"/>
        <v>6.0599999999999977E-4</v>
      </c>
      <c r="AJ359" s="25">
        <v>43048</v>
      </c>
      <c r="AK359" s="24">
        <v>1.8871</v>
      </c>
      <c r="AL359" s="12">
        <f t="shared" ca="1" si="172"/>
        <v>1.8870999999999999E-2</v>
      </c>
      <c r="AM359" s="12">
        <f t="shared" ca="1" si="188"/>
        <v>6.9699999999999623E-4</v>
      </c>
      <c r="AO359" s="25">
        <v>43048</v>
      </c>
      <c r="AP359" s="24">
        <v>3.0674000000000001</v>
      </c>
      <c r="AQ359" s="12">
        <f t="shared" ca="1" si="173"/>
        <v>3.0674E-2</v>
      </c>
      <c r="AR359" s="12">
        <f t="shared" ca="1" si="189"/>
        <v>8.3300000000000388E-4</v>
      </c>
      <c r="AT359" s="25">
        <v>43048</v>
      </c>
      <c r="AU359" s="24">
        <v>-0.64829999999999999</v>
      </c>
      <c r="AV359" s="12">
        <f t="shared" ca="1" si="174"/>
        <v>-6.483E-3</v>
      </c>
      <c r="AW359" s="12">
        <f t="shared" ca="1" si="190"/>
        <v>2.0600000000000045E-4</v>
      </c>
      <c r="AX359" s="33"/>
      <c r="AY359" s="25">
        <v>43048</v>
      </c>
      <c r="AZ359" s="24">
        <v>-0.19919999999999999</v>
      </c>
      <c r="BA359" s="12">
        <f t="shared" ca="1" si="175"/>
        <v>-1.9919999999999998E-3</v>
      </c>
      <c r="BB359" s="12">
        <f t="shared" ca="1" si="191"/>
        <v>3.340000000000001E-4</v>
      </c>
      <c r="BD359" s="25">
        <v>43048</v>
      </c>
      <c r="BE359" s="24">
        <v>0.65900000000000003</v>
      </c>
      <c r="BF359" s="12">
        <f t="shared" ca="1" si="176"/>
        <v>6.5900000000000004E-3</v>
      </c>
      <c r="BG359" s="12">
        <f t="shared" ca="1" si="192"/>
        <v>5.0800000000000064E-4</v>
      </c>
      <c r="BI359" s="25">
        <v>43048</v>
      </c>
      <c r="BJ359" s="24">
        <v>1.7288000000000001</v>
      </c>
      <c r="BK359" s="12">
        <f t="shared" ca="1" si="177"/>
        <v>1.7288000000000001E-2</v>
      </c>
      <c r="BL359" s="12">
        <f t="shared" ca="1" si="193"/>
        <v>5.6600000000000053E-4</v>
      </c>
      <c r="BN359" s="25">
        <v>43048</v>
      </c>
      <c r="BO359" s="24">
        <v>-0.25890000000000002</v>
      </c>
      <c r="BP359" s="12">
        <f t="shared" ca="1" si="178"/>
        <v>-2.5890000000000002E-3</v>
      </c>
      <c r="BQ359" s="12">
        <f t="shared" ca="1" si="194"/>
        <v>2.3899999999999963E-4</v>
      </c>
      <c r="BR359" s="33"/>
      <c r="BS359" s="25">
        <v>43048</v>
      </c>
      <c r="BT359" s="24">
        <v>0.39300000000000002</v>
      </c>
      <c r="BU359" s="12">
        <f t="shared" ca="1" si="179"/>
        <v>3.9300000000000003E-3</v>
      </c>
      <c r="BV359" s="12">
        <f t="shared" ca="1" si="195"/>
        <v>5.0400000000000011E-4</v>
      </c>
      <c r="BX359" s="25">
        <v>43048</v>
      </c>
      <c r="BY359" s="24">
        <v>1.5434000000000001</v>
      </c>
      <c r="BZ359" s="12">
        <f t="shared" ca="1" si="180"/>
        <v>1.5434000000000002E-2</v>
      </c>
      <c r="CA359" s="12">
        <f t="shared" ca="1" si="196"/>
        <v>4.8400000000000006E-4</v>
      </c>
      <c r="CC359" s="25">
        <v>43048</v>
      </c>
      <c r="CD359" s="24">
        <v>2.8643000000000001</v>
      </c>
      <c r="CE359" s="12">
        <f t="shared" ca="1" si="181"/>
        <v>2.8643000000000002E-2</v>
      </c>
      <c r="CF359" s="12">
        <f t="shared" ca="1" si="197"/>
        <v>6.2800000000000356E-4</v>
      </c>
    </row>
    <row r="360" spans="5:84">
      <c r="E360" s="9">
        <f t="shared" ca="1" si="165"/>
        <v>43049</v>
      </c>
      <c r="F360" s="25">
        <v>43049</v>
      </c>
      <c r="G360" s="24">
        <v>-0.75209999999999999</v>
      </c>
      <c r="H360" s="12">
        <f t="shared" ca="1" si="166"/>
        <v>-7.5209999999999999E-3</v>
      </c>
      <c r="I360" s="12">
        <f t="shared" ca="1" si="182"/>
        <v>4.9000000000000432E-5</v>
      </c>
      <c r="J360" s="33"/>
      <c r="K360" s="25">
        <v>43049</v>
      </c>
      <c r="L360" s="24">
        <v>-0.3165</v>
      </c>
      <c r="M360" s="12">
        <f t="shared" ca="1" si="167"/>
        <v>-3.1649999999999998E-3</v>
      </c>
      <c r="N360" s="12">
        <f t="shared" ca="1" si="183"/>
        <v>2.6500000000000048E-4</v>
      </c>
      <c r="P360" s="25">
        <v>43049</v>
      </c>
      <c r="Q360" s="24">
        <v>0.44119999999999998</v>
      </c>
      <c r="R360" s="12">
        <f t="shared" ca="1" si="168"/>
        <v>4.4120000000000001E-3</v>
      </c>
      <c r="S360" s="12">
        <f t="shared" ca="1" si="184"/>
        <v>3.5800000000000068E-4</v>
      </c>
      <c r="U360" s="25">
        <v>43049</v>
      </c>
      <c r="V360" s="24">
        <v>1.2937000000000001</v>
      </c>
      <c r="W360" s="12">
        <f t="shared" ca="1" si="169"/>
        <v>1.2937000000000001E-2</v>
      </c>
      <c r="X360" s="12">
        <f t="shared" ca="1" si="185"/>
        <v>3.9000000000000146E-4</v>
      </c>
      <c r="Z360" s="25">
        <v>43049</v>
      </c>
      <c r="AA360" s="24">
        <v>-0.2064</v>
      </c>
      <c r="AB360" s="12">
        <f t="shared" ca="1" si="170"/>
        <v>-2.0639999999999999E-3</v>
      </c>
      <c r="AC360" s="12">
        <f t="shared" ca="1" si="186"/>
        <v>-1.7999999999999787E-5</v>
      </c>
      <c r="AD360" s="33"/>
      <c r="AE360" s="25">
        <v>43049</v>
      </c>
      <c r="AF360" s="24">
        <v>0.67689999999999995</v>
      </c>
      <c r="AG360" s="12">
        <f t="shared" ca="1" si="171"/>
        <v>6.7689999999999998E-3</v>
      </c>
      <c r="AH360" s="12">
        <f t="shared" ca="1" si="187"/>
        <v>5.6999999999999759E-5</v>
      </c>
      <c r="AJ360" s="25">
        <v>43049</v>
      </c>
      <c r="AK360" s="24">
        <v>1.9177</v>
      </c>
      <c r="AL360" s="12">
        <f t="shared" ca="1" si="172"/>
        <v>1.9177E-2</v>
      </c>
      <c r="AM360" s="12">
        <f t="shared" ca="1" si="188"/>
        <v>3.0600000000000072E-4</v>
      </c>
      <c r="AO360" s="25">
        <v>43049</v>
      </c>
      <c r="AP360" s="24">
        <v>3.0849000000000002</v>
      </c>
      <c r="AQ360" s="12">
        <f t="shared" ca="1" si="173"/>
        <v>3.0849000000000001E-2</v>
      </c>
      <c r="AR360" s="12">
        <f t="shared" ca="1" si="189"/>
        <v>1.7500000000000154E-4</v>
      </c>
      <c r="AT360" s="25">
        <v>43049</v>
      </c>
      <c r="AU360" s="24">
        <v>-0.64039999999999997</v>
      </c>
      <c r="AV360" s="12">
        <f t="shared" ca="1" si="174"/>
        <v>-6.404E-3</v>
      </c>
      <c r="AW360" s="12">
        <f t="shared" ca="1" si="190"/>
        <v>7.9000000000000077E-5</v>
      </c>
      <c r="AX360" s="33"/>
      <c r="AY360" s="25">
        <v>43049</v>
      </c>
      <c r="AZ360" s="24">
        <v>-0.1769</v>
      </c>
      <c r="BA360" s="12">
        <f t="shared" ca="1" si="175"/>
        <v>-1.769E-3</v>
      </c>
      <c r="BB360" s="12">
        <f t="shared" ca="1" si="191"/>
        <v>2.2299999999999989E-4</v>
      </c>
      <c r="BD360" s="25">
        <v>43049</v>
      </c>
      <c r="BE360" s="24">
        <v>0.68710000000000004</v>
      </c>
      <c r="BF360" s="12">
        <f t="shared" ca="1" si="176"/>
        <v>6.8710000000000004E-3</v>
      </c>
      <c r="BG360" s="12">
        <f t="shared" ca="1" si="192"/>
        <v>2.81E-4</v>
      </c>
      <c r="BI360" s="25">
        <v>43049</v>
      </c>
      <c r="BJ360" s="24">
        <v>1.7646999999999999</v>
      </c>
      <c r="BK360" s="12">
        <f t="shared" ca="1" si="177"/>
        <v>1.7646999999999999E-2</v>
      </c>
      <c r="BL360" s="12">
        <f t="shared" ca="1" si="193"/>
        <v>3.5899999999999821E-4</v>
      </c>
      <c r="BN360" s="25">
        <v>43049</v>
      </c>
      <c r="BO360" s="24">
        <v>-0.26290000000000002</v>
      </c>
      <c r="BP360" s="12">
        <f t="shared" ca="1" si="178"/>
        <v>-2.6290000000000003E-3</v>
      </c>
      <c r="BQ360" s="12">
        <f t="shared" ca="1" si="194"/>
        <v>-4.0000000000000105E-5</v>
      </c>
      <c r="BR360" s="33"/>
      <c r="BS360" s="25">
        <v>43049</v>
      </c>
      <c r="BT360" s="24">
        <v>0.40910000000000002</v>
      </c>
      <c r="BU360" s="12">
        <f t="shared" ca="1" si="179"/>
        <v>4.091E-3</v>
      </c>
      <c r="BV360" s="12">
        <f t="shared" ca="1" si="195"/>
        <v>1.6099999999999969E-4</v>
      </c>
      <c r="BX360" s="25">
        <v>43049</v>
      </c>
      <c r="BY360" s="24">
        <v>1.5842000000000001</v>
      </c>
      <c r="BZ360" s="12">
        <f t="shared" ca="1" si="180"/>
        <v>1.5842000000000002E-2</v>
      </c>
      <c r="CA360" s="12">
        <f t="shared" ca="1" si="196"/>
        <v>4.0800000000000038E-4</v>
      </c>
      <c r="CC360" s="25">
        <v>43049</v>
      </c>
      <c r="CD360" s="24">
        <v>2.9077999999999999</v>
      </c>
      <c r="CE360" s="12">
        <f t="shared" ca="1" si="181"/>
        <v>2.9078E-2</v>
      </c>
      <c r="CF360" s="12">
        <f t="shared" ca="1" si="197"/>
        <v>4.3499999999999789E-4</v>
      </c>
    </row>
    <row r="361" spans="5:84">
      <c r="E361" s="9">
        <f t="shared" ca="1" si="165"/>
        <v>43052</v>
      </c>
      <c r="F361" s="25">
        <v>43052</v>
      </c>
      <c r="G361" s="24">
        <v>-0.74890000000000001</v>
      </c>
      <c r="H361" s="12">
        <f t="shared" ca="1" si="166"/>
        <v>-7.489E-3</v>
      </c>
      <c r="I361" s="12">
        <f t="shared" ca="1" si="182"/>
        <v>3.199999999999991E-5</v>
      </c>
      <c r="J361" s="33"/>
      <c r="K361" s="25">
        <v>43052</v>
      </c>
      <c r="L361" s="24">
        <v>-0.3115</v>
      </c>
      <c r="M361" s="12">
        <f t="shared" ca="1" si="167"/>
        <v>-3.1150000000000001E-3</v>
      </c>
      <c r="N361" s="12">
        <f t="shared" ca="1" si="183"/>
        <v>4.9999999999999697E-5</v>
      </c>
      <c r="P361" s="25">
        <v>43052</v>
      </c>
      <c r="Q361" s="24">
        <v>0.44990000000000002</v>
      </c>
      <c r="R361" s="12">
        <f t="shared" ca="1" si="168"/>
        <v>4.4990000000000004E-3</v>
      </c>
      <c r="S361" s="12">
        <f t="shared" ca="1" si="184"/>
        <v>8.7000000000000272E-5</v>
      </c>
      <c r="U361" s="25">
        <v>43052</v>
      </c>
      <c r="V361" s="24">
        <v>1.2962</v>
      </c>
      <c r="W361" s="12">
        <f t="shared" ca="1" si="169"/>
        <v>1.2962E-2</v>
      </c>
      <c r="X361" s="12">
        <f t="shared" ca="1" si="185"/>
        <v>2.4999999999998981E-5</v>
      </c>
      <c r="Z361" s="25">
        <v>43052</v>
      </c>
      <c r="AA361" s="24">
        <v>-0.20100000000000001</v>
      </c>
      <c r="AB361" s="12">
        <f t="shared" ca="1" si="170"/>
        <v>-2.0100000000000001E-3</v>
      </c>
      <c r="AC361" s="12">
        <f t="shared" ca="1" si="186"/>
        <v>5.3999999999999795E-5</v>
      </c>
      <c r="AD361" s="33"/>
      <c r="AE361" s="25">
        <v>43052</v>
      </c>
      <c r="AF361" s="24">
        <v>0.67920000000000003</v>
      </c>
      <c r="AG361" s="12">
        <f t="shared" ca="1" si="171"/>
        <v>6.7920000000000003E-3</v>
      </c>
      <c r="AH361" s="12">
        <f t="shared" ca="1" si="187"/>
        <v>2.3000000000000451E-5</v>
      </c>
      <c r="AJ361" s="25">
        <v>43052</v>
      </c>
      <c r="AK361" s="24">
        <v>1.9102000000000001</v>
      </c>
      <c r="AL361" s="12">
        <f t="shared" ca="1" si="172"/>
        <v>1.9102000000000001E-2</v>
      </c>
      <c r="AM361" s="12">
        <f t="shared" ca="1" si="188"/>
        <v>-7.4999999999998679E-5</v>
      </c>
      <c r="AO361" s="25">
        <v>43052</v>
      </c>
      <c r="AP361" s="24">
        <v>3.0794999999999999</v>
      </c>
      <c r="AQ361" s="12">
        <f t="shared" ca="1" si="173"/>
        <v>3.0794999999999999E-2</v>
      </c>
      <c r="AR361" s="12">
        <f t="shared" ca="1" si="189"/>
        <v>-5.4000000000001963E-5</v>
      </c>
      <c r="AT361" s="25">
        <v>43052</v>
      </c>
      <c r="AU361" s="24">
        <v>-0.63649999999999995</v>
      </c>
      <c r="AV361" s="12">
        <f t="shared" ca="1" si="174"/>
        <v>-6.3649999999999991E-3</v>
      </c>
      <c r="AW361" s="12">
        <f t="shared" ca="1" si="190"/>
        <v>3.900000000000084E-5</v>
      </c>
      <c r="AX361" s="33"/>
      <c r="AY361" s="25">
        <v>43052</v>
      </c>
      <c r="AZ361" s="24">
        <v>-0.17660000000000001</v>
      </c>
      <c r="BA361" s="12">
        <f t="shared" ca="1" si="175"/>
        <v>-1.766E-3</v>
      </c>
      <c r="BB361" s="12">
        <f t="shared" ca="1" si="191"/>
        <v>2.9999999999999645E-6</v>
      </c>
      <c r="BD361" s="25">
        <v>43052</v>
      </c>
      <c r="BE361" s="24">
        <v>0.69020000000000004</v>
      </c>
      <c r="BF361" s="12">
        <f t="shared" ca="1" si="176"/>
        <v>6.9020000000000001E-3</v>
      </c>
      <c r="BG361" s="12">
        <f t="shared" ca="1" si="192"/>
        <v>3.0999999999999778E-5</v>
      </c>
      <c r="BI361" s="25">
        <v>43052</v>
      </c>
      <c r="BJ361" s="24">
        <v>1.7673999999999999</v>
      </c>
      <c r="BK361" s="12">
        <f t="shared" ca="1" si="177"/>
        <v>1.7673999999999999E-2</v>
      </c>
      <c r="BL361" s="12">
        <f t="shared" ca="1" si="193"/>
        <v>2.6999999999999247E-5</v>
      </c>
      <c r="BN361" s="25">
        <v>43052</v>
      </c>
      <c r="BO361" s="24">
        <v>-0.27910000000000001</v>
      </c>
      <c r="BP361" s="12">
        <f t="shared" ca="1" si="178"/>
        <v>-2.7910000000000001E-3</v>
      </c>
      <c r="BQ361" s="12">
        <f t="shared" ca="1" si="194"/>
        <v>-1.6199999999999982E-4</v>
      </c>
      <c r="BR361" s="33"/>
      <c r="BS361" s="25">
        <v>43052</v>
      </c>
      <c r="BT361" s="24">
        <v>0.38600000000000001</v>
      </c>
      <c r="BU361" s="12">
        <f t="shared" ca="1" si="179"/>
        <v>3.8600000000000001E-3</v>
      </c>
      <c r="BV361" s="12">
        <f t="shared" ca="1" si="195"/>
        <v>-2.3099999999999987E-4</v>
      </c>
      <c r="BX361" s="25">
        <v>43052</v>
      </c>
      <c r="BY361" s="24">
        <v>1.5508</v>
      </c>
      <c r="BZ361" s="12">
        <f t="shared" ca="1" si="180"/>
        <v>1.5507999999999999E-2</v>
      </c>
      <c r="CA361" s="12">
        <f t="shared" ca="1" si="196"/>
        <v>-3.340000000000027E-4</v>
      </c>
      <c r="CC361" s="25">
        <v>43052</v>
      </c>
      <c r="CD361" s="24">
        <v>2.8833000000000002</v>
      </c>
      <c r="CE361" s="12">
        <f t="shared" ca="1" si="181"/>
        <v>2.8833000000000001E-2</v>
      </c>
      <c r="CF361" s="12">
        <f t="shared" ca="1" si="197"/>
        <v>-2.4499999999999869E-4</v>
      </c>
    </row>
    <row r="362" spans="5:84">
      <c r="E362" s="9">
        <f t="shared" ca="1" si="165"/>
        <v>43053</v>
      </c>
      <c r="F362" s="25">
        <v>43053</v>
      </c>
      <c r="G362" s="24">
        <v>-0.73929999999999996</v>
      </c>
      <c r="H362" s="12">
        <f t="shared" ca="1" si="166"/>
        <v>-7.3929999999999994E-3</v>
      </c>
      <c r="I362" s="12">
        <f t="shared" ca="1" si="182"/>
        <v>9.6000000000000599E-5</v>
      </c>
      <c r="J362" s="33"/>
      <c r="K362" s="25">
        <v>43053</v>
      </c>
      <c r="L362" s="24">
        <v>-0.31769999999999998</v>
      </c>
      <c r="M362" s="12">
        <f t="shared" ca="1" si="167"/>
        <v>-3.1769999999999997E-3</v>
      </c>
      <c r="N362" s="12">
        <f t="shared" ca="1" si="183"/>
        <v>-6.1999999999999555E-5</v>
      </c>
      <c r="P362" s="25">
        <v>43053</v>
      </c>
      <c r="Q362" s="24">
        <v>0.43009999999999998</v>
      </c>
      <c r="R362" s="12">
        <f t="shared" ca="1" si="168"/>
        <v>4.3010000000000001E-3</v>
      </c>
      <c r="S362" s="12">
        <f t="shared" ca="1" si="184"/>
        <v>-1.9800000000000026E-4</v>
      </c>
      <c r="U362" s="25">
        <v>43053</v>
      </c>
      <c r="V362" s="24">
        <v>1.2770999999999999</v>
      </c>
      <c r="W362" s="12">
        <f t="shared" ca="1" si="169"/>
        <v>1.2770999999999999E-2</v>
      </c>
      <c r="X362" s="12">
        <f t="shared" ca="1" si="185"/>
        <v>-1.910000000000002E-4</v>
      </c>
      <c r="Z362" s="25">
        <v>43053</v>
      </c>
      <c r="AA362" s="24">
        <v>-0.20250000000000001</v>
      </c>
      <c r="AB362" s="12">
        <f t="shared" ca="1" si="170"/>
        <v>-2.0250000000000003E-3</v>
      </c>
      <c r="AC362" s="12">
        <f t="shared" ca="1" si="186"/>
        <v>-1.5000000000000256E-5</v>
      </c>
      <c r="AD362" s="33"/>
      <c r="AE362" s="25">
        <v>43053</v>
      </c>
      <c r="AF362" s="24">
        <v>0.6754</v>
      </c>
      <c r="AG362" s="12">
        <f t="shared" ca="1" si="171"/>
        <v>6.7539999999999996E-3</v>
      </c>
      <c r="AH362" s="12">
        <f t="shared" ca="1" si="187"/>
        <v>-3.8000000000000707E-5</v>
      </c>
      <c r="AJ362" s="25">
        <v>43053</v>
      </c>
      <c r="AK362" s="24">
        <v>1.907</v>
      </c>
      <c r="AL362" s="12">
        <f t="shared" ca="1" si="172"/>
        <v>1.907E-2</v>
      </c>
      <c r="AM362" s="12">
        <f t="shared" ca="1" si="188"/>
        <v>-3.2000000000000778E-5</v>
      </c>
      <c r="AO362" s="25">
        <v>43053</v>
      </c>
      <c r="AP362" s="24">
        <v>3.0741000000000001</v>
      </c>
      <c r="AQ362" s="12">
        <f t="shared" ca="1" si="173"/>
        <v>3.0741000000000001E-2</v>
      </c>
      <c r="AR362" s="12">
        <f t="shared" ca="1" si="189"/>
        <v>-5.3999999999998494E-5</v>
      </c>
      <c r="AT362" s="25">
        <v>43053</v>
      </c>
      <c r="AU362" s="24">
        <v>-0.63560000000000005</v>
      </c>
      <c r="AV362" s="12">
        <f t="shared" ca="1" si="174"/>
        <v>-6.3560000000000005E-3</v>
      </c>
      <c r="AW362" s="12">
        <f t="shared" ca="1" si="190"/>
        <v>8.9999999999985925E-6</v>
      </c>
      <c r="AX362" s="33"/>
      <c r="AY362" s="25">
        <v>43053</v>
      </c>
      <c r="AZ362" s="24">
        <v>-0.18579999999999999</v>
      </c>
      <c r="BA362" s="12">
        <f t="shared" ca="1" si="175"/>
        <v>-1.8579999999999998E-3</v>
      </c>
      <c r="BB362" s="12">
        <f t="shared" ca="1" si="191"/>
        <v>-9.1999999999999851E-5</v>
      </c>
      <c r="BD362" s="25">
        <v>43053</v>
      </c>
      <c r="BE362" s="24">
        <v>0.66910000000000003</v>
      </c>
      <c r="BF362" s="12">
        <f t="shared" ca="1" si="176"/>
        <v>6.6909999999999999E-3</v>
      </c>
      <c r="BG362" s="12">
        <f t="shared" ca="1" si="192"/>
        <v>-2.1100000000000025E-4</v>
      </c>
      <c r="BI362" s="25">
        <v>43053</v>
      </c>
      <c r="BJ362" s="24">
        <v>1.7482</v>
      </c>
      <c r="BK362" s="12">
        <f t="shared" ca="1" si="177"/>
        <v>1.7482000000000001E-2</v>
      </c>
      <c r="BL362" s="12">
        <f t="shared" ca="1" si="193"/>
        <v>-1.9199999999999773E-4</v>
      </c>
      <c r="BN362" s="25">
        <v>43053</v>
      </c>
      <c r="BO362" s="24">
        <v>-0.29189999999999999</v>
      </c>
      <c r="BP362" s="12">
        <f t="shared" ca="1" si="178"/>
        <v>-2.9189999999999997E-3</v>
      </c>
      <c r="BQ362" s="12">
        <f t="shared" ca="1" si="194"/>
        <v>-1.2799999999999964E-4</v>
      </c>
      <c r="BR362" s="33"/>
      <c r="BS362" s="25">
        <v>43053</v>
      </c>
      <c r="BT362" s="24">
        <v>0.37109999999999999</v>
      </c>
      <c r="BU362" s="12">
        <f t="shared" ca="1" si="179"/>
        <v>3.7109999999999999E-3</v>
      </c>
      <c r="BV362" s="12">
        <f t="shared" ca="1" si="195"/>
        <v>-1.4900000000000026E-4</v>
      </c>
      <c r="BX362" s="25">
        <v>43053</v>
      </c>
      <c r="BY362" s="24">
        <v>1.55</v>
      </c>
      <c r="BZ362" s="12">
        <f t="shared" ca="1" si="180"/>
        <v>1.55E-2</v>
      </c>
      <c r="CA362" s="12">
        <f t="shared" ca="1" si="196"/>
        <v>-7.9999999999993271E-6</v>
      </c>
      <c r="CC362" s="25">
        <v>43053</v>
      </c>
      <c r="CD362" s="24">
        <v>2.8801000000000001</v>
      </c>
      <c r="CE362" s="12">
        <f t="shared" ca="1" si="181"/>
        <v>2.8801E-2</v>
      </c>
      <c r="CF362" s="12">
        <f t="shared" ca="1" si="197"/>
        <v>-3.2000000000000778E-5</v>
      </c>
    </row>
    <row r="363" spans="5:84">
      <c r="E363" s="9">
        <f t="shared" ca="1" si="165"/>
        <v>43054</v>
      </c>
      <c r="F363" s="25">
        <v>43054</v>
      </c>
      <c r="G363" s="24">
        <v>-0.74919999999999998</v>
      </c>
      <c r="H363" s="12">
        <f t="shared" ca="1" si="166"/>
        <v>-7.4919999999999995E-3</v>
      </c>
      <c r="I363" s="12">
        <f t="shared" ca="1" si="182"/>
        <v>-9.900000000000013E-5</v>
      </c>
      <c r="J363" s="33"/>
      <c r="K363" s="25">
        <v>43054</v>
      </c>
      <c r="L363" s="24">
        <v>-0.33110000000000001</v>
      </c>
      <c r="M363" s="12">
        <f t="shared" ca="1" si="167"/>
        <v>-3.3110000000000001E-3</v>
      </c>
      <c r="N363" s="12">
        <f t="shared" ca="1" si="183"/>
        <v>-1.3400000000000044E-4</v>
      </c>
      <c r="P363" s="25">
        <v>43054</v>
      </c>
      <c r="Q363" s="24">
        <v>0.40839999999999999</v>
      </c>
      <c r="R363" s="12">
        <f t="shared" ca="1" si="168"/>
        <v>4.084E-3</v>
      </c>
      <c r="S363" s="12">
        <f t="shared" ca="1" si="184"/>
        <v>-2.1700000000000018E-4</v>
      </c>
      <c r="U363" s="25">
        <v>43054</v>
      </c>
      <c r="V363" s="24">
        <v>1.2543</v>
      </c>
      <c r="W363" s="12">
        <f t="shared" ca="1" si="169"/>
        <v>1.2543E-2</v>
      </c>
      <c r="X363" s="12">
        <f t="shared" ca="1" si="185"/>
        <v>-2.2799999999999904E-4</v>
      </c>
      <c r="Z363" s="25">
        <v>43054</v>
      </c>
      <c r="AA363" s="24">
        <v>-0.22209999999999999</v>
      </c>
      <c r="AB363" s="12">
        <f t="shared" ca="1" si="170"/>
        <v>-2.2209999999999999E-3</v>
      </c>
      <c r="AC363" s="12">
        <f t="shared" ca="1" si="186"/>
        <v>-1.9599999999999956E-4</v>
      </c>
      <c r="AD363" s="33"/>
      <c r="AE363" s="25">
        <v>43054</v>
      </c>
      <c r="AF363" s="24">
        <v>0.68279999999999996</v>
      </c>
      <c r="AG363" s="12">
        <f t="shared" ca="1" si="171"/>
        <v>6.8279999999999999E-3</v>
      </c>
      <c r="AH363" s="12">
        <f t="shared" ca="1" si="187"/>
        <v>7.4000000000000281E-5</v>
      </c>
      <c r="AJ363" s="25">
        <v>43054</v>
      </c>
      <c r="AK363" s="24">
        <v>1.913</v>
      </c>
      <c r="AL363" s="12">
        <f t="shared" ca="1" si="172"/>
        <v>1.9130000000000001E-2</v>
      </c>
      <c r="AM363" s="12">
        <f t="shared" ca="1" si="188"/>
        <v>6.0000000000001025E-5</v>
      </c>
      <c r="AO363" s="25">
        <v>43054</v>
      </c>
      <c r="AP363" s="24">
        <v>3.0872000000000002</v>
      </c>
      <c r="AQ363" s="12">
        <f t="shared" ca="1" si="173"/>
        <v>3.0872E-2</v>
      </c>
      <c r="AR363" s="12">
        <f t="shared" ca="1" si="189"/>
        <v>1.3099999999999917E-4</v>
      </c>
      <c r="AT363" s="25">
        <v>43054</v>
      </c>
      <c r="AU363" s="24">
        <v>-0.64680000000000004</v>
      </c>
      <c r="AV363" s="12">
        <f t="shared" ca="1" si="174"/>
        <v>-6.4680000000000007E-3</v>
      </c>
      <c r="AW363" s="12">
        <f t="shared" ca="1" si="190"/>
        <v>-1.1200000000000012E-4</v>
      </c>
      <c r="AX363" s="33"/>
      <c r="AY363" s="25">
        <v>43054</v>
      </c>
      <c r="AZ363" s="24">
        <v>-0.21</v>
      </c>
      <c r="BA363" s="12">
        <f t="shared" ca="1" si="175"/>
        <v>-2.0999999999999999E-3</v>
      </c>
      <c r="BB363" s="12">
        <f t="shared" ca="1" si="191"/>
        <v>-2.4200000000000003E-4</v>
      </c>
      <c r="BD363" s="25">
        <v>43054</v>
      </c>
      <c r="BE363" s="24">
        <v>0.64329999999999998</v>
      </c>
      <c r="BF363" s="12">
        <f t="shared" ca="1" si="176"/>
        <v>6.4329999999999995E-3</v>
      </c>
      <c r="BG363" s="12">
        <f t="shared" ca="1" si="192"/>
        <v>-2.5800000000000042E-4</v>
      </c>
      <c r="BI363" s="25">
        <v>43054</v>
      </c>
      <c r="BJ363" s="24">
        <v>1.72</v>
      </c>
      <c r="BK363" s="12">
        <f t="shared" ca="1" si="177"/>
        <v>1.72E-2</v>
      </c>
      <c r="BL363" s="12">
        <f t="shared" ca="1" si="193"/>
        <v>-2.82000000000001E-4</v>
      </c>
      <c r="BN363" s="25">
        <v>43054</v>
      </c>
      <c r="BO363" s="24">
        <v>-0.28489999999999999</v>
      </c>
      <c r="BP363" s="12">
        <f t="shared" ca="1" si="178"/>
        <v>-2.849E-3</v>
      </c>
      <c r="BQ363" s="12">
        <f t="shared" ca="1" si="194"/>
        <v>6.999999999999975E-5</v>
      </c>
      <c r="BR363" s="33"/>
      <c r="BS363" s="25">
        <v>43054</v>
      </c>
      <c r="BT363" s="24">
        <v>0.38329999999999997</v>
      </c>
      <c r="BU363" s="12">
        <f t="shared" ca="1" si="179"/>
        <v>3.8329999999999996E-3</v>
      </c>
      <c r="BV363" s="12">
        <f t="shared" ca="1" si="195"/>
        <v>1.2199999999999971E-4</v>
      </c>
      <c r="BX363" s="25">
        <v>43054</v>
      </c>
      <c r="BY363" s="24">
        <v>1.5649</v>
      </c>
      <c r="BZ363" s="12">
        <f t="shared" ca="1" si="180"/>
        <v>1.5649E-2</v>
      </c>
      <c r="CA363" s="12">
        <f t="shared" ca="1" si="196"/>
        <v>1.4899999999999983E-4</v>
      </c>
      <c r="CC363" s="25">
        <v>43054</v>
      </c>
      <c r="CD363" s="24">
        <v>2.8974000000000002</v>
      </c>
      <c r="CE363" s="12">
        <f t="shared" ca="1" si="181"/>
        <v>2.8974000000000003E-2</v>
      </c>
      <c r="CF363" s="12">
        <f t="shared" ca="1" si="197"/>
        <v>1.7300000000000301E-4</v>
      </c>
    </row>
    <row r="364" spans="5:84">
      <c r="E364" s="9">
        <f t="shared" ca="1" si="165"/>
        <v>43055</v>
      </c>
      <c r="F364" s="25">
        <v>43055</v>
      </c>
      <c r="G364" s="24">
        <v>-0.73980000000000001</v>
      </c>
      <c r="H364" s="12">
        <f t="shared" ca="1" si="166"/>
        <v>-7.3980000000000001E-3</v>
      </c>
      <c r="I364" s="12">
        <f t="shared" ca="1" si="182"/>
        <v>9.3999999999999466E-5</v>
      </c>
      <c r="J364" s="33"/>
      <c r="K364" s="25">
        <v>43055</v>
      </c>
      <c r="L364" s="24">
        <v>-0.3256</v>
      </c>
      <c r="M364" s="12">
        <f t="shared" ca="1" si="167"/>
        <v>-3.2560000000000002E-3</v>
      </c>
      <c r="N364" s="12">
        <f t="shared" ca="1" si="183"/>
        <v>5.4999999999999927E-5</v>
      </c>
      <c r="P364" s="25">
        <v>43055</v>
      </c>
      <c r="Q364" s="24">
        <v>0.40989999999999999</v>
      </c>
      <c r="R364" s="12">
        <f t="shared" ca="1" si="168"/>
        <v>4.0990000000000002E-3</v>
      </c>
      <c r="S364" s="12">
        <f t="shared" ca="1" si="184"/>
        <v>1.5000000000000256E-5</v>
      </c>
      <c r="U364" s="25">
        <v>43055</v>
      </c>
      <c r="V364" s="24">
        <v>1.2545999999999999</v>
      </c>
      <c r="W364" s="12">
        <f t="shared" ca="1" si="169"/>
        <v>1.2546E-2</v>
      </c>
      <c r="X364" s="12">
        <f t="shared" ca="1" si="185"/>
        <v>2.9999999999995308E-6</v>
      </c>
      <c r="Z364" s="25">
        <v>43055</v>
      </c>
      <c r="AA364" s="24">
        <v>-0.21909999999999999</v>
      </c>
      <c r="AB364" s="12">
        <f t="shared" ca="1" si="170"/>
        <v>-2.1909999999999998E-3</v>
      </c>
      <c r="AC364" s="12">
        <f t="shared" ca="1" si="186"/>
        <v>3.0000000000000079E-5</v>
      </c>
      <c r="AD364" s="33"/>
      <c r="AE364" s="25">
        <v>43055</v>
      </c>
      <c r="AF364" s="24">
        <v>0.69230000000000003</v>
      </c>
      <c r="AG364" s="12">
        <f t="shared" ca="1" si="171"/>
        <v>6.9230000000000003E-3</v>
      </c>
      <c r="AH364" s="12">
        <f t="shared" ca="1" si="187"/>
        <v>9.5000000000000466E-5</v>
      </c>
      <c r="AJ364" s="25">
        <v>43055</v>
      </c>
      <c r="AK364" s="24">
        <v>1.9180999999999999</v>
      </c>
      <c r="AL364" s="12">
        <f t="shared" ca="1" si="172"/>
        <v>1.9181E-2</v>
      </c>
      <c r="AM364" s="12">
        <f t="shared" ca="1" si="188"/>
        <v>5.0999999999998963E-5</v>
      </c>
      <c r="AO364" s="25">
        <v>43055</v>
      </c>
      <c r="AP364" s="24">
        <v>3.0983000000000001</v>
      </c>
      <c r="AQ364" s="12">
        <f t="shared" ca="1" si="173"/>
        <v>3.0983E-2</v>
      </c>
      <c r="AR364" s="12">
        <f t="shared" ca="1" si="189"/>
        <v>1.1099999999999999E-4</v>
      </c>
      <c r="AT364" s="25">
        <v>43055</v>
      </c>
      <c r="AU364" s="24">
        <v>-0.64739999999999998</v>
      </c>
      <c r="AV364" s="12">
        <f t="shared" ca="1" si="174"/>
        <v>-6.4739999999999997E-3</v>
      </c>
      <c r="AW364" s="12">
        <f t="shared" ca="1" si="190"/>
        <v>-5.9999999999990616E-6</v>
      </c>
      <c r="AX364" s="33"/>
      <c r="AY364" s="25">
        <v>43055</v>
      </c>
      <c r="AZ364" s="24">
        <v>-0.2099</v>
      </c>
      <c r="BA364" s="12">
        <f t="shared" ca="1" si="175"/>
        <v>-2.0990000000000002E-3</v>
      </c>
      <c r="BB364" s="12">
        <f t="shared" ca="1" si="191"/>
        <v>9.9999999999969905E-7</v>
      </c>
      <c r="BD364" s="25">
        <v>43055</v>
      </c>
      <c r="BE364" s="24">
        <v>0.63790000000000002</v>
      </c>
      <c r="BF364" s="12">
        <f t="shared" ca="1" si="176"/>
        <v>6.3790000000000001E-3</v>
      </c>
      <c r="BG364" s="12">
        <f t="shared" ca="1" si="192"/>
        <v>-5.3999999999999361E-5</v>
      </c>
      <c r="BI364" s="25">
        <v>43055</v>
      </c>
      <c r="BJ364" s="24">
        <v>1.7199</v>
      </c>
      <c r="BK364" s="12">
        <f t="shared" ca="1" si="177"/>
        <v>1.7198999999999999E-2</v>
      </c>
      <c r="BL364" s="12">
        <f t="shared" ca="1" si="193"/>
        <v>-1.0000000000010001E-6</v>
      </c>
      <c r="BN364" s="25">
        <v>43055</v>
      </c>
      <c r="BO364" s="24">
        <v>-0.27429999999999999</v>
      </c>
      <c r="BP364" s="12">
        <f t="shared" ca="1" si="178"/>
        <v>-2.7429999999999998E-3</v>
      </c>
      <c r="BQ364" s="12">
        <f t="shared" ca="1" si="194"/>
        <v>1.0600000000000019E-4</v>
      </c>
      <c r="BR364" s="33"/>
      <c r="BS364" s="25">
        <v>43055</v>
      </c>
      <c r="BT364" s="24">
        <v>0.39800000000000002</v>
      </c>
      <c r="BU364" s="12">
        <f t="shared" ca="1" si="179"/>
        <v>3.98E-3</v>
      </c>
      <c r="BV364" s="12">
        <f t="shared" ca="1" si="195"/>
        <v>1.4700000000000043E-4</v>
      </c>
      <c r="BX364" s="25">
        <v>43055</v>
      </c>
      <c r="BY364" s="24">
        <v>1.5552999999999999</v>
      </c>
      <c r="BZ364" s="12">
        <f t="shared" ca="1" si="180"/>
        <v>1.5552999999999999E-2</v>
      </c>
      <c r="CA364" s="12">
        <f t="shared" ca="1" si="196"/>
        <v>-9.6000000000000599E-5</v>
      </c>
      <c r="CC364" s="25">
        <v>43055</v>
      </c>
      <c r="CD364" s="24">
        <v>2.8898000000000001</v>
      </c>
      <c r="CE364" s="12">
        <f t="shared" ca="1" si="181"/>
        <v>2.8898E-2</v>
      </c>
      <c r="CF364" s="12">
        <f t="shared" ca="1" si="197"/>
        <v>-7.6000000000003148E-5</v>
      </c>
    </row>
    <row r="365" spans="5:84">
      <c r="E365" s="9">
        <f t="shared" ca="1" si="165"/>
        <v>43056</v>
      </c>
      <c r="F365" s="25">
        <v>43056</v>
      </c>
      <c r="G365" s="24">
        <v>-0.74590000000000001</v>
      </c>
      <c r="H365" s="12">
        <f t="shared" ca="1" si="166"/>
        <v>-7.4590000000000004E-3</v>
      </c>
      <c r="I365" s="12">
        <f t="shared" ca="1" si="182"/>
        <v>-6.100000000000029E-5</v>
      </c>
      <c r="J365" s="33"/>
      <c r="K365" s="25">
        <v>43056</v>
      </c>
      <c r="L365" s="24">
        <v>-0.33439999999999998</v>
      </c>
      <c r="M365" s="12">
        <f t="shared" ca="1" si="167"/>
        <v>-3.3439999999999998E-3</v>
      </c>
      <c r="N365" s="12">
        <f t="shared" ca="1" si="183"/>
        <v>-8.7999999999999537E-5</v>
      </c>
      <c r="P365" s="25">
        <v>43056</v>
      </c>
      <c r="Q365" s="24">
        <v>0.39479999999999998</v>
      </c>
      <c r="R365" s="12">
        <f t="shared" ca="1" si="168"/>
        <v>3.9480000000000001E-3</v>
      </c>
      <c r="S365" s="12">
        <f t="shared" ca="1" si="184"/>
        <v>-1.5100000000000009E-4</v>
      </c>
      <c r="U365" s="25">
        <v>43056</v>
      </c>
      <c r="V365" s="24">
        <v>1.2309000000000001</v>
      </c>
      <c r="W365" s="12">
        <f t="shared" ca="1" si="169"/>
        <v>1.2309E-2</v>
      </c>
      <c r="X365" s="12">
        <f t="shared" ca="1" si="185"/>
        <v>-2.3699999999999936E-4</v>
      </c>
      <c r="Z365" s="25">
        <v>43056</v>
      </c>
      <c r="AA365" s="24">
        <v>-0.2394</v>
      </c>
      <c r="AB365" s="12">
        <f t="shared" ca="1" si="170"/>
        <v>-2.3939999999999999E-3</v>
      </c>
      <c r="AC365" s="12">
        <f t="shared" ca="1" si="186"/>
        <v>-2.0300000000000006E-4</v>
      </c>
      <c r="AD365" s="33"/>
      <c r="AE365" s="25">
        <v>43056</v>
      </c>
      <c r="AF365" s="24">
        <v>0.67679999999999996</v>
      </c>
      <c r="AG365" s="12">
        <f t="shared" ca="1" si="171"/>
        <v>6.7679999999999997E-3</v>
      </c>
      <c r="AH365" s="12">
        <f t="shared" ca="1" si="187"/>
        <v>-1.5500000000000062E-4</v>
      </c>
      <c r="AJ365" s="25">
        <v>43056</v>
      </c>
      <c r="AK365" s="24">
        <v>1.9137</v>
      </c>
      <c r="AL365" s="12">
        <f t="shared" ca="1" si="172"/>
        <v>1.9137000000000001E-2</v>
      </c>
      <c r="AM365" s="12">
        <f t="shared" ca="1" si="188"/>
        <v>-4.3999999999998901E-5</v>
      </c>
      <c r="AO365" s="25">
        <v>43056</v>
      </c>
      <c r="AP365" s="24">
        <v>3.0939000000000001</v>
      </c>
      <c r="AQ365" s="12">
        <f t="shared" ca="1" si="173"/>
        <v>3.0939000000000001E-2</v>
      </c>
      <c r="AR365" s="12">
        <f t="shared" ca="1" si="189"/>
        <v>-4.3999999999998901E-5</v>
      </c>
      <c r="AT365" s="25">
        <v>43056</v>
      </c>
      <c r="AU365" s="24">
        <v>-0.65569999999999995</v>
      </c>
      <c r="AV365" s="12">
        <f t="shared" ca="1" si="174"/>
        <v>-6.5569999999999995E-3</v>
      </c>
      <c r="AW365" s="12">
        <f t="shared" ca="1" si="190"/>
        <v>-8.2999999999999741E-5</v>
      </c>
      <c r="AX365" s="33"/>
      <c r="AY365" s="25">
        <v>43056</v>
      </c>
      <c r="AZ365" s="24">
        <v>-0.21609999999999999</v>
      </c>
      <c r="BA365" s="12">
        <f t="shared" ca="1" si="175"/>
        <v>-2.1609999999999997E-3</v>
      </c>
      <c r="BB365" s="12">
        <f t="shared" ca="1" si="191"/>
        <v>-6.1999999999999555E-5</v>
      </c>
      <c r="BD365" s="25">
        <v>43056</v>
      </c>
      <c r="BE365" s="24">
        <v>0.61970000000000003</v>
      </c>
      <c r="BF365" s="12">
        <f t="shared" ca="1" si="176"/>
        <v>6.1970000000000003E-3</v>
      </c>
      <c r="BG365" s="12">
        <f t="shared" ca="1" si="192"/>
        <v>-1.8199999999999987E-4</v>
      </c>
      <c r="BI365" s="25">
        <v>43056</v>
      </c>
      <c r="BJ365" s="24">
        <v>1.7002999999999999</v>
      </c>
      <c r="BK365" s="12">
        <f t="shared" ca="1" si="177"/>
        <v>1.7003000000000001E-2</v>
      </c>
      <c r="BL365" s="12">
        <f t="shared" ca="1" si="193"/>
        <v>-1.9599999999999826E-4</v>
      </c>
      <c r="BN365" s="25">
        <v>43056</v>
      </c>
      <c r="BO365" s="24">
        <v>-0.28570000000000001</v>
      </c>
      <c r="BP365" s="12">
        <f t="shared" ca="1" si="178"/>
        <v>-2.8570000000000002E-3</v>
      </c>
      <c r="BQ365" s="12">
        <f t="shared" ca="1" si="194"/>
        <v>-1.1400000000000039E-4</v>
      </c>
      <c r="BR365" s="33"/>
      <c r="BS365" s="25">
        <v>43056</v>
      </c>
      <c r="BT365" s="24">
        <v>0.39650000000000002</v>
      </c>
      <c r="BU365" s="12">
        <f t="shared" ca="1" si="179"/>
        <v>3.9649999999999998E-3</v>
      </c>
      <c r="BV365" s="12">
        <f t="shared" ca="1" si="195"/>
        <v>-1.5000000000000256E-5</v>
      </c>
      <c r="BX365" s="25">
        <v>43056</v>
      </c>
      <c r="BY365" s="24">
        <v>1.5672999999999999</v>
      </c>
      <c r="BZ365" s="12">
        <f t="shared" ca="1" si="180"/>
        <v>1.5672999999999999E-2</v>
      </c>
      <c r="CA365" s="12">
        <f t="shared" ca="1" si="196"/>
        <v>1.2000000000000031E-4</v>
      </c>
      <c r="CC365" s="25">
        <v>43056</v>
      </c>
      <c r="CD365" s="24">
        <v>2.8969</v>
      </c>
      <c r="CE365" s="12">
        <f t="shared" ca="1" si="181"/>
        <v>2.8969000000000002E-2</v>
      </c>
      <c r="CF365" s="12">
        <f t="shared" ca="1" si="197"/>
        <v>7.1000000000001617E-5</v>
      </c>
    </row>
    <row r="366" spans="5:84">
      <c r="E366" s="9">
        <f t="shared" ca="1" si="165"/>
        <v>43059</v>
      </c>
      <c r="F366" s="25">
        <v>43059</v>
      </c>
      <c r="G366" s="24">
        <v>-0.74399999999999999</v>
      </c>
      <c r="H366" s="12">
        <f t="shared" ca="1" si="166"/>
        <v>-7.4399999999999996E-3</v>
      </c>
      <c r="I366" s="12">
        <f t="shared" ca="1" si="182"/>
        <v>1.9000000000000787E-5</v>
      </c>
      <c r="J366" s="33"/>
      <c r="K366" s="25">
        <v>43059</v>
      </c>
      <c r="L366" s="24">
        <v>-0.32869999999999999</v>
      </c>
      <c r="M366" s="12">
        <f t="shared" ca="1" si="167"/>
        <v>-3.287E-3</v>
      </c>
      <c r="N366" s="12">
        <f t="shared" ca="1" si="183"/>
        <v>5.6999999999999759E-5</v>
      </c>
      <c r="P366" s="25">
        <v>43059</v>
      </c>
      <c r="Q366" s="24">
        <v>0.3987</v>
      </c>
      <c r="R366" s="12">
        <f t="shared" ca="1" si="168"/>
        <v>3.9870000000000001E-3</v>
      </c>
      <c r="S366" s="12">
        <f t="shared" ca="1" si="184"/>
        <v>3.8999999999999972E-5</v>
      </c>
      <c r="U366" s="25">
        <v>43059</v>
      </c>
      <c r="V366" s="24">
        <v>1.2253000000000001</v>
      </c>
      <c r="W366" s="12">
        <f t="shared" ca="1" si="169"/>
        <v>1.2253E-2</v>
      </c>
      <c r="X366" s="12">
        <f t="shared" ca="1" si="185"/>
        <v>-5.6000000000000494E-5</v>
      </c>
      <c r="Z366" s="25">
        <v>43059</v>
      </c>
      <c r="AA366" s="24">
        <v>-0.2505</v>
      </c>
      <c r="AB366" s="12">
        <f t="shared" ca="1" si="170"/>
        <v>-2.5049999999999998E-3</v>
      </c>
      <c r="AC366" s="12">
        <f t="shared" ca="1" si="186"/>
        <v>-1.1099999999999999E-4</v>
      </c>
      <c r="AD366" s="33"/>
      <c r="AE366" s="25">
        <v>43059</v>
      </c>
      <c r="AF366" s="24">
        <v>0.66579999999999995</v>
      </c>
      <c r="AG366" s="12">
        <f t="shared" ca="1" si="171"/>
        <v>6.6579999999999999E-3</v>
      </c>
      <c r="AH366" s="12">
        <f t="shared" ca="1" si="187"/>
        <v>-1.0999999999999985E-4</v>
      </c>
      <c r="AJ366" s="25">
        <v>43059</v>
      </c>
      <c r="AK366" s="24">
        <v>1.8835</v>
      </c>
      <c r="AL366" s="12">
        <f t="shared" ca="1" si="172"/>
        <v>1.8835000000000001E-2</v>
      </c>
      <c r="AM366" s="12">
        <f t="shared" ca="1" si="188"/>
        <v>-3.0200000000000018E-4</v>
      </c>
      <c r="AO366" s="25">
        <v>43059</v>
      </c>
      <c r="AP366" s="24">
        <v>3.0613000000000001</v>
      </c>
      <c r="AQ366" s="12">
        <f t="shared" ca="1" si="173"/>
        <v>3.0613000000000001E-2</v>
      </c>
      <c r="AR366" s="12">
        <f t="shared" ca="1" si="189"/>
        <v>-3.259999999999999E-4</v>
      </c>
      <c r="AT366" s="25">
        <v>43059</v>
      </c>
      <c r="AU366" s="24">
        <v>-0.65749999999999997</v>
      </c>
      <c r="AV366" s="12">
        <f t="shared" ca="1" si="174"/>
        <v>-6.5750000000000001E-3</v>
      </c>
      <c r="AW366" s="12">
        <f t="shared" ca="1" si="190"/>
        <v>-1.8000000000000654E-5</v>
      </c>
      <c r="AX366" s="33"/>
      <c r="AY366" s="25">
        <v>43059</v>
      </c>
      <c r="AZ366" s="24">
        <v>-0.21329999999999999</v>
      </c>
      <c r="BA366" s="12">
        <f t="shared" ca="1" si="175"/>
        <v>-2.1329999999999999E-3</v>
      </c>
      <c r="BB366" s="12">
        <f t="shared" ca="1" si="191"/>
        <v>2.7999999999999813E-5</v>
      </c>
      <c r="BD366" s="25">
        <v>43059</v>
      </c>
      <c r="BE366" s="24">
        <v>0.61129999999999995</v>
      </c>
      <c r="BF366" s="12">
        <f t="shared" ca="1" si="176"/>
        <v>6.1129999999999995E-3</v>
      </c>
      <c r="BG366" s="12">
        <f t="shared" ca="1" si="192"/>
        <v>-8.4000000000000741E-5</v>
      </c>
      <c r="BI366" s="25">
        <v>43059</v>
      </c>
      <c r="BJ366" s="24">
        <v>1.6804000000000001</v>
      </c>
      <c r="BK366" s="12">
        <f t="shared" ca="1" si="177"/>
        <v>1.6803999999999999E-2</v>
      </c>
      <c r="BL366" s="12">
        <f t="shared" ca="1" si="193"/>
        <v>-1.9900000000000126E-4</v>
      </c>
      <c r="BN366" s="25">
        <v>43059</v>
      </c>
      <c r="BO366" s="24">
        <v>-0.29880000000000001</v>
      </c>
      <c r="BP366" s="12">
        <f t="shared" ca="1" si="178"/>
        <v>-2.9880000000000002E-3</v>
      </c>
      <c r="BQ366" s="12">
        <f t="shared" ca="1" si="194"/>
        <v>-1.3100000000000004E-4</v>
      </c>
      <c r="BR366" s="33"/>
      <c r="BS366" s="25">
        <v>43059</v>
      </c>
      <c r="BT366" s="24">
        <v>0.38990000000000002</v>
      </c>
      <c r="BU366" s="12">
        <f t="shared" ca="1" si="179"/>
        <v>3.8990000000000001E-3</v>
      </c>
      <c r="BV366" s="12">
        <f t="shared" ca="1" si="195"/>
        <v>-6.5999999999999653E-5</v>
      </c>
      <c r="BX366" s="25">
        <v>43059</v>
      </c>
      <c r="BY366" s="24">
        <v>1.5316000000000001</v>
      </c>
      <c r="BZ366" s="12">
        <f t="shared" ca="1" si="180"/>
        <v>1.5316000000000001E-2</v>
      </c>
      <c r="CA366" s="12">
        <f t="shared" ca="1" si="196"/>
        <v>-3.5699999999999794E-4</v>
      </c>
      <c r="CC366" s="25">
        <v>43059</v>
      </c>
      <c r="CD366" s="24">
        <v>2.8588</v>
      </c>
      <c r="CE366" s="12">
        <f t="shared" ca="1" si="181"/>
        <v>2.8587999999999999E-2</v>
      </c>
      <c r="CF366" s="12">
        <f t="shared" ca="1" si="197"/>
        <v>-3.8100000000000286E-4</v>
      </c>
    </row>
    <row r="367" spans="5:84">
      <c r="E367" s="9">
        <f t="shared" ca="1" si="165"/>
        <v>43060</v>
      </c>
      <c r="F367" s="25">
        <v>43060</v>
      </c>
      <c r="G367" s="24">
        <v>-0.74280000000000002</v>
      </c>
      <c r="H367" s="12">
        <f t="shared" ca="1" si="166"/>
        <v>-7.4280000000000006E-3</v>
      </c>
      <c r="I367" s="12">
        <f t="shared" ca="1" si="182"/>
        <v>1.1999999999998991E-5</v>
      </c>
      <c r="J367" s="33"/>
      <c r="K367" s="25">
        <v>43060</v>
      </c>
      <c r="L367" s="24">
        <v>-0.33139999999999997</v>
      </c>
      <c r="M367" s="12">
        <f t="shared" ca="1" si="167"/>
        <v>-3.3139999999999997E-3</v>
      </c>
      <c r="N367" s="12">
        <f t="shared" ca="1" si="183"/>
        <v>-2.6999999999999681E-5</v>
      </c>
      <c r="P367" s="25">
        <v>43060</v>
      </c>
      <c r="Q367" s="24">
        <v>0.38800000000000001</v>
      </c>
      <c r="R367" s="12">
        <f t="shared" ca="1" si="168"/>
        <v>3.8800000000000002E-3</v>
      </c>
      <c r="S367" s="12">
        <f t="shared" ca="1" si="184"/>
        <v>-1.0699999999999989E-4</v>
      </c>
      <c r="U367" s="25">
        <v>43060</v>
      </c>
      <c r="V367" s="24">
        <v>1.1902999999999999</v>
      </c>
      <c r="W367" s="12">
        <f t="shared" ca="1" si="169"/>
        <v>1.1902999999999999E-2</v>
      </c>
      <c r="X367" s="12">
        <f t="shared" ca="1" si="185"/>
        <v>-3.5000000000000135E-4</v>
      </c>
      <c r="Z367" s="25">
        <v>43060</v>
      </c>
      <c r="AA367" s="24">
        <v>-0.27100000000000002</v>
      </c>
      <c r="AB367" s="12">
        <f t="shared" ca="1" si="170"/>
        <v>-2.7100000000000002E-3</v>
      </c>
      <c r="AC367" s="12">
        <f t="shared" ca="1" si="186"/>
        <v>-2.0500000000000032E-4</v>
      </c>
      <c r="AD367" s="33"/>
      <c r="AE367" s="25">
        <v>43060</v>
      </c>
      <c r="AF367" s="24">
        <v>0.64529999999999998</v>
      </c>
      <c r="AG367" s="12">
        <f t="shared" ca="1" si="171"/>
        <v>6.4529999999999995E-3</v>
      </c>
      <c r="AH367" s="12">
        <f t="shared" ca="1" si="187"/>
        <v>-2.0500000000000032E-4</v>
      </c>
      <c r="AJ367" s="25">
        <v>43060</v>
      </c>
      <c r="AK367" s="24">
        <v>1.8519000000000001</v>
      </c>
      <c r="AL367" s="12">
        <f t="shared" ca="1" si="172"/>
        <v>1.8519000000000001E-2</v>
      </c>
      <c r="AM367" s="12">
        <f t="shared" ca="1" si="188"/>
        <v>-3.1600000000000031E-4</v>
      </c>
      <c r="AO367" s="25">
        <v>43060</v>
      </c>
      <c r="AP367" s="24">
        <v>3.0205000000000002</v>
      </c>
      <c r="AQ367" s="12">
        <f t="shared" ca="1" si="173"/>
        <v>3.0205000000000003E-2</v>
      </c>
      <c r="AR367" s="12">
        <f t="shared" ca="1" si="189"/>
        <v>-4.0799999999999864E-4</v>
      </c>
      <c r="AT367" s="25">
        <v>43060</v>
      </c>
      <c r="AU367" s="24">
        <v>-0.65459999999999996</v>
      </c>
      <c r="AV367" s="12">
        <f t="shared" ca="1" si="174"/>
        <v>-6.5459999999999997E-3</v>
      </c>
      <c r="AW367" s="12">
        <f t="shared" ca="1" si="190"/>
        <v>2.900000000000038E-5</v>
      </c>
      <c r="AX367" s="33"/>
      <c r="AY367" s="25">
        <v>43060</v>
      </c>
      <c r="AZ367" s="24">
        <v>-0.2198</v>
      </c>
      <c r="BA367" s="12">
        <f t="shared" ca="1" si="175"/>
        <v>-2.1979999999999999E-3</v>
      </c>
      <c r="BB367" s="12">
        <f t="shared" ca="1" si="191"/>
        <v>-6.4999999999999954E-5</v>
      </c>
      <c r="BD367" s="25">
        <v>43060</v>
      </c>
      <c r="BE367" s="24">
        <v>0.58420000000000005</v>
      </c>
      <c r="BF367" s="12">
        <f t="shared" ca="1" si="176"/>
        <v>5.8420000000000008E-3</v>
      </c>
      <c r="BG367" s="12">
        <f t="shared" ca="1" si="192"/>
        <v>-2.7099999999999867E-4</v>
      </c>
      <c r="BI367" s="25">
        <v>43060</v>
      </c>
      <c r="BJ367" s="24">
        <v>1.6346000000000001</v>
      </c>
      <c r="BK367" s="12">
        <f t="shared" ca="1" si="177"/>
        <v>1.6345999999999999E-2</v>
      </c>
      <c r="BL367" s="12">
        <f t="shared" ca="1" si="193"/>
        <v>-4.5800000000000007E-4</v>
      </c>
      <c r="BN367" s="25">
        <v>43060</v>
      </c>
      <c r="BO367" s="24">
        <v>-0.30520000000000003</v>
      </c>
      <c r="BP367" s="12">
        <f t="shared" ca="1" si="178"/>
        <v>-3.0520000000000005E-3</v>
      </c>
      <c r="BQ367" s="12">
        <f t="shared" ca="1" si="194"/>
        <v>-6.4000000000000255E-5</v>
      </c>
      <c r="BR367" s="33"/>
      <c r="BS367" s="25">
        <v>43060</v>
      </c>
      <c r="BT367" s="24">
        <v>0.3664</v>
      </c>
      <c r="BU367" s="12">
        <f t="shared" ca="1" si="179"/>
        <v>3.6640000000000002E-3</v>
      </c>
      <c r="BV367" s="12">
        <f t="shared" ca="1" si="195"/>
        <v>-2.3499999999999997E-4</v>
      </c>
      <c r="BX367" s="25">
        <v>43060</v>
      </c>
      <c r="BY367" s="24">
        <v>1.4899</v>
      </c>
      <c r="BZ367" s="12">
        <f t="shared" ca="1" si="180"/>
        <v>1.4899000000000001E-2</v>
      </c>
      <c r="CA367" s="12">
        <f t="shared" ca="1" si="196"/>
        <v>-4.170000000000007E-4</v>
      </c>
      <c r="CC367" s="25">
        <v>43060</v>
      </c>
      <c r="CD367" s="24">
        <v>2.8033999999999999</v>
      </c>
      <c r="CE367" s="12">
        <f t="shared" ca="1" si="181"/>
        <v>2.8034E-2</v>
      </c>
      <c r="CF367" s="12">
        <f t="shared" ca="1" si="197"/>
        <v>-5.5399999999999894E-4</v>
      </c>
    </row>
    <row r="368" spans="5:84">
      <c r="E368" s="9">
        <f t="shared" ca="1" si="165"/>
        <v>43061</v>
      </c>
      <c r="F368" s="25">
        <v>43061</v>
      </c>
      <c r="G368" s="24">
        <v>-0.72440000000000004</v>
      </c>
      <c r="H368" s="12">
        <f t="shared" ca="1" si="166"/>
        <v>-7.2440000000000004E-3</v>
      </c>
      <c r="I368" s="12">
        <f t="shared" ca="1" si="182"/>
        <v>1.8400000000000014E-4</v>
      </c>
      <c r="J368" s="33"/>
      <c r="K368" s="25">
        <v>43061</v>
      </c>
      <c r="L368" s="24">
        <v>-0.31719999999999998</v>
      </c>
      <c r="M368" s="12">
        <f t="shared" ca="1" si="167"/>
        <v>-3.1719999999999999E-3</v>
      </c>
      <c r="N368" s="12">
        <f t="shared" ca="1" si="183"/>
        <v>1.4199999999999977E-4</v>
      </c>
      <c r="P368" s="25">
        <v>43061</v>
      </c>
      <c r="Q368" s="24">
        <v>0.38529999999999998</v>
      </c>
      <c r="R368" s="12">
        <f t="shared" ca="1" si="168"/>
        <v>3.8529999999999997E-3</v>
      </c>
      <c r="S368" s="12">
        <f t="shared" ca="1" si="184"/>
        <v>-2.7000000000000548E-5</v>
      </c>
      <c r="U368" s="25">
        <v>43061</v>
      </c>
      <c r="V368" s="24">
        <v>1.1741999999999999</v>
      </c>
      <c r="W368" s="12">
        <f t="shared" ca="1" si="169"/>
        <v>1.1741999999999999E-2</v>
      </c>
      <c r="X368" s="12">
        <f t="shared" ca="1" si="185"/>
        <v>-1.6099999999999969E-4</v>
      </c>
      <c r="Z368" s="25">
        <v>43061</v>
      </c>
      <c r="AA368" s="24">
        <v>-0.27050000000000002</v>
      </c>
      <c r="AB368" s="12">
        <f t="shared" ca="1" si="170"/>
        <v>-2.7050000000000004E-3</v>
      </c>
      <c r="AC368" s="12">
        <f t="shared" ca="1" si="186"/>
        <v>4.9999999999997963E-6</v>
      </c>
      <c r="AD368" s="33"/>
      <c r="AE368" s="25">
        <v>43061</v>
      </c>
      <c r="AF368" s="24">
        <v>0.63780000000000003</v>
      </c>
      <c r="AG368" s="12">
        <f t="shared" ca="1" si="171"/>
        <v>6.378E-3</v>
      </c>
      <c r="AH368" s="12">
        <f t="shared" ca="1" si="187"/>
        <v>-7.4999999999999546E-5</v>
      </c>
      <c r="AJ368" s="25">
        <v>43061</v>
      </c>
      <c r="AK368" s="24">
        <v>1.835</v>
      </c>
      <c r="AL368" s="12">
        <f t="shared" ca="1" si="172"/>
        <v>1.8349999999999998E-2</v>
      </c>
      <c r="AM368" s="12">
        <f t="shared" ca="1" si="188"/>
        <v>-1.6900000000000248E-4</v>
      </c>
      <c r="AO368" s="25">
        <v>43061</v>
      </c>
      <c r="AP368" s="24">
        <v>2.9986999999999999</v>
      </c>
      <c r="AQ368" s="12">
        <f t="shared" ca="1" si="173"/>
        <v>2.9987E-2</v>
      </c>
      <c r="AR368" s="12">
        <f t="shared" ca="1" si="189"/>
        <v>-2.1800000000000291E-4</v>
      </c>
      <c r="AT368" s="25">
        <v>43061</v>
      </c>
      <c r="AU368" s="24">
        <v>-0.63800000000000001</v>
      </c>
      <c r="AV368" s="12">
        <f t="shared" ca="1" si="174"/>
        <v>-6.3800000000000003E-3</v>
      </c>
      <c r="AW368" s="12">
        <f t="shared" ca="1" si="190"/>
        <v>1.6599999999999948E-4</v>
      </c>
      <c r="AX368" s="33"/>
      <c r="AY368" s="25">
        <v>43061</v>
      </c>
      <c r="AZ368" s="24">
        <v>-0.20430000000000001</v>
      </c>
      <c r="BA368" s="12">
        <f t="shared" ca="1" si="175"/>
        <v>-2.0430000000000001E-3</v>
      </c>
      <c r="BB368" s="12">
        <f t="shared" ca="1" si="191"/>
        <v>1.5499999999999976E-4</v>
      </c>
      <c r="BD368" s="25">
        <v>43061</v>
      </c>
      <c r="BE368" s="24">
        <v>0.57869999999999999</v>
      </c>
      <c r="BF368" s="12">
        <f t="shared" ca="1" si="176"/>
        <v>5.7869999999999996E-3</v>
      </c>
      <c r="BG368" s="12">
        <f t="shared" ca="1" si="192"/>
        <v>-5.5000000000001228E-5</v>
      </c>
      <c r="BI368" s="25">
        <v>43061</v>
      </c>
      <c r="BJ368" s="24">
        <v>1.6103000000000001</v>
      </c>
      <c r="BK368" s="12">
        <f t="shared" ca="1" si="177"/>
        <v>1.6102999999999999E-2</v>
      </c>
      <c r="BL368" s="12">
        <f t="shared" ca="1" si="193"/>
        <v>-2.4300000000000016E-4</v>
      </c>
      <c r="BN368" s="25">
        <v>43061</v>
      </c>
      <c r="BO368" s="24">
        <v>-0.30790000000000001</v>
      </c>
      <c r="BP368" s="12">
        <f t="shared" ca="1" si="178"/>
        <v>-3.0790000000000001E-3</v>
      </c>
      <c r="BQ368" s="12">
        <f t="shared" ca="1" si="194"/>
        <v>-2.6999999999999681E-5</v>
      </c>
      <c r="BR368" s="33"/>
      <c r="BS368" s="25">
        <v>43061</v>
      </c>
      <c r="BT368" s="24">
        <v>0.34910000000000002</v>
      </c>
      <c r="BU368" s="12">
        <f t="shared" ca="1" si="179"/>
        <v>3.4910000000000002E-3</v>
      </c>
      <c r="BV368" s="12">
        <f t="shared" ca="1" si="195"/>
        <v>-1.7299999999999998E-4</v>
      </c>
      <c r="BX368" s="25">
        <v>43061</v>
      </c>
      <c r="BY368" s="24">
        <v>1.4653</v>
      </c>
      <c r="BZ368" s="12">
        <f t="shared" ca="1" si="180"/>
        <v>1.4653000000000001E-2</v>
      </c>
      <c r="CA368" s="12">
        <f t="shared" ca="1" si="196"/>
        <v>-2.4599999999999969E-4</v>
      </c>
      <c r="CC368" s="25">
        <v>43061</v>
      </c>
      <c r="CD368" s="24">
        <v>2.7833000000000001</v>
      </c>
      <c r="CE368" s="12">
        <f t="shared" ca="1" si="181"/>
        <v>2.7833E-2</v>
      </c>
      <c r="CF368" s="12">
        <f t="shared" ca="1" si="197"/>
        <v>-2.0099999999999979E-4</v>
      </c>
    </row>
    <row r="369" spans="5:84">
      <c r="E369" s="9">
        <f t="shared" ca="1" si="165"/>
        <v>43062</v>
      </c>
      <c r="F369" s="25">
        <v>43062</v>
      </c>
      <c r="G369" s="24">
        <v>-0.71719999999999995</v>
      </c>
      <c r="H369" s="12">
        <f t="shared" ca="1" si="166"/>
        <v>-7.1719999999999996E-3</v>
      </c>
      <c r="I369" s="12">
        <f t="shared" ca="1" si="182"/>
        <v>7.2000000000000883E-5</v>
      </c>
      <c r="J369" s="33"/>
      <c r="K369" s="25">
        <v>43062</v>
      </c>
      <c r="L369" s="24">
        <v>-0.3125</v>
      </c>
      <c r="M369" s="12">
        <f t="shared" ca="1" si="167"/>
        <v>-3.1250000000000002E-3</v>
      </c>
      <c r="N369" s="12">
        <f t="shared" ca="1" si="183"/>
        <v>4.6999999999999733E-5</v>
      </c>
      <c r="P369" s="25">
        <v>43062</v>
      </c>
      <c r="Q369" s="24">
        <v>0.38400000000000001</v>
      </c>
      <c r="R369" s="12">
        <f t="shared" ca="1" si="168"/>
        <v>3.8400000000000001E-3</v>
      </c>
      <c r="S369" s="12">
        <f t="shared" ca="1" si="184"/>
        <v>-1.2999999999999557E-5</v>
      </c>
      <c r="U369" s="25">
        <v>43062</v>
      </c>
      <c r="V369" s="24">
        <v>1.1682999999999999</v>
      </c>
      <c r="W369" s="12">
        <f t="shared" ca="1" si="169"/>
        <v>1.1682999999999999E-2</v>
      </c>
      <c r="X369" s="12">
        <f t="shared" ca="1" si="185"/>
        <v>-5.9000000000000025E-5</v>
      </c>
      <c r="Z369" s="25">
        <v>43062</v>
      </c>
      <c r="AA369" s="24">
        <v>-0.25629999999999997</v>
      </c>
      <c r="AB369" s="12">
        <f t="shared" ca="1" si="170"/>
        <v>-2.5629999999999997E-3</v>
      </c>
      <c r="AC369" s="12">
        <f t="shared" ca="1" si="186"/>
        <v>1.4200000000000063E-4</v>
      </c>
      <c r="AD369" s="33"/>
      <c r="AE369" s="25">
        <v>43062</v>
      </c>
      <c r="AF369" s="24">
        <v>0.65480000000000005</v>
      </c>
      <c r="AG369" s="12">
        <f t="shared" ca="1" si="171"/>
        <v>6.5480000000000009E-3</v>
      </c>
      <c r="AH369" s="12">
        <f t="shared" ca="1" si="187"/>
        <v>1.7000000000000088E-4</v>
      </c>
      <c r="AJ369" s="25">
        <v>43062</v>
      </c>
      <c r="AK369" s="24">
        <v>1.8479999999999999</v>
      </c>
      <c r="AL369" s="12">
        <f t="shared" ca="1" si="172"/>
        <v>1.848E-2</v>
      </c>
      <c r="AM369" s="12">
        <f t="shared" ca="1" si="188"/>
        <v>1.3000000000000164E-4</v>
      </c>
      <c r="AO369" s="25">
        <v>43062</v>
      </c>
      <c r="AP369" s="24">
        <v>3.0122</v>
      </c>
      <c r="AQ369" s="12">
        <f t="shared" ca="1" si="173"/>
        <v>3.0121999999999999E-2</v>
      </c>
      <c r="AR369" s="12">
        <f t="shared" ca="1" si="189"/>
        <v>1.349999999999997E-4</v>
      </c>
      <c r="AT369" s="25">
        <v>43062</v>
      </c>
      <c r="AU369" s="24">
        <v>-0.62309999999999999</v>
      </c>
      <c r="AV369" s="12">
        <f t="shared" ca="1" si="174"/>
        <v>-6.2309999999999996E-3</v>
      </c>
      <c r="AW369" s="12">
        <f t="shared" ca="1" si="190"/>
        <v>1.4900000000000069E-4</v>
      </c>
      <c r="AX369" s="33"/>
      <c r="AY369" s="25">
        <v>43062</v>
      </c>
      <c r="AZ369" s="24">
        <v>-0.18340000000000001</v>
      </c>
      <c r="BA369" s="12">
        <f t="shared" ca="1" si="175"/>
        <v>-1.8340000000000001E-3</v>
      </c>
      <c r="BB369" s="12">
        <f t="shared" ca="1" si="191"/>
        <v>2.0899999999999998E-4</v>
      </c>
      <c r="BD369" s="25">
        <v>43062</v>
      </c>
      <c r="BE369" s="24">
        <v>0.59060000000000001</v>
      </c>
      <c r="BF369" s="12">
        <f t="shared" ca="1" si="176"/>
        <v>5.9059999999999998E-3</v>
      </c>
      <c r="BG369" s="12">
        <f t="shared" ca="1" si="192"/>
        <v>1.1900000000000018E-4</v>
      </c>
      <c r="BI369" s="25">
        <v>43062</v>
      </c>
      <c r="BJ369" s="24">
        <v>1.6191</v>
      </c>
      <c r="BK369" s="12">
        <f t="shared" ca="1" si="177"/>
        <v>1.6191000000000001E-2</v>
      </c>
      <c r="BL369" s="12">
        <f t="shared" ca="1" si="193"/>
        <v>8.8000000000001272E-5</v>
      </c>
      <c r="BN369" s="25">
        <v>43062</v>
      </c>
      <c r="BO369" s="24">
        <v>-0.2949</v>
      </c>
      <c r="BP369" s="12">
        <f t="shared" ca="1" si="178"/>
        <v>-2.9489999999999998E-3</v>
      </c>
      <c r="BQ369" s="12">
        <f t="shared" ca="1" si="194"/>
        <v>1.3000000000000034E-4</v>
      </c>
      <c r="BR369" s="33"/>
      <c r="BS369" s="25">
        <v>43062</v>
      </c>
      <c r="BT369" s="24">
        <v>0.36349999999999999</v>
      </c>
      <c r="BU369" s="12">
        <f t="shared" ca="1" si="179"/>
        <v>3.6349999999999998E-3</v>
      </c>
      <c r="BV369" s="12">
        <f t="shared" ca="1" si="195"/>
        <v>1.439999999999996E-4</v>
      </c>
      <c r="BX369" s="25">
        <v>43062</v>
      </c>
      <c r="BY369" s="24">
        <v>1.4793000000000001</v>
      </c>
      <c r="BZ369" s="12">
        <f t="shared" ca="1" si="180"/>
        <v>1.4793000000000001E-2</v>
      </c>
      <c r="CA369" s="12">
        <f t="shared" ca="1" si="196"/>
        <v>1.399999999999995E-4</v>
      </c>
      <c r="CC369" s="25">
        <v>43062</v>
      </c>
      <c r="CD369" s="24">
        <v>2.7911999999999999</v>
      </c>
      <c r="CE369" s="12">
        <f t="shared" ca="1" si="181"/>
        <v>2.7911999999999999E-2</v>
      </c>
      <c r="CF369" s="12">
        <f t="shared" ca="1" si="197"/>
        <v>7.899999999999921E-5</v>
      </c>
    </row>
    <row r="370" spans="5:84">
      <c r="E370" s="9">
        <f t="shared" ca="1" si="165"/>
        <v>43063</v>
      </c>
      <c r="F370" s="25">
        <v>43063</v>
      </c>
      <c r="G370" s="24">
        <v>-0.71860000000000002</v>
      </c>
      <c r="H370" s="12">
        <f t="shared" ca="1" si="166"/>
        <v>-7.1860000000000005E-3</v>
      </c>
      <c r="I370" s="12">
        <f t="shared" ca="1" si="182"/>
        <v>-1.4000000000000991E-5</v>
      </c>
      <c r="J370" s="33"/>
      <c r="K370" s="25">
        <v>43063</v>
      </c>
      <c r="L370" s="24">
        <v>-0.30549999999999999</v>
      </c>
      <c r="M370" s="12">
        <f t="shared" ca="1" si="167"/>
        <v>-3.055E-3</v>
      </c>
      <c r="N370" s="12">
        <f t="shared" ca="1" si="183"/>
        <v>7.0000000000000184E-5</v>
      </c>
      <c r="P370" s="25">
        <v>43063</v>
      </c>
      <c r="Q370" s="24">
        <v>0.39900000000000002</v>
      </c>
      <c r="R370" s="12">
        <f t="shared" ca="1" si="168"/>
        <v>3.9900000000000005E-3</v>
      </c>
      <c r="S370" s="12">
        <f t="shared" ca="1" si="184"/>
        <v>1.5000000000000039E-4</v>
      </c>
      <c r="U370" s="25">
        <v>43063</v>
      </c>
      <c r="V370" s="24">
        <v>1.1861999999999999</v>
      </c>
      <c r="W370" s="12">
        <f t="shared" ca="1" si="169"/>
        <v>1.1861999999999999E-2</v>
      </c>
      <c r="X370" s="12">
        <f t="shared" ca="1" si="185"/>
        <v>1.7900000000000034E-4</v>
      </c>
      <c r="Z370" s="25">
        <v>43063</v>
      </c>
      <c r="AA370" s="24">
        <v>-0.24460000000000001</v>
      </c>
      <c r="AB370" s="12">
        <f t="shared" ca="1" si="170"/>
        <v>-2.4460000000000003E-3</v>
      </c>
      <c r="AC370" s="12">
        <f t="shared" ca="1" si="186"/>
        <v>1.1699999999999948E-4</v>
      </c>
      <c r="AD370" s="33"/>
      <c r="AE370" s="25">
        <v>43063</v>
      </c>
      <c r="AF370" s="24">
        <v>0.66720000000000002</v>
      </c>
      <c r="AG370" s="12">
        <f t="shared" ca="1" si="171"/>
        <v>6.672E-3</v>
      </c>
      <c r="AH370" s="12">
        <f t="shared" ca="1" si="187"/>
        <v>1.2399999999999911E-4</v>
      </c>
      <c r="AJ370" s="25">
        <v>43063</v>
      </c>
      <c r="AK370" s="24">
        <v>1.8824999999999998</v>
      </c>
      <c r="AL370" s="12">
        <f t="shared" ca="1" si="172"/>
        <v>1.8824999999999998E-2</v>
      </c>
      <c r="AM370" s="12">
        <f t="shared" ca="1" si="188"/>
        <v>3.4499999999999809E-4</v>
      </c>
      <c r="AO370" s="25">
        <v>43063</v>
      </c>
      <c r="AP370" s="24">
        <v>3.0367000000000002</v>
      </c>
      <c r="AQ370" s="12">
        <f t="shared" ca="1" si="173"/>
        <v>3.0367000000000002E-2</v>
      </c>
      <c r="AR370" s="12">
        <f t="shared" ca="1" si="189"/>
        <v>2.4500000000000216E-4</v>
      </c>
      <c r="AT370" s="25">
        <v>43063</v>
      </c>
      <c r="AU370" s="24">
        <v>-0.62290000000000001</v>
      </c>
      <c r="AV370" s="12">
        <f t="shared" ca="1" si="174"/>
        <v>-6.2290000000000002E-3</v>
      </c>
      <c r="AW370" s="12">
        <f t="shared" ca="1" si="190"/>
        <v>1.9999999999993981E-6</v>
      </c>
      <c r="AX370" s="33"/>
      <c r="AY370" s="25">
        <v>43063</v>
      </c>
      <c r="AZ370" s="24">
        <v>-0.17469999999999999</v>
      </c>
      <c r="BA370" s="12">
        <f t="shared" ca="1" si="175"/>
        <v>-1.7469999999999999E-3</v>
      </c>
      <c r="BB370" s="12">
        <f t="shared" ca="1" si="191"/>
        <v>8.7000000000000272E-5</v>
      </c>
      <c r="BD370" s="25">
        <v>43063</v>
      </c>
      <c r="BE370" s="24">
        <v>0.60940000000000005</v>
      </c>
      <c r="BF370" s="12">
        <f t="shared" ca="1" si="176"/>
        <v>6.0940000000000005E-3</v>
      </c>
      <c r="BG370" s="12">
        <f t="shared" ca="1" si="192"/>
        <v>1.8800000000000067E-4</v>
      </c>
      <c r="BI370" s="25">
        <v>43063</v>
      </c>
      <c r="BJ370" s="24">
        <v>1.6417999999999999</v>
      </c>
      <c r="BK370" s="12">
        <f t="shared" ca="1" si="177"/>
        <v>1.6417999999999999E-2</v>
      </c>
      <c r="BL370" s="12">
        <f t="shared" ca="1" si="193"/>
        <v>2.2699999999999804E-4</v>
      </c>
      <c r="BN370" s="25">
        <v>43063</v>
      </c>
      <c r="BO370" s="24">
        <v>-0.28539999999999999</v>
      </c>
      <c r="BP370" s="12">
        <f t="shared" ca="1" si="178"/>
        <v>-2.8539999999999998E-3</v>
      </c>
      <c r="BQ370" s="12">
        <f t="shared" ca="1" si="194"/>
        <v>9.5000000000000032E-5</v>
      </c>
      <c r="BR370" s="33"/>
      <c r="BS370" s="25">
        <v>43063</v>
      </c>
      <c r="BT370" s="24">
        <v>0.3664</v>
      </c>
      <c r="BU370" s="12">
        <f t="shared" ca="1" si="179"/>
        <v>3.6640000000000002E-3</v>
      </c>
      <c r="BV370" s="12">
        <f t="shared" ca="1" si="195"/>
        <v>2.900000000000038E-5</v>
      </c>
      <c r="BX370" s="25">
        <v>43063</v>
      </c>
      <c r="BY370" s="24">
        <v>1.4985999999999999</v>
      </c>
      <c r="BZ370" s="12">
        <f t="shared" ca="1" si="180"/>
        <v>1.4985999999999999E-2</v>
      </c>
      <c r="CA370" s="12">
        <f t="shared" ca="1" si="196"/>
        <v>1.9299999999999873E-4</v>
      </c>
      <c r="CC370" s="25">
        <v>43063</v>
      </c>
      <c r="CD370" s="24">
        <v>2.8064999999999998</v>
      </c>
      <c r="CE370" s="12">
        <f t="shared" ca="1" si="181"/>
        <v>2.8064999999999996E-2</v>
      </c>
      <c r="CF370" s="12">
        <f t="shared" ca="1" si="197"/>
        <v>1.5299999999999689E-4</v>
      </c>
    </row>
    <row r="371" spans="5:84">
      <c r="E371" s="9">
        <f t="shared" ca="1" si="165"/>
        <v>43066</v>
      </c>
      <c r="F371" s="25">
        <v>43066</v>
      </c>
      <c r="G371" s="24">
        <v>-0.72870000000000001</v>
      </c>
      <c r="H371" s="12">
        <f t="shared" ca="1" si="166"/>
        <v>-7.2870000000000001E-3</v>
      </c>
      <c r="I371" s="12">
        <f t="shared" ca="1" si="182"/>
        <v>-1.0099999999999953E-4</v>
      </c>
      <c r="J371" s="33"/>
      <c r="K371" s="25">
        <v>43066</v>
      </c>
      <c r="L371" s="24">
        <v>-0.32290000000000002</v>
      </c>
      <c r="M371" s="12">
        <f t="shared" ca="1" si="167"/>
        <v>-3.2290000000000001E-3</v>
      </c>
      <c r="N371" s="12">
        <f t="shared" ca="1" si="183"/>
        <v>-1.7400000000000011E-4</v>
      </c>
      <c r="P371" s="25">
        <v>43066</v>
      </c>
      <c r="Q371" s="24">
        <v>0.38419999999999999</v>
      </c>
      <c r="R371" s="12">
        <f t="shared" ca="1" si="168"/>
        <v>3.8419999999999999E-3</v>
      </c>
      <c r="S371" s="12">
        <f t="shared" ca="1" si="184"/>
        <v>-1.4800000000000056E-4</v>
      </c>
      <c r="U371" s="25">
        <v>43066</v>
      </c>
      <c r="V371" s="24">
        <v>1.1703999999999999</v>
      </c>
      <c r="W371" s="12">
        <f t="shared" ca="1" si="169"/>
        <v>1.1703999999999999E-2</v>
      </c>
      <c r="X371" s="12">
        <f t="shared" ca="1" si="185"/>
        <v>-1.5800000000000015E-4</v>
      </c>
      <c r="Z371" s="25">
        <v>43066</v>
      </c>
      <c r="AA371" s="24">
        <v>-0.23530000000000001</v>
      </c>
      <c r="AB371" s="12">
        <f t="shared" ca="1" si="170"/>
        <v>-2.3530000000000001E-3</v>
      </c>
      <c r="AC371" s="12">
        <f t="shared" ca="1" si="186"/>
        <v>9.3000000000000201E-5</v>
      </c>
      <c r="AD371" s="33"/>
      <c r="AE371" s="25">
        <v>43066</v>
      </c>
      <c r="AF371" s="24">
        <v>0.65369999999999995</v>
      </c>
      <c r="AG371" s="12">
        <f t="shared" ca="1" si="171"/>
        <v>6.5369999999999994E-3</v>
      </c>
      <c r="AH371" s="12">
        <f t="shared" ca="1" si="187"/>
        <v>-1.3500000000000057E-4</v>
      </c>
      <c r="AJ371" s="25">
        <v>43066</v>
      </c>
      <c r="AK371" s="24">
        <v>1.8620999999999999</v>
      </c>
      <c r="AL371" s="12">
        <f t="shared" ca="1" si="172"/>
        <v>1.8620999999999999E-2</v>
      </c>
      <c r="AM371" s="12">
        <f t="shared" ca="1" si="188"/>
        <v>-2.0399999999999932E-4</v>
      </c>
      <c r="AO371" s="25">
        <v>43066</v>
      </c>
      <c r="AP371" s="24">
        <v>3.0204</v>
      </c>
      <c r="AQ371" s="12">
        <f t="shared" ca="1" si="173"/>
        <v>3.0203999999999998E-2</v>
      </c>
      <c r="AR371" s="12">
        <f t="shared" ca="1" si="189"/>
        <v>-1.6300000000000342E-4</v>
      </c>
      <c r="AT371" s="25">
        <v>43066</v>
      </c>
      <c r="AU371" s="24">
        <v>-0.6401</v>
      </c>
      <c r="AV371" s="12">
        <f t="shared" ca="1" si="174"/>
        <v>-6.4010000000000004E-3</v>
      </c>
      <c r="AW371" s="12">
        <f t="shared" ca="1" si="190"/>
        <v>-1.7200000000000028E-4</v>
      </c>
      <c r="AX371" s="33"/>
      <c r="AY371" s="25">
        <v>43066</v>
      </c>
      <c r="AZ371" s="24">
        <v>-0.2026</v>
      </c>
      <c r="BA371" s="12">
        <f t="shared" ca="1" si="175"/>
        <v>-2.026E-3</v>
      </c>
      <c r="BB371" s="12">
        <f t="shared" ca="1" si="191"/>
        <v>-2.7900000000000017E-4</v>
      </c>
      <c r="BD371" s="25">
        <v>43066</v>
      </c>
      <c r="BE371" s="24">
        <v>0.59099999999999997</v>
      </c>
      <c r="BF371" s="12">
        <f t="shared" ca="1" si="176"/>
        <v>5.9099999999999995E-3</v>
      </c>
      <c r="BG371" s="12">
        <f t="shared" ca="1" si="192"/>
        <v>-1.84000000000001E-4</v>
      </c>
      <c r="BI371" s="25">
        <v>43066</v>
      </c>
      <c r="BJ371" s="24">
        <v>1.6228</v>
      </c>
      <c r="BK371" s="12">
        <f t="shared" ca="1" si="177"/>
        <v>1.6227999999999999E-2</v>
      </c>
      <c r="BL371" s="12">
        <f t="shared" ca="1" si="193"/>
        <v>-1.899999999999992E-4</v>
      </c>
      <c r="BN371" s="25">
        <v>43066</v>
      </c>
      <c r="BO371" s="24">
        <v>-0.27339999999999998</v>
      </c>
      <c r="BP371" s="12">
        <f t="shared" ca="1" si="178"/>
        <v>-2.7339999999999999E-3</v>
      </c>
      <c r="BQ371" s="12">
        <f t="shared" ca="1" si="194"/>
        <v>1.1999999999999988E-4</v>
      </c>
      <c r="BR371" s="33"/>
      <c r="BS371" s="25">
        <v>43066</v>
      </c>
      <c r="BT371" s="24">
        <v>0.37909999999999999</v>
      </c>
      <c r="BU371" s="12">
        <f t="shared" ca="1" si="179"/>
        <v>3.7910000000000001E-3</v>
      </c>
      <c r="BV371" s="12">
        <f t="shared" ca="1" si="195"/>
        <v>1.2699999999999994E-4</v>
      </c>
      <c r="BX371" s="25">
        <v>43066</v>
      </c>
      <c r="BY371" s="24">
        <v>1.4957</v>
      </c>
      <c r="BZ371" s="12">
        <f t="shared" ca="1" si="180"/>
        <v>1.4957E-2</v>
      </c>
      <c r="CA371" s="12">
        <f t="shared" ca="1" si="196"/>
        <v>-2.8999999999999512E-5</v>
      </c>
      <c r="CC371" s="25">
        <v>43066</v>
      </c>
      <c r="CD371" s="24">
        <v>2.8047</v>
      </c>
      <c r="CE371" s="12">
        <f t="shared" ca="1" si="181"/>
        <v>2.8046999999999999E-2</v>
      </c>
      <c r="CF371" s="12">
        <f t="shared" ca="1" si="197"/>
        <v>-1.7999999999997185E-5</v>
      </c>
    </row>
    <row r="372" spans="5:84">
      <c r="E372" s="9">
        <f t="shared" ca="1" si="165"/>
        <v>43067</v>
      </c>
      <c r="F372" s="25">
        <v>43067</v>
      </c>
      <c r="G372" s="24">
        <v>-0.72199999999999998</v>
      </c>
      <c r="H372" s="12">
        <f t="shared" ca="1" si="166"/>
        <v>-7.2199999999999999E-3</v>
      </c>
      <c r="I372" s="12">
        <f t="shared" ca="1" si="182"/>
        <v>6.7000000000000219E-5</v>
      </c>
      <c r="J372" s="33"/>
      <c r="K372" s="25">
        <v>43067</v>
      </c>
      <c r="L372" s="24">
        <v>-0.3221</v>
      </c>
      <c r="M372" s="12">
        <f t="shared" ca="1" si="167"/>
        <v>-3.2209999999999999E-3</v>
      </c>
      <c r="N372" s="12">
        <f t="shared" ca="1" si="183"/>
        <v>8.0000000000001945E-6</v>
      </c>
      <c r="P372" s="25">
        <v>43067</v>
      </c>
      <c r="Q372" s="24">
        <v>0.38190000000000002</v>
      </c>
      <c r="R372" s="12">
        <f t="shared" ca="1" si="168"/>
        <v>3.8190000000000003E-3</v>
      </c>
      <c r="S372" s="12">
        <f t="shared" ca="1" si="184"/>
        <v>-2.2999999999999583E-5</v>
      </c>
      <c r="U372" s="25">
        <v>43067</v>
      </c>
      <c r="V372" s="24">
        <v>1.1719999999999999</v>
      </c>
      <c r="W372" s="12">
        <f t="shared" ca="1" si="169"/>
        <v>1.172E-2</v>
      </c>
      <c r="X372" s="12">
        <f t="shared" ca="1" si="185"/>
        <v>1.6000000000000389E-5</v>
      </c>
      <c r="Z372" s="25">
        <v>43067</v>
      </c>
      <c r="AA372" s="24">
        <v>-0.25059999999999999</v>
      </c>
      <c r="AB372" s="12">
        <f t="shared" ca="1" si="170"/>
        <v>-2.506E-3</v>
      </c>
      <c r="AC372" s="12">
        <f t="shared" ca="1" si="186"/>
        <v>-1.5299999999999992E-4</v>
      </c>
      <c r="AD372" s="33"/>
      <c r="AE372" s="25">
        <v>43067</v>
      </c>
      <c r="AF372" s="24">
        <v>0.64319999999999999</v>
      </c>
      <c r="AG372" s="12">
        <f t="shared" ca="1" si="171"/>
        <v>6.4320000000000002E-3</v>
      </c>
      <c r="AH372" s="12">
        <f t="shared" ca="1" si="187"/>
        <v>-1.0499999999999919E-4</v>
      </c>
      <c r="AJ372" s="25">
        <v>43067</v>
      </c>
      <c r="AK372" s="24">
        <v>1.8547</v>
      </c>
      <c r="AL372" s="12">
        <f t="shared" ca="1" si="172"/>
        <v>1.8547000000000001E-2</v>
      </c>
      <c r="AM372" s="12">
        <f t="shared" ca="1" si="188"/>
        <v>-7.3999999999997679E-5</v>
      </c>
      <c r="AO372" s="25">
        <v>43067</v>
      </c>
      <c r="AP372" s="24">
        <v>3.0164</v>
      </c>
      <c r="AQ372" s="12">
        <f t="shared" ca="1" si="173"/>
        <v>3.0164E-2</v>
      </c>
      <c r="AR372" s="12">
        <f t="shared" ca="1" si="189"/>
        <v>-3.999999999999837E-5</v>
      </c>
      <c r="AT372" s="25">
        <v>43067</v>
      </c>
      <c r="AU372" s="24">
        <v>-0.64180000000000004</v>
      </c>
      <c r="AV372" s="12">
        <f t="shared" ca="1" si="174"/>
        <v>-6.4180000000000001E-3</v>
      </c>
      <c r="AW372" s="12">
        <f t="shared" ca="1" si="190"/>
        <v>-1.6999999999999654E-5</v>
      </c>
      <c r="AX372" s="33"/>
      <c r="AY372" s="25">
        <v>43067</v>
      </c>
      <c r="AZ372" s="24">
        <v>-0.20469999999999999</v>
      </c>
      <c r="BA372" s="12">
        <f t="shared" ca="1" si="175"/>
        <v>-2.0469999999999998E-3</v>
      </c>
      <c r="BB372" s="12">
        <f t="shared" ca="1" si="191"/>
        <v>-2.0999999999999752E-5</v>
      </c>
      <c r="BD372" s="25">
        <v>43067</v>
      </c>
      <c r="BE372" s="24">
        <v>0.58860000000000001</v>
      </c>
      <c r="BF372" s="12">
        <f t="shared" ca="1" si="176"/>
        <v>5.8859999999999997E-3</v>
      </c>
      <c r="BG372" s="12">
        <f t="shared" ca="1" si="192"/>
        <v>-2.3999999999999716E-5</v>
      </c>
      <c r="BI372" s="25">
        <v>43067</v>
      </c>
      <c r="BJ372" s="24">
        <v>1.6247</v>
      </c>
      <c r="BK372" s="12">
        <f t="shared" ca="1" si="177"/>
        <v>1.6247000000000001E-2</v>
      </c>
      <c r="BL372" s="12">
        <f t="shared" ca="1" si="193"/>
        <v>1.9000000000001654E-5</v>
      </c>
      <c r="BN372" s="25">
        <v>43067</v>
      </c>
      <c r="BO372" s="24">
        <v>-0.28489999999999999</v>
      </c>
      <c r="BP372" s="12">
        <f t="shared" ca="1" si="178"/>
        <v>-2.849E-3</v>
      </c>
      <c r="BQ372" s="12">
        <f t="shared" ca="1" si="194"/>
        <v>-1.1500000000000008E-4</v>
      </c>
      <c r="BR372" s="33"/>
      <c r="BS372" s="25">
        <v>43067</v>
      </c>
      <c r="BT372" s="24">
        <v>0.36409999999999998</v>
      </c>
      <c r="BU372" s="12">
        <f t="shared" ca="1" si="179"/>
        <v>3.6409999999999997E-3</v>
      </c>
      <c r="BV372" s="12">
        <f t="shared" ca="1" si="195"/>
        <v>-1.5000000000000039E-4</v>
      </c>
      <c r="BX372" s="25">
        <v>43067</v>
      </c>
      <c r="BY372" s="24">
        <v>1.4878</v>
      </c>
      <c r="BZ372" s="12">
        <f t="shared" ca="1" si="180"/>
        <v>1.4878000000000001E-2</v>
      </c>
      <c r="CA372" s="12">
        <f t="shared" ca="1" si="196"/>
        <v>-7.899999999999921E-5</v>
      </c>
      <c r="CC372" s="25">
        <v>43067</v>
      </c>
      <c r="CD372" s="24">
        <v>2.8025000000000002</v>
      </c>
      <c r="CE372" s="12">
        <f t="shared" ca="1" si="181"/>
        <v>2.8025000000000001E-2</v>
      </c>
      <c r="CF372" s="12">
        <f t="shared" ca="1" si="197"/>
        <v>-2.1999999999997716E-5</v>
      </c>
    </row>
    <row r="373" spans="5:84">
      <c r="E373" s="9">
        <f t="shared" ca="1" si="165"/>
        <v>43068</v>
      </c>
      <c r="F373" s="25">
        <v>43068</v>
      </c>
      <c r="G373" s="24">
        <v>-0.70569999999999999</v>
      </c>
      <c r="H373" s="12">
        <f t="shared" ca="1" si="166"/>
        <v>-7.0569999999999999E-3</v>
      </c>
      <c r="I373" s="12">
        <f t="shared" ca="1" si="182"/>
        <v>1.6299999999999995E-4</v>
      </c>
      <c r="J373" s="33"/>
      <c r="K373" s="25">
        <v>43068</v>
      </c>
      <c r="L373" s="24">
        <v>-0.28039999999999998</v>
      </c>
      <c r="M373" s="12">
        <f t="shared" ca="1" si="167"/>
        <v>-2.8039999999999996E-3</v>
      </c>
      <c r="N373" s="12">
        <f t="shared" ca="1" si="183"/>
        <v>4.1700000000000027E-4</v>
      </c>
      <c r="P373" s="25">
        <v>43068</v>
      </c>
      <c r="Q373" s="24">
        <v>0.42459999999999998</v>
      </c>
      <c r="R373" s="12">
        <f t="shared" ca="1" si="168"/>
        <v>4.2459999999999998E-3</v>
      </c>
      <c r="S373" s="12">
        <f t="shared" ca="1" si="184"/>
        <v>4.2699999999999943E-4</v>
      </c>
      <c r="U373" s="25">
        <v>43068</v>
      </c>
      <c r="V373" s="24">
        <v>1.2048000000000001</v>
      </c>
      <c r="W373" s="12">
        <f t="shared" ca="1" si="169"/>
        <v>1.2048000000000001E-2</v>
      </c>
      <c r="X373" s="12">
        <f t="shared" ca="1" si="185"/>
        <v>3.280000000000019E-4</v>
      </c>
      <c r="Z373" s="25">
        <v>43068</v>
      </c>
      <c r="AA373" s="24">
        <v>-0.24490000000000001</v>
      </c>
      <c r="AB373" s="12">
        <f t="shared" ca="1" si="170"/>
        <v>-2.4490000000000002E-3</v>
      </c>
      <c r="AC373" s="12">
        <f t="shared" ca="1" si="186"/>
        <v>5.6999999999999759E-5</v>
      </c>
      <c r="AD373" s="33"/>
      <c r="AE373" s="25">
        <v>43068</v>
      </c>
      <c r="AF373" s="24">
        <v>0.64419999999999999</v>
      </c>
      <c r="AG373" s="12">
        <f t="shared" ca="1" si="171"/>
        <v>6.4419999999999998E-3</v>
      </c>
      <c r="AH373" s="12">
        <f t="shared" ca="1" si="187"/>
        <v>9.9999999999995925E-6</v>
      </c>
      <c r="AJ373" s="25">
        <v>43068</v>
      </c>
      <c r="AK373" s="24">
        <v>1.8698000000000001</v>
      </c>
      <c r="AL373" s="12">
        <f t="shared" ca="1" si="172"/>
        <v>1.8698000000000003E-2</v>
      </c>
      <c r="AM373" s="12">
        <f t="shared" ca="1" si="188"/>
        <v>1.5100000000000183E-4</v>
      </c>
      <c r="AO373" s="25">
        <v>43068</v>
      </c>
      <c r="AP373" s="24">
        <v>3.0291999999999999</v>
      </c>
      <c r="AQ373" s="12">
        <f t="shared" ca="1" si="173"/>
        <v>3.0291999999999999E-2</v>
      </c>
      <c r="AR373" s="12">
        <f t="shared" ca="1" si="189"/>
        <v>1.2799999999999964E-4</v>
      </c>
      <c r="AT373" s="25">
        <v>43068</v>
      </c>
      <c r="AU373" s="24">
        <v>-0.62670000000000003</v>
      </c>
      <c r="AV373" s="12">
        <f t="shared" ca="1" si="174"/>
        <v>-6.267E-3</v>
      </c>
      <c r="AW373" s="12">
        <f t="shared" ca="1" si="190"/>
        <v>1.5100000000000009E-4</v>
      </c>
      <c r="AX373" s="33"/>
      <c r="AY373" s="25">
        <v>43068</v>
      </c>
      <c r="AZ373" s="24">
        <v>-0.16470000000000001</v>
      </c>
      <c r="BA373" s="12">
        <f t="shared" ca="1" si="175"/>
        <v>-1.647E-3</v>
      </c>
      <c r="BB373" s="12">
        <f t="shared" ca="1" si="191"/>
        <v>3.9999999999999975E-4</v>
      </c>
      <c r="BD373" s="25">
        <v>43068</v>
      </c>
      <c r="BE373" s="24">
        <v>0.62660000000000005</v>
      </c>
      <c r="BF373" s="12">
        <f t="shared" ca="1" si="176"/>
        <v>6.2660000000000007E-3</v>
      </c>
      <c r="BG373" s="12">
        <f t="shared" ca="1" si="192"/>
        <v>3.80000000000001E-4</v>
      </c>
      <c r="BI373" s="25">
        <v>43068</v>
      </c>
      <c r="BJ373" s="24">
        <v>1.6596</v>
      </c>
      <c r="BK373" s="12">
        <f t="shared" ca="1" si="177"/>
        <v>1.6596E-2</v>
      </c>
      <c r="BL373" s="12">
        <f t="shared" ca="1" si="193"/>
        <v>3.4899999999999862E-4</v>
      </c>
      <c r="BN373" s="25">
        <v>43068</v>
      </c>
      <c r="BO373" s="24">
        <v>-0.27400000000000002</v>
      </c>
      <c r="BP373" s="12">
        <f t="shared" ca="1" si="178"/>
        <v>-2.7400000000000002E-3</v>
      </c>
      <c r="BQ373" s="12">
        <f t="shared" ca="1" si="194"/>
        <v>1.0899999999999972E-4</v>
      </c>
      <c r="BR373" s="33"/>
      <c r="BS373" s="25">
        <v>43068</v>
      </c>
      <c r="BT373" s="24">
        <v>0.39200000000000002</v>
      </c>
      <c r="BU373" s="12">
        <f t="shared" ca="1" si="179"/>
        <v>3.9199999999999999E-3</v>
      </c>
      <c r="BV373" s="12">
        <f t="shared" ca="1" si="195"/>
        <v>2.7900000000000017E-4</v>
      </c>
      <c r="BX373" s="25">
        <v>43068</v>
      </c>
      <c r="BY373" s="24">
        <v>1.5097</v>
      </c>
      <c r="BZ373" s="12">
        <f t="shared" ca="1" si="180"/>
        <v>1.5097000000000001E-2</v>
      </c>
      <c r="CA373" s="12">
        <f t="shared" ca="1" si="196"/>
        <v>2.1900000000000044E-4</v>
      </c>
      <c r="CC373" s="25">
        <v>43068</v>
      </c>
      <c r="CD373" s="24">
        <v>2.8178999999999998</v>
      </c>
      <c r="CE373" s="12">
        <f t="shared" ca="1" si="181"/>
        <v>2.8178999999999999E-2</v>
      </c>
      <c r="CF373" s="12">
        <f t="shared" ca="1" si="197"/>
        <v>1.5399999999999789E-4</v>
      </c>
    </row>
    <row r="374" spans="5:84">
      <c r="E374" s="9">
        <f t="shared" ca="1" si="165"/>
        <v>43069</v>
      </c>
      <c r="F374" s="25">
        <v>43069</v>
      </c>
      <c r="G374" s="24">
        <v>-0.70409999999999995</v>
      </c>
      <c r="H374" s="12">
        <f t="shared" ca="1" si="166"/>
        <v>-7.0409999999999995E-3</v>
      </c>
      <c r="I374" s="12">
        <f t="shared" ca="1" si="182"/>
        <v>1.6000000000000389E-5</v>
      </c>
      <c r="J374" s="33"/>
      <c r="K374" s="25">
        <v>43069</v>
      </c>
      <c r="L374" s="24">
        <v>-0.28860000000000002</v>
      </c>
      <c r="M374" s="12">
        <f t="shared" ca="1" si="167"/>
        <v>-2.8860000000000001E-3</v>
      </c>
      <c r="N374" s="12">
        <f t="shared" ca="1" si="183"/>
        <v>-8.2000000000000475E-5</v>
      </c>
      <c r="P374" s="25">
        <v>43069</v>
      </c>
      <c r="Q374" s="24">
        <v>0.40600000000000003</v>
      </c>
      <c r="R374" s="12">
        <f t="shared" ca="1" si="168"/>
        <v>4.0600000000000002E-3</v>
      </c>
      <c r="S374" s="12">
        <f t="shared" ca="1" si="184"/>
        <v>-1.8599999999999953E-4</v>
      </c>
      <c r="U374" s="25">
        <v>43069</v>
      </c>
      <c r="V374" s="24">
        <v>1.1794</v>
      </c>
      <c r="W374" s="12">
        <f t="shared" ca="1" si="169"/>
        <v>1.1794000000000001E-2</v>
      </c>
      <c r="X374" s="12">
        <f t="shared" ca="1" si="185"/>
        <v>-2.5400000000000075E-4</v>
      </c>
      <c r="Z374" s="25">
        <v>43069</v>
      </c>
      <c r="AA374" s="24">
        <v>-0.26190000000000002</v>
      </c>
      <c r="AB374" s="12">
        <f t="shared" ca="1" si="170"/>
        <v>-2.6190000000000002E-3</v>
      </c>
      <c r="AC374" s="12">
        <f t="shared" ca="1" si="186"/>
        <v>-1.7000000000000001E-4</v>
      </c>
      <c r="AD374" s="33"/>
      <c r="AE374" s="25">
        <v>43069</v>
      </c>
      <c r="AF374" s="24">
        <v>0.60550000000000004</v>
      </c>
      <c r="AG374" s="12">
        <f t="shared" ca="1" si="171"/>
        <v>6.0550000000000005E-3</v>
      </c>
      <c r="AH374" s="12">
        <f t="shared" ca="1" si="187"/>
        <v>-3.8699999999999932E-4</v>
      </c>
      <c r="AJ374" s="25">
        <v>43069</v>
      </c>
      <c r="AK374" s="24">
        <v>1.8207</v>
      </c>
      <c r="AL374" s="12">
        <f t="shared" ca="1" si="172"/>
        <v>1.8207000000000001E-2</v>
      </c>
      <c r="AM374" s="12">
        <f t="shared" ca="1" si="188"/>
        <v>-4.9100000000000185E-4</v>
      </c>
      <c r="AO374" s="25">
        <v>43069</v>
      </c>
      <c r="AP374" s="24">
        <v>2.9802999999999997</v>
      </c>
      <c r="AQ374" s="12">
        <f t="shared" ca="1" si="173"/>
        <v>2.9802999999999996E-2</v>
      </c>
      <c r="AR374" s="12">
        <f t="shared" ca="1" si="189"/>
        <v>-4.8900000000000332E-4</v>
      </c>
      <c r="AT374" s="25">
        <v>43069</v>
      </c>
      <c r="AU374" s="24">
        <v>-0.62580000000000002</v>
      </c>
      <c r="AV374" s="12">
        <f t="shared" ca="1" si="174"/>
        <v>-6.2580000000000005E-3</v>
      </c>
      <c r="AW374" s="12">
        <f t="shared" ca="1" si="190"/>
        <v>8.9999999999994598E-6</v>
      </c>
      <c r="AX374" s="33"/>
      <c r="AY374" s="25">
        <v>43069</v>
      </c>
      <c r="AZ374" s="24">
        <v>-0.1794</v>
      </c>
      <c r="BA374" s="12">
        <f t="shared" ca="1" si="175"/>
        <v>-1.794E-3</v>
      </c>
      <c r="BB374" s="12">
        <f t="shared" ca="1" si="191"/>
        <v>-1.47E-4</v>
      </c>
      <c r="BD374" s="25">
        <v>43069</v>
      </c>
      <c r="BE374" s="24">
        <v>0.60009999999999997</v>
      </c>
      <c r="BF374" s="12">
        <f t="shared" ca="1" si="176"/>
        <v>6.0009999999999994E-3</v>
      </c>
      <c r="BG374" s="12">
        <f t="shared" ca="1" si="192"/>
        <v>-2.6500000000000135E-4</v>
      </c>
      <c r="BI374" s="25">
        <v>43069</v>
      </c>
      <c r="BJ374" s="24">
        <v>1.6324000000000001</v>
      </c>
      <c r="BK374" s="12">
        <f t="shared" ca="1" si="177"/>
        <v>1.6324000000000002E-2</v>
      </c>
      <c r="BL374" s="12">
        <f t="shared" ca="1" si="193"/>
        <v>-2.7199999999999794E-4</v>
      </c>
      <c r="BN374" s="25">
        <v>43069</v>
      </c>
      <c r="BO374" s="24">
        <v>-0.28699999999999998</v>
      </c>
      <c r="BP374" s="12">
        <f t="shared" ca="1" si="178"/>
        <v>-2.8699999999999997E-3</v>
      </c>
      <c r="BQ374" s="12">
        <f t="shared" ca="1" si="194"/>
        <v>-1.2999999999999947E-4</v>
      </c>
      <c r="BR374" s="33"/>
      <c r="BS374" s="25">
        <v>43069</v>
      </c>
      <c r="BT374" s="24">
        <v>0.36020000000000002</v>
      </c>
      <c r="BU374" s="12">
        <f t="shared" ca="1" si="179"/>
        <v>3.6020000000000002E-3</v>
      </c>
      <c r="BV374" s="12">
        <f t="shared" ca="1" si="195"/>
        <v>-3.1799999999999971E-4</v>
      </c>
      <c r="BX374" s="25">
        <v>43069</v>
      </c>
      <c r="BY374" s="24">
        <v>1.4722999999999999</v>
      </c>
      <c r="BZ374" s="12">
        <f t="shared" ca="1" si="180"/>
        <v>1.4723E-2</v>
      </c>
      <c r="CA374" s="12">
        <f t="shared" ca="1" si="196"/>
        <v>-3.7400000000000107E-4</v>
      </c>
      <c r="CC374" s="25">
        <v>43069</v>
      </c>
      <c r="CD374" s="24">
        <v>2.7759</v>
      </c>
      <c r="CE374" s="12">
        <f t="shared" ca="1" si="181"/>
        <v>2.7758999999999999E-2</v>
      </c>
      <c r="CF374" s="12">
        <f t="shared" ca="1" si="197"/>
        <v>-4.2000000000000023E-4</v>
      </c>
    </row>
    <row r="375" spans="5:84">
      <c r="E375" s="9">
        <f t="shared" ca="1" si="165"/>
        <v>43070</v>
      </c>
      <c r="F375" s="25">
        <v>43070</v>
      </c>
      <c r="G375" s="24">
        <v>-0.72499999999999998</v>
      </c>
      <c r="H375" s="12">
        <f t="shared" ca="1" si="166"/>
        <v>-7.2499999999999995E-3</v>
      </c>
      <c r="I375" s="12">
        <f t="shared" ca="1" si="182"/>
        <v>-2.0899999999999998E-4</v>
      </c>
      <c r="J375" s="33"/>
      <c r="K375" s="25">
        <v>43070</v>
      </c>
      <c r="L375" s="24">
        <v>-0.33119999999999999</v>
      </c>
      <c r="M375" s="12">
        <f t="shared" ca="1" si="167"/>
        <v>-3.3119999999999998E-3</v>
      </c>
      <c r="N375" s="12">
        <f t="shared" ca="1" si="183"/>
        <v>-4.2599999999999973E-4</v>
      </c>
      <c r="P375" s="25">
        <v>43070</v>
      </c>
      <c r="Q375" s="24">
        <v>0.34250000000000003</v>
      </c>
      <c r="R375" s="12">
        <f t="shared" ca="1" si="168"/>
        <v>3.4250000000000001E-3</v>
      </c>
      <c r="S375" s="12">
        <f t="shared" ca="1" si="184"/>
        <v>-6.3500000000000015E-4</v>
      </c>
      <c r="U375" s="25">
        <v>43070</v>
      </c>
      <c r="V375" s="24">
        <v>1.1092</v>
      </c>
      <c r="W375" s="12">
        <f t="shared" ca="1" si="169"/>
        <v>1.1091999999999999E-2</v>
      </c>
      <c r="X375" s="12">
        <f t="shared" ca="1" si="185"/>
        <v>-7.0200000000000123E-4</v>
      </c>
      <c r="Z375" s="25">
        <v>43070</v>
      </c>
      <c r="AA375" s="24">
        <v>-0.26819999999999999</v>
      </c>
      <c r="AB375" s="12">
        <f t="shared" ca="1" si="170"/>
        <v>-2.6819999999999999E-3</v>
      </c>
      <c r="AC375" s="12">
        <f t="shared" ca="1" si="186"/>
        <v>-6.2999999999999688E-5</v>
      </c>
      <c r="AD375" s="33"/>
      <c r="AE375" s="25">
        <v>43070</v>
      </c>
      <c r="AF375" s="24">
        <v>0.5857</v>
      </c>
      <c r="AG375" s="12">
        <f t="shared" ca="1" si="171"/>
        <v>5.8570000000000002E-3</v>
      </c>
      <c r="AH375" s="12">
        <f t="shared" ca="1" si="187"/>
        <v>-1.9800000000000026E-4</v>
      </c>
      <c r="AJ375" s="25">
        <v>43070</v>
      </c>
      <c r="AK375" s="24">
        <v>1.7938000000000001</v>
      </c>
      <c r="AL375" s="12">
        <f t="shared" ca="1" si="172"/>
        <v>1.7937999999999999E-2</v>
      </c>
      <c r="AM375" s="12">
        <f t="shared" ca="1" si="188"/>
        <v>-2.6900000000000188E-4</v>
      </c>
      <c r="AO375" s="25">
        <v>43070</v>
      </c>
      <c r="AP375" s="24">
        <v>2.9553000000000003</v>
      </c>
      <c r="AQ375" s="12">
        <f t="shared" ca="1" si="173"/>
        <v>2.9553000000000003E-2</v>
      </c>
      <c r="AR375" s="12">
        <f t="shared" ca="1" si="189"/>
        <v>-2.4999999999999328E-4</v>
      </c>
      <c r="AT375" s="25">
        <v>43070</v>
      </c>
      <c r="AU375" s="24">
        <v>-0.64729999999999999</v>
      </c>
      <c r="AV375" s="12">
        <f t="shared" ca="1" si="174"/>
        <v>-6.4729999999999996E-3</v>
      </c>
      <c r="AW375" s="12">
        <f t="shared" ca="1" si="190"/>
        <v>-2.1499999999999905E-4</v>
      </c>
      <c r="AX375" s="33"/>
      <c r="AY375" s="25">
        <v>43070</v>
      </c>
      <c r="AZ375" s="24">
        <v>-0.22589999999999999</v>
      </c>
      <c r="BA375" s="12">
        <f t="shared" ca="1" si="175"/>
        <v>-2.2589999999999997E-3</v>
      </c>
      <c r="BB375" s="12">
        <f t="shared" ca="1" si="191"/>
        <v>-4.649999999999997E-4</v>
      </c>
      <c r="BD375" s="25">
        <v>43070</v>
      </c>
      <c r="BE375" s="24">
        <v>0.52990000000000004</v>
      </c>
      <c r="BF375" s="12">
        <f t="shared" ca="1" si="176"/>
        <v>5.2990000000000008E-3</v>
      </c>
      <c r="BG375" s="12">
        <f t="shared" ca="1" si="192"/>
        <v>-7.0199999999999863E-4</v>
      </c>
      <c r="BI375" s="25">
        <v>43070</v>
      </c>
      <c r="BJ375" s="24">
        <v>1.5603</v>
      </c>
      <c r="BK375" s="12">
        <f t="shared" ca="1" si="177"/>
        <v>1.5603000000000001E-2</v>
      </c>
      <c r="BL375" s="12">
        <f t="shared" ca="1" si="193"/>
        <v>-7.2100000000000115E-4</v>
      </c>
      <c r="BN375" s="25">
        <v>43070</v>
      </c>
      <c r="BO375" s="24">
        <v>-0.29859999999999998</v>
      </c>
      <c r="BP375" s="12">
        <f t="shared" ca="1" si="178"/>
        <v>-2.9859999999999999E-3</v>
      </c>
      <c r="BQ375" s="12">
        <f t="shared" ca="1" si="194"/>
        <v>-1.1600000000000022E-4</v>
      </c>
      <c r="BR375" s="33"/>
      <c r="BS375" s="25">
        <v>43070</v>
      </c>
      <c r="BT375" s="24">
        <v>0.34250000000000003</v>
      </c>
      <c r="BU375" s="12">
        <f t="shared" ca="1" si="179"/>
        <v>3.4250000000000001E-3</v>
      </c>
      <c r="BV375" s="12">
        <f t="shared" ca="1" si="195"/>
        <v>-1.7700000000000007E-4</v>
      </c>
      <c r="BX375" s="25">
        <v>43070</v>
      </c>
      <c r="BY375" s="24">
        <v>1.4414</v>
      </c>
      <c r="BZ375" s="12">
        <f t="shared" ca="1" si="180"/>
        <v>1.4414E-2</v>
      </c>
      <c r="CA375" s="12">
        <f t="shared" ca="1" si="196"/>
        <v>-3.0900000000000025E-4</v>
      </c>
      <c r="CC375" s="25">
        <v>43070</v>
      </c>
      <c r="CD375" s="24">
        <v>2.7376</v>
      </c>
      <c r="CE375" s="12">
        <f t="shared" ca="1" si="181"/>
        <v>2.7376000000000001E-2</v>
      </c>
      <c r="CF375" s="12">
        <f t="shared" ca="1" si="197"/>
        <v>-3.8299999999999793E-4</v>
      </c>
    </row>
    <row r="376" spans="5:84">
      <c r="E376" s="9">
        <f t="shared" ca="1" si="165"/>
        <v>43073</v>
      </c>
      <c r="F376" s="25">
        <v>43073</v>
      </c>
      <c r="G376" s="24">
        <v>-0.72250000000000003</v>
      </c>
      <c r="H376" s="12">
        <f t="shared" ca="1" si="166"/>
        <v>-7.2250000000000005E-3</v>
      </c>
      <c r="I376" s="12">
        <f t="shared" ca="1" si="182"/>
        <v>2.4999999999998981E-5</v>
      </c>
      <c r="J376" s="33"/>
      <c r="K376" s="25">
        <v>43073</v>
      </c>
      <c r="L376" s="24">
        <v>-0.31109999999999999</v>
      </c>
      <c r="M376" s="12">
        <f t="shared" ca="1" si="167"/>
        <v>-3.1110000000000001E-3</v>
      </c>
      <c r="N376" s="12">
        <f t="shared" ca="1" si="183"/>
        <v>2.0099999999999979E-4</v>
      </c>
      <c r="P376" s="25">
        <v>43073</v>
      </c>
      <c r="Q376" s="24">
        <v>0.38250000000000001</v>
      </c>
      <c r="R376" s="12">
        <f t="shared" ca="1" si="168"/>
        <v>3.8250000000000003E-3</v>
      </c>
      <c r="S376" s="12">
        <f t="shared" ca="1" si="184"/>
        <v>4.0000000000000018E-4</v>
      </c>
      <c r="U376" s="25">
        <v>43073</v>
      </c>
      <c r="V376" s="24">
        <v>1.1598999999999999</v>
      </c>
      <c r="W376" s="12">
        <f t="shared" ca="1" si="169"/>
        <v>1.1599E-2</v>
      </c>
      <c r="X376" s="12">
        <f t="shared" ca="1" si="185"/>
        <v>5.0700000000000051E-4</v>
      </c>
      <c r="Z376" s="25">
        <v>43073</v>
      </c>
      <c r="AA376" s="24">
        <v>-0.28570000000000001</v>
      </c>
      <c r="AB376" s="12">
        <f t="shared" ca="1" si="170"/>
        <v>-2.8570000000000002E-3</v>
      </c>
      <c r="AC376" s="12">
        <f t="shared" ca="1" si="186"/>
        <v>-1.7500000000000024E-4</v>
      </c>
      <c r="AD376" s="33"/>
      <c r="AE376" s="25">
        <v>43073</v>
      </c>
      <c r="AF376" s="24">
        <v>0.59440000000000004</v>
      </c>
      <c r="AG376" s="12">
        <f t="shared" ca="1" si="171"/>
        <v>5.9440000000000005E-3</v>
      </c>
      <c r="AH376" s="12">
        <f t="shared" ca="1" si="187"/>
        <v>8.7000000000000272E-5</v>
      </c>
      <c r="AJ376" s="25">
        <v>43073</v>
      </c>
      <c r="AK376" s="24">
        <v>1.7991000000000001</v>
      </c>
      <c r="AL376" s="12">
        <f t="shared" ca="1" si="172"/>
        <v>1.7991E-2</v>
      </c>
      <c r="AM376" s="12">
        <f t="shared" ca="1" si="188"/>
        <v>5.3000000000000963E-5</v>
      </c>
      <c r="AO376" s="25">
        <v>43073</v>
      </c>
      <c r="AP376" s="24">
        <v>2.9554</v>
      </c>
      <c r="AQ376" s="12">
        <f t="shared" ca="1" si="173"/>
        <v>2.9554E-2</v>
      </c>
      <c r="AR376" s="12">
        <f t="shared" ca="1" si="189"/>
        <v>9.9999999999753064E-7</v>
      </c>
      <c r="AT376" s="25">
        <v>43073</v>
      </c>
      <c r="AU376" s="24">
        <v>-0.64349999999999996</v>
      </c>
      <c r="AV376" s="12">
        <f t="shared" ca="1" si="174"/>
        <v>-6.4349999999999997E-3</v>
      </c>
      <c r="AW376" s="12">
        <f t="shared" ca="1" si="190"/>
        <v>3.7999999999999839E-5</v>
      </c>
      <c r="AX376" s="33"/>
      <c r="AY376" s="25">
        <v>43073</v>
      </c>
      <c r="AZ376" s="24">
        <v>-0.20219999999999999</v>
      </c>
      <c r="BA376" s="12">
        <f t="shared" ca="1" si="175"/>
        <v>-2.0219999999999999E-3</v>
      </c>
      <c r="BB376" s="12">
        <f t="shared" ca="1" si="191"/>
        <v>2.369999999999998E-4</v>
      </c>
      <c r="BD376" s="25">
        <v>43073</v>
      </c>
      <c r="BE376" s="24">
        <v>0.57399999999999995</v>
      </c>
      <c r="BF376" s="12">
        <f t="shared" ca="1" si="176"/>
        <v>5.7399999999999994E-3</v>
      </c>
      <c r="BG376" s="12">
        <f t="shared" ca="1" si="192"/>
        <v>4.4099999999999868E-4</v>
      </c>
      <c r="BI376" s="25">
        <v>43073</v>
      </c>
      <c r="BJ376" s="24">
        <v>1.6095999999999999</v>
      </c>
      <c r="BK376" s="12">
        <f t="shared" ca="1" si="177"/>
        <v>1.6095999999999999E-2</v>
      </c>
      <c r="BL376" s="12">
        <f t="shared" ca="1" si="193"/>
        <v>4.9299999999999865E-4</v>
      </c>
      <c r="BN376" s="25">
        <v>43073</v>
      </c>
      <c r="BO376" s="24">
        <v>-0.311</v>
      </c>
      <c r="BP376" s="12">
        <f t="shared" ca="1" si="178"/>
        <v>-3.1099999999999999E-3</v>
      </c>
      <c r="BQ376" s="12">
        <f t="shared" ca="1" si="194"/>
        <v>-1.2399999999999998E-4</v>
      </c>
      <c r="BR376" s="33"/>
      <c r="BS376" s="25">
        <v>43073</v>
      </c>
      <c r="BT376" s="24">
        <v>0.33929999999999999</v>
      </c>
      <c r="BU376" s="12">
        <f t="shared" ca="1" si="179"/>
        <v>3.3929999999999997E-3</v>
      </c>
      <c r="BV376" s="12">
        <f t="shared" ca="1" si="195"/>
        <v>-3.2000000000000344E-5</v>
      </c>
      <c r="BX376" s="25">
        <v>43073</v>
      </c>
      <c r="BY376" s="24">
        <v>1.4394</v>
      </c>
      <c r="BZ376" s="12">
        <f t="shared" ca="1" si="180"/>
        <v>1.4394000000000001E-2</v>
      </c>
      <c r="CA376" s="12">
        <f t="shared" ca="1" si="196"/>
        <v>-1.9999999999999185E-5</v>
      </c>
      <c r="CC376" s="25">
        <v>43073</v>
      </c>
      <c r="CD376" s="24">
        <v>2.7404999999999999</v>
      </c>
      <c r="CE376" s="12">
        <f t="shared" ca="1" si="181"/>
        <v>2.7404999999999999E-2</v>
      </c>
      <c r="CF376" s="12">
        <f t="shared" ca="1" si="197"/>
        <v>2.8999999999997778E-5</v>
      </c>
    </row>
    <row r="377" spans="5:84">
      <c r="E377" s="9">
        <f t="shared" ca="1" si="165"/>
        <v>43074</v>
      </c>
      <c r="F377" s="25">
        <v>43074</v>
      </c>
      <c r="G377" s="24">
        <v>-0.7429</v>
      </c>
      <c r="H377" s="12">
        <f t="shared" ca="1" si="166"/>
        <v>-7.4289999999999998E-3</v>
      </c>
      <c r="I377" s="12">
        <f t="shared" ca="1" si="182"/>
        <v>-2.0399999999999932E-4</v>
      </c>
      <c r="J377" s="33"/>
      <c r="K377" s="25">
        <v>43074</v>
      </c>
      <c r="L377" s="24">
        <v>-0.34010000000000001</v>
      </c>
      <c r="M377" s="12">
        <f t="shared" ca="1" si="167"/>
        <v>-3.4009999999999999E-3</v>
      </c>
      <c r="N377" s="12">
        <f t="shared" ca="1" si="183"/>
        <v>-2.8999999999999989E-4</v>
      </c>
      <c r="P377" s="25">
        <v>43074</v>
      </c>
      <c r="Q377" s="24">
        <v>0.35949999999999999</v>
      </c>
      <c r="R377" s="12">
        <f t="shared" ca="1" si="168"/>
        <v>3.5949999999999997E-3</v>
      </c>
      <c r="S377" s="12">
        <f t="shared" ca="1" si="184"/>
        <v>-2.300000000000006E-4</v>
      </c>
      <c r="U377" s="25">
        <v>43074</v>
      </c>
      <c r="V377" s="24">
        <v>1.1320000000000001</v>
      </c>
      <c r="W377" s="12">
        <f t="shared" ca="1" si="169"/>
        <v>1.1320000000000002E-2</v>
      </c>
      <c r="X377" s="12">
        <f t="shared" ca="1" si="185"/>
        <v>-2.78999999999998E-4</v>
      </c>
      <c r="Z377" s="25">
        <v>43074</v>
      </c>
      <c r="AA377" s="24">
        <v>-0.30159999999999998</v>
      </c>
      <c r="AB377" s="12">
        <f t="shared" ca="1" si="170"/>
        <v>-3.0159999999999996E-3</v>
      </c>
      <c r="AC377" s="12">
        <f t="shared" ca="1" si="186"/>
        <v>-1.5899999999999942E-4</v>
      </c>
      <c r="AD377" s="33"/>
      <c r="AE377" s="25">
        <v>43074</v>
      </c>
      <c r="AF377" s="24">
        <v>0.57840000000000003</v>
      </c>
      <c r="AG377" s="12">
        <f t="shared" ca="1" si="171"/>
        <v>5.7840000000000001E-3</v>
      </c>
      <c r="AH377" s="12">
        <f t="shared" ca="1" si="187"/>
        <v>-1.6000000000000042E-4</v>
      </c>
      <c r="AJ377" s="25">
        <v>43074</v>
      </c>
      <c r="AK377" s="24">
        <v>1.7915000000000001</v>
      </c>
      <c r="AL377" s="12">
        <f t="shared" ca="1" si="172"/>
        <v>1.7915E-2</v>
      </c>
      <c r="AM377" s="12">
        <f t="shared" ca="1" si="188"/>
        <v>-7.5999999999999679E-5</v>
      </c>
      <c r="AO377" s="25">
        <v>43074</v>
      </c>
      <c r="AP377" s="24">
        <v>2.9436</v>
      </c>
      <c r="AQ377" s="12">
        <f t="shared" ca="1" si="173"/>
        <v>2.9436E-2</v>
      </c>
      <c r="AR377" s="12">
        <f t="shared" ca="1" si="189"/>
        <v>-1.1800000000000005E-4</v>
      </c>
      <c r="AT377" s="25">
        <v>43074</v>
      </c>
      <c r="AU377" s="24">
        <v>-0.64910000000000001</v>
      </c>
      <c r="AV377" s="12">
        <f t="shared" ca="1" si="174"/>
        <v>-6.4910000000000002E-3</v>
      </c>
      <c r="AW377" s="12">
        <f t="shared" ca="1" si="190"/>
        <v>-5.6000000000000494E-5</v>
      </c>
      <c r="AX377" s="33"/>
      <c r="AY377" s="25">
        <v>43074</v>
      </c>
      <c r="AZ377" s="24">
        <v>-0.2281</v>
      </c>
      <c r="BA377" s="12">
        <f t="shared" ca="1" si="175"/>
        <v>-2.281E-3</v>
      </c>
      <c r="BB377" s="12">
        <f t="shared" ca="1" si="191"/>
        <v>-2.5900000000000012E-4</v>
      </c>
      <c r="BD377" s="25">
        <v>43074</v>
      </c>
      <c r="BE377" s="24">
        <v>0.54800000000000004</v>
      </c>
      <c r="BF377" s="12">
        <f t="shared" ca="1" si="176"/>
        <v>5.4800000000000005E-3</v>
      </c>
      <c r="BG377" s="12">
        <f t="shared" ca="1" si="192"/>
        <v>-2.5999999999999895E-4</v>
      </c>
      <c r="BI377" s="25">
        <v>43074</v>
      </c>
      <c r="BJ377" s="24">
        <v>1.5825</v>
      </c>
      <c r="BK377" s="12">
        <f t="shared" ca="1" si="177"/>
        <v>1.5824999999999999E-2</v>
      </c>
      <c r="BL377" s="12">
        <f t="shared" ca="1" si="193"/>
        <v>-2.7100000000000041E-4</v>
      </c>
      <c r="BN377" s="25">
        <v>43074</v>
      </c>
      <c r="BO377" s="24">
        <v>-0.31669999999999998</v>
      </c>
      <c r="BP377" s="12">
        <f t="shared" ca="1" si="178"/>
        <v>-3.1669999999999997E-3</v>
      </c>
      <c r="BQ377" s="12">
        <f t="shared" ca="1" si="194"/>
        <v>-5.6999999999999759E-5</v>
      </c>
      <c r="BR377" s="33"/>
      <c r="BS377" s="25">
        <v>43074</v>
      </c>
      <c r="BT377" s="24">
        <v>0.33090000000000003</v>
      </c>
      <c r="BU377" s="12">
        <f t="shared" ca="1" si="179"/>
        <v>3.3090000000000003E-3</v>
      </c>
      <c r="BV377" s="12">
        <f t="shared" ca="1" si="195"/>
        <v>-8.399999999999944E-5</v>
      </c>
      <c r="BX377" s="25">
        <v>43074</v>
      </c>
      <c r="BY377" s="24">
        <v>1.4409000000000001</v>
      </c>
      <c r="BZ377" s="12">
        <f t="shared" ca="1" si="180"/>
        <v>1.4409E-2</v>
      </c>
      <c r="CA377" s="12">
        <f t="shared" ca="1" si="196"/>
        <v>1.4999999999999389E-5</v>
      </c>
      <c r="CC377" s="25">
        <v>43074</v>
      </c>
      <c r="CD377" s="24">
        <v>2.7484999999999999</v>
      </c>
      <c r="CE377" s="12">
        <f t="shared" ca="1" si="181"/>
        <v>2.7484999999999999E-2</v>
      </c>
      <c r="CF377" s="12">
        <f t="shared" ca="1" si="197"/>
        <v>8.000000000000021E-5</v>
      </c>
    </row>
    <row r="378" spans="5:84">
      <c r="E378" s="9">
        <f t="shared" ca="1" si="165"/>
        <v>43075</v>
      </c>
      <c r="F378" s="25">
        <v>43075</v>
      </c>
      <c r="G378" s="24">
        <v>-0.75719999999999998</v>
      </c>
      <c r="H378" s="12">
        <f t="shared" ca="1" si="166"/>
        <v>-7.5719999999999997E-3</v>
      </c>
      <c r="I378" s="12">
        <f t="shared" ca="1" si="182"/>
        <v>-1.429999999999999E-4</v>
      </c>
      <c r="J378" s="33"/>
      <c r="K378" s="25">
        <v>43075</v>
      </c>
      <c r="L378" s="24">
        <v>-0.36299999999999999</v>
      </c>
      <c r="M378" s="12">
        <f t="shared" ca="1" si="167"/>
        <v>-3.63E-3</v>
      </c>
      <c r="N378" s="12">
        <f t="shared" ca="1" si="183"/>
        <v>-2.2900000000000004E-4</v>
      </c>
      <c r="P378" s="25">
        <v>43075</v>
      </c>
      <c r="Q378" s="24">
        <v>0.33610000000000001</v>
      </c>
      <c r="R378" s="12">
        <f t="shared" ca="1" si="168"/>
        <v>3.3610000000000003E-3</v>
      </c>
      <c r="S378" s="12">
        <f t="shared" ca="1" si="184"/>
        <v>-2.339999999999994E-4</v>
      </c>
      <c r="U378" s="25">
        <v>43075</v>
      </c>
      <c r="V378" s="24">
        <v>1.1087</v>
      </c>
      <c r="W378" s="12">
        <f t="shared" ca="1" si="169"/>
        <v>1.1087E-2</v>
      </c>
      <c r="X378" s="12">
        <f t="shared" ca="1" si="185"/>
        <v>-2.330000000000023E-4</v>
      </c>
      <c r="Z378" s="25">
        <v>43075</v>
      </c>
      <c r="AA378" s="24">
        <v>-0.31240000000000001</v>
      </c>
      <c r="AB378" s="12">
        <f t="shared" ca="1" si="170"/>
        <v>-3.124E-3</v>
      </c>
      <c r="AC378" s="12">
        <f t="shared" ca="1" si="186"/>
        <v>-1.0800000000000046E-4</v>
      </c>
      <c r="AD378" s="33"/>
      <c r="AE378" s="25">
        <v>43075</v>
      </c>
      <c r="AF378" s="24">
        <v>0.58199999999999996</v>
      </c>
      <c r="AG378" s="12">
        <f t="shared" ca="1" si="171"/>
        <v>5.8199999999999997E-3</v>
      </c>
      <c r="AH378" s="12">
        <f t="shared" ca="1" si="187"/>
        <v>3.5999999999999574E-5</v>
      </c>
      <c r="AJ378" s="25">
        <v>43075</v>
      </c>
      <c r="AK378" s="24">
        <v>1.8102</v>
      </c>
      <c r="AL378" s="12">
        <f t="shared" ca="1" si="172"/>
        <v>1.8102E-2</v>
      </c>
      <c r="AM378" s="12">
        <f t="shared" ca="1" si="188"/>
        <v>1.8699999999999967E-4</v>
      </c>
      <c r="AO378" s="25">
        <v>43075</v>
      </c>
      <c r="AP378" s="24">
        <v>2.9533</v>
      </c>
      <c r="AQ378" s="12">
        <f t="shared" ca="1" si="173"/>
        <v>2.9533E-2</v>
      </c>
      <c r="AR378" s="12">
        <f t="shared" ca="1" si="189"/>
        <v>9.6999999999999864E-5</v>
      </c>
      <c r="AT378" s="25">
        <v>43075</v>
      </c>
      <c r="AU378" s="24">
        <v>-0.66390000000000005</v>
      </c>
      <c r="AV378" s="12">
        <f t="shared" ca="1" si="174"/>
        <v>-6.6390000000000008E-3</v>
      </c>
      <c r="AW378" s="12">
        <f t="shared" ca="1" si="190"/>
        <v>-1.4800000000000056E-4</v>
      </c>
      <c r="AX378" s="33"/>
      <c r="AY378" s="25">
        <v>43075</v>
      </c>
      <c r="AZ378" s="24">
        <v>-0.2477</v>
      </c>
      <c r="BA378" s="12">
        <f t="shared" ca="1" si="175"/>
        <v>-2.477E-3</v>
      </c>
      <c r="BB378" s="12">
        <f t="shared" ca="1" si="191"/>
        <v>-1.9599999999999999E-4</v>
      </c>
      <c r="BD378" s="25">
        <v>43075</v>
      </c>
      <c r="BE378" s="24">
        <v>0.5353</v>
      </c>
      <c r="BF378" s="12">
        <f t="shared" ca="1" si="176"/>
        <v>5.3530000000000001E-3</v>
      </c>
      <c r="BG378" s="12">
        <f t="shared" ca="1" si="192"/>
        <v>-1.2700000000000038E-4</v>
      </c>
      <c r="BI378" s="25">
        <v>43075</v>
      </c>
      <c r="BJ378" s="24">
        <v>1.5613000000000001</v>
      </c>
      <c r="BK378" s="12">
        <f t="shared" ca="1" si="177"/>
        <v>1.5613000000000002E-2</v>
      </c>
      <c r="BL378" s="12">
        <f t="shared" ca="1" si="193"/>
        <v>-2.1199999999999691E-4</v>
      </c>
      <c r="BN378" s="25">
        <v>43075</v>
      </c>
      <c r="BO378" s="24">
        <v>-0.312</v>
      </c>
      <c r="BP378" s="12">
        <f t="shared" ca="1" si="178"/>
        <v>-3.1199999999999999E-3</v>
      </c>
      <c r="BQ378" s="12">
        <f t="shared" ca="1" si="194"/>
        <v>4.6999999999999733E-5</v>
      </c>
      <c r="BR378" s="33"/>
      <c r="BS378" s="25">
        <v>43075</v>
      </c>
      <c r="BT378" s="24">
        <v>0.34129999999999999</v>
      </c>
      <c r="BU378" s="12">
        <f t="shared" ca="1" si="179"/>
        <v>3.4129999999999998E-3</v>
      </c>
      <c r="BV378" s="12">
        <f t="shared" ca="1" si="195"/>
        <v>1.0399999999999949E-4</v>
      </c>
      <c r="BX378" s="25">
        <v>43075</v>
      </c>
      <c r="BY378" s="24">
        <v>1.4603999999999999</v>
      </c>
      <c r="BZ378" s="12">
        <f t="shared" ca="1" si="180"/>
        <v>1.4603999999999999E-2</v>
      </c>
      <c r="CA378" s="12">
        <f t="shared" ca="1" si="196"/>
        <v>1.9499999999999899E-4</v>
      </c>
      <c r="CC378" s="25">
        <v>43075</v>
      </c>
      <c r="CD378" s="24">
        <v>2.7640000000000002</v>
      </c>
      <c r="CE378" s="12">
        <f t="shared" ca="1" si="181"/>
        <v>2.7640000000000001E-2</v>
      </c>
      <c r="CF378" s="12">
        <f t="shared" ca="1" si="197"/>
        <v>1.5500000000000236E-4</v>
      </c>
    </row>
    <row r="379" spans="5:84">
      <c r="E379" s="9">
        <f t="shared" ca="1" si="165"/>
        <v>43076</v>
      </c>
      <c r="F379" s="25">
        <v>43076</v>
      </c>
      <c r="G379" s="24">
        <v>-0.76719999999999999</v>
      </c>
      <c r="H379" s="12">
        <f t="shared" ca="1" si="166"/>
        <v>-7.672E-3</v>
      </c>
      <c r="I379" s="12">
        <f t="shared" ca="1" si="182"/>
        <v>-1.0000000000000026E-4</v>
      </c>
      <c r="J379" s="33"/>
      <c r="K379" s="25">
        <v>43076</v>
      </c>
      <c r="L379" s="24">
        <v>-0.37019999999999997</v>
      </c>
      <c r="M379" s="12">
        <f t="shared" ca="1" si="167"/>
        <v>-3.7019999999999996E-3</v>
      </c>
      <c r="N379" s="12">
        <f t="shared" ca="1" si="183"/>
        <v>-7.1999999999999582E-5</v>
      </c>
      <c r="P379" s="25">
        <v>43076</v>
      </c>
      <c r="Q379" s="24">
        <v>0.33660000000000001</v>
      </c>
      <c r="R379" s="12">
        <f t="shared" ca="1" si="168"/>
        <v>3.3660000000000001E-3</v>
      </c>
      <c r="S379" s="12">
        <f t="shared" ca="1" si="184"/>
        <v>4.9999999999997963E-6</v>
      </c>
      <c r="U379" s="25">
        <v>43076</v>
      </c>
      <c r="V379" s="24">
        <v>1.1252</v>
      </c>
      <c r="W379" s="12">
        <f t="shared" ca="1" si="169"/>
        <v>1.1252E-2</v>
      </c>
      <c r="X379" s="12">
        <f t="shared" ca="1" si="185"/>
        <v>1.6500000000000022E-4</v>
      </c>
      <c r="Z379" s="25">
        <v>43076</v>
      </c>
      <c r="AA379" s="24">
        <v>-0.3226</v>
      </c>
      <c r="AB379" s="12">
        <f t="shared" ca="1" si="170"/>
        <v>-3.2260000000000001E-3</v>
      </c>
      <c r="AC379" s="12">
        <f t="shared" ca="1" si="186"/>
        <v>-1.0200000000000009E-4</v>
      </c>
      <c r="AD379" s="33"/>
      <c r="AE379" s="25">
        <v>43076</v>
      </c>
      <c r="AF379" s="24">
        <v>0.55249999999999999</v>
      </c>
      <c r="AG379" s="12">
        <f t="shared" ca="1" si="171"/>
        <v>5.5249999999999995E-3</v>
      </c>
      <c r="AH379" s="12">
        <f t="shared" ca="1" si="187"/>
        <v>-2.9500000000000012E-4</v>
      </c>
      <c r="AJ379" s="25">
        <v>43076</v>
      </c>
      <c r="AK379" s="24">
        <v>1.768</v>
      </c>
      <c r="AL379" s="12">
        <f t="shared" ca="1" si="172"/>
        <v>1.7680000000000001E-2</v>
      </c>
      <c r="AM379" s="12">
        <f t="shared" ca="1" si="188"/>
        <v>-4.2199999999999876E-4</v>
      </c>
      <c r="AO379" s="25">
        <v>43076</v>
      </c>
      <c r="AP379" s="24">
        <v>2.9289000000000001</v>
      </c>
      <c r="AQ379" s="12">
        <f t="shared" ca="1" si="173"/>
        <v>2.9288999999999999E-2</v>
      </c>
      <c r="AR379" s="12">
        <f t="shared" ca="1" si="189"/>
        <v>-2.4400000000000116E-4</v>
      </c>
      <c r="AT379" s="25">
        <v>43076</v>
      </c>
      <c r="AU379" s="24">
        <v>-0.67689999999999995</v>
      </c>
      <c r="AV379" s="12">
        <f t="shared" ca="1" si="174"/>
        <v>-6.7689999999999998E-3</v>
      </c>
      <c r="AW379" s="12">
        <f t="shared" ca="1" si="190"/>
        <v>-1.2999999999999904E-4</v>
      </c>
      <c r="AX379" s="33"/>
      <c r="AY379" s="25">
        <v>43076</v>
      </c>
      <c r="AZ379" s="24">
        <v>-0.25679999999999997</v>
      </c>
      <c r="BA379" s="12">
        <f t="shared" ca="1" si="175"/>
        <v>-2.5679999999999995E-3</v>
      </c>
      <c r="BB379" s="12">
        <f t="shared" ca="1" si="191"/>
        <v>-9.0999999999999501E-5</v>
      </c>
      <c r="BD379" s="25">
        <v>43076</v>
      </c>
      <c r="BE379" s="24">
        <v>0.53210000000000002</v>
      </c>
      <c r="BF379" s="12">
        <f t="shared" ca="1" si="176"/>
        <v>5.3210000000000002E-3</v>
      </c>
      <c r="BG379" s="12">
        <f t="shared" ca="1" si="192"/>
        <v>-3.199999999999991E-5</v>
      </c>
      <c r="BI379" s="25">
        <v>43076</v>
      </c>
      <c r="BJ379" s="24">
        <v>1.5706</v>
      </c>
      <c r="BK379" s="12">
        <f t="shared" ca="1" si="177"/>
        <v>1.5706000000000001E-2</v>
      </c>
      <c r="BL379" s="12">
        <f t="shared" ca="1" si="193"/>
        <v>9.2999999999999333E-5</v>
      </c>
      <c r="BN379" s="25">
        <v>43076</v>
      </c>
      <c r="BO379" s="24">
        <v>-0.3221</v>
      </c>
      <c r="BP379" s="12">
        <f t="shared" ca="1" si="178"/>
        <v>-3.2209999999999999E-3</v>
      </c>
      <c r="BQ379" s="12">
        <f t="shared" ca="1" si="194"/>
        <v>-1.0099999999999996E-4</v>
      </c>
      <c r="BR379" s="33"/>
      <c r="BS379" s="25">
        <v>43076</v>
      </c>
      <c r="BT379" s="24">
        <v>0.31790000000000002</v>
      </c>
      <c r="BU379" s="12">
        <f t="shared" ca="1" si="179"/>
        <v>3.179E-3</v>
      </c>
      <c r="BV379" s="12">
        <f t="shared" ca="1" si="195"/>
        <v>-2.3399999999999983E-4</v>
      </c>
      <c r="BX379" s="25">
        <v>43076</v>
      </c>
      <c r="BY379" s="24">
        <v>1.4346999999999999</v>
      </c>
      <c r="BZ379" s="12">
        <f t="shared" ca="1" si="180"/>
        <v>1.4346999999999999E-2</v>
      </c>
      <c r="CA379" s="12">
        <f t="shared" ca="1" si="196"/>
        <v>-2.5700000000000028E-4</v>
      </c>
      <c r="CC379" s="25">
        <v>43076</v>
      </c>
      <c r="CD379" s="24">
        <v>2.7275</v>
      </c>
      <c r="CE379" s="12">
        <f t="shared" ca="1" si="181"/>
        <v>2.7275000000000001E-2</v>
      </c>
      <c r="CF379" s="12">
        <f t="shared" ca="1" si="197"/>
        <v>-3.6500000000000074E-4</v>
      </c>
    </row>
    <row r="380" spans="5:84">
      <c r="E380" s="9">
        <f t="shared" ca="1" si="165"/>
        <v>43077</v>
      </c>
      <c r="F380" s="25">
        <v>43077</v>
      </c>
      <c r="G380" s="24">
        <v>-0.74619999999999997</v>
      </c>
      <c r="H380" s="12">
        <f t="shared" ca="1" si="166"/>
        <v>-7.4619999999999999E-3</v>
      </c>
      <c r="I380" s="12">
        <f t="shared" ca="1" si="182"/>
        <v>2.1000000000000012E-4</v>
      </c>
      <c r="J380" s="33"/>
      <c r="K380" s="25">
        <v>43077</v>
      </c>
      <c r="L380" s="24">
        <v>-0.3448</v>
      </c>
      <c r="M380" s="12">
        <f t="shared" ca="1" si="167"/>
        <v>-3.4480000000000001E-3</v>
      </c>
      <c r="N380" s="12">
        <f t="shared" ca="1" si="183"/>
        <v>2.5399999999999945E-4</v>
      </c>
      <c r="P380" s="25">
        <v>43077</v>
      </c>
      <c r="Q380" s="24">
        <v>0.34899999999999998</v>
      </c>
      <c r="R380" s="12">
        <f t="shared" ca="1" si="168"/>
        <v>3.4899999999999996E-3</v>
      </c>
      <c r="S380" s="12">
        <f t="shared" ca="1" si="184"/>
        <v>1.2399999999999954E-4</v>
      </c>
      <c r="U380" s="25">
        <v>43077</v>
      </c>
      <c r="V380" s="24">
        <v>1.1328</v>
      </c>
      <c r="W380" s="12">
        <f t="shared" ca="1" si="169"/>
        <v>1.1328E-2</v>
      </c>
      <c r="X380" s="12">
        <f t="shared" ca="1" si="185"/>
        <v>7.5999999999999679E-5</v>
      </c>
      <c r="Z380" s="25">
        <v>43077</v>
      </c>
      <c r="AA380" s="24">
        <v>-0.32329999999999998</v>
      </c>
      <c r="AB380" s="12">
        <f t="shared" ca="1" si="170"/>
        <v>-3.2329999999999998E-3</v>
      </c>
      <c r="AC380" s="12">
        <f t="shared" ca="1" si="186"/>
        <v>-6.999999999999628E-6</v>
      </c>
      <c r="AD380" s="33"/>
      <c r="AE380" s="25">
        <v>43077</v>
      </c>
      <c r="AF380" s="24">
        <v>0.52400000000000002</v>
      </c>
      <c r="AG380" s="12">
        <f t="shared" ca="1" si="171"/>
        <v>5.2399999999999999E-3</v>
      </c>
      <c r="AH380" s="12">
        <f t="shared" ca="1" si="187"/>
        <v>-2.8499999999999966E-4</v>
      </c>
      <c r="AJ380" s="25">
        <v>43077</v>
      </c>
      <c r="AK380" s="24">
        <v>1.7444</v>
      </c>
      <c r="AL380" s="12">
        <f t="shared" ca="1" si="172"/>
        <v>1.7444000000000001E-2</v>
      </c>
      <c r="AM380" s="12">
        <f t="shared" ca="1" si="188"/>
        <v>-2.360000000000001E-4</v>
      </c>
      <c r="AO380" s="25">
        <v>43077</v>
      </c>
      <c r="AP380" s="24">
        <v>2.8988</v>
      </c>
      <c r="AQ380" s="12">
        <f t="shared" ca="1" si="173"/>
        <v>2.8988E-2</v>
      </c>
      <c r="AR380" s="12">
        <f t="shared" ca="1" si="189"/>
        <v>-3.0099999999999918E-4</v>
      </c>
      <c r="AT380" s="25">
        <v>43077</v>
      </c>
      <c r="AU380" s="24">
        <v>-0.65990000000000004</v>
      </c>
      <c r="AV380" s="12">
        <f t="shared" ca="1" si="174"/>
        <v>-6.5990000000000007E-3</v>
      </c>
      <c r="AW380" s="12">
        <f t="shared" ca="1" si="190"/>
        <v>1.6999999999999914E-4</v>
      </c>
      <c r="AX380" s="33"/>
      <c r="AY380" s="25">
        <v>43077</v>
      </c>
      <c r="AZ380" s="24">
        <v>-0.2281</v>
      </c>
      <c r="BA380" s="12">
        <f t="shared" ca="1" si="175"/>
        <v>-2.281E-3</v>
      </c>
      <c r="BB380" s="12">
        <f t="shared" ca="1" si="191"/>
        <v>2.869999999999995E-4</v>
      </c>
      <c r="BD380" s="25">
        <v>43077</v>
      </c>
      <c r="BE380" s="24">
        <v>0.55249999999999999</v>
      </c>
      <c r="BF380" s="12">
        <f t="shared" ca="1" si="176"/>
        <v>5.5249999999999995E-3</v>
      </c>
      <c r="BG380" s="12">
        <f t="shared" ca="1" si="192"/>
        <v>2.0399999999999932E-4</v>
      </c>
      <c r="BI380" s="25">
        <v>43077</v>
      </c>
      <c r="BJ380" s="24">
        <v>1.5895999999999999</v>
      </c>
      <c r="BK380" s="12">
        <f t="shared" ca="1" si="177"/>
        <v>1.5896E-2</v>
      </c>
      <c r="BL380" s="12">
        <f t="shared" ca="1" si="193"/>
        <v>1.899999999999992E-4</v>
      </c>
      <c r="BN380" s="25">
        <v>43077</v>
      </c>
      <c r="BO380" s="24">
        <v>-0.30380000000000001</v>
      </c>
      <c r="BP380" s="12">
        <f t="shared" ca="1" si="178"/>
        <v>-3.0380000000000003E-3</v>
      </c>
      <c r="BQ380" s="12">
        <f t="shared" ca="1" si="194"/>
        <v>1.8299999999999957E-4</v>
      </c>
      <c r="BR380" s="33"/>
      <c r="BS380" s="25">
        <v>43077</v>
      </c>
      <c r="BT380" s="24">
        <v>0.32169999999999999</v>
      </c>
      <c r="BU380" s="12">
        <f t="shared" ca="1" si="179"/>
        <v>3.2169999999999998E-3</v>
      </c>
      <c r="BV380" s="12">
        <f t="shared" ca="1" si="195"/>
        <v>3.7999999999999839E-5</v>
      </c>
      <c r="BX380" s="25">
        <v>43077</v>
      </c>
      <c r="BY380" s="24">
        <v>1.4295</v>
      </c>
      <c r="BZ380" s="12">
        <f t="shared" ca="1" si="180"/>
        <v>1.4295E-2</v>
      </c>
      <c r="CA380" s="12">
        <f t="shared" ca="1" si="196"/>
        <v>-5.1999999999998228E-5</v>
      </c>
      <c r="CC380" s="25">
        <v>43077</v>
      </c>
      <c r="CD380" s="24">
        <v>2.7256</v>
      </c>
      <c r="CE380" s="12">
        <f t="shared" ca="1" si="181"/>
        <v>2.7255999999999999E-2</v>
      </c>
      <c r="CF380" s="12">
        <f t="shared" ca="1" si="197"/>
        <v>-1.9000000000001654E-5</v>
      </c>
    </row>
    <row r="381" spans="5:84">
      <c r="E381" s="9">
        <f t="shared" ca="1" si="165"/>
        <v>43080</v>
      </c>
      <c r="F381" s="25">
        <v>43080</v>
      </c>
      <c r="G381" s="24">
        <v>-0.74660000000000004</v>
      </c>
      <c r="H381" s="12">
        <f t="shared" ca="1" si="166"/>
        <v>-7.4660000000000004E-3</v>
      </c>
      <c r="I381" s="12">
        <f t="shared" ca="1" si="182"/>
        <v>-4.0000000000005309E-6</v>
      </c>
      <c r="J381" s="33"/>
      <c r="K381" s="25">
        <v>43080</v>
      </c>
      <c r="L381" s="24">
        <v>-0.34239999999999998</v>
      </c>
      <c r="M381" s="12">
        <f t="shared" ca="1" si="167"/>
        <v>-3.424E-3</v>
      </c>
      <c r="N381" s="12">
        <f t="shared" ca="1" si="183"/>
        <v>2.400000000000015E-5</v>
      </c>
      <c r="P381" s="25">
        <v>43080</v>
      </c>
      <c r="Q381" s="24">
        <v>0.33829999999999999</v>
      </c>
      <c r="R381" s="12">
        <f t="shared" ca="1" si="168"/>
        <v>3.3829999999999997E-3</v>
      </c>
      <c r="S381" s="12">
        <f t="shared" ca="1" si="184"/>
        <v>-1.0699999999999989E-4</v>
      </c>
      <c r="U381" s="25">
        <v>43080</v>
      </c>
      <c r="V381" s="24">
        <v>1.1120000000000001</v>
      </c>
      <c r="W381" s="12">
        <f t="shared" ca="1" si="169"/>
        <v>1.1120000000000001E-2</v>
      </c>
      <c r="X381" s="12">
        <f t="shared" ca="1" si="185"/>
        <v>-2.0799999999999812E-4</v>
      </c>
      <c r="Z381" s="25">
        <v>43080</v>
      </c>
      <c r="AA381" s="24">
        <v>-0.3206</v>
      </c>
      <c r="AB381" s="12">
        <f t="shared" ca="1" si="170"/>
        <v>-3.2060000000000001E-3</v>
      </c>
      <c r="AC381" s="12">
        <f t="shared" ca="1" si="186"/>
        <v>2.6999999999999681E-5</v>
      </c>
      <c r="AD381" s="33"/>
      <c r="AE381" s="25">
        <v>43080</v>
      </c>
      <c r="AF381" s="24">
        <v>0.53569999999999995</v>
      </c>
      <c r="AG381" s="12">
        <f t="shared" ca="1" si="171"/>
        <v>5.3569999999999998E-3</v>
      </c>
      <c r="AH381" s="12">
        <f t="shared" ca="1" si="187"/>
        <v>1.1699999999999992E-4</v>
      </c>
      <c r="AJ381" s="25">
        <v>43080</v>
      </c>
      <c r="AK381" s="24">
        <v>1.7509000000000001</v>
      </c>
      <c r="AL381" s="12">
        <f t="shared" ca="1" si="172"/>
        <v>1.7509E-2</v>
      </c>
      <c r="AM381" s="12">
        <f t="shared" ca="1" si="188"/>
        <v>6.4999999999999086E-5</v>
      </c>
      <c r="AO381" s="25">
        <v>43080</v>
      </c>
      <c r="AP381" s="24">
        <v>2.9102999999999999</v>
      </c>
      <c r="AQ381" s="12">
        <f t="shared" ca="1" si="173"/>
        <v>2.9103E-2</v>
      </c>
      <c r="AR381" s="12">
        <f t="shared" ca="1" si="189"/>
        <v>1.1500000000000052E-4</v>
      </c>
      <c r="AT381" s="25">
        <v>43080</v>
      </c>
      <c r="AU381" s="24">
        <v>-0.65439999999999998</v>
      </c>
      <c r="AV381" s="12">
        <f t="shared" ca="1" si="174"/>
        <v>-6.5439999999999995E-3</v>
      </c>
      <c r="AW381" s="12">
        <f t="shared" ca="1" si="190"/>
        <v>5.5000000000001228E-5</v>
      </c>
      <c r="AX381" s="33"/>
      <c r="AY381" s="25">
        <v>43080</v>
      </c>
      <c r="AZ381" s="24">
        <v>-0.22570000000000001</v>
      </c>
      <c r="BA381" s="12">
        <f t="shared" ca="1" si="175"/>
        <v>-2.2570000000000003E-3</v>
      </c>
      <c r="BB381" s="12">
        <f t="shared" ca="1" si="191"/>
        <v>2.3999999999999716E-5</v>
      </c>
      <c r="BD381" s="25">
        <v>43080</v>
      </c>
      <c r="BE381" s="24">
        <v>0.54420000000000002</v>
      </c>
      <c r="BF381" s="12">
        <f t="shared" ca="1" si="176"/>
        <v>5.4419999999999998E-3</v>
      </c>
      <c r="BG381" s="12">
        <f t="shared" ca="1" si="192"/>
        <v>-8.2999999999999741E-5</v>
      </c>
      <c r="BI381" s="25">
        <v>43080</v>
      </c>
      <c r="BJ381" s="24">
        <v>1.5737999999999999</v>
      </c>
      <c r="BK381" s="12">
        <f t="shared" ca="1" si="177"/>
        <v>1.5737999999999999E-2</v>
      </c>
      <c r="BL381" s="12">
        <f t="shared" ca="1" si="193"/>
        <v>-1.5800000000000189E-4</v>
      </c>
      <c r="BN381" s="25">
        <v>43080</v>
      </c>
      <c r="BO381" s="24">
        <v>-0.29459999999999997</v>
      </c>
      <c r="BP381" s="12">
        <f t="shared" ca="1" si="178"/>
        <v>-2.9459999999999998E-3</v>
      </c>
      <c r="BQ381" s="12">
        <f t="shared" ca="1" si="194"/>
        <v>9.2000000000000502E-5</v>
      </c>
      <c r="BR381" s="33"/>
      <c r="BS381" s="25">
        <v>43080</v>
      </c>
      <c r="BT381" s="24">
        <v>0.33310000000000001</v>
      </c>
      <c r="BU381" s="12">
        <f t="shared" ca="1" si="179"/>
        <v>3.3310000000000002E-3</v>
      </c>
      <c r="BV381" s="12">
        <f t="shared" ca="1" si="195"/>
        <v>1.1400000000000039E-4</v>
      </c>
      <c r="BX381" s="25">
        <v>43080</v>
      </c>
      <c r="BY381" s="24">
        <v>1.4429000000000001</v>
      </c>
      <c r="BZ381" s="12">
        <f t="shared" ca="1" si="180"/>
        <v>1.4429000000000001E-2</v>
      </c>
      <c r="CA381" s="12">
        <f t="shared" ca="1" si="196"/>
        <v>1.3400000000000044E-4</v>
      </c>
      <c r="CC381" s="25">
        <v>43080</v>
      </c>
      <c r="CD381" s="24">
        <v>2.7246000000000001</v>
      </c>
      <c r="CE381" s="12">
        <f t="shared" ca="1" si="181"/>
        <v>2.7246000000000003E-2</v>
      </c>
      <c r="CF381" s="12">
        <f t="shared" ca="1" si="197"/>
        <v>-9.9999999999961231E-6</v>
      </c>
    </row>
    <row r="382" spans="5:84">
      <c r="E382" s="9">
        <f t="shared" ca="1" si="165"/>
        <v>43081</v>
      </c>
      <c r="F382" s="25">
        <v>43081</v>
      </c>
      <c r="G382" s="24">
        <v>-0.74970000000000003</v>
      </c>
      <c r="H382" s="12">
        <f t="shared" ca="1" si="166"/>
        <v>-7.4970000000000002E-3</v>
      </c>
      <c r="I382" s="12">
        <f t="shared" ca="1" si="182"/>
        <v>-3.0999999999999778E-5</v>
      </c>
      <c r="J382" s="33"/>
      <c r="K382" s="25">
        <v>43081</v>
      </c>
      <c r="L382" s="24">
        <v>-0.3306</v>
      </c>
      <c r="M382" s="12">
        <f t="shared" ca="1" si="167"/>
        <v>-3.3059999999999999E-3</v>
      </c>
      <c r="N382" s="12">
        <f t="shared" ca="1" si="183"/>
        <v>1.1800000000000005E-4</v>
      </c>
      <c r="P382" s="25">
        <v>43081</v>
      </c>
      <c r="Q382" s="24">
        <v>0.3594</v>
      </c>
      <c r="R382" s="12">
        <f t="shared" ca="1" si="168"/>
        <v>3.594E-3</v>
      </c>
      <c r="S382" s="12">
        <f t="shared" ca="1" si="184"/>
        <v>2.1100000000000025E-4</v>
      </c>
      <c r="U382" s="25">
        <v>43081</v>
      </c>
      <c r="V382" s="24">
        <v>1.1419999999999999</v>
      </c>
      <c r="W382" s="12">
        <f t="shared" ca="1" si="169"/>
        <v>1.142E-2</v>
      </c>
      <c r="X382" s="12">
        <f t="shared" ca="1" si="185"/>
        <v>2.9999999999999818E-4</v>
      </c>
      <c r="Z382" s="25">
        <v>43081</v>
      </c>
      <c r="AA382" s="24">
        <v>-0.2863</v>
      </c>
      <c r="AB382" s="12">
        <f t="shared" ca="1" si="170"/>
        <v>-2.8630000000000001E-3</v>
      </c>
      <c r="AC382" s="12">
        <f t="shared" ca="1" si="186"/>
        <v>3.4299999999999999E-4</v>
      </c>
      <c r="AD382" s="33"/>
      <c r="AE382" s="25">
        <v>43081</v>
      </c>
      <c r="AF382" s="24">
        <v>0.57879999999999998</v>
      </c>
      <c r="AG382" s="12">
        <f t="shared" ca="1" si="171"/>
        <v>5.7879999999999997E-3</v>
      </c>
      <c r="AH382" s="12">
        <f t="shared" ca="1" si="187"/>
        <v>4.3099999999999996E-4</v>
      </c>
      <c r="AJ382" s="25">
        <v>43081</v>
      </c>
      <c r="AK382" s="24">
        <v>1.7993999999999999</v>
      </c>
      <c r="AL382" s="12">
        <f t="shared" ca="1" si="172"/>
        <v>1.7994E-2</v>
      </c>
      <c r="AM382" s="12">
        <f t="shared" ca="1" si="188"/>
        <v>4.8499999999999932E-4</v>
      </c>
      <c r="AO382" s="25">
        <v>43081</v>
      </c>
      <c r="AP382" s="24">
        <v>2.9605999999999999</v>
      </c>
      <c r="AQ382" s="12">
        <f t="shared" ca="1" si="173"/>
        <v>2.9606E-2</v>
      </c>
      <c r="AR382" s="12">
        <f t="shared" ca="1" si="189"/>
        <v>5.0299999999999997E-4</v>
      </c>
      <c r="AT382" s="25">
        <v>43081</v>
      </c>
      <c r="AU382" s="24">
        <v>-0.64400000000000002</v>
      </c>
      <c r="AV382" s="12">
        <f t="shared" ca="1" si="174"/>
        <v>-6.4400000000000004E-3</v>
      </c>
      <c r="AW382" s="12">
        <f t="shared" ca="1" si="190"/>
        <v>1.0399999999999906E-4</v>
      </c>
      <c r="AX382" s="33"/>
      <c r="AY382" s="25">
        <v>43081</v>
      </c>
      <c r="AZ382" s="24">
        <v>-0.21659999999999999</v>
      </c>
      <c r="BA382" s="12">
        <f t="shared" ca="1" si="175"/>
        <v>-2.166E-3</v>
      </c>
      <c r="BB382" s="12">
        <f t="shared" ca="1" si="191"/>
        <v>9.1000000000000369E-5</v>
      </c>
      <c r="BD382" s="25">
        <v>43081</v>
      </c>
      <c r="BE382" s="24">
        <v>0.56240000000000001</v>
      </c>
      <c r="BF382" s="12">
        <f t="shared" ca="1" si="176"/>
        <v>5.6240000000000005E-3</v>
      </c>
      <c r="BG382" s="12">
        <f t="shared" ca="1" si="192"/>
        <v>1.8200000000000074E-4</v>
      </c>
      <c r="BI382" s="25">
        <v>43081</v>
      </c>
      <c r="BJ382" s="24">
        <v>1.5972</v>
      </c>
      <c r="BK382" s="12">
        <f t="shared" ca="1" si="177"/>
        <v>1.5972E-2</v>
      </c>
      <c r="BL382" s="12">
        <f t="shared" ca="1" si="193"/>
        <v>2.3400000000000157E-4</v>
      </c>
      <c r="BN382" s="25">
        <v>43081</v>
      </c>
      <c r="BO382" s="24">
        <v>-0.27089999999999997</v>
      </c>
      <c r="BP382" s="12">
        <f t="shared" ca="1" si="178"/>
        <v>-2.7089999999999996E-3</v>
      </c>
      <c r="BQ382" s="12">
        <f t="shared" ca="1" si="194"/>
        <v>2.3700000000000023E-4</v>
      </c>
      <c r="BR382" s="33"/>
      <c r="BS382" s="25">
        <v>43081</v>
      </c>
      <c r="BT382" s="24">
        <v>0.37069999999999997</v>
      </c>
      <c r="BU382" s="12">
        <f t="shared" ca="1" si="179"/>
        <v>3.7069999999999998E-3</v>
      </c>
      <c r="BV382" s="12">
        <f t="shared" ca="1" si="195"/>
        <v>3.759999999999996E-4</v>
      </c>
      <c r="BX382" s="25">
        <v>43081</v>
      </c>
      <c r="BY382" s="24">
        <v>1.4895</v>
      </c>
      <c r="BZ382" s="12">
        <f t="shared" ca="1" si="180"/>
        <v>1.4895E-2</v>
      </c>
      <c r="CA382" s="12">
        <f t="shared" ca="1" si="196"/>
        <v>4.659999999999994E-4</v>
      </c>
      <c r="CC382" s="25">
        <v>43081</v>
      </c>
      <c r="CD382" s="24">
        <v>2.7701000000000002</v>
      </c>
      <c r="CE382" s="12">
        <f t="shared" ca="1" si="181"/>
        <v>2.7701000000000003E-2</v>
      </c>
      <c r="CF382" s="12">
        <f t="shared" ca="1" si="197"/>
        <v>4.5500000000000054E-4</v>
      </c>
    </row>
    <row r="383" spans="5:84">
      <c r="E383" s="9">
        <f t="shared" ca="1" si="165"/>
        <v>43082</v>
      </c>
      <c r="F383" s="25">
        <v>43082</v>
      </c>
      <c r="G383" s="24">
        <v>-0.75509999999999999</v>
      </c>
      <c r="H383" s="12">
        <f t="shared" ca="1" si="166"/>
        <v>-7.5509999999999996E-3</v>
      </c>
      <c r="I383" s="12">
        <f t="shared" ca="1" si="182"/>
        <v>-5.3999999999999361E-5</v>
      </c>
      <c r="J383" s="33"/>
      <c r="K383" s="25">
        <v>43082</v>
      </c>
      <c r="L383" s="24">
        <v>-0.33310000000000001</v>
      </c>
      <c r="M383" s="12">
        <f t="shared" ca="1" si="167"/>
        <v>-3.3310000000000002E-3</v>
      </c>
      <c r="N383" s="12">
        <f t="shared" ca="1" si="183"/>
        <v>-2.5000000000000282E-5</v>
      </c>
      <c r="P383" s="25">
        <v>43082</v>
      </c>
      <c r="Q383" s="24">
        <v>0.3609</v>
      </c>
      <c r="R383" s="12">
        <f t="shared" ca="1" si="168"/>
        <v>3.6089999999999998E-3</v>
      </c>
      <c r="S383" s="12">
        <f t="shared" ca="1" si="184"/>
        <v>1.4999999999999823E-5</v>
      </c>
      <c r="U383" s="25">
        <v>43082</v>
      </c>
      <c r="V383" s="24">
        <v>1.1480999999999999</v>
      </c>
      <c r="W383" s="12">
        <f t="shared" ca="1" si="169"/>
        <v>1.1480999999999998E-2</v>
      </c>
      <c r="X383" s="12">
        <f t="shared" ca="1" si="185"/>
        <v>6.0999999999998555E-5</v>
      </c>
      <c r="Z383" s="25">
        <v>43082</v>
      </c>
      <c r="AA383" s="24">
        <v>-0.2445</v>
      </c>
      <c r="AB383" s="12">
        <f t="shared" ca="1" si="170"/>
        <v>-2.4450000000000001E-3</v>
      </c>
      <c r="AC383" s="12">
        <f t="shared" ca="1" si="186"/>
        <v>4.1799999999999997E-4</v>
      </c>
      <c r="AD383" s="33"/>
      <c r="AE383" s="25">
        <v>43082</v>
      </c>
      <c r="AF383" s="24">
        <v>0.65580000000000005</v>
      </c>
      <c r="AG383" s="12">
        <f t="shared" ca="1" si="171"/>
        <v>6.5580000000000005E-3</v>
      </c>
      <c r="AH383" s="12">
        <f t="shared" ca="1" si="187"/>
        <v>7.7000000000000072E-4</v>
      </c>
      <c r="AJ383" s="25">
        <v>43082</v>
      </c>
      <c r="AK383" s="24">
        <v>1.8866000000000001</v>
      </c>
      <c r="AL383" s="12">
        <f t="shared" ca="1" si="172"/>
        <v>1.8866000000000001E-2</v>
      </c>
      <c r="AM383" s="12">
        <f t="shared" ca="1" si="188"/>
        <v>8.7200000000000125E-4</v>
      </c>
      <c r="AO383" s="25">
        <v>43082</v>
      </c>
      <c r="AP383" s="24">
        <v>3.0409999999999999</v>
      </c>
      <c r="AQ383" s="12">
        <f t="shared" ca="1" si="173"/>
        <v>3.041E-2</v>
      </c>
      <c r="AR383" s="12">
        <f t="shared" ca="1" si="189"/>
        <v>8.0399999999999916E-4</v>
      </c>
      <c r="AT383" s="25">
        <v>43082</v>
      </c>
      <c r="AU383" s="24">
        <v>-0.64100000000000001</v>
      </c>
      <c r="AV383" s="12">
        <f t="shared" ca="1" si="174"/>
        <v>-6.4099999999999999E-3</v>
      </c>
      <c r="AW383" s="12">
        <f t="shared" ca="1" si="190"/>
        <v>3.0000000000000512E-5</v>
      </c>
      <c r="AX383" s="33"/>
      <c r="AY383" s="25">
        <v>43082</v>
      </c>
      <c r="AZ383" s="24">
        <v>-0.20319999999999999</v>
      </c>
      <c r="BA383" s="12">
        <f t="shared" ca="1" si="175"/>
        <v>-2.032E-3</v>
      </c>
      <c r="BB383" s="12">
        <f t="shared" ca="1" si="191"/>
        <v>1.34E-4</v>
      </c>
      <c r="BD383" s="25">
        <v>43082</v>
      </c>
      <c r="BE383" s="24">
        <v>0.57840000000000003</v>
      </c>
      <c r="BF383" s="12">
        <f t="shared" ca="1" si="176"/>
        <v>5.7840000000000001E-3</v>
      </c>
      <c r="BG383" s="12">
        <f t="shared" ca="1" si="192"/>
        <v>1.5999999999999955E-4</v>
      </c>
      <c r="BI383" s="25">
        <v>43082</v>
      </c>
      <c r="BJ383" s="24">
        <v>1.6196000000000002</v>
      </c>
      <c r="BK383" s="12">
        <f t="shared" ca="1" si="177"/>
        <v>1.6196000000000002E-2</v>
      </c>
      <c r="BL383" s="12">
        <f t="shared" ca="1" si="193"/>
        <v>2.2400000000000198E-4</v>
      </c>
      <c r="BN383" s="25">
        <v>43082</v>
      </c>
      <c r="BO383" s="24">
        <v>-0.27</v>
      </c>
      <c r="BP383" s="12">
        <f t="shared" ca="1" si="178"/>
        <v>-2.7000000000000001E-3</v>
      </c>
      <c r="BQ383" s="12">
        <f t="shared" ca="1" si="194"/>
        <v>8.9999999999994598E-6</v>
      </c>
      <c r="BR383" s="33"/>
      <c r="BS383" s="25">
        <v>43082</v>
      </c>
      <c r="BT383" s="24">
        <v>0.3826</v>
      </c>
      <c r="BU383" s="12">
        <f t="shared" ca="1" si="179"/>
        <v>3.826E-3</v>
      </c>
      <c r="BV383" s="12">
        <f t="shared" ca="1" si="195"/>
        <v>1.1900000000000018E-4</v>
      </c>
      <c r="BX383" s="25">
        <v>43082</v>
      </c>
      <c r="BY383" s="24">
        <v>1.5238</v>
      </c>
      <c r="BZ383" s="12">
        <f t="shared" ca="1" si="180"/>
        <v>1.5238E-2</v>
      </c>
      <c r="CA383" s="12">
        <f t="shared" ca="1" si="196"/>
        <v>3.4299999999999956E-4</v>
      </c>
      <c r="CC383" s="25">
        <v>43082</v>
      </c>
      <c r="CD383" s="24">
        <v>2.8040000000000003</v>
      </c>
      <c r="CE383" s="12">
        <f t="shared" ca="1" si="181"/>
        <v>2.8040000000000002E-2</v>
      </c>
      <c r="CF383" s="12">
        <f t="shared" ca="1" si="197"/>
        <v>3.3899999999999902E-4</v>
      </c>
    </row>
    <row r="384" spans="5:84">
      <c r="E384" s="9">
        <f t="shared" ca="1" si="165"/>
        <v>43083</v>
      </c>
      <c r="F384" s="25">
        <v>43083</v>
      </c>
      <c r="G384" s="24">
        <v>-0.74219999999999997</v>
      </c>
      <c r="H384" s="12">
        <f t="shared" ca="1" si="166"/>
        <v>-7.4219999999999998E-3</v>
      </c>
      <c r="I384" s="12">
        <f t="shared" ca="1" si="182"/>
        <v>1.2899999999999977E-4</v>
      </c>
      <c r="J384" s="33"/>
      <c r="K384" s="25">
        <v>43083</v>
      </c>
      <c r="L384" s="24">
        <v>-0.32329999999999998</v>
      </c>
      <c r="M384" s="12">
        <f t="shared" ca="1" si="167"/>
        <v>-3.2329999999999998E-3</v>
      </c>
      <c r="N384" s="12">
        <f t="shared" ca="1" si="183"/>
        <v>9.8000000000000431E-5</v>
      </c>
      <c r="P384" s="25">
        <v>43083</v>
      </c>
      <c r="Q384" s="24">
        <v>0.35560000000000003</v>
      </c>
      <c r="R384" s="12">
        <f t="shared" ca="1" si="168"/>
        <v>3.5560000000000001E-3</v>
      </c>
      <c r="S384" s="12">
        <f t="shared" ca="1" si="184"/>
        <v>-5.2999999999999662E-5</v>
      </c>
      <c r="U384" s="25">
        <v>43083</v>
      </c>
      <c r="V384" s="24">
        <v>1.1241000000000001</v>
      </c>
      <c r="W384" s="12">
        <f t="shared" ca="1" si="169"/>
        <v>1.1241000000000001E-2</v>
      </c>
      <c r="X384" s="12">
        <f t="shared" ca="1" si="185"/>
        <v>-2.3999999999999716E-4</v>
      </c>
      <c r="Z384" s="25">
        <v>43083</v>
      </c>
      <c r="AA384" s="24">
        <v>-0.24229999999999999</v>
      </c>
      <c r="AB384" s="12">
        <f t="shared" ca="1" si="170"/>
        <v>-2.4229999999999998E-3</v>
      </c>
      <c r="AC384" s="12">
        <f t="shared" ca="1" si="186"/>
        <v>2.2000000000000318E-5</v>
      </c>
      <c r="AD384" s="33"/>
      <c r="AE384" s="25">
        <v>43083</v>
      </c>
      <c r="AF384" s="24">
        <v>0.65359999999999996</v>
      </c>
      <c r="AG384" s="12">
        <f t="shared" ca="1" si="171"/>
        <v>6.5359999999999993E-3</v>
      </c>
      <c r="AH384" s="12">
        <f t="shared" ca="1" si="187"/>
        <v>-2.2000000000001185E-5</v>
      </c>
      <c r="AJ384" s="25">
        <v>43083</v>
      </c>
      <c r="AK384" s="24">
        <v>1.8820999999999999</v>
      </c>
      <c r="AL384" s="12">
        <f t="shared" ca="1" si="172"/>
        <v>1.8820999999999997E-2</v>
      </c>
      <c r="AM384" s="12">
        <f t="shared" ca="1" si="188"/>
        <v>-4.5000000000003371E-5</v>
      </c>
      <c r="AO384" s="25">
        <v>43083</v>
      </c>
      <c r="AP384" s="24">
        <v>3.0588000000000002</v>
      </c>
      <c r="AQ384" s="12">
        <f t="shared" ca="1" si="173"/>
        <v>3.0588000000000001E-2</v>
      </c>
      <c r="AR384" s="12">
        <f t="shared" ca="1" si="189"/>
        <v>1.7800000000000107E-4</v>
      </c>
      <c r="AT384" s="25">
        <v>43083</v>
      </c>
      <c r="AU384" s="24">
        <v>-0.63170000000000004</v>
      </c>
      <c r="AV384" s="12">
        <f t="shared" ca="1" si="174"/>
        <v>-6.3170000000000006E-3</v>
      </c>
      <c r="AW384" s="12">
        <f t="shared" ca="1" si="190"/>
        <v>9.2999999999999333E-5</v>
      </c>
      <c r="AX384" s="33"/>
      <c r="AY384" s="25">
        <v>43083</v>
      </c>
      <c r="AZ384" s="24">
        <v>-0.20130000000000001</v>
      </c>
      <c r="BA384" s="12">
        <f t="shared" ca="1" si="175"/>
        <v>-2.013E-3</v>
      </c>
      <c r="BB384" s="12">
        <f t="shared" ca="1" si="191"/>
        <v>1.899999999999992E-5</v>
      </c>
      <c r="BD384" s="25">
        <v>43083</v>
      </c>
      <c r="BE384" s="24">
        <v>0.56720000000000004</v>
      </c>
      <c r="BF384" s="12">
        <f t="shared" ca="1" si="176"/>
        <v>5.672E-3</v>
      </c>
      <c r="BG384" s="12">
        <f t="shared" ca="1" si="192"/>
        <v>-1.1200000000000012E-4</v>
      </c>
      <c r="BI384" s="25">
        <v>43083</v>
      </c>
      <c r="BJ384" s="24">
        <v>1.5951</v>
      </c>
      <c r="BK384" s="12">
        <f t="shared" ca="1" si="177"/>
        <v>1.5951E-2</v>
      </c>
      <c r="BL384" s="12">
        <f t="shared" ca="1" si="193"/>
        <v>-2.4500000000000216E-4</v>
      </c>
      <c r="BN384" s="25">
        <v>43083</v>
      </c>
      <c r="BO384" s="24">
        <v>-0.2676</v>
      </c>
      <c r="BP384" s="12">
        <f t="shared" ca="1" si="178"/>
        <v>-2.676E-3</v>
      </c>
      <c r="BQ384" s="12">
        <f t="shared" ca="1" si="194"/>
        <v>2.400000000000015E-5</v>
      </c>
      <c r="BR384" s="33"/>
      <c r="BS384" s="25">
        <v>43083</v>
      </c>
      <c r="BT384" s="24">
        <v>0.3367</v>
      </c>
      <c r="BU384" s="12">
        <f t="shared" ca="1" si="179"/>
        <v>3.3670000000000002E-3</v>
      </c>
      <c r="BV384" s="12">
        <f t="shared" ca="1" si="195"/>
        <v>-4.5899999999999977E-4</v>
      </c>
      <c r="BX384" s="25">
        <v>43083</v>
      </c>
      <c r="BY384" s="24">
        <v>1.4721</v>
      </c>
      <c r="BZ384" s="12">
        <f t="shared" ca="1" si="180"/>
        <v>1.4721E-2</v>
      </c>
      <c r="CA384" s="12">
        <f t="shared" ca="1" si="196"/>
        <v>-5.170000000000001E-4</v>
      </c>
      <c r="CC384" s="25">
        <v>43083</v>
      </c>
      <c r="CD384" s="24">
        <v>2.7458999999999998</v>
      </c>
      <c r="CE384" s="12">
        <f t="shared" ca="1" si="181"/>
        <v>2.7458999999999997E-2</v>
      </c>
      <c r="CF384" s="12">
        <f t="shared" ca="1" si="197"/>
        <v>-5.8100000000000512E-4</v>
      </c>
    </row>
    <row r="385" spans="5:84">
      <c r="E385" s="9">
        <f t="shared" ca="1" si="165"/>
        <v>43084</v>
      </c>
      <c r="F385" s="25">
        <v>43084</v>
      </c>
      <c r="G385" s="24">
        <v>-0.73140000000000005</v>
      </c>
      <c r="H385" s="12">
        <f t="shared" ca="1" si="166"/>
        <v>-7.3140000000000002E-3</v>
      </c>
      <c r="I385" s="12">
        <f t="shared" ca="1" si="182"/>
        <v>1.0799999999999959E-4</v>
      </c>
      <c r="J385" s="33"/>
      <c r="K385" s="25">
        <v>43084</v>
      </c>
      <c r="L385" s="24">
        <v>-0.31430000000000002</v>
      </c>
      <c r="M385" s="12">
        <f t="shared" ca="1" si="167"/>
        <v>-3.1430000000000004E-3</v>
      </c>
      <c r="N385" s="12">
        <f t="shared" ca="1" si="183"/>
        <v>8.9999999999999369E-5</v>
      </c>
      <c r="P385" s="25">
        <v>43084</v>
      </c>
      <c r="Q385" s="24">
        <v>0.34360000000000002</v>
      </c>
      <c r="R385" s="12">
        <f t="shared" ca="1" si="168"/>
        <v>3.4360000000000003E-3</v>
      </c>
      <c r="S385" s="12">
        <f t="shared" ca="1" si="184"/>
        <v>-1.1999999999999988E-4</v>
      </c>
      <c r="U385" s="25">
        <v>43084</v>
      </c>
      <c r="V385" s="24">
        <v>1.0947</v>
      </c>
      <c r="W385" s="12">
        <f t="shared" ca="1" si="169"/>
        <v>1.0947E-2</v>
      </c>
      <c r="X385" s="12">
        <f t="shared" ca="1" si="185"/>
        <v>-2.9400000000000086E-4</v>
      </c>
      <c r="Z385" s="25">
        <v>43084</v>
      </c>
      <c r="AA385" s="24">
        <v>-0.23080000000000001</v>
      </c>
      <c r="AB385" s="12">
        <f t="shared" ca="1" si="170"/>
        <v>-2.3080000000000002E-3</v>
      </c>
      <c r="AC385" s="12">
        <f t="shared" ca="1" si="186"/>
        <v>1.1499999999999965E-4</v>
      </c>
      <c r="AD385" s="33"/>
      <c r="AE385" s="25">
        <v>43084</v>
      </c>
      <c r="AF385" s="24">
        <v>0.66700000000000004</v>
      </c>
      <c r="AG385" s="12">
        <f t="shared" ca="1" si="171"/>
        <v>6.6700000000000006E-3</v>
      </c>
      <c r="AH385" s="12">
        <f t="shared" ca="1" si="187"/>
        <v>1.3400000000000131E-4</v>
      </c>
      <c r="AJ385" s="25">
        <v>43084</v>
      </c>
      <c r="AK385" s="24">
        <v>1.9037999999999999</v>
      </c>
      <c r="AL385" s="12">
        <f t="shared" ca="1" si="172"/>
        <v>1.9037999999999999E-2</v>
      </c>
      <c r="AM385" s="12">
        <f t="shared" ca="1" si="188"/>
        <v>2.1700000000000191E-4</v>
      </c>
      <c r="AO385" s="25">
        <v>43084</v>
      </c>
      <c r="AP385" s="24">
        <v>3.0714999999999999</v>
      </c>
      <c r="AQ385" s="12">
        <f t="shared" ca="1" si="173"/>
        <v>3.0714999999999999E-2</v>
      </c>
      <c r="AR385" s="12">
        <f t="shared" ca="1" si="189"/>
        <v>1.2699999999999864E-4</v>
      </c>
      <c r="AT385" s="25">
        <v>43084</v>
      </c>
      <c r="AU385" s="24">
        <v>-0.62109999999999999</v>
      </c>
      <c r="AV385" s="12">
        <f t="shared" ca="1" si="174"/>
        <v>-6.2109999999999995E-3</v>
      </c>
      <c r="AW385" s="12">
        <f t="shared" ca="1" si="190"/>
        <v>1.0600000000000106E-4</v>
      </c>
      <c r="AX385" s="33"/>
      <c r="AY385" s="25">
        <v>43084</v>
      </c>
      <c r="AZ385" s="24">
        <v>-0.19639999999999999</v>
      </c>
      <c r="BA385" s="12">
        <f t="shared" ca="1" si="175"/>
        <v>-1.964E-3</v>
      </c>
      <c r="BB385" s="12">
        <f t="shared" ca="1" si="191"/>
        <v>4.8999999999999998E-5</v>
      </c>
      <c r="BD385" s="25">
        <v>43084</v>
      </c>
      <c r="BE385" s="24">
        <v>0.55200000000000005</v>
      </c>
      <c r="BF385" s="12">
        <f t="shared" ca="1" si="176"/>
        <v>5.5200000000000006E-3</v>
      </c>
      <c r="BG385" s="12">
        <f t="shared" ca="1" si="192"/>
        <v>-1.5199999999999936E-4</v>
      </c>
      <c r="BI385" s="25">
        <v>43084</v>
      </c>
      <c r="BJ385" s="24">
        <v>1.5645</v>
      </c>
      <c r="BK385" s="12">
        <f t="shared" ca="1" si="177"/>
        <v>1.5644999999999999E-2</v>
      </c>
      <c r="BL385" s="12">
        <f t="shared" ca="1" si="193"/>
        <v>-3.0600000000000072E-4</v>
      </c>
      <c r="BN385" s="25">
        <v>43084</v>
      </c>
      <c r="BO385" s="24">
        <v>-0.29630000000000001</v>
      </c>
      <c r="BP385" s="12">
        <f t="shared" ca="1" si="178"/>
        <v>-2.9629999999999999E-3</v>
      </c>
      <c r="BQ385" s="12">
        <f t="shared" ca="1" si="194"/>
        <v>-2.8699999999999993E-4</v>
      </c>
      <c r="BR385" s="33"/>
      <c r="BS385" s="25">
        <v>43084</v>
      </c>
      <c r="BT385" s="24">
        <v>0.30880000000000002</v>
      </c>
      <c r="BU385" s="12">
        <f t="shared" ca="1" si="179"/>
        <v>3.088E-3</v>
      </c>
      <c r="BV385" s="12">
        <f t="shared" ca="1" si="195"/>
        <v>-2.7900000000000017E-4</v>
      </c>
      <c r="BX385" s="25">
        <v>43084</v>
      </c>
      <c r="BY385" s="24">
        <v>1.4819</v>
      </c>
      <c r="BZ385" s="12">
        <f t="shared" ca="1" si="180"/>
        <v>1.4819000000000001E-2</v>
      </c>
      <c r="CA385" s="12">
        <f t="shared" ca="1" si="196"/>
        <v>9.8000000000000864E-5</v>
      </c>
      <c r="CC385" s="25">
        <v>43084</v>
      </c>
      <c r="CD385" s="24">
        <v>2.746</v>
      </c>
      <c r="CE385" s="12">
        <f t="shared" ca="1" si="181"/>
        <v>2.7459999999999998E-2</v>
      </c>
      <c r="CF385" s="12">
        <f t="shared" ca="1" si="197"/>
        <v>1.0000000000010001E-6</v>
      </c>
    </row>
    <row r="386" spans="5:84">
      <c r="E386" s="9">
        <f t="shared" ca="1" si="165"/>
        <v>43087</v>
      </c>
      <c r="F386" s="25">
        <v>43087</v>
      </c>
      <c r="G386" s="24">
        <v>-0.72419999999999995</v>
      </c>
      <c r="H386" s="12">
        <f t="shared" ca="1" si="166"/>
        <v>-7.2419999999999993E-3</v>
      </c>
      <c r="I386" s="12">
        <f t="shared" ca="1" si="182"/>
        <v>7.2000000000000883E-5</v>
      </c>
      <c r="J386" s="33"/>
      <c r="K386" s="25">
        <v>43087</v>
      </c>
      <c r="L386" s="24">
        <v>-0.30509999999999998</v>
      </c>
      <c r="M386" s="12">
        <f t="shared" ca="1" si="167"/>
        <v>-3.0509999999999999E-3</v>
      </c>
      <c r="N386" s="12">
        <f t="shared" ca="1" si="183"/>
        <v>9.2000000000000502E-5</v>
      </c>
      <c r="P386" s="25">
        <v>43087</v>
      </c>
      <c r="Q386" s="24">
        <v>0.35289999999999999</v>
      </c>
      <c r="R386" s="12">
        <f t="shared" ca="1" si="168"/>
        <v>3.529E-3</v>
      </c>
      <c r="S386" s="12">
        <f t="shared" ca="1" si="184"/>
        <v>9.2999999999999767E-5</v>
      </c>
      <c r="U386" s="25">
        <v>43087</v>
      </c>
      <c r="V386" s="24">
        <v>1.1143000000000001</v>
      </c>
      <c r="W386" s="12">
        <f t="shared" ca="1" si="169"/>
        <v>1.1143E-2</v>
      </c>
      <c r="X386" s="12">
        <f t="shared" ca="1" si="185"/>
        <v>1.9599999999999999E-4</v>
      </c>
      <c r="Z386" s="25">
        <v>43087</v>
      </c>
      <c r="AA386" s="24">
        <v>-0.24340000000000001</v>
      </c>
      <c r="AB386" s="12">
        <f t="shared" ca="1" si="170"/>
        <v>-2.434E-3</v>
      </c>
      <c r="AC386" s="12">
        <f t="shared" ca="1" si="186"/>
        <v>-1.2599999999999981E-4</v>
      </c>
      <c r="AD386" s="33"/>
      <c r="AE386" s="25">
        <v>43087</v>
      </c>
      <c r="AF386" s="24">
        <v>0.65510000000000002</v>
      </c>
      <c r="AG386" s="12">
        <f t="shared" ca="1" si="171"/>
        <v>6.5510000000000004E-3</v>
      </c>
      <c r="AH386" s="12">
        <f t="shared" ca="1" si="187"/>
        <v>-1.1900000000000018E-4</v>
      </c>
      <c r="AJ386" s="25">
        <v>43087</v>
      </c>
      <c r="AK386" s="24">
        <v>1.8961000000000001</v>
      </c>
      <c r="AL386" s="12">
        <f t="shared" ca="1" si="172"/>
        <v>1.8961000000000002E-2</v>
      </c>
      <c r="AM386" s="12">
        <f t="shared" ca="1" si="188"/>
        <v>-7.699999999999721E-5</v>
      </c>
      <c r="AO386" s="25">
        <v>43087</v>
      </c>
      <c r="AP386" s="24">
        <v>3.0600999999999998</v>
      </c>
      <c r="AQ386" s="12">
        <f t="shared" ca="1" si="173"/>
        <v>3.0601E-2</v>
      </c>
      <c r="AR386" s="12">
        <f t="shared" ca="1" si="189"/>
        <v>-1.1399999999999952E-4</v>
      </c>
      <c r="AT386" s="25">
        <v>43087</v>
      </c>
      <c r="AU386" s="24">
        <v>-0.61240000000000006</v>
      </c>
      <c r="AV386" s="12">
        <f t="shared" ca="1" si="174"/>
        <v>-6.124000000000001E-3</v>
      </c>
      <c r="AW386" s="12">
        <f t="shared" ca="1" si="190"/>
        <v>8.6999999999998537E-5</v>
      </c>
      <c r="AX386" s="33"/>
      <c r="AY386" s="25">
        <v>43087</v>
      </c>
      <c r="AZ386" s="24">
        <v>-0.1953</v>
      </c>
      <c r="BA386" s="12">
        <f t="shared" ca="1" si="175"/>
        <v>-1.9530000000000001E-3</v>
      </c>
      <c r="BB386" s="12">
        <f t="shared" ca="1" si="191"/>
        <v>1.0999999999999942E-5</v>
      </c>
      <c r="BD386" s="25">
        <v>43087</v>
      </c>
      <c r="BE386" s="24">
        <v>0.55310000000000004</v>
      </c>
      <c r="BF386" s="12">
        <f t="shared" ca="1" si="176"/>
        <v>5.5310000000000003E-3</v>
      </c>
      <c r="BG386" s="12">
        <f t="shared" ca="1" si="192"/>
        <v>1.0999999999999725E-5</v>
      </c>
      <c r="BI386" s="25">
        <v>43087</v>
      </c>
      <c r="BJ386" s="24">
        <v>1.5645</v>
      </c>
      <c r="BK386" s="12">
        <f t="shared" ca="1" si="177"/>
        <v>1.5644999999999999E-2</v>
      </c>
      <c r="BL386" s="12">
        <f t="shared" ca="1" si="193"/>
        <v>0</v>
      </c>
      <c r="BN386" s="25">
        <v>43087</v>
      </c>
      <c r="BO386" s="24">
        <v>-0.30349999999999999</v>
      </c>
      <c r="BP386" s="12">
        <f t="shared" ca="1" si="178"/>
        <v>-3.0349999999999999E-3</v>
      </c>
      <c r="BQ386" s="12">
        <f t="shared" ca="1" si="194"/>
        <v>-7.2000000000000015E-5</v>
      </c>
      <c r="BR386" s="33"/>
      <c r="BS386" s="25">
        <v>43087</v>
      </c>
      <c r="BT386" s="24">
        <v>0.28699999999999998</v>
      </c>
      <c r="BU386" s="12">
        <f t="shared" ca="1" si="179"/>
        <v>2.8699999999999997E-3</v>
      </c>
      <c r="BV386" s="12">
        <f t="shared" ca="1" si="195"/>
        <v>-2.1800000000000031E-4</v>
      </c>
      <c r="BX386" s="25">
        <v>43087</v>
      </c>
      <c r="BY386" s="24">
        <v>1.4603999999999999</v>
      </c>
      <c r="BZ386" s="12">
        <f t="shared" ca="1" si="180"/>
        <v>1.4603999999999999E-2</v>
      </c>
      <c r="CA386" s="12">
        <f t="shared" ca="1" si="196"/>
        <v>-2.1500000000000165E-4</v>
      </c>
      <c r="CC386" s="25">
        <v>43087</v>
      </c>
      <c r="CD386" s="24">
        <v>2.7330000000000001</v>
      </c>
      <c r="CE386" s="12">
        <f t="shared" ca="1" si="181"/>
        <v>2.733E-2</v>
      </c>
      <c r="CF386" s="12">
        <f t="shared" ca="1" si="197"/>
        <v>-1.2999999999999817E-4</v>
      </c>
    </row>
    <row r="387" spans="5:84">
      <c r="E387" s="9">
        <f t="shared" ca="1" si="165"/>
        <v>43088</v>
      </c>
      <c r="F387" s="25">
        <v>43088</v>
      </c>
      <c r="G387" s="24">
        <v>-0.70579999999999998</v>
      </c>
      <c r="H387" s="12">
        <f t="shared" ca="1" si="166"/>
        <v>-7.058E-3</v>
      </c>
      <c r="I387" s="12">
        <f t="shared" ca="1" si="182"/>
        <v>1.8399999999999927E-4</v>
      </c>
      <c r="J387" s="33"/>
      <c r="K387" s="25">
        <v>43088</v>
      </c>
      <c r="L387" s="24">
        <v>-0.25430000000000003</v>
      </c>
      <c r="M387" s="12">
        <f t="shared" ca="1" si="167"/>
        <v>-2.5430000000000001E-3</v>
      </c>
      <c r="N387" s="12">
        <f t="shared" ca="1" si="183"/>
        <v>5.0799999999999977E-4</v>
      </c>
      <c r="P387" s="25">
        <v>43088</v>
      </c>
      <c r="Q387" s="24">
        <v>0.42320000000000002</v>
      </c>
      <c r="R387" s="12">
        <f t="shared" ca="1" si="168"/>
        <v>4.2320000000000005E-3</v>
      </c>
      <c r="S387" s="12">
        <f t="shared" ca="1" si="184"/>
        <v>7.030000000000005E-4</v>
      </c>
      <c r="U387" s="25">
        <v>43088</v>
      </c>
      <c r="V387" s="24">
        <v>1.1930000000000001</v>
      </c>
      <c r="W387" s="12">
        <f t="shared" ca="1" si="169"/>
        <v>1.1930000000000001E-2</v>
      </c>
      <c r="X387" s="12">
        <f t="shared" ca="1" si="185"/>
        <v>7.8700000000000124E-4</v>
      </c>
      <c r="Z387" s="25">
        <v>43088</v>
      </c>
      <c r="AA387" s="24">
        <v>-0.17280000000000001</v>
      </c>
      <c r="AB387" s="12">
        <f t="shared" ca="1" si="170"/>
        <v>-1.7280000000000002E-3</v>
      </c>
      <c r="AC387" s="12">
        <f t="shared" ca="1" si="186"/>
        <v>7.0599999999999981E-4</v>
      </c>
      <c r="AD387" s="33"/>
      <c r="AE387" s="25">
        <v>43088</v>
      </c>
      <c r="AF387" s="24">
        <v>0.74890000000000001</v>
      </c>
      <c r="AG387" s="12">
        <f t="shared" ca="1" si="171"/>
        <v>7.489E-3</v>
      </c>
      <c r="AH387" s="12">
        <f t="shared" ca="1" si="187"/>
        <v>9.379999999999996E-4</v>
      </c>
      <c r="AJ387" s="25">
        <v>43088</v>
      </c>
      <c r="AK387" s="24">
        <v>2.0013000000000001</v>
      </c>
      <c r="AL387" s="12">
        <f t="shared" ca="1" si="172"/>
        <v>2.0013E-2</v>
      </c>
      <c r="AM387" s="12">
        <f t="shared" ca="1" si="188"/>
        <v>1.0519999999999974E-3</v>
      </c>
      <c r="AO387" s="25">
        <v>43088</v>
      </c>
      <c r="AP387" s="24">
        <v>3.1539000000000001</v>
      </c>
      <c r="AQ387" s="12">
        <f t="shared" ca="1" si="173"/>
        <v>3.1539000000000005E-2</v>
      </c>
      <c r="AR387" s="12">
        <f t="shared" ca="1" si="189"/>
        <v>9.380000000000048E-4</v>
      </c>
      <c r="AT387" s="25">
        <v>43088</v>
      </c>
      <c r="AU387" s="24">
        <v>-0.59489999999999998</v>
      </c>
      <c r="AV387" s="12">
        <f t="shared" ca="1" si="174"/>
        <v>-5.9489999999999994E-3</v>
      </c>
      <c r="AW387" s="12">
        <f t="shared" ca="1" si="190"/>
        <v>1.7500000000000154E-4</v>
      </c>
      <c r="AX387" s="33"/>
      <c r="AY387" s="25">
        <v>43088</v>
      </c>
      <c r="AZ387" s="24">
        <v>-0.1474</v>
      </c>
      <c r="BA387" s="12">
        <f t="shared" ca="1" si="175"/>
        <v>-1.474E-3</v>
      </c>
      <c r="BB387" s="12">
        <f t="shared" ca="1" si="191"/>
        <v>4.7900000000000004E-4</v>
      </c>
      <c r="BD387" s="25">
        <v>43088</v>
      </c>
      <c r="BE387" s="24">
        <v>0.62670000000000003</v>
      </c>
      <c r="BF387" s="12">
        <f t="shared" ca="1" si="176"/>
        <v>6.267E-3</v>
      </c>
      <c r="BG387" s="12">
        <f t="shared" ca="1" si="192"/>
        <v>7.3599999999999968E-4</v>
      </c>
      <c r="BI387" s="25">
        <v>43088</v>
      </c>
      <c r="BJ387" s="24">
        <v>1.6503999999999999</v>
      </c>
      <c r="BK387" s="12">
        <f t="shared" ca="1" si="177"/>
        <v>1.6503999999999998E-2</v>
      </c>
      <c r="BL387" s="12">
        <f t="shared" ca="1" si="193"/>
        <v>8.5899999999999865E-4</v>
      </c>
      <c r="BN387" s="25">
        <v>43088</v>
      </c>
      <c r="BO387" s="24">
        <v>-0.28489999999999999</v>
      </c>
      <c r="BP387" s="12">
        <f t="shared" ca="1" si="178"/>
        <v>-2.849E-3</v>
      </c>
      <c r="BQ387" s="12">
        <f t="shared" ca="1" si="194"/>
        <v>1.8599999999999997E-4</v>
      </c>
      <c r="BR387" s="33"/>
      <c r="BS387" s="25">
        <v>43088</v>
      </c>
      <c r="BT387" s="24">
        <v>0.32319999999999999</v>
      </c>
      <c r="BU387" s="12">
        <f t="shared" ca="1" si="179"/>
        <v>3.2320000000000001E-3</v>
      </c>
      <c r="BV387" s="12">
        <f t="shared" ca="1" si="195"/>
        <v>3.6200000000000034E-4</v>
      </c>
      <c r="BX387" s="25">
        <v>43088</v>
      </c>
      <c r="BY387" s="24">
        <v>1.5089000000000001</v>
      </c>
      <c r="BZ387" s="12">
        <f t="shared" ca="1" si="180"/>
        <v>1.5089000000000002E-2</v>
      </c>
      <c r="CA387" s="12">
        <f t="shared" ca="1" si="196"/>
        <v>4.8500000000000279E-4</v>
      </c>
      <c r="CC387" s="25">
        <v>43088</v>
      </c>
      <c r="CD387" s="24">
        <v>2.7776999999999998</v>
      </c>
      <c r="CE387" s="12">
        <f t="shared" ca="1" si="181"/>
        <v>2.7777E-2</v>
      </c>
      <c r="CF387" s="12">
        <f t="shared" ca="1" si="197"/>
        <v>4.4699999999999948E-4</v>
      </c>
    </row>
    <row r="388" spans="5:84">
      <c r="E388" s="9">
        <f t="shared" ca="1" si="165"/>
        <v>43089</v>
      </c>
      <c r="F388" s="25">
        <v>43089</v>
      </c>
      <c r="G388" s="24">
        <v>-0.6895</v>
      </c>
      <c r="H388" s="12">
        <f t="shared" ca="1" si="166"/>
        <v>-6.8950000000000001E-3</v>
      </c>
      <c r="I388" s="12">
        <f t="shared" ca="1" si="182"/>
        <v>1.6299999999999995E-4</v>
      </c>
      <c r="J388" s="33"/>
      <c r="K388" s="25">
        <v>43089</v>
      </c>
      <c r="L388" s="24">
        <v>-0.2258</v>
      </c>
      <c r="M388" s="12">
        <f t="shared" ca="1" si="167"/>
        <v>-2.258E-3</v>
      </c>
      <c r="N388" s="12">
        <f t="shared" ca="1" si="183"/>
        <v>2.850000000000001E-4</v>
      </c>
      <c r="P388" s="25">
        <v>43089</v>
      </c>
      <c r="Q388" s="24">
        <v>0.45040000000000002</v>
      </c>
      <c r="R388" s="12">
        <f t="shared" ca="1" si="168"/>
        <v>4.5040000000000002E-3</v>
      </c>
      <c r="S388" s="12">
        <f t="shared" ca="1" si="184"/>
        <v>2.7199999999999967E-4</v>
      </c>
      <c r="U388" s="25">
        <v>43089</v>
      </c>
      <c r="V388" s="24">
        <v>1.2212000000000001</v>
      </c>
      <c r="W388" s="12">
        <f t="shared" ca="1" si="169"/>
        <v>1.2212000000000001E-2</v>
      </c>
      <c r="X388" s="12">
        <f t="shared" ca="1" si="185"/>
        <v>2.8199999999999927E-4</v>
      </c>
      <c r="Z388" s="25">
        <v>43089</v>
      </c>
      <c r="AA388" s="24">
        <v>-0.1656</v>
      </c>
      <c r="AB388" s="12">
        <f t="shared" ca="1" si="170"/>
        <v>-1.6559999999999999E-3</v>
      </c>
      <c r="AC388" s="12">
        <f t="shared" ca="1" si="186"/>
        <v>7.2000000000000232E-5</v>
      </c>
      <c r="AD388" s="33"/>
      <c r="AE388" s="25">
        <v>43089</v>
      </c>
      <c r="AF388" s="24">
        <v>0.76559999999999995</v>
      </c>
      <c r="AG388" s="12">
        <f t="shared" ca="1" si="171"/>
        <v>7.6559999999999996E-3</v>
      </c>
      <c r="AH388" s="12">
        <f t="shared" ca="1" si="187"/>
        <v>1.6699999999999961E-4</v>
      </c>
      <c r="AJ388" s="25">
        <v>43089</v>
      </c>
      <c r="AK388" s="24">
        <v>2.0253000000000001</v>
      </c>
      <c r="AL388" s="12">
        <f t="shared" ca="1" si="172"/>
        <v>2.0253E-2</v>
      </c>
      <c r="AM388" s="12">
        <f t="shared" ca="1" si="188"/>
        <v>2.4000000000000063E-4</v>
      </c>
      <c r="AO388" s="25">
        <v>43089</v>
      </c>
      <c r="AP388" s="24">
        <v>3.1608000000000001</v>
      </c>
      <c r="AQ388" s="12">
        <f t="shared" ca="1" si="173"/>
        <v>3.1607999999999997E-2</v>
      </c>
      <c r="AR388" s="12">
        <f t="shared" ca="1" si="189"/>
        <v>6.8999999999992678E-5</v>
      </c>
      <c r="AT388" s="25">
        <v>43089</v>
      </c>
      <c r="AU388" s="24">
        <v>-0.57540000000000002</v>
      </c>
      <c r="AV388" s="12">
        <f t="shared" ca="1" si="174"/>
        <v>-5.7540000000000004E-3</v>
      </c>
      <c r="AW388" s="12">
        <f t="shared" ca="1" si="190"/>
        <v>1.9499999999999899E-4</v>
      </c>
      <c r="AX388" s="33"/>
      <c r="AY388" s="25">
        <v>43089</v>
      </c>
      <c r="AZ388" s="24">
        <v>-0.1211</v>
      </c>
      <c r="BA388" s="12">
        <f t="shared" ca="1" si="175"/>
        <v>-1.2110000000000001E-3</v>
      </c>
      <c r="BB388" s="12">
        <f t="shared" ca="1" si="191"/>
        <v>2.63E-4</v>
      </c>
      <c r="BD388" s="25">
        <v>43089</v>
      </c>
      <c r="BE388" s="24">
        <v>0.65459999999999996</v>
      </c>
      <c r="BF388" s="12">
        <f t="shared" ca="1" si="176"/>
        <v>6.5459999999999997E-3</v>
      </c>
      <c r="BG388" s="12">
        <f t="shared" ca="1" si="192"/>
        <v>2.7899999999999973E-4</v>
      </c>
      <c r="BI388" s="25">
        <v>43089</v>
      </c>
      <c r="BJ388" s="24">
        <v>1.6758</v>
      </c>
      <c r="BK388" s="12">
        <f t="shared" ca="1" si="177"/>
        <v>1.6757999999999999E-2</v>
      </c>
      <c r="BL388" s="12">
        <f t="shared" ca="1" si="193"/>
        <v>2.5400000000000075E-4</v>
      </c>
      <c r="BN388" s="25">
        <v>43089</v>
      </c>
      <c r="BO388" s="24">
        <v>-0.30049999999999999</v>
      </c>
      <c r="BP388" s="12">
        <f t="shared" ca="1" si="178"/>
        <v>-3.0049999999999999E-3</v>
      </c>
      <c r="BQ388" s="12">
        <f t="shared" ca="1" si="194"/>
        <v>-1.5599999999999989E-4</v>
      </c>
      <c r="BR388" s="33"/>
      <c r="BS388" s="25">
        <v>43089</v>
      </c>
      <c r="BT388" s="24">
        <v>0.30669999999999997</v>
      </c>
      <c r="BU388" s="12">
        <f t="shared" ca="1" si="179"/>
        <v>3.0669999999999998E-3</v>
      </c>
      <c r="BV388" s="12">
        <f t="shared" ca="1" si="195"/>
        <v>-1.6500000000000022E-4</v>
      </c>
      <c r="BX388" s="25">
        <v>43089</v>
      </c>
      <c r="BY388" s="24">
        <v>1.4986999999999999</v>
      </c>
      <c r="BZ388" s="12">
        <f t="shared" ca="1" si="180"/>
        <v>1.4986999999999999E-2</v>
      </c>
      <c r="CA388" s="12">
        <f t="shared" ca="1" si="196"/>
        <v>-1.0200000000000313E-4</v>
      </c>
      <c r="CC388" s="25">
        <v>43089</v>
      </c>
      <c r="CD388" s="24">
        <v>2.7640000000000002</v>
      </c>
      <c r="CE388" s="12">
        <f t="shared" ca="1" si="181"/>
        <v>2.7640000000000001E-2</v>
      </c>
      <c r="CF388" s="12">
        <f t="shared" ca="1" si="197"/>
        <v>-1.3699999999999823E-4</v>
      </c>
    </row>
    <row r="389" spans="5:84">
      <c r="E389" s="9">
        <f t="shared" ca="1" si="165"/>
        <v>43090</v>
      </c>
      <c r="F389" s="25">
        <v>43090</v>
      </c>
      <c r="G389" s="24">
        <v>-0.66610000000000003</v>
      </c>
      <c r="H389" s="12">
        <f t="shared" ca="1" si="166"/>
        <v>-6.6610000000000003E-3</v>
      </c>
      <c r="I389" s="12">
        <f t="shared" ca="1" si="182"/>
        <v>2.3399999999999983E-4</v>
      </c>
      <c r="J389" s="33"/>
      <c r="K389" s="25">
        <v>43090</v>
      </c>
      <c r="L389" s="24">
        <v>-0.20449999999999999</v>
      </c>
      <c r="M389" s="12">
        <f t="shared" ca="1" si="167"/>
        <v>-2.0449999999999999E-3</v>
      </c>
      <c r="N389" s="12">
        <f t="shared" ca="1" si="183"/>
        <v>2.1300000000000008E-4</v>
      </c>
      <c r="P389" s="25">
        <v>43090</v>
      </c>
      <c r="Q389" s="24">
        <v>0.45960000000000001</v>
      </c>
      <c r="R389" s="12">
        <f t="shared" ca="1" si="168"/>
        <v>4.5960000000000003E-3</v>
      </c>
      <c r="S389" s="12">
        <f t="shared" ca="1" si="184"/>
        <v>9.2000000000000068E-5</v>
      </c>
      <c r="U389" s="25">
        <v>43090</v>
      </c>
      <c r="V389" s="24">
        <v>1.2195</v>
      </c>
      <c r="W389" s="12">
        <f t="shared" ca="1" si="169"/>
        <v>1.2195000000000001E-2</v>
      </c>
      <c r="X389" s="12">
        <f t="shared" ca="1" si="185"/>
        <v>-1.6999999999999654E-5</v>
      </c>
      <c r="Z389" s="25">
        <v>43090</v>
      </c>
      <c r="AA389" s="24">
        <v>-0.16739999999999999</v>
      </c>
      <c r="AB389" s="12">
        <f t="shared" ca="1" si="170"/>
        <v>-1.6739999999999999E-3</v>
      </c>
      <c r="AC389" s="12">
        <f t="shared" ca="1" si="186"/>
        <v>-1.8000000000000004E-5</v>
      </c>
      <c r="AD389" s="33"/>
      <c r="AE389" s="25">
        <v>43090</v>
      </c>
      <c r="AF389" s="24">
        <v>0.73970000000000002</v>
      </c>
      <c r="AG389" s="12">
        <f t="shared" ca="1" si="171"/>
        <v>7.3969999999999999E-3</v>
      </c>
      <c r="AH389" s="12">
        <f t="shared" ca="1" si="187"/>
        <v>-2.5899999999999968E-4</v>
      </c>
      <c r="AJ389" s="25">
        <v>43090</v>
      </c>
      <c r="AK389" s="24">
        <v>1.9899</v>
      </c>
      <c r="AL389" s="12">
        <f t="shared" ca="1" si="172"/>
        <v>1.9899E-2</v>
      </c>
      <c r="AM389" s="12">
        <f t="shared" ca="1" si="188"/>
        <v>-3.5400000000000015E-4</v>
      </c>
      <c r="AO389" s="25">
        <v>43090</v>
      </c>
      <c r="AP389" s="24">
        <v>3.1501999999999999</v>
      </c>
      <c r="AQ389" s="12">
        <f t="shared" ca="1" si="173"/>
        <v>3.1502000000000002E-2</v>
      </c>
      <c r="AR389" s="12">
        <f t="shared" ca="1" si="189"/>
        <v>-1.0599999999999499E-4</v>
      </c>
      <c r="AT389" s="25">
        <v>43090</v>
      </c>
      <c r="AU389" s="24">
        <v>-0.55810000000000004</v>
      </c>
      <c r="AV389" s="12">
        <f t="shared" ca="1" si="174"/>
        <v>-5.581E-3</v>
      </c>
      <c r="AW389" s="12">
        <f t="shared" ca="1" si="190"/>
        <v>1.7300000000000041E-4</v>
      </c>
      <c r="AX389" s="33"/>
      <c r="AY389" s="25">
        <v>43090</v>
      </c>
      <c r="AZ389" s="24">
        <v>-0.10780000000000001</v>
      </c>
      <c r="BA389" s="12">
        <f t="shared" ca="1" si="175"/>
        <v>-1.078E-3</v>
      </c>
      <c r="BB389" s="12">
        <f t="shared" ca="1" si="191"/>
        <v>1.3300000000000009E-4</v>
      </c>
      <c r="BD389" s="25">
        <v>43090</v>
      </c>
      <c r="BE389" s="24">
        <v>0.6573</v>
      </c>
      <c r="BF389" s="12">
        <f t="shared" ca="1" si="176"/>
        <v>6.5729999999999998E-3</v>
      </c>
      <c r="BG389" s="12">
        <f t="shared" ca="1" si="192"/>
        <v>2.7000000000000114E-5</v>
      </c>
      <c r="BI389" s="25">
        <v>43090</v>
      </c>
      <c r="BJ389" s="24">
        <v>1.6724000000000001</v>
      </c>
      <c r="BK389" s="12">
        <f t="shared" ca="1" si="177"/>
        <v>1.6724000000000003E-2</v>
      </c>
      <c r="BL389" s="12">
        <f t="shared" ca="1" si="193"/>
        <v>-3.3999999999995839E-5</v>
      </c>
      <c r="BN389" s="25">
        <v>43090</v>
      </c>
      <c r="BO389" s="24">
        <v>-0.30409999999999998</v>
      </c>
      <c r="BP389" s="12">
        <f t="shared" ca="1" si="178"/>
        <v>-3.0409999999999999E-3</v>
      </c>
      <c r="BQ389" s="12">
        <f t="shared" ca="1" si="194"/>
        <v>-3.6000000000000008E-5</v>
      </c>
      <c r="BR389" s="33"/>
      <c r="BS389" s="25">
        <v>43090</v>
      </c>
      <c r="BT389" s="24">
        <v>0.30309999999999998</v>
      </c>
      <c r="BU389" s="12">
        <f t="shared" ca="1" si="179"/>
        <v>3.0309999999999998E-3</v>
      </c>
      <c r="BV389" s="12">
        <f t="shared" ca="1" si="195"/>
        <v>-3.6000000000000008E-5</v>
      </c>
      <c r="BX389" s="25">
        <v>43090</v>
      </c>
      <c r="BY389" s="24">
        <v>1.4903</v>
      </c>
      <c r="BZ389" s="12">
        <f t="shared" ca="1" si="180"/>
        <v>1.4903E-2</v>
      </c>
      <c r="CA389" s="12">
        <f t="shared" ca="1" si="196"/>
        <v>-8.3999999999999006E-5</v>
      </c>
      <c r="CC389" s="25">
        <v>43090</v>
      </c>
      <c r="CD389" s="24">
        <v>2.7648000000000001</v>
      </c>
      <c r="CE389" s="12">
        <f t="shared" ca="1" si="181"/>
        <v>2.7648000000000002E-2</v>
      </c>
      <c r="CF389" s="12">
        <f t="shared" ca="1" si="197"/>
        <v>8.0000000000010618E-6</v>
      </c>
    </row>
    <row r="390" spans="5:84">
      <c r="E390" s="9">
        <f t="shared" ca="1" si="165"/>
        <v>43091</v>
      </c>
      <c r="F390" s="25">
        <v>43091</v>
      </c>
      <c r="G390" s="24">
        <v>-0.65149999999999997</v>
      </c>
      <c r="H390" s="12">
        <f t="shared" ca="1" si="166"/>
        <v>-6.515E-3</v>
      </c>
      <c r="I390" s="12">
        <f t="shared" ca="1" si="182"/>
        <v>1.460000000000003E-4</v>
      </c>
      <c r="J390" s="33"/>
      <c r="K390" s="25">
        <v>43091</v>
      </c>
      <c r="L390" s="24">
        <v>-0.19309999999999999</v>
      </c>
      <c r="M390" s="12">
        <f t="shared" ca="1" si="167"/>
        <v>-1.931E-3</v>
      </c>
      <c r="N390" s="12">
        <f t="shared" ca="1" si="183"/>
        <v>1.1399999999999995E-4</v>
      </c>
      <c r="P390" s="25">
        <v>43091</v>
      </c>
      <c r="Q390" s="24">
        <v>0.4617</v>
      </c>
      <c r="R390" s="12">
        <f t="shared" ca="1" si="168"/>
        <v>4.6169999999999996E-3</v>
      </c>
      <c r="S390" s="12">
        <f t="shared" ca="1" si="184"/>
        <v>2.0999999999999318E-5</v>
      </c>
      <c r="U390" s="25">
        <v>43091</v>
      </c>
      <c r="V390" s="24">
        <v>1.2261</v>
      </c>
      <c r="W390" s="12">
        <f t="shared" ca="1" si="169"/>
        <v>1.2260999999999999E-2</v>
      </c>
      <c r="X390" s="12">
        <f t="shared" ca="1" si="185"/>
        <v>6.5999999999998352E-5</v>
      </c>
      <c r="Z390" s="25">
        <v>43091</v>
      </c>
      <c r="AA390" s="24">
        <v>-0.1782</v>
      </c>
      <c r="AB390" s="12">
        <f t="shared" ca="1" si="170"/>
        <v>-1.7819999999999999E-3</v>
      </c>
      <c r="AC390" s="12">
        <f t="shared" ca="1" si="186"/>
        <v>-1.0800000000000002E-4</v>
      </c>
      <c r="AD390" s="33"/>
      <c r="AE390" s="25">
        <v>43091</v>
      </c>
      <c r="AF390" s="24">
        <v>0.74339999999999995</v>
      </c>
      <c r="AG390" s="12">
        <f t="shared" ca="1" si="171"/>
        <v>7.4339999999999996E-3</v>
      </c>
      <c r="AH390" s="12">
        <f t="shared" ca="1" si="187"/>
        <v>3.6999999999999707E-5</v>
      </c>
      <c r="AJ390" s="25">
        <v>43091</v>
      </c>
      <c r="AK390" s="24">
        <v>1.9967000000000001</v>
      </c>
      <c r="AL390" s="12">
        <f t="shared" ca="1" si="172"/>
        <v>1.9967000000000002E-2</v>
      </c>
      <c r="AM390" s="12">
        <f t="shared" ca="1" si="188"/>
        <v>6.8000000000002087E-5</v>
      </c>
      <c r="AO390" s="25">
        <v>43091</v>
      </c>
      <c r="AP390" s="24">
        <v>3.1536</v>
      </c>
      <c r="AQ390" s="12">
        <f t="shared" ca="1" si="173"/>
        <v>3.1536000000000002E-2</v>
      </c>
      <c r="AR390" s="12">
        <f t="shared" ca="1" si="189"/>
        <v>3.3999999999999309E-5</v>
      </c>
      <c r="AT390" s="25">
        <v>43091</v>
      </c>
      <c r="AU390" s="24">
        <v>-0.55349999999999999</v>
      </c>
      <c r="AV390" s="12">
        <f t="shared" ca="1" si="174"/>
        <v>-5.535E-3</v>
      </c>
      <c r="AW390" s="12">
        <f t="shared" ca="1" si="190"/>
        <v>4.6000000000000034E-5</v>
      </c>
      <c r="AX390" s="33"/>
      <c r="AY390" s="25">
        <v>43091</v>
      </c>
      <c r="AZ390" s="24">
        <v>-9.5200000000000007E-2</v>
      </c>
      <c r="BA390" s="12">
        <f t="shared" ca="1" si="175"/>
        <v>-9.5200000000000005E-4</v>
      </c>
      <c r="BB390" s="12">
        <f t="shared" ca="1" si="191"/>
        <v>1.2599999999999992E-4</v>
      </c>
      <c r="BD390" s="25">
        <v>43091</v>
      </c>
      <c r="BE390" s="24">
        <v>0.66269999999999996</v>
      </c>
      <c r="BF390" s="12">
        <f t="shared" ca="1" si="176"/>
        <v>6.6269999999999992E-3</v>
      </c>
      <c r="BG390" s="12">
        <f t="shared" ca="1" si="192"/>
        <v>5.3999999999999361E-5</v>
      </c>
      <c r="BI390" s="25">
        <v>43091</v>
      </c>
      <c r="BJ390" s="24">
        <v>1.6768999999999998</v>
      </c>
      <c r="BK390" s="12">
        <f t="shared" ca="1" si="177"/>
        <v>1.6768999999999999E-2</v>
      </c>
      <c r="BL390" s="12">
        <f t="shared" ca="1" si="193"/>
        <v>4.4999999999996432E-5</v>
      </c>
      <c r="BN390" s="25">
        <v>43091</v>
      </c>
      <c r="BO390" s="24">
        <v>-0.29330000000000001</v>
      </c>
      <c r="BP390" s="12">
        <f t="shared" ca="1" si="178"/>
        <v>-2.9329999999999998E-3</v>
      </c>
      <c r="BQ390" s="12">
        <f t="shared" ca="1" si="194"/>
        <v>1.0800000000000002E-4</v>
      </c>
      <c r="BR390" s="33"/>
      <c r="BS390" s="25">
        <v>43091</v>
      </c>
      <c r="BT390" s="24">
        <v>0.315</v>
      </c>
      <c r="BU390" s="12">
        <f t="shared" ca="1" si="179"/>
        <v>3.15E-3</v>
      </c>
      <c r="BV390" s="12">
        <f t="shared" ca="1" si="195"/>
        <v>1.1900000000000018E-4</v>
      </c>
      <c r="BX390" s="25">
        <v>43091</v>
      </c>
      <c r="BY390" s="24">
        <v>1.5030000000000001</v>
      </c>
      <c r="BZ390" s="12">
        <f t="shared" ca="1" si="180"/>
        <v>1.5030000000000002E-2</v>
      </c>
      <c r="CA390" s="12">
        <f t="shared" ca="1" si="196"/>
        <v>1.2700000000000211E-4</v>
      </c>
      <c r="CC390" s="25">
        <v>43091</v>
      </c>
      <c r="CD390" s="24">
        <v>2.7839</v>
      </c>
      <c r="CE390" s="12">
        <f t="shared" ca="1" si="181"/>
        <v>2.7838999999999999E-2</v>
      </c>
      <c r="CF390" s="12">
        <f t="shared" ca="1" si="197"/>
        <v>1.9099999999999673E-4</v>
      </c>
    </row>
    <row r="391" spans="5:84">
      <c r="E391" s="9">
        <f t="shared" ca="1" si="165"/>
        <v>43094</v>
      </c>
      <c r="F391" s="25">
        <v>43094</v>
      </c>
      <c r="G391" s="24">
        <v>-0.6522</v>
      </c>
      <c r="H391" s="12">
        <f t="shared" ca="1" si="166"/>
        <v>-6.522E-3</v>
      </c>
      <c r="I391" s="12">
        <f t="shared" ca="1" si="182"/>
        <v>-7.0000000000000617E-6</v>
      </c>
      <c r="J391" s="33"/>
      <c r="K391" s="25">
        <v>43094</v>
      </c>
      <c r="L391" s="24">
        <v>-0.19070000000000001</v>
      </c>
      <c r="M391" s="12">
        <f t="shared" ca="1" si="167"/>
        <v>-1.9070000000000001E-3</v>
      </c>
      <c r="N391" s="12">
        <f t="shared" ca="1" si="183"/>
        <v>2.3999999999999933E-5</v>
      </c>
      <c r="P391" s="25">
        <v>43094</v>
      </c>
      <c r="Q391" s="24">
        <v>0.4642</v>
      </c>
      <c r="R391" s="12">
        <f t="shared" ca="1" si="168"/>
        <v>4.6420000000000003E-3</v>
      </c>
      <c r="S391" s="12">
        <f t="shared" ca="1" si="184"/>
        <v>2.5000000000000716E-5</v>
      </c>
      <c r="U391" s="25">
        <v>43094</v>
      </c>
      <c r="V391" s="24">
        <v>1.2265999999999999</v>
      </c>
      <c r="W391" s="12">
        <f t="shared" ca="1" si="169"/>
        <v>1.2265999999999999E-2</v>
      </c>
      <c r="X391" s="12">
        <f t="shared" ca="1" si="185"/>
        <v>4.9999999999997963E-6</v>
      </c>
      <c r="Z391" s="25">
        <v>43094</v>
      </c>
      <c r="AA391" s="24">
        <v>-0.17530000000000001</v>
      </c>
      <c r="AB391" s="12">
        <f t="shared" ca="1" si="170"/>
        <v>-1.7530000000000002E-3</v>
      </c>
      <c r="AC391" s="12">
        <f t="shared" ca="1" si="186"/>
        <v>2.8999999999999729E-5</v>
      </c>
      <c r="AD391" s="33"/>
      <c r="AE391" s="25">
        <v>43094</v>
      </c>
      <c r="AF391" s="24">
        <v>0.75070000000000003</v>
      </c>
      <c r="AG391" s="12">
        <f t="shared" ca="1" si="171"/>
        <v>7.5070000000000007E-3</v>
      </c>
      <c r="AH391" s="12">
        <f t="shared" ca="1" si="187"/>
        <v>7.3000000000001015E-5</v>
      </c>
      <c r="AJ391" s="25">
        <v>43094</v>
      </c>
      <c r="AK391" s="24">
        <v>2.0021</v>
      </c>
      <c r="AL391" s="12">
        <f t="shared" ca="1" si="172"/>
        <v>2.0021000000000001E-2</v>
      </c>
      <c r="AM391" s="12">
        <f t="shared" ca="1" si="188"/>
        <v>5.3999999999998494E-5</v>
      </c>
      <c r="AO391" s="25">
        <v>43094</v>
      </c>
      <c r="AP391" s="24">
        <v>3.1560999999999999</v>
      </c>
      <c r="AQ391" s="12">
        <f t="shared" ca="1" si="173"/>
        <v>3.1560999999999999E-2</v>
      </c>
      <c r="AR391" s="12">
        <f t="shared" ca="1" si="189"/>
        <v>2.4999999999997247E-5</v>
      </c>
      <c r="AT391" s="25">
        <v>43094</v>
      </c>
      <c r="AU391" s="24">
        <v>-0.55449999999999999</v>
      </c>
      <c r="AV391" s="12">
        <f t="shared" ca="1" si="174"/>
        <v>-5.5449999999999996E-3</v>
      </c>
      <c r="AW391" s="12">
        <f t="shared" ca="1" si="190"/>
        <v>-9.9999999999995925E-6</v>
      </c>
      <c r="AX391" s="33"/>
      <c r="AY391" s="25">
        <v>43094</v>
      </c>
      <c r="AZ391" s="24">
        <v>-9.3100000000000002E-2</v>
      </c>
      <c r="BA391" s="12">
        <f t="shared" ca="1" si="175"/>
        <v>-9.3099999999999997E-4</v>
      </c>
      <c r="BB391" s="12">
        <f t="shared" ca="1" si="191"/>
        <v>2.1000000000000077E-5</v>
      </c>
      <c r="BD391" s="25">
        <v>43094</v>
      </c>
      <c r="BE391" s="24">
        <v>0.66590000000000005</v>
      </c>
      <c r="BF391" s="12">
        <f t="shared" ca="1" si="176"/>
        <v>6.6590000000000009E-3</v>
      </c>
      <c r="BG391" s="12">
        <f t="shared" ca="1" si="192"/>
        <v>3.2000000000001645E-5</v>
      </c>
      <c r="BI391" s="25">
        <v>43094</v>
      </c>
      <c r="BJ391" s="24">
        <v>1.6778</v>
      </c>
      <c r="BK391" s="12">
        <f t="shared" ca="1" si="177"/>
        <v>1.6778000000000001E-2</v>
      </c>
      <c r="BL391" s="12">
        <f t="shared" ca="1" si="193"/>
        <v>9.0000000000020619E-6</v>
      </c>
      <c r="BN391" s="25">
        <v>43094</v>
      </c>
      <c r="BO391" s="24">
        <v>-0.29160000000000003</v>
      </c>
      <c r="BP391" s="12">
        <f t="shared" ca="1" si="178"/>
        <v>-2.9160000000000002E-3</v>
      </c>
      <c r="BQ391" s="12">
        <f t="shared" ca="1" si="194"/>
        <v>1.6999999999999654E-5</v>
      </c>
      <c r="BR391" s="33"/>
      <c r="BS391" s="25">
        <v>43094</v>
      </c>
      <c r="BT391" s="24">
        <v>0.31969999999999998</v>
      </c>
      <c r="BU391" s="12">
        <f t="shared" ca="1" si="179"/>
        <v>3.1969999999999998E-3</v>
      </c>
      <c r="BV391" s="12">
        <f t="shared" ca="1" si="195"/>
        <v>4.6999999999999733E-5</v>
      </c>
      <c r="BX391" s="25">
        <v>43094</v>
      </c>
      <c r="BY391" s="24">
        <v>1.508</v>
      </c>
      <c r="BZ391" s="12">
        <f t="shared" ca="1" si="180"/>
        <v>1.508E-2</v>
      </c>
      <c r="CA391" s="12">
        <f t="shared" ca="1" si="196"/>
        <v>4.9999999999997963E-5</v>
      </c>
      <c r="CC391" s="25">
        <v>43094</v>
      </c>
      <c r="CD391" s="24">
        <v>2.786</v>
      </c>
      <c r="CE391" s="12">
        <f t="shared" ca="1" si="181"/>
        <v>2.7859999999999999E-2</v>
      </c>
      <c r="CF391" s="12">
        <f t="shared" ca="1" si="197"/>
        <v>2.1000000000000185E-5</v>
      </c>
    </row>
    <row r="392" spans="5:84">
      <c r="E392" s="9">
        <f t="shared" ca="1" si="165"/>
        <v>43095</v>
      </c>
      <c r="F392" s="25">
        <v>43095</v>
      </c>
      <c r="G392" s="24">
        <v>-0.65310000000000001</v>
      </c>
      <c r="H392" s="12">
        <f t="shared" ca="1" si="166"/>
        <v>-6.5310000000000003E-3</v>
      </c>
      <c r="I392" s="12">
        <f t="shared" ca="1" si="182"/>
        <v>-9.0000000000003272E-6</v>
      </c>
      <c r="J392" s="33"/>
      <c r="K392" s="25">
        <v>43095</v>
      </c>
      <c r="L392" s="24">
        <v>-0.19109999999999999</v>
      </c>
      <c r="M392" s="12">
        <f t="shared" ca="1" si="167"/>
        <v>-1.9109999999999999E-3</v>
      </c>
      <c r="N392" s="12">
        <f t="shared" ca="1" si="183"/>
        <v>-3.9999999999998804E-6</v>
      </c>
      <c r="P392" s="25">
        <v>43095</v>
      </c>
      <c r="Q392" s="24">
        <v>0.46379999999999999</v>
      </c>
      <c r="R392" s="12">
        <f t="shared" ca="1" si="168"/>
        <v>4.6379999999999998E-3</v>
      </c>
      <c r="S392" s="12">
        <f t="shared" ca="1" si="184"/>
        <v>-4.0000000000005309E-6</v>
      </c>
      <c r="U392" s="25">
        <v>43095</v>
      </c>
      <c r="V392" s="24">
        <v>1.2263999999999999</v>
      </c>
      <c r="W392" s="12">
        <f t="shared" ca="1" si="169"/>
        <v>1.2263999999999999E-2</v>
      </c>
      <c r="X392" s="12">
        <f t="shared" ca="1" si="185"/>
        <v>-2.0000000000002655E-6</v>
      </c>
      <c r="Z392" s="25">
        <v>43095</v>
      </c>
      <c r="AA392" s="24">
        <v>-0.17580000000000001</v>
      </c>
      <c r="AB392" s="12">
        <f t="shared" ca="1" si="170"/>
        <v>-1.758E-3</v>
      </c>
      <c r="AC392" s="12">
        <f t="shared" ca="1" si="186"/>
        <v>-4.9999999999997963E-6</v>
      </c>
      <c r="AD392" s="33"/>
      <c r="AE392" s="25">
        <v>43095</v>
      </c>
      <c r="AF392" s="24">
        <v>0.75049999999999994</v>
      </c>
      <c r="AG392" s="12">
        <f t="shared" ca="1" si="171"/>
        <v>7.5049999999999995E-3</v>
      </c>
      <c r="AH392" s="12">
        <f t="shared" ca="1" si="187"/>
        <v>-2.0000000000011328E-6</v>
      </c>
      <c r="AJ392" s="25">
        <v>43095</v>
      </c>
      <c r="AK392" s="24">
        <v>2.0019</v>
      </c>
      <c r="AL392" s="12">
        <f t="shared" ca="1" si="172"/>
        <v>2.0018999999999999E-2</v>
      </c>
      <c r="AM392" s="12">
        <f t="shared" ca="1" si="188"/>
        <v>-2.0000000000020002E-6</v>
      </c>
      <c r="AO392" s="25">
        <v>43095</v>
      </c>
      <c r="AP392" s="24">
        <v>3.1560000000000001</v>
      </c>
      <c r="AQ392" s="12">
        <f t="shared" ca="1" si="173"/>
        <v>3.1560000000000005E-2</v>
      </c>
      <c r="AR392" s="12">
        <f t="shared" ca="1" si="189"/>
        <v>-9.9999999999406119E-7</v>
      </c>
      <c r="AT392" s="25">
        <v>43095</v>
      </c>
      <c r="AU392" s="24">
        <v>-0.55500000000000005</v>
      </c>
      <c r="AV392" s="12">
        <f t="shared" ca="1" si="174"/>
        <v>-5.5500000000000002E-3</v>
      </c>
      <c r="AW392" s="12">
        <f t="shared" ca="1" si="190"/>
        <v>-5.0000000000006636E-6</v>
      </c>
      <c r="AX392" s="33"/>
      <c r="AY392" s="25">
        <v>43095</v>
      </c>
      <c r="AZ392" s="24">
        <v>-9.3299999999999994E-2</v>
      </c>
      <c r="BA392" s="12">
        <f t="shared" ca="1" si="175"/>
        <v>-9.3299999999999991E-4</v>
      </c>
      <c r="BB392" s="12">
        <f t="shared" ca="1" si="191"/>
        <v>-1.9999999999999402E-6</v>
      </c>
      <c r="BD392" s="25">
        <v>43095</v>
      </c>
      <c r="BE392" s="24">
        <v>0.66569999999999996</v>
      </c>
      <c r="BF392" s="12">
        <f t="shared" ca="1" si="176"/>
        <v>6.6569999999999997E-3</v>
      </c>
      <c r="BG392" s="12">
        <f t="shared" ca="1" si="192"/>
        <v>-2.0000000000011328E-6</v>
      </c>
      <c r="BI392" s="25">
        <v>43095</v>
      </c>
      <c r="BJ392" s="24">
        <v>1.6776</v>
      </c>
      <c r="BK392" s="12">
        <f t="shared" ca="1" si="177"/>
        <v>1.6775999999999999E-2</v>
      </c>
      <c r="BL392" s="12">
        <f t="shared" ca="1" si="193"/>
        <v>-2.0000000000020002E-6</v>
      </c>
      <c r="BN392" s="25">
        <v>43095</v>
      </c>
      <c r="BO392" s="24">
        <v>-0.2923</v>
      </c>
      <c r="BP392" s="12">
        <f t="shared" ca="1" si="178"/>
        <v>-2.9230000000000003E-3</v>
      </c>
      <c r="BQ392" s="12">
        <f t="shared" ca="1" si="194"/>
        <v>-7.0000000000000617E-6</v>
      </c>
      <c r="BR392" s="33"/>
      <c r="BS392" s="25">
        <v>43095</v>
      </c>
      <c r="BT392" s="24">
        <v>0.31940000000000002</v>
      </c>
      <c r="BU392" s="12">
        <f t="shared" ca="1" si="179"/>
        <v>3.1940000000000002E-3</v>
      </c>
      <c r="BV392" s="12">
        <f t="shared" ca="1" si="195"/>
        <v>-2.9999999999995308E-6</v>
      </c>
      <c r="BX392" s="25">
        <v>43095</v>
      </c>
      <c r="BY392" s="24">
        <v>1.5078</v>
      </c>
      <c r="BZ392" s="12">
        <f t="shared" ca="1" si="180"/>
        <v>1.5078000000000001E-2</v>
      </c>
      <c r="CA392" s="12">
        <f t="shared" ca="1" si="196"/>
        <v>-1.9999999999985307E-6</v>
      </c>
      <c r="CC392" s="25">
        <v>43095</v>
      </c>
      <c r="CD392" s="24">
        <v>2.786</v>
      </c>
      <c r="CE392" s="12">
        <f t="shared" ca="1" si="181"/>
        <v>2.7859999999999999E-2</v>
      </c>
      <c r="CF392" s="12">
        <f t="shared" ca="1" si="197"/>
        <v>0</v>
      </c>
    </row>
    <row r="393" spans="5:84">
      <c r="E393" s="9">
        <f t="shared" ca="1" si="165"/>
        <v>43096</v>
      </c>
      <c r="F393" s="25">
        <v>43096</v>
      </c>
      <c r="G393" s="24">
        <v>-0.65910000000000002</v>
      </c>
      <c r="H393" s="12">
        <f t="shared" ca="1" si="166"/>
        <v>-6.5910000000000005E-3</v>
      </c>
      <c r="I393" s="12">
        <f t="shared" ca="1" si="182"/>
        <v>-6.0000000000000157E-5</v>
      </c>
      <c r="J393" s="33"/>
      <c r="K393" s="25">
        <v>43096</v>
      </c>
      <c r="L393" s="24">
        <v>-0.20749999999999999</v>
      </c>
      <c r="M393" s="12">
        <f t="shared" ca="1" si="167"/>
        <v>-2.075E-3</v>
      </c>
      <c r="N393" s="12">
        <f t="shared" ca="1" si="183"/>
        <v>-1.6400000000000008E-4</v>
      </c>
      <c r="P393" s="25">
        <v>43096</v>
      </c>
      <c r="Q393" s="24">
        <v>0.42680000000000001</v>
      </c>
      <c r="R393" s="12">
        <f t="shared" ca="1" si="168"/>
        <v>4.2680000000000001E-3</v>
      </c>
      <c r="S393" s="12">
        <f t="shared" ca="1" si="184"/>
        <v>-3.6999999999999967E-4</v>
      </c>
      <c r="U393" s="25">
        <v>43096</v>
      </c>
      <c r="V393" s="24">
        <v>1.1893</v>
      </c>
      <c r="W393" s="12">
        <f t="shared" ca="1" si="169"/>
        <v>1.1893000000000001E-2</v>
      </c>
      <c r="X393" s="12">
        <f t="shared" ca="1" si="185"/>
        <v>-3.7099999999999807E-4</v>
      </c>
      <c r="Z393" s="25">
        <v>43096</v>
      </c>
      <c r="AA393" s="24">
        <v>-0.1525</v>
      </c>
      <c r="AB393" s="12">
        <f t="shared" ca="1" si="170"/>
        <v>-1.5249999999999999E-3</v>
      </c>
      <c r="AC393" s="12">
        <f t="shared" ca="1" si="186"/>
        <v>2.3300000000000013E-4</v>
      </c>
      <c r="AD393" s="33"/>
      <c r="AE393" s="25">
        <v>43096</v>
      </c>
      <c r="AF393" s="24">
        <v>0.77059999999999995</v>
      </c>
      <c r="AG393" s="12">
        <f t="shared" ca="1" si="171"/>
        <v>7.7059999999999993E-3</v>
      </c>
      <c r="AH393" s="12">
        <f t="shared" ca="1" si="187"/>
        <v>2.0099999999999979E-4</v>
      </c>
      <c r="AJ393" s="25">
        <v>43096</v>
      </c>
      <c r="AK393" s="24">
        <v>2.0081000000000002</v>
      </c>
      <c r="AL393" s="12">
        <f t="shared" ca="1" si="172"/>
        <v>2.0081000000000002E-2</v>
      </c>
      <c r="AM393" s="12">
        <f t="shared" ca="1" si="188"/>
        <v>6.2000000000003025E-5</v>
      </c>
      <c r="AO393" s="25">
        <v>43096</v>
      </c>
      <c r="AP393" s="24">
        <v>3.1688999999999998</v>
      </c>
      <c r="AQ393" s="12">
        <f t="shared" ca="1" si="173"/>
        <v>3.1688999999999995E-2</v>
      </c>
      <c r="AR393" s="12">
        <f t="shared" ca="1" si="189"/>
        <v>1.2899999999999023E-4</v>
      </c>
      <c r="AT393" s="25">
        <v>43096</v>
      </c>
      <c r="AU393" s="24">
        <v>-0.55520000000000003</v>
      </c>
      <c r="AV393" s="12">
        <f t="shared" ca="1" si="174"/>
        <v>-5.5520000000000005E-3</v>
      </c>
      <c r="AW393" s="12">
        <f t="shared" ca="1" si="190"/>
        <v>-2.0000000000002655E-6</v>
      </c>
      <c r="AX393" s="33"/>
      <c r="AY393" s="25">
        <v>43096</v>
      </c>
      <c r="AZ393" s="24">
        <v>-0.1067</v>
      </c>
      <c r="BA393" s="12">
        <f t="shared" ca="1" si="175"/>
        <v>-1.067E-3</v>
      </c>
      <c r="BB393" s="12">
        <f t="shared" ca="1" si="191"/>
        <v>-1.3400000000000011E-4</v>
      </c>
      <c r="BD393" s="25">
        <v>43096</v>
      </c>
      <c r="BE393" s="24">
        <v>0.64570000000000005</v>
      </c>
      <c r="BF393" s="12">
        <f t="shared" ca="1" si="176"/>
        <v>6.4570000000000009E-3</v>
      </c>
      <c r="BG393" s="12">
        <f t="shared" ca="1" si="192"/>
        <v>-1.9999999999999879E-4</v>
      </c>
      <c r="BI393" s="25">
        <v>43096</v>
      </c>
      <c r="BJ393" s="24">
        <v>1.6642000000000001</v>
      </c>
      <c r="BK393" s="12">
        <f t="shared" ca="1" si="177"/>
        <v>1.6642000000000001E-2</v>
      </c>
      <c r="BL393" s="12">
        <f t="shared" ca="1" si="193"/>
        <v>-1.339999999999987E-4</v>
      </c>
      <c r="BN393" s="25">
        <v>43096</v>
      </c>
      <c r="BO393" s="24">
        <v>-0.29239999999999999</v>
      </c>
      <c r="BP393" s="12">
        <f t="shared" ca="1" si="178"/>
        <v>-2.9239999999999999E-3</v>
      </c>
      <c r="BQ393" s="12">
        <f t="shared" ca="1" si="194"/>
        <v>-9.9999999999969905E-7</v>
      </c>
      <c r="BR393" s="33"/>
      <c r="BS393" s="25">
        <v>43096</v>
      </c>
      <c r="BT393" s="24">
        <v>0.32990000000000003</v>
      </c>
      <c r="BU393" s="12">
        <f t="shared" ca="1" si="179"/>
        <v>3.2990000000000003E-3</v>
      </c>
      <c r="BV393" s="12">
        <f t="shared" ca="1" si="195"/>
        <v>1.0500000000000006E-4</v>
      </c>
      <c r="BX393" s="25">
        <v>43096</v>
      </c>
      <c r="BY393" s="24">
        <v>1.5011999999999999</v>
      </c>
      <c r="BZ393" s="12">
        <f t="shared" ca="1" si="180"/>
        <v>1.5011999999999999E-2</v>
      </c>
      <c r="CA393" s="12">
        <f t="shared" ca="1" si="196"/>
        <v>-6.6000000000001821E-5</v>
      </c>
      <c r="CC393" s="25">
        <v>43096</v>
      </c>
      <c r="CD393" s="24">
        <v>2.7744</v>
      </c>
      <c r="CE393" s="12">
        <f t="shared" ca="1" si="181"/>
        <v>2.7744000000000001E-2</v>
      </c>
      <c r="CF393" s="12">
        <f t="shared" ca="1" si="197"/>
        <v>-1.1599999999999805E-4</v>
      </c>
    </row>
    <row r="394" spans="5:84">
      <c r="E394" s="9">
        <f t="shared" ref="E394:E457" ca="1" si="198">IF(ISNUMBER(F394),F394,NA())</f>
        <v>43097</v>
      </c>
      <c r="F394" s="25">
        <v>43097</v>
      </c>
      <c r="G394" s="24">
        <v>-0.61819999999999997</v>
      </c>
      <c r="H394" s="12">
        <f t="shared" ref="H394:H457" ca="1" si="199">IF(ISBLANK(G394),NA(),G394/100)</f>
        <v>-6.182E-3</v>
      </c>
      <c r="I394" s="12">
        <f t="shared" ca="1" si="182"/>
        <v>4.0900000000000051E-4</v>
      </c>
      <c r="J394" s="33"/>
      <c r="K394" s="25">
        <v>43097</v>
      </c>
      <c r="L394" s="24">
        <v>-0.1787</v>
      </c>
      <c r="M394" s="12">
        <f t="shared" ref="M394:M457" ca="1" si="200">IF(ISBLANK(L394),NA(),L394/100)</f>
        <v>-1.787E-3</v>
      </c>
      <c r="N394" s="12">
        <f t="shared" ca="1" si="183"/>
        <v>2.8800000000000006E-4</v>
      </c>
      <c r="P394" s="25">
        <v>43097</v>
      </c>
      <c r="Q394" s="24">
        <v>0.46760000000000002</v>
      </c>
      <c r="R394" s="12">
        <f t="shared" ref="R394:R457" ca="1" si="201">IF(ISBLANK(Q394),NA(),Q394/100)</f>
        <v>4.6760000000000005E-3</v>
      </c>
      <c r="S394" s="12">
        <f t="shared" ca="1" si="184"/>
        <v>4.0800000000000038E-4</v>
      </c>
      <c r="U394" s="25">
        <v>43097</v>
      </c>
      <c r="V394" s="24">
        <v>1.2309000000000001</v>
      </c>
      <c r="W394" s="12">
        <f t="shared" ref="W394:W457" ca="1" si="202">IF(ISBLANK(V394),NA(),V394/100)</f>
        <v>1.2309E-2</v>
      </c>
      <c r="X394" s="12">
        <f t="shared" ca="1" si="185"/>
        <v>4.159999999999997E-4</v>
      </c>
      <c r="Z394" s="25">
        <v>43097</v>
      </c>
      <c r="AA394" s="24">
        <v>-8.9800000000000005E-2</v>
      </c>
      <c r="AB394" s="12">
        <f t="shared" ref="AB394:AB457" ca="1" si="203">IF(ISBLANK(AA394),NA(),AA394/100)</f>
        <v>-8.9800000000000004E-4</v>
      </c>
      <c r="AC394" s="12">
        <f t="shared" ca="1" si="186"/>
        <v>6.2699999999999984E-4</v>
      </c>
      <c r="AD394" s="33"/>
      <c r="AE394" s="25">
        <v>43097</v>
      </c>
      <c r="AF394" s="24">
        <v>0.83089999999999997</v>
      </c>
      <c r="AG394" s="12">
        <f t="shared" ref="AG394:AG457" ca="1" si="204">IF(ISBLANK(AF394),NA(),AF394/100)</f>
        <v>8.3090000000000004E-3</v>
      </c>
      <c r="AH394" s="12">
        <f t="shared" ca="1" si="187"/>
        <v>6.030000000000011E-4</v>
      </c>
      <c r="AJ394" s="25">
        <v>43097</v>
      </c>
      <c r="AK394" s="24">
        <v>2.048</v>
      </c>
      <c r="AL394" s="12">
        <f t="shared" ref="AL394:AL457" ca="1" si="205">IF(ISBLANK(AK394),NA(),AK394/100)</f>
        <v>2.0480000000000002E-2</v>
      </c>
      <c r="AM394" s="12">
        <f t="shared" ca="1" si="188"/>
        <v>3.9900000000000005E-4</v>
      </c>
      <c r="AO394" s="25">
        <v>43097</v>
      </c>
      <c r="AP394" s="24">
        <v>3.2210999999999999</v>
      </c>
      <c r="AQ394" s="12">
        <f t="shared" ref="AQ394:AQ457" ca="1" si="206">IF(ISBLANK(AP394),NA(),AP394/100)</f>
        <v>3.2210999999999997E-2</v>
      </c>
      <c r="AR394" s="12">
        <f t="shared" ca="1" si="189"/>
        <v>5.2200000000000163E-4</v>
      </c>
      <c r="AT394" s="25">
        <v>43097</v>
      </c>
      <c r="AU394" s="24">
        <v>-0.52629999999999999</v>
      </c>
      <c r="AV394" s="12">
        <f t="shared" ref="AV394:AV457" ca="1" si="207">IF(ISBLANK(AU394),NA(),AU394/100)</f>
        <v>-5.2630000000000003E-3</v>
      </c>
      <c r="AW394" s="12">
        <f t="shared" ca="1" si="190"/>
        <v>2.8900000000000019E-4</v>
      </c>
      <c r="AX394" s="33"/>
      <c r="AY394" s="25">
        <v>43097</v>
      </c>
      <c r="AZ394" s="24">
        <v>-7.5300000000000006E-2</v>
      </c>
      <c r="BA394" s="12">
        <f t="shared" ref="BA394:BA457" ca="1" si="208">IF(ISBLANK(AZ394),NA(),AZ394/100)</f>
        <v>-7.5300000000000009E-4</v>
      </c>
      <c r="BB394" s="12">
        <f t="shared" ca="1" si="191"/>
        <v>3.1399999999999993E-4</v>
      </c>
      <c r="BD394" s="25">
        <v>43097</v>
      </c>
      <c r="BE394" s="24">
        <v>0.69159999999999999</v>
      </c>
      <c r="BF394" s="12">
        <f t="shared" ref="BF394:BF457" ca="1" si="209">IF(ISBLANK(BE394),NA(),BE394/100)</f>
        <v>6.9160000000000003E-3</v>
      </c>
      <c r="BG394" s="12">
        <f t="shared" ca="1" si="192"/>
        <v>4.5899999999999934E-4</v>
      </c>
      <c r="BI394" s="25">
        <v>43097</v>
      </c>
      <c r="BJ394" s="24">
        <v>1.7114</v>
      </c>
      <c r="BK394" s="12">
        <f t="shared" ref="BK394:BK457" ca="1" si="210">IF(ISBLANK(BJ394),NA(),BJ394/100)</f>
        <v>1.7114000000000001E-2</v>
      </c>
      <c r="BL394" s="12">
        <f t="shared" ca="1" si="193"/>
        <v>4.720000000000002E-4</v>
      </c>
      <c r="BN394" s="25">
        <v>43097</v>
      </c>
      <c r="BO394" s="24">
        <v>-0.2651</v>
      </c>
      <c r="BP394" s="12">
        <f t="shared" ref="BP394:BP457" ca="1" si="211">IF(ISBLANK(BO394),NA(),BO394/100)</f>
        <v>-2.6510000000000001E-3</v>
      </c>
      <c r="BQ394" s="12">
        <f t="shared" ca="1" si="194"/>
        <v>2.7299999999999981E-4</v>
      </c>
      <c r="BR394" s="33"/>
      <c r="BS394" s="25">
        <v>43097</v>
      </c>
      <c r="BT394" s="24">
        <v>0.37859999999999999</v>
      </c>
      <c r="BU394" s="12">
        <f t="shared" ref="BU394:BU457" ca="1" si="212">IF(ISBLANK(BT394),NA(),BT394/100)</f>
        <v>3.7859999999999999E-3</v>
      </c>
      <c r="BV394" s="12">
        <f t="shared" ca="1" si="195"/>
        <v>4.8699999999999959E-4</v>
      </c>
      <c r="BX394" s="25">
        <v>43097</v>
      </c>
      <c r="BY394" s="24">
        <v>1.5495999999999999</v>
      </c>
      <c r="BZ394" s="12">
        <f t="shared" ref="BZ394:BZ457" ca="1" si="213">IF(ISBLANK(BY394),NA(),BY394/100)</f>
        <v>1.5495999999999999E-2</v>
      </c>
      <c r="CA394" s="12">
        <f t="shared" ca="1" si="196"/>
        <v>4.8400000000000006E-4</v>
      </c>
      <c r="CC394" s="25">
        <v>43097</v>
      </c>
      <c r="CD394" s="24">
        <v>2.827</v>
      </c>
      <c r="CE394" s="12">
        <f t="shared" ref="CE394:CE457" ca="1" si="214">IF(ISBLANK(CD394),NA(),CD394/100)</f>
        <v>2.827E-2</v>
      </c>
      <c r="CF394" s="12">
        <f t="shared" ca="1" si="197"/>
        <v>5.2599999999999869E-4</v>
      </c>
    </row>
    <row r="395" spans="5:84">
      <c r="E395" s="9">
        <f t="shared" ca="1" si="198"/>
        <v>43098</v>
      </c>
      <c r="F395" s="25">
        <v>43098</v>
      </c>
      <c r="G395" s="24">
        <v>-0.63929999999999998</v>
      </c>
      <c r="H395" s="12">
        <f t="shared" ca="1" si="199"/>
        <v>-6.3929999999999994E-3</v>
      </c>
      <c r="I395" s="12">
        <f t="shared" ref="I395:I458" ca="1" si="215">IF(ISBLANK(H395),NA(),H395-H394)</f>
        <v>-2.1099999999999938E-4</v>
      </c>
      <c r="J395" s="33"/>
      <c r="K395" s="25">
        <v>43098</v>
      </c>
      <c r="L395" s="24">
        <v>-0.18129999999999999</v>
      </c>
      <c r="M395" s="12">
        <f t="shared" ca="1" si="200"/>
        <v>-1.8129999999999999E-3</v>
      </c>
      <c r="N395" s="12">
        <f t="shared" ref="N395:N458" ca="1" si="216">IF(ISBLANK(M395),NA(),M395-M394)</f>
        <v>-2.5999999999999981E-5</v>
      </c>
      <c r="P395" s="25">
        <v>43098</v>
      </c>
      <c r="Q395" s="24">
        <v>0.47239999999999999</v>
      </c>
      <c r="R395" s="12">
        <f t="shared" ca="1" si="201"/>
        <v>4.7239999999999999E-3</v>
      </c>
      <c r="S395" s="12">
        <f t="shared" ref="S395:S458" ca="1" si="217">IF(ISBLANK(R395),NA(),R395-R394)</f>
        <v>4.7999999999999432E-5</v>
      </c>
      <c r="U395" s="25">
        <v>43098</v>
      </c>
      <c r="V395" s="24">
        <v>1.2487999999999999</v>
      </c>
      <c r="W395" s="12">
        <f t="shared" ca="1" si="202"/>
        <v>1.2487999999999999E-2</v>
      </c>
      <c r="X395" s="12">
        <f t="shared" ref="X395:X458" ca="1" si="218">IF(ISBLANK(W395),NA(),W395-W394)</f>
        <v>1.789999999999986E-4</v>
      </c>
      <c r="Z395" s="25">
        <v>43098</v>
      </c>
      <c r="AA395" s="24">
        <v>-7.4999999999999997E-2</v>
      </c>
      <c r="AB395" s="12">
        <f t="shared" ca="1" si="203"/>
        <v>-7.5000000000000002E-4</v>
      </c>
      <c r="AC395" s="12">
        <f t="shared" ref="AC395:AC458" ca="1" si="219">IF(ISBLANK(AB395),NA(),AB395-AB394)</f>
        <v>1.4800000000000002E-4</v>
      </c>
      <c r="AD395" s="33"/>
      <c r="AE395" s="25">
        <v>43098</v>
      </c>
      <c r="AF395" s="24">
        <v>0.86770000000000003</v>
      </c>
      <c r="AG395" s="12">
        <f t="shared" ca="1" si="204"/>
        <v>8.6770000000000007E-3</v>
      </c>
      <c r="AH395" s="12">
        <f t="shared" ref="AH395:AH458" ca="1" si="220">IF(ISBLANK(AG395),NA(),AG395-AG394)</f>
        <v>3.6800000000000027E-4</v>
      </c>
      <c r="AJ395" s="25">
        <v>43098</v>
      </c>
      <c r="AK395" s="24">
        <v>2.1044</v>
      </c>
      <c r="AL395" s="12">
        <f t="shared" ca="1" si="205"/>
        <v>2.1044E-2</v>
      </c>
      <c r="AM395" s="12">
        <f t="shared" ref="AM395:AM458" ca="1" si="221">IF(ISBLANK(AL395),NA(),AL395-AL394)</f>
        <v>5.6399999999999853E-4</v>
      </c>
      <c r="AO395" s="25">
        <v>43098</v>
      </c>
      <c r="AP395" s="24">
        <v>3.2685</v>
      </c>
      <c r="AQ395" s="12">
        <f t="shared" ca="1" si="206"/>
        <v>3.2684999999999999E-2</v>
      </c>
      <c r="AR395" s="12">
        <f t="shared" ref="AR395:AR458" ca="1" si="222">IF(ISBLANK(AQ395),NA(),AQ395-AQ394)</f>
        <v>4.740000000000022E-4</v>
      </c>
      <c r="AT395" s="25">
        <v>43098</v>
      </c>
      <c r="AU395" s="24">
        <v>-0.53110000000000002</v>
      </c>
      <c r="AV395" s="12">
        <f t="shared" ca="1" si="207"/>
        <v>-5.3109999999999997E-3</v>
      </c>
      <c r="AW395" s="12">
        <f t="shared" ref="AW395:AW458" ca="1" si="223">IF(ISBLANK(AV395),NA(),AV395-AV394)</f>
        <v>-4.7999999999999432E-5</v>
      </c>
      <c r="AX395" s="33"/>
      <c r="AY395" s="25">
        <v>43098</v>
      </c>
      <c r="AZ395" s="24">
        <v>-7.8600000000000003E-2</v>
      </c>
      <c r="BA395" s="12">
        <f t="shared" ca="1" si="208"/>
        <v>-7.8600000000000002E-4</v>
      </c>
      <c r="BB395" s="12">
        <f t="shared" ref="BB395:BB458" ca="1" si="224">IF(ISBLANK(BA395),NA(),BA395-BA394)</f>
        <v>-3.2999999999999935E-5</v>
      </c>
      <c r="BD395" s="25">
        <v>43098</v>
      </c>
      <c r="BE395" s="24">
        <v>0.70850000000000002</v>
      </c>
      <c r="BF395" s="12">
        <f t="shared" ca="1" si="209"/>
        <v>7.0850000000000002E-3</v>
      </c>
      <c r="BG395" s="12">
        <f t="shared" ref="BG395:BG458" ca="1" si="225">IF(ISBLANK(BF395),NA(),BF395-BF394)</f>
        <v>1.6899999999999988E-4</v>
      </c>
      <c r="BI395" s="25">
        <v>43098</v>
      </c>
      <c r="BJ395" s="24">
        <v>1.74</v>
      </c>
      <c r="BK395" s="12">
        <f t="shared" ca="1" si="210"/>
        <v>1.7399999999999999E-2</v>
      </c>
      <c r="BL395" s="12">
        <f t="shared" ref="BL395:BL458" ca="1" si="226">IF(ISBLANK(BK395),NA(),BK395-BK394)</f>
        <v>2.8599999999999806E-4</v>
      </c>
      <c r="BN395" s="25">
        <v>43098</v>
      </c>
      <c r="BO395" s="24">
        <v>-0.27629999999999999</v>
      </c>
      <c r="BP395" s="12">
        <f t="shared" ca="1" si="211"/>
        <v>-2.7629999999999998E-3</v>
      </c>
      <c r="BQ395" s="12">
        <f t="shared" ref="BQ395:BQ458" ca="1" si="227">IF(ISBLANK(BP395),NA(),BP395-BP394)</f>
        <v>-1.1199999999999969E-4</v>
      </c>
      <c r="BR395" s="33"/>
      <c r="BS395" s="25">
        <v>43098</v>
      </c>
      <c r="BT395" s="24">
        <v>0.40749999999999997</v>
      </c>
      <c r="BU395" s="12">
        <f t="shared" ca="1" si="212"/>
        <v>4.0749999999999996E-3</v>
      </c>
      <c r="BV395" s="12">
        <f t="shared" ref="BV395:BV458" ca="1" si="228">IF(ISBLANK(BU395),NA(),BU395-BU394)</f>
        <v>2.8899999999999976E-4</v>
      </c>
      <c r="BX395" s="25">
        <v>43098</v>
      </c>
      <c r="BY395" s="24">
        <v>1.5960999999999999</v>
      </c>
      <c r="BZ395" s="12">
        <f t="shared" ca="1" si="213"/>
        <v>1.5960999999999999E-2</v>
      </c>
      <c r="CA395" s="12">
        <f t="shared" ref="CA395:CA458" ca="1" si="229">IF(ISBLANK(BZ395),NA(),BZ395-BZ394)</f>
        <v>4.6500000000000014E-4</v>
      </c>
      <c r="CC395" s="25">
        <v>43098</v>
      </c>
      <c r="CD395" s="24">
        <v>2.8904999999999998</v>
      </c>
      <c r="CE395" s="12">
        <f t="shared" ca="1" si="214"/>
        <v>2.8905E-2</v>
      </c>
      <c r="CF395" s="12">
        <f t="shared" ref="CF395:CF458" ca="1" si="230">IF(ISBLANK(CE395),NA(),CE395-CE394)</f>
        <v>6.3500000000000015E-4</v>
      </c>
    </row>
    <row r="396" spans="5:84">
      <c r="E396" s="9">
        <f t="shared" ca="1" si="198"/>
        <v>43101</v>
      </c>
      <c r="F396" s="25">
        <v>43101</v>
      </c>
      <c r="G396" s="24">
        <v>-0.64049999999999996</v>
      </c>
      <c r="H396" s="12">
        <f t="shared" ca="1" si="199"/>
        <v>-6.4049999999999992E-3</v>
      </c>
      <c r="I396" s="12">
        <f t="shared" ca="1" si="215"/>
        <v>-1.1999999999999858E-5</v>
      </c>
      <c r="J396" s="33"/>
      <c r="K396" s="25">
        <v>43101</v>
      </c>
      <c r="L396" s="24">
        <v>-0.17949999999999999</v>
      </c>
      <c r="M396" s="12">
        <f t="shared" ca="1" si="200"/>
        <v>-1.7949999999999999E-3</v>
      </c>
      <c r="N396" s="12">
        <f t="shared" ca="1" si="216"/>
        <v>1.8000000000000004E-5</v>
      </c>
      <c r="P396" s="25">
        <v>43101</v>
      </c>
      <c r="Q396" s="24">
        <v>0.4748</v>
      </c>
      <c r="R396" s="12">
        <f t="shared" ca="1" si="201"/>
        <v>4.7479999999999996E-3</v>
      </c>
      <c r="S396" s="12">
        <f t="shared" ca="1" si="217"/>
        <v>2.3999999999999716E-5</v>
      </c>
      <c r="U396" s="25">
        <v>43101</v>
      </c>
      <c r="V396" s="24">
        <v>1.2495000000000001</v>
      </c>
      <c r="W396" s="12">
        <f t="shared" ca="1" si="202"/>
        <v>1.2495000000000001E-2</v>
      </c>
      <c r="X396" s="12">
        <f t="shared" ca="1" si="218"/>
        <v>7.0000000000017965E-6</v>
      </c>
      <c r="Z396" s="25">
        <v>43101</v>
      </c>
      <c r="AA396" s="24">
        <v>-7.2400000000000006E-2</v>
      </c>
      <c r="AB396" s="12">
        <f t="shared" ca="1" si="203"/>
        <v>-7.2400000000000003E-4</v>
      </c>
      <c r="AC396" s="12">
        <f t="shared" ca="1" si="219"/>
        <v>2.5999999999999981E-5</v>
      </c>
      <c r="AD396" s="33"/>
      <c r="AE396" s="25">
        <v>43101</v>
      </c>
      <c r="AF396" s="24">
        <v>0.87360000000000004</v>
      </c>
      <c r="AG396" s="12">
        <f t="shared" ca="1" si="204"/>
        <v>8.7360000000000007E-3</v>
      </c>
      <c r="AH396" s="12">
        <f t="shared" ca="1" si="220"/>
        <v>5.9000000000000025E-5</v>
      </c>
      <c r="AJ396" s="25">
        <v>43101</v>
      </c>
      <c r="AK396" s="24">
        <v>2.1093000000000002</v>
      </c>
      <c r="AL396" s="12">
        <f t="shared" ca="1" si="205"/>
        <v>2.1093000000000001E-2</v>
      </c>
      <c r="AM396" s="12">
        <f t="shared" ca="1" si="221"/>
        <v>4.9000000000000432E-5</v>
      </c>
      <c r="AO396" s="25">
        <v>43101</v>
      </c>
      <c r="AP396" s="24">
        <v>3.2705000000000002</v>
      </c>
      <c r="AQ396" s="12">
        <f t="shared" ca="1" si="206"/>
        <v>3.2705000000000005E-2</v>
      </c>
      <c r="AR396" s="12">
        <f t="shared" ca="1" si="222"/>
        <v>2.0000000000006124E-5</v>
      </c>
      <c r="AT396" s="25">
        <v>43101</v>
      </c>
      <c r="AU396" s="24">
        <v>-0.53210000000000002</v>
      </c>
      <c r="AV396" s="12">
        <f t="shared" ca="1" si="207"/>
        <v>-5.3210000000000002E-3</v>
      </c>
      <c r="AW396" s="12">
        <f t="shared" ca="1" si="223"/>
        <v>-1.000000000000046E-5</v>
      </c>
      <c r="AX396" s="33"/>
      <c r="AY396" s="25">
        <v>43101</v>
      </c>
      <c r="AZ396" s="24">
        <v>-7.6999999999999999E-2</v>
      </c>
      <c r="BA396" s="12">
        <f t="shared" ca="1" si="208"/>
        <v>-7.6999999999999996E-4</v>
      </c>
      <c r="BB396" s="12">
        <f t="shared" ca="1" si="224"/>
        <v>1.6000000000000064E-5</v>
      </c>
      <c r="BD396" s="25">
        <v>43101</v>
      </c>
      <c r="BE396" s="24">
        <v>0.71150000000000002</v>
      </c>
      <c r="BF396" s="12">
        <f t="shared" ca="1" si="209"/>
        <v>7.1149999999999998E-3</v>
      </c>
      <c r="BG396" s="12">
        <f t="shared" ca="1" si="225"/>
        <v>2.9999999999999645E-5</v>
      </c>
      <c r="BI396" s="25">
        <v>43101</v>
      </c>
      <c r="BJ396" s="24">
        <v>1.7406999999999999</v>
      </c>
      <c r="BK396" s="12">
        <f t="shared" ca="1" si="210"/>
        <v>1.7406999999999999E-2</v>
      </c>
      <c r="BL396" s="12">
        <f t="shared" ca="1" si="226"/>
        <v>7.0000000000000617E-6</v>
      </c>
      <c r="BN396" s="25">
        <v>43101</v>
      </c>
      <c r="BO396" s="24">
        <v>-0.2752</v>
      </c>
      <c r="BP396" s="12">
        <f t="shared" ca="1" si="211"/>
        <v>-2.7520000000000001E-3</v>
      </c>
      <c r="BQ396" s="12">
        <f t="shared" ca="1" si="227"/>
        <v>1.0999999999999725E-5</v>
      </c>
      <c r="BR396" s="33"/>
      <c r="BS396" s="25">
        <v>43101</v>
      </c>
      <c r="BT396" s="24">
        <v>0.41139999999999999</v>
      </c>
      <c r="BU396" s="12">
        <f t="shared" ca="1" si="212"/>
        <v>4.1139999999999996E-3</v>
      </c>
      <c r="BV396" s="12">
        <f t="shared" ca="1" si="228"/>
        <v>3.8999999999999972E-5</v>
      </c>
      <c r="BX396" s="25">
        <v>43101</v>
      </c>
      <c r="BY396" s="24">
        <v>1.6006</v>
      </c>
      <c r="BZ396" s="12">
        <f t="shared" ca="1" si="213"/>
        <v>1.6005999999999999E-2</v>
      </c>
      <c r="CA396" s="12">
        <f t="shared" ca="1" si="229"/>
        <v>4.4999999999999901E-5</v>
      </c>
      <c r="CC396" s="25">
        <v>43101</v>
      </c>
      <c r="CD396" s="24">
        <v>2.8921999999999999</v>
      </c>
      <c r="CE396" s="12">
        <f t="shared" ca="1" si="214"/>
        <v>2.8922E-2</v>
      </c>
      <c r="CF396" s="12">
        <f t="shared" ca="1" si="230"/>
        <v>1.6999999999999654E-5</v>
      </c>
    </row>
    <row r="397" spans="5:84">
      <c r="E397" s="9">
        <f t="shared" ca="1" si="198"/>
        <v>43102</v>
      </c>
      <c r="F397" s="25">
        <v>43102</v>
      </c>
      <c r="G397" s="24">
        <v>-0.62150000000000005</v>
      </c>
      <c r="H397" s="12">
        <f t="shared" ca="1" si="199"/>
        <v>-6.2150000000000009E-3</v>
      </c>
      <c r="I397" s="12">
        <f t="shared" ca="1" si="215"/>
        <v>1.8999999999999833E-4</v>
      </c>
      <c r="J397" s="33"/>
      <c r="K397" s="25">
        <v>43102</v>
      </c>
      <c r="L397" s="24">
        <v>-0.1603</v>
      </c>
      <c r="M397" s="12">
        <f t="shared" ca="1" si="200"/>
        <v>-1.603E-3</v>
      </c>
      <c r="N397" s="12">
        <f t="shared" ca="1" si="216"/>
        <v>1.919999999999999E-4</v>
      </c>
      <c r="P397" s="25">
        <v>43102</v>
      </c>
      <c r="Q397" s="24">
        <v>0.51639999999999997</v>
      </c>
      <c r="R397" s="12">
        <f t="shared" ca="1" si="201"/>
        <v>5.1639999999999993E-3</v>
      </c>
      <c r="S397" s="12">
        <f t="shared" ca="1" si="217"/>
        <v>4.159999999999997E-4</v>
      </c>
      <c r="U397" s="25">
        <v>43102</v>
      </c>
      <c r="V397" s="24">
        <v>1.2993999999999999</v>
      </c>
      <c r="W397" s="12">
        <f t="shared" ca="1" si="202"/>
        <v>1.2993999999999999E-2</v>
      </c>
      <c r="X397" s="12">
        <f t="shared" ca="1" si="218"/>
        <v>4.9899999999999771E-4</v>
      </c>
      <c r="Z397" s="25">
        <v>43102</v>
      </c>
      <c r="AA397" s="24">
        <v>-5.5100000000000003E-2</v>
      </c>
      <c r="AB397" s="12">
        <f t="shared" ca="1" si="203"/>
        <v>-5.5100000000000006E-4</v>
      </c>
      <c r="AC397" s="12">
        <f t="shared" ca="1" si="219"/>
        <v>1.7299999999999998E-4</v>
      </c>
      <c r="AD397" s="33"/>
      <c r="AE397" s="25">
        <v>43102</v>
      </c>
      <c r="AF397" s="24">
        <v>0.92710000000000004</v>
      </c>
      <c r="AG397" s="12">
        <f t="shared" ca="1" si="204"/>
        <v>9.2709999999999997E-3</v>
      </c>
      <c r="AH397" s="12">
        <f t="shared" ca="1" si="220"/>
        <v>5.3499999999999902E-4</v>
      </c>
      <c r="AJ397" s="25">
        <v>43102</v>
      </c>
      <c r="AK397" s="24">
        <v>2.1951000000000001</v>
      </c>
      <c r="AL397" s="12">
        <f t="shared" ca="1" si="205"/>
        <v>2.1951000000000002E-2</v>
      </c>
      <c r="AM397" s="12">
        <f t="shared" ca="1" si="221"/>
        <v>8.5800000000000112E-4</v>
      </c>
      <c r="AO397" s="25">
        <v>43102</v>
      </c>
      <c r="AP397" s="24">
        <v>3.3624000000000001</v>
      </c>
      <c r="AQ397" s="12">
        <f t="shared" ca="1" si="206"/>
        <v>3.3624000000000001E-2</v>
      </c>
      <c r="AR397" s="12">
        <f t="shared" ca="1" si="222"/>
        <v>9.1899999999999621E-4</v>
      </c>
      <c r="AT397" s="25">
        <v>43102</v>
      </c>
      <c r="AU397" s="24">
        <v>-0.51160000000000005</v>
      </c>
      <c r="AV397" s="12">
        <f t="shared" ca="1" si="207"/>
        <v>-5.1160000000000008E-3</v>
      </c>
      <c r="AW397" s="12">
        <f t="shared" ca="1" si="223"/>
        <v>2.0499999999999945E-4</v>
      </c>
      <c r="AX397" s="33"/>
      <c r="AY397" s="25">
        <v>43102</v>
      </c>
      <c r="AZ397" s="24">
        <v>-4.65E-2</v>
      </c>
      <c r="BA397" s="12">
        <f t="shared" ca="1" si="208"/>
        <v>-4.6499999999999997E-4</v>
      </c>
      <c r="BB397" s="12">
        <f t="shared" ca="1" si="224"/>
        <v>3.0499999999999999E-4</v>
      </c>
      <c r="BD397" s="25">
        <v>43102</v>
      </c>
      <c r="BE397" s="24">
        <v>0.75109999999999999</v>
      </c>
      <c r="BF397" s="12">
        <f t="shared" ca="1" si="209"/>
        <v>7.5110000000000003E-3</v>
      </c>
      <c r="BG397" s="12">
        <f t="shared" ca="1" si="225"/>
        <v>3.9600000000000052E-4</v>
      </c>
      <c r="BI397" s="25">
        <v>43102</v>
      </c>
      <c r="BJ397" s="24">
        <v>1.7829000000000002</v>
      </c>
      <c r="BK397" s="12">
        <f t="shared" ca="1" si="210"/>
        <v>1.7829000000000001E-2</v>
      </c>
      <c r="BL397" s="12">
        <f t="shared" ca="1" si="226"/>
        <v>4.2200000000000223E-4</v>
      </c>
      <c r="BN397" s="25">
        <v>43102</v>
      </c>
      <c r="BO397" s="24">
        <v>-0.2535</v>
      </c>
      <c r="BP397" s="12">
        <f t="shared" ca="1" si="211"/>
        <v>-2.5349999999999999E-3</v>
      </c>
      <c r="BQ397" s="12">
        <f t="shared" ca="1" si="227"/>
        <v>2.1700000000000018E-4</v>
      </c>
      <c r="BR397" s="33"/>
      <c r="BS397" s="25">
        <v>43102</v>
      </c>
      <c r="BT397" s="24">
        <v>0.45450000000000002</v>
      </c>
      <c r="BU397" s="12">
        <f t="shared" ca="1" si="212"/>
        <v>4.5450000000000004E-3</v>
      </c>
      <c r="BV397" s="12">
        <f t="shared" ca="1" si="228"/>
        <v>4.3100000000000083E-4</v>
      </c>
      <c r="BX397" s="25">
        <v>43102</v>
      </c>
      <c r="BY397" s="24">
        <v>1.6434</v>
      </c>
      <c r="BZ397" s="12">
        <f t="shared" ca="1" si="213"/>
        <v>1.6434000000000001E-2</v>
      </c>
      <c r="CA397" s="12">
        <f t="shared" ca="1" si="229"/>
        <v>4.280000000000013E-4</v>
      </c>
      <c r="CC397" s="25">
        <v>43102</v>
      </c>
      <c r="CD397" s="24">
        <v>2.9441999999999999</v>
      </c>
      <c r="CE397" s="12">
        <f t="shared" ca="1" si="214"/>
        <v>2.9441999999999999E-2</v>
      </c>
      <c r="CF397" s="12">
        <f t="shared" ca="1" si="230"/>
        <v>5.1999999999999963E-4</v>
      </c>
    </row>
    <row r="398" spans="5:84">
      <c r="E398" s="9">
        <f t="shared" ca="1" si="198"/>
        <v>43103</v>
      </c>
      <c r="F398" s="25">
        <v>43103</v>
      </c>
      <c r="G398" s="24">
        <v>-0.62670000000000003</v>
      </c>
      <c r="H398" s="12">
        <f t="shared" ca="1" si="199"/>
        <v>-6.267E-3</v>
      </c>
      <c r="I398" s="12">
        <f t="shared" ca="1" si="215"/>
        <v>-5.1999999999999096E-5</v>
      </c>
      <c r="J398" s="33"/>
      <c r="K398" s="25">
        <v>43103</v>
      </c>
      <c r="L398" s="24">
        <v>-0.17560000000000001</v>
      </c>
      <c r="M398" s="12">
        <f t="shared" ca="1" si="200"/>
        <v>-1.756E-3</v>
      </c>
      <c r="N398" s="12">
        <f t="shared" ca="1" si="216"/>
        <v>-1.5299999999999992E-4</v>
      </c>
      <c r="P398" s="25">
        <v>43103</v>
      </c>
      <c r="Q398" s="24">
        <v>0.49120000000000003</v>
      </c>
      <c r="R398" s="12">
        <f t="shared" ca="1" si="201"/>
        <v>4.9120000000000006E-3</v>
      </c>
      <c r="S398" s="12">
        <f t="shared" ca="1" si="217"/>
        <v>-2.5199999999999875E-4</v>
      </c>
      <c r="U398" s="25">
        <v>43103</v>
      </c>
      <c r="V398" s="24">
        <v>1.26</v>
      </c>
      <c r="W398" s="12">
        <f t="shared" ca="1" si="202"/>
        <v>1.26E-2</v>
      </c>
      <c r="X398" s="12">
        <f t="shared" ca="1" si="218"/>
        <v>-3.9399999999999852E-4</v>
      </c>
      <c r="Z398" s="25">
        <v>43103</v>
      </c>
      <c r="AA398" s="24">
        <v>-8.5999999999999993E-2</v>
      </c>
      <c r="AB398" s="12">
        <f t="shared" ca="1" si="203"/>
        <v>-8.5999999999999998E-4</v>
      </c>
      <c r="AC398" s="12">
        <f t="shared" ca="1" si="219"/>
        <v>-3.0899999999999992E-4</v>
      </c>
      <c r="AD398" s="33"/>
      <c r="AE398" s="25">
        <v>43103</v>
      </c>
      <c r="AF398" s="24">
        <v>0.88449999999999995</v>
      </c>
      <c r="AG398" s="12">
        <f t="shared" ca="1" si="204"/>
        <v>8.8449999999999987E-3</v>
      </c>
      <c r="AH398" s="12">
        <f t="shared" ca="1" si="220"/>
        <v>-4.2600000000000103E-4</v>
      </c>
      <c r="AJ398" s="25">
        <v>43103</v>
      </c>
      <c r="AK398" s="24">
        <v>2.1657000000000002</v>
      </c>
      <c r="AL398" s="12">
        <f t="shared" ca="1" si="205"/>
        <v>2.1657000000000003E-2</v>
      </c>
      <c r="AM398" s="12">
        <f t="shared" ca="1" si="221"/>
        <v>-2.9399999999999912E-4</v>
      </c>
      <c r="AO398" s="25">
        <v>43103</v>
      </c>
      <c r="AP398" s="24">
        <v>3.3271000000000002</v>
      </c>
      <c r="AQ398" s="12">
        <f t="shared" ca="1" si="206"/>
        <v>3.3271000000000002E-2</v>
      </c>
      <c r="AR398" s="12">
        <f t="shared" ca="1" si="222"/>
        <v>-3.5299999999999915E-4</v>
      </c>
      <c r="AT398" s="25">
        <v>43103</v>
      </c>
      <c r="AU398" s="24">
        <v>-0.52349999999999997</v>
      </c>
      <c r="AV398" s="12">
        <f t="shared" ca="1" si="207"/>
        <v>-5.2350000000000001E-3</v>
      </c>
      <c r="AW398" s="12">
        <f t="shared" ca="1" si="223"/>
        <v>-1.1899999999999931E-4</v>
      </c>
      <c r="AX398" s="33"/>
      <c r="AY398" s="25">
        <v>43103</v>
      </c>
      <c r="AZ398" s="24">
        <v>-6.3399999999999998E-2</v>
      </c>
      <c r="BA398" s="12">
        <f t="shared" ca="1" si="208"/>
        <v>-6.3400000000000001E-4</v>
      </c>
      <c r="BB398" s="12">
        <f t="shared" ca="1" si="224"/>
        <v>-1.6900000000000004E-4</v>
      </c>
      <c r="BD398" s="25">
        <v>43103</v>
      </c>
      <c r="BE398" s="24">
        <v>0.72650000000000003</v>
      </c>
      <c r="BF398" s="12">
        <f t="shared" ca="1" si="209"/>
        <v>7.2650000000000006E-3</v>
      </c>
      <c r="BG398" s="12">
        <f t="shared" ca="1" si="225"/>
        <v>-2.4599999999999969E-4</v>
      </c>
      <c r="BI398" s="25">
        <v>43103</v>
      </c>
      <c r="BJ398" s="24">
        <v>1.7456</v>
      </c>
      <c r="BK398" s="12">
        <f t="shared" ca="1" si="210"/>
        <v>1.7455999999999999E-2</v>
      </c>
      <c r="BL398" s="12">
        <f t="shared" ca="1" si="226"/>
        <v>-3.730000000000018E-4</v>
      </c>
      <c r="BN398" s="25">
        <v>43103</v>
      </c>
      <c r="BO398" s="24">
        <v>-0.2747</v>
      </c>
      <c r="BP398" s="12">
        <f t="shared" ca="1" si="211"/>
        <v>-2.7469999999999999E-3</v>
      </c>
      <c r="BQ398" s="12">
        <f t="shared" ca="1" si="227"/>
        <v>-2.1199999999999995E-4</v>
      </c>
      <c r="BR398" s="33"/>
      <c r="BS398" s="25">
        <v>43103</v>
      </c>
      <c r="BT398" s="24">
        <v>0.42199999999999999</v>
      </c>
      <c r="BU398" s="12">
        <f t="shared" ca="1" si="212"/>
        <v>4.2199999999999998E-3</v>
      </c>
      <c r="BV398" s="12">
        <f t="shared" ca="1" si="228"/>
        <v>-3.2500000000000064E-4</v>
      </c>
      <c r="BX398" s="25">
        <v>43103</v>
      </c>
      <c r="BY398" s="24">
        <v>1.6221999999999999</v>
      </c>
      <c r="BZ398" s="12">
        <f t="shared" ca="1" si="213"/>
        <v>1.6222E-2</v>
      </c>
      <c r="CA398" s="12">
        <f t="shared" ca="1" si="229"/>
        <v>-2.1200000000000038E-4</v>
      </c>
      <c r="CC398" s="25">
        <v>43103</v>
      </c>
      <c r="CD398" s="24">
        <v>2.9262999999999999</v>
      </c>
      <c r="CE398" s="12">
        <f t="shared" ca="1" si="214"/>
        <v>2.9262999999999997E-2</v>
      </c>
      <c r="CF398" s="12">
        <f t="shared" ca="1" si="230"/>
        <v>-1.7900000000000207E-4</v>
      </c>
    </row>
    <row r="399" spans="5:84">
      <c r="E399" s="9">
        <f t="shared" ca="1" si="198"/>
        <v>43104</v>
      </c>
      <c r="F399" s="25">
        <v>43104</v>
      </c>
      <c r="G399" s="24">
        <v>-0.61240000000000006</v>
      </c>
      <c r="H399" s="12">
        <f t="shared" ca="1" si="199"/>
        <v>-6.124000000000001E-3</v>
      </c>
      <c r="I399" s="12">
        <f t="shared" ca="1" si="215"/>
        <v>1.4299999999999903E-4</v>
      </c>
      <c r="J399" s="33"/>
      <c r="K399" s="25">
        <v>43104</v>
      </c>
      <c r="L399" s="24">
        <v>-0.17510000000000001</v>
      </c>
      <c r="M399" s="12">
        <f t="shared" ca="1" si="200"/>
        <v>-1.751E-3</v>
      </c>
      <c r="N399" s="12">
        <f t="shared" ca="1" si="216"/>
        <v>5.0000000000000131E-6</v>
      </c>
      <c r="P399" s="25">
        <v>43104</v>
      </c>
      <c r="Q399" s="24">
        <v>0.48630000000000001</v>
      </c>
      <c r="R399" s="12">
        <f t="shared" ca="1" si="201"/>
        <v>4.8630000000000001E-3</v>
      </c>
      <c r="S399" s="12">
        <f t="shared" ca="1" si="217"/>
        <v>-4.9000000000000432E-5</v>
      </c>
      <c r="U399" s="25">
        <v>43104</v>
      </c>
      <c r="V399" s="24">
        <v>1.2488999999999999</v>
      </c>
      <c r="W399" s="12">
        <f t="shared" ca="1" si="202"/>
        <v>1.2488999999999998E-2</v>
      </c>
      <c r="X399" s="12">
        <f t="shared" ca="1" si="218"/>
        <v>-1.1100000000000172E-4</v>
      </c>
      <c r="Z399" s="25">
        <v>43104</v>
      </c>
      <c r="AA399" s="24">
        <v>-0.10589999999999999</v>
      </c>
      <c r="AB399" s="12">
        <f t="shared" ca="1" si="203"/>
        <v>-1.059E-3</v>
      </c>
      <c r="AC399" s="12">
        <f t="shared" ca="1" si="219"/>
        <v>-1.9900000000000007E-4</v>
      </c>
      <c r="AD399" s="33"/>
      <c r="AE399" s="25">
        <v>43104</v>
      </c>
      <c r="AF399" s="24">
        <v>0.83109999999999995</v>
      </c>
      <c r="AG399" s="12">
        <f t="shared" ca="1" si="204"/>
        <v>8.3109999999999989E-3</v>
      </c>
      <c r="AH399" s="12">
        <f t="shared" ca="1" si="220"/>
        <v>-5.3399999999999975E-4</v>
      </c>
      <c r="AJ399" s="25">
        <v>43104</v>
      </c>
      <c r="AK399" s="24">
        <v>2.1166</v>
      </c>
      <c r="AL399" s="12">
        <f t="shared" ca="1" si="205"/>
        <v>2.1166000000000001E-2</v>
      </c>
      <c r="AM399" s="12">
        <f t="shared" ca="1" si="221"/>
        <v>-4.9100000000000185E-4</v>
      </c>
      <c r="AO399" s="25">
        <v>43104</v>
      </c>
      <c r="AP399" s="24">
        <v>3.2938000000000001</v>
      </c>
      <c r="AQ399" s="12">
        <f t="shared" ca="1" si="206"/>
        <v>3.2938000000000002E-2</v>
      </c>
      <c r="AR399" s="12">
        <f t="shared" ca="1" si="222"/>
        <v>-3.3299999999999996E-4</v>
      </c>
      <c r="AT399" s="25">
        <v>43104</v>
      </c>
      <c r="AU399" s="24">
        <v>-0.51459999999999995</v>
      </c>
      <c r="AV399" s="12">
        <f t="shared" ca="1" si="207"/>
        <v>-5.1459999999999995E-3</v>
      </c>
      <c r="AW399" s="12">
        <f t="shared" ca="1" si="223"/>
        <v>8.9000000000000537E-5</v>
      </c>
      <c r="AX399" s="33"/>
      <c r="AY399" s="25">
        <v>43104</v>
      </c>
      <c r="AZ399" s="24">
        <v>-5.7599999999999998E-2</v>
      </c>
      <c r="BA399" s="12">
        <f t="shared" ca="1" si="208"/>
        <v>-5.7600000000000001E-4</v>
      </c>
      <c r="BB399" s="12">
        <f t="shared" ca="1" si="224"/>
        <v>5.8E-5</v>
      </c>
      <c r="BD399" s="25">
        <v>43104</v>
      </c>
      <c r="BE399" s="24">
        <v>0.71809999999999996</v>
      </c>
      <c r="BF399" s="12">
        <f t="shared" ca="1" si="209"/>
        <v>7.1809999999999999E-3</v>
      </c>
      <c r="BG399" s="12">
        <f t="shared" ca="1" si="225"/>
        <v>-8.4000000000000741E-5</v>
      </c>
      <c r="BI399" s="25">
        <v>43104</v>
      </c>
      <c r="BJ399" s="24">
        <v>1.7258</v>
      </c>
      <c r="BK399" s="12">
        <f t="shared" ca="1" si="210"/>
        <v>1.7257999999999999E-2</v>
      </c>
      <c r="BL399" s="12">
        <f t="shared" ca="1" si="226"/>
        <v>-1.9800000000000026E-4</v>
      </c>
      <c r="BN399" s="25">
        <v>43104</v>
      </c>
      <c r="BO399" s="24">
        <v>-0.28510000000000002</v>
      </c>
      <c r="BP399" s="12">
        <f t="shared" ca="1" si="211"/>
        <v>-2.8510000000000002E-3</v>
      </c>
      <c r="BQ399" s="12">
        <f t="shared" ca="1" si="227"/>
        <v>-1.0400000000000036E-4</v>
      </c>
      <c r="BR399" s="33"/>
      <c r="BS399" s="25">
        <v>43104</v>
      </c>
      <c r="BT399" s="24">
        <v>0.38569999999999999</v>
      </c>
      <c r="BU399" s="12">
        <f t="shared" ca="1" si="212"/>
        <v>3.8569999999999998E-3</v>
      </c>
      <c r="BV399" s="12">
        <f t="shared" ca="1" si="228"/>
        <v>-3.6300000000000004E-4</v>
      </c>
      <c r="BX399" s="25">
        <v>43104</v>
      </c>
      <c r="BY399" s="24">
        <v>1.5726</v>
      </c>
      <c r="BZ399" s="12">
        <f t="shared" ca="1" si="213"/>
        <v>1.5726E-2</v>
      </c>
      <c r="CA399" s="12">
        <f t="shared" ca="1" si="229"/>
        <v>-4.9599999999999991E-4</v>
      </c>
      <c r="CC399" s="25">
        <v>43104</v>
      </c>
      <c r="CD399" s="24">
        <v>2.8841999999999999</v>
      </c>
      <c r="CE399" s="12">
        <f t="shared" ca="1" si="214"/>
        <v>2.8842E-2</v>
      </c>
      <c r="CF399" s="12">
        <f t="shared" ca="1" si="230"/>
        <v>-4.2099999999999776E-4</v>
      </c>
    </row>
    <row r="400" spans="5:84">
      <c r="E400" s="9">
        <f t="shared" ca="1" si="198"/>
        <v>43105</v>
      </c>
      <c r="F400" s="25">
        <v>43105</v>
      </c>
      <c r="G400" s="24">
        <v>-0.61009999999999998</v>
      </c>
      <c r="H400" s="12">
        <f t="shared" ca="1" si="199"/>
        <v>-6.1009999999999997E-3</v>
      </c>
      <c r="I400" s="12">
        <f t="shared" ca="1" si="215"/>
        <v>2.3000000000001318E-5</v>
      </c>
      <c r="J400" s="33"/>
      <c r="K400" s="25">
        <v>43105</v>
      </c>
      <c r="L400" s="24">
        <v>-0.17380000000000001</v>
      </c>
      <c r="M400" s="12">
        <f t="shared" ca="1" si="200"/>
        <v>-1.7380000000000002E-3</v>
      </c>
      <c r="N400" s="12">
        <f t="shared" ca="1" si="216"/>
        <v>1.2999999999999774E-5</v>
      </c>
      <c r="P400" s="25">
        <v>43105</v>
      </c>
      <c r="Q400" s="24">
        <v>0.49159999999999998</v>
      </c>
      <c r="R400" s="12">
        <f t="shared" ca="1" si="201"/>
        <v>4.9160000000000002E-3</v>
      </c>
      <c r="S400" s="12">
        <f t="shared" ca="1" si="217"/>
        <v>5.3000000000000096E-5</v>
      </c>
      <c r="U400" s="25">
        <v>43105</v>
      </c>
      <c r="V400" s="24">
        <v>1.2615000000000001</v>
      </c>
      <c r="W400" s="12">
        <f t="shared" ca="1" si="202"/>
        <v>1.2615000000000001E-2</v>
      </c>
      <c r="X400" s="12">
        <f t="shared" ca="1" si="218"/>
        <v>1.2600000000000285E-4</v>
      </c>
      <c r="Z400" s="25">
        <v>43105</v>
      </c>
      <c r="AA400" s="24">
        <v>-0.12</v>
      </c>
      <c r="AB400" s="12">
        <f t="shared" ca="1" si="203"/>
        <v>-1.1999999999999999E-3</v>
      </c>
      <c r="AC400" s="12">
        <f t="shared" ca="1" si="219"/>
        <v>-1.4099999999999985E-4</v>
      </c>
      <c r="AD400" s="33"/>
      <c r="AE400" s="25">
        <v>43105</v>
      </c>
      <c r="AF400" s="24">
        <v>0.8175</v>
      </c>
      <c r="AG400" s="12">
        <f t="shared" ca="1" si="204"/>
        <v>8.175E-3</v>
      </c>
      <c r="AH400" s="12">
        <f t="shared" ca="1" si="220"/>
        <v>-1.3599999999999897E-4</v>
      </c>
      <c r="AJ400" s="25">
        <v>43105</v>
      </c>
      <c r="AK400" s="24">
        <v>2.1086999999999998</v>
      </c>
      <c r="AL400" s="12">
        <f t="shared" ca="1" si="205"/>
        <v>2.1086999999999998E-2</v>
      </c>
      <c r="AM400" s="12">
        <f t="shared" ca="1" si="221"/>
        <v>-7.9000000000002679E-5</v>
      </c>
      <c r="AO400" s="25">
        <v>43105</v>
      </c>
      <c r="AP400" s="24">
        <v>3.2692000000000001</v>
      </c>
      <c r="AQ400" s="12">
        <f t="shared" ca="1" si="206"/>
        <v>3.2691999999999999E-2</v>
      </c>
      <c r="AR400" s="12">
        <f t="shared" ca="1" si="222"/>
        <v>-2.4600000000000316E-4</v>
      </c>
      <c r="AT400" s="25">
        <v>43105</v>
      </c>
      <c r="AU400" s="24">
        <v>-0.51439999999999997</v>
      </c>
      <c r="AV400" s="12">
        <f t="shared" ca="1" si="207"/>
        <v>-5.1439999999999993E-3</v>
      </c>
      <c r="AW400" s="12">
        <f t="shared" ca="1" si="223"/>
        <v>2.0000000000002655E-6</v>
      </c>
      <c r="AX400" s="33"/>
      <c r="AY400" s="25">
        <v>43105</v>
      </c>
      <c r="AZ400" s="24">
        <v>-5.6099999999999997E-2</v>
      </c>
      <c r="BA400" s="12">
        <f t="shared" ca="1" si="208"/>
        <v>-5.6099999999999998E-4</v>
      </c>
      <c r="BB400" s="12">
        <f t="shared" ca="1" si="224"/>
        <v>1.5000000000000039E-5</v>
      </c>
      <c r="BD400" s="25">
        <v>43105</v>
      </c>
      <c r="BE400" s="24">
        <v>0.72399999999999998</v>
      </c>
      <c r="BF400" s="12">
        <f t="shared" ca="1" si="209"/>
        <v>7.2399999999999999E-3</v>
      </c>
      <c r="BG400" s="12">
        <f t="shared" ca="1" si="225"/>
        <v>5.9000000000000025E-5</v>
      </c>
      <c r="BI400" s="25">
        <v>43105</v>
      </c>
      <c r="BJ400" s="24">
        <v>1.7361</v>
      </c>
      <c r="BK400" s="12">
        <f t="shared" ca="1" si="210"/>
        <v>1.7361000000000001E-2</v>
      </c>
      <c r="BL400" s="12">
        <f t="shared" ca="1" si="226"/>
        <v>1.030000000000024E-4</v>
      </c>
      <c r="BN400" s="25">
        <v>43105</v>
      </c>
      <c r="BO400" s="24">
        <v>-0.28999999999999998</v>
      </c>
      <c r="BP400" s="12">
        <f t="shared" ca="1" si="211"/>
        <v>-2.8999999999999998E-3</v>
      </c>
      <c r="BQ400" s="12">
        <f t="shared" ca="1" si="227"/>
        <v>-4.8999999999999565E-5</v>
      </c>
      <c r="BR400" s="33"/>
      <c r="BS400" s="25">
        <v>43105</v>
      </c>
      <c r="BT400" s="24">
        <v>0.36820000000000003</v>
      </c>
      <c r="BU400" s="12">
        <f t="shared" ca="1" si="212"/>
        <v>3.6820000000000004E-3</v>
      </c>
      <c r="BV400" s="12">
        <f t="shared" ca="1" si="228"/>
        <v>-1.7499999999999937E-4</v>
      </c>
      <c r="BX400" s="25">
        <v>43105</v>
      </c>
      <c r="BY400" s="24">
        <v>1.5548999999999999</v>
      </c>
      <c r="BZ400" s="12">
        <f t="shared" ca="1" si="213"/>
        <v>1.5549E-2</v>
      </c>
      <c r="CA400" s="12">
        <f t="shared" ca="1" si="229"/>
        <v>-1.7700000000000007E-4</v>
      </c>
      <c r="CC400" s="25">
        <v>43105</v>
      </c>
      <c r="CD400" s="24">
        <v>2.8506999999999998</v>
      </c>
      <c r="CE400" s="12">
        <f t="shared" ca="1" si="214"/>
        <v>2.8506999999999998E-2</v>
      </c>
      <c r="CF400" s="12">
        <f t="shared" ca="1" si="230"/>
        <v>-3.3500000000000196E-4</v>
      </c>
    </row>
    <row r="401" spans="5:84">
      <c r="E401" s="9">
        <f t="shared" ca="1" si="198"/>
        <v>43108</v>
      </c>
      <c r="F401" s="25">
        <v>43108</v>
      </c>
      <c r="G401" s="24">
        <v>-0.623</v>
      </c>
      <c r="H401" s="12">
        <f t="shared" ca="1" si="199"/>
        <v>-6.2300000000000003E-3</v>
      </c>
      <c r="I401" s="12">
        <f t="shared" ca="1" si="215"/>
        <v>-1.2900000000000064E-4</v>
      </c>
      <c r="J401" s="33"/>
      <c r="K401" s="25">
        <v>43108</v>
      </c>
      <c r="L401" s="24">
        <v>-0.18179999999999999</v>
      </c>
      <c r="M401" s="12">
        <f t="shared" ca="1" si="200"/>
        <v>-1.818E-3</v>
      </c>
      <c r="N401" s="12">
        <f t="shared" ca="1" si="216"/>
        <v>-7.9999999999999776E-5</v>
      </c>
      <c r="P401" s="25">
        <v>43108</v>
      </c>
      <c r="Q401" s="24">
        <v>0.4874</v>
      </c>
      <c r="R401" s="12">
        <f t="shared" ca="1" si="201"/>
        <v>4.8739999999999999E-3</v>
      </c>
      <c r="S401" s="12">
        <f t="shared" ca="1" si="217"/>
        <v>-4.200000000000037E-5</v>
      </c>
      <c r="U401" s="25">
        <v>43108</v>
      </c>
      <c r="V401" s="24">
        <v>1.2585999999999999</v>
      </c>
      <c r="W401" s="12">
        <f t="shared" ca="1" si="202"/>
        <v>1.2586E-2</v>
      </c>
      <c r="X401" s="12">
        <f t="shared" ca="1" si="218"/>
        <v>-2.9000000000001247E-5</v>
      </c>
      <c r="Z401" s="25">
        <v>43108</v>
      </c>
      <c r="AA401" s="24">
        <v>-0.12640000000000001</v>
      </c>
      <c r="AB401" s="12">
        <f t="shared" ca="1" si="203"/>
        <v>-1.2640000000000001E-3</v>
      </c>
      <c r="AC401" s="12">
        <f t="shared" ca="1" si="219"/>
        <v>-6.4000000000000255E-5</v>
      </c>
      <c r="AD401" s="33"/>
      <c r="AE401" s="25">
        <v>43108</v>
      </c>
      <c r="AF401" s="24">
        <v>0.80649999999999999</v>
      </c>
      <c r="AG401" s="12">
        <f t="shared" ca="1" si="204"/>
        <v>8.0649999999999993E-3</v>
      </c>
      <c r="AH401" s="12">
        <f t="shared" ca="1" si="220"/>
        <v>-1.1000000000000072E-4</v>
      </c>
      <c r="AJ401" s="25">
        <v>43108</v>
      </c>
      <c r="AK401" s="24">
        <v>2.0901999999999998</v>
      </c>
      <c r="AL401" s="12">
        <f t="shared" ca="1" si="205"/>
        <v>2.0901999999999997E-2</v>
      </c>
      <c r="AM401" s="12">
        <f t="shared" ca="1" si="221"/>
        <v>-1.8500000000000114E-4</v>
      </c>
      <c r="AO401" s="25">
        <v>43108</v>
      </c>
      <c r="AP401" s="24">
        <v>3.2500999999999998</v>
      </c>
      <c r="AQ401" s="12">
        <f t="shared" ca="1" si="206"/>
        <v>3.2500999999999995E-2</v>
      </c>
      <c r="AR401" s="12">
        <f t="shared" ca="1" si="222"/>
        <v>-1.9100000000000367E-4</v>
      </c>
      <c r="AT401" s="25">
        <v>43108</v>
      </c>
      <c r="AU401" s="24">
        <v>-0.52969999999999995</v>
      </c>
      <c r="AV401" s="12">
        <f t="shared" ca="1" si="207"/>
        <v>-5.2969999999999996E-3</v>
      </c>
      <c r="AW401" s="12">
        <f t="shared" ca="1" si="223"/>
        <v>-1.5300000000000036E-4</v>
      </c>
      <c r="AX401" s="33"/>
      <c r="AY401" s="25">
        <v>43108</v>
      </c>
      <c r="AZ401" s="24">
        <v>-7.9699999999999993E-2</v>
      </c>
      <c r="BA401" s="12">
        <f t="shared" ca="1" si="208"/>
        <v>-7.9699999999999997E-4</v>
      </c>
      <c r="BB401" s="12">
        <f t="shared" ca="1" si="224"/>
        <v>-2.3599999999999999E-4</v>
      </c>
      <c r="BD401" s="25">
        <v>43108</v>
      </c>
      <c r="BE401" s="24">
        <v>0.7218</v>
      </c>
      <c r="BF401" s="12">
        <f t="shared" ca="1" si="209"/>
        <v>7.2179999999999996E-3</v>
      </c>
      <c r="BG401" s="12">
        <f t="shared" ca="1" si="225"/>
        <v>-2.2000000000000318E-5</v>
      </c>
      <c r="BI401" s="25">
        <v>43108</v>
      </c>
      <c r="BJ401" s="24">
        <v>1.7198</v>
      </c>
      <c r="BK401" s="12">
        <f t="shared" ca="1" si="210"/>
        <v>1.7198000000000001E-2</v>
      </c>
      <c r="BL401" s="12">
        <f t="shared" ca="1" si="226"/>
        <v>-1.6299999999999995E-4</v>
      </c>
      <c r="BN401" s="25">
        <v>43108</v>
      </c>
      <c r="BO401" s="24">
        <v>-0.30819999999999997</v>
      </c>
      <c r="BP401" s="12">
        <f t="shared" ca="1" si="211"/>
        <v>-3.0819999999999997E-3</v>
      </c>
      <c r="BQ401" s="12">
        <f t="shared" ca="1" si="227"/>
        <v>-1.8199999999999987E-4</v>
      </c>
      <c r="BR401" s="33"/>
      <c r="BS401" s="25">
        <v>43108</v>
      </c>
      <c r="BT401" s="24">
        <v>0.33600000000000002</v>
      </c>
      <c r="BU401" s="12">
        <f t="shared" ca="1" si="212"/>
        <v>3.3600000000000001E-3</v>
      </c>
      <c r="BV401" s="12">
        <f t="shared" ca="1" si="228"/>
        <v>-3.2200000000000024E-4</v>
      </c>
      <c r="BX401" s="25">
        <v>43108</v>
      </c>
      <c r="BY401" s="24">
        <v>1.5226</v>
      </c>
      <c r="BZ401" s="12">
        <f t="shared" ca="1" si="213"/>
        <v>1.5226E-2</v>
      </c>
      <c r="CA401" s="12">
        <f t="shared" ca="1" si="229"/>
        <v>-3.2300000000000037E-4</v>
      </c>
      <c r="CC401" s="25">
        <v>43108</v>
      </c>
      <c r="CD401" s="24">
        <v>2.8134000000000001</v>
      </c>
      <c r="CE401" s="12">
        <f t="shared" ca="1" si="214"/>
        <v>2.8134000000000003E-2</v>
      </c>
      <c r="CF401" s="12">
        <f t="shared" ca="1" si="230"/>
        <v>-3.7299999999999486E-4</v>
      </c>
    </row>
    <row r="402" spans="5:84">
      <c r="E402" s="9">
        <f t="shared" ca="1" si="198"/>
        <v>43109</v>
      </c>
      <c r="F402" s="25">
        <v>43109</v>
      </c>
      <c r="G402" s="24">
        <v>-0.62090000000000001</v>
      </c>
      <c r="H402" s="12">
        <f t="shared" ca="1" si="199"/>
        <v>-6.2090000000000001E-3</v>
      </c>
      <c r="I402" s="12">
        <f t="shared" ca="1" si="215"/>
        <v>2.1000000000000185E-5</v>
      </c>
      <c r="J402" s="33"/>
      <c r="K402" s="25">
        <v>43109</v>
      </c>
      <c r="L402" s="24">
        <v>-0.16189999999999999</v>
      </c>
      <c r="M402" s="12">
        <f t="shared" ca="1" si="200"/>
        <v>-1.6189999999999998E-3</v>
      </c>
      <c r="N402" s="12">
        <f t="shared" ca="1" si="216"/>
        <v>1.9900000000000018E-4</v>
      </c>
      <c r="P402" s="25">
        <v>43109</v>
      </c>
      <c r="Q402" s="24">
        <v>0.52270000000000005</v>
      </c>
      <c r="R402" s="12">
        <f t="shared" ca="1" si="201"/>
        <v>5.2270000000000007E-3</v>
      </c>
      <c r="S402" s="12">
        <f t="shared" ca="1" si="217"/>
        <v>3.5300000000000088E-4</v>
      </c>
      <c r="U402" s="25">
        <v>43109</v>
      </c>
      <c r="V402" s="24">
        <v>1.306</v>
      </c>
      <c r="W402" s="12">
        <f t="shared" ca="1" si="202"/>
        <v>1.306E-2</v>
      </c>
      <c r="X402" s="12">
        <f t="shared" ca="1" si="218"/>
        <v>4.7400000000000046E-4</v>
      </c>
      <c r="Z402" s="25">
        <v>43109</v>
      </c>
      <c r="AA402" s="24">
        <v>-0.11509999999999999</v>
      </c>
      <c r="AB402" s="12">
        <f t="shared" ca="1" si="203"/>
        <v>-1.1509999999999999E-3</v>
      </c>
      <c r="AC402" s="12">
        <f t="shared" ca="1" si="219"/>
        <v>1.1300000000000025E-4</v>
      </c>
      <c r="AD402" s="33"/>
      <c r="AE402" s="25">
        <v>43109</v>
      </c>
      <c r="AF402" s="24">
        <v>0.84589999999999999</v>
      </c>
      <c r="AG402" s="12">
        <f t="shared" ca="1" si="204"/>
        <v>8.4589999999999995E-3</v>
      </c>
      <c r="AH402" s="12">
        <f t="shared" ca="1" si="220"/>
        <v>3.9400000000000025E-4</v>
      </c>
      <c r="AJ402" s="25">
        <v>43109</v>
      </c>
      <c r="AK402" s="24">
        <v>2.1387999999999998</v>
      </c>
      <c r="AL402" s="12">
        <f t="shared" ca="1" si="205"/>
        <v>2.1387999999999997E-2</v>
      </c>
      <c r="AM402" s="12">
        <f t="shared" ca="1" si="221"/>
        <v>4.8600000000000032E-4</v>
      </c>
      <c r="AO402" s="25">
        <v>43109</v>
      </c>
      <c r="AP402" s="24">
        <v>3.2993999999999999</v>
      </c>
      <c r="AQ402" s="12">
        <f t="shared" ca="1" si="206"/>
        <v>3.2993999999999996E-2</v>
      </c>
      <c r="AR402" s="12">
        <f t="shared" ca="1" si="222"/>
        <v>4.9300000000000038E-4</v>
      </c>
      <c r="AT402" s="25">
        <v>43109</v>
      </c>
      <c r="AU402" s="24">
        <v>-0.52039999999999997</v>
      </c>
      <c r="AV402" s="12">
        <f t="shared" ca="1" si="207"/>
        <v>-5.2039999999999994E-3</v>
      </c>
      <c r="AW402" s="12">
        <f t="shared" ca="1" si="223"/>
        <v>9.3000000000000201E-5</v>
      </c>
      <c r="AX402" s="33"/>
      <c r="AY402" s="25">
        <v>43109</v>
      </c>
      <c r="AZ402" s="24">
        <v>-4.1200000000000001E-2</v>
      </c>
      <c r="BA402" s="12">
        <f t="shared" ca="1" si="208"/>
        <v>-4.1199999999999999E-4</v>
      </c>
      <c r="BB402" s="12">
        <f t="shared" ca="1" si="224"/>
        <v>3.8499999999999998E-4</v>
      </c>
      <c r="BD402" s="25">
        <v>43109</v>
      </c>
      <c r="BE402" s="24">
        <v>0.74770000000000003</v>
      </c>
      <c r="BF402" s="12">
        <f t="shared" ca="1" si="209"/>
        <v>7.4770000000000001E-3</v>
      </c>
      <c r="BG402" s="12">
        <f t="shared" ca="1" si="225"/>
        <v>2.5900000000000055E-4</v>
      </c>
      <c r="BI402" s="25">
        <v>43109</v>
      </c>
      <c r="BJ402" s="24">
        <v>1.7699</v>
      </c>
      <c r="BK402" s="12">
        <f t="shared" ca="1" si="210"/>
        <v>1.7698999999999999E-2</v>
      </c>
      <c r="BL402" s="12">
        <f t="shared" ca="1" si="226"/>
        <v>5.0099999999999797E-4</v>
      </c>
      <c r="BN402" s="25">
        <v>43109</v>
      </c>
      <c r="BO402" s="24">
        <v>-0.29530000000000001</v>
      </c>
      <c r="BP402" s="12">
        <f t="shared" ca="1" si="211"/>
        <v>-2.9529999999999999E-3</v>
      </c>
      <c r="BQ402" s="12">
        <f t="shared" ca="1" si="227"/>
        <v>1.2899999999999977E-4</v>
      </c>
      <c r="BR402" s="33"/>
      <c r="BS402" s="25">
        <v>43109</v>
      </c>
      <c r="BT402" s="24">
        <v>0.35930000000000001</v>
      </c>
      <c r="BU402" s="12">
        <f t="shared" ca="1" si="212"/>
        <v>3.5930000000000003E-3</v>
      </c>
      <c r="BV402" s="12">
        <f t="shared" ca="1" si="228"/>
        <v>2.3300000000000013E-4</v>
      </c>
      <c r="BX402" s="25">
        <v>43109</v>
      </c>
      <c r="BY402" s="24">
        <v>1.5506</v>
      </c>
      <c r="BZ402" s="12">
        <f t="shared" ca="1" si="213"/>
        <v>1.5505999999999999E-2</v>
      </c>
      <c r="CA402" s="12">
        <f t="shared" ca="1" si="229"/>
        <v>2.79999999999999E-4</v>
      </c>
      <c r="CC402" s="25">
        <v>43109</v>
      </c>
      <c r="CD402" s="24">
        <v>2.8349000000000002</v>
      </c>
      <c r="CE402" s="12">
        <f t="shared" ca="1" si="214"/>
        <v>2.8349000000000003E-2</v>
      </c>
      <c r="CF402" s="12">
        <f t="shared" ca="1" si="230"/>
        <v>2.1499999999999991E-4</v>
      </c>
    </row>
    <row r="403" spans="5:84">
      <c r="E403" s="9">
        <f t="shared" ca="1" si="198"/>
        <v>43110</v>
      </c>
      <c r="F403" s="25">
        <v>43110</v>
      </c>
      <c r="G403" s="24">
        <v>-0.62</v>
      </c>
      <c r="H403" s="12">
        <f t="shared" ca="1" si="199"/>
        <v>-6.1999999999999998E-3</v>
      </c>
      <c r="I403" s="12">
        <f t="shared" ca="1" si="215"/>
        <v>9.0000000000003272E-6</v>
      </c>
      <c r="J403" s="33"/>
      <c r="K403" s="25">
        <v>43110</v>
      </c>
      <c r="L403" s="24">
        <v>-0.15459999999999999</v>
      </c>
      <c r="M403" s="12">
        <f t="shared" ca="1" si="200"/>
        <v>-1.5459999999999998E-3</v>
      </c>
      <c r="N403" s="12">
        <f t="shared" ca="1" si="216"/>
        <v>7.2999999999999931E-5</v>
      </c>
      <c r="P403" s="25">
        <v>43110</v>
      </c>
      <c r="Q403" s="24">
        <v>0.52939999999999998</v>
      </c>
      <c r="R403" s="12">
        <f t="shared" ca="1" si="201"/>
        <v>5.2940000000000001E-3</v>
      </c>
      <c r="S403" s="12">
        <f t="shared" ca="1" si="217"/>
        <v>6.6999999999999352E-5</v>
      </c>
      <c r="U403" s="25">
        <v>43110</v>
      </c>
      <c r="V403" s="24">
        <v>1.3120000000000001</v>
      </c>
      <c r="W403" s="12">
        <f t="shared" ca="1" si="202"/>
        <v>1.312E-2</v>
      </c>
      <c r="X403" s="12">
        <f t="shared" ca="1" si="218"/>
        <v>5.999999999999929E-5</v>
      </c>
      <c r="Z403" s="25">
        <v>43110</v>
      </c>
      <c r="AA403" s="24">
        <v>-0.1246</v>
      </c>
      <c r="AB403" s="12">
        <f t="shared" ca="1" si="203"/>
        <v>-1.2459999999999999E-3</v>
      </c>
      <c r="AC403" s="12">
        <f t="shared" ca="1" si="219"/>
        <v>-9.5000000000000032E-5</v>
      </c>
      <c r="AD403" s="33"/>
      <c r="AE403" s="25">
        <v>43110</v>
      </c>
      <c r="AF403" s="24">
        <v>0.84519999999999995</v>
      </c>
      <c r="AG403" s="12">
        <f t="shared" ca="1" si="204"/>
        <v>8.4519999999999994E-3</v>
      </c>
      <c r="AH403" s="12">
        <f t="shared" ca="1" si="220"/>
        <v>-7.0000000000000617E-6</v>
      </c>
      <c r="AJ403" s="25">
        <v>43110</v>
      </c>
      <c r="AK403" s="24">
        <v>2.1438999999999999</v>
      </c>
      <c r="AL403" s="12">
        <f t="shared" ca="1" si="205"/>
        <v>2.1439E-2</v>
      </c>
      <c r="AM403" s="12">
        <f t="shared" ca="1" si="221"/>
        <v>5.1000000000002432E-5</v>
      </c>
      <c r="AO403" s="25">
        <v>43110</v>
      </c>
      <c r="AP403" s="24">
        <v>3.2785000000000002</v>
      </c>
      <c r="AQ403" s="12">
        <f t="shared" ca="1" si="206"/>
        <v>3.2785000000000002E-2</v>
      </c>
      <c r="AR403" s="12">
        <f t="shared" ca="1" si="222"/>
        <v>-2.0899999999999391E-4</v>
      </c>
      <c r="AT403" s="25">
        <v>43110</v>
      </c>
      <c r="AU403" s="24">
        <v>-0.5232</v>
      </c>
      <c r="AV403" s="12">
        <f t="shared" ca="1" si="207"/>
        <v>-5.2319999999999997E-3</v>
      </c>
      <c r="AW403" s="12">
        <f t="shared" ca="1" si="223"/>
        <v>-2.8000000000000247E-5</v>
      </c>
      <c r="AX403" s="33"/>
      <c r="AY403" s="25">
        <v>43110</v>
      </c>
      <c r="AZ403" s="24">
        <v>-4.0300000000000002E-2</v>
      </c>
      <c r="BA403" s="12">
        <f t="shared" ca="1" si="208"/>
        <v>-4.0300000000000004E-4</v>
      </c>
      <c r="BB403" s="12">
        <f t="shared" ca="1" si="224"/>
        <v>8.9999999999999477E-6</v>
      </c>
      <c r="BD403" s="25">
        <v>43110</v>
      </c>
      <c r="BE403" s="24">
        <v>0.74439999999999995</v>
      </c>
      <c r="BF403" s="12">
        <f t="shared" ca="1" si="209"/>
        <v>7.4439999999999992E-3</v>
      </c>
      <c r="BG403" s="12">
        <f t="shared" ca="1" si="225"/>
        <v>-3.3000000000000911E-5</v>
      </c>
      <c r="BI403" s="25">
        <v>43110</v>
      </c>
      <c r="BJ403" s="24">
        <v>1.7622</v>
      </c>
      <c r="BK403" s="12">
        <f t="shared" ca="1" si="210"/>
        <v>1.7621999999999999E-2</v>
      </c>
      <c r="BL403" s="12">
        <f t="shared" ca="1" si="226"/>
        <v>-7.7000000000000679E-5</v>
      </c>
      <c r="BN403" s="25">
        <v>43110</v>
      </c>
      <c r="BO403" s="24">
        <v>-0.28370000000000001</v>
      </c>
      <c r="BP403" s="12">
        <f t="shared" ca="1" si="211"/>
        <v>-2.8370000000000001E-3</v>
      </c>
      <c r="BQ403" s="12">
        <f t="shared" ca="1" si="227"/>
        <v>1.1599999999999978E-4</v>
      </c>
      <c r="BR403" s="33"/>
      <c r="BS403" s="25">
        <v>43110</v>
      </c>
      <c r="BT403" s="24">
        <v>0.40810000000000002</v>
      </c>
      <c r="BU403" s="12">
        <f t="shared" ca="1" si="212"/>
        <v>4.0810000000000004E-3</v>
      </c>
      <c r="BV403" s="12">
        <f t="shared" ca="1" si="228"/>
        <v>4.8800000000000015E-4</v>
      </c>
      <c r="BX403" s="25">
        <v>43110</v>
      </c>
      <c r="BY403" s="24">
        <v>1.5859999999999999</v>
      </c>
      <c r="BZ403" s="12">
        <f t="shared" ca="1" si="213"/>
        <v>1.5859999999999999E-2</v>
      </c>
      <c r="CA403" s="12">
        <f t="shared" ca="1" si="229"/>
        <v>3.5400000000000015E-4</v>
      </c>
      <c r="CC403" s="25">
        <v>43110</v>
      </c>
      <c r="CD403" s="24">
        <v>2.8750999999999998</v>
      </c>
      <c r="CE403" s="12">
        <f t="shared" ca="1" si="214"/>
        <v>2.8750999999999999E-2</v>
      </c>
      <c r="CF403" s="12">
        <f t="shared" ca="1" si="230"/>
        <v>4.0199999999999611E-4</v>
      </c>
    </row>
    <row r="404" spans="5:84">
      <c r="E404" s="9">
        <f t="shared" ca="1" si="198"/>
        <v>43111</v>
      </c>
      <c r="F404" s="25">
        <v>43111</v>
      </c>
      <c r="G404" s="24">
        <v>-0.57369999999999999</v>
      </c>
      <c r="H404" s="12">
        <f t="shared" ca="1" si="199"/>
        <v>-5.7369999999999999E-3</v>
      </c>
      <c r="I404" s="12">
        <f t="shared" ca="1" si="215"/>
        <v>4.6299999999999987E-4</v>
      </c>
      <c r="J404" s="33"/>
      <c r="K404" s="25">
        <v>43111</v>
      </c>
      <c r="L404" s="24">
        <v>-9.4200000000000006E-2</v>
      </c>
      <c r="M404" s="12">
        <f t="shared" ca="1" si="200"/>
        <v>-9.4200000000000002E-4</v>
      </c>
      <c r="N404" s="12">
        <f t="shared" ca="1" si="216"/>
        <v>6.0399999999999983E-4</v>
      </c>
      <c r="P404" s="25">
        <v>43111</v>
      </c>
      <c r="Q404" s="24">
        <v>0.56789999999999996</v>
      </c>
      <c r="R404" s="12">
        <f t="shared" ca="1" si="201"/>
        <v>5.679E-3</v>
      </c>
      <c r="S404" s="12">
        <f t="shared" ca="1" si="217"/>
        <v>3.8499999999999993E-4</v>
      </c>
      <c r="U404" s="25">
        <v>43111</v>
      </c>
      <c r="V404" s="24">
        <v>1.3275000000000001</v>
      </c>
      <c r="W404" s="12">
        <f t="shared" ca="1" si="202"/>
        <v>1.3275000000000002E-2</v>
      </c>
      <c r="X404" s="12">
        <f t="shared" ca="1" si="218"/>
        <v>1.5500000000000236E-4</v>
      </c>
      <c r="Z404" s="25">
        <v>43111</v>
      </c>
      <c r="AA404" s="24">
        <v>-9.1499999999999998E-2</v>
      </c>
      <c r="AB404" s="12">
        <f t="shared" ca="1" si="203"/>
        <v>-9.1500000000000001E-4</v>
      </c>
      <c r="AC404" s="12">
        <f t="shared" ca="1" si="219"/>
        <v>3.3099999999999991E-4</v>
      </c>
      <c r="AD404" s="33"/>
      <c r="AE404" s="25">
        <v>43111</v>
      </c>
      <c r="AF404" s="24">
        <v>0.86709999999999998</v>
      </c>
      <c r="AG404" s="12">
        <f t="shared" ca="1" si="204"/>
        <v>8.6709999999999999E-3</v>
      </c>
      <c r="AH404" s="12">
        <f t="shared" ca="1" si="220"/>
        <v>2.1900000000000044E-4</v>
      </c>
      <c r="AJ404" s="25">
        <v>43111</v>
      </c>
      <c r="AK404" s="24">
        <v>2.1497999999999999</v>
      </c>
      <c r="AL404" s="12">
        <f t="shared" ca="1" si="205"/>
        <v>2.1498E-2</v>
      </c>
      <c r="AM404" s="12">
        <f t="shared" ca="1" si="221"/>
        <v>5.9000000000000025E-5</v>
      </c>
      <c r="AO404" s="25">
        <v>43111</v>
      </c>
      <c r="AP404" s="24">
        <v>3.2534000000000001</v>
      </c>
      <c r="AQ404" s="12">
        <f t="shared" ca="1" si="206"/>
        <v>3.2534E-2</v>
      </c>
      <c r="AR404" s="12">
        <f t="shared" ca="1" si="222"/>
        <v>-2.5100000000000122E-4</v>
      </c>
      <c r="AT404" s="25">
        <v>43111</v>
      </c>
      <c r="AU404" s="24">
        <v>-0.47699999999999998</v>
      </c>
      <c r="AV404" s="12">
        <f t="shared" ca="1" si="207"/>
        <v>-4.7699999999999999E-3</v>
      </c>
      <c r="AW404" s="12">
        <f t="shared" ca="1" si="223"/>
        <v>4.6199999999999974E-4</v>
      </c>
      <c r="AX404" s="33"/>
      <c r="AY404" s="25">
        <v>43111</v>
      </c>
      <c r="AZ404" s="24">
        <v>2.52E-2</v>
      </c>
      <c r="BA404" s="12">
        <f t="shared" ca="1" si="208"/>
        <v>2.52E-4</v>
      </c>
      <c r="BB404" s="12">
        <f t="shared" ca="1" si="224"/>
        <v>6.5499999999999998E-4</v>
      </c>
      <c r="BD404" s="25">
        <v>43111</v>
      </c>
      <c r="BE404" s="24">
        <v>0.79069999999999996</v>
      </c>
      <c r="BF404" s="12">
        <f t="shared" ca="1" si="209"/>
        <v>7.9069999999999991E-3</v>
      </c>
      <c r="BG404" s="12">
        <f t="shared" ca="1" si="225"/>
        <v>4.6299999999999987E-4</v>
      </c>
      <c r="BI404" s="25">
        <v>43111</v>
      </c>
      <c r="BJ404" s="24">
        <v>1.7755999999999998</v>
      </c>
      <c r="BK404" s="12">
        <f t="shared" ca="1" si="210"/>
        <v>1.7755999999999997E-2</v>
      </c>
      <c r="BL404" s="12">
        <f t="shared" ca="1" si="226"/>
        <v>1.339999999999987E-4</v>
      </c>
      <c r="BN404" s="25">
        <v>43111</v>
      </c>
      <c r="BO404" s="24">
        <v>-0.26340000000000002</v>
      </c>
      <c r="BP404" s="12">
        <f t="shared" ca="1" si="211"/>
        <v>-2.6340000000000001E-3</v>
      </c>
      <c r="BQ404" s="12">
        <f t="shared" ca="1" si="227"/>
        <v>2.0300000000000006E-4</v>
      </c>
      <c r="BR404" s="33"/>
      <c r="BS404" s="25">
        <v>43111</v>
      </c>
      <c r="BT404" s="24">
        <v>0.41460000000000002</v>
      </c>
      <c r="BU404" s="12">
        <f t="shared" ca="1" si="212"/>
        <v>4.1460000000000004E-3</v>
      </c>
      <c r="BV404" s="12">
        <f t="shared" ca="1" si="228"/>
        <v>6.4999999999999954E-5</v>
      </c>
      <c r="BX404" s="25">
        <v>43111</v>
      </c>
      <c r="BY404" s="24">
        <v>1.5768</v>
      </c>
      <c r="BZ404" s="12">
        <f t="shared" ca="1" si="213"/>
        <v>1.5768000000000001E-2</v>
      </c>
      <c r="CA404" s="12">
        <f t="shared" ca="1" si="229"/>
        <v>-9.1999999999998333E-5</v>
      </c>
      <c r="CC404" s="25">
        <v>43111</v>
      </c>
      <c r="CD404" s="24">
        <v>2.8567</v>
      </c>
      <c r="CE404" s="12">
        <f t="shared" ca="1" si="214"/>
        <v>2.8566999999999999E-2</v>
      </c>
      <c r="CF404" s="12">
        <f t="shared" ca="1" si="230"/>
        <v>-1.8400000000000014E-4</v>
      </c>
    </row>
    <row r="405" spans="5:84">
      <c r="E405" s="9">
        <f t="shared" ca="1" si="198"/>
        <v>43112</v>
      </c>
      <c r="F405" s="25">
        <v>43112</v>
      </c>
      <c r="G405" s="24">
        <v>-0.56930000000000003</v>
      </c>
      <c r="H405" s="12">
        <f t="shared" ca="1" si="199"/>
        <v>-5.6930000000000001E-3</v>
      </c>
      <c r="I405" s="12">
        <f t="shared" ca="1" si="215"/>
        <v>4.3999999999999768E-5</v>
      </c>
      <c r="J405" s="33"/>
      <c r="K405" s="25">
        <v>43112</v>
      </c>
      <c r="L405" s="24">
        <v>-8.4699999999999998E-2</v>
      </c>
      <c r="M405" s="12">
        <f t="shared" ca="1" si="200"/>
        <v>-8.4699999999999999E-4</v>
      </c>
      <c r="N405" s="12">
        <f t="shared" ca="1" si="216"/>
        <v>9.5000000000000032E-5</v>
      </c>
      <c r="P405" s="25">
        <v>43112</v>
      </c>
      <c r="Q405" s="24">
        <v>0.56740000000000002</v>
      </c>
      <c r="R405" s="12">
        <f t="shared" ca="1" si="201"/>
        <v>5.6740000000000002E-3</v>
      </c>
      <c r="S405" s="12">
        <f t="shared" ca="1" si="217"/>
        <v>-4.9999999999997963E-6</v>
      </c>
      <c r="U405" s="25">
        <v>43112</v>
      </c>
      <c r="V405" s="24">
        <v>1.3102</v>
      </c>
      <c r="W405" s="12">
        <f t="shared" ca="1" si="202"/>
        <v>1.3102000000000001E-2</v>
      </c>
      <c r="X405" s="12">
        <f t="shared" ca="1" si="218"/>
        <v>-1.7300000000000128E-4</v>
      </c>
      <c r="Z405" s="25">
        <v>43112</v>
      </c>
      <c r="AA405" s="24">
        <v>-0.10340000000000001</v>
      </c>
      <c r="AB405" s="12">
        <f t="shared" ca="1" si="203"/>
        <v>-1.034E-3</v>
      </c>
      <c r="AC405" s="12">
        <f t="shared" ca="1" si="219"/>
        <v>-1.1899999999999997E-4</v>
      </c>
      <c r="AD405" s="33"/>
      <c r="AE405" s="25">
        <v>43112</v>
      </c>
      <c r="AF405" s="24">
        <v>0.83240000000000003</v>
      </c>
      <c r="AG405" s="12">
        <f t="shared" ca="1" si="204"/>
        <v>8.3239999999999998E-3</v>
      </c>
      <c r="AH405" s="12">
        <f t="shared" ca="1" si="220"/>
        <v>-3.4700000000000009E-4</v>
      </c>
      <c r="AJ405" s="25">
        <v>43112</v>
      </c>
      <c r="AK405" s="24">
        <v>2.0861999999999998</v>
      </c>
      <c r="AL405" s="12">
        <f t="shared" ca="1" si="205"/>
        <v>2.0861999999999999E-2</v>
      </c>
      <c r="AM405" s="12">
        <f t="shared" ca="1" si="221"/>
        <v>-6.3600000000000115E-4</v>
      </c>
      <c r="AO405" s="25">
        <v>43112</v>
      </c>
      <c r="AP405" s="24">
        <v>3.1667999999999998</v>
      </c>
      <c r="AQ405" s="12">
        <f t="shared" ca="1" si="206"/>
        <v>3.1668000000000002E-2</v>
      </c>
      <c r="AR405" s="12">
        <f t="shared" ca="1" si="222"/>
        <v>-8.6599999999999872E-4</v>
      </c>
      <c r="AT405" s="25">
        <v>43112</v>
      </c>
      <c r="AU405" s="24">
        <v>-0.47349999999999998</v>
      </c>
      <c r="AV405" s="12">
        <f t="shared" ca="1" si="207"/>
        <v>-4.7349999999999996E-3</v>
      </c>
      <c r="AW405" s="12">
        <f t="shared" ca="1" si="223"/>
        <v>3.5000000000000309E-5</v>
      </c>
      <c r="AX405" s="33"/>
      <c r="AY405" s="25">
        <v>43112</v>
      </c>
      <c r="AZ405" s="24">
        <v>3.1E-2</v>
      </c>
      <c r="BA405" s="12">
        <f t="shared" ca="1" si="208"/>
        <v>3.1E-4</v>
      </c>
      <c r="BB405" s="12">
        <f t="shared" ca="1" si="224"/>
        <v>5.8E-5</v>
      </c>
      <c r="BD405" s="25">
        <v>43112</v>
      </c>
      <c r="BE405" s="24">
        <v>0.78110000000000002</v>
      </c>
      <c r="BF405" s="12">
        <f t="shared" ca="1" si="209"/>
        <v>7.8110000000000002E-3</v>
      </c>
      <c r="BG405" s="12">
        <f t="shared" ca="1" si="225"/>
        <v>-9.5999999999998864E-5</v>
      </c>
      <c r="BI405" s="25">
        <v>43112</v>
      </c>
      <c r="BJ405" s="24">
        <v>1.7521</v>
      </c>
      <c r="BK405" s="12">
        <f t="shared" ca="1" si="210"/>
        <v>1.7520999999999998E-2</v>
      </c>
      <c r="BL405" s="12">
        <f t="shared" ca="1" si="226"/>
        <v>-2.349999999999991E-4</v>
      </c>
      <c r="BN405" s="25">
        <v>43112</v>
      </c>
      <c r="BO405" s="24">
        <v>-0.26279999999999998</v>
      </c>
      <c r="BP405" s="12">
        <f t="shared" ca="1" si="211"/>
        <v>-2.6279999999999997E-3</v>
      </c>
      <c r="BQ405" s="12">
        <f t="shared" ca="1" si="227"/>
        <v>6.0000000000003627E-6</v>
      </c>
      <c r="BR405" s="33"/>
      <c r="BS405" s="25">
        <v>43112</v>
      </c>
      <c r="BT405" s="24">
        <v>0.40849999999999997</v>
      </c>
      <c r="BU405" s="12">
        <f t="shared" ca="1" si="212"/>
        <v>4.0850000000000001E-3</v>
      </c>
      <c r="BV405" s="12">
        <f t="shared" ca="1" si="228"/>
        <v>-6.100000000000029E-5</v>
      </c>
      <c r="BX405" s="25">
        <v>43112</v>
      </c>
      <c r="BY405" s="24">
        <v>1.5425</v>
      </c>
      <c r="BZ405" s="12">
        <f t="shared" ca="1" si="213"/>
        <v>1.5424999999999999E-2</v>
      </c>
      <c r="CA405" s="12">
        <f t="shared" ca="1" si="229"/>
        <v>-3.4300000000000129E-4</v>
      </c>
      <c r="CC405" s="25">
        <v>43112</v>
      </c>
      <c r="CD405" s="24">
        <v>2.7913000000000001</v>
      </c>
      <c r="CE405" s="12">
        <f t="shared" ca="1" si="214"/>
        <v>2.7913E-2</v>
      </c>
      <c r="CF405" s="12">
        <f t="shared" ca="1" si="230"/>
        <v>-6.5399999999999833E-4</v>
      </c>
    </row>
    <row r="406" spans="5:84">
      <c r="E406" s="9">
        <f t="shared" ca="1" si="198"/>
        <v>43115</v>
      </c>
      <c r="F406" s="25">
        <v>43115</v>
      </c>
      <c r="G406" s="24">
        <v>-0.57940000000000003</v>
      </c>
      <c r="H406" s="12">
        <f t="shared" ca="1" si="199"/>
        <v>-5.7940000000000005E-3</v>
      </c>
      <c r="I406" s="12">
        <f t="shared" ca="1" si="215"/>
        <v>-1.010000000000004E-4</v>
      </c>
      <c r="J406" s="33"/>
      <c r="K406" s="25">
        <v>43115</v>
      </c>
      <c r="L406" s="24">
        <v>-8.1600000000000006E-2</v>
      </c>
      <c r="M406" s="12">
        <f t="shared" ca="1" si="200"/>
        <v>-8.160000000000001E-4</v>
      </c>
      <c r="N406" s="12">
        <f t="shared" ca="1" si="216"/>
        <v>3.0999999999999886E-5</v>
      </c>
      <c r="P406" s="25">
        <v>43115</v>
      </c>
      <c r="Q406" s="24">
        <v>0.57840000000000003</v>
      </c>
      <c r="R406" s="12">
        <f t="shared" ca="1" si="201"/>
        <v>5.7840000000000001E-3</v>
      </c>
      <c r="S406" s="12">
        <f t="shared" ca="1" si="217"/>
        <v>1.0999999999999985E-4</v>
      </c>
      <c r="U406" s="25">
        <v>43115</v>
      </c>
      <c r="V406" s="24">
        <v>1.3270999999999999</v>
      </c>
      <c r="W406" s="12">
        <f t="shared" ca="1" si="202"/>
        <v>1.3271E-2</v>
      </c>
      <c r="X406" s="12">
        <f t="shared" ca="1" si="218"/>
        <v>1.6899999999999901E-4</v>
      </c>
      <c r="Z406" s="25">
        <v>43115</v>
      </c>
      <c r="AA406" s="24">
        <v>-0.1074</v>
      </c>
      <c r="AB406" s="12">
        <f t="shared" ca="1" si="203"/>
        <v>-1.0739999999999999E-3</v>
      </c>
      <c r="AC406" s="12">
        <f t="shared" ca="1" si="219"/>
        <v>-3.9999999999999888E-5</v>
      </c>
      <c r="AD406" s="33"/>
      <c r="AE406" s="25">
        <v>43115</v>
      </c>
      <c r="AF406" s="24">
        <v>0.84640000000000004</v>
      </c>
      <c r="AG406" s="12">
        <f t="shared" ca="1" si="204"/>
        <v>8.464000000000001E-3</v>
      </c>
      <c r="AH406" s="12">
        <f t="shared" ca="1" si="220"/>
        <v>1.4000000000000123E-4</v>
      </c>
      <c r="AJ406" s="25">
        <v>43115</v>
      </c>
      <c r="AK406" s="24">
        <v>2.1147</v>
      </c>
      <c r="AL406" s="12">
        <f t="shared" ca="1" si="205"/>
        <v>2.1146999999999999E-2</v>
      </c>
      <c r="AM406" s="12">
        <f t="shared" ca="1" si="221"/>
        <v>2.8500000000000053E-4</v>
      </c>
      <c r="AO406" s="25">
        <v>43115</v>
      </c>
      <c r="AP406" s="24">
        <v>3.2174999999999998</v>
      </c>
      <c r="AQ406" s="12">
        <f t="shared" ca="1" si="206"/>
        <v>3.2174999999999995E-2</v>
      </c>
      <c r="AR406" s="12">
        <f t="shared" ca="1" si="222"/>
        <v>5.0699999999999357E-4</v>
      </c>
      <c r="AT406" s="25">
        <v>43115</v>
      </c>
      <c r="AU406" s="24">
        <v>-0.47449999999999998</v>
      </c>
      <c r="AV406" s="12">
        <f t="shared" ca="1" si="207"/>
        <v>-4.7450000000000001E-3</v>
      </c>
      <c r="AW406" s="12">
        <f t="shared" ca="1" si="223"/>
        <v>-1.000000000000046E-5</v>
      </c>
      <c r="AX406" s="33"/>
      <c r="AY406" s="25">
        <v>43115</v>
      </c>
      <c r="AZ406" s="24">
        <v>3.5200000000000002E-2</v>
      </c>
      <c r="BA406" s="12">
        <f t="shared" ca="1" si="208"/>
        <v>3.5200000000000005E-4</v>
      </c>
      <c r="BB406" s="12">
        <f t="shared" ca="1" si="224"/>
        <v>4.2000000000000045E-5</v>
      </c>
      <c r="BD406" s="25">
        <v>43115</v>
      </c>
      <c r="BE406" s="24">
        <v>0.79359999999999997</v>
      </c>
      <c r="BF406" s="12">
        <f t="shared" ca="1" si="209"/>
        <v>7.9360000000000003E-3</v>
      </c>
      <c r="BG406" s="12">
        <f t="shared" ca="1" si="225"/>
        <v>1.2500000000000011E-4</v>
      </c>
      <c r="BI406" s="25">
        <v>43115</v>
      </c>
      <c r="BJ406" s="24">
        <v>1.7684</v>
      </c>
      <c r="BK406" s="12">
        <f t="shared" ca="1" si="210"/>
        <v>1.7683999999999998E-2</v>
      </c>
      <c r="BL406" s="12">
        <f t="shared" ca="1" si="226"/>
        <v>1.6299999999999995E-4</v>
      </c>
      <c r="BN406" s="25">
        <v>43115</v>
      </c>
      <c r="BO406" s="24">
        <v>-0.25890000000000002</v>
      </c>
      <c r="BP406" s="12">
        <f t="shared" ca="1" si="211"/>
        <v>-2.5890000000000002E-3</v>
      </c>
      <c r="BQ406" s="12">
        <f t="shared" ca="1" si="227"/>
        <v>3.8999999999999539E-5</v>
      </c>
      <c r="BR406" s="33"/>
      <c r="BS406" s="25">
        <v>43115</v>
      </c>
      <c r="BT406" s="24">
        <v>0.43030000000000002</v>
      </c>
      <c r="BU406" s="12">
        <f t="shared" ca="1" si="212"/>
        <v>4.3030000000000004E-3</v>
      </c>
      <c r="BV406" s="12">
        <f t="shared" ca="1" si="228"/>
        <v>2.1800000000000031E-4</v>
      </c>
      <c r="BX406" s="25">
        <v>43115</v>
      </c>
      <c r="BY406" s="24">
        <v>1.5810999999999999</v>
      </c>
      <c r="BZ406" s="12">
        <f t="shared" ca="1" si="213"/>
        <v>1.5810999999999999E-2</v>
      </c>
      <c r="CA406" s="12">
        <f t="shared" ca="1" si="229"/>
        <v>3.8599999999999919E-4</v>
      </c>
      <c r="CC406" s="25">
        <v>43115</v>
      </c>
      <c r="CD406" s="24">
        <v>2.8420000000000001</v>
      </c>
      <c r="CE406" s="12">
        <f t="shared" ca="1" si="214"/>
        <v>2.8420000000000001E-2</v>
      </c>
      <c r="CF406" s="12">
        <f t="shared" ca="1" si="230"/>
        <v>5.0700000000000051E-4</v>
      </c>
    </row>
    <row r="407" spans="5:84">
      <c r="E407" s="9">
        <f t="shared" ca="1" si="198"/>
        <v>43116</v>
      </c>
      <c r="F407" s="25">
        <v>43116</v>
      </c>
      <c r="G407" s="24">
        <v>-0.57479999999999998</v>
      </c>
      <c r="H407" s="12">
        <f t="shared" ca="1" si="199"/>
        <v>-5.7479999999999996E-3</v>
      </c>
      <c r="I407" s="12">
        <f t="shared" ca="1" si="215"/>
        <v>4.6000000000000901E-5</v>
      </c>
      <c r="J407" s="33"/>
      <c r="K407" s="25">
        <v>43116</v>
      </c>
      <c r="L407" s="24">
        <v>-8.6999999999999994E-2</v>
      </c>
      <c r="M407" s="12">
        <f t="shared" ca="1" si="200"/>
        <v>-8.699999999999999E-4</v>
      </c>
      <c r="N407" s="12">
        <f t="shared" ca="1" si="216"/>
        <v>-5.3999999999999795E-5</v>
      </c>
      <c r="P407" s="25">
        <v>43116</v>
      </c>
      <c r="Q407" s="24">
        <v>0.55300000000000005</v>
      </c>
      <c r="R407" s="12">
        <f t="shared" ca="1" si="201"/>
        <v>5.5300000000000002E-3</v>
      </c>
      <c r="S407" s="12">
        <f t="shared" ca="1" si="217"/>
        <v>-2.5399999999999989E-4</v>
      </c>
      <c r="U407" s="25">
        <v>43116</v>
      </c>
      <c r="V407" s="24">
        <v>1.2808999999999999</v>
      </c>
      <c r="W407" s="12">
        <f t="shared" ca="1" si="202"/>
        <v>1.2808999999999999E-2</v>
      </c>
      <c r="X407" s="12">
        <f t="shared" ca="1" si="218"/>
        <v>-4.620000000000006E-4</v>
      </c>
      <c r="Z407" s="25">
        <v>43116</v>
      </c>
      <c r="AA407" s="24">
        <v>-0.1239</v>
      </c>
      <c r="AB407" s="12">
        <f t="shared" ca="1" si="203"/>
        <v>-1.2389999999999999E-3</v>
      </c>
      <c r="AC407" s="12">
        <f t="shared" ca="1" si="219"/>
        <v>-1.65E-4</v>
      </c>
      <c r="AD407" s="33"/>
      <c r="AE407" s="25">
        <v>43116</v>
      </c>
      <c r="AF407" s="24">
        <v>0.82269999999999999</v>
      </c>
      <c r="AG407" s="12">
        <f t="shared" ca="1" si="204"/>
        <v>8.2269999999999999E-3</v>
      </c>
      <c r="AH407" s="12">
        <f t="shared" ca="1" si="220"/>
        <v>-2.370000000000011E-4</v>
      </c>
      <c r="AJ407" s="25">
        <v>43116</v>
      </c>
      <c r="AK407" s="24">
        <v>2.0800999999999998</v>
      </c>
      <c r="AL407" s="12">
        <f t="shared" ca="1" si="205"/>
        <v>2.0801E-2</v>
      </c>
      <c r="AM407" s="12">
        <f t="shared" ca="1" si="221"/>
        <v>-3.4599999999999909E-4</v>
      </c>
      <c r="AO407" s="25">
        <v>43116</v>
      </c>
      <c r="AP407" s="24">
        <v>3.1835</v>
      </c>
      <c r="AQ407" s="12">
        <f t="shared" ca="1" si="206"/>
        <v>3.1835000000000002E-2</v>
      </c>
      <c r="AR407" s="12">
        <f t="shared" ca="1" si="222"/>
        <v>-3.3999999999999309E-4</v>
      </c>
      <c r="AT407" s="25">
        <v>43116</v>
      </c>
      <c r="AU407" s="24">
        <v>-0.47689999999999999</v>
      </c>
      <c r="AV407" s="12">
        <f t="shared" ca="1" si="207"/>
        <v>-4.7689999999999998E-3</v>
      </c>
      <c r="AW407" s="12">
        <f t="shared" ca="1" si="223"/>
        <v>-2.3999999999999716E-5</v>
      </c>
      <c r="AX407" s="33"/>
      <c r="AY407" s="25">
        <v>43116</v>
      </c>
      <c r="AZ407" s="24">
        <v>2.81E-2</v>
      </c>
      <c r="BA407" s="12">
        <f t="shared" ca="1" si="208"/>
        <v>2.81E-4</v>
      </c>
      <c r="BB407" s="12">
        <f t="shared" ca="1" si="224"/>
        <v>-7.1000000000000045E-5</v>
      </c>
      <c r="BD407" s="25">
        <v>43116</v>
      </c>
      <c r="BE407" s="24">
        <v>0.76890000000000003</v>
      </c>
      <c r="BF407" s="12">
        <f t="shared" ca="1" si="209"/>
        <v>7.6890000000000005E-3</v>
      </c>
      <c r="BG407" s="12">
        <f t="shared" ca="1" si="225"/>
        <v>-2.4699999999999982E-4</v>
      </c>
      <c r="BI407" s="25">
        <v>43116</v>
      </c>
      <c r="BJ407" s="24">
        <v>1.7324000000000002</v>
      </c>
      <c r="BK407" s="12">
        <f t="shared" ca="1" si="210"/>
        <v>1.7324000000000003E-2</v>
      </c>
      <c r="BL407" s="12">
        <f t="shared" ca="1" si="226"/>
        <v>-3.5999999999999574E-4</v>
      </c>
      <c r="BN407" s="25">
        <v>43116</v>
      </c>
      <c r="BO407" s="24">
        <v>-0.2666</v>
      </c>
      <c r="BP407" s="12">
        <f t="shared" ca="1" si="211"/>
        <v>-2.666E-3</v>
      </c>
      <c r="BQ407" s="12">
        <f t="shared" ca="1" si="227"/>
        <v>-7.6999999999999812E-5</v>
      </c>
      <c r="BR407" s="33"/>
      <c r="BS407" s="25">
        <v>43116</v>
      </c>
      <c r="BT407" s="24">
        <v>0.41670000000000001</v>
      </c>
      <c r="BU407" s="12">
        <f t="shared" ca="1" si="212"/>
        <v>4.1670000000000006E-3</v>
      </c>
      <c r="BV407" s="12">
        <f t="shared" ca="1" si="228"/>
        <v>-1.3599999999999984E-4</v>
      </c>
      <c r="BX407" s="25">
        <v>43116</v>
      </c>
      <c r="BY407" s="24">
        <v>1.5470000000000002</v>
      </c>
      <c r="BZ407" s="12">
        <f t="shared" ca="1" si="213"/>
        <v>1.5470000000000001E-2</v>
      </c>
      <c r="CA407" s="12">
        <f t="shared" ca="1" si="229"/>
        <v>-3.4099999999999756E-4</v>
      </c>
      <c r="CC407" s="25">
        <v>43116</v>
      </c>
      <c r="CD407" s="24">
        <v>2.8071000000000002</v>
      </c>
      <c r="CE407" s="12">
        <f t="shared" ca="1" si="214"/>
        <v>2.8071000000000002E-2</v>
      </c>
      <c r="CF407" s="12">
        <f t="shared" ca="1" si="230"/>
        <v>-3.4899999999999862E-4</v>
      </c>
    </row>
    <row r="408" spans="5:84">
      <c r="E408" s="9">
        <f t="shared" ca="1" si="198"/>
        <v>43117</v>
      </c>
      <c r="F408" s="25">
        <v>43117</v>
      </c>
      <c r="G408" s="24">
        <v>-0.57699999999999996</v>
      </c>
      <c r="H408" s="12">
        <f t="shared" ca="1" si="199"/>
        <v>-5.77E-3</v>
      </c>
      <c r="I408" s="12">
        <f t="shared" ca="1" si="215"/>
        <v>-2.2000000000000318E-5</v>
      </c>
      <c r="J408" s="33"/>
      <c r="K408" s="25">
        <v>43117</v>
      </c>
      <c r="L408" s="24">
        <v>-8.6699999999999999E-2</v>
      </c>
      <c r="M408" s="12">
        <f t="shared" ca="1" si="200"/>
        <v>-8.6700000000000004E-4</v>
      </c>
      <c r="N408" s="12">
        <f t="shared" ca="1" si="216"/>
        <v>2.9999999999998561E-6</v>
      </c>
      <c r="P408" s="25">
        <v>43117</v>
      </c>
      <c r="Q408" s="24">
        <v>0.55279999999999996</v>
      </c>
      <c r="R408" s="12">
        <f t="shared" ca="1" si="201"/>
        <v>5.5279999999999999E-3</v>
      </c>
      <c r="S408" s="12">
        <f t="shared" ca="1" si="217"/>
        <v>-2.0000000000002655E-6</v>
      </c>
      <c r="U408" s="25">
        <v>43117</v>
      </c>
      <c r="V408" s="24">
        <v>1.2795000000000001</v>
      </c>
      <c r="W408" s="12">
        <f t="shared" ca="1" si="202"/>
        <v>1.2795000000000001E-2</v>
      </c>
      <c r="X408" s="12">
        <f t="shared" ca="1" si="218"/>
        <v>-1.3999999999998389E-5</v>
      </c>
      <c r="Z408" s="25">
        <v>43117</v>
      </c>
      <c r="AA408" s="24">
        <v>-0.11020000000000001</v>
      </c>
      <c r="AB408" s="12">
        <f t="shared" ca="1" si="203"/>
        <v>-1.1020000000000001E-3</v>
      </c>
      <c r="AC408" s="12">
        <f t="shared" ca="1" si="219"/>
        <v>1.3699999999999975E-4</v>
      </c>
      <c r="AD408" s="33"/>
      <c r="AE408" s="25">
        <v>43117</v>
      </c>
      <c r="AF408" s="24">
        <v>0.84770000000000001</v>
      </c>
      <c r="AG408" s="12">
        <f t="shared" ca="1" si="204"/>
        <v>8.4770000000000002E-3</v>
      </c>
      <c r="AH408" s="12">
        <f t="shared" ca="1" si="220"/>
        <v>2.5000000000000022E-4</v>
      </c>
      <c r="AJ408" s="25">
        <v>43117</v>
      </c>
      <c r="AK408" s="24">
        <v>2.1070000000000002</v>
      </c>
      <c r="AL408" s="12">
        <f t="shared" ca="1" si="205"/>
        <v>2.1070000000000002E-2</v>
      </c>
      <c r="AM408" s="12">
        <f t="shared" ca="1" si="221"/>
        <v>2.6900000000000188E-4</v>
      </c>
      <c r="AO408" s="25">
        <v>43117</v>
      </c>
      <c r="AP408" s="24">
        <v>3.1897000000000002</v>
      </c>
      <c r="AQ408" s="12">
        <f t="shared" ca="1" si="206"/>
        <v>3.1897000000000002E-2</v>
      </c>
      <c r="AR408" s="12">
        <f t="shared" ca="1" si="222"/>
        <v>6.1999999999999555E-5</v>
      </c>
      <c r="AT408" s="25">
        <v>43117</v>
      </c>
      <c r="AU408" s="24">
        <v>-0.4773</v>
      </c>
      <c r="AV408" s="12">
        <f t="shared" ca="1" si="207"/>
        <v>-4.7730000000000003E-3</v>
      </c>
      <c r="AW408" s="12">
        <f t="shared" ca="1" si="223"/>
        <v>-4.0000000000005309E-6</v>
      </c>
      <c r="AX408" s="33"/>
      <c r="AY408" s="25">
        <v>43117</v>
      </c>
      <c r="AZ408" s="24">
        <v>2.92E-2</v>
      </c>
      <c r="BA408" s="12">
        <f t="shared" ca="1" si="208"/>
        <v>2.92E-4</v>
      </c>
      <c r="BB408" s="12">
        <f t="shared" ca="1" si="224"/>
        <v>1.0999999999999996E-5</v>
      </c>
      <c r="BD408" s="25">
        <v>43117</v>
      </c>
      <c r="BE408" s="24">
        <v>0.77290000000000003</v>
      </c>
      <c r="BF408" s="12">
        <f t="shared" ca="1" si="209"/>
        <v>7.7290000000000006E-3</v>
      </c>
      <c r="BG408" s="12">
        <f t="shared" ca="1" si="225"/>
        <v>4.0000000000000105E-5</v>
      </c>
      <c r="BI408" s="25">
        <v>43117</v>
      </c>
      <c r="BJ408" s="24">
        <v>1.7290000000000001</v>
      </c>
      <c r="BK408" s="12">
        <f t="shared" ca="1" si="210"/>
        <v>1.729E-2</v>
      </c>
      <c r="BL408" s="12">
        <f t="shared" ca="1" si="226"/>
        <v>-3.4000000000002778E-5</v>
      </c>
      <c r="BN408" s="25">
        <v>43117</v>
      </c>
      <c r="BO408" s="24">
        <v>-0.25719999999999998</v>
      </c>
      <c r="BP408" s="12">
        <f t="shared" ca="1" si="211"/>
        <v>-2.5719999999999996E-3</v>
      </c>
      <c r="BQ408" s="12">
        <f t="shared" ca="1" si="227"/>
        <v>9.4000000000000333E-5</v>
      </c>
      <c r="BR408" s="33"/>
      <c r="BS408" s="25">
        <v>43117</v>
      </c>
      <c r="BT408" s="24">
        <v>0.41620000000000001</v>
      </c>
      <c r="BU408" s="12">
        <f t="shared" ca="1" si="212"/>
        <v>4.1619999999999999E-3</v>
      </c>
      <c r="BV408" s="12">
        <f t="shared" ca="1" si="228"/>
        <v>-5.0000000000006636E-6</v>
      </c>
      <c r="BX408" s="25">
        <v>43117</v>
      </c>
      <c r="BY408" s="24">
        <v>1.5468999999999999</v>
      </c>
      <c r="BZ408" s="12">
        <f t="shared" ca="1" si="213"/>
        <v>1.5469E-2</v>
      </c>
      <c r="CA408" s="12">
        <f t="shared" ca="1" si="229"/>
        <v>-1.0000000000010001E-6</v>
      </c>
      <c r="CC408" s="25">
        <v>43117</v>
      </c>
      <c r="CD408" s="24">
        <v>2.7997000000000001</v>
      </c>
      <c r="CE408" s="12">
        <f t="shared" ca="1" si="214"/>
        <v>2.7997000000000001E-2</v>
      </c>
      <c r="CF408" s="12">
        <f t="shared" ca="1" si="230"/>
        <v>-7.4000000000001148E-5</v>
      </c>
    </row>
    <row r="409" spans="5:84">
      <c r="E409" s="9">
        <f t="shared" ca="1" si="198"/>
        <v>43118</v>
      </c>
      <c r="F409" s="25">
        <v>43118</v>
      </c>
      <c r="G409" s="24">
        <v>-0.58420000000000005</v>
      </c>
      <c r="H409" s="12">
        <f t="shared" ca="1" si="199"/>
        <v>-5.8420000000000008E-3</v>
      </c>
      <c r="I409" s="12">
        <f t="shared" ca="1" si="215"/>
        <v>-7.2000000000000883E-5</v>
      </c>
      <c r="J409" s="33"/>
      <c r="K409" s="25">
        <v>43118</v>
      </c>
      <c r="L409" s="24">
        <v>-8.4000000000000005E-2</v>
      </c>
      <c r="M409" s="12">
        <f t="shared" ca="1" si="200"/>
        <v>-8.4000000000000003E-4</v>
      </c>
      <c r="N409" s="12">
        <f t="shared" ca="1" si="216"/>
        <v>2.7000000000000006E-5</v>
      </c>
      <c r="P409" s="25">
        <v>43118</v>
      </c>
      <c r="Q409" s="24">
        <v>0.56479999999999997</v>
      </c>
      <c r="R409" s="12">
        <f t="shared" ca="1" si="201"/>
        <v>5.6479999999999994E-3</v>
      </c>
      <c r="S409" s="12">
        <f t="shared" ca="1" si="217"/>
        <v>1.1999999999999945E-4</v>
      </c>
      <c r="U409" s="25">
        <v>43118</v>
      </c>
      <c r="V409" s="24">
        <v>1.2986</v>
      </c>
      <c r="W409" s="12">
        <f t="shared" ca="1" si="202"/>
        <v>1.2985999999999999E-2</v>
      </c>
      <c r="X409" s="12">
        <f t="shared" ca="1" si="218"/>
        <v>1.9099999999999846E-4</v>
      </c>
      <c r="Z409" s="25">
        <v>43118</v>
      </c>
      <c r="AA409" s="24">
        <v>-0.1157</v>
      </c>
      <c r="AB409" s="12">
        <f t="shared" ca="1" si="203"/>
        <v>-1.157E-3</v>
      </c>
      <c r="AC409" s="12">
        <f t="shared" ca="1" si="219"/>
        <v>-5.4999999999999927E-5</v>
      </c>
      <c r="AD409" s="33"/>
      <c r="AE409" s="25">
        <v>43118</v>
      </c>
      <c r="AF409" s="24">
        <v>0.8337</v>
      </c>
      <c r="AG409" s="12">
        <f t="shared" ca="1" si="204"/>
        <v>8.3370000000000007E-3</v>
      </c>
      <c r="AH409" s="12">
        <f t="shared" ca="1" si="220"/>
        <v>-1.399999999999995E-4</v>
      </c>
      <c r="AJ409" s="25">
        <v>43118</v>
      </c>
      <c r="AK409" s="24">
        <v>2.0948000000000002</v>
      </c>
      <c r="AL409" s="12">
        <f t="shared" ca="1" si="205"/>
        <v>2.0948000000000001E-2</v>
      </c>
      <c r="AM409" s="12">
        <f t="shared" ca="1" si="221"/>
        <v>-1.2200000000000058E-4</v>
      </c>
      <c r="AO409" s="25">
        <v>43118</v>
      </c>
      <c r="AP409" s="24">
        <v>3.1779999999999999</v>
      </c>
      <c r="AQ409" s="12">
        <f t="shared" ca="1" si="206"/>
        <v>3.1780000000000003E-2</v>
      </c>
      <c r="AR409" s="12">
        <f t="shared" ca="1" si="222"/>
        <v>-1.1699999999999905E-4</v>
      </c>
      <c r="AT409" s="25">
        <v>43118</v>
      </c>
      <c r="AU409" s="24">
        <v>-0.47799999999999998</v>
      </c>
      <c r="AV409" s="12">
        <f t="shared" ca="1" si="207"/>
        <v>-4.7799999999999995E-3</v>
      </c>
      <c r="AW409" s="12">
        <f t="shared" ca="1" si="223"/>
        <v>-6.9999999999991944E-6</v>
      </c>
      <c r="AX409" s="33"/>
      <c r="AY409" s="25">
        <v>43118</v>
      </c>
      <c r="AZ409" s="24">
        <v>3.0599999999999999E-2</v>
      </c>
      <c r="BA409" s="12">
        <f t="shared" ca="1" si="208"/>
        <v>3.0600000000000001E-4</v>
      </c>
      <c r="BB409" s="12">
        <f t="shared" ca="1" si="224"/>
        <v>1.4000000000000015E-5</v>
      </c>
      <c r="BD409" s="25">
        <v>43118</v>
      </c>
      <c r="BE409" s="24">
        <v>0.78290000000000004</v>
      </c>
      <c r="BF409" s="12">
        <f t="shared" ca="1" si="209"/>
        <v>7.8290000000000009E-3</v>
      </c>
      <c r="BG409" s="12">
        <f t="shared" ca="1" si="225"/>
        <v>1.0000000000000026E-4</v>
      </c>
      <c r="BI409" s="25">
        <v>43118</v>
      </c>
      <c r="BJ409" s="24">
        <v>1.7479</v>
      </c>
      <c r="BK409" s="12">
        <f t="shared" ca="1" si="210"/>
        <v>1.7479000000000001E-2</v>
      </c>
      <c r="BL409" s="12">
        <f t="shared" ca="1" si="226"/>
        <v>1.8900000000000167E-4</v>
      </c>
      <c r="BN409" s="25">
        <v>43118</v>
      </c>
      <c r="BO409" s="24">
        <v>-0.26290000000000002</v>
      </c>
      <c r="BP409" s="12">
        <f t="shared" ca="1" si="211"/>
        <v>-2.6290000000000003E-3</v>
      </c>
      <c r="BQ409" s="12">
        <f t="shared" ca="1" si="227"/>
        <v>-5.7000000000000627E-5</v>
      </c>
      <c r="BR409" s="33"/>
      <c r="BS409" s="25">
        <v>43118</v>
      </c>
      <c r="BT409" s="24">
        <v>0.4022</v>
      </c>
      <c r="BU409" s="12">
        <f t="shared" ca="1" si="212"/>
        <v>4.0220000000000004E-3</v>
      </c>
      <c r="BV409" s="12">
        <f t="shared" ca="1" si="228"/>
        <v>-1.399999999999995E-4</v>
      </c>
      <c r="BX409" s="25">
        <v>43118</v>
      </c>
      <c r="BY409" s="24">
        <v>1.5335000000000001</v>
      </c>
      <c r="BZ409" s="12">
        <f t="shared" ca="1" si="213"/>
        <v>1.5335000000000001E-2</v>
      </c>
      <c r="CA409" s="12">
        <f t="shared" ca="1" si="229"/>
        <v>-1.339999999999987E-4</v>
      </c>
      <c r="CC409" s="25">
        <v>43118</v>
      </c>
      <c r="CD409" s="24">
        <v>2.7696000000000001</v>
      </c>
      <c r="CE409" s="12">
        <f t="shared" ca="1" si="214"/>
        <v>2.7696000000000002E-2</v>
      </c>
      <c r="CF409" s="12">
        <f t="shared" ca="1" si="230"/>
        <v>-3.0099999999999918E-4</v>
      </c>
    </row>
    <row r="410" spans="5:84">
      <c r="E410" s="9">
        <f t="shared" ca="1" si="198"/>
        <v>43119</v>
      </c>
      <c r="F410" s="25">
        <v>43119</v>
      </c>
      <c r="G410" s="24">
        <v>-0.6018</v>
      </c>
      <c r="H410" s="12">
        <f t="shared" ca="1" si="199"/>
        <v>-6.0179999999999999E-3</v>
      </c>
      <c r="I410" s="12">
        <f t="shared" ca="1" si="215"/>
        <v>-1.7599999999999907E-4</v>
      </c>
      <c r="J410" s="33"/>
      <c r="K410" s="25">
        <v>43119</v>
      </c>
      <c r="L410" s="24">
        <v>-9.3200000000000005E-2</v>
      </c>
      <c r="M410" s="12">
        <f t="shared" ca="1" si="200"/>
        <v>-9.320000000000001E-4</v>
      </c>
      <c r="N410" s="12">
        <f t="shared" ca="1" si="216"/>
        <v>-9.2000000000000068E-5</v>
      </c>
      <c r="P410" s="25">
        <v>43119</v>
      </c>
      <c r="Q410" s="24">
        <v>0.56269999999999998</v>
      </c>
      <c r="R410" s="12">
        <f t="shared" ca="1" si="201"/>
        <v>5.6270000000000001E-3</v>
      </c>
      <c r="S410" s="12">
        <f t="shared" ca="1" si="217"/>
        <v>-2.0999999999999318E-5</v>
      </c>
      <c r="U410" s="25">
        <v>43119</v>
      </c>
      <c r="V410" s="24">
        <v>1.3117000000000001</v>
      </c>
      <c r="W410" s="12">
        <f t="shared" ca="1" si="202"/>
        <v>1.3117E-2</v>
      </c>
      <c r="X410" s="12">
        <f t="shared" ca="1" si="218"/>
        <v>1.3100000000000091E-4</v>
      </c>
      <c r="Z410" s="25">
        <v>43119</v>
      </c>
      <c r="AA410" s="24">
        <v>-0.1212</v>
      </c>
      <c r="AB410" s="12">
        <f t="shared" ca="1" si="203"/>
        <v>-1.212E-3</v>
      </c>
      <c r="AC410" s="12">
        <f t="shared" ca="1" si="219"/>
        <v>-5.4999999999999927E-5</v>
      </c>
      <c r="AD410" s="33"/>
      <c r="AE410" s="25">
        <v>43119</v>
      </c>
      <c r="AF410" s="24">
        <v>0.8206</v>
      </c>
      <c r="AG410" s="12">
        <f t="shared" ca="1" si="204"/>
        <v>8.2059999999999998E-3</v>
      </c>
      <c r="AH410" s="12">
        <f t="shared" ca="1" si="220"/>
        <v>-1.3100000000000091E-4</v>
      </c>
      <c r="AJ410" s="25">
        <v>43119</v>
      </c>
      <c r="AK410" s="24">
        <v>2.0710999999999999</v>
      </c>
      <c r="AL410" s="12">
        <f t="shared" ca="1" si="205"/>
        <v>2.0711E-2</v>
      </c>
      <c r="AM410" s="12">
        <f t="shared" ca="1" si="221"/>
        <v>-2.370000000000011E-4</v>
      </c>
      <c r="AO410" s="25">
        <v>43119</v>
      </c>
      <c r="AP410" s="24">
        <v>3.157</v>
      </c>
      <c r="AQ410" s="12">
        <f t="shared" ca="1" si="206"/>
        <v>3.1570000000000001E-2</v>
      </c>
      <c r="AR410" s="12">
        <f t="shared" ca="1" si="222"/>
        <v>-2.1000000000000185E-4</v>
      </c>
      <c r="AT410" s="25">
        <v>43119</v>
      </c>
      <c r="AU410" s="24">
        <v>-0.49249999999999999</v>
      </c>
      <c r="AV410" s="12">
        <f t="shared" ca="1" si="207"/>
        <v>-4.9249999999999997E-3</v>
      </c>
      <c r="AW410" s="12">
        <f t="shared" ca="1" si="223"/>
        <v>-1.4500000000000016E-4</v>
      </c>
      <c r="AX410" s="33"/>
      <c r="AY410" s="25">
        <v>43119</v>
      </c>
      <c r="AZ410" s="24">
        <v>2.3E-2</v>
      </c>
      <c r="BA410" s="12">
        <f t="shared" ca="1" si="208"/>
        <v>2.3000000000000001E-4</v>
      </c>
      <c r="BB410" s="12">
        <f t="shared" ca="1" si="224"/>
        <v>-7.6000000000000004E-5</v>
      </c>
      <c r="BD410" s="25">
        <v>43119</v>
      </c>
      <c r="BE410" s="24">
        <v>0.77829999999999999</v>
      </c>
      <c r="BF410" s="12">
        <f t="shared" ca="1" si="209"/>
        <v>7.783E-3</v>
      </c>
      <c r="BG410" s="12">
        <f t="shared" ca="1" si="225"/>
        <v>-4.6000000000000901E-5</v>
      </c>
      <c r="BI410" s="25">
        <v>43119</v>
      </c>
      <c r="BJ410" s="24">
        <v>1.7536</v>
      </c>
      <c r="BK410" s="12">
        <f t="shared" ca="1" si="210"/>
        <v>1.7536E-2</v>
      </c>
      <c r="BL410" s="12">
        <f t="shared" ca="1" si="226"/>
        <v>5.6999999999998024E-5</v>
      </c>
      <c r="BN410" s="25">
        <v>43119</v>
      </c>
      <c r="BO410" s="24">
        <v>-0.27</v>
      </c>
      <c r="BP410" s="12">
        <f t="shared" ca="1" si="211"/>
        <v>-2.7000000000000001E-3</v>
      </c>
      <c r="BQ410" s="12">
        <f t="shared" ca="1" si="227"/>
        <v>-7.0999999999999883E-5</v>
      </c>
      <c r="BR410" s="33"/>
      <c r="BS410" s="25">
        <v>43119</v>
      </c>
      <c r="BT410" s="24">
        <v>0.37559999999999999</v>
      </c>
      <c r="BU410" s="12">
        <f t="shared" ca="1" si="212"/>
        <v>3.7559999999999998E-3</v>
      </c>
      <c r="BV410" s="12">
        <f t="shared" ca="1" si="228"/>
        <v>-2.6600000000000061E-4</v>
      </c>
      <c r="BX410" s="25">
        <v>43119</v>
      </c>
      <c r="BY410" s="24">
        <v>1.4881</v>
      </c>
      <c r="BZ410" s="12">
        <f t="shared" ca="1" si="213"/>
        <v>1.4881E-2</v>
      </c>
      <c r="CA410" s="12">
        <f t="shared" ca="1" si="229"/>
        <v>-4.5400000000000128E-4</v>
      </c>
      <c r="CC410" s="25">
        <v>43119</v>
      </c>
      <c r="CD410" s="24">
        <v>2.7147000000000001</v>
      </c>
      <c r="CE410" s="12">
        <f t="shared" ca="1" si="214"/>
        <v>2.7147000000000001E-2</v>
      </c>
      <c r="CF410" s="12">
        <f t="shared" ca="1" si="230"/>
        <v>-5.4900000000000088E-4</v>
      </c>
    </row>
    <row r="411" spans="5:84">
      <c r="E411" s="9">
        <f t="shared" ca="1" si="198"/>
        <v>43122</v>
      </c>
      <c r="F411" s="25">
        <v>43122</v>
      </c>
      <c r="G411" s="24">
        <v>-0.60499999999999998</v>
      </c>
      <c r="H411" s="12">
        <f t="shared" ca="1" si="199"/>
        <v>-6.0499999999999998E-3</v>
      </c>
      <c r="I411" s="12">
        <f t="shared" ca="1" si="215"/>
        <v>-3.199999999999991E-5</v>
      </c>
      <c r="J411" s="33"/>
      <c r="K411" s="25">
        <v>43122</v>
      </c>
      <c r="L411" s="24">
        <v>-9.6299999999999997E-2</v>
      </c>
      <c r="M411" s="12">
        <f t="shared" ca="1" si="200"/>
        <v>-9.6299999999999999E-4</v>
      </c>
      <c r="N411" s="12">
        <f t="shared" ca="1" si="216"/>
        <v>-3.0999999999999886E-5</v>
      </c>
      <c r="P411" s="25">
        <v>43122</v>
      </c>
      <c r="Q411" s="24">
        <v>0.56310000000000004</v>
      </c>
      <c r="R411" s="12">
        <f t="shared" ca="1" si="201"/>
        <v>5.6310000000000006E-3</v>
      </c>
      <c r="S411" s="12">
        <f t="shared" ca="1" si="217"/>
        <v>4.0000000000005309E-6</v>
      </c>
      <c r="U411" s="25">
        <v>43122</v>
      </c>
      <c r="V411" s="24">
        <v>1.3017000000000001</v>
      </c>
      <c r="W411" s="12">
        <f t="shared" ca="1" si="202"/>
        <v>1.3017000000000001E-2</v>
      </c>
      <c r="X411" s="12">
        <f t="shared" ca="1" si="218"/>
        <v>-9.9999999999999395E-5</v>
      </c>
      <c r="Z411" s="25">
        <v>43122</v>
      </c>
      <c r="AA411" s="24">
        <v>-0.1318</v>
      </c>
      <c r="AB411" s="12">
        <f t="shared" ca="1" si="203"/>
        <v>-1.3179999999999999E-3</v>
      </c>
      <c r="AC411" s="12">
        <f t="shared" ca="1" si="219"/>
        <v>-1.0599999999999997E-4</v>
      </c>
      <c r="AD411" s="33"/>
      <c r="AE411" s="25">
        <v>43122</v>
      </c>
      <c r="AF411" s="24">
        <v>0.79259999999999997</v>
      </c>
      <c r="AG411" s="12">
        <f t="shared" ca="1" si="204"/>
        <v>7.925999999999999E-3</v>
      </c>
      <c r="AH411" s="12">
        <f t="shared" ca="1" si="220"/>
        <v>-2.8000000000000073E-4</v>
      </c>
      <c r="AJ411" s="25">
        <v>43122</v>
      </c>
      <c r="AK411" s="24">
        <v>2.0375999999999999</v>
      </c>
      <c r="AL411" s="12">
        <f t="shared" ca="1" si="205"/>
        <v>2.0375999999999998E-2</v>
      </c>
      <c r="AM411" s="12">
        <f t="shared" ca="1" si="221"/>
        <v>-3.3500000000000196E-4</v>
      </c>
      <c r="AO411" s="25">
        <v>43122</v>
      </c>
      <c r="AP411" s="24">
        <v>3.1236000000000002</v>
      </c>
      <c r="AQ411" s="12">
        <f t="shared" ca="1" si="206"/>
        <v>3.1236E-2</v>
      </c>
      <c r="AR411" s="12">
        <f t="shared" ca="1" si="222"/>
        <v>-3.3400000000000096E-4</v>
      </c>
      <c r="AT411" s="25">
        <v>43122</v>
      </c>
      <c r="AU411" s="24">
        <v>-0.49590000000000001</v>
      </c>
      <c r="AV411" s="12">
        <f t="shared" ca="1" si="207"/>
        <v>-4.9589999999999999E-3</v>
      </c>
      <c r="AW411" s="12">
        <f t="shared" ca="1" si="223"/>
        <v>-3.4000000000000176E-5</v>
      </c>
      <c r="AX411" s="33"/>
      <c r="AY411" s="25">
        <v>43122</v>
      </c>
      <c r="AZ411" s="24">
        <v>2.58E-2</v>
      </c>
      <c r="BA411" s="12">
        <f t="shared" ca="1" si="208"/>
        <v>2.5799999999999998E-4</v>
      </c>
      <c r="BB411" s="12">
        <f t="shared" ca="1" si="224"/>
        <v>2.7999999999999976E-5</v>
      </c>
      <c r="BD411" s="25">
        <v>43122</v>
      </c>
      <c r="BE411" s="24">
        <v>0.78159999999999996</v>
      </c>
      <c r="BF411" s="12">
        <f t="shared" ca="1" si="209"/>
        <v>7.816E-3</v>
      </c>
      <c r="BG411" s="12">
        <f t="shared" ca="1" si="225"/>
        <v>3.3000000000000043E-5</v>
      </c>
      <c r="BI411" s="25">
        <v>43122</v>
      </c>
      <c r="BJ411" s="24">
        <v>1.7471000000000001</v>
      </c>
      <c r="BK411" s="12">
        <f t="shared" ca="1" si="210"/>
        <v>1.7471E-2</v>
      </c>
      <c r="BL411" s="12">
        <f t="shared" ca="1" si="226"/>
        <v>-6.4999999999999086E-5</v>
      </c>
      <c r="BN411" s="25">
        <v>43122</v>
      </c>
      <c r="BO411" s="24">
        <v>-0.2737</v>
      </c>
      <c r="BP411" s="12">
        <f t="shared" ca="1" si="211"/>
        <v>-2.7369999999999998E-3</v>
      </c>
      <c r="BQ411" s="12">
        <f t="shared" ca="1" si="227"/>
        <v>-3.6999999999999707E-5</v>
      </c>
      <c r="BR411" s="33"/>
      <c r="BS411" s="25">
        <v>43122</v>
      </c>
      <c r="BT411" s="24">
        <v>0.35570000000000002</v>
      </c>
      <c r="BU411" s="12">
        <f t="shared" ca="1" si="212"/>
        <v>3.5570000000000003E-3</v>
      </c>
      <c r="BV411" s="12">
        <f t="shared" ca="1" si="228"/>
        <v>-1.9899999999999952E-4</v>
      </c>
      <c r="BX411" s="25">
        <v>43122</v>
      </c>
      <c r="BY411" s="24">
        <v>1.4477</v>
      </c>
      <c r="BZ411" s="12">
        <f t="shared" ca="1" si="213"/>
        <v>1.4477E-2</v>
      </c>
      <c r="CA411" s="12">
        <f t="shared" ca="1" si="229"/>
        <v>-4.0399999999999985E-4</v>
      </c>
      <c r="CC411" s="25">
        <v>43122</v>
      </c>
      <c r="CD411" s="24">
        <v>2.67</v>
      </c>
      <c r="CE411" s="12">
        <f t="shared" ca="1" si="214"/>
        <v>2.6699999999999998E-2</v>
      </c>
      <c r="CF411" s="12">
        <f t="shared" ca="1" si="230"/>
        <v>-4.4700000000000295E-4</v>
      </c>
    </row>
    <row r="412" spans="5:84">
      <c r="E412" s="9">
        <f t="shared" ca="1" si="198"/>
        <v>43123</v>
      </c>
      <c r="F412" s="25">
        <v>43123</v>
      </c>
      <c r="G412" s="24">
        <v>-0.59699999999999998</v>
      </c>
      <c r="H412" s="12">
        <f t="shared" ca="1" si="199"/>
        <v>-5.9699999999999996E-3</v>
      </c>
      <c r="I412" s="12">
        <f t="shared" ca="1" si="215"/>
        <v>8.000000000000021E-5</v>
      </c>
      <c r="J412" s="33"/>
      <c r="K412" s="25">
        <v>43123</v>
      </c>
      <c r="L412" s="24">
        <v>-9.2299999999999993E-2</v>
      </c>
      <c r="M412" s="12">
        <f t="shared" ca="1" si="200"/>
        <v>-9.2299999999999988E-4</v>
      </c>
      <c r="N412" s="12">
        <f t="shared" ca="1" si="216"/>
        <v>4.0000000000000105E-5</v>
      </c>
      <c r="P412" s="25">
        <v>43123</v>
      </c>
      <c r="Q412" s="24">
        <v>0.55700000000000005</v>
      </c>
      <c r="R412" s="12">
        <f t="shared" ca="1" si="201"/>
        <v>5.5700000000000003E-3</v>
      </c>
      <c r="S412" s="12">
        <f t="shared" ca="1" si="217"/>
        <v>-6.100000000000029E-5</v>
      </c>
      <c r="U412" s="25">
        <v>43123</v>
      </c>
      <c r="V412" s="24">
        <v>1.292</v>
      </c>
      <c r="W412" s="12">
        <f t="shared" ca="1" si="202"/>
        <v>1.2920000000000001E-2</v>
      </c>
      <c r="X412" s="12">
        <f t="shared" ca="1" si="218"/>
        <v>-9.6999999999999864E-5</v>
      </c>
      <c r="Z412" s="25">
        <v>43123</v>
      </c>
      <c r="AA412" s="24">
        <v>-0.14599999999999999</v>
      </c>
      <c r="AB412" s="12">
        <f t="shared" ca="1" si="203"/>
        <v>-1.4599999999999999E-3</v>
      </c>
      <c r="AC412" s="12">
        <f t="shared" ca="1" si="219"/>
        <v>-1.4199999999999998E-4</v>
      </c>
      <c r="AD412" s="33"/>
      <c r="AE412" s="25">
        <v>43123</v>
      </c>
      <c r="AF412" s="24">
        <v>0.76259999999999994</v>
      </c>
      <c r="AG412" s="12">
        <f t="shared" ca="1" si="204"/>
        <v>7.6259999999999991E-3</v>
      </c>
      <c r="AH412" s="12">
        <f t="shared" ca="1" si="220"/>
        <v>-2.9999999999999992E-4</v>
      </c>
      <c r="AJ412" s="25">
        <v>43123</v>
      </c>
      <c r="AK412" s="24">
        <v>2.0047999999999999</v>
      </c>
      <c r="AL412" s="12">
        <f t="shared" ca="1" si="205"/>
        <v>2.0048E-2</v>
      </c>
      <c r="AM412" s="12">
        <f t="shared" ca="1" si="221"/>
        <v>-3.2799999999999843E-4</v>
      </c>
      <c r="AO412" s="25">
        <v>43123</v>
      </c>
      <c r="AP412" s="24">
        <v>3.0826000000000002</v>
      </c>
      <c r="AQ412" s="12">
        <f t="shared" ca="1" si="206"/>
        <v>3.0826000000000003E-2</v>
      </c>
      <c r="AR412" s="12">
        <f t="shared" ca="1" si="222"/>
        <v>-4.0999999999999717E-4</v>
      </c>
      <c r="AT412" s="25">
        <v>43123</v>
      </c>
      <c r="AU412" s="24">
        <v>-0.49220000000000003</v>
      </c>
      <c r="AV412" s="12">
        <f t="shared" ca="1" si="207"/>
        <v>-4.9220000000000002E-3</v>
      </c>
      <c r="AW412" s="12">
        <f t="shared" ca="1" si="223"/>
        <v>3.6999999999999707E-5</v>
      </c>
      <c r="AX412" s="33"/>
      <c r="AY412" s="25">
        <v>43123</v>
      </c>
      <c r="AZ412" s="24">
        <v>3.1300000000000001E-2</v>
      </c>
      <c r="BA412" s="12">
        <f t="shared" ca="1" si="208"/>
        <v>3.1300000000000002E-4</v>
      </c>
      <c r="BB412" s="12">
        <f t="shared" ca="1" si="224"/>
        <v>5.5000000000000036E-5</v>
      </c>
      <c r="BD412" s="25">
        <v>43123</v>
      </c>
      <c r="BE412" s="24">
        <v>0.77990000000000004</v>
      </c>
      <c r="BF412" s="12">
        <f t="shared" ca="1" si="209"/>
        <v>7.7990000000000004E-3</v>
      </c>
      <c r="BG412" s="12">
        <f t="shared" ca="1" si="225"/>
        <v>-1.6999999999999654E-5</v>
      </c>
      <c r="BI412" s="25">
        <v>43123</v>
      </c>
      <c r="BJ412" s="24">
        <v>1.7427999999999999</v>
      </c>
      <c r="BK412" s="12">
        <f t="shared" ca="1" si="210"/>
        <v>1.7427999999999999E-2</v>
      </c>
      <c r="BL412" s="12">
        <f t="shared" ca="1" si="226"/>
        <v>-4.300000000000137E-5</v>
      </c>
      <c r="BN412" s="25">
        <v>43123</v>
      </c>
      <c r="BO412" s="24">
        <v>-0.28899999999999998</v>
      </c>
      <c r="BP412" s="12">
        <f t="shared" ca="1" si="211"/>
        <v>-2.8899999999999998E-3</v>
      </c>
      <c r="BQ412" s="12">
        <f t="shared" ca="1" si="227"/>
        <v>-1.5299999999999992E-4</v>
      </c>
      <c r="BR412" s="33"/>
      <c r="BS412" s="25">
        <v>43123</v>
      </c>
      <c r="BT412" s="24">
        <v>0.34989999999999999</v>
      </c>
      <c r="BU412" s="12">
        <f t="shared" ca="1" si="212"/>
        <v>3.4989999999999999E-3</v>
      </c>
      <c r="BV412" s="12">
        <f t="shared" ca="1" si="228"/>
        <v>-5.8000000000000326E-5</v>
      </c>
      <c r="BX412" s="25">
        <v>43123</v>
      </c>
      <c r="BY412" s="24">
        <v>1.4139999999999999</v>
      </c>
      <c r="BZ412" s="12">
        <f t="shared" ca="1" si="213"/>
        <v>1.414E-2</v>
      </c>
      <c r="CA412" s="12">
        <f t="shared" ca="1" si="229"/>
        <v>-3.3700000000000049E-4</v>
      </c>
      <c r="CC412" s="25">
        <v>43123</v>
      </c>
      <c r="CD412" s="24">
        <v>2.6334999999999997</v>
      </c>
      <c r="CE412" s="12">
        <f t="shared" ca="1" si="214"/>
        <v>2.6334999999999997E-2</v>
      </c>
      <c r="CF412" s="12">
        <f t="shared" ca="1" si="230"/>
        <v>-3.6500000000000074E-4</v>
      </c>
    </row>
    <row r="413" spans="5:84">
      <c r="E413" s="9">
        <f t="shared" ca="1" si="198"/>
        <v>43124</v>
      </c>
      <c r="F413" s="25">
        <v>43124</v>
      </c>
      <c r="G413" s="24">
        <v>-0.59079999999999999</v>
      </c>
      <c r="H413" s="12">
        <f t="shared" ca="1" si="199"/>
        <v>-5.9080000000000001E-3</v>
      </c>
      <c r="I413" s="12">
        <f t="shared" ca="1" si="215"/>
        <v>6.1999999999999555E-5</v>
      </c>
      <c r="J413" s="33"/>
      <c r="K413" s="25">
        <v>43124</v>
      </c>
      <c r="L413" s="24">
        <v>-7.3200000000000001E-2</v>
      </c>
      <c r="M413" s="12">
        <f t="shared" ca="1" si="200"/>
        <v>-7.3200000000000001E-4</v>
      </c>
      <c r="N413" s="12">
        <f t="shared" ca="1" si="216"/>
        <v>1.9099999999999987E-4</v>
      </c>
      <c r="P413" s="25">
        <v>43124</v>
      </c>
      <c r="Q413" s="24">
        <v>0.58160000000000001</v>
      </c>
      <c r="R413" s="12">
        <f t="shared" ca="1" si="201"/>
        <v>5.816E-3</v>
      </c>
      <c r="S413" s="12">
        <f t="shared" ca="1" si="217"/>
        <v>2.4599999999999969E-4</v>
      </c>
      <c r="U413" s="25">
        <v>43124</v>
      </c>
      <c r="V413" s="24">
        <v>1.3145</v>
      </c>
      <c r="W413" s="12">
        <f t="shared" ca="1" si="202"/>
        <v>1.3145E-2</v>
      </c>
      <c r="X413" s="12">
        <f t="shared" ca="1" si="218"/>
        <v>2.2499999999999951E-4</v>
      </c>
      <c r="Z413" s="25">
        <v>43124</v>
      </c>
      <c r="AA413" s="24">
        <v>-0.1492</v>
      </c>
      <c r="AB413" s="12">
        <f t="shared" ca="1" si="203"/>
        <v>-1.4920000000000001E-3</v>
      </c>
      <c r="AC413" s="12">
        <f t="shared" ca="1" si="219"/>
        <v>-3.2000000000000127E-5</v>
      </c>
      <c r="AD413" s="33"/>
      <c r="AE413" s="25">
        <v>43124</v>
      </c>
      <c r="AF413" s="24">
        <v>0.77480000000000004</v>
      </c>
      <c r="AG413" s="12">
        <f t="shared" ca="1" si="204"/>
        <v>7.7480000000000005E-3</v>
      </c>
      <c r="AH413" s="12">
        <f t="shared" ca="1" si="220"/>
        <v>1.2200000000000145E-4</v>
      </c>
      <c r="AJ413" s="25">
        <v>43124</v>
      </c>
      <c r="AK413" s="24">
        <v>2.0246</v>
      </c>
      <c r="AL413" s="12">
        <f t="shared" ca="1" si="205"/>
        <v>2.0246E-2</v>
      </c>
      <c r="AM413" s="12">
        <f t="shared" ca="1" si="221"/>
        <v>1.9800000000000026E-4</v>
      </c>
      <c r="AO413" s="25">
        <v>43124</v>
      </c>
      <c r="AP413" s="24">
        <v>3.0895999999999999</v>
      </c>
      <c r="AQ413" s="12">
        <f t="shared" ca="1" si="206"/>
        <v>3.0896E-2</v>
      </c>
      <c r="AR413" s="12">
        <f t="shared" ca="1" si="222"/>
        <v>6.9999999999997148E-5</v>
      </c>
      <c r="AT413" s="25">
        <v>43124</v>
      </c>
      <c r="AU413" s="24">
        <v>-0.49049999999999999</v>
      </c>
      <c r="AV413" s="12">
        <f t="shared" ca="1" si="207"/>
        <v>-4.9049999999999996E-3</v>
      </c>
      <c r="AW413" s="12">
        <f t="shared" ca="1" si="223"/>
        <v>1.7000000000000522E-5</v>
      </c>
      <c r="AX413" s="33"/>
      <c r="AY413" s="25">
        <v>43124</v>
      </c>
      <c r="AZ413" s="24">
        <v>4.8099999999999997E-2</v>
      </c>
      <c r="BA413" s="12">
        <f t="shared" ca="1" si="208"/>
        <v>4.8099999999999998E-4</v>
      </c>
      <c r="BB413" s="12">
        <f t="shared" ca="1" si="224"/>
        <v>1.6799999999999996E-4</v>
      </c>
      <c r="BD413" s="25">
        <v>43124</v>
      </c>
      <c r="BE413" s="24">
        <v>0.79769999999999996</v>
      </c>
      <c r="BF413" s="12">
        <f t="shared" ca="1" si="209"/>
        <v>7.9769999999999997E-3</v>
      </c>
      <c r="BG413" s="12">
        <f t="shared" ca="1" si="225"/>
        <v>1.7799999999999934E-4</v>
      </c>
      <c r="BI413" s="25">
        <v>43124</v>
      </c>
      <c r="BJ413" s="24">
        <v>1.76</v>
      </c>
      <c r="BK413" s="12">
        <f t="shared" ca="1" si="210"/>
        <v>1.7600000000000001E-2</v>
      </c>
      <c r="BL413" s="12">
        <f t="shared" ca="1" si="226"/>
        <v>1.7200000000000201E-4</v>
      </c>
      <c r="BN413" s="25">
        <v>43124</v>
      </c>
      <c r="BO413" s="24">
        <v>-0.28720000000000001</v>
      </c>
      <c r="BP413" s="12">
        <f t="shared" ca="1" si="211"/>
        <v>-2.872E-3</v>
      </c>
      <c r="BQ413" s="12">
        <f t="shared" ca="1" si="227"/>
        <v>1.7999999999999787E-5</v>
      </c>
      <c r="BR413" s="33"/>
      <c r="BS413" s="25">
        <v>43124</v>
      </c>
      <c r="BT413" s="24">
        <v>0.35909999999999997</v>
      </c>
      <c r="BU413" s="12">
        <f t="shared" ca="1" si="212"/>
        <v>3.5909999999999996E-3</v>
      </c>
      <c r="BV413" s="12">
        <f t="shared" ca="1" si="228"/>
        <v>9.1999999999999634E-5</v>
      </c>
      <c r="BX413" s="25">
        <v>43124</v>
      </c>
      <c r="BY413" s="24">
        <v>1.4131</v>
      </c>
      <c r="BZ413" s="12">
        <f t="shared" ca="1" si="213"/>
        <v>1.4130999999999999E-2</v>
      </c>
      <c r="CA413" s="12">
        <f t="shared" ca="1" si="229"/>
        <v>-9.0000000000003272E-6</v>
      </c>
      <c r="CC413" s="25">
        <v>43124</v>
      </c>
      <c r="CD413" s="24">
        <v>2.6383999999999999</v>
      </c>
      <c r="CE413" s="12">
        <f t="shared" ca="1" si="214"/>
        <v>2.6383999999999998E-2</v>
      </c>
      <c r="CF413" s="12">
        <f t="shared" ca="1" si="230"/>
        <v>4.9000000000000432E-5</v>
      </c>
    </row>
    <row r="414" spans="5:84">
      <c r="E414" s="9">
        <f t="shared" ca="1" si="198"/>
        <v>43125</v>
      </c>
      <c r="F414" s="25">
        <v>43125</v>
      </c>
      <c r="G414" s="24">
        <v>-0.57350000000000001</v>
      </c>
      <c r="H414" s="12">
        <f t="shared" ca="1" si="199"/>
        <v>-5.7350000000000005E-3</v>
      </c>
      <c r="I414" s="12">
        <f t="shared" ca="1" si="215"/>
        <v>1.7299999999999954E-4</v>
      </c>
      <c r="J414" s="33"/>
      <c r="K414" s="25">
        <v>43125</v>
      </c>
      <c r="L414" s="24">
        <v>-3.2000000000000001E-2</v>
      </c>
      <c r="M414" s="12">
        <f t="shared" ca="1" si="200"/>
        <v>-3.2000000000000003E-4</v>
      </c>
      <c r="N414" s="12">
        <f t="shared" ca="1" si="216"/>
        <v>4.1199999999999999E-4</v>
      </c>
      <c r="P414" s="25">
        <v>43125</v>
      </c>
      <c r="Q414" s="24">
        <v>0.60199999999999998</v>
      </c>
      <c r="R414" s="12">
        <f t="shared" ca="1" si="201"/>
        <v>6.0200000000000002E-3</v>
      </c>
      <c r="S414" s="12">
        <f t="shared" ca="1" si="217"/>
        <v>2.0400000000000019E-4</v>
      </c>
      <c r="U414" s="25">
        <v>43125</v>
      </c>
      <c r="V414" s="24">
        <v>1.2917000000000001</v>
      </c>
      <c r="W414" s="12">
        <f t="shared" ca="1" si="202"/>
        <v>1.2917000000000001E-2</v>
      </c>
      <c r="X414" s="12">
        <f t="shared" ca="1" si="218"/>
        <v>-2.2799999999999904E-4</v>
      </c>
      <c r="Z414" s="25">
        <v>43125</v>
      </c>
      <c r="AA414" s="24">
        <v>-0.13070000000000001</v>
      </c>
      <c r="AB414" s="12">
        <f t="shared" ca="1" si="203"/>
        <v>-1.307E-3</v>
      </c>
      <c r="AC414" s="12">
        <f t="shared" ca="1" si="219"/>
        <v>1.8500000000000005E-4</v>
      </c>
      <c r="AD414" s="33"/>
      <c r="AE414" s="25">
        <v>43125</v>
      </c>
      <c r="AF414" s="24">
        <v>0.82279999999999998</v>
      </c>
      <c r="AG414" s="12">
        <f t="shared" ca="1" si="204"/>
        <v>8.2279999999999992E-3</v>
      </c>
      <c r="AH414" s="12">
        <f t="shared" ca="1" si="220"/>
        <v>4.7999999999999866E-4</v>
      </c>
      <c r="AJ414" s="25">
        <v>43125</v>
      </c>
      <c r="AK414" s="24">
        <v>2.0743999999999998</v>
      </c>
      <c r="AL414" s="12">
        <f t="shared" ca="1" si="205"/>
        <v>2.0743999999999999E-2</v>
      </c>
      <c r="AM414" s="12">
        <f t="shared" ca="1" si="221"/>
        <v>4.9799999999999844E-4</v>
      </c>
      <c r="AO414" s="25">
        <v>43125</v>
      </c>
      <c r="AP414" s="24">
        <v>3.1095000000000002</v>
      </c>
      <c r="AQ414" s="12">
        <f t="shared" ca="1" si="206"/>
        <v>3.1095000000000001E-2</v>
      </c>
      <c r="AR414" s="12">
        <f t="shared" ca="1" si="222"/>
        <v>1.9900000000000126E-4</v>
      </c>
      <c r="AT414" s="25">
        <v>43125</v>
      </c>
      <c r="AU414" s="24">
        <v>-0.47099999999999997</v>
      </c>
      <c r="AV414" s="12">
        <f t="shared" ca="1" si="207"/>
        <v>-4.7099999999999998E-3</v>
      </c>
      <c r="AW414" s="12">
        <f t="shared" ca="1" si="223"/>
        <v>1.9499999999999986E-4</v>
      </c>
      <c r="AX414" s="33"/>
      <c r="AY414" s="25">
        <v>43125</v>
      </c>
      <c r="AZ414" s="24">
        <v>9.1600000000000001E-2</v>
      </c>
      <c r="BA414" s="12">
        <f t="shared" ca="1" si="208"/>
        <v>9.1600000000000004E-4</v>
      </c>
      <c r="BB414" s="12">
        <f t="shared" ca="1" si="224"/>
        <v>4.3500000000000006E-4</v>
      </c>
      <c r="BD414" s="25">
        <v>43125</v>
      </c>
      <c r="BE414" s="24">
        <v>0.82369999999999999</v>
      </c>
      <c r="BF414" s="12">
        <f t="shared" ca="1" si="209"/>
        <v>8.2369999999999995E-3</v>
      </c>
      <c r="BG414" s="12">
        <f t="shared" ca="1" si="225"/>
        <v>2.5999999999999981E-4</v>
      </c>
      <c r="BI414" s="25">
        <v>43125</v>
      </c>
      <c r="BJ414" s="24">
        <v>1.7465000000000002</v>
      </c>
      <c r="BK414" s="12">
        <f t="shared" ca="1" si="210"/>
        <v>1.7465000000000001E-2</v>
      </c>
      <c r="BL414" s="12">
        <f t="shared" ca="1" si="226"/>
        <v>-1.349999999999997E-4</v>
      </c>
      <c r="BN414" s="25">
        <v>43125</v>
      </c>
      <c r="BO414" s="24">
        <v>-0.25409999999999999</v>
      </c>
      <c r="BP414" s="12">
        <f t="shared" ca="1" si="211"/>
        <v>-2.5409999999999999E-3</v>
      </c>
      <c r="BQ414" s="12">
        <f t="shared" ca="1" si="227"/>
        <v>3.3100000000000013E-4</v>
      </c>
      <c r="BR414" s="33"/>
      <c r="BS414" s="25">
        <v>43125</v>
      </c>
      <c r="BT414" s="24">
        <v>0.40939999999999999</v>
      </c>
      <c r="BU414" s="12">
        <f t="shared" ca="1" si="212"/>
        <v>4.0939999999999995E-3</v>
      </c>
      <c r="BV414" s="12">
        <f t="shared" ca="1" si="228"/>
        <v>5.0299999999999997E-4</v>
      </c>
      <c r="BX414" s="25">
        <v>43125</v>
      </c>
      <c r="BY414" s="24">
        <v>1.4639</v>
      </c>
      <c r="BZ414" s="12">
        <f t="shared" ca="1" si="213"/>
        <v>1.4638999999999999E-2</v>
      </c>
      <c r="CA414" s="12">
        <f t="shared" ca="1" si="229"/>
        <v>5.0799999999999977E-4</v>
      </c>
      <c r="CC414" s="25">
        <v>43125</v>
      </c>
      <c r="CD414" s="24">
        <v>2.6663999999999999</v>
      </c>
      <c r="CE414" s="12">
        <f t="shared" ca="1" si="214"/>
        <v>2.6664E-2</v>
      </c>
      <c r="CF414" s="12">
        <f t="shared" ca="1" si="230"/>
        <v>2.8000000000000247E-4</v>
      </c>
    </row>
    <row r="415" spans="5:84">
      <c r="E415" s="9">
        <f t="shared" ca="1" si="198"/>
        <v>43126</v>
      </c>
      <c r="F415" s="25">
        <v>43126</v>
      </c>
      <c r="G415" s="24">
        <v>-0.54710000000000003</v>
      </c>
      <c r="H415" s="12">
        <f t="shared" ca="1" si="199"/>
        <v>-5.4710000000000002E-3</v>
      </c>
      <c r="I415" s="12">
        <f t="shared" ca="1" si="215"/>
        <v>2.6400000000000035E-4</v>
      </c>
      <c r="J415" s="33"/>
      <c r="K415" s="25">
        <v>43126</v>
      </c>
      <c r="L415" s="24">
        <v>9.2999999999999992E-3</v>
      </c>
      <c r="M415" s="12">
        <f t="shared" ca="1" si="200"/>
        <v>9.2999999999999997E-5</v>
      </c>
      <c r="N415" s="12">
        <f t="shared" ca="1" si="216"/>
        <v>4.1300000000000001E-4</v>
      </c>
      <c r="P415" s="25">
        <v>43126</v>
      </c>
      <c r="Q415" s="24">
        <v>0.61839999999999995</v>
      </c>
      <c r="R415" s="12">
        <f t="shared" ca="1" si="201"/>
        <v>6.1839999999999994E-3</v>
      </c>
      <c r="S415" s="12">
        <f t="shared" ca="1" si="217"/>
        <v>1.6399999999999922E-4</v>
      </c>
      <c r="U415" s="25">
        <v>43126</v>
      </c>
      <c r="V415" s="24">
        <v>1.2732000000000001</v>
      </c>
      <c r="W415" s="12">
        <f t="shared" ca="1" si="202"/>
        <v>1.2732E-2</v>
      </c>
      <c r="X415" s="12">
        <f t="shared" ca="1" si="218"/>
        <v>-1.8500000000000114E-4</v>
      </c>
      <c r="Z415" s="25">
        <v>43126</v>
      </c>
      <c r="AA415" s="24">
        <v>-0.1011</v>
      </c>
      <c r="AB415" s="12">
        <f t="shared" ca="1" si="203"/>
        <v>-1.011E-3</v>
      </c>
      <c r="AC415" s="12">
        <f t="shared" ca="1" si="219"/>
        <v>2.9600000000000004E-4</v>
      </c>
      <c r="AD415" s="33"/>
      <c r="AE415" s="25">
        <v>43126</v>
      </c>
      <c r="AF415" s="24">
        <v>0.87949999999999995</v>
      </c>
      <c r="AG415" s="12">
        <f t="shared" ca="1" si="204"/>
        <v>8.794999999999999E-3</v>
      </c>
      <c r="AH415" s="12">
        <f t="shared" ca="1" si="220"/>
        <v>5.669999999999998E-4</v>
      </c>
      <c r="AJ415" s="25">
        <v>43126</v>
      </c>
      <c r="AK415" s="24">
        <v>2.1105</v>
      </c>
      <c r="AL415" s="12">
        <f t="shared" ca="1" si="205"/>
        <v>2.1104999999999999E-2</v>
      </c>
      <c r="AM415" s="12">
        <f t="shared" ca="1" si="221"/>
        <v>3.6100000000000021E-4</v>
      </c>
      <c r="AO415" s="25">
        <v>43126</v>
      </c>
      <c r="AP415" s="24">
        <v>3.1246999999999998</v>
      </c>
      <c r="AQ415" s="12">
        <f t="shared" ca="1" si="206"/>
        <v>3.1246999999999997E-2</v>
      </c>
      <c r="AR415" s="12">
        <f t="shared" ca="1" si="222"/>
        <v>1.5199999999999589E-4</v>
      </c>
      <c r="AT415" s="25">
        <v>43126</v>
      </c>
      <c r="AU415" s="24">
        <v>-0.4506</v>
      </c>
      <c r="AV415" s="12">
        <f t="shared" ca="1" si="207"/>
        <v>-4.5059999999999996E-3</v>
      </c>
      <c r="AW415" s="12">
        <f t="shared" ca="1" si="223"/>
        <v>2.0400000000000019E-4</v>
      </c>
      <c r="AX415" s="33"/>
      <c r="AY415" s="25">
        <v>43126</v>
      </c>
      <c r="AZ415" s="24">
        <v>0.13039999999999999</v>
      </c>
      <c r="BA415" s="12">
        <f t="shared" ca="1" si="208"/>
        <v>1.3039999999999998E-3</v>
      </c>
      <c r="BB415" s="12">
        <f t="shared" ca="1" si="224"/>
        <v>3.8799999999999978E-4</v>
      </c>
      <c r="BD415" s="25">
        <v>43126</v>
      </c>
      <c r="BE415" s="24">
        <v>0.84709999999999996</v>
      </c>
      <c r="BF415" s="12">
        <f t="shared" ca="1" si="209"/>
        <v>8.4709999999999994E-3</v>
      </c>
      <c r="BG415" s="12">
        <f t="shared" ca="1" si="225"/>
        <v>2.3399999999999983E-4</v>
      </c>
      <c r="BI415" s="25">
        <v>43126</v>
      </c>
      <c r="BJ415" s="24">
        <v>1.7403999999999999</v>
      </c>
      <c r="BK415" s="12">
        <f t="shared" ca="1" si="210"/>
        <v>1.7403999999999999E-2</v>
      </c>
      <c r="BL415" s="12">
        <f t="shared" ca="1" si="226"/>
        <v>-6.1000000000002025E-5</v>
      </c>
      <c r="BN415" s="25">
        <v>43126</v>
      </c>
      <c r="BO415" s="24">
        <v>-0.2291</v>
      </c>
      <c r="BP415" s="12">
        <f t="shared" ca="1" si="211"/>
        <v>-2.2910000000000001E-3</v>
      </c>
      <c r="BQ415" s="12">
        <f t="shared" ca="1" si="227"/>
        <v>2.4999999999999979E-4</v>
      </c>
      <c r="BR415" s="33"/>
      <c r="BS415" s="25">
        <v>43126</v>
      </c>
      <c r="BT415" s="24">
        <v>0.44159999999999999</v>
      </c>
      <c r="BU415" s="12">
        <f t="shared" ca="1" si="212"/>
        <v>4.4159999999999998E-3</v>
      </c>
      <c r="BV415" s="12">
        <f t="shared" ca="1" si="228"/>
        <v>3.2200000000000024E-4</v>
      </c>
      <c r="BX415" s="25">
        <v>43126</v>
      </c>
      <c r="BY415" s="24">
        <v>1.4575</v>
      </c>
      <c r="BZ415" s="12">
        <f t="shared" ca="1" si="213"/>
        <v>1.4574999999999999E-2</v>
      </c>
      <c r="CA415" s="12">
        <f t="shared" ca="1" si="229"/>
        <v>-6.3999999999999821E-5</v>
      </c>
      <c r="CC415" s="25">
        <v>43126</v>
      </c>
      <c r="CD415" s="24">
        <v>2.6534</v>
      </c>
      <c r="CE415" s="12">
        <f t="shared" ca="1" si="214"/>
        <v>2.6533999999999999E-2</v>
      </c>
      <c r="CF415" s="12">
        <f t="shared" ca="1" si="230"/>
        <v>-1.3000000000000164E-4</v>
      </c>
    </row>
    <row r="416" spans="5:84">
      <c r="E416" s="9">
        <f t="shared" ca="1" si="198"/>
        <v>43129</v>
      </c>
      <c r="F416" s="25">
        <v>43129</v>
      </c>
      <c r="G416" s="24">
        <v>-0.52449999999999997</v>
      </c>
      <c r="H416" s="12">
        <f t="shared" ca="1" si="199"/>
        <v>-5.2449999999999997E-3</v>
      </c>
      <c r="I416" s="12">
        <f t="shared" ca="1" si="215"/>
        <v>2.2600000000000051E-4</v>
      </c>
      <c r="J416" s="33"/>
      <c r="K416" s="25">
        <v>43129</v>
      </c>
      <c r="L416" s="24">
        <v>5.0500000000000003E-2</v>
      </c>
      <c r="M416" s="12">
        <f t="shared" ca="1" si="200"/>
        <v>5.0500000000000002E-4</v>
      </c>
      <c r="N416" s="12">
        <f t="shared" ca="1" si="216"/>
        <v>4.1200000000000004E-4</v>
      </c>
      <c r="P416" s="25">
        <v>43129</v>
      </c>
      <c r="Q416" s="24">
        <v>0.68869999999999998</v>
      </c>
      <c r="R416" s="12">
        <f t="shared" ca="1" si="201"/>
        <v>6.8869999999999999E-3</v>
      </c>
      <c r="S416" s="12">
        <f t="shared" ca="1" si="217"/>
        <v>7.030000000000005E-4</v>
      </c>
      <c r="U416" s="25">
        <v>43129</v>
      </c>
      <c r="V416" s="24">
        <v>1.337</v>
      </c>
      <c r="W416" s="12">
        <f t="shared" ca="1" si="202"/>
        <v>1.337E-2</v>
      </c>
      <c r="X416" s="12">
        <f t="shared" ca="1" si="218"/>
        <v>6.3799999999999968E-4</v>
      </c>
      <c r="Z416" s="25">
        <v>43129</v>
      </c>
      <c r="AA416" s="24">
        <v>-8.2600000000000007E-2</v>
      </c>
      <c r="AB416" s="12">
        <f t="shared" ca="1" si="203"/>
        <v>-8.2600000000000002E-4</v>
      </c>
      <c r="AC416" s="12">
        <f t="shared" ca="1" si="219"/>
        <v>1.8499999999999994E-4</v>
      </c>
      <c r="AD416" s="33"/>
      <c r="AE416" s="25">
        <v>43129</v>
      </c>
      <c r="AF416" s="24">
        <v>0.91339999999999999</v>
      </c>
      <c r="AG416" s="12">
        <f t="shared" ca="1" si="204"/>
        <v>9.1339999999999998E-3</v>
      </c>
      <c r="AH416" s="12">
        <f t="shared" ca="1" si="220"/>
        <v>3.3900000000000076E-4</v>
      </c>
      <c r="AJ416" s="25">
        <v>43129</v>
      </c>
      <c r="AK416" s="24">
        <v>2.1343000000000001</v>
      </c>
      <c r="AL416" s="12">
        <f t="shared" ca="1" si="205"/>
        <v>2.1343000000000001E-2</v>
      </c>
      <c r="AM416" s="12">
        <f t="shared" ca="1" si="221"/>
        <v>2.380000000000021E-4</v>
      </c>
      <c r="AO416" s="25">
        <v>43129</v>
      </c>
      <c r="AP416" s="24">
        <v>3.1093999999999999</v>
      </c>
      <c r="AQ416" s="12">
        <f t="shared" ca="1" si="206"/>
        <v>3.1094E-2</v>
      </c>
      <c r="AR416" s="12">
        <f t="shared" ca="1" si="222"/>
        <v>-1.5299999999999689E-4</v>
      </c>
      <c r="AT416" s="25">
        <v>43129</v>
      </c>
      <c r="AU416" s="24">
        <v>-0.43780000000000002</v>
      </c>
      <c r="AV416" s="12">
        <f t="shared" ca="1" si="207"/>
        <v>-4.3779999999999999E-3</v>
      </c>
      <c r="AW416" s="12">
        <f t="shared" ca="1" si="223"/>
        <v>1.2799999999999964E-4</v>
      </c>
      <c r="AX416" s="33"/>
      <c r="AY416" s="25">
        <v>43129</v>
      </c>
      <c r="AZ416" s="24">
        <v>0.16189999999999999</v>
      </c>
      <c r="BA416" s="12">
        <f t="shared" ca="1" si="208"/>
        <v>1.6189999999999998E-3</v>
      </c>
      <c r="BB416" s="12">
        <f t="shared" ca="1" si="224"/>
        <v>3.1499999999999996E-4</v>
      </c>
      <c r="BD416" s="25">
        <v>43129</v>
      </c>
      <c r="BE416" s="24">
        <v>0.91</v>
      </c>
      <c r="BF416" s="12">
        <f t="shared" ca="1" si="209"/>
        <v>9.1000000000000004E-3</v>
      </c>
      <c r="BG416" s="12">
        <f t="shared" ca="1" si="225"/>
        <v>6.2900000000000109E-4</v>
      </c>
      <c r="BI416" s="25">
        <v>43129</v>
      </c>
      <c r="BJ416" s="24">
        <v>1.7885</v>
      </c>
      <c r="BK416" s="12">
        <f t="shared" ca="1" si="210"/>
        <v>1.7884999999999998E-2</v>
      </c>
      <c r="BL416" s="12">
        <f t="shared" ca="1" si="226"/>
        <v>4.8099999999999879E-4</v>
      </c>
      <c r="BN416" s="25">
        <v>43129</v>
      </c>
      <c r="BO416" s="24">
        <v>-0.218</v>
      </c>
      <c r="BP416" s="12">
        <f t="shared" ca="1" si="211"/>
        <v>-2.1800000000000001E-3</v>
      </c>
      <c r="BQ416" s="12">
        <f t="shared" ca="1" si="227"/>
        <v>1.1099999999999999E-4</v>
      </c>
      <c r="BR416" s="33"/>
      <c r="BS416" s="25">
        <v>43129</v>
      </c>
      <c r="BT416" s="24">
        <v>0.45960000000000001</v>
      </c>
      <c r="BU416" s="12">
        <f t="shared" ca="1" si="212"/>
        <v>4.5960000000000003E-3</v>
      </c>
      <c r="BV416" s="12">
        <f t="shared" ca="1" si="228"/>
        <v>1.8000000000000047E-4</v>
      </c>
      <c r="BX416" s="25">
        <v>43129</v>
      </c>
      <c r="BY416" s="24">
        <v>1.4696</v>
      </c>
      <c r="BZ416" s="12">
        <f t="shared" ca="1" si="213"/>
        <v>1.4696000000000001E-2</v>
      </c>
      <c r="CA416" s="12">
        <f t="shared" ca="1" si="229"/>
        <v>1.2100000000000131E-4</v>
      </c>
      <c r="CC416" s="25">
        <v>43129</v>
      </c>
      <c r="CD416" s="24">
        <v>2.6326000000000001</v>
      </c>
      <c r="CE416" s="12">
        <f t="shared" ca="1" si="214"/>
        <v>2.6326000000000002E-2</v>
      </c>
      <c r="CF416" s="12">
        <f t="shared" ca="1" si="230"/>
        <v>-2.0799999999999638E-4</v>
      </c>
    </row>
    <row r="417" spans="5:84">
      <c r="E417" s="9">
        <f t="shared" ca="1" si="198"/>
        <v>43130</v>
      </c>
      <c r="F417" s="25">
        <v>43130</v>
      </c>
      <c r="G417" s="24">
        <v>-0.52949999999999997</v>
      </c>
      <c r="H417" s="12">
        <f t="shared" ca="1" si="199"/>
        <v>-5.2949999999999994E-3</v>
      </c>
      <c r="I417" s="12">
        <f t="shared" ca="1" si="215"/>
        <v>-4.9999999999999697E-5</v>
      </c>
      <c r="J417" s="33"/>
      <c r="K417" s="25">
        <v>43130</v>
      </c>
      <c r="L417" s="24">
        <v>3.7499999999999999E-2</v>
      </c>
      <c r="M417" s="12">
        <f t="shared" ca="1" si="200"/>
        <v>3.7500000000000001E-4</v>
      </c>
      <c r="N417" s="12">
        <f t="shared" ca="1" si="216"/>
        <v>-1.3000000000000002E-4</v>
      </c>
      <c r="P417" s="25">
        <v>43130</v>
      </c>
      <c r="Q417" s="24">
        <v>0.68659999999999999</v>
      </c>
      <c r="R417" s="12">
        <f t="shared" ca="1" si="201"/>
        <v>6.8659999999999997E-3</v>
      </c>
      <c r="S417" s="12">
        <f t="shared" ca="1" si="217"/>
        <v>-2.1000000000000185E-5</v>
      </c>
      <c r="U417" s="25">
        <v>43130</v>
      </c>
      <c r="V417" s="24">
        <v>1.34</v>
      </c>
      <c r="W417" s="12">
        <f t="shared" ca="1" si="202"/>
        <v>1.34E-2</v>
      </c>
      <c r="X417" s="12">
        <f t="shared" ca="1" si="218"/>
        <v>3.0000000000000512E-5</v>
      </c>
      <c r="Z417" s="25">
        <v>43130</v>
      </c>
      <c r="AA417" s="24">
        <v>-8.9300000000000004E-2</v>
      </c>
      <c r="AB417" s="12">
        <f t="shared" ca="1" si="203"/>
        <v>-8.9300000000000002E-4</v>
      </c>
      <c r="AC417" s="12">
        <f t="shared" ca="1" si="219"/>
        <v>-6.7000000000000002E-5</v>
      </c>
      <c r="AD417" s="33"/>
      <c r="AE417" s="25">
        <v>43130</v>
      </c>
      <c r="AF417" s="24">
        <v>0.92459999999999998</v>
      </c>
      <c r="AG417" s="12">
        <f t="shared" ca="1" si="204"/>
        <v>9.245999999999999E-3</v>
      </c>
      <c r="AH417" s="12">
        <f t="shared" ca="1" si="220"/>
        <v>1.1199999999999925E-4</v>
      </c>
      <c r="AJ417" s="25">
        <v>43130</v>
      </c>
      <c r="AK417" s="24">
        <v>2.1459000000000001</v>
      </c>
      <c r="AL417" s="12">
        <f t="shared" ca="1" si="205"/>
        <v>2.1459000000000002E-2</v>
      </c>
      <c r="AM417" s="12">
        <f t="shared" ca="1" si="221"/>
        <v>1.1600000000000152E-4</v>
      </c>
      <c r="AO417" s="25">
        <v>43130</v>
      </c>
      <c r="AP417" s="24">
        <v>3.1259000000000001</v>
      </c>
      <c r="AQ417" s="12">
        <f t="shared" ca="1" si="206"/>
        <v>3.1259000000000002E-2</v>
      </c>
      <c r="AR417" s="12">
        <f t="shared" ca="1" si="222"/>
        <v>1.6500000000000195E-4</v>
      </c>
      <c r="AT417" s="25">
        <v>43130</v>
      </c>
      <c r="AU417" s="24">
        <v>-0.44259999999999999</v>
      </c>
      <c r="AV417" s="12">
        <f t="shared" ca="1" si="207"/>
        <v>-4.4260000000000002E-3</v>
      </c>
      <c r="AW417" s="12">
        <f t="shared" ca="1" si="223"/>
        <v>-4.8000000000000299E-5</v>
      </c>
      <c r="AX417" s="33"/>
      <c r="AY417" s="25">
        <v>43130</v>
      </c>
      <c r="AZ417" s="24">
        <v>0.1515</v>
      </c>
      <c r="BA417" s="12">
        <f t="shared" ca="1" si="208"/>
        <v>1.5149999999999999E-3</v>
      </c>
      <c r="BB417" s="12">
        <f t="shared" ca="1" si="224"/>
        <v>-1.0399999999999993E-4</v>
      </c>
      <c r="BD417" s="25">
        <v>43130</v>
      </c>
      <c r="BE417" s="24">
        <v>0.90249999999999997</v>
      </c>
      <c r="BF417" s="12">
        <f t="shared" ca="1" si="209"/>
        <v>9.025E-3</v>
      </c>
      <c r="BG417" s="12">
        <f t="shared" ca="1" si="225"/>
        <v>-7.5000000000000414E-5</v>
      </c>
      <c r="BI417" s="25">
        <v>43130</v>
      </c>
      <c r="BJ417" s="24">
        <v>1.7885</v>
      </c>
      <c r="BK417" s="12">
        <f t="shared" ca="1" si="210"/>
        <v>1.7884999999999998E-2</v>
      </c>
      <c r="BL417" s="12">
        <f t="shared" ca="1" si="226"/>
        <v>0</v>
      </c>
      <c r="BN417" s="25">
        <v>43130</v>
      </c>
      <c r="BO417" s="24">
        <v>-0.23200000000000001</v>
      </c>
      <c r="BP417" s="12">
        <f t="shared" ca="1" si="211"/>
        <v>-2.32E-3</v>
      </c>
      <c r="BQ417" s="12">
        <f t="shared" ca="1" si="227"/>
        <v>-1.3999999999999993E-4</v>
      </c>
      <c r="BR417" s="33"/>
      <c r="BS417" s="25">
        <v>43130</v>
      </c>
      <c r="BT417" s="24">
        <v>0.45079999999999998</v>
      </c>
      <c r="BU417" s="12">
        <f t="shared" ca="1" si="212"/>
        <v>4.5079999999999999E-3</v>
      </c>
      <c r="BV417" s="12">
        <f t="shared" ca="1" si="228"/>
        <v>-8.8000000000000404E-5</v>
      </c>
      <c r="BX417" s="25">
        <v>43130</v>
      </c>
      <c r="BY417" s="24">
        <v>1.4578</v>
      </c>
      <c r="BZ417" s="12">
        <f t="shared" ca="1" si="213"/>
        <v>1.4578000000000001E-2</v>
      </c>
      <c r="CA417" s="12">
        <f t="shared" ca="1" si="229"/>
        <v>-1.1800000000000005E-4</v>
      </c>
      <c r="CC417" s="25">
        <v>43130</v>
      </c>
      <c r="CD417" s="24">
        <v>2.6080999999999999</v>
      </c>
      <c r="CE417" s="12">
        <f t="shared" ca="1" si="214"/>
        <v>2.6081E-2</v>
      </c>
      <c r="CF417" s="12">
        <f t="shared" ca="1" si="230"/>
        <v>-2.4500000000000216E-4</v>
      </c>
    </row>
    <row r="418" spans="5:84">
      <c r="E418" s="9">
        <f t="shared" ca="1" si="198"/>
        <v>43131</v>
      </c>
      <c r="F418" s="25">
        <v>43131</v>
      </c>
      <c r="G418" s="24">
        <v>-0.52329999999999999</v>
      </c>
      <c r="H418" s="12">
        <f t="shared" ca="1" si="199"/>
        <v>-5.2329999999999998E-3</v>
      </c>
      <c r="I418" s="12">
        <f t="shared" ca="1" si="215"/>
        <v>6.1999999999999555E-5</v>
      </c>
      <c r="J418" s="33"/>
      <c r="K418" s="25">
        <v>43131</v>
      </c>
      <c r="L418" s="24">
        <v>5.7599999999999998E-2</v>
      </c>
      <c r="M418" s="12">
        <f t="shared" ca="1" si="200"/>
        <v>5.7600000000000001E-4</v>
      </c>
      <c r="N418" s="12">
        <f t="shared" ca="1" si="216"/>
        <v>2.0100000000000001E-4</v>
      </c>
      <c r="P418" s="25">
        <v>43131</v>
      </c>
      <c r="Q418" s="24">
        <v>0.70089999999999997</v>
      </c>
      <c r="R418" s="12">
        <f t="shared" ca="1" si="201"/>
        <v>7.0089999999999996E-3</v>
      </c>
      <c r="S418" s="12">
        <f t="shared" ca="1" si="217"/>
        <v>1.429999999999999E-4</v>
      </c>
      <c r="U418" s="25">
        <v>43131</v>
      </c>
      <c r="V418" s="24">
        <v>1.3174999999999999</v>
      </c>
      <c r="W418" s="12">
        <f t="shared" ca="1" si="202"/>
        <v>1.3174999999999999E-2</v>
      </c>
      <c r="X418" s="12">
        <f t="shared" ca="1" si="218"/>
        <v>-2.2500000000000124E-4</v>
      </c>
      <c r="Z418" s="25">
        <v>43131</v>
      </c>
      <c r="AA418" s="24">
        <v>-0.1019</v>
      </c>
      <c r="AB418" s="12">
        <f t="shared" ca="1" si="203"/>
        <v>-1.0189999999999999E-3</v>
      </c>
      <c r="AC418" s="12">
        <f t="shared" ca="1" si="219"/>
        <v>-1.2599999999999992E-4</v>
      </c>
      <c r="AD418" s="33"/>
      <c r="AE418" s="25">
        <v>43131</v>
      </c>
      <c r="AF418" s="24">
        <v>0.9163</v>
      </c>
      <c r="AG418" s="12">
        <f t="shared" ca="1" si="204"/>
        <v>9.1629999999999993E-3</v>
      </c>
      <c r="AH418" s="12">
        <f t="shared" ca="1" si="220"/>
        <v>-8.2999999999999741E-5</v>
      </c>
      <c r="AJ418" s="25">
        <v>43131</v>
      </c>
      <c r="AK418" s="24">
        <v>2.1467000000000001</v>
      </c>
      <c r="AL418" s="12">
        <f t="shared" ca="1" si="205"/>
        <v>2.1467E-2</v>
      </c>
      <c r="AM418" s="12">
        <f t="shared" ca="1" si="221"/>
        <v>7.9999999999975924E-6</v>
      </c>
      <c r="AO418" s="25">
        <v>43131</v>
      </c>
      <c r="AP418" s="24">
        <v>3.1107999999999998</v>
      </c>
      <c r="AQ418" s="12">
        <f t="shared" ca="1" si="206"/>
        <v>3.1107999999999997E-2</v>
      </c>
      <c r="AR418" s="12">
        <f t="shared" ca="1" si="222"/>
        <v>-1.510000000000053E-4</v>
      </c>
      <c r="AT418" s="25">
        <v>43131</v>
      </c>
      <c r="AU418" s="24">
        <v>-0.43659999999999999</v>
      </c>
      <c r="AV418" s="12">
        <f t="shared" ca="1" si="207"/>
        <v>-4.3660000000000001E-3</v>
      </c>
      <c r="AW418" s="12">
        <f t="shared" ca="1" si="223"/>
        <v>6.0000000000000157E-5</v>
      </c>
      <c r="AX418" s="33"/>
      <c r="AY418" s="25">
        <v>43131</v>
      </c>
      <c r="AZ418" s="24">
        <v>0.16489999999999999</v>
      </c>
      <c r="BA418" s="12">
        <f t="shared" ca="1" si="208"/>
        <v>1.6489999999999999E-3</v>
      </c>
      <c r="BB418" s="12">
        <f t="shared" ca="1" si="224"/>
        <v>1.34E-4</v>
      </c>
      <c r="BD418" s="25">
        <v>43131</v>
      </c>
      <c r="BE418" s="24">
        <v>0.90890000000000004</v>
      </c>
      <c r="BF418" s="12">
        <f t="shared" ca="1" si="209"/>
        <v>9.0889999999999999E-3</v>
      </c>
      <c r="BG418" s="12">
        <f t="shared" ca="1" si="225"/>
        <v>6.3999999999999821E-5</v>
      </c>
      <c r="BI418" s="25">
        <v>43131</v>
      </c>
      <c r="BJ418" s="24">
        <v>1.7605</v>
      </c>
      <c r="BK418" s="12">
        <f t="shared" ca="1" si="210"/>
        <v>1.7604999999999999E-2</v>
      </c>
      <c r="BL418" s="12">
        <f t="shared" ca="1" si="226"/>
        <v>-2.79999999999999E-4</v>
      </c>
      <c r="BN418" s="25">
        <v>43131</v>
      </c>
      <c r="BO418" s="24">
        <v>-0.2271</v>
      </c>
      <c r="BP418" s="12">
        <f t="shared" ca="1" si="211"/>
        <v>-2.271E-3</v>
      </c>
      <c r="BQ418" s="12">
        <f t="shared" ca="1" si="227"/>
        <v>4.8999999999999998E-5</v>
      </c>
      <c r="BR418" s="33"/>
      <c r="BS418" s="25">
        <v>43131</v>
      </c>
      <c r="BT418" s="24">
        <v>0.45979999999999999</v>
      </c>
      <c r="BU418" s="12">
        <f t="shared" ca="1" si="212"/>
        <v>4.5979999999999997E-3</v>
      </c>
      <c r="BV418" s="12">
        <f t="shared" ca="1" si="228"/>
        <v>8.9999999999999802E-5</v>
      </c>
      <c r="BX418" s="25">
        <v>43131</v>
      </c>
      <c r="BY418" s="24">
        <v>1.4724999999999999</v>
      </c>
      <c r="BZ418" s="12">
        <f t="shared" ca="1" si="213"/>
        <v>1.4724999999999999E-2</v>
      </c>
      <c r="CA418" s="12">
        <f t="shared" ca="1" si="229"/>
        <v>1.4699999999999783E-4</v>
      </c>
      <c r="CC418" s="25">
        <v>43131</v>
      </c>
      <c r="CD418" s="24">
        <v>2.5899000000000001</v>
      </c>
      <c r="CE418" s="12">
        <f t="shared" ca="1" si="214"/>
        <v>2.5899000000000002E-2</v>
      </c>
      <c r="CF418" s="12">
        <f t="shared" ca="1" si="230"/>
        <v>-1.8199999999999814E-4</v>
      </c>
    </row>
    <row r="419" spans="5:84">
      <c r="E419" s="9">
        <f t="shared" ca="1" si="198"/>
        <v>43132</v>
      </c>
      <c r="F419" s="25">
        <v>43132</v>
      </c>
      <c r="G419" s="24">
        <v>-0.5302</v>
      </c>
      <c r="H419" s="12">
        <f t="shared" ca="1" si="199"/>
        <v>-5.3020000000000003E-3</v>
      </c>
      <c r="I419" s="12">
        <f t="shared" ca="1" si="215"/>
        <v>-6.9000000000000485E-5</v>
      </c>
      <c r="J419" s="33"/>
      <c r="K419" s="25">
        <v>43132</v>
      </c>
      <c r="L419" s="24">
        <v>5.5100000000000003E-2</v>
      </c>
      <c r="M419" s="12">
        <f t="shared" ca="1" si="200"/>
        <v>5.5100000000000006E-4</v>
      </c>
      <c r="N419" s="12">
        <f t="shared" ca="1" si="216"/>
        <v>-2.4999999999999957E-5</v>
      </c>
      <c r="P419" s="25">
        <v>43132</v>
      </c>
      <c r="Q419" s="24">
        <v>0.7258</v>
      </c>
      <c r="R419" s="12">
        <f t="shared" ca="1" si="201"/>
        <v>7.2579999999999997E-3</v>
      </c>
      <c r="S419" s="12">
        <f t="shared" ca="1" si="217"/>
        <v>2.4900000000000009E-4</v>
      </c>
      <c r="U419" s="25">
        <v>43132</v>
      </c>
      <c r="V419" s="24">
        <v>1.3403</v>
      </c>
      <c r="W419" s="12">
        <f t="shared" ca="1" si="202"/>
        <v>1.3403E-2</v>
      </c>
      <c r="X419" s="12">
        <f t="shared" ca="1" si="218"/>
        <v>2.2800000000000077E-4</v>
      </c>
      <c r="Z419" s="25">
        <v>43132</v>
      </c>
      <c r="AA419" s="24">
        <v>-0.1285</v>
      </c>
      <c r="AB419" s="12">
        <f t="shared" ca="1" si="203"/>
        <v>-1.2850000000000001E-3</v>
      </c>
      <c r="AC419" s="12">
        <f t="shared" ca="1" si="219"/>
        <v>-2.6600000000000018E-4</v>
      </c>
      <c r="AD419" s="33"/>
      <c r="AE419" s="25">
        <v>43132</v>
      </c>
      <c r="AF419" s="24">
        <v>0.85919999999999996</v>
      </c>
      <c r="AG419" s="12">
        <f t="shared" ca="1" si="204"/>
        <v>8.5919999999999989E-3</v>
      </c>
      <c r="AH419" s="12">
        <f t="shared" ca="1" si="220"/>
        <v>-5.7100000000000033E-4</v>
      </c>
      <c r="AJ419" s="25">
        <v>43132</v>
      </c>
      <c r="AK419" s="24">
        <v>2.0840999999999998</v>
      </c>
      <c r="AL419" s="12">
        <f t="shared" ca="1" si="205"/>
        <v>2.0840999999999998E-2</v>
      </c>
      <c r="AM419" s="12">
        <f t="shared" ca="1" si="221"/>
        <v>-6.2600000000000156E-4</v>
      </c>
      <c r="AO419" s="25">
        <v>43132</v>
      </c>
      <c r="AP419" s="24">
        <v>3.0497999999999998</v>
      </c>
      <c r="AQ419" s="12">
        <f t="shared" ca="1" si="206"/>
        <v>3.0497999999999997E-2</v>
      </c>
      <c r="AR419" s="12">
        <f t="shared" ca="1" si="222"/>
        <v>-6.0999999999999943E-4</v>
      </c>
      <c r="AT419" s="25">
        <v>43132</v>
      </c>
      <c r="AU419" s="24">
        <v>-0.43980000000000002</v>
      </c>
      <c r="AV419" s="12">
        <f t="shared" ca="1" si="207"/>
        <v>-4.398E-3</v>
      </c>
      <c r="AW419" s="12">
        <f t="shared" ca="1" si="223"/>
        <v>-3.199999999999991E-5</v>
      </c>
      <c r="AX419" s="33"/>
      <c r="AY419" s="25">
        <v>43132</v>
      </c>
      <c r="AZ419" s="24">
        <v>0.158</v>
      </c>
      <c r="BA419" s="12">
        <f t="shared" ca="1" si="208"/>
        <v>1.58E-3</v>
      </c>
      <c r="BB419" s="12">
        <f t="shared" ca="1" si="224"/>
        <v>-6.8999999999999834E-5</v>
      </c>
      <c r="BD419" s="25">
        <v>43132</v>
      </c>
      <c r="BE419" s="24">
        <v>0.92190000000000005</v>
      </c>
      <c r="BF419" s="12">
        <f t="shared" ca="1" si="209"/>
        <v>9.2189999999999998E-3</v>
      </c>
      <c r="BG419" s="12">
        <f t="shared" ca="1" si="225"/>
        <v>1.2999999999999991E-4</v>
      </c>
      <c r="BI419" s="25">
        <v>43132</v>
      </c>
      <c r="BJ419" s="24">
        <v>1.7658</v>
      </c>
      <c r="BK419" s="12">
        <f t="shared" ca="1" si="210"/>
        <v>1.7658E-2</v>
      </c>
      <c r="BL419" s="12">
        <f t="shared" ca="1" si="226"/>
        <v>5.3000000000000963E-5</v>
      </c>
      <c r="BN419" s="25">
        <v>43132</v>
      </c>
      <c r="BO419" s="24">
        <v>-0.248</v>
      </c>
      <c r="BP419" s="12">
        <f t="shared" ca="1" si="211"/>
        <v>-2.48E-3</v>
      </c>
      <c r="BQ419" s="12">
        <f t="shared" ca="1" si="227"/>
        <v>-2.0899999999999998E-4</v>
      </c>
      <c r="BR419" s="33"/>
      <c r="BS419" s="25">
        <v>43132</v>
      </c>
      <c r="BT419" s="24">
        <v>0.42430000000000001</v>
      </c>
      <c r="BU419" s="12">
        <f t="shared" ca="1" si="212"/>
        <v>4.2430000000000002E-3</v>
      </c>
      <c r="BV419" s="12">
        <f t="shared" ca="1" si="228"/>
        <v>-3.5499999999999941E-4</v>
      </c>
      <c r="BX419" s="25">
        <v>43132</v>
      </c>
      <c r="BY419" s="24">
        <v>1.4477</v>
      </c>
      <c r="BZ419" s="12">
        <f t="shared" ca="1" si="213"/>
        <v>1.4477E-2</v>
      </c>
      <c r="CA419" s="12">
        <f t="shared" ca="1" si="229"/>
        <v>-2.4799999999999822E-4</v>
      </c>
      <c r="CC419" s="25">
        <v>43132</v>
      </c>
      <c r="CD419" s="24">
        <v>2.5613999999999999</v>
      </c>
      <c r="CE419" s="12">
        <f t="shared" ca="1" si="214"/>
        <v>2.5613999999999998E-2</v>
      </c>
      <c r="CF419" s="12">
        <f t="shared" ca="1" si="230"/>
        <v>-2.85000000000004E-4</v>
      </c>
    </row>
    <row r="420" spans="5:84">
      <c r="E420" s="9">
        <f t="shared" ca="1" si="198"/>
        <v>43133</v>
      </c>
      <c r="F420" s="25">
        <v>43133</v>
      </c>
      <c r="G420" s="24">
        <v>-0.5252</v>
      </c>
      <c r="H420" s="12">
        <f t="shared" ca="1" si="199"/>
        <v>-5.2519999999999997E-3</v>
      </c>
      <c r="I420" s="12">
        <f t="shared" ca="1" si="215"/>
        <v>5.0000000000000565E-5</v>
      </c>
      <c r="J420" s="33"/>
      <c r="K420" s="25">
        <v>43133</v>
      </c>
      <c r="L420" s="24">
        <v>8.0500000000000002E-2</v>
      </c>
      <c r="M420" s="12">
        <f t="shared" ca="1" si="200"/>
        <v>8.0500000000000005E-4</v>
      </c>
      <c r="N420" s="12">
        <f t="shared" ca="1" si="216"/>
        <v>2.5399999999999999E-4</v>
      </c>
      <c r="P420" s="25">
        <v>43133</v>
      </c>
      <c r="Q420" s="24">
        <v>0.77370000000000005</v>
      </c>
      <c r="R420" s="12">
        <f t="shared" ca="1" si="201"/>
        <v>7.7370000000000008E-3</v>
      </c>
      <c r="S420" s="12">
        <f t="shared" ca="1" si="217"/>
        <v>4.7900000000000113E-4</v>
      </c>
      <c r="U420" s="25">
        <v>43133</v>
      </c>
      <c r="V420" s="24">
        <v>1.3965000000000001</v>
      </c>
      <c r="W420" s="12">
        <f t="shared" ca="1" si="202"/>
        <v>1.3965E-2</v>
      </c>
      <c r="X420" s="12">
        <f t="shared" ca="1" si="218"/>
        <v>5.62E-4</v>
      </c>
      <c r="Z420" s="25">
        <v>43133</v>
      </c>
      <c r="AA420" s="24">
        <v>-9.5299999999999996E-2</v>
      </c>
      <c r="AB420" s="12">
        <f t="shared" ca="1" si="203"/>
        <v>-9.5299999999999996E-4</v>
      </c>
      <c r="AC420" s="12">
        <f t="shared" ca="1" si="219"/>
        <v>3.3200000000000016E-4</v>
      </c>
      <c r="AD420" s="33"/>
      <c r="AE420" s="25">
        <v>43133</v>
      </c>
      <c r="AF420" s="24">
        <v>0.9194</v>
      </c>
      <c r="AG420" s="12">
        <f t="shared" ca="1" si="204"/>
        <v>9.1940000000000008E-3</v>
      </c>
      <c r="AH420" s="12">
        <f t="shared" ca="1" si="220"/>
        <v>6.0200000000000184E-4</v>
      </c>
      <c r="AJ420" s="25">
        <v>43133</v>
      </c>
      <c r="AK420" s="24">
        <v>2.1682000000000001</v>
      </c>
      <c r="AL420" s="12">
        <f t="shared" ca="1" si="205"/>
        <v>2.1682E-2</v>
      </c>
      <c r="AM420" s="12">
        <f t="shared" ca="1" si="221"/>
        <v>8.4100000000000147E-4</v>
      </c>
      <c r="AO420" s="25">
        <v>43133</v>
      </c>
      <c r="AP420" s="24">
        <v>3.1070000000000002</v>
      </c>
      <c r="AQ420" s="12">
        <f t="shared" ca="1" si="206"/>
        <v>3.107E-2</v>
      </c>
      <c r="AR420" s="12">
        <f t="shared" ca="1" si="222"/>
        <v>5.7200000000000306E-4</v>
      </c>
      <c r="AT420" s="25">
        <v>43133</v>
      </c>
      <c r="AU420" s="24">
        <v>-0.43630000000000002</v>
      </c>
      <c r="AV420" s="12">
        <f t="shared" ca="1" si="207"/>
        <v>-4.3630000000000006E-3</v>
      </c>
      <c r="AW420" s="12">
        <f t="shared" ca="1" si="223"/>
        <v>3.4999999999999441E-5</v>
      </c>
      <c r="AX420" s="33"/>
      <c r="AY420" s="25">
        <v>43133</v>
      </c>
      <c r="AZ420" s="24">
        <v>0.1807</v>
      </c>
      <c r="BA420" s="12">
        <f t="shared" ca="1" si="208"/>
        <v>1.807E-3</v>
      </c>
      <c r="BB420" s="12">
        <f t="shared" ca="1" si="224"/>
        <v>2.2699999999999999E-4</v>
      </c>
      <c r="BD420" s="25">
        <v>43133</v>
      </c>
      <c r="BE420" s="24">
        <v>0.96319999999999995</v>
      </c>
      <c r="BF420" s="12">
        <f t="shared" ca="1" si="209"/>
        <v>9.6319999999999999E-3</v>
      </c>
      <c r="BG420" s="12">
        <f t="shared" ca="1" si="225"/>
        <v>4.1300000000000017E-4</v>
      </c>
      <c r="BI420" s="25">
        <v>43133</v>
      </c>
      <c r="BJ420" s="24">
        <v>1.7866</v>
      </c>
      <c r="BK420" s="12">
        <f t="shared" ca="1" si="210"/>
        <v>1.7866E-2</v>
      </c>
      <c r="BL420" s="12">
        <f t="shared" ca="1" si="226"/>
        <v>2.0799999999999985E-4</v>
      </c>
      <c r="BN420" s="25">
        <v>43133</v>
      </c>
      <c r="BO420" s="24">
        <v>-0.22090000000000001</v>
      </c>
      <c r="BP420" s="12">
        <f t="shared" ca="1" si="211"/>
        <v>-2.209E-3</v>
      </c>
      <c r="BQ420" s="12">
        <f t="shared" ca="1" si="227"/>
        <v>2.7099999999999997E-4</v>
      </c>
      <c r="BR420" s="33"/>
      <c r="BS420" s="25">
        <v>43133</v>
      </c>
      <c r="BT420" s="24">
        <v>0.46079999999999999</v>
      </c>
      <c r="BU420" s="12">
        <f t="shared" ca="1" si="212"/>
        <v>4.6080000000000001E-3</v>
      </c>
      <c r="BV420" s="12">
        <f t="shared" ca="1" si="228"/>
        <v>3.6499999999999987E-4</v>
      </c>
      <c r="BX420" s="25">
        <v>43133</v>
      </c>
      <c r="BY420" s="24">
        <v>1.5108999999999999</v>
      </c>
      <c r="BZ420" s="12">
        <f t="shared" ca="1" si="213"/>
        <v>1.5108999999999999E-2</v>
      </c>
      <c r="CA420" s="12">
        <f t="shared" ca="1" si="229"/>
        <v>6.3199999999999888E-4</v>
      </c>
      <c r="CC420" s="25">
        <v>43133</v>
      </c>
      <c r="CD420" s="24">
        <v>2.6208999999999998</v>
      </c>
      <c r="CE420" s="12">
        <f t="shared" ca="1" si="214"/>
        <v>2.6208999999999996E-2</v>
      </c>
      <c r="CF420" s="12">
        <f t="shared" ca="1" si="230"/>
        <v>5.9499999999999831E-4</v>
      </c>
    </row>
    <row r="421" spans="5:84">
      <c r="E421" s="9">
        <f t="shared" ca="1" si="198"/>
        <v>43136</v>
      </c>
      <c r="F421" s="25">
        <v>43136</v>
      </c>
      <c r="G421" s="24">
        <v>-0.54330000000000001</v>
      </c>
      <c r="H421" s="12">
        <f t="shared" ca="1" si="199"/>
        <v>-5.4330000000000003E-3</v>
      </c>
      <c r="I421" s="12">
        <f t="shared" ca="1" si="215"/>
        <v>-1.810000000000006E-4</v>
      </c>
      <c r="J421" s="33"/>
      <c r="K421" s="25">
        <v>43136</v>
      </c>
      <c r="L421" s="24">
        <v>4.8899999999999999E-2</v>
      </c>
      <c r="M421" s="12">
        <f t="shared" ca="1" si="200"/>
        <v>4.8899999999999996E-4</v>
      </c>
      <c r="N421" s="12">
        <f t="shared" ca="1" si="216"/>
        <v>-3.1600000000000009E-4</v>
      </c>
      <c r="P421" s="25">
        <v>43136</v>
      </c>
      <c r="Q421" s="24">
        <v>0.74590000000000001</v>
      </c>
      <c r="R421" s="12">
        <f t="shared" ca="1" si="201"/>
        <v>7.4590000000000004E-3</v>
      </c>
      <c r="S421" s="12">
        <f t="shared" ca="1" si="217"/>
        <v>-2.7800000000000047E-4</v>
      </c>
      <c r="U421" s="25">
        <v>43136</v>
      </c>
      <c r="V421" s="24">
        <v>1.3761000000000001</v>
      </c>
      <c r="W421" s="12">
        <f t="shared" ca="1" si="202"/>
        <v>1.3761000000000001E-2</v>
      </c>
      <c r="X421" s="12">
        <f t="shared" ca="1" si="218"/>
        <v>-2.0399999999999932E-4</v>
      </c>
      <c r="Z421" s="25">
        <v>43136</v>
      </c>
      <c r="AA421" s="24">
        <v>-0.1138</v>
      </c>
      <c r="AB421" s="12">
        <f t="shared" ca="1" si="203"/>
        <v>-1.1379999999999999E-3</v>
      </c>
      <c r="AC421" s="12">
        <f t="shared" ca="1" si="219"/>
        <v>-1.8499999999999994E-4</v>
      </c>
      <c r="AD421" s="33"/>
      <c r="AE421" s="25">
        <v>43136</v>
      </c>
      <c r="AF421" s="24">
        <v>0.89059999999999995</v>
      </c>
      <c r="AG421" s="12">
        <f t="shared" ca="1" si="204"/>
        <v>8.905999999999999E-3</v>
      </c>
      <c r="AH421" s="12">
        <f t="shared" ca="1" si="220"/>
        <v>-2.880000000000018E-4</v>
      </c>
      <c r="AJ421" s="25">
        <v>43136</v>
      </c>
      <c r="AK421" s="24">
        <v>2.1515</v>
      </c>
      <c r="AL421" s="12">
        <f t="shared" ca="1" si="205"/>
        <v>2.1514999999999999E-2</v>
      </c>
      <c r="AM421" s="12">
        <f t="shared" ca="1" si="221"/>
        <v>-1.6700000000000048E-4</v>
      </c>
      <c r="AO421" s="25">
        <v>43136</v>
      </c>
      <c r="AP421" s="24">
        <v>3.1084999999999998</v>
      </c>
      <c r="AQ421" s="12">
        <f t="shared" ca="1" si="206"/>
        <v>3.1084999999999998E-2</v>
      </c>
      <c r="AR421" s="12">
        <f t="shared" ca="1" si="222"/>
        <v>1.4999999999997654E-5</v>
      </c>
      <c r="AT421" s="25">
        <v>43136</v>
      </c>
      <c r="AU421" s="24">
        <v>-0.4506</v>
      </c>
      <c r="AV421" s="12">
        <f t="shared" ca="1" si="207"/>
        <v>-4.5059999999999996E-3</v>
      </c>
      <c r="AW421" s="12">
        <f t="shared" ca="1" si="223"/>
        <v>-1.4299999999999903E-4</v>
      </c>
      <c r="AX421" s="33"/>
      <c r="AY421" s="25">
        <v>43136</v>
      </c>
      <c r="AZ421" s="24">
        <v>0.1497</v>
      </c>
      <c r="BA421" s="12">
        <f t="shared" ca="1" si="208"/>
        <v>1.4970000000000001E-3</v>
      </c>
      <c r="BB421" s="12">
        <f t="shared" ca="1" si="224"/>
        <v>-3.0999999999999995E-4</v>
      </c>
      <c r="BD421" s="25">
        <v>43136</v>
      </c>
      <c r="BE421" s="24">
        <v>0.94510000000000005</v>
      </c>
      <c r="BF421" s="12">
        <f t="shared" ca="1" si="209"/>
        <v>9.4510000000000011E-3</v>
      </c>
      <c r="BG421" s="12">
        <f t="shared" ca="1" si="225"/>
        <v>-1.8099999999999887E-4</v>
      </c>
      <c r="BI421" s="25">
        <v>43136</v>
      </c>
      <c r="BJ421" s="24">
        <v>1.7781</v>
      </c>
      <c r="BK421" s="12">
        <f t="shared" ca="1" si="210"/>
        <v>1.7781000000000002E-2</v>
      </c>
      <c r="BL421" s="12">
        <f t="shared" ca="1" si="226"/>
        <v>-8.4999999999998271E-5</v>
      </c>
      <c r="BN421" s="25">
        <v>43136</v>
      </c>
      <c r="BO421" s="24">
        <v>-0.2303</v>
      </c>
      <c r="BP421" s="12">
        <f t="shared" ca="1" si="211"/>
        <v>-2.3029999999999999E-3</v>
      </c>
      <c r="BQ421" s="12">
        <f t="shared" ca="1" si="227"/>
        <v>-9.39999999999999E-5</v>
      </c>
      <c r="BR421" s="33"/>
      <c r="BS421" s="25">
        <v>43136</v>
      </c>
      <c r="BT421" s="24">
        <v>0.4405</v>
      </c>
      <c r="BU421" s="12">
        <f t="shared" ca="1" si="212"/>
        <v>4.4050000000000001E-3</v>
      </c>
      <c r="BV421" s="12">
        <f t="shared" ca="1" si="228"/>
        <v>-2.0300000000000006E-4</v>
      </c>
      <c r="BX421" s="25">
        <v>43136</v>
      </c>
      <c r="BY421" s="24">
        <v>1.5016</v>
      </c>
      <c r="BZ421" s="12">
        <f t="shared" ca="1" si="213"/>
        <v>1.5016E-2</v>
      </c>
      <c r="CA421" s="12">
        <f t="shared" ca="1" si="229"/>
        <v>-9.2999999999999333E-5</v>
      </c>
      <c r="CC421" s="25">
        <v>43136</v>
      </c>
      <c r="CD421" s="24">
        <v>2.6122000000000001</v>
      </c>
      <c r="CE421" s="12">
        <f t="shared" ca="1" si="214"/>
        <v>2.6121999999999999E-2</v>
      </c>
      <c r="CF421" s="12">
        <f t="shared" ca="1" si="230"/>
        <v>-8.6999999999996802E-5</v>
      </c>
    </row>
    <row r="422" spans="5:84">
      <c r="E422" s="9">
        <f t="shared" ca="1" si="198"/>
        <v>43137</v>
      </c>
      <c r="F422" s="25">
        <v>43137</v>
      </c>
      <c r="G422" s="24">
        <v>-0.54820000000000002</v>
      </c>
      <c r="H422" s="12">
        <f t="shared" ca="1" si="199"/>
        <v>-5.4819999999999999E-3</v>
      </c>
      <c r="I422" s="12">
        <f t="shared" ca="1" si="215"/>
        <v>-4.8999999999999565E-5</v>
      </c>
      <c r="J422" s="33"/>
      <c r="K422" s="25">
        <v>43137</v>
      </c>
      <c r="L422" s="24">
        <v>1.7899999999999999E-2</v>
      </c>
      <c r="M422" s="12">
        <f t="shared" ca="1" si="200"/>
        <v>1.7899999999999999E-4</v>
      </c>
      <c r="N422" s="12">
        <f t="shared" ca="1" si="216"/>
        <v>-3.0999999999999995E-4</v>
      </c>
      <c r="P422" s="25">
        <v>43137</v>
      </c>
      <c r="Q422" s="24">
        <v>0.70350000000000001</v>
      </c>
      <c r="R422" s="12">
        <f t="shared" ca="1" si="201"/>
        <v>7.0350000000000005E-3</v>
      </c>
      <c r="S422" s="12">
        <f t="shared" ca="1" si="217"/>
        <v>-4.239999999999999E-4</v>
      </c>
      <c r="U422" s="25">
        <v>43137</v>
      </c>
      <c r="V422" s="24">
        <v>1.3317999999999999</v>
      </c>
      <c r="W422" s="12">
        <f t="shared" ca="1" si="202"/>
        <v>1.3317999999999998E-2</v>
      </c>
      <c r="X422" s="12">
        <f t="shared" ca="1" si="218"/>
        <v>-4.4300000000000242E-4</v>
      </c>
      <c r="Z422" s="25">
        <v>43137</v>
      </c>
      <c r="AA422" s="24">
        <v>-0.11409999999999999</v>
      </c>
      <c r="AB422" s="12">
        <f t="shared" ca="1" si="203"/>
        <v>-1.1409999999999999E-3</v>
      </c>
      <c r="AC422" s="12">
        <f t="shared" ca="1" si="219"/>
        <v>-2.9999999999999645E-6</v>
      </c>
      <c r="AD422" s="33"/>
      <c r="AE422" s="25">
        <v>43137</v>
      </c>
      <c r="AF422" s="24">
        <v>0.86329999999999996</v>
      </c>
      <c r="AG422" s="12">
        <f t="shared" ca="1" si="204"/>
        <v>8.633E-3</v>
      </c>
      <c r="AH422" s="12">
        <f t="shared" ca="1" si="220"/>
        <v>-2.7299999999999894E-4</v>
      </c>
      <c r="AJ422" s="25">
        <v>43137</v>
      </c>
      <c r="AK422" s="24">
        <v>2.1141000000000001</v>
      </c>
      <c r="AL422" s="12">
        <f t="shared" ca="1" si="205"/>
        <v>2.1141E-2</v>
      </c>
      <c r="AM422" s="12">
        <f t="shared" ca="1" si="221"/>
        <v>-3.7399999999999933E-4</v>
      </c>
      <c r="AO422" s="25">
        <v>43137</v>
      </c>
      <c r="AP422" s="24">
        <v>3.0745</v>
      </c>
      <c r="AQ422" s="12">
        <f t="shared" ca="1" si="206"/>
        <v>3.0745000000000001E-2</v>
      </c>
      <c r="AR422" s="12">
        <f t="shared" ca="1" si="222"/>
        <v>-3.3999999999999655E-4</v>
      </c>
      <c r="AT422" s="25">
        <v>43137</v>
      </c>
      <c r="AU422" s="24">
        <v>-0.45850000000000002</v>
      </c>
      <c r="AV422" s="12">
        <f t="shared" ca="1" si="207"/>
        <v>-4.5850000000000005E-3</v>
      </c>
      <c r="AW422" s="12">
        <f t="shared" ca="1" si="223"/>
        <v>-7.9000000000000944E-5</v>
      </c>
      <c r="AX422" s="33"/>
      <c r="AY422" s="25">
        <v>43137</v>
      </c>
      <c r="AZ422" s="24">
        <v>0.1208</v>
      </c>
      <c r="BA422" s="12">
        <f t="shared" ca="1" si="208"/>
        <v>1.2080000000000001E-3</v>
      </c>
      <c r="BB422" s="12">
        <f t="shared" ca="1" si="224"/>
        <v>-2.8899999999999998E-4</v>
      </c>
      <c r="BD422" s="25">
        <v>43137</v>
      </c>
      <c r="BE422" s="24">
        <v>0.90780000000000005</v>
      </c>
      <c r="BF422" s="12">
        <f t="shared" ca="1" si="209"/>
        <v>9.078000000000001E-3</v>
      </c>
      <c r="BG422" s="12">
        <f t="shared" ca="1" si="225"/>
        <v>-3.7300000000000007E-4</v>
      </c>
      <c r="BI422" s="25">
        <v>43137</v>
      </c>
      <c r="BJ422" s="24">
        <v>1.7423</v>
      </c>
      <c r="BK422" s="12">
        <f t="shared" ca="1" si="210"/>
        <v>1.7423000000000001E-2</v>
      </c>
      <c r="BL422" s="12">
        <f t="shared" ca="1" si="226"/>
        <v>-3.5800000000000068E-4</v>
      </c>
      <c r="BN422" s="25">
        <v>43137</v>
      </c>
      <c r="BO422" s="24">
        <v>-0.22</v>
      </c>
      <c r="BP422" s="12">
        <f t="shared" ca="1" si="211"/>
        <v>-2.2000000000000001E-3</v>
      </c>
      <c r="BQ422" s="12">
        <f t="shared" ca="1" si="227"/>
        <v>1.0299999999999979E-4</v>
      </c>
      <c r="BR422" s="33"/>
      <c r="BS422" s="25">
        <v>43137</v>
      </c>
      <c r="BT422" s="24">
        <v>0.42249999999999999</v>
      </c>
      <c r="BU422" s="12">
        <f t="shared" ca="1" si="212"/>
        <v>4.2249999999999996E-3</v>
      </c>
      <c r="BV422" s="12">
        <f t="shared" ca="1" si="228"/>
        <v>-1.8000000000000047E-4</v>
      </c>
      <c r="BX422" s="25">
        <v>43137</v>
      </c>
      <c r="BY422" s="24">
        <v>1.4701</v>
      </c>
      <c r="BZ422" s="12">
        <f t="shared" ca="1" si="213"/>
        <v>1.4700999999999999E-2</v>
      </c>
      <c r="CA422" s="12">
        <f t="shared" ca="1" si="229"/>
        <v>-3.1500000000000104E-4</v>
      </c>
      <c r="CC422" s="25">
        <v>43137</v>
      </c>
      <c r="CD422" s="24">
        <v>2.5733999999999999</v>
      </c>
      <c r="CE422" s="12">
        <f t="shared" ca="1" si="214"/>
        <v>2.5734E-2</v>
      </c>
      <c r="CF422" s="12">
        <f t="shared" ca="1" si="230"/>
        <v>-3.8799999999999946E-4</v>
      </c>
    </row>
    <row r="423" spans="5:84">
      <c r="E423" s="9">
        <f t="shared" ca="1" si="198"/>
        <v>43138</v>
      </c>
      <c r="F423" s="25">
        <v>43138</v>
      </c>
      <c r="G423" s="24">
        <v>-0.52659999999999996</v>
      </c>
      <c r="H423" s="12">
        <f t="shared" ca="1" si="199"/>
        <v>-5.2659999999999998E-3</v>
      </c>
      <c r="I423" s="12">
        <f t="shared" ca="1" si="215"/>
        <v>2.1600000000000005E-4</v>
      </c>
      <c r="J423" s="33"/>
      <c r="K423" s="25">
        <v>43138</v>
      </c>
      <c r="L423" s="24">
        <v>6.3100000000000003E-2</v>
      </c>
      <c r="M423" s="12">
        <f t="shared" ca="1" si="200"/>
        <v>6.3100000000000005E-4</v>
      </c>
      <c r="N423" s="12">
        <f t="shared" ca="1" si="216"/>
        <v>4.5200000000000004E-4</v>
      </c>
      <c r="P423" s="25">
        <v>43138</v>
      </c>
      <c r="Q423" s="24">
        <v>0.75260000000000005</v>
      </c>
      <c r="R423" s="12">
        <f t="shared" ca="1" si="201"/>
        <v>7.5260000000000006E-3</v>
      </c>
      <c r="S423" s="12">
        <f t="shared" ca="1" si="217"/>
        <v>4.9100000000000012E-4</v>
      </c>
      <c r="U423" s="25">
        <v>43138</v>
      </c>
      <c r="V423" s="24">
        <v>1.3689</v>
      </c>
      <c r="W423" s="12">
        <f t="shared" ca="1" si="202"/>
        <v>1.3689E-2</v>
      </c>
      <c r="X423" s="12">
        <f t="shared" ca="1" si="218"/>
        <v>3.7100000000000154E-4</v>
      </c>
      <c r="Z423" s="25">
        <v>43138</v>
      </c>
      <c r="AA423" s="24">
        <v>-0.1479</v>
      </c>
      <c r="AB423" s="12">
        <f t="shared" ca="1" si="203"/>
        <v>-1.4790000000000001E-3</v>
      </c>
      <c r="AC423" s="12">
        <f t="shared" ca="1" si="219"/>
        <v>-3.3800000000000019E-4</v>
      </c>
      <c r="AD423" s="33"/>
      <c r="AE423" s="25">
        <v>43138</v>
      </c>
      <c r="AF423" s="24">
        <v>0.83179999999999998</v>
      </c>
      <c r="AG423" s="12">
        <f t="shared" ca="1" si="204"/>
        <v>8.317999999999999E-3</v>
      </c>
      <c r="AH423" s="12">
        <f t="shared" ca="1" si="220"/>
        <v>-3.1500000000000104E-4</v>
      </c>
      <c r="AJ423" s="25">
        <v>43138</v>
      </c>
      <c r="AK423" s="24">
        <v>2.0760999999999998</v>
      </c>
      <c r="AL423" s="12">
        <f t="shared" ca="1" si="205"/>
        <v>2.0760999999999998E-2</v>
      </c>
      <c r="AM423" s="12">
        <f t="shared" ca="1" si="221"/>
        <v>-3.8000000000000186E-4</v>
      </c>
      <c r="AO423" s="25">
        <v>43138</v>
      </c>
      <c r="AP423" s="24">
        <v>3.0432999999999999</v>
      </c>
      <c r="AQ423" s="12">
        <f t="shared" ca="1" si="206"/>
        <v>3.0432999999999998E-2</v>
      </c>
      <c r="AR423" s="12">
        <f t="shared" ca="1" si="222"/>
        <v>-3.1200000000000325E-4</v>
      </c>
      <c r="AT423" s="25">
        <v>43138</v>
      </c>
      <c r="AU423" s="24">
        <v>-0.43919999999999998</v>
      </c>
      <c r="AV423" s="12">
        <f t="shared" ca="1" si="207"/>
        <v>-4.3920000000000001E-3</v>
      </c>
      <c r="AW423" s="12">
        <f t="shared" ca="1" si="223"/>
        <v>1.9300000000000046E-4</v>
      </c>
      <c r="AX423" s="33"/>
      <c r="AY423" s="25">
        <v>43138</v>
      </c>
      <c r="AZ423" s="24">
        <v>0.155</v>
      </c>
      <c r="BA423" s="12">
        <f t="shared" ca="1" si="208"/>
        <v>1.5499999999999999E-3</v>
      </c>
      <c r="BB423" s="12">
        <f t="shared" ca="1" si="224"/>
        <v>3.4199999999999986E-4</v>
      </c>
      <c r="BD423" s="25">
        <v>43138</v>
      </c>
      <c r="BE423" s="24">
        <v>0.93169999999999997</v>
      </c>
      <c r="BF423" s="12">
        <f t="shared" ca="1" si="209"/>
        <v>9.3169999999999989E-3</v>
      </c>
      <c r="BG423" s="12">
        <f t="shared" ca="1" si="225"/>
        <v>2.3899999999999789E-4</v>
      </c>
      <c r="BI423" s="25">
        <v>43138</v>
      </c>
      <c r="BJ423" s="24">
        <v>1.7467999999999999</v>
      </c>
      <c r="BK423" s="12">
        <f t="shared" ca="1" si="210"/>
        <v>1.7467999999999997E-2</v>
      </c>
      <c r="BL423" s="12">
        <f t="shared" ca="1" si="226"/>
        <v>4.4999999999996432E-5</v>
      </c>
      <c r="BN423" s="25">
        <v>43138</v>
      </c>
      <c r="BO423" s="24">
        <v>-0.23319999999999999</v>
      </c>
      <c r="BP423" s="12">
        <f t="shared" ca="1" si="211"/>
        <v>-2.3319999999999999E-3</v>
      </c>
      <c r="BQ423" s="12">
        <f t="shared" ca="1" si="227"/>
        <v>-1.3199999999999974E-4</v>
      </c>
      <c r="BR423" s="33"/>
      <c r="BS423" s="25">
        <v>43138</v>
      </c>
      <c r="BT423" s="24">
        <v>0.43009999999999998</v>
      </c>
      <c r="BU423" s="12">
        <f t="shared" ca="1" si="212"/>
        <v>4.3010000000000001E-3</v>
      </c>
      <c r="BV423" s="12">
        <f t="shared" ca="1" si="228"/>
        <v>7.6000000000000546E-5</v>
      </c>
      <c r="BX423" s="25">
        <v>43138</v>
      </c>
      <c r="BY423" s="24">
        <v>1.4581</v>
      </c>
      <c r="BZ423" s="12">
        <f t="shared" ca="1" si="213"/>
        <v>1.4581E-2</v>
      </c>
      <c r="CA423" s="12">
        <f t="shared" ca="1" si="229"/>
        <v>-1.1999999999999858E-4</v>
      </c>
      <c r="CC423" s="25">
        <v>43138</v>
      </c>
      <c r="CD423" s="24">
        <v>2.5411999999999999</v>
      </c>
      <c r="CE423" s="12">
        <f t="shared" ca="1" si="214"/>
        <v>2.5412000000000001E-2</v>
      </c>
      <c r="CF423" s="12">
        <f t="shared" ca="1" si="230"/>
        <v>-3.2199999999999937E-4</v>
      </c>
    </row>
    <row r="424" spans="5:84">
      <c r="E424" s="9">
        <f t="shared" ca="1" si="198"/>
        <v>43139</v>
      </c>
      <c r="F424" s="25">
        <v>43139</v>
      </c>
      <c r="G424" s="24">
        <v>-0.53269999999999995</v>
      </c>
      <c r="H424" s="12">
        <f t="shared" ca="1" si="199"/>
        <v>-5.3269999999999993E-3</v>
      </c>
      <c r="I424" s="12">
        <f t="shared" ca="1" si="215"/>
        <v>-6.0999999999999423E-5</v>
      </c>
      <c r="J424" s="33"/>
      <c r="K424" s="25">
        <v>43139</v>
      </c>
      <c r="L424" s="24">
        <v>6.9099999999999995E-2</v>
      </c>
      <c r="M424" s="12">
        <f t="shared" ca="1" si="200"/>
        <v>6.9099999999999999E-4</v>
      </c>
      <c r="N424" s="12">
        <f t="shared" ca="1" si="216"/>
        <v>5.9999999999999941E-5</v>
      </c>
      <c r="P424" s="25">
        <v>43139</v>
      </c>
      <c r="Q424" s="24">
        <v>0.77500000000000002</v>
      </c>
      <c r="R424" s="12">
        <f t="shared" ca="1" si="201"/>
        <v>7.7499999999999999E-3</v>
      </c>
      <c r="S424" s="12">
        <f t="shared" ca="1" si="217"/>
        <v>2.2399999999999937E-4</v>
      </c>
      <c r="U424" s="25">
        <v>43139</v>
      </c>
      <c r="V424" s="24">
        <v>1.3761999999999999</v>
      </c>
      <c r="W424" s="12">
        <f t="shared" ca="1" si="202"/>
        <v>1.3761999999999998E-2</v>
      </c>
      <c r="X424" s="12">
        <f t="shared" ca="1" si="218"/>
        <v>7.2999999999998413E-5</v>
      </c>
      <c r="Z424" s="25">
        <v>43139</v>
      </c>
      <c r="AA424" s="24">
        <v>-0.1278</v>
      </c>
      <c r="AB424" s="12">
        <f t="shared" ca="1" si="203"/>
        <v>-1.2780000000000001E-3</v>
      </c>
      <c r="AC424" s="12">
        <f t="shared" ca="1" si="219"/>
        <v>2.0100000000000001E-4</v>
      </c>
      <c r="AD424" s="33"/>
      <c r="AE424" s="25">
        <v>43139</v>
      </c>
      <c r="AF424" s="24">
        <v>0.86650000000000005</v>
      </c>
      <c r="AG424" s="12">
        <f t="shared" ca="1" si="204"/>
        <v>8.6650000000000008E-3</v>
      </c>
      <c r="AH424" s="12">
        <f t="shared" ca="1" si="220"/>
        <v>3.4700000000000182E-4</v>
      </c>
      <c r="AJ424" s="25">
        <v>43139</v>
      </c>
      <c r="AK424" s="24">
        <v>2.1211000000000002</v>
      </c>
      <c r="AL424" s="12">
        <f t="shared" ca="1" si="205"/>
        <v>2.1211000000000001E-2</v>
      </c>
      <c r="AM424" s="12">
        <f t="shared" ca="1" si="221"/>
        <v>4.5000000000000248E-4</v>
      </c>
      <c r="AO424" s="25">
        <v>43139</v>
      </c>
      <c r="AP424" s="24">
        <v>3.0716999999999999</v>
      </c>
      <c r="AQ424" s="12">
        <f t="shared" ca="1" si="206"/>
        <v>3.0716999999999998E-2</v>
      </c>
      <c r="AR424" s="12">
        <f t="shared" ca="1" si="222"/>
        <v>2.8399999999999953E-4</v>
      </c>
      <c r="AT424" s="25">
        <v>43139</v>
      </c>
      <c r="AU424" s="24">
        <v>-0.43840000000000001</v>
      </c>
      <c r="AV424" s="12">
        <f t="shared" ca="1" si="207"/>
        <v>-4.3839999999999999E-3</v>
      </c>
      <c r="AW424" s="12">
        <f t="shared" ca="1" si="223"/>
        <v>8.0000000000001945E-6</v>
      </c>
      <c r="AX424" s="33"/>
      <c r="AY424" s="25">
        <v>43139</v>
      </c>
      <c r="AZ424" s="24">
        <v>0.16370000000000001</v>
      </c>
      <c r="BA424" s="12">
        <f t="shared" ca="1" si="208"/>
        <v>1.6370000000000002E-3</v>
      </c>
      <c r="BB424" s="12">
        <f t="shared" ca="1" si="224"/>
        <v>8.7000000000000272E-5</v>
      </c>
      <c r="BD424" s="25">
        <v>43139</v>
      </c>
      <c r="BE424" s="24">
        <v>0.94310000000000005</v>
      </c>
      <c r="BF424" s="12">
        <f t="shared" ca="1" si="209"/>
        <v>9.4310000000000001E-3</v>
      </c>
      <c r="BG424" s="12">
        <f t="shared" ca="1" si="225"/>
        <v>1.1400000000000125E-4</v>
      </c>
      <c r="BI424" s="25">
        <v>43139</v>
      </c>
      <c r="BJ424" s="24">
        <v>1.7393999999999998</v>
      </c>
      <c r="BK424" s="12">
        <f t="shared" ca="1" si="210"/>
        <v>1.7394E-2</v>
      </c>
      <c r="BL424" s="12">
        <f t="shared" ca="1" si="226"/>
        <v>-7.3999999999997679E-5</v>
      </c>
      <c r="BN424" s="25">
        <v>43139</v>
      </c>
      <c r="BO424" s="24">
        <v>-0.2072</v>
      </c>
      <c r="BP424" s="12">
        <f t="shared" ca="1" si="211"/>
        <v>-2.0720000000000001E-3</v>
      </c>
      <c r="BQ424" s="12">
        <f t="shared" ca="1" si="227"/>
        <v>2.5999999999999981E-4</v>
      </c>
      <c r="BR424" s="33"/>
      <c r="BS424" s="25">
        <v>43139</v>
      </c>
      <c r="BT424" s="24">
        <v>0.4501</v>
      </c>
      <c r="BU424" s="12">
        <f t="shared" ca="1" si="212"/>
        <v>4.5009999999999998E-3</v>
      </c>
      <c r="BV424" s="12">
        <f t="shared" ca="1" si="228"/>
        <v>1.9999999999999966E-4</v>
      </c>
      <c r="BX424" s="25">
        <v>43139</v>
      </c>
      <c r="BY424" s="24">
        <v>1.4889000000000001</v>
      </c>
      <c r="BZ424" s="12">
        <f t="shared" ca="1" si="213"/>
        <v>1.4889000000000001E-2</v>
      </c>
      <c r="CA424" s="12">
        <f t="shared" ca="1" si="229"/>
        <v>3.0800000000000098E-4</v>
      </c>
      <c r="CC424" s="25">
        <v>43139</v>
      </c>
      <c r="CD424" s="24">
        <v>2.5685000000000002</v>
      </c>
      <c r="CE424" s="12">
        <f t="shared" ca="1" si="214"/>
        <v>2.5685000000000003E-2</v>
      </c>
      <c r="CF424" s="12">
        <f t="shared" ca="1" si="230"/>
        <v>2.7300000000000241E-4</v>
      </c>
    </row>
    <row r="425" spans="5:84">
      <c r="E425" s="9">
        <f t="shared" ca="1" si="198"/>
        <v>43140</v>
      </c>
      <c r="F425" s="25">
        <v>43140</v>
      </c>
      <c r="G425" s="24">
        <v>-0.55049999999999999</v>
      </c>
      <c r="H425" s="12">
        <f t="shared" ca="1" si="199"/>
        <v>-5.5049999999999995E-3</v>
      </c>
      <c r="I425" s="12">
        <f t="shared" ca="1" si="215"/>
        <v>-1.7800000000000021E-4</v>
      </c>
      <c r="J425" s="33"/>
      <c r="K425" s="25">
        <v>43140</v>
      </c>
      <c r="L425" s="24">
        <v>5.67E-2</v>
      </c>
      <c r="M425" s="12">
        <f t="shared" ca="1" si="200"/>
        <v>5.6700000000000001E-4</v>
      </c>
      <c r="N425" s="12">
        <f t="shared" ca="1" si="216"/>
        <v>-1.2399999999999998E-4</v>
      </c>
      <c r="P425" s="25">
        <v>43140</v>
      </c>
      <c r="Q425" s="24">
        <v>0.75449999999999995</v>
      </c>
      <c r="R425" s="12">
        <f t="shared" ca="1" si="201"/>
        <v>7.5449999999999996E-3</v>
      </c>
      <c r="S425" s="12">
        <f t="shared" ca="1" si="217"/>
        <v>-2.0500000000000032E-4</v>
      </c>
      <c r="U425" s="25">
        <v>43140</v>
      </c>
      <c r="V425" s="24">
        <v>1.34</v>
      </c>
      <c r="W425" s="12">
        <f t="shared" ca="1" si="202"/>
        <v>1.34E-2</v>
      </c>
      <c r="X425" s="12">
        <f t="shared" ca="1" si="218"/>
        <v>-3.6199999999999774E-4</v>
      </c>
      <c r="Z425" s="25">
        <v>43140</v>
      </c>
      <c r="AA425" s="24">
        <v>-0.1188</v>
      </c>
      <c r="AB425" s="12">
        <f t="shared" ca="1" si="203"/>
        <v>-1.188E-3</v>
      </c>
      <c r="AC425" s="12">
        <f t="shared" ca="1" si="219"/>
        <v>9.0000000000000019E-5</v>
      </c>
      <c r="AD425" s="33"/>
      <c r="AE425" s="25">
        <v>43140</v>
      </c>
      <c r="AF425" s="24">
        <v>0.90949999999999998</v>
      </c>
      <c r="AG425" s="12">
        <f t="shared" ca="1" si="204"/>
        <v>9.0949999999999989E-3</v>
      </c>
      <c r="AH425" s="12">
        <f t="shared" ca="1" si="220"/>
        <v>4.2999999999999809E-4</v>
      </c>
      <c r="AJ425" s="25">
        <v>43140</v>
      </c>
      <c r="AK425" s="24">
        <v>2.1716000000000002</v>
      </c>
      <c r="AL425" s="12">
        <f t="shared" ca="1" si="205"/>
        <v>2.1716000000000003E-2</v>
      </c>
      <c r="AM425" s="12">
        <f t="shared" ca="1" si="221"/>
        <v>5.0500000000000198E-4</v>
      </c>
      <c r="AO425" s="25">
        <v>43140</v>
      </c>
      <c r="AP425" s="24">
        <v>3.1196999999999999</v>
      </c>
      <c r="AQ425" s="12">
        <f t="shared" ca="1" si="206"/>
        <v>3.1196999999999999E-2</v>
      </c>
      <c r="AR425" s="12">
        <f t="shared" ca="1" si="222"/>
        <v>4.8000000000000126E-4</v>
      </c>
      <c r="AT425" s="25">
        <v>43140</v>
      </c>
      <c r="AU425" s="24">
        <v>-0.45269999999999999</v>
      </c>
      <c r="AV425" s="12">
        <f t="shared" ca="1" si="207"/>
        <v>-4.5269999999999998E-3</v>
      </c>
      <c r="AW425" s="12">
        <f t="shared" ca="1" si="223"/>
        <v>-1.429999999999999E-4</v>
      </c>
      <c r="AX425" s="33"/>
      <c r="AY425" s="25">
        <v>43140</v>
      </c>
      <c r="AZ425" s="24">
        <v>0.15529999999999999</v>
      </c>
      <c r="BA425" s="12">
        <f t="shared" ca="1" si="208"/>
        <v>1.5529999999999999E-3</v>
      </c>
      <c r="BB425" s="12">
        <f t="shared" ca="1" si="224"/>
        <v>-8.4000000000000307E-5</v>
      </c>
      <c r="BD425" s="25">
        <v>43140</v>
      </c>
      <c r="BE425" s="24">
        <v>0.93340000000000001</v>
      </c>
      <c r="BF425" s="12">
        <f t="shared" ca="1" si="209"/>
        <v>9.3340000000000003E-3</v>
      </c>
      <c r="BG425" s="12">
        <f t="shared" ca="1" si="225"/>
        <v>-9.6999999999999864E-5</v>
      </c>
      <c r="BI425" s="25">
        <v>43140</v>
      </c>
      <c r="BJ425" s="24">
        <v>1.7239</v>
      </c>
      <c r="BK425" s="12">
        <f t="shared" ca="1" si="210"/>
        <v>1.7239000000000001E-2</v>
      </c>
      <c r="BL425" s="12">
        <f t="shared" ca="1" si="226"/>
        <v>-1.5499999999999889E-4</v>
      </c>
      <c r="BN425" s="25">
        <v>43140</v>
      </c>
      <c r="BO425" s="24">
        <v>-0.2147</v>
      </c>
      <c r="BP425" s="12">
        <f t="shared" ca="1" si="211"/>
        <v>-2.147E-3</v>
      </c>
      <c r="BQ425" s="12">
        <f t="shared" ca="1" si="227"/>
        <v>-7.499999999999998E-5</v>
      </c>
      <c r="BR425" s="33"/>
      <c r="BS425" s="25">
        <v>43140</v>
      </c>
      <c r="BT425" s="24">
        <v>0.44379999999999997</v>
      </c>
      <c r="BU425" s="12">
        <f t="shared" ca="1" si="212"/>
        <v>4.4380000000000001E-3</v>
      </c>
      <c r="BV425" s="12">
        <f t="shared" ca="1" si="228"/>
        <v>-6.2999999999999688E-5</v>
      </c>
      <c r="BX425" s="25">
        <v>43140</v>
      </c>
      <c r="BY425" s="24">
        <v>1.5188999999999999</v>
      </c>
      <c r="BZ425" s="12">
        <f t="shared" ca="1" si="213"/>
        <v>1.5188999999999999E-2</v>
      </c>
      <c r="CA425" s="12">
        <f t="shared" ca="1" si="229"/>
        <v>2.9999999999999818E-4</v>
      </c>
      <c r="CC425" s="25">
        <v>43140</v>
      </c>
      <c r="CD425" s="24">
        <v>2.5983000000000001</v>
      </c>
      <c r="CE425" s="12">
        <f t="shared" ca="1" si="214"/>
        <v>2.5982999999999999E-2</v>
      </c>
      <c r="CF425" s="12">
        <f t="shared" ca="1" si="230"/>
        <v>2.9799999999999618E-4</v>
      </c>
    </row>
    <row r="426" spans="5:84">
      <c r="E426" s="9">
        <f t="shared" ca="1" si="198"/>
        <v>43143</v>
      </c>
      <c r="F426" s="25">
        <v>43143</v>
      </c>
      <c r="G426" s="24">
        <v>-0.5605</v>
      </c>
      <c r="H426" s="12">
        <f t="shared" ca="1" si="199"/>
        <v>-5.6049999999999997E-3</v>
      </c>
      <c r="I426" s="12">
        <f t="shared" ca="1" si="215"/>
        <v>-1.0000000000000026E-4</v>
      </c>
      <c r="J426" s="33"/>
      <c r="K426" s="25">
        <v>43143</v>
      </c>
      <c r="L426" s="24">
        <v>6.1800000000000001E-2</v>
      </c>
      <c r="M426" s="12">
        <f t="shared" ca="1" si="200"/>
        <v>6.1800000000000006E-4</v>
      </c>
      <c r="N426" s="12">
        <f t="shared" ca="1" si="216"/>
        <v>5.1000000000000047E-5</v>
      </c>
      <c r="P426" s="25">
        <v>43143</v>
      </c>
      <c r="Q426" s="24">
        <v>0.77139999999999997</v>
      </c>
      <c r="R426" s="12">
        <f t="shared" ca="1" si="201"/>
        <v>7.7139999999999995E-3</v>
      </c>
      <c r="S426" s="12">
        <f t="shared" ca="1" si="217"/>
        <v>1.6899999999999988E-4</v>
      </c>
      <c r="U426" s="25">
        <v>43143</v>
      </c>
      <c r="V426" s="24">
        <v>1.3492</v>
      </c>
      <c r="W426" s="12">
        <f t="shared" ca="1" si="202"/>
        <v>1.3491999999999999E-2</v>
      </c>
      <c r="X426" s="12">
        <f t="shared" ca="1" si="218"/>
        <v>9.1999999999998333E-5</v>
      </c>
      <c r="Z426" s="25">
        <v>43143</v>
      </c>
      <c r="AA426" s="24">
        <v>-0.13789999999999999</v>
      </c>
      <c r="AB426" s="12">
        <f t="shared" ca="1" si="203"/>
        <v>-1.379E-3</v>
      </c>
      <c r="AC426" s="12">
        <f t="shared" ca="1" si="219"/>
        <v>-1.9099999999999998E-4</v>
      </c>
      <c r="AD426" s="33"/>
      <c r="AE426" s="25">
        <v>43143</v>
      </c>
      <c r="AF426" s="24">
        <v>0.88180000000000003</v>
      </c>
      <c r="AG426" s="12">
        <f t="shared" ca="1" si="204"/>
        <v>8.8179999999999994E-3</v>
      </c>
      <c r="AH426" s="12">
        <f t="shared" ca="1" si="220"/>
        <v>-2.7699999999999947E-4</v>
      </c>
      <c r="AJ426" s="25">
        <v>43143</v>
      </c>
      <c r="AK426" s="24">
        <v>2.1646999999999998</v>
      </c>
      <c r="AL426" s="12">
        <f t="shared" ca="1" si="205"/>
        <v>2.1647E-2</v>
      </c>
      <c r="AM426" s="12">
        <f t="shared" ca="1" si="221"/>
        <v>-6.9000000000003087E-5</v>
      </c>
      <c r="AO426" s="25">
        <v>43143</v>
      </c>
      <c r="AP426" s="24">
        <v>3.1307999999999998</v>
      </c>
      <c r="AQ426" s="12">
        <f t="shared" ca="1" si="206"/>
        <v>3.1307999999999996E-2</v>
      </c>
      <c r="AR426" s="12">
        <f t="shared" ca="1" si="222"/>
        <v>1.1099999999999652E-4</v>
      </c>
      <c r="AT426" s="25">
        <v>43143</v>
      </c>
      <c r="AU426" s="24">
        <v>-0.46229999999999999</v>
      </c>
      <c r="AV426" s="12">
        <f t="shared" ca="1" si="207"/>
        <v>-4.6229999999999995E-3</v>
      </c>
      <c r="AW426" s="12">
        <f t="shared" ca="1" si="223"/>
        <v>-9.5999999999999731E-5</v>
      </c>
      <c r="AX426" s="33"/>
      <c r="AY426" s="25">
        <v>43143</v>
      </c>
      <c r="AZ426" s="24">
        <v>0.1583</v>
      </c>
      <c r="BA426" s="12">
        <f t="shared" ca="1" si="208"/>
        <v>1.583E-3</v>
      </c>
      <c r="BB426" s="12">
        <f t="shared" ca="1" si="224"/>
        <v>3.0000000000000079E-5</v>
      </c>
      <c r="BD426" s="25">
        <v>43143</v>
      </c>
      <c r="BE426" s="24">
        <v>0.94669999999999999</v>
      </c>
      <c r="BF426" s="12">
        <f t="shared" ca="1" si="209"/>
        <v>9.4669999999999997E-3</v>
      </c>
      <c r="BG426" s="12">
        <f t="shared" ca="1" si="225"/>
        <v>1.3299999999999944E-4</v>
      </c>
      <c r="BI426" s="25">
        <v>43143</v>
      </c>
      <c r="BJ426" s="24">
        <v>1.7305000000000001</v>
      </c>
      <c r="BK426" s="12">
        <f t="shared" ca="1" si="210"/>
        <v>1.7305000000000001E-2</v>
      </c>
      <c r="BL426" s="12">
        <f t="shared" ca="1" si="226"/>
        <v>6.6000000000000086E-5</v>
      </c>
      <c r="BN426" s="25">
        <v>43143</v>
      </c>
      <c r="BO426" s="24">
        <v>-0.23080000000000001</v>
      </c>
      <c r="BP426" s="12">
        <f t="shared" ca="1" si="211"/>
        <v>-2.3080000000000002E-3</v>
      </c>
      <c r="BQ426" s="12">
        <f t="shared" ca="1" si="227"/>
        <v>-1.6100000000000012E-4</v>
      </c>
      <c r="BR426" s="33"/>
      <c r="BS426" s="25">
        <v>43143</v>
      </c>
      <c r="BT426" s="24">
        <v>0.43490000000000001</v>
      </c>
      <c r="BU426" s="12">
        <f t="shared" ca="1" si="212"/>
        <v>4.3490000000000004E-3</v>
      </c>
      <c r="BV426" s="12">
        <f t="shared" ca="1" si="228"/>
        <v>-8.899999999999967E-5</v>
      </c>
      <c r="BX426" s="25">
        <v>43143</v>
      </c>
      <c r="BY426" s="24">
        <v>1.5223</v>
      </c>
      <c r="BZ426" s="12">
        <f t="shared" ca="1" si="213"/>
        <v>1.5223E-2</v>
      </c>
      <c r="CA426" s="12">
        <f t="shared" ca="1" si="229"/>
        <v>3.4000000000001043E-5</v>
      </c>
      <c r="CC426" s="25">
        <v>43143</v>
      </c>
      <c r="CD426" s="24">
        <v>2.6196999999999999</v>
      </c>
      <c r="CE426" s="12">
        <f t="shared" ca="1" si="214"/>
        <v>2.6196999999999998E-2</v>
      </c>
      <c r="CF426" s="12">
        <f t="shared" ca="1" si="230"/>
        <v>2.1399999999999891E-4</v>
      </c>
    </row>
    <row r="427" spans="5:84">
      <c r="E427" s="9">
        <f t="shared" ca="1" si="198"/>
        <v>43144</v>
      </c>
      <c r="F427" s="25">
        <v>43144</v>
      </c>
      <c r="G427" s="24">
        <v>-0.55389999999999995</v>
      </c>
      <c r="H427" s="12">
        <f t="shared" ca="1" si="199"/>
        <v>-5.5389999999999997E-3</v>
      </c>
      <c r="I427" s="12">
        <f t="shared" ca="1" si="215"/>
        <v>6.6000000000000086E-5</v>
      </c>
      <c r="J427" s="33"/>
      <c r="K427" s="25">
        <v>43144</v>
      </c>
      <c r="L427" s="24">
        <v>5.6599999999999998E-2</v>
      </c>
      <c r="M427" s="12">
        <f t="shared" ca="1" si="200"/>
        <v>5.6599999999999999E-4</v>
      </c>
      <c r="N427" s="12">
        <f t="shared" ca="1" si="216"/>
        <v>-5.2000000000000071E-5</v>
      </c>
      <c r="P427" s="25">
        <v>43144</v>
      </c>
      <c r="Q427" s="24">
        <v>0.76670000000000005</v>
      </c>
      <c r="R427" s="12">
        <f t="shared" ca="1" si="201"/>
        <v>7.6670000000000002E-3</v>
      </c>
      <c r="S427" s="12">
        <f t="shared" ca="1" si="217"/>
        <v>-4.6999999999999299E-5</v>
      </c>
      <c r="U427" s="25">
        <v>43144</v>
      </c>
      <c r="V427" s="24">
        <v>1.3705000000000001</v>
      </c>
      <c r="W427" s="12">
        <f t="shared" ca="1" si="202"/>
        <v>1.3705E-2</v>
      </c>
      <c r="X427" s="12">
        <f t="shared" ca="1" si="218"/>
        <v>2.1300000000000138E-4</v>
      </c>
      <c r="Z427" s="25">
        <v>43144</v>
      </c>
      <c r="AA427" s="24">
        <v>-0.1081</v>
      </c>
      <c r="AB427" s="12">
        <f t="shared" ca="1" si="203"/>
        <v>-1.0809999999999999E-3</v>
      </c>
      <c r="AC427" s="12">
        <f t="shared" ca="1" si="219"/>
        <v>2.9800000000000009E-4</v>
      </c>
      <c r="AD427" s="33"/>
      <c r="AE427" s="25">
        <v>43144</v>
      </c>
      <c r="AF427" s="24">
        <v>0.94010000000000005</v>
      </c>
      <c r="AG427" s="12">
        <f t="shared" ca="1" si="204"/>
        <v>9.4009999999999996E-3</v>
      </c>
      <c r="AH427" s="12">
        <f t="shared" ca="1" si="220"/>
        <v>5.8300000000000018E-4</v>
      </c>
      <c r="AJ427" s="25">
        <v>43144</v>
      </c>
      <c r="AK427" s="24">
        <v>2.2084000000000001</v>
      </c>
      <c r="AL427" s="12">
        <f t="shared" ca="1" si="205"/>
        <v>2.2084000000000003E-2</v>
      </c>
      <c r="AM427" s="12">
        <f t="shared" ca="1" si="221"/>
        <v>4.3700000000000336E-4</v>
      </c>
      <c r="AO427" s="25">
        <v>43144</v>
      </c>
      <c r="AP427" s="24">
        <v>3.1970000000000001</v>
      </c>
      <c r="AQ427" s="12">
        <f t="shared" ca="1" si="206"/>
        <v>3.1969999999999998E-2</v>
      </c>
      <c r="AR427" s="12">
        <f t="shared" ca="1" si="222"/>
        <v>6.6200000000000286E-4</v>
      </c>
      <c r="AT427" s="25">
        <v>43144</v>
      </c>
      <c r="AU427" s="24">
        <v>-0.45839999999999997</v>
      </c>
      <c r="AV427" s="12">
        <f t="shared" ca="1" si="207"/>
        <v>-4.5839999999999995E-3</v>
      </c>
      <c r="AW427" s="12">
        <f t="shared" ca="1" si="223"/>
        <v>3.8999999999999972E-5</v>
      </c>
      <c r="AX427" s="33"/>
      <c r="AY427" s="25">
        <v>43144</v>
      </c>
      <c r="AZ427" s="24">
        <v>0.16020000000000001</v>
      </c>
      <c r="BA427" s="12">
        <f t="shared" ca="1" si="208"/>
        <v>1.6020000000000001E-3</v>
      </c>
      <c r="BB427" s="12">
        <f t="shared" ca="1" si="224"/>
        <v>1.9000000000000137E-5</v>
      </c>
      <c r="BD427" s="25">
        <v>43144</v>
      </c>
      <c r="BE427" s="24">
        <v>0.95409999999999995</v>
      </c>
      <c r="BF427" s="12">
        <f t="shared" ca="1" si="209"/>
        <v>9.5409999999999991E-3</v>
      </c>
      <c r="BG427" s="12">
        <f t="shared" ca="1" si="225"/>
        <v>7.3999999999999413E-5</v>
      </c>
      <c r="BI427" s="25">
        <v>43144</v>
      </c>
      <c r="BJ427" s="24">
        <v>1.7728000000000002</v>
      </c>
      <c r="BK427" s="12">
        <f t="shared" ca="1" si="210"/>
        <v>1.7728000000000001E-2</v>
      </c>
      <c r="BL427" s="12">
        <f t="shared" ca="1" si="226"/>
        <v>4.2299999999999977E-4</v>
      </c>
      <c r="BN427" s="25">
        <v>43144</v>
      </c>
      <c r="BO427" s="24">
        <v>-0.2198</v>
      </c>
      <c r="BP427" s="12">
        <f t="shared" ca="1" si="211"/>
        <v>-2.1979999999999999E-3</v>
      </c>
      <c r="BQ427" s="12">
        <f t="shared" ca="1" si="227"/>
        <v>1.1000000000000029E-4</v>
      </c>
      <c r="BR427" s="33"/>
      <c r="BS427" s="25">
        <v>43144</v>
      </c>
      <c r="BT427" s="24">
        <v>0.46339999999999998</v>
      </c>
      <c r="BU427" s="12">
        <f t="shared" ca="1" si="212"/>
        <v>4.6340000000000001E-3</v>
      </c>
      <c r="BV427" s="12">
        <f t="shared" ca="1" si="228"/>
        <v>2.8499999999999966E-4</v>
      </c>
      <c r="BX427" s="25">
        <v>43144</v>
      </c>
      <c r="BY427" s="24">
        <v>1.5657000000000001</v>
      </c>
      <c r="BZ427" s="12">
        <f t="shared" ca="1" si="213"/>
        <v>1.5657000000000001E-2</v>
      </c>
      <c r="CA427" s="12">
        <f t="shared" ca="1" si="229"/>
        <v>4.3400000000000036E-4</v>
      </c>
      <c r="CC427" s="25">
        <v>43144</v>
      </c>
      <c r="CD427" s="24">
        <v>2.6993</v>
      </c>
      <c r="CE427" s="12">
        <f t="shared" ca="1" si="214"/>
        <v>2.6993E-2</v>
      </c>
      <c r="CF427" s="12">
        <f t="shared" ca="1" si="230"/>
        <v>7.9600000000000157E-4</v>
      </c>
    </row>
    <row r="428" spans="5:84">
      <c r="E428" s="9">
        <f t="shared" ca="1" si="198"/>
        <v>43145</v>
      </c>
      <c r="F428" s="25">
        <v>43145</v>
      </c>
      <c r="G428" s="24">
        <v>-0.54730000000000001</v>
      </c>
      <c r="H428" s="12">
        <f t="shared" ca="1" si="199"/>
        <v>-5.4730000000000004E-3</v>
      </c>
      <c r="I428" s="12">
        <f t="shared" ca="1" si="215"/>
        <v>6.5999999999999219E-5</v>
      </c>
      <c r="J428" s="33"/>
      <c r="K428" s="25">
        <v>43145</v>
      </c>
      <c r="L428" s="24">
        <v>6.4399999999999999E-2</v>
      </c>
      <c r="M428" s="12">
        <f t="shared" ca="1" si="200"/>
        <v>6.4400000000000004E-4</v>
      </c>
      <c r="N428" s="12">
        <f t="shared" ca="1" si="216"/>
        <v>7.8000000000000053E-5</v>
      </c>
      <c r="P428" s="25">
        <v>43145</v>
      </c>
      <c r="Q428" s="24">
        <v>0.77749999999999997</v>
      </c>
      <c r="R428" s="12">
        <f t="shared" ca="1" si="201"/>
        <v>7.7749999999999998E-3</v>
      </c>
      <c r="S428" s="12">
        <f t="shared" ca="1" si="217"/>
        <v>1.0799999999999959E-4</v>
      </c>
      <c r="U428" s="25">
        <v>43145</v>
      </c>
      <c r="V428" s="24">
        <v>1.3884000000000001</v>
      </c>
      <c r="W428" s="12">
        <f t="shared" ca="1" si="202"/>
        <v>1.3884000000000001E-2</v>
      </c>
      <c r="X428" s="12">
        <f t="shared" ca="1" si="218"/>
        <v>1.7900000000000034E-4</v>
      </c>
      <c r="Z428" s="25">
        <v>43145</v>
      </c>
      <c r="AA428" s="24">
        <v>-0.10299999999999999</v>
      </c>
      <c r="AB428" s="12">
        <f t="shared" ca="1" si="203"/>
        <v>-1.0299999999999999E-3</v>
      </c>
      <c r="AC428" s="12">
        <f t="shared" ca="1" si="219"/>
        <v>5.1000000000000047E-5</v>
      </c>
      <c r="AD428" s="33"/>
      <c r="AE428" s="25">
        <v>43145</v>
      </c>
      <c r="AF428" s="24">
        <v>0.93420000000000003</v>
      </c>
      <c r="AG428" s="12">
        <f t="shared" ca="1" si="204"/>
        <v>9.3419999999999996E-3</v>
      </c>
      <c r="AH428" s="12">
        <f t="shared" ca="1" si="220"/>
        <v>-5.9000000000000025E-5</v>
      </c>
      <c r="AJ428" s="25">
        <v>43145</v>
      </c>
      <c r="AK428" s="24">
        <v>2.1856</v>
      </c>
      <c r="AL428" s="12">
        <f t="shared" ca="1" si="205"/>
        <v>2.1856E-2</v>
      </c>
      <c r="AM428" s="12">
        <f t="shared" ca="1" si="221"/>
        <v>-2.2800000000000251E-4</v>
      </c>
      <c r="AO428" s="25">
        <v>43145</v>
      </c>
      <c r="AP428" s="24">
        <v>3.173</v>
      </c>
      <c r="AQ428" s="12">
        <f t="shared" ca="1" si="206"/>
        <v>3.1730000000000001E-2</v>
      </c>
      <c r="AR428" s="12">
        <f t="shared" ca="1" si="222"/>
        <v>-2.3999999999999716E-4</v>
      </c>
      <c r="AT428" s="25">
        <v>43145</v>
      </c>
      <c r="AU428" s="24">
        <v>-0.45</v>
      </c>
      <c r="AV428" s="12">
        <f t="shared" ca="1" si="207"/>
        <v>-4.5000000000000005E-3</v>
      </c>
      <c r="AW428" s="12">
        <f t="shared" ca="1" si="223"/>
        <v>8.3999999999999006E-5</v>
      </c>
      <c r="AX428" s="33"/>
      <c r="AY428" s="25">
        <v>43145</v>
      </c>
      <c r="AZ428" s="24">
        <v>0.1681</v>
      </c>
      <c r="BA428" s="12">
        <f t="shared" ca="1" si="208"/>
        <v>1.681E-3</v>
      </c>
      <c r="BB428" s="12">
        <f t="shared" ca="1" si="224"/>
        <v>7.899999999999986E-5</v>
      </c>
      <c r="BD428" s="25">
        <v>43145</v>
      </c>
      <c r="BE428" s="24">
        <v>0.95369999999999999</v>
      </c>
      <c r="BF428" s="12">
        <f t="shared" ca="1" si="209"/>
        <v>9.5370000000000003E-3</v>
      </c>
      <c r="BG428" s="12">
        <f t="shared" ca="1" si="225"/>
        <v>-3.9999999999987962E-6</v>
      </c>
      <c r="BI428" s="25">
        <v>43145</v>
      </c>
      <c r="BJ428" s="24">
        <v>1.7804</v>
      </c>
      <c r="BK428" s="12">
        <f t="shared" ca="1" si="210"/>
        <v>1.7804E-2</v>
      </c>
      <c r="BL428" s="12">
        <f t="shared" ca="1" si="226"/>
        <v>7.5999999999999679E-5</v>
      </c>
      <c r="BN428" s="25">
        <v>43145</v>
      </c>
      <c r="BO428" s="24">
        <v>-0.21379999999999999</v>
      </c>
      <c r="BP428" s="12">
        <f t="shared" ca="1" si="211"/>
        <v>-2.1379999999999997E-3</v>
      </c>
      <c r="BQ428" s="12">
        <f t="shared" ca="1" si="227"/>
        <v>6.0000000000000157E-5</v>
      </c>
      <c r="BR428" s="33"/>
      <c r="BS428" s="25">
        <v>43145</v>
      </c>
      <c r="BT428" s="24">
        <v>0.47010000000000002</v>
      </c>
      <c r="BU428" s="12">
        <f t="shared" ca="1" si="212"/>
        <v>4.7010000000000003E-3</v>
      </c>
      <c r="BV428" s="12">
        <f t="shared" ca="1" si="228"/>
        <v>6.7000000000000219E-5</v>
      </c>
      <c r="BX428" s="25">
        <v>43145</v>
      </c>
      <c r="BY428" s="24">
        <v>1.5550999999999999</v>
      </c>
      <c r="BZ428" s="12">
        <f t="shared" ca="1" si="213"/>
        <v>1.5550999999999999E-2</v>
      </c>
      <c r="CA428" s="12">
        <f t="shared" ca="1" si="229"/>
        <v>-1.0600000000000193E-4</v>
      </c>
      <c r="CC428" s="25">
        <v>43145</v>
      </c>
      <c r="CD428" s="24">
        <v>2.7038000000000002</v>
      </c>
      <c r="CE428" s="12">
        <f t="shared" ca="1" si="214"/>
        <v>2.7038000000000003E-2</v>
      </c>
      <c r="CF428" s="12">
        <f t="shared" ca="1" si="230"/>
        <v>4.5000000000003371E-5</v>
      </c>
    </row>
    <row r="429" spans="5:84">
      <c r="E429" s="9">
        <f t="shared" ca="1" si="198"/>
        <v>43146</v>
      </c>
      <c r="F429" s="25">
        <v>43146</v>
      </c>
      <c r="G429" s="24">
        <v>-0.5383</v>
      </c>
      <c r="H429" s="12">
        <f t="shared" ca="1" si="199"/>
        <v>-5.3829999999999998E-3</v>
      </c>
      <c r="I429" s="12">
        <f t="shared" ca="1" si="215"/>
        <v>9.000000000000067E-5</v>
      </c>
      <c r="J429" s="33"/>
      <c r="K429" s="25">
        <v>43146</v>
      </c>
      <c r="L429" s="24">
        <v>7.2499999999999995E-2</v>
      </c>
      <c r="M429" s="12">
        <f t="shared" ca="1" si="200"/>
        <v>7.2499999999999995E-4</v>
      </c>
      <c r="N429" s="12">
        <f t="shared" ca="1" si="216"/>
        <v>8.0999999999999909E-5</v>
      </c>
      <c r="P429" s="25">
        <v>43146</v>
      </c>
      <c r="Q429" s="24">
        <v>0.77849999999999997</v>
      </c>
      <c r="R429" s="12">
        <f t="shared" ca="1" si="201"/>
        <v>7.7849999999999994E-3</v>
      </c>
      <c r="S429" s="12">
        <f t="shared" ca="1" si="217"/>
        <v>9.9999999999995925E-6</v>
      </c>
      <c r="U429" s="25">
        <v>43146</v>
      </c>
      <c r="V429" s="24">
        <v>1.3887</v>
      </c>
      <c r="W429" s="12">
        <f t="shared" ca="1" si="202"/>
        <v>1.3887E-2</v>
      </c>
      <c r="X429" s="12">
        <f t="shared" ca="1" si="218"/>
        <v>2.9999999999995308E-6</v>
      </c>
      <c r="Z429" s="25">
        <v>43146</v>
      </c>
      <c r="AA429" s="24">
        <v>-8.1900000000000001E-2</v>
      </c>
      <c r="AB429" s="12">
        <f t="shared" ca="1" si="203"/>
        <v>-8.1899999999999996E-4</v>
      </c>
      <c r="AC429" s="12">
        <f t="shared" ca="1" si="219"/>
        <v>2.1099999999999992E-4</v>
      </c>
      <c r="AD429" s="33"/>
      <c r="AE429" s="25">
        <v>43146</v>
      </c>
      <c r="AF429" s="24">
        <v>0.94269999999999998</v>
      </c>
      <c r="AG429" s="12">
        <f t="shared" ca="1" si="204"/>
        <v>9.4269999999999996E-3</v>
      </c>
      <c r="AH429" s="12">
        <f t="shared" ca="1" si="220"/>
        <v>8.5000000000000006E-5</v>
      </c>
      <c r="AJ429" s="25">
        <v>43146</v>
      </c>
      <c r="AK429" s="24">
        <v>2.1850999999999998</v>
      </c>
      <c r="AL429" s="12">
        <f t="shared" ca="1" si="205"/>
        <v>2.1850999999999999E-2</v>
      </c>
      <c r="AM429" s="12">
        <f t="shared" ca="1" si="221"/>
        <v>-5.000000000001531E-6</v>
      </c>
      <c r="AO429" s="25">
        <v>43146</v>
      </c>
      <c r="AP429" s="24">
        <v>3.1608999999999998</v>
      </c>
      <c r="AQ429" s="12">
        <f t="shared" ca="1" si="206"/>
        <v>3.1608999999999998E-2</v>
      </c>
      <c r="AR429" s="12">
        <f t="shared" ca="1" si="222"/>
        <v>-1.2100000000000305E-4</v>
      </c>
      <c r="AT429" s="25">
        <v>43146</v>
      </c>
      <c r="AU429" s="24">
        <v>-0.43690000000000001</v>
      </c>
      <c r="AV429" s="12">
        <f t="shared" ca="1" si="207"/>
        <v>-4.3690000000000005E-3</v>
      </c>
      <c r="AW429" s="12">
        <f t="shared" ca="1" si="223"/>
        <v>1.3100000000000004E-4</v>
      </c>
      <c r="AX429" s="33"/>
      <c r="AY429" s="25">
        <v>43146</v>
      </c>
      <c r="AZ429" s="24">
        <v>0.17369999999999999</v>
      </c>
      <c r="BA429" s="12">
        <f t="shared" ca="1" si="208"/>
        <v>1.7369999999999998E-3</v>
      </c>
      <c r="BB429" s="12">
        <f t="shared" ca="1" si="224"/>
        <v>5.5999999999999843E-5</v>
      </c>
      <c r="BD429" s="25">
        <v>43146</v>
      </c>
      <c r="BE429" s="24">
        <v>0.9657</v>
      </c>
      <c r="BF429" s="12">
        <f t="shared" ca="1" si="209"/>
        <v>9.6570000000000007E-3</v>
      </c>
      <c r="BG429" s="12">
        <f t="shared" ca="1" si="225"/>
        <v>1.2000000000000031E-4</v>
      </c>
      <c r="BI429" s="25">
        <v>43146</v>
      </c>
      <c r="BJ429" s="24">
        <v>1.7848000000000002</v>
      </c>
      <c r="BK429" s="12">
        <f t="shared" ca="1" si="210"/>
        <v>1.7848000000000003E-2</v>
      </c>
      <c r="BL429" s="12">
        <f t="shared" ca="1" si="226"/>
        <v>4.4000000000002371E-5</v>
      </c>
      <c r="BN429" s="25">
        <v>43146</v>
      </c>
      <c r="BO429" s="24">
        <v>-0.20480000000000001</v>
      </c>
      <c r="BP429" s="12">
        <f t="shared" ca="1" si="211"/>
        <v>-2.0479999999999999E-3</v>
      </c>
      <c r="BQ429" s="12">
        <f t="shared" ca="1" si="227"/>
        <v>8.9999999999999802E-5</v>
      </c>
      <c r="BR429" s="33"/>
      <c r="BS429" s="25">
        <v>43146</v>
      </c>
      <c r="BT429" s="24">
        <v>0.47070000000000001</v>
      </c>
      <c r="BU429" s="12">
        <f t="shared" ca="1" si="212"/>
        <v>4.7070000000000002E-3</v>
      </c>
      <c r="BV429" s="12">
        <f t="shared" ca="1" si="228"/>
        <v>5.999999999999929E-6</v>
      </c>
      <c r="BX429" s="25">
        <v>43146</v>
      </c>
      <c r="BY429" s="24">
        <v>1.5472000000000001</v>
      </c>
      <c r="BZ429" s="12">
        <f t="shared" ca="1" si="213"/>
        <v>1.5472000000000001E-2</v>
      </c>
      <c r="CA429" s="12">
        <f t="shared" ca="1" si="229"/>
        <v>-7.8999999999997475E-5</v>
      </c>
      <c r="CC429" s="25">
        <v>43146</v>
      </c>
      <c r="CD429" s="24">
        <v>2.6813000000000002</v>
      </c>
      <c r="CE429" s="12">
        <f t="shared" ca="1" si="214"/>
        <v>2.6813000000000003E-2</v>
      </c>
      <c r="CF429" s="12">
        <f t="shared" ca="1" si="230"/>
        <v>-2.2499999999999951E-4</v>
      </c>
    </row>
    <row r="430" spans="5:84">
      <c r="E430" s="9">
        <f t="shared" ca="1" si="198"/>
        <v>43147</v>
      </c>
      <c r="F430" s="25">
        <v>43147</v>
      </c>
      <c r="G430" s="24">
        <v>-0.54890000000000005</v>
      </c>
      <c r="H430" s="12">
        <f t="shared" ca="1" si="199"/>
        <v>-5.4890000000000008E-3</v>
      </c>
      <c r="I430" s="12">
        <f t="shared" ca="1" si="215"/>
        <v>-1.0600000000000106E-4</v>
      </c>
      <c r="J430" s="33"/>
      <c r="K430" s="25">
        <v>43147</v>
      </c>
      <c r="L430" s="24">
        <v>3.78E-2</v>
      </c>
      <c r="M430" s="12">
        <f t="shared" ca="1" si="200"/>
        <v>3.7800000000000003E-4</v>
      </c>
      <c r="N430" s="12">
        <f t="shared" ca="1" si="216"/>
        <v>-3.4699999999999992E-4</v>
      </c>
      <c r="P430" s="25">
        <v>43147</v>
      </c>
      <c r="Q430" s="24">
        <v>0.72119999999999995</v>
      </c>
      <c r="R430" s="12">
        <f t="shared" ca="1" si="201"/>
        <v>7.2119999999999997E-3</v>
      </c>
      <c r="S430" s="12">
        <f t="shared" ca="1" si="217"/>
        <v>-5.7299999999999972E-4</v>
      </c>
      <c r="U430" s="25">
        <v>43147</v>
      </c>
      <c r="V430" s="24">
        <v>1.345</v>
      </c>
      <c r="W430" s="12">
        <f t="shared" ca="1" si="202"/>
        <v>1.345E-2</v>
      </c>
      <c r="X430" s="12">
        <f t="shared" ca="1" si="218"/>
        <v>-4.3699999999999989E-4</v>
      </c>
      <c r="Z430" s="25">
        <v>43147</v>
      </c>
      <c r="AA430" s="24">
        <v>-0.10539999999999999</v>
      </c>
      <c r="AB430" s="12">
        <f t="shared" ca="1" si="203"/>
        <v>-1.054E-3</v>
      </c>
      <c r="AC430" s="12">
        <f t="shared" ca="1" si="219"/>
        <v>-2.3500000000000007E-4</v>
      </c>
      <c r="AD430" s="33"/>
      <c r="AE430" s="25">
        <v>43147</v>
      </c>
      <c r="AF430" s="24">
        <v>0.88770000000000004</v>
      </c>
      <c r="AG430" s="12">
        <f t="shared" ca="1" si="204"/>
        <v>8.8770000000000012E-3</v>
      </c>
      <c r="AH430" s="12">
        <f t="shared" ca="1" si="220"/>
        <v>-5.4999999999999841E-4</v>
      </c>
      <c r="AJ430" s="25">
        <v>43147</v>
      </c>
      <c r="AK430" s="24">
        <v>2.1074000000000002</v>
      </c>
      <c r="AL430" s="12">
        <f t="shared" ca="1" si="205"/>
        <v>2.1074000000000002E-2</v>
      </c>
      <c r="AM430" s="12">
        <f t="shared" ca="1" si="221"/>
        <v>-7.7699999999999644E-4</v>
      </c>
      <c r="AO430" s="25">
        <v>43147</v>
      </c>
      <c r="AP430" s="24">
        <v>3.0931000000000002</v>
      </c>
      <c r="AQ430" s="12">
        <f t="shared" ca="1" si="206"/>
        <v>3.0931E-2</v>
      </c>
      <c r="AR430" s="12">
        <f t="shared" ca="1" si="222"/>
        <v>-6.7799999999999805E-4</v>
      </c>
      <c r="AT430" s="25">
        <v>43147</v>
      </c>
      <c r="AU430" s="24">
        <v>-0.44779999999999998</v>
      </c>
      <c r="AV430" s="12">
        <f t="shared" ca="1" si="207"/>
        <v>-4.4779999999999993E-3</v>
      </c>
      <c r="AW430" s="12">
        <f t="shared" ca="1" si="223"/>
        <v>-1.0899999999999885E-4</v>
      </c>
      <c r="AX430" s="33"/>
      <c r="AY430" s="25">
        <v>43147</v>
      </c>
      <c r="AZ430" s="24">
        <v>0.14130000000000001</v>
      </c>
      <c r="BA430" s="12">
        <f t="shared" ca="1" si="208"/>
        <v>1.4130000000000002E-3</v>
      </c>
      <c r="BB430" s="12">
        <f t="shared" ca="1" si="224"/>
        <v>-3.2399999999999964E-4</v>
      </c>
      <c r="BD430" s="25">
        <v>43147</v>
      </c>
      <c r="BE430" s="24">
        <v>0.91439999999999999</v>
      </c>
      <c r="BF430" s="12">
        <f t="shared" ca="1" si="209"/>
        <v>9.1439999999999994E-3</v>
      </c>
      <c r="BG430" s="12">
        <f t="shared" ca="1" si="225"/>
        <v>-5.130000000000013E-4</v>
      </c>
      <c r="BI430" s="25">
        <v>43147</v>
      </c>
      <c r="BJ430" s="24">
        <v>1.7539</v>
      </c>
      <c r="BK430" s="12">
        <f t="shared" ca="1" si="210"/>
        <v>1.7538999999999999E-2</v>
      </c>
      <c r="BL430" s="12">
        <f t="shared" ca="1" si="226"/>
        <v>-3.0900000000000372E-4</v>
      </c>
      <c r="BN430" s="25">
        <v>43147</v>
      </c>
      <c r="BO430" s="24">
        <v>-0.21079999999999999</v>
      </c>
      <c r="BP430" s="12">
        <f t="shared" ca="1" si="211"/>
        <v>-2.1080000000000001E-3</v>
      </c>
      <c r="BQ430" s="12">
        <f t="shared" ca="1" si="227"/>
        <v>-6.0000000000000157E-5</v>
      </c>
      <c r="BR430" s="33"/>
      <c r="BS430" s="25">
        <v>43147</v>
      </c>
      <c r="BT430" s="24">
        <v>0.45029999999999998</v>
      </c>
      <c r="BU430" s="12">
        <f t="shared" ca="1" si="212"/>
        <v>4.5030000000000001E-3</v>
      </c>
      <c r="BV430" s="12">
        <f t="shared" ca="1" si="228"/>
        <v>-2.0400000000000019E-4</v>
      </c>
      <c r="BX430" s="25">
        <v>43147</v>
      </c>
      <c r="BY430" s="24">
        <v>1.5004999999999999</v>
      </c>
      <c r="BZ430" s="12">
        <f t="shared" ca="1" si="213"/>
        <v>1.5004999999999999E-2</v>
      </c>
      <c r="CA430" s="12">
        <f t="shared" ca="1" si="229"/>
        <v>-4.6700000000000214E-4</v>
      </c>
      <c r="CC430" s="25">
        <v>43147</v>
      </c>
      <c r="CD430" s="24">
        <v>2.6368</v>
      </c>
      <c r="CE430" s="12">
        <f t="shared" ca="1" si="214"/>
        <v>2.6367999999999999E-2</v>
      </c>
      <c r="CF430" s="12">
        <f t="shared" ca="1" si="230"/>
        <v>-4.4500000000000442E-4</v>
      </c>
    </row>
    <row r="431" spans="5:84">
      <c r="E431" s="9">
        <f t="shared" ca="1" si="198"/>
        <v>43150</v>
      </c>
      <c r="F431" s="25">
        <v>43150</v>
      </c>
      <c r="G431" s="24">
        <v>-0.5484</v>
      </c>
      <c r="H431" s="12">
        <f t="shared" ca="1" si="199"/>
        <v>-5.4840000000000002E-3</v>
      </c>
      <c r="I431" s="12">
        <f t="shared" ca="1" si="215"/>
        <v>5.0000000000006636E-6</v>
      </c>
      <c r="J431" s="33"/>
      <c r="K431" s="25">
        <v>43150</v>
      </c>
      <c r="L431" s="24">
        <v>5.4899999999999997E-2</v>
      </c>
      <c r="M431" s="12">
        <f t="shared" ca="1" si="200"/>
        <v>5.4900000000000001E-4</v>
      </c>
      <c r="N431" s="12">
        <f t="shared" ca="1" si="216"/>
        <v>1.7099999999999998E-4</v>
      </c>
      <c r="P431" s="25">
        <v>43150</v>
      </c>
      <c r="Q431" s="24">
        <v>0.75249999999999995</v>
      </c>
      <c r="R431" s="12">
        <f t="shared" ca="1" si="201"/>
        <v>7.5249999999999996E-3</v>
      </c>
      <c r="S431" s="12">
        <f t="shared" ca="1" si="217"/>
        <v>3.1299999999999991E-4</v>
      </c>
      <c r="U431" s="25">
        <v>43150</v>
      </c>
      <c r="V431" s="24">
        <v>1.3873</v>
      </c>
      <c r="W431" s="12">
        <f t="shared" ca="1" si="202"/>
        <v>1.3873E-2</v>
      </c>
      <c r="X431" s="12">
        <f t="shared" ca="1" si="218"/>
        <v>4.2299999999999977E-4</v>
      </c>
      <c r="Z431" s="25">
        <v>43150</v>
      </c>
      <c r="AA431" s="24">
        <v>-9.0800000000000006E-2</v>
      </c>
      <c r="AB431" s="12">
        <f t="shared" ca="1" si="203"/>
        <v>-9.0800000000000006E-4</v>
      </c>
      <c r="AC431" s="12">
        <f t="shared" ca="1" si="219"/>
        <v>1.4599999999999997E-4</v>
      </c>
      <c r="AD431" s="33"/>
      <c r="AE431" s="25">
        <v>43150</v>
      </c>
      <c r="AF431" s="24">
        <v>0.92600000000000005</v>
      </c>
      <c r="AG431" s="12">
        <f t="shared" ca="1" si="204"/>
        <v>9.2600000000000009E-3</v>
      </c>
      <c r="AH431" s="12">
        <f t="shared" ca="1" si="220"/>
        <v>3.8299999999999966E-4</v>
      </c>
      <c r="AJ431" s="25">
        <v>43150</v>
      </c>
      <c r="AK431" s="24">
        <v>2.1686999999999999</v>
      </c>
      <c r="AL431" s="12">
        <f t="shared" ca="1" si="205"/>
        <v>2.1686999999999998E-2</v>
      </c>
      <c r="AM431" s="12">
        <f t="shared" ca="1" si="221"/>
        <v>6.1299999999999549E-4</v>
      </c>
      <c r="AO431" s="25">
        <v>43150</v>
      </c>
      <c r="AP431" s="24">
        <v>3.1526000000000001</v>
      </c>
      <c r="AQ431" s="12">
        <f t="shared" ca="1" si="206"/>
        <v>3.1525999999999998E-2</v>
      </c>
      <c r="AR431" s="12">
        <f t="shared" ca="1" si="222"/>
        <v>5.9499999999999831E-4</v>
      </c>
      <c r="AT431" s="25">
        <v>43150</v>
      </c>
      <c r="AU431" s="24">
        <v>-0.44800000000000001</v>
      </c>
      <c r="AV431" s="12">
        <f t="shared" ca="1" si="207"/>
        <v>-4.4800000000000005E-3</v>
      </c>
      <c r="AW431" s="12">
        <f t="shared" ca="1" si="223"/>
        <v>-2.0000000000011328E-6</v>
      </c>
      <c r="AX431" s="33"/>
      <c r="AY431" s="25">
        <v>43150</v>
      </c>
      <c r="AZ431" s="24">
        <v>0.16250000000000001</v>
      </c>
      <c r="BA431" s="12">
        <f t="shared" ca="1" si="208"/>
        <v>1.6250000000000001E-3</v>
      </c>
      <c r="BB431" s="12">
        <f t="shared" ca="1" si="224"/>
        <v>2.1199999999999995E-4</v>
      </c>
      <c r="BD431" s="25">
        <v>43150</v>
      </c>
      <c r="BE431" s="24">
        <v>0.95450000000000002</v>
      </c>
      <c r="BF431" s="12">
        <f t="shared" ca="1" si="209"/>
        <v>9.5449999999999997E-3</v>
      </c>
      <c r="BG431" s="12">
        <f t="shared" ca="1" si="225"/>
        <v>4.0100000000000031E-4</v>
      </c>
      <c r="BI431" s="25">
        <v>43150</v>
      </c>
      <c r="BJ431" s="24">
        <v>1.802</v>
      </c>
      <c r="BK431" s="12">
        <f t="shared" ca="1" si="210"/>
        <v>1.8020000000000001E-2</v>
      </c>
      <c r="BL431" s="12">
        <f t="shared" ca="1" si="226"/>
        <v>4.8100000000000226E-4</v>
      </c>
      <c r="BN431" s="25">
        <v>43150</v>
      </c>
      <c r="BO431" s="24">
        <v>-0.19819999999999999</v>
      </c>
      <c r="BP431" s="12">
        <f t="shared" ca="1" si="211"/>
        <v>-1.9819999999999998E-3</v>
      </c>
      <c r="BQ431" s="12">
        <f t="shared" ca="1" si="227"/>
        <v>1.2600000000000024E-4</v>
      </c>
      <c r="BR431" s="33"/>
      <c r="BS431" s="25">
        <v>43150</v>
      </c>
      <c r="BT431" s="24">
        <v>0.47310000000000002</v>
      </c>
      <c r="BU431" s="12">
        <f t="shared" ca="1" si="212"/>
        <v>4.731E-3</v>
      </c>
      <c r="BV431" s="12">
        <f t="shared" ca="1" si="228"/>
        <v>2.279999999999999E-4</v>
      </c>
      <c r="BX431" s="25">
        <v>43150</v>
      </c>
      <c r="BY431" s="24">
        <v>1.5455000000000001</v>
      </c>
      <c r="BZ431" s="12">
        <f t="shared" ca="1" si="213"/>
        <v>1.5455000000000002E-2</v>
      </c>
      <c r="CA431" s="12">
        <f t="shared" ca="1" si="229"/>
        <v>4.5000000000000248E-4</v>
      </c>
      <c r="CC431" s="25">
        <v>43150</v>
      </c>
      <c r="CD431" s="24">
        <v>2.6691000000000003</v>
      </c>
      <c r="CE431" s="12">
        <f t="shared" ca="1" si="214"/>
        <v>2.6691000000000003E-2</v>
      </c>
      <c r="CF431" s="12">
        <f t="shared" ca="1" si="230"/>
        <v>3.2300000000000384E-4</v>
      </c>
    </row>
    <row r="432" spans="5:84">
      <c r="E432" s="9">
        <f t="shared" ca="1" si="198"/>
        <v>43151</v>
      </c>
      <c r="F432" s="25">
        <v>43151</v>
      </c>
      <c r="G432" s="24">
        <v>-0.54320000000000002</v>
      </c>
      <c r="H432" s="12">
        <f t="shared" ca="1" si="199"/>
        <v>-5.4320000000000002E-3</v>
      </c>
      <c r="I432" s="12">
        <f t="shared" ca="1" si="215"/>
        <v>5.1999999999999963E-5</v>
      </c>
      <c r="J432" s="33"/>
      <c r="K432" s="25">
        <v>43151</v>
      </c>
      <c r="L432" s="24">
        <v>4.9500000000000002E-2</v>
      </c>
      <c r="M432" s="12">
        <f t="shared" ca="1" si="200"/>
        <v>4.95E-4</v>
      </c>
      <c r="N432" s="12">
        <f t="shared" ca="1" si="216"/>
        <v>-5.4000000000000012E-5</v>
      </c>
      <c r="P432" s="25">
        <v>43151</v>
      </c>
      <c r="Q432" s="24">
        <v>0.751</v>
      </c>
      <c r="R432" s="12">
        <f t="shared" ca="1" si="201"/>
        <v>7.5100000000000002E-3</v>
      </c>
      <c r="S432" s="12">
        <f t="shared" ca="1" si="217"/>
        <v>-1.4999999999999389E-5</v>
      </c>
      <c r="U432" s="25">
        <v>43151</v>
      </c>
      <c r="V432" s="24">
        <v>1.3926000000000001</v>
      </c>
      <c r="W432" s="12">
        <f t="shared" ca="1" si="202"/>
        <v>1.3926000000000001E-2</v>
      </c>
      <c r="X432" s="12">
        <f t="shared" ca="1" si="218"/>
        <v>5.3000000000000963E-5</v>
      </c>
      <c r="Z432" s="25">
        <v>43151</v>
      </c>
      <c r="AA432" s="24">
        <v>-8.2299999999999998E-2</v>
      </c>
      <c r="AB432" s="12">
        <f t="shared" ca="1" si="203"/>
        <v>-8.2299999999999995E-4</v>
      </c>
      <c r="AC432" s="12">
        <f t="shared" ca="1" si="219"/>
        <v>8.5000000000000115E-5</v>
      </c>
      <c r="AD432" s="33"/>
      <c r="AE432" s="25">
        <v>43151</v>
      </c>
      <c r="AF432" s="24">
        <v>0.94240000000000002</v>
      </c>
      <c r="AG432" s="12">
        <f t="shared" ca="1" si="204"/>
        <v>9.4240000000000001E-3</v>
      </c>
      <c r="AH432" s="12">
        <f t="shared" ca="1" si="220"/>
        <v>1.6399999999999922E-4</v>
      </c>
      <c r="AJ432" s="25">
        <v>43151</v>
      </c>
      <c r="AK432" s="24">
        <v>2.1892</v>
      </c>
      <c r="AL432" s="12">
        <f t="shared" ca="1" si="205"/>
        <v>2.1892000000000002E-2</v>
      </c>
      <c r="AM432" s="12">
        <f t="shared" ca="1" si="221"/>
        <v>2.0500000000000379E-4</v>
      </c>
      <c r="AO432" s="25">
        <v>43151</v>
      </c>
      <c r="AP432" s="24">
        <v>3.1570999999999998</v>
      </c>
      <c r="AQ432" s="12">
        <f t="shared" ca="1" si="206"/>
        <v>3.1570999999999995E-2</v>
      </c>
      <c r="AR432" s="12">
        <f t="shared" ca="1" si="222"/>
        <v>4.4999999999996432E-5</v>
      </c>
      <c r="AT432" s="25">
        <v>43151</v>
      </c>
      <c r="AU432" s="24">
        <v>-0.4516</v>
      </c>
      <c r="AV432" s="12">
        <f t="shared" ca="1" si="207"/>
        <v>-4.516E-3</v>
      </c>
      <c r="AW432" s="12">
        <f t="shared" ca="1" si="223"/>
        <v>-3.5999999999999574E-5</v>
      </c>
      <c r="AX432" s="33"/>
      <c r="AY432" s="25">
        <v>43151</v>
      </c>
      <c r="AZ432" s="24">
        <v>0.16120000000000001</v>
      </c>
      <c r="BA432" s="12">
        <f t="shared" ca="1" si="208"/>
        <v>1.6120000000000002E-3</v>
      </c>
      <c r="BB432" s="12">
        <f t="shared" ca="1" si="224"/>
        <v>-1.2999999999999991E-5</v>
      </c>
      <c r="BD432" s="25">
        <v>43151</v>
      </c>
      <c r="BE432" s="24">
        <v>0.96379999999999999</v>
      </c>
      <c r="BF432" s="12">
        <f t="shared" ca="1" si="209"/>
        <v>9.6380000000000007E-3</v>
      </c>
      <c r="BG432" s="12">
        <f t="shared" ca="1" si="225"/>
        <v>9.3000000000001068E-5</v>
      </c>
      <c r="BI432" s="25">
        <v>43151</v>
      </c>
      <c r="BJ432" s="24">
        <v>1.8204</v>
      </c>
      <c r="BK432" s="12">
        <f t="shared" ca="1" si="210"/>
        <v>1.8204000000000001E-2</v>
      </c>
      <c r="BL432" s="12">
        <f t="shared" ca="1" si="226"/>
        <v>1.8400000000000014E-4</v>
      </c>
      <c r="BN432" s="25">
        <v>43151</v>
      </c>
      <c r="BO432" s="24">
        <v>-0.19639999999999999</v>
      </c>
      <c r="BP432" s="12">
        <f t="shared" ca="1" si="211"/>
        <v>-1.964E-3</v>
      </c>
      <c r="BQ432" s="12">
        <f t="shared" ca="1" si="227"/>
        <v>1.7999999999999787E-5</v>
      </c>
      <c r="BR432" s="33"/>
      <c r="BS432" s="25">
        <v>43151</v>
      </c>
      <c r="BT432" s="24">
        <v>0.50190000000000001</v>
      </c>
      <c r="BU432" s="12">
        <f t="shared" ca="1" si="212"/>
        <v>5.019E-3</v>
      </c>
      <c r="BV432" s="12">
        <f t="shared" ca="1" si="228"/>
        <v>2.8800000000000006E-4</v>
      </c>
      <c r="BX432" s="25">
        <v>43151</v>
      </c>
      <c r="BY432" s="24">
        <v>1.5695000000000001</v>
      </c>
      <c r="BZ432" s="12">
        <f t="shared" ca="1" si="213"/>
        <v>1.5695000000000001E-2</v>
      </c>
      <c r="CA432" s="12">
        <f t="shared" ca="1" si="229"/>
        <v>2.3999999999999889E-4</v>
      </c>
      <c r="CC432" s="25">
        <v>43151</v>
      </c>
      <c r="CD432" s="24">
        <v>2.6854</v>
      </c>
      <c r="CE432" s="12">
        <f t="shared" ca="1" si="214"/>
        <v>2.6853999999999999E-2</v>
      </c>
      <c r="CF432" s="12">
        <f t="shared" ca="1" si="230"/>
        <v>1.6299999999999648E-4</v>
      </c>
    </row>
    <row r="433" spans="5:84">
      <c r="E433" s="9">
        <f t="shared" ca="1" si="198"/>
        <v>43152</v>
      </c>
      <c r="F433" s="25">
        <v>43152</v>
      </c>
      <c r="G433" s="24">
        <v>-0.54239999999999999</v>
      </c>
      <c r="H433" s="12">
        <f t="shared" ca="1" si="199"/>
        <v>-5.424E-3</v>
      </c>
      <c r="I433" s="12">
        <f t="shared" ca="1" si="215"/>
        <v>8.0000000000001945E-6</v>
      </c>
      <c r="J433" s="33"/>
      <c r="K433" s="25">
        <v>43152</v>
      </c>
      <c r="L433" s="24">
        <v>4.5199999999999997E-2</v>
      </c>
      <c r="M433" s="12">
        <f t="shared" ca="1" si="200"/>
        <v>4.5199999999999998E-4</v>
      </c>
      <c r="N433" s="12">
        <f t="shared" ca="1" si="216"/>
        <v>-4.3000000000000015E-5</v>
      </c>
      <c r="P433" s="25">
        <v>43152</v>
      </c>
      <c r="Q433" s="24">
        <v>0.73709999999999998</v>
      </c>
      <c r="R433" s="12">
        <f t="shared" ca="1" si="201"/>
        <v>7.3709999999999999E-3</v>
      </c>
      <c r="S433" s="12">
        <f t="shared" ca="1" si="217"/>
        <v>-1.3900000000000023E-4</v>
      </c>
      <c r="U433" s="25">
        <v>43152</v>
      </c>
      <c r="V433" s="24">
        <v>1.3738999999999999</v>
      </c>
      <c r="W433" s="12">
        <f t="shared" ca="1" si="202"/>
        <v>1.3738999999999999E-2</v>
      </c>
      <c r="X433" s="12">
        <f t="shared" ca="1" si="218"/>
        <v>-1.870000000000014E-4</v>
      </c>
      <c r="Z433" s="25">
        <v>43152</v>
      </c>
      <c r="AA433" s="24">
        <v>-8.4599999999999995E-2</v>
      </c>
      <c r="AB433" s="12">
        <f t="shared" ca="1" si="203"/>
        <v>-8.4599999999999996E-4</v>
      </c>
      <c r="AC433" s="12">
        <f t="shared" ca="1" si="219"/>
        <v>-2.3000000000000017E-5</v>
      </c>
      <c r="AD433" s="33"/>
      <c r="AE433" s="25">
        <v>43152</v>
      </c>
      <c r="AF433" s="24">
        <v>0.94430000000000003</v>
      </c>
      <c r="AG433" s="12">
        <f t="shared" ca="1" si="204"/>
        <v>9.443E-3</v>
      </c>
      <c r="AH433" s="12">
        <f t="shared" ca="1" si="220"/>
        <v>1.899999999999992E-5</v>
      </c>
      <c r="AJ433" s="25">
        <v>43152</v>
      </c>
      <c r="AK433" s="24">
        <v>2.1711</v>
      </c>
      <c r="AL433" s="12">
        <f t="shared" ca="1" si="205"/>
        <v>2.1711000000000001E-2</v>
      </c>
      <c r="AM433" s="12">
        <f t="shared" ca="1" si="221"/>
        <v>-1.810000000000006E-4</v>
      </c>
      <c r="AO433" s="25">
        <v>43152</v>
      </c>
      <c r="AP433" s="24">
        <v>3.1374</v>
      </c>
      <c r="AQ433" s="12">
        <f t="shared" ca="1" si="206"/>
        <v>3.1373999999999999E-2</v>
      </c>
      <c r="AR433" s="12">
        <f t="shared" ca="1" si="222"/>
        <v>-1.9699999999999579E-4</v>
      </c>
      <c r="AT433" s="25">
        <v>43152</v>
      </c>
      <c r="AU433" s="24">
        <v>-0.44919999999999999</v>
      </c>
      <c r="AV433" s="12">
        <f t="shared" ca="1" si="207"/>
        <v>-4.4919999999999995E-3</v>
      </c>
      <c r="AW433" s="12">
        <f t="shared" ca="1" si="223"/>
        <v>2.4000000000000583E-5</v>
      </c>
      <c r="AX433" s="33"/>
      <c r="AY433" s="25">
        <v>43152</v>
      </c>
      <c r="AZ433" s="24">
        <v>0.15770000000000001</v>
      </c>
      <c r="BA433" s="12">
        <f t="shared" ca="1" si="208"/>
        <v>1.5770000000000001E-3</v>
      </c>
      <c r="BB433" s="12">
        <f t="shared" ca="1" si="224"/>
        <v>-3.5000000000000092E-5</v>
      </c>
      <c r="BD433" s="25">
        <v>43152</v>
      </c>
      <c r="BE433" s="24">
        <v>0.94889999999999997</v>
      </c>
      <c r="BF433" s="12">
        <f t="shared" ca="1" si="209"/>
        <v>9.4889999999999992E-3</v>
      </c>
      <c r="BG433" s="12">
        <f t="shared" ca="1" si="225"/>
        <v>-1.4900000000000156E-4</v>
      </c>
      <c r="BI433" s="25">
        <v>43152</v>
      </c>
      <c r="BJ433" s="24">
        <v>1.8073999999999999</v>
      </c>
      <c r="BK433" s="12">
        <f t="shared" ca="1" si="210"/>
        <v>1.8074E-2</v>
      </c>
      <c r="BL433" s="12">
        <f t="shared" ca="1" si="226"/>
        <v>-1.3000000000000164E-4</v>
      </c>
      <c r="BN433" s="25">
        <v>43152</v>
      </c>
      <c r="BO433" s="24">
        <v>-0.1981</v>
      </c>
      <c r="BP433" s="12">
        <f t="shared" ca="1" si="211"/>
        <v>-1.9810000000000001E-3</v>
      </c>
      <c r="BQ433" s="12">
        <f t="shared" ca="1" si="227"/>
        <v>-1.7000000000000088E-5</v>
      </c>
      <c r="BR433" s="33"/>
      <c r="BS433" s="25">
        <v>43152</v>
      </c>
      <c r="BT433" s="24">
        <v>0.50349999999999995</v>
      </c>
      <c r="BU433" s="12">
        <f t="shared" ca="1" si="212"/>
        <v>5.0349999999999995E-3</v>
      </c>
      <c r="BV433" s="12">
        <f t="shared" ca="1" si="228"/>
        <v>1.5999999999999522E-5</v>
      </c>
      <c r="BX433" s="25">
        <v>43152</v>
      </c>
      <c r="BY433" s="24">
        <v>1.5521</v>
      </c>
      <c r="BZ433" s="12">
        <f t="shared" ca="1" si="213"/>
        <v>1.5521E-2</v>
      </c>
      <c r="CA433" s="12">
        <f t="shared" ca="1" si="229"/>
        <v>-1.7400000000000054E-4</v>
      </c>
      <c r="CC433" s="25">
        <v>43152</v>
      </c>
      <c r="CD433" s="24">
        <v>2.6739999999999999</v>
      </c>
      <c r="CE433" s="12">
        <f t="shared" ca="1" si="214"/>
        <v>2.674E-2</v>
      </c>
      <c r="CF433" s="12">
        <f t="shared" ca="1" si="230"/>
        <v>-1.1399999999999952E-4</v>
      </c>
    </row>
    <row r="434" spans="5:84">
      <c r="E434" s="9">
        <f t="shared" ca="1" si="198"/>
        <v>43153</v>
      </c>
      <c r="F434" s="25">
        <v>43153</v>
      </c>
      <c r="G434" s="24">
        <v>-0.54659999999999997</v>
      </c>
      <c r="H434" s="12">
        <f t="shared" ca="1" si="199"/>
        <v>-5.4659999999999995E-3</v>
      </c>
      <c r="I434" s="12">
        <f t="shared" ca="1" si="215"/>
        <v>-4.1999999999999503E-5</v>
      </c>
      <c r="J434" s="33"/>
      <c r="K434" s="25">
        <v>43153</v>
      </c>
      <c r="L434" s="24">
        <v>3.1300000000000001E-2</v>
      </c>
      <c r="M434" s="12">
        <f t="shared" ca="1" si="200"/>
        <v>3.1300000000000002E-4</v>
      </c>
      <c r="N434" s="12">
        <f t="shared" ca="1" si="216"/>
        <v>-1.3899999999999996E-4</v>
      </c>
      <c r="P434" s="25">
        <v>43153</v>
      </c>
      <c r="Q434" s="24">
        <v>0.72009999999999996</v>
      </c>
      <c r="R434" s="12">
        <f t="shared" ca="1" si="201"/>
        <v>7.2009999999999999E-3</v>
      </c>
      <c r="S434" s="12">
        <f t="shared" ca="1" si="217"/>
        <v>-1.7000000000000001E-4</v>
      </c>
      <c r="U434" s="25">
        <v>43153</v>
      </c>
      <c r="V434" s="24">
        <v>1.3622000000000001</v>
      </c>
      <c r="W434" s="12">
        <f t="shared" ca="1" si="202"/>
        <v>1.3622E-2</v>
      </c>
      <c r="X434" s="12">
        <f t="shared" ca="1" si="218"/>
        <v>-1.1699999999999905E-4</v>
      </c>
      <c r="Z434" s="25">
        <v>43153</v>
      </c>
      <c r="AA434" s="24">
        <v>-6.6699999999999995E-2</v>
      </c>
      <c r="AB434" s="12">
        <f t="shared" ca="1" si="203"/>
        <v>-6.6699999999999995E-4</v>
      </c>
      <c r="AC434" s="12">
        <f t="shared" ca="1" si="219"/>
        <v>1.7900000000000001E-4</v>
      </c>
      <c r="AD434" s="33"/>
      <c r="AE434" s="25">
        <v>43153</v>
      </c>
      <c r="AF434" s="24">
        <v>0.97509999999999997</v>
      </c>
      <c r="AG434" s="12">
        <f t="shared" ca="1" si="204"/>
        <v>9.7509999999999993E-3</v>
      </c>
      <c r="AH434" s="12">
        <f t="shared" ca="1" si="220"/>
        <v>3.0799999999999925E-4</v>
      </c>
      <c r="AJ434" s="25">
        <v>43153</v>
      </c>
      <c r="AK434" s="24">
        <v>2.1968000000000001</v>
      </c>
      <c r="AL434" s="12">
        <f t="shared" ca="1" si="205"/>
        <v>2.1968000000000001E-2</v>
      </c>
      <c r="AM434" s="12">
        <f t="shared" ca="1" si="221"/>
        <v>2.5700000000000028E-4</v>
      </c>
      <c r="AO434" s="25">
        <v>43153</v>
      </c>
      <c r="AP434" s="24">
        <v>3.1549</v>
      </c>
      <c r="AQ434" s="12">
        <f t="shared" ca="1" si="206"/>
        <v>3.1549000000000001E-2</v>
      </c>
      <c r="AR434" s="12">
        <f t="shared" ca="1" si="222"/>
        <v>1.7500000000000154E-4</v>
      </c>
      <c r="AT434" s="25">
        <v>43153</v>
      </c>
      <c r="AU434" s="24">
        <v>-0.45629999999999998</v>
      </c>
      <c r="AV434" s="12">
        <f t="shared" ca="1" si="207"/>
        <v>-4.5630000000000002E-3</v>
      </c>
      <c r="AW434" s="12">
        <f t="shared" ca="1" si="223"/>
        <v>-7.100000000000075E-5</v>
      </c>
      <c r="AX434" s="33"/>
      <c r="AY434" s="25">
        <v>43153</v>
      </c>
      <c r="AZ434" s="24">
        <v>0.1469</v>
      </c>
      <c r="BA434" s="12">
        <f t="shared" ca="1" si="208"/>
        <v>1.469E-3</v>
      </c>
      <c r="BB434" s="12">
        <f t="shared" ca="1" si="224"/>
        <v>-1.0800000000000002E-4</v>
      </c>
      <c r="BD434" s="25">
        <v>43153</v>
      </c>
      <c r="BE434" s="24">
        <v>0.93630000000000002</v>
      </c>
      <c r="BF434" s="12">
        <f t="shared" ca="1" si="209"/>
        <v>9.3629999999999998E-3</v>
      </c>
      <c r="BG434" s="12">
        <f t="shared" ca="1" si="225"/>
        <v>-1.2599999999999938E-4</v>
      </c>
      <c r="BI434" s="25">
        <v>43153</v>
      </c>
      <c r="BJ434" s="24">
        <v>1.7982</v>
      </c>
      <c r="BK434" s="12">
        <f t="shared" ca="1" si="210"/>
        <v>1.7982000000000001E-2</v>
      </c>
      <c r="BL434" s="12">
        <f t="shared" ca="1" si="226"/>
        <v>-9.1999999999998333E-5</v>
      </c>
      <c r="BN434" s="25">
        <v>43153</v>
      </c>
      <c r="BO434" s="24">
        <v>-0.19600000000000001</v>
      </c>
      <c r="BP434" s="12">
        <f t="shared" ca="1" si="211"/>
        <v>-1.9599999999999999E-3</v>
      </c>
      <c r="BQ434" s="12">
        <f t="shared" ca="1" si="227"/>
        <v>2.1000000000000185E-5</v>
      </c>
      <c r="BR434" s="33"/>
      <c r="BS434" s="25">
        <v>43153</v>
      </c>
      <c r="BT434" s="24">
        <v>0.504</v>
      </c>
      <c r="BU434" s="12">
        <f t="shared" ca="1" si="212"/>
        <v>5.0400000000000002E-3</v>
      </c>
      <c r="BV434" s="12">
        <f t="shared" ca="1" si="228"/>
        <v>5.0000000000006636E-6</v>
      </c>
      <c r="BX434" s="25">
        <v>43153</v>
      </c>
      <c r="BY434" s="24">
        <v>1.5603</v>
      </c>
      <c r="BZ434" s="12">
        <f t="shared" ca="1" si="213"/>
        <v>1.5603000000000001E-2</v>
      </c>
      <c r="CA434" s="12">
        <f t="shared" ca="1" si="229"/>
        <v>8.2000000000000475E-5</v>
      </c>
      <c r="CC434" s="25">
        <v>43153</v>
      </c>
      <c r="CD434" s="24">
        <v>2.6888999999999998</v>
      </c>
      <c r="CE434" s="12">
        <f t="shared" ca="1" si="214"/>
        <v>2.6889E-2</v>
      </c>
      <c r="CF434" s="12">
        <f t="shared" ca="1" si="230"/>
        <v>1.4899999999999983E-4</v>
      </c>
    </row>
    <row r="435" spans="5:84">
      <c r="E435" s="9">
        <f t="shared" ca="1" si="198"/>
        <v>43154</v>
      </c>
      <c r="F435" s="25">
        <v>43154</v>
      </c>
      <c r="G435" s="24">
        <v>-0.55930000000000002</v>
      </c>
      <c r="H435" s="12">
        <f t="shared" ca="1" si="199"/>
        <v>-5.5929999999999999E-3</v>
      </c>
      <c r="I435" s="12">
        <f t="shared" ca="1" si="215"/>
        <v>-1.2700000000000038E-4</v>
      </c>
      <c r="J435" s="33"/>
      <c r="K435" s="25">
        <v>43154</v>
      </c>
      <c r="L435" s="24">
        <v>-2.7000000000000001E-3</v>
      </c>
      <c r="M435" s="12">
        <f t="shared" ca="1" si="200"/>
        <v>-2.7000000000000002E-5</v>
      </c>
      <c r="N435" s="12">
        <f t="shared" ca="1" si="216"/>
        <v>-3.4000000000000002E-4</v>
      </c>
      <c r="P435" s="25">
        <v>43154</v>
      </c>
      <c r="Q435" s="24">
        <v>0.66720000000000002</v>
      </c>
      <c r="R435" s="12">
        <f t="shared" ca="1" si="201"/>
        <v>6.672E-3</v>
      </c>
      <c r="S435" s="12">
        <f t="shared" ca="1" si="217"/>
        <v>-5.2899999999999996E-4</v>
      </c>
      <c r="U435" s="25">
        <v>43154</v>
      </c>
      <c r="V435" s="24">
        <v>1.3024</v>
      </c>
      <c r="W435" s="12">
        <f t="shared" ca="1" si="202"/>
        <v>1.3024000000000001E-2</v>
      </c>
      <c r="X435" s="12">
        <f t="shared" ca="1" si="218"/>
        <v>-5.9799999999999957E-4</v>
      </c>
      <c r="Z435" s="25">
        <v>43154</v>
      </c>
      <c r="AA435" s="24">
        <v>-5.04E-2</v>
      </c>
      <c r="AB435" s="12">
        <f t="shared" ca="1" si="203"/>
        <v>-5.04E-4</v>
      </c>
      <c r="AC435" s="12">
        <f t="shared" ca="1" si="219"/>
        <v>1.6299999999999995E-4</v>
      </c>
      <c r="AD435" s="33"/>
      <c r="AE435" s="25">
        <v>43154</v>
      </c>
      <c r="AF435" s="24">
        <v>0.98499999999999999</v>
      </c>
      <c r="AG435" s="12">
        <f t="shared" ca="1" si="204"/>
        <v>9.8499999999999994E-3</v>
      </c>
      <c r="AH435" s="12">
        <f t="shared" ca="1" si="220"/>
        <v>9.900000000000013E-5</v>
      </c>
      <c r="AJ435" s="25">
        <v>43154</v>
      </c>
      <c r="AK435" s="24">
        <v>2.1882999999999999</v>
      </c>
      <c r="AL435" s="12">
        <f t="shared" ca="1" si="205"/>
        <v>2.1883E-2</v>
      </c>
      <c r="AM435" s="12">
        <f t="shared" ca="1" si="221"/>
        <v>-8.5000000000001741E-5</v>
      </c>
      <c r="AO435" s="25">
        <v>43154</v>
      </c>
      <c r="AP435" s="24">
        <v>3.1395</v>
      </c>
      <c r="AQ435" s="12">
        <f t="shared" ca="1" si="206"/>
        <v>3.1394999999999999E-2</v>
      </c>
      <c r="AR435" s="12">
        <f t="shared" ca="1" si="222"/>
        <v>-1.5400000000000136E-4</v>
      </c>
      <c r="AT435" s="25">
        <v>43154</v>
      </c>
      <c r="AU435" s="24">
        <v>-0.46450000000000002</v>
      </c>
      <c r="AV435" s="12">
        <f t="shared" ca="1" si="207"/>
        <v>-4.6449999999999998E-3</v>
      </c>
      <c r="AW435" s="12">
        <f t="shared" ca="1" si="223"/>
        <v>-8.1999999999999608E-5</v>
      </c>
      <c r="AX435" s="33"/>
      <c r="AY435" s="25">
        <v>43154</v>
      </c>
      <c r="AZ435" s="24">
        <v>0.12230000000000001</v>
      </c>
      <c r="BA435" s="12">
        <f t="shared" ca="1" si="208"/>
        <v>1.2230000000000001E-3</v>
      </c>
      <c r="BB435" s="12">
        <f t="shared" ca="1" si="224"/>
        <v>-2.4599999999999991E-4</v>
      </c>
      <c r="BD435" s="25">
        <v>43154</v>
      </c>
      <c r="BE435" s="24">
        <v>0.88900000000000001</v>
      </c>
      <c r="BF435" s="12">
        <f t="shared" ca="1" si="209"/>
        <v>8.8900000000000003E-3</v>
      </c>
      <c r="BG435" s="12">
        <f t="shared" ca="1" si="225"/>
        <v>-4.7299999999999946E-4</v>
      </c>
      <c r="BI435" s="25">
        <v>43154</v>
      </c>
      <c r="BJ435" s="24">
        <v>1.7519</v>
      </c>
      <c r="BK435" s="12">
        <f t="shared" ca="1" si="210"/>
        <v>1.7519E-2</v>
      </c>
      <c r="BL435" s="12">
        <f t="shared" ca="1" si="226"/>
        <v>-4.630000000000016E-4</v>
      </c>
      <c r="BN435" s="25">
        <v>43154</v>
      </c>
      <c r="BO435" s="24">
        <v>-0.1893</v>
      </c>
      <c r="BP435" s="12">
        <f t="shared" ca="1" si="211"/>
        <v>-1.8929999999999999E-3</v>
      </c>
      <c r="BQ435" s="12">
        <f t="shared" ca="1" si="227"/>
        <v>6.7000000000000002E-5</v>
      </c>
      <c r="BR435" s="33"/>
      <c r="BS435" s="25">
        <v>43154</v>
      </c>
      <c r="BT435" s="24">
        <v>0.51339999999999997</v>
      </c>
      <c r="BU435" s="12">
        <f t="shared" ca="1" si="212"/>
        <v>5.1339999999999997E-3</v>
      </c>
      <c r="BV435" s="12">
        <f t="shared" ca="1" si="228"/>
        <v>9.3999999999999466E-5</v>
      </c>
      <c r="BX435" s="25">
        <v>43154</v>
      </c>
      <c r="BY435" s="24">
        <v>1.5548</v>
      </c>
      <c r="BZ435" s="12">
        <f t="shared" ca="1" si="213"/>
        <v>1.5547999999999999E-2</v>
      </c>
      <c r="CA435" s="12">
        <f t="shared" ca="1" si="229"/>
        <v>-5.5000000000001228E-5</v>
      </c>
      <c r="CC435" s="25">
        <v>43154</v>
      </c>
      <c r="CD435" s="24">
        <v>2.6808999999999998</v>
      </c>
      <c r="CE435" s="12">
        <f t="shared" ca="1" si="214"/>
        <v>2.6808999999999999E-2</v>
      </c>
      <c r="CF435" s="12">
        <f t="shared" ca="1" si="230"/>
        <v>-8.000000000000021E-5</v>
      </c>
    </row>
    <row r="436" spans="5:84">
      <c r="E436" s="9">
        <f t="shared" ca="1" si="198"/>
        <v>43157</v>
      </c>
      <c r="F436" s="25">
        <v>43157</v>
      </c>
      <c r="G436" s="24">
        <v>-0.56100000000000005</v>
      </c>
      <c r="H436" s="12">
        <f t="shared" ca="1" si="199"/>
        <v>-5.6100000000000004E-3</v>
      </c>
      <c r="I436" s="12">
        <f t="shared" ca="1" si="215"/>
        <v>-1.7000000000000522E-5</v>
      </c>
      <c r="J436" s="33"/>
      <c r="K436" s="25">
        <v>43157</v>
      </c>
      <c r="L436" s="24">
        <v>-5.0000000000000001E-4</v>
      </c>
      <c r="M436" s="12">
        <f t="shared" ca="1" si="200"/>
        <v>-5.0000000000000004E-6</v>
      </c>
      <c r="N436" s="12">
        <f t="shared" ca="1" si="216"/>
        <v>2.2000000000000003E-5</v>
      </c>
      <c r="P436" s="25">
        <v>43157</v>
      </c>
      <c r="Q436" s="24">
        <v>0.65990000000000004</v>
      </c>
      <c r="R436" s="12">
        <f t="shared" ca="1" si="201"/>
        <v>6.5990000000000007E-3</v>
      </c>
      <c r="S436" s="12">
        <f t="shared" ca="1" si="217"/>
        <v>-7.2999999999999281E-5</v>
      </c>
      <c r="U436" s="25">
        <v>43157</v>
      </c>
      <c r="V436" s="24">
        <v>1.2907</v>
      </c>
      <c r="W436" s="12">
        <f t="shared" ca="1" si="202"/>
        <v>1.2907E-2</v>
      </c>
      <c r="X436" s="12">
        <f t="shared" ca="1" si="218"/>
        <v>-1.1700000000000078E-4</v>
      </c>
      <c r="Z436" s="25">
        <v>43157</v>
      </c>
      <c r="AA436" s="24">
        <v>-6.3799999999999996E-2</v>
      </c>
      <c r="AB436" s="12">
        <f t="shared" ca="1" si="203"/>
        <v>-6.38E-4</v>
      </c>
      <c r="AC436" s="12">
        <f t="shared" ca="1" si="219"/>
        <v>-1.34E-4</v>
      </c>
      <c r="AD436" s="33"/>
      <c r="AE436" s="25">
        <v>43157</v>
      </c>
      <c r="AF436" s="24">
        <v>0.95009999999999994</v>
      </c>
      <c r="AG436" s="12">
        <f t="shared" ca="1" si="204"/>
        <v>9.500999999999999E-3</v>
      </c>
      <c r="AH436" s="12">
        <f t="shared" ca="1" si="220"/>
        <v>-3.4900000000000035E-4</v>
      </c>
      <c r="AJ436" s="25">
        <v>43157</v>
      </c>
      <c r="AK436" s="24">
        <v>2.1427</v>
      </c>
      <c r="AL436" s="12">
        <f t="shared" ca="1" si="205"/>
        <v>2.1427000000000002E-2</v>
      </c>
      <c r="AM436" s="12">
        <f t="shared" ca="1" si="221"/>
        <v>-4.5599999999999807E-4</v>
      </c>
      <c r="AO436" s="25">
        <v>43157</v>
      </c>
      <c r="AP436" s="24">
        <v>3.0948000000000002</v>
      </c>
      <c r="AQ436" s="12">
        <f t="shared" ca="1" si="206"/>
        <v>3.0948000000000003E-2</v>
      </c>
      <c r="AR436" s="12">
        <f t="shared" ca="1" si="222"/>
        <v>-4.4699999999999601E-4</v>
      </c>
      <c r="AT436" s="25">
        <v>43157</v>
      </c>
      <c r="AU436" s="24">
        <v>-0.47199999999999998</v>
      </c>
      <c r="AV436" s="12">
        <f t="shared" ca="1" si="207"/>
        <v>-4.7199999999999994E-3</v>
      </c>
      <c r="AW436" s="12">
        <f t="shared" ca="1" si="223"/>
        <v>-7.4999999999999546E-5</v>
      </c>
      <c r="AX436" s="33"/>
      <c r="AY436" s="25">
        <v>43157</v>
      </c>
      <c r="AZ436" s="24">
        <v>0.1207</v>
      </c>
      <c r="BA436" s="12">
        <f t="shared" ca="1" si="208"/>
        <v>1.207E-3</v>
      </c>
      <c r="BB436" s="12">
        <f t="shared" ca="1" si="224"/>
        <v>-1.6000000000000172E-5</v>
      </c>
      <c r="BD436" s="25">
        <v>43157</v>
      </c>
      <c r="BE436" s="24">
        <v>0.89139999999999997</v>
      </c>
      <c r="BF436" s="12">
        <f t="shared" ca="1" si="209"/>
        <v>8.914E-3</v>
      </c>
      <c r="BG436" s="12">
        <f t="shared" ca="1" si="225"/>
        <v>2.3999999999999716E-5</v>
      </c>
      <c r="BI436" s="25">
        <v>43157</v>
      </c>
      <c r="BJ436" s="24">
        <v>1.738</v>
      </c>
      <c r="BK436" s="12">
        <f t="shared" ca="1" si="210"/>
        <v>1.738E-2</v>
      </c>
      <c r="BL436" s="12">
        <f t="shared" ca="1" si="226"/>
        <v>-1.3900000000000023E-4</v>
      </c>
      <c r="BN436" s="25">
        <v>43157</v>
      </c>
      <c r="BO436" s="24">
        <v>-0.19339999999999999</v>
      </c>
      <c r="BP436" s="12">
        <f t="shared" ca="1" si="211"/>
        <v>-1.934E-3</v>
      </c>
      <c r="BQ436" s="12">
        <f t="shared" ca="1" si="227"/>
        <v>-4.1000000000000021E-5</v>
      </c>
      <c r="BR436" s="33"/>
      <c r="BS436" s="25">
        <v>43157</v>
      </c>
      <c r="BT436" s="24">
        <v>0.48759999999999998</v>
      </c>
      <c r="BU436" s="12">
        <f t="shared" ca="1" si="212"/>
        <v>4.8760000000000001E-3</v>
      </c>
      <c r="BV436" s="12">
        <f t="shared" ca="1" si="228"/>
        <v>-2.5799999999999955E-4</v>
      </c>
      <c r="BX436" s="25">
        <v>43157</v>
      </c>
      <c r="BY436" s="24">
        <v>1.52</v>
      </c>
      <c r="BZ436" s="12">
        <f t="shared" ca="1" si="213"/>
        <v>1.52E-2</v>
      </c>
      <c r="CA436" s="12">
        <f t="shared" ca="1" si="229"/>
        <v>-3.4799999999999935E-4</v>
      </c>
      <c r="CC436" s="25">
        <v>43157</v>
      </c>
      <c r="CD436" s="24">
        <v>2.6381000000000001</v>
      </c>
      <c r="CE436" s="12">
        <f t="shared" ca="1" si="214"/>
        <v>2.6381000000000002E-2</v>
      </c>
      <c r="CF436" s="12">
        <f t="shared" ca="1" si="230"/>
        <v>-4.2799999999999783E-4</v>
      </c>
    </row>
    <row r="437" spans="5:84">
      <c r="E437" s="9">
        <f t="shared" ca="1" si="198"/>
        <v>43158</v>
      </c>
      <c r="F437" s="25">
        <v>43158</v>
      </c>
      <c r="G437" s="24">
        <v>-0.54930000000000001</v>
      </c>
      <c r="H437" s="12">
        <f t="shared" ca="1" si="199"/>
        <v>-5.4930000000000005E-3</v>
      </c>
      <c r="I437" s="12">
        <f t="shared" ca="1" si="215"/>
        <v>1.1699999999999992E-4</v>
      </c>
      <c r="J437" s="33"/>
      <c r="K437" s="25">
        <v>43158</v>
      </c>
      <c r="L437" s="24">
        <v>1.9400000000000001E-2</v>
      </c>
      <c r="M437" s="12">
        <f t="shared" ca="1" si="200"/>
        <v>1.94E-4</v>
      </c>
      <c r="N437" s="12">
        <f t="shared" ca="1" si="216"/>
        <v>1.9900000000000001E-4</v>
      </c>
      <c r="P437" s="25">
        <v>43158</v>
      </c>
      <c r="Q437" s="24">
        <v>0.68359999999999999</v>
      </c>
      <c r="R437" s="12">
        <f t="shared" ca="1" si="201"/>
        <v>6.8360000000000001E-3</v>
      </c>
      <c r="S437" s="12">
        <f t="shared" ca="1" si="217"/>
        <v>2.3699999999999936E-4</v>
      </c>
      <c r="U437" s="25">
        <v>43158</v>
      </c>
      <c r="V437" s="24">
        <v>1.3109999999999999</v>
      </c>
      <c r="W437" s="12">
        <f t="shared" ca="1" si="202"/>
        <v>1.311E-2</v>
      </c>
      <c r="X437" s="12">
        <f t="shared" ca="1" si="218"/>
        <v>2.0300000000000006E-4</v>
      </c>
      <c r="Z437" s="25">
        <v>43158</v>
      </c>
      <c r="AA437" s="24">
        <v>-6.6699999999999995E-2</v>
      </c>
      <c r="AB437" s="12">
        <f t="shared" ca="1" si="203"/>
        <v>-6.6699999999999995E-4</v>
      </c>
      <c r="AC437" s="12">
        <f t="shared" ca="1" si="219"/>
        <v>-2.8999999999999946E-5</v>
      </c>
      <c r="AD437" s="33"/>
      <c r="AE437" s="25">
        <v>43158</v>
      </c>
      <c r="AF437" s="24">
        <v>0.94879999999999998</v>
      </c>
      <c r="AG437" s="12">
        <f t="shared" ca="1" si="204"/>
        <v>9.4879999999999999E-3</v>
      </c>
      <c r="AH437" s="12">
        <f t="shared" ca="1" si="220"/>
        <v>-1.2999999999999123E-5</v>
      </c>
      <c r="AJ437" s="25">
        <v>43158</v>
      </c>
      <c r="AK437" s="24">
        <v>2.1375000000000002</v>
      </c>
      <c r="AL437" s="12">
        <f t="shared" ca="1" si="205"/>
        <v>2.1375000000000002E-2</v>
      </c>
      <c r="AM437" s="12">
        <f t="shared" ca="1" si="221"/>
        <v>-5.1999999999999963E-5</v>
      </c>
      <c r="AO437" s="25">
        <v>43158</v>
      </c>
      <c r="AP437" s="24">
        <v>3.0950000000000002</v>
      </c>
      <c r="AQ437" s="12">
        <f t="shared" ca="1" si="206"/>
        <v>3.0950000000000002E-2</v>
      </c>
      <c r="AR437" s="12">
        <f t="shared" ca="1" si="222"/>
        <v>1.9999999999985307E-6</v>
      </c>
      <c r="AT437" s="25">
        <v>43158</v>
      </c>
      <c r="AU437" s="24">
        <v>-0.46200000000000002</v>
      </c>
      <c r="AV437" s="12">
        <f t="shared" ca="1" si="207"/>
        <v>-4.62E-3</v>
      </c>
      <c r="AW437" s="12">
        <f t="shared" ca="1" si="223"/>
        <v>9.9999999999999395E-5</v>
      </c>
      <c r="AX437" s="33"/>
      <c r="AY437" s="25">
        <v>43158</v>
      </c>
      <c r="AZ437" s="24">
        <v>0.13730000000000001</v>
      </c>
      <c r="BA437" s="12">
        <f t="shared" ca="1" si="208"/>
        <v>1.3730000000000001E-3</v>
      </c>
      <c r="BB437" s="12">
        <f t="shared" ca="1" si="224"/>
        <v>1.6600000000000013E-4</v>
      </c>
      <c r="BD437" s="25">
        <v>43158</v>
      </c>
      <c r="BE437" s="24">
        <v>0.90690000000000004</v>
      </c>
      <c r="BF437" s="12">
        <f t="shared" ca="1" si="209"/>
        <v>9.0690000000000007E-3</v>
      </c>
      <c r="BG437" s="12">
        <f t="shared" ca="1" si="225"/>
        <v>1.5500000000000062E-4</v>
      </c>
      <c r="BI437" s="25">
        <v>43158</v>
      </c>
      <c r="BJ437" s="24">
        <v>1.7492000000000001</v>
      </c>
      <c r="BK437" s="12">
        <f t="shared" ca="1" si="210"/>
        <v>1.7492000000000001E-2</v>
      </c>
      <c r="BL437" s="12">
        <f t="shared" ca="1" si="226"/>
        <v>1.1200000000000099E-4</v>
      </c>
      <c r="BN437" s="25">
        <v>43158</v>
      </c>
      <c r="BO437" s="24">
        <v>-0.18809999999999999</v>
      </c>
      <c r="BP437" s="12">
        <f t="shared" ca="1" si="211"/>
        <v>-1.8809999999999999E-3</v>
      </c>
      <c r="BQ437" s="12">
        <f t="shared" ca="1" si="227"/>
        <v>5.3000000000000096E-5</v>
      </c>
      <c r="BR437" s="33"/>
      <c r="BS437" s="25">
        <v>43158</v>
      </c>
      <c r="BT437" s="24">
        <v>0.50560000000000005</v>
      </c>
      <c r="BU437" s="12">
        <f t="shared" ca="1" si="212"/>
        <v>5.0560000000000006E-3</v>
      </c>
      <c r="BV437" s="12">
        <f t="shared" ca="1" si="228"/>
        <v>1.8000000000000047E-4</v>
      </c>
      <c r="BX437" s="25">
        <v>43158</v>
      </c>
      <c r="BY437" s="24">
        <v>1.5286999999999999</v>
      </c>
      <c r="BZ437" s="12">
        <f t="shared" ca="1" si="213"/>
        <v>1.5287E-2</v>
      </c>
      <c r="CA437" s="12">
        <f t="shared" ca="1" si="229"/>
        <v>8.7000000000000272E-5</v>
      </c>
      <c r="CC437" s="25">
        <v>43158</v>
      </c>
      <c r="CD437" s="24">
        <v>2.6345999999999998</v>
      </c>
      <c r="CE437" s="12">
        <f t="shared" ca="1" si="214"/>
        <v>2.6345999999999998E-2</v>
      </c>
      <c r="CF437" s="12">
        <f t="shared" ca="1" si="230"/>
        <v>-3.5000000000003778E-5</v>
      </c>
    </row>
    <row r="438" spans="5:84">
      <c r="E438" s="9">
        <f t="shared" ca="1" si="198"/>
        <v>43159</v>
      </c>
      <c r="F438" s="25">
        <v>43159</v>
      </c>
      <c r="G438" s="24">
        <v>-0.56299999999999994</v>
      </c>
      <c r="H438" s="12">
        <f t="shared" ca="1" si="199"/>
        <v>-5.6299999999999996E-3</v>
      </c>
      <c r="I438" s="12">
        <f t="shared" ca="1" si="215"/>
        <v>-1.369999999999991E-4</v>
      </c>
      <c r="J438" s="33"/>
      <c r="K438" s="25">
        <v>43159</v>
      </c>
      <c r="L438" s="24">
        <v>-3.5999999999999999E-3</v>
      </c>
      <c r="M438" s="12">
        <f t="shared" ca="1" si="200"/>
        <v>-3.6000000000000001E-5</v>
      </c>
      <c r="N438" s="12">
        <f t="shared" ca="1" si="216"/>
        <v>-2.3000000000000001E-4</v>
      </c>
      <c r="P438" s="25">
        <v>43159</v>
      </c>
      <c r="Q438" s="24">
        <v>0.65990000000000004</v>
      </c>
      <c r="R438" s="12">
        <f t="shared" ca="1" si="201"/>
        <v>6.5990000000000007E-3</v>
      </c>
      <c r="S438" s="12">
        <f t="shared" ca="1" si="217"/>
        <v>-2.3699999999999936E-4</v>
      </c>
      <c r="U438" s="25">
        <v>43159</v>
      </c>
      <c r="V438" s="24">
        <v>1.298</v>
      </c>
      <c r="W438" s="12">
        <f t="shared" ca="1" si="202"/>
        <v>1.298E-2</v>
      </c>
      <c r="X438" s="12">
        <f t="shared" ca="1" si="218"/>
        <v>-1.2999999999999991E-4</v>
      </c>
      <c r="Z438" s="25">
        <v>43159</v>
      </c>
      <c r="AA438" s="24">
        <v>-9.1899999999999996E-2</v>
      </c>
      <c r="AB438" s="12">
        <f t="shared" ca="1" si="203"/>
        <v>-9.19E-4</v>
      </c>
      <c r="AC438" s="12">
        <f t="shared" ca="1" si="219"/>
        <v>-2.5200000000000005E-4</v>
      </c>
      <c r="AD438" s="33"/>
      <c r="AE438" s="25">
        <v>43159</v>
      </c>
      <c r="AF438" s="24">
        <v>0.91290000000000004</v>
      </c>
      <c r="AG438" s="12">
        <f t="shared" ca="1" si="204"/>
        <v>9.129E-3</v>
      </c>
      <c r="AH438" s="12">
        <f t="shared" ca="1" si="220"/>
        <v>-3.5899999999999994E-4</v>
      </c>
      <c r="AJ438" s="25">
        <v>43159</v>
      </c>
      <c r="AK438" s="24">
        <v>2.1082000000000001</v>
      </c>
      <c r="AL438" s="12">
        <f t="shared" ca="1" si="205"/>
        <v>2.1082E-2</v>
      </c>
      <c r="AM438" s="12">
        <f t="shared" ca="1" si="221"/>
        <v>-2.9300000000000159E-4</v>
      </c>
      <c r="AO438" s="25">
        <v>43159</v>
      </c>
      <c r="AP438" s="24">
        <v>3.0669</v>
      </c>
      <c r="AQ438" s="12">
        <f t="shared" ca="1" si="206"/>
        <v>3.0668999999999998E-2</v>
      </c>
      <c r="AR438" s="12">
        <f t="shared" ca="1" si="222"/>
        <v>-2.8100000000000347E-4</v>
      </c>
      <c r="AT438" s="25">
        <v>43159</v>
      </c>
      <c r="AU438" s="24">
        <v>-0.47499999999999998</v>
      </c>
      <c r="AV438" s="12">
        <f t="shared" ca="1" si="207"/>
        <v>-4.7499999999999999E-3</v>
      </c>
      <c r="AW438" s="12">
        <f t="shared" ca="1" si="223"/>
        <v>-1.2999999999999991E-4</v>
      </c>
      <c r="AX438" s="33"/>
      <c r="AY438" s="25">
        <v>43159</v>
      </c>
      <c r="AZ438" s="24">
        <v>0.1103</v>
      </c>
      <c r="BA438" s="12">
        <f t="shared" ca="1" si="208"/>
        <v>1.103E-3</v>
      </c>
      <c r="BB438" s="12">
        <f t="shared" ca="1" si="224"/>
        <v>-2.7000000000000006E-4</v>
      </c>
      <c r="BD438" s="25">
        <v>43159</v>
      </c>
      <c r="BE438" s="24">
        <v>0.87790000000000001</v>
      </c>
      <c r="BF438" s="12">
        <f t="shared" ca="1" si="209"/>
        <v>8.7790000000000003E-3</v>
      </c>
      <c r="BG438" s="12">
        <f t="shared" ca="1" si="225"/>
        <v>-2.9000000000000033E-4</v>
      </c>
      <c r="BI438" s="25">
        <v>43159</v>
      </c>
      <c r="BJ438" s="24">
        <v>1.7168999999999999</v>
      </c>
      <c r="BK438" s="12">
        <f t="shared" ca="1" si="210"/>
        <v>1.7169E-2</v>
      </c>
      <c r="BL438" s="12">
        <f t="shared" ca="1" si="226"/>
        <v>-3.2300000000000037E-4</v>
      </c>
      <c r="BN438" s="25">
        <v>43159</v>
      </c>
      <c r="BO438" s="24">
        <v>-0.2054</v>
      </c>
      <c r="BP438" s="12">
        <f t="shared" ca="1" si="211"/>
        <v>-2.0539999999999998E-3</v>
      </c>
      <c r="BQ438" s="12">
        <f t="shared" ca="1" si="227"/>
        <v>-1.7299999999999998E-4</v>
      </c>
      <c r="BR438" s="33"/>
      <c r="BS438" s="25">
        <v>43159</v>
      </c>
      <c r="BT438" s="24">
        <v>0.48409999999999997</v>
      </c>
      <c r="BU438" s="12">
        <f t="shared" ca="1" si="212"/>
        <v>4.8409999999999998E-3</v>
      </c>
      <c r="BV438" s="12">
        <f t="shared" ca="1" si="228"/>
        <v>-2.1500000000000078E-4</v>
      </c>
      <c r="BX438" s="25">
        <v>43159</v>
      </c>
      <c r="BY438" s="24">
        <v>1.506</v>
      </c>
      <c r="BZ438" s="12">
        <f t="shared" ca="1" si="213"/>
        <v>1.506E-2</v>
      </c>
      <c r="CA438" s="12">
        <f t="shared" ca="1" si="229"/>
        <v>-2.2699999999999977E-4</v>
      </c>
      <c r="CC438" s="25">
        <v>43159</v>
      </c>
      <c r="CD438" s="24">
        <v>2.6093999999999999</v>
      </c>
      <c r="CE438" s="12">
        <f t="shared" ca="1" si="214"/>
        <v>2.6093999999999999E-2</v>
      </c>
      <c r="CF438" s="12">
        <f t="shared" ca="1" si="230"/>
        <v>-2.5199999999999875E-4</v>
      </c>
    </row>
    <row r="439" spans="5:84">
      <c r="E439" s="9">
        <f t="shared" ca="1" si="198"/>
        <v>43160</v>
      </c>
      <c r="F439" s="25">
        <v>43160</v>
      </c>
      <c r="G439" s="24">
        <v>-0.57969999999999999</v>
      </c>
      <c r="H439" s="12">
        <f t="shared" ca="1" si="199"/>
        <v>-5.7970000000000001E-3</v>
      </c>
      <c r="I439" s="12">
        <f t="shared" ca="1" si="215"/>
        <v>-1.6700000000000048E-4</v>
      </c>
      <c r="J439" s="33"/>
      <c r="K439" s="25">
        <v>43160</v>
      </c>
      <c r="L439" s="24">
        <v>-1.21E-2</v>
      </c>
      <c r="M439" s="12">
        <f t="shared" ca="1" si="200"/>
        <v>-1.21E-4</v>
      </c>
      <c r="N439" s="12">
        <f t="shared" ca="1" si="216"/>
        <v>-8.5000000000000006E-5</v>
      </c>
      <c r="P439" s="25">
        <v>43160</v>
      </c>
      <c r="Q439" s="24">
        <v>0.65010000000000001</v>
      </c>
      <c r="R439" s="12">
        <f t="shared" ca="1" si="201"/>
        <v>6.5009999999999998E-3</v>
      </c>
      <c r="S439" s="12">
        <f t="shared" ca="1" si="217"/>
        <v>-9.8000000000000864E-5</v>
      </c>
      <c r="U439" s="25">
        <v>43160</v>
      </c>
      <c r="V439" s="24">
        <v>1.2892999999999999</v>
      </c>
      <c r="W439" s="12">
        <f t="shared" ca="1" si="202"/>
        <v>1.2892999999999998E-2</v>
      </c>
      <c r="X439" s="12">
        <f t="shared" ca="1" si="218"/>
        <v>-8.7000000000002006E-5</v>
      </c>
      <c r="Z439" s="25">
        <v>43160</v>
      </c>
      <c r="AA439" s="24">
        <v>-8.7300000000000003E-2</v>
      </c>
      <c r="AB439" s="12">
        <f t="shared" ca="1" si="203"/>
        <v>-8.7300000000000008E-4</v>
      </c>
      <c r="AC439" s="12">
        <f t="shared" ca="1" si="219"/>
        <v>4.5999999999999925E-5</v>
      </c>
      <c r="AD439" s="33"/>
      <c r="AE439" s="25">
        <v>43160</v>
      </c>
      <c r="AF439" s="24">
        <v>0.90620000000000001</v>
      </c>
      <c r="AG439" s="12">
        <f t="shared" ca="1" si="204"/>
        <v>9.0620000000000006E-3</v>
      </c>
      <c r="AH439" s="12">
        <f t="shared" ca="1" si="220"/>
        <v>-6.6999999999999352E-5</v>
      </c>
      <c r="AJ439" s="25">
        <v>43160</v>
      </c>
      <c r="AK439" s="24">
        <v>2.0768</v>
      </c>
      <c r="AL439" s="12">
        <f t="shared" ca="1" si="205"/>
        <v>2.0767999999999998E-2</v>
      </c>
      <c r="AM439" s="12">
        <f t="shared" ca="1" si="221"/>
        <v>-3.1400000000000178E-4</v>
      </c>
      <c r="AO439" s="25">
        <v>43160</v>
      </c>
      <c r="AP439" s="24">
        <v>3.0392999999999999</v>
      </c>
      <c r="AQ439" s="12">
        <f t="shared" ca="1" si="206"/>
        <v>3.0393E-2</v>
      </c>
      <c r="AR439" s="12">
        <f t="shared" ca="1" si="222"/>
        <v>-2.7599999999999847E-4</v>
      </c>
      <c r="AT439" s="25">
        <v>43160</v>
      </c>
      <c r="AU439" s="24">
        <v>-0.48659999999999998</v>
      </c>
      <c r="AV439" s="12">
        <f t="shared" ca="1" si="207"/>
        <v>-4.8659999999999997E-3</v>
      </c>
      <c r="AW439" s="12">
        <f t="shared" ca="1" si="223"/>
        <v>-1.1599999999999978E-4</v>
      </c>
      <c r="AX439" s="33"/>
      <c r="AY439" s="25">
        <v>43160</v>
      </c>
      <c r="AZ439" s="24">
        <v>0.10630000000000001</v>
      </c>
      <c r="BA439" s="12">
        <f t="shared" ca="1" si="208"/>
        <v>1.0630000000000001E-3</v>
      </c>
      <c r="BB439" s="12">
        <f t="shared" ca="1" si="224"/>
        <v>-3.9999999999999888E-5</v>
      </c>
      <c r="BD439" s="25">
        <v>43160</v>
      </c>
      <c r="BE439" s="24">
        <v>0.86950000000000005</v>
      </c>
      <c r="BF439" s="12">
        <f t="shared" ca="1" si="209"/>
        <v>8.6950000000000013E-3</v>
      </c>
      <c r="BG439" s="12">
        <f t="shared" ca="1" si="225"/>
        <v>-8.3999999999999006E-5</v>
      </c>
      <c r="BI439" s="25">
        <v>43160</v>
      </c>
      <c r="BJ439" s="24">
        <v>1.7119</v>
      </c>
      <c r="BK439" s="12">
        <f t="shared" ca="1" si="210"/>
        <v>1.7118999999999999E-2</v>
      </c>
      <c r="BL439" s="12">
        <f t="shared" ca="1" si="226"/>
        <v>-5.0000000000001432E-5</v>
      </c>
      <c r="BN439" s="25">
        <v>43160</v>
      </c>
      <c r="BO439" s="24">
        <v>-0.20699999999999999</v>
      </c>
      <c r="BP439" s="12">
        <f t="shared" ca="1" si="211"/>
        <v>-2.0699999999999998E-3</v>
      </c>
      <c r="BQ439" s="12">
        <f t="shared" ca="1" si="227"/>
        <v>-1.5999999999999955E-5</v>
      </c>
      <c r="BR439" s="33"/>
      <c r="BS439" s="25">
        <v>43160</v>
      </c>
      <c r="BT439" s="24">
        <v>0.46879999999999999</v>
      </c>
      <c r="BU439" s="12">
        <f t="shared" ca="1" si="212"/>
        <v>4.6880000000000003E-3</v>
      </c>
      <c r="BV439" s="12">
        <f t="shared" ca="1" si="228"/>
        <v>-1.5299999999999949E-4</v>
      </c>
      <c r="BX439" s="25">
        <v>43160</v>
      </c>
      <c r="BY439" s="24">
        <v>1.4722</v>
      </c>
      <c r="BZ439" s="12">
        <f t="shared" ca="1" si="213"/>
        <v>1.4721999999999999E-2</v>
      </c>
      <c r="CA439" s="12">
        <f t="shared" ca="1" si="229"/>
        <v>-3.3800000000000149E-4</v>
      </c>
      <c r="CC439" s="25">
        <v>43160</v>
      </c>
      <c r="CD439" s="24">
        <v>2.5840999999999998</v>
      </c>
      <c r="CE439" s="12">
        <f t="shared" ca="1" si="214"/>
        <v>2.5840999999999999E-2</v>
      </c>
      <c r="CF439" s="12">
        <f t="shared" ca="1" si="230"/>
        <v>-2.5299999999999975E-4</v>
      </c>
    </row>
    <row r="440" spans="5:84">
      <c r="E440" s="9">
        <f t="shared" ca="1" si="198"/>
        <v>43161</v>
      </c>
      <c r="F440" s="25">
        <v>43161</v>
      </c>
      <c r="G440" s="24">
        <v>-0.57399999999999995</v>
      </c>
      <c r="H440" s="12">
        <f t="shared" ca="1" si="199"/>
        <v>-5.7399999999999994E-3</v>
      </c>
      <c r="I440" s="12">
        <f t="shared" ca="1" si="215"/>
        <v>5.7000000000000627E-5</v>
      </c>
      <c r="J440" s="33"/>
      <c r="K440" s="25">
        <v>43161</v>
      </c>
      <c r="L440" s="24">
        <v>-1.0999999999999999E-2</v>
      </c>
      <c r="M440" s="12">
        <f t="shared" ca="1" si="200"/>
        <v>-1.0999999999999999E-4</v>
      </c>
      <c r="N440" s="12">
        <f t="shared" ca="1" si="216"/>
        <v>1.100000000000001E-5</v>
      </c>
      <c r="P440" s="25">
        <v>43161</v>
      </c>
      <c r="Q440" s="24">
        <v>0.65690000000000004</v>
      </c>
      <c r="R440" s="12">
        <f t="shared" ca="1" si="201"/>
        <v>6.5690000000000002E-3</v>
      </c>
      <c r="S440" s="12">
        <f t="shared" ca="1" si="217"/>
        <v>6.8000000000000352E-5</v>
      </c>
      <c r="U440" s="25">
        <v>43161</v>
      </c>
      <c r="V440" s="24">
        <v>1.2928999999999999</v>
      </c>
      <c r="W440" s="12">
        <f t="shared" ca="1" si="202"/>
        <v>1.2929E-2</v>
      </c>
      <c r="X440" s="12">
        <f t="shared" ca="1" si="218"/>
        <v>3.6000000000001309E-5</v>
      </c>
      <c r="Z440" s="25">
        <v>43161</v>
      </c>
      <c r="AA440" s="24">
        <v>-7.8600000000000003E-2</v>
      </c>
      <c r="AB440" s="12">
        <f t="shared" ca="1" si="203"/>
        <v>-7.8600000000000002E-4</v>
      </c>
      <c r="AC440" s="12">
        <f t="shared" ca="1" si="219"/>
        <v>8.7000000000000055E-5</v>
      </c>
      <c r="AD440" s="33"/>
      <c r="AE440" s="25">
        <v>43161</v>
      </c>
      <c r="AF440" s="24">
        <v>0.9083</v>
      </c>
      <c r="AG440" s="12">
        <f t="shared" ca="1" si="204"/>
        <v>9.0830000000000008E-3</v>
      </c>
      <c r="AH440" s="12">
        <f t="shared" ca="1" si="220"/>
        <v>2.1000000000000185E-5</v>
      </c>
      <c r="AJ440" s="25">
        <v>43161</v>
      </c>
      <c r="AK440" s="24">
        <v>2.0962000000000001</v>
      </c>
      <c r="AL440" s="12">
        <f t="shared" ca="1" si="205"/>
        <v>2.0962000000000001E-2</v>
      </c>
      <c r="AM440" s="12">
        <f t="shared" ca="1" si="221"/>
        <v>1.940000000000032E-4</v>
      </c>
      <c r="AO440" s="25">
        <v>43161</v>
      </c>
      <c r="AP440" s="24">
        <v>3.0611000000000002</v>
      </c>
      <c r="AQ440" s="12">
        <f t="shared" ca="1" si="206"/>
        <v>3.0611000000000003E-2</v>
      </c>
      <c r="AR440" s="12">
        <f t="shared" ca="1" si="222"/>
        <v>2.1800000000000291E-4</v>
      </c>
      <c r="AT440" s="25">
        <v>43161</v>
      </c>
      <c r="AU440" s="24">
        <v>-0.48130000000000001</v>
      </c>
      <c r="AV440" s="12">
        <f t="shared" ca="1" si="207"/>
        <v>-4.8130000000000004E-3</v>
      </c>
      <c r="AW440" s="12">
        <f t="shared" ca="1" si="223"/>
        <v>5.2999999999999228E-5</v>
      </c>
      <c r="AX440" s="33"/>
      <c r="AY440" s="25">
        <v>43161</v>
      </c>
      <c r="AZ440" s="24">
        <v>0.1124</v>
      </c>
      <c r="BA440" s="12">
        <f t="shared" ca="1" si="208"/>
        <v>1.124E-3</v>
      </c>
      <c r="BB440" s="12">
        <f t="shared" ca="1" si="224"/>
        <v>6.0999999999999856E-5</v>
      </c>
      <c r="BD440" s="25">
        <v>43161</v>
      </c>
      <c r="BE440" s="24">
        <v>0.87970000000000004</v>
      </c>
      <c r="BF440" s="12">
        <f t="shared" ca="1" si="209"/>
        <v>8.797000000000001E-3</v>
      </c>
      <c r="BG440" s="12">
        <f t="shared" ca="1" si="225"/>
        <v>1.0199999999999966E-4</v>
      </c>
      <c r="BI440" s="25">
        <v>43161</v>
      </c>
      <c r="BJ440" s="24">
        <v>1.73</v>
      </c>
      <c r="BK440" s="12">
        <f t="shared" ca="1" si="210"/>
        <v>1.7299999999999999E-2</v>
      </c>
      <c r="BL440" s="12">
        <f t="shared" ca="1" si="226"/>
        <v>1.810000000000006E-4</v>
      </c>
      <c r="BN440" s="25">
        <v>43161</v>
      </c>
      <c r="BO440" s="24">
        <v>-0.1971</v>
      </c>
      <c r="BP440" s="12">
        <f t="shared" ca="1" si="211"/>
        <v>-1.9710000000000001E-3</v>
      </c>
      <c r="BQ440" s="12">
        <f t="shared" ca="1" si="227"/>
        <v>9.8999999999999696E-5</v>
      </c>
      <c r="BR440" s="33"/>
      <c r="BS440" s="25">
        <v>43161</v>
      </c>
      <c r="BT440" s="24">
        <v>0.48759999999999998</v>
      </c>
      <c r="BU440" s="12">
        <f t="shared" ca="1" si="212"/>
        <v>4.8760000000000001E-3</v>
      </c>
      <c r="BV440" s="12">
        <f t="shared" ca="1" si="228"/>
        <v>1.879999999999998E-4</v>
      </c>
      <c r="BX440" s="25">
        <v>43161</v>
      </c>
      <c r="BY440" s="24">
        <v>1.5104</v>
      </c>
      <c r="BZ440" s="12">
        <f t="shared" ca="1" si="213"/>
        <v>1.5103999999999999E-2</v>
      </c>
      <c r="CA440" s="12">
        <f t="shared" ca="1" si="229"/>
        <v>3.8200000000000039E-4</v>
      </c>
      <c r="CC440" s="25">
        <v>43161</v>
      </c>
      <c r="CD440" s="24">
        <v>2.6189999999999998</v>
      </c>
      <c r="CE440" s="12">
        <f t="shared" ca="1" si="214"/>
        <v>2.6189999999999998E-2</v>
      </c>
      <c r="CF440" s="12">
        <f t="shared" ca="1" si="230"/>
        <v>3.4899999999999862E-4</v>
      </c>
    </row>
    <row r="441" spans="5:84">
      <c r="E441" s="9">
        <f t="shared" ca="1" si="198"/>
        <v>43164</v>
      </c>
      <c r="F441" s="25">
        <v>43164</v>
      </c>
      <c r="G441" s="24">
        <v>-0.57499999999999996</v>
      </c>
      <c r="H441" s="12">
        <f t="shared" ca="1" si="199"/>
        <v>-5.7499999999999999E-3</v>
      </c>
      <c r="I441" s="12">
        <f t="shared" ca="1" si="215"/>
        <v>-1.000000000000046E-5</v>
      </c>
      <c r="J441" s="33"/>
      <c r="K441" s="25">
        <v>43164</v>
      </c>
      <c r="L441" s="24">
        <v>-1.52E-2</v>
      </c>
      <c r="M441" s="12">
        <f t="shared" ca="1" si="200"/>
        <v>-1.5200000000000001E-4</v>
      </c>
      <c r="N441" s="12">
        <f t="shared" ca="1" si="216"/>
        <v>-4.2000000000000018E-5</v>
      </c>
      <c r="P441" s="25">
        <v>43164</v>
      </c>
      <c r="Q441" s="24">
        <v>0.65039999999999998</v>
      </c>
      <c r="R441" s="12">
        <f t="shared" ca="1" si="201"/>
        <v>6.5039999999999994E-3</v>
      </c>
      <c r="S441" s="12">
        <f t="shared" ca="1" si="217"/>
        <v>-6.5000000000000821E-5</v>
      </c>
      <c r="U441" s="25">
        <v>43164</v>
      </c>
      <c r="V441" s="24">
        <v>1.3</v>
      </c>
      <c r="W441" s="12">
        <f t="shared" ca="1" si="202"/>
        <v>1.3000000000000001E-2</v>
      </c>
      <c r="X441" s="12">
        <f t="shared" ca="1" si="218"/>
        <v>7.1000000000001617E-5</v>
      </c>
      <c r="Z441" s="25">
        <v>43164</v>
      </c>
      <c r="AA441" s="24">
        <v>-7.51E-2</v>
      </c>
      <c r="AB441" s="12">
        <f t="shared" ca="1" si="203"/>
        <v>-7.5100000000000004E-4</v>
      </c>
      <c r="AC441" s="12">
        <f t="shared" ca="1" si="219"/>
        <v>3.4999999999999983E-5</v>
      </c>
      <c r="AD441" s="33"/>
      <c r="AE441" s="25">
        <v>43164</v>
      </c>
      <c r="AF441" s="24">
        <v>0.93530000000000002</v>
      </c>
      <c r="AG441" s="12">
        <f t="shared" ca="1" si="204"/>
        <v>9.3530000000000002E-3</v>
      </c>
      <c r="AH441" s="12">
        <f t="shared" ca="1" si="220"/>
        <v>2.6999999999999941E-4</v>
      </c>
      <c r="AJ441" s="25">
        <v>43164</v>
      </c>
      <c r="AK441" s="24">
        <v>2.1354000000000002</v>
      </c>
      <c r="AL441" s="12">
        <f t="shared" ca="1" si="205"/>
        <v>2.1354000000000001E-2</v>
      </c>
      <c r="AM441" s="12">
        <f t="shared" ca="1" si="221"/>
        <v>3.9199999999999999E-4</v>
      </c>
      <c r="AO441" s="25">
        <v>43164</v>
      </c>
      <c r="AP441" s="24">
        <v>3.0851000000000002</v>
      </c>
      <c r="AQ441" s="12">
        <f t="shared" ca="1" si="206"/>
        <v>3.0851000000000003E-2</v>
      </c>
      <c r="AR441" s="12">
        <f t="shared" ca="1" si="222"/>
        <v>2.4000000000000063E-4</v>
      </c>
      <c r="AT441" s="25">
        <v>43164</v>
      </c>
      <c r="AU441" s="24">
        <v>-0.47989999999999999</v>
      </c>
      <c r="AV441" s="12">
        <f t="shared" ca="1" si="207"/>
        <v>-4.7990000000000003E-3</v>
      </c>
      <c r="AW441" s="12">
        <f t="shared" ca="1" si="223"/>
        <v>1.4000000000000123E-5</v>
      </c>
      <c r="AX441" s="33"/>
      <c r="AY441" s="25">
        <v>43164</v>
      </c>
      <c r="AZ441" s="24">
        <v>0.1091</v>
      </c>
      <c r="BA441" s="12">
        <f t="shared" ca="1" si="208"/>
        <v>1.091E-3</v>
      </c>
      <c r="BB441" s="12">
        <f t="shared" ca="1" si="224"/>
        <v>-3.3000000000000043E-5</v>
      </c>
      <c r="BD441" s="25">
        <v>43164</v>
      </c>
      <c r="BE441" s="24">
        <v>0.86919999999999997</v>
      </c>
      <c r="BF441" s="12">
        <f t="shared" ca="1" si="209"/>
        <v>8.6920000000000001E-3</v>
      </c>
      <c r="BG441" s="12">
        <f t="shared" ca="1" si="225"/>
        <v>-1.0500000000000093E-4</v>
      </c>
      <c r="BI441" s="25">
        <v>43164</v>
      </c>
      <c r="BJ441" s="24">
        <v>1.7246000000000001</v>
      </c>
      <c r="BK441" s="12">
        <f t="shared" ca="1" si="210"/>
        <v>1.7246000000000001E-2</v>
      </c>
      <c r="BL441" s="12">
        <f t="shared" ca="1" si="226"/>
        <v>-5.3999999999998494E-5</v>
      </c>
      <c r="BN441" s="25">
        <v>43164</v>
      </c>
      <c r="BO441" s="24">
        <v>-0.19339999999999999</v>
      </c>
      <c r="BP441" s="12">
        <f t="shared" ca="1" si="211"/>
        <v>-1.934E-3</v>
      </c>
      <c r="BQ441" s="12">
        <f t="shared" ca="1" si="227"/>
        <v>3.700000000000014E-5</v>
      </c>
      <c r="BR441" s="33"/>
      <c r="BS441" s="25">
        <v>43164</v>
      </c>
      <c r="BT441" s="24">
        <v>0.4672</v>
      </c>
      <c r="BU441" s="12">
        <f t="shared" ca="1" si="212"/>
        <v>4.6719999999999999E-3</v>
      </c>
      <c r="BV441" s="12">
        <f t="shared" ca="1" si="228"/>
        <v>-2.0400000000000019E-4</v>
      </c>
      <c r="BX441" s="25">
        <v>43164</v>
      </c>
      <c r="BY441" s="24">
        <v>1.474</v>
      </c>
      <c r="BZ441" s="12">
        <f t="shared" ca="1" si="213"/>
        <v>1.474E-2</v>
      </c>
      <c r="CA441" s="12">
        <f t="shared" ca="1" si="229"/>
        <v>-3.6399999999999974E-4</v>
      </c>
      <c r="CC441" s="25">
        <v>43164</v>
      </c>
      <c r="CD441" s="24">
        <v>2.5897999999999999</v>
      </c>
      <c r="CE441" s="12">
        <f t="shared" ca="1" si="214"/>
        <v>2.5897999999999997E-2</v>
      </c>
      <c r="CF441" s="12">
        <f t="shared" ca="1" si="230"/>
        <v>-2.9200000000000059E-4</v>
      </c>
    </row>
    <row r="442" spans="5:84">
      <c r="E442" s="9">
        <f t="shared" ca="1" si="198"/>
        <v>43165</v>
      </c>
      <c r="F442" s="25">
        <v>43165</v>
      </c>
      <c r="G442" s="24">
        <v>-0.5706</v>
      </c>
      <c r="H442" s="12">
        <f t="shared" ca="1" si="199"/>
        <v>-5.7060000000000001E-3</v>
      </c>
      <c r="I442" s="12">
        <f t="shared" ca="1" si="215"/>
        <v>4.3999999999999768E-5</v>
      </c>
      <c r="J442" s="33"/>
      <c r="K442" s="25">
        <v>43165</v>
      </c>
      <c r="L442" s="24">
        <v>1.34E-2</v>
      </c>
      <c r="M442" s="12">
        <f t="shared" ca="1" si="200"/>
        <v>1.34E-4</v>
      </c>
      <c r="N442" s="12">
        <f t="shared" ca="1" si="216"/>
        <v>2.8600000000000001E-4</v>
      </c>
      <c r="P442" s="25">
        <v>43165</v>
      </c>
      <c r="Q442" s="24">
        <v>0.68020000000000003</v>
      </c>
      <c r="R442" s="12">
        <f t="shared" ca="1" si="201"/>
        <v>6.8019999999999999E-3</v>
      </c>
      <c r="S442" s="12">
        <f t="shared" ca="1" si="217"/>
        <v>2.9800000000000052E-4</v>
      </c>
      <c r="U442" s="25">
        <v>43165</v>
      </c>
      <c r="V442" s="24">
        <v>1.3222</v>
      </c>
      <c r="W442" s="12">
        <f t="shared" ca="1" si="202"/>
        <v>1.3222000000000001E-2</v>
      </c>
      <c r="X442" s="12">
        <f t="shared" ca="1" si="218"/>
        <v>2.2199999999999998E-4</v>
      </c>
      <c r="Z442" s="25">
        <v>43165</v>
      </c>
      <c r="AA442" s="24">
        <v>-9.3899999999999997E-2</v>
      </c>
      <c r="AB442" s="12">
        <f t="shared" ca="1" si="203"/>
        <v>-9.3899999999999995E-4</v>
      </c>
      <c r="AC442" s="12">
        <f t="shared" ca="1" si="219"/>
        <v>-1.8799999999999991E-4</v>
      </c>
      <c r="AD442" s="33"/>
      <c r="AE442" s="25">
        <v>43165</v>
      </c>
      <c r="AF442" s="24">
        <v>0.9224</v>
      </c>
      <c r="AG442" s="12">
        <f t="shared" ca="1" si="204"/>
        <v>9.2239999999999996E-3</v>
      </c>
      <c r="AH442" s="12">
        <f t="shared" ca="1" si="220"/>
        <v>-1.2900000000000064E-4</v>
      </c>
      <c r="AJ442" s="25">
        <v>43165</v>
      </c>
      <c r="AK442" s="24">
        <v>2.1320000000000001</v>
      </c>
      <c r="AL442" s="12">
        <f t="shared" ca="1" si="205"/>
        <v>2.1320000000000002E-2</v>
      </c>
      <c r="AM442" s="12">
        <f t="shared" ca="1" si="221"/>
        <v>-3.3999999999999309E-5</v>
      </c>
      <c r="AO442" s="25">
        <v>43165</v>
      </c>
      <c r="AP442" s="24">
        <v>3.0914999999999999</v>
      </c>
      <c r="AQ442" s="12">
        <f t="shared" ca="1" si="206"/>
        <v>3.0914999999999998E-2</v>
      </c>
      <c r="AR442" s="12">
        <f t="shared" ca="1" si="222"/>
        <v>6.3999999999994617E-5</v>
      </c>
      <c r="AT442" s="25">
        <v>43165</v>
      </c>
      <c r="AU442" s="24">
        <v>-0.48049999999999998</v>
      </c>
      <c r="AV442" s="12">
        <f t="shared" ca="1" si="207"/>
        <v>-4.8050000000000002E-3</v>
      </c>
      <c r="AW442" s="12">
        <f t="shared" ca="1" si="223"/>
        <v>-5.999999999999929E-6</v>
      </c>
      <c r="AX442" s="33"/>
      <c r="AY442" s="25">
        <v>43165</v>
      </c>
      <c r="AZ442" s="24">
        <v>0.12920000000000001</v>
      </c>
      <c r="BA442" s="12">
        <f t="shared" ca="1" si="208"/>
        <v>1.2920000000000002E-3</v>
      </c>
      <c r="BB442" s="12">
        <f t="shared" ca="1" si="224"/>
        <v>2.0100000000000022E-4</v>
      </c>
      <c r="BD442" s="25">
        <v>43165</v>
      </c>
      <c r="BE442" s="24">
        <v>0.88959999999999995</v>
      </c>
      <c r="BF442" s="12">
        <f t="shared" ca="1" si="209"/>
        <v>8.8959999999999994E-3</v>
      </c>
      <c r="BG442" s="12">
        <f t="shared" ca="1" si="225"/>
        <v>2.0399999999999932E-4</v>
      </c>
      <c r="BI442" s="25">
        <v>43165</v>
      </c>
      <c r="BJ442" s="24">
        <v>1.742</v>
      </c>
      <c r="BK442" s="12">
        <f t="shared" ca="1" si="210"/>
        <v>1.7420000000000001E-2</v>
      </c>
      <c r="BL442" s="12">
        <f t="shared" ca="1" si="226"/>
        <v>1.7400000000000054E-4</v>
      </c>
      <c r="BN442" s="25">
        <v>43165</v>
      </c>
      <c r="BO442" s="24">
        <v>-0.20760000000000001</v>
      </c>
      <c r="BP442" s="12">
        <f t="shared" ca="1" si="211"/>
        <v>-2.0760000000000002E-3</v>
      </c>
      <c r="BQ442" s="12">
        <f t="shared" ca="1" si="227"/>
        <v>-1.420000000000002E-4</v>
      </c>
      <c r="BR442" s="33"/>
      <c r="BS442" s="25">
        <v>43165</v>
      </c>
      <c r="BT442" s="24">
        <v>0.45440000000000003</v>
      </c>
      <c r="BU442" s="12">
        <f t="shared" ca="1" si="212"/>
        <v>4.5440000000000003E-3</v>
      </c>
      <c r="BV442" s="12">
        <f t="shared" ca="1" si="228"/>
        <v>-1.2799999999999964E-4</v>
      </c>
      <c r="BX442" s="25">
        <v>43165</v>
      </c>
      <c r="BY442" s="24">
        <v>1.4628000000000001</v>
      </c>
      <c r="BZ442" s="12">
        <f t="shared" ca="1" si="213"/>
        <v>1.4628E-2</v>
      </c>
      <c r="CA442" s="12">
        <f t="shared" ca="1" si="229"/>
        <v>-1.1199999999999925E-4</v>
      </c>
      <c r="CC442" s="25">
        <v>43165</v>
      </c>
      <c r="CD442" s="24">
        <v>2.5796000000000001</v>
      </c>
      <c r="CE442" s="12">
        <f t="shared" ca="1" si="214"/>
        <v>2.5795999999999999E-2</v>
      </c>
      <c r="CF442" s="12">
        <f t="shared" ca="1" si="230"/>
        <v>-1.0199999999999793E-4</v>
      </c>
    </row>
    <row r="443" spans="5:84">
      <c r="E443" s="9">
        <f t="shared" ca="1" si="198"/>
        <v>43166</v>
      </c>
      <c r="F443" s="25">
        <v>43166</v>
      </c>
      <c r="G443" s="24">
        <v>-0.5655</v>
      </c>
      <c r="H443" s="12">
        <f t="shared" ca="1" si="199"/>
        <v>-5.6550000000000003E-3</v>
      </c>
      <c r="I443" s="12">
        <f t="shared" ca="1" si="215"/>
        <v>5.099999999999983E-5</v>
      </c>
      <c r="J443" s="33"/>
      <c r="K443" s="25">
        <v>43166</v>
      </c>
      <c r="L443" s="24">
        <v>8.5000000000000006E-3</v>
      </c>
      <c r="M443" s="12">
        <f t="shared" ca="1" si="200"/>
        <v>8.5000000000000006E-5</v>
      </c>
      <c r="N443" s="12">
        <f t="shared" ca="1" si="216"/>
        <v>-4.8999999999999998E-5</v>
      </c>
      <c r="P443" s="25">
        <v>43166</v>
      </c>
      <c r="Q443" s="24">
        <v>0.66139999999999999</v>
      </c>
      <c r="R443" s="12">
        <f t="shared" ca="1" si="201"/>
        <v>6.6140000000000001E-3</v>
      </c>
      <c r="S443" s="12">
        <f t="shared" ca="1" si="217"/>
        <v>-1.879999999999998E-4</v>
      </c>
      <c r="U443" s="25">
        <v>43166</v>
      </c>
      <c r="V443" s="24">
        <v>1.2913000000000001</v>
      </c>
      <c r="W443" s="12">
        <f t="shared" ca="1" si="202"/>
        <v>1.2913000000000001E-2</v>
      </c>
      <c r="X443" s="12">
        <f t="shared" ca="1" si="218"/>
        <v>-3.0900000000000025E-4</v>
      </c>
      <c r="Z443" s="25">
        <v>43166</v>
      </c>
      <c r="AA443" s="24">
        <v>-0.1047</v>
      </c>
      <c r="AB443" s="12">
        <f t="shared" ca="1" si="203"/>
        <v>-1.047E-3</v>
      </c>
      <c r="AC443" s="12">
        <f t="shared" ca="1" si="219"/>
        <v>-1.0800000000000002E-4</v>
      </c>
      <c r="AD443" s="33"/>
      <c r="AE443" s="25">
        <v>43166</v>
      </c>
      <c r="AF443" s="24">
        <v>0.90429999999999999</v>
      </c>
      <c r="AG443" s="12">
        <f t="shared" ca="1" si="204"/>
        <v>9.0430000000000007E-3</v>
      </c>
      <c r="AH443" s="12">
        <f t="shared" ca="1" si="220"/>
        <v>-1.8099999999999887E-4</v>
      </c>
      <c r="AJ443" s="25">
        <v>43166</v>
      </c>
      <c r="AK443" s="24">
        <v>2.0910000000000002</v>
      </c>
      <c r="AL443" s="12">
        <f t="shared" ca="1" si="205"/>
        <v>2.0910000000000002E-2</v>
      </c>
      <c r="AM443" s="12">
        <f t="shared" ca="1" si="221"/>
        <v>-4.1000000000000064E-4</v>
      </c>
      <c r="AO443" s="25">
        <v>43166</v>
      </c>
      <c r="AP443" s="24">
        <v>3.0522999999999998</v>
      </c>
      <c r="AQ443" s="12">
        <f t="shared" ca="1" si="206"/>
        <v>3.0522999999999998E-2</v>
      </c>
      <c r="AR443" s="12">
        <f t="shared" ca="1" si="222"/>
        <v>-3.9199999999999999E-4</v>
      </c>
      <c r="AT443" s="25">
        <v>43166</v>
      </c>
      <c r="AU443" s="24">
        <v>-0.47789999999999999</v>
      </c>
      <c r="AV443" s="12">
        <f t="shared" ca="1" si="207"/>
        <v>-4.7790000000000003E-3</v>
      </c>
      <c r="AW443" s="12">
        <f t="shared" ca="1" si="223"/>
        <v>2.5999999999999981E-5</v>
      </c>
      <c r="AX443" s="33"/>
      <c r="AY443" s="25">
        <v>43166</v>
      </c>
      <c r="AZ443" s="24">
        <v>0.1177</v>
      </c>
      <c r="BA443" s="12">
        <f t="shared" ca="1" si="208"/>
        <v>1.1770000000000001E-3</v>
      </c>
      <c r="BB443" s="12">
        <f t="shared" ca="1" si="224"/>
        <v>-1.1500000000000008E-4</v>
      </c>
      <c r="BD443" s="25">
        <v>43166</v>
      </c>
      <c r="BE443" s="24">
        <v>0.86199999999999999</v>
      </c>
      <c r="BF443" s="12">
        <f t="shared" ca="1" si="209"/>
        <v>8.6199999999999992E-3</v>
      </c>
      <c r="BG443" s="12">
        <f t="shared" ca="1" si="225"/>
        <v>-2.760000000000002E-4</v>
      </c>
      <c r="BI443" s="25">
        <v>43166</v>
      </c>
      <c r="BJ443" s="24">
        <v>1.7078</v>
      </c>
      <c r="BK443" s="12">
        <f t="shared" ca="1" si="210"/>
        <v>1.7077999999999999E-2</v>
      </c>
      <c r="BL443" s="12">
        <f t="shared" ca="1" si="226"/>
        <v>-3.4200000000000202E-4</v>
      </c>
      <c r="BN443" s="25">
        <v>43166</v>
      </c>
      <c r="BO443" s="24">
        <v>-0.21870000000000001</v>
      </c>
      <c r="BP443" s="12">
        <f t="shared" ca="1" si="211"/>
        <v>-2.1870000000000001E-3</v>
      </c>
      <c r="BQ443" s="12">
        <f t="shared" ca="1" si="227"/>
        <v>-1.1099999999999999E-4</v>
      </c>
      <c r="BR443" s="33"/>
      <c r="BS443" s="25">
        <v>43166</v>
      </c>
      <c r="BT443" s="24">
        <v>0.42970000000000003</v>
      </c>
      <c r="BU443" s="12">
        <f t="shared" ca="1" si="212"/>
        <v>4.2970000000000005E-3</v>
      </c>
      <c r="BV443" s="12">
        <f t="shared" ca="1" si="228"/>
        <v>-2.4699999999999982E-4</v>
      </c>
      <c r="BX443" s="25">
        <v>43166</v>
      </c>
      <c r="BY443" s="24">
        <v>1.4273</v>
      </c>
      <c r="BZ443" s="12">
        <f t="shared" ca="1" si="213"/>
        <v>1.4273000000000001E-2</v>
      </c>
      <c r="CA443" s="12">
        <f t="shared" ca="1" si="229"/>
        <v>-3.5499999999999941E-4</v>
      </c>
      <c r="CC443" s="25">
        <v>43166</v>
      </c>
      <c r="CD443" s="24">
        <v>2.5503999999999998</v>
      </c>
      <c r="CE443" s="12">
        <f t="shared" ca="1" si="214"/>
        <v>2.5503999999999999E-2</v>
      </c>
      <c r="CF443" s="12">
        <f t="shared" ca="1" si="230"/>
        <v>-2.9200000000000059E-4</v>
      </c>
    </row>
    <row r="444" spans="5:84">
      <c r="E444" s="9">
        <f t="shared" ca="1" si="198"/>
        <v>43167</v>
      </c>
      <c r="F444" s="25">
        <v>43167</v>
      </c>
      <c r="G444" s="24">
        <v>-0.57830000000000004</v>
      </c>
      <c r="H444" s="12">
        <f t="shared" ca="1" si="199"/>
        <v>-5.7829999999999999E-3</v>
      </c>
      <c r="I444" s="12">
        <f t="shared" ca="1" si="215"/>
        <v>-1.2799999999999964E-4</v>
      </c>
      <c r="J444" s="33"/>
      <c r="K444" s="25">
        <v>43167</v>
      </c>
      <c r="L444" s="24">
        <v>-1.0500000000000001E-2</v>
      </c>
      <c r="M444" s="12">
        <f t="shared" ca="1" si="200"/>
        <v>-1.05E-4</v>
      </c>
      <c r="N444" s="12">
        <f t="shared" ca="1" si="216"/>
        <v>-1.9000000000000001E-4</v>
      </c>
      <c r="P444" s="25">
        <v>43167</v>
      </c>
      <c r="Q444" s="24">
        <v>0.63229999999999997</v>
      </c>
      <c r="R444" s="12">
        <f t="shared" ca="1" si="201"/>
        <v>6.3229999999999996E-3</v>
      </c>
      <c r="S444" s="12">
        <f t="shared" ca="1" si="217"/>
        <v>-2.9100000000000046E-4</v>
      </c>
      <c r="U444" s="25">
        <v>43167</v>
      </c>
      <c r="V444" s="24">
        <v>1.2661</v>
      </c>
      <c r="W444" s="12">
        <f t="shared" ca="1" si="202"/>
        <v>1.2661E-2</v>
      </c>
      <c r="X444" s="12">
        <f t="shared" ca="1" si="218"/>
        <v>-2.5200000000000049E-4</v>
      </c>
      <c r="Z444" s="25">
        <v>43167</v>
      </c>
      <c r="AA444" s="24">
        <v>-0.12640000000000001</v>
      </c>
      <c r="AB444" s="12">
        <f t="shared" ca="1" si="203"/>
        <v>-1.2640000000000001E-3</v>
      </c>
      <c r="AC444" s="12">
        <f t="shared" ca="1" si="219"/>
        <v>-2.1700000000000018E-4</v>
      </c>
      <c r="AD444" s="33"/>
      <c r="AE444" s="25">
        <v>43167</v>
      </c>
      <c r="AF444" s="24">
        <v>0.86129999999999995</v>
      </c>
      <c r="AG444" s="12">
        <f t="shared" ca="1" si="204"/>
        <v>8.6129999999999991E-3</v>
      </c>
      <c r="AH444" s="12">
        <f t="shared" ca="1" si="220"/>
        <v>-4.3000000000000156E-4</v>
      </c>
      <c r="AJ444" s="25">
        <v>43167</v>
      </c>
      <c r="AK444" s="24">
        <v>2.0274999999999999</v>
      </c>
      <c r="AL444" s="12">
        <f t="shared" ca="1" si="205"/>
        <v>2.0274999999999998E-2</v>
      </c>
      <c r="AM444" s="12">
        <f t="shared" ca="1" si="221"/>
        <v>-6.3500000000000362E-4</v>
      </c>
      <c r="AO444" s="25">
        <v>43167</v>
      </c>
      <c r="AP444" s="24">
        <v>3.0007000000000001</v>
      </c>
      <c r="AQ444" s="12">
        <f t="shared" ca="1" si="206"/>
        <v>3.0007000000000002E-2</v>
      </c>
      <c r="AR444" s="12">
        <f t="shared" ca="1" si="222"/>
        <v>-5.1599999999999563E-4</v>
      </c>
      <c r="AT444" s="25">
        <v>43167</v>
      </c>
      <c r="AU444" s="24">
        <v>-0.4798</v>
      </c>
      <c r="AV444" s="12">
        <f t="shared" ca="1" si="207"/>
        <v>-4.7980000000000002E-3</v>
      </c>
      <c r="AW444" s="12">
        <f t="shared" ca="1" si="223"/>
        <v>-1.899999999999992E-5</v>
      </c>
      <c r="AX444" s="33"/>
      <c r="AY444" s="25">
        <v>43167</v>
      </c>
      <c r="AZ444" s="24">
        <v>9.9000000000000005E-2</v>
      </c>
      <c r="BA444" s="12">
        <f t="shared" ca="1" si="208"/>
        <v>9.8999999999999999E-4</v>
      </c>
      <c r="BB444" s="12">
        <f t="shared" ca="1" si="224"/>
        <v>-1.870000000000001E-4</v>
      </c>
      <c r="BD444" s="25">
        <v>43167</v>
      </c>
      <c r="BE444" s="24">
        <v>0.82750000000000001</v>
      </c>
      <c r="BF444" s="12">
        <f t="shared" ca="1" si="209"/>
        <v>8.2749999999999994E-3</v>
      </c>
      <c r="BG444" s="12">
        <f t="shared" ca="1" si="225"/>
        <v>-3.4499999999999982E-4</v>
      </c>
      <c r="BI444" s="25">
        <v>43167</v>
      </c>
      <c r="BJ444" s="24">
        <v>1.6816</v>
      </c>
      <c r="BK444" s="12">
        <f t="shared" ca="1" si="210"/>
        <v>1.6816000000000001E-2</v>
      </c>
      <c r="BL444" s="12">
        <f t="shared" ca="1" si="226"/>
        <v>-2.6199999999999835E-4</v>
      </c>
      <c r="BN444" s="25">
        <v>43167</v>
      </c>
      <c r="BO444" s="24">
        <v>-0.22450000000000001</v>
      </c>
      <c r="BP444" s="12">
        <f t="shared" ca="1" si="211"/>
        <v>-2.245E-3</v>
      </c>
      <c r="BQ444" s="12">
        <f t="shared" ca="1" si="227"/>
        <v>-5.7999999999999892E-5</v>
      </c>
      <c r="BR444" s="33"/>
      <c r="BS444" s="25">
        <v>43167</v>
      </c>
      <c r="BT444" s="24">
        <v>0.40860000000000002</v>
      </c>
      <c r="BU444" s="12">
        <f t="shared" ca="1" si="212"/>
        <v>4.0860000000000002E-3</v>
      </c>
      <c r="BV444" s="12">
        <f t="shared" ca="1" si="228"/>
        <v>-2.1100000000000025E-4</v>
      </c>
      <c r="BX444" s="25">
        <v>43167</v>
      </c>
      <c r="BY444" s="24">
        <v>1.3875</v>
      </c>
      <c r="BZ444" s="12">
        <f t="shared" ca="1" si="213"/>
        <v>1.3875E-2</v>
      </c>
      <c r="CA444" s="12">
        <f t="shared" ca="1" si="229"/>
        <v>-3.9800000000000078E-4</v>
      </c>
      <c r="CC444" s="25">
        <v>43167</v>
      </c>
      <c r="CD444" s="24">
        <v>2.5068000000000001</v>
      </c>
      <c r="CE444" s="12">
        <f t="shared" ca="1" si="214"/>
        <v>2.5068E-2</v>
      </c>
      <c r="CF444" s="12">
        <f t="shared" ca="1" si="230"/>
        <v>-4.3599999999999889E-4</v>
      </c>
    </row>
    <row r="445" spans="5:84">
      <c r="E445" s="9">
        <f t="shared" ca="1" si="198"/>
        <v>43168</v>
      </c>
      <c r="F445" s="25">
        <v>43168</v>
      </c>
      <c r="G445" s="24">
        <v>-0.57599999999999996</v>
      </c>
      <c r="H445" s="12">
        <f t="shared" ca="1" si="199"/>
        <v>-5.7599999999999995E-3</v>
      </c>
      <c r="I445" s="12">
        <f t="shared" ca="1" si="215"/>
        <v>2.3000000000000451E-5</v>
      </c>
      <c r="J445" s="33"/>
      <c r="K445" s="25">
        <v>43168</v>
      </c>
      <c r="L445" s="24">
        <v>5.0000000000000001E-4</v>
      </c>
      <c r="M445" s="12">
        <f t="shared" ca="1" si="200"/>
        <v>5.0000000000000004E-6</v>
      </c>
      <c r="N445" s="12">
        <f t="shared" ca="1" si="216"/>
        <v>1.1E-4</v>
      </c>
      <c r="P445" s="25">
        <v>43168</v>
      </c>
      <c r="Q445" s="24">
        <v>0.6522</v>
      </c>
      <c r="R445" s="12">
        <f t="shared" ca="1" si="201"/>
        <v>6.522E-3</v>
      </c>
      <c r="S445" s="12">
        <f t="shared" ca="1" si="217"/>
        <v>1.9900000000000039E-4</v>
      </c>
      <c r="U445" s="25">
        <v>43168</v>
      </c>
      <c r="V445" s="24">
        <v>1.2883</v>
      </c>
      <c r="W445" s="12">
        <f t="shared" ca="1" si="202"/>
        <v>1.2883E-2</v>
      </c>
      <c r="X445" s="12">
        <f t="shared" ca="1" si="218"/>
        <v>2.2199999999999998E-4</v>
      </c>
      <c r="Z445" s="25">
        <v>43168</v>
      </c>
      <c r="AA445" s="24">
        <v>-0.1163</v>
      </c>
      <c r="AB445" s="12">
        <f t="shared" ca="1" si="203"/>
        <v>-1.163E-3</v>
      </c>
      <c r="AC445" s="12">
        <f t="shared" ca="1" si="219"/>
        <v>1.0100000000000018E-4</v>
      </c>
      <c r="AD445" s="33"/>
      <c r="AE445" s="25">
        <v>43168</v>
      </c>
      <c r="AF445" s="24">
        <v>0.87639999999999996</v>
      </c>
      <c r="AG445" s="12">
        <f t="shared" ca="1" si="204"/>
        <v>8.7639999999999992E-3</v>
      </c>
      <c r="AH445" s="12">
        <f t="shared" ca="1" si="220"/>
        <v>1.5100000000000009E-4</v>
      </c>
      <c r="AJ445" s="25">
        <v>43168</v>
      </c>
      <c r="AK445" s="24">
        <v>2.0537000000000001</v>
      </c>
      <c r="AL445" s="12">
        <f t="shared" ca="1" si="205"/>
        <v>2.0537E-2</v>
      </c>
      <c r="AM445" s="12">
        <f t="shared" ca="1" si="221"/>
        <v>2.6200000000000181E-4</v>
      </c>
      <c r="AO445" s="25">
        <v>43168</v>
      </c>
      <c r="AP445" s="24">
        <v>3.0426000000000002</v>
      </c>
      <c r="AQ445" s="12">
        <f t="shared" ca="1" si="206"/>
        <v>3.0426000000000002E-2</v>
      </c>
      <c r="AR445" s="12">
        <f t="shared" ca="1" si="222"/>
        <v>4.1899999999999923E-4</v>
      </c>
      <c r="AT445" s="25">
        <v>43168</v>
      </c>
      <c r="AU445" s="24">
        <v>-0.4723</v>
      </c>
      <c r="AV445" s="12">
        <f t="shared" ca="1" si="207"/>
        <v>-4.7229999999999998E-3</v>
      </c>
      <c r="AW445" s="12">
        <f t="shared" ca="1" si="223"/>
        <v>7.5000000000000414E-5</v>
      </c>
      <c r="AX445" s="33"/>
      <c r="AY445" s="25">
        <v>43168</v>
      </c>
      <c r="AZ445" s="24">
        <v>0.11940000000000001</v>
      </c>
      <c r="BA445" s="12">
        <f t="shared" ca="1" si="208"/>
        <v>1.194E-3</v>
      </c>
      <c r="BB445" s="12">
        <f t="shared" ca="1" si="224"/>
        <v>2.0399999999999997E-4</v>
      </c>
      <c r="BD445" s="25">
        <v>43168</v>
      </c>
      <c r="BE445" s="24">
        <v>0.85760000000000003</v>
      </c>
      <c r="BF445" s="12">
        <f t="shared" ca="1" si="209"/>
        <v>8.5760000000000003E-3</v>
      </c>
      <c r="BG445" s="12">
        <f t="shared" ca="1" si="225"/>
        <v>3.0100000000000092E-4</v>
      </c>
      <c r="BI445" s="25">
        <v>43168</v>
      </c>
      <c r="BJ445" s="24">
        <v>1.7136</v>
      </c>
      <c r="BK445" s="12">
        <f t="shared" ca="1" si="210"/>
        <v>1.7135999999999998E-2</v>
      </c>
      <c r="BL445" s="12">
        <f t="shared" ca="1" si="226"/>
        <v>3.1999999999999737E-4</v>
      </c>
      <c r="BN445" s="25">
        <v>43168</v>
      </c>
      <c r="BO445" s="24">
        <v>-0.21659999999999999</v>
      </c>
      <c r="BP445" s="12">
        <f t="shared" ca="1" si="211"/>
        <v>-2.166E-3</v>
      </c>
      <c r="BQ445" s="12">
        <f t="shared" ca="1" si="227"/>
        <v>7.9000000000000077E-5</v>
      </c>
      <c r="BR445" s="33"/>
      <c r="BS445" s="25">
        <v>43168</v>
      </c>
      <c r="BT445" s="24">
        <v>0.43009999999999998</v>
      </c>
      <c r="BU445" s="12">
        <f t="shared" ca="1" si="212"/>
        <v>4.3010000000000001E-3</v>
      </c>
      <c r="BV445" s="12">
        <f t="shared" ca="1" si="228"/>
        <v>2.1499999999999991E-4</v>
      </c>
      <c r="BX445" s="25">
        <v>43168</v>
      </c>
      <c r="BY445" s="24">
        <v>1.4167000000000001</v>
      </c>
      <c r="BZ445" s="12">
        <f t="shared" ca="1" si="213"/>
        <v>1.4167000000000001E-2</v>
      </c>
      <c r="CA445" s="12">
        <f t="shared" ca="1" si="229"/>
        <v>2.9200000000000059E-4</v>
      </c>
      <c r="CC445" s="25">
        <v>43168</v>
      </c>
      <c r="CD445" s="24">
        <v>2.5468999999999999</v>
      </c>
      <c r="CE445" s="12">
        <f t="shared" ca="1" si="214"/>
        <v>2.5468999999999999E-2</v>
      </c>
      <c r="CF445" s="12">
        <f t="shared" ca="1" si="230"/>
        <v>4.0099999999999858E-4</v>
      </c>
    </row>
    <row r="446" spans="5:84">
      <c r="E446" s="9">
        <f t="shared" ca="1" si="198"/>
        <v>43171</v>
      </c>
      <c r="F446" s="25">
        <v>43171</v>
      </c>
      <c r="G446" s="24">
        <v>-0.58779999999999999</v>
      </c>
      <c r="H446" s="12">
        <f t="shared" ca="1" si="199"/>
        <v>-5.8779999999999995E-3</v>
      </c>
      <c r="I446" s="12">
        <f t="shared" ca="1" si="215"/>
        <v>-1.1800000000000005E-4</v>
      </c>
      <c r="J446" s="33"/>
      <c r="K446" s="25">
        <v>43171</v>
      </c>
      <c r="L446" s="24">
        <v>-1.41E-2</v>
      </c>
      <c r="M446" s="12">
        <f t="shared" ca="1" si="200"/>
        <v>-1.4099999999999998E-4</v>
      </c>
      <c r="N446" s="12">
        <f t="shared" ca="1" si="216"/>
        <v>-1.46E-4</v>
      </c>
      <c r="P446" s="25">
        <v>43171</v>
      </c>
      <c r="Q446" s="24">
        <v>0.63939999999999997</v>
      </c>
      <c r="R446" s="12">
        <f t="shared" ca="1" si="201"/>
        <v>6.3939999999999995E-3</v>
      </c>
      <c r="S446" s="12">
        <f t="shared" ca="1" si="217"/>
        <v>-1.2800000000000051E-4</v>
      </c>
      <c r="U446" s="25">
        <v>43171</v>
      </c>
      <c r="V446" s="24">
        <v>1.2719</v>
      </c>
      <c r="W446" s="12">
        <f t="shared" ca="1" si="202"/>
        <v>1.2719000000000001E-2</v>
      </c>
      <c r="X446" s="12">
        <f t="shared" ca="1" si="218"/>
        <v>-1.6399999999999922E-4</v>
      </c>
      <c r="Z446" s="25">
        <v>43171</v>
      </c>
      <c r="AA446" s="24">
        <v>-0.1278</v>
      </c>
      <c r="AB446" s="12">
        <f t="shared" ca="1" si="203"/>
        <v>-1.2780000000000001E-3</v>
      </c>
      <c r="AC446" s="12">
        <f t="shared" ca="1" si="219"/>
        <v>-1.1500000000000008E-4</v>
      </c>
      <c r="AD446" s="33"/>
      <c r="AE446" s="25">
        <v>43171</v>
      </c>
      <c r="AF446" s="24">
        <v>0.87480000000000002</v>
      </c>
      <c r="AG446" s="12">
        <f t="shared" ca="1" si="204"/>
        <v>8.7480000000000006E-3</v>
      </c>
      <c r="AH446" s="12">
        <f t="shared" ca="1" si="220"/>
        <v>-1.5999999999998654E-5</v>
      </c>
      <c r="AJ446" s="25">
        <v>43171</v>
      </c>
      <c r="AK446" s="24">
        <v>2.0503</v>
      </c>
      <c r="AL446" s="12">
        <f t="shared" ca="1" si="205"/>
        <v>2.0503E-2</v>
      </c>
      <c r="AM446" s="12">
        <f t="shared" ca="1" si="221"/>
        <v>-3.3999999999999309E-5</v>
      </c>
      <c r="AO446" s="25">
        <v>43171</v>
      </c>
      <c r="AP446" s="24">
        <v>3.0482999999999998</v>
      </c>
      <c r="AQ446" s="12">
        <f t="shared" ca="1" si="206"/>
        <v>3.0482999999999996E-2</v>
      </c>
      <c r="AR446" s="12">
        <f t="shared" ca="1" si="222"/>
        <v>5.6999999999994555E-5</v>
      </c>
      <c r="AT446" s="25">
        <v>43171</v>
      </c>
      <c r="AU446" s="24">
        <v>-0.48559999999999998</v>
      </c>
      <c r="AV446" s="12">
        <f t="shared" ca="1" si="207"/>
        <v>-4.8560000000000001E-3</v>
      </c>
      <c r="AW446" s="12">
        <f t="shared" ca="1" si="223"/>
        <v>-1.3300000000000031E-4</v>
      </c>
      <c r="AX446" s="33"/>
      <c r="AY446" s="25">
        <v>43171</v>
      </c>
      <c r="AZ446" s="24">
        <v>0.106</v>
      </c>
      <c r="BA446" s="12">
        <f t="shared" ca="1" si="208"/>
        <v>1.06E-3</v>
      </c>
      <c r="BB446" s="12">
        <f t="shared" ca="1" si="224"/>
        <v>-1.34E-4</v>
      </c>
      <c r="BD446" s="25">
        <v>43171</v>
      </c>
      <c r="BE446" s="24">
        <v>0.84160000000000001</v>
      </c>
      <c r="BF446" s="12">
        <f t="shared" ca="1" si="209"/>
        <v>8.4159999999999999E-3</v>
      </c>
      <c r="BG446" s="12">
        <f t="shared" ca="1" si="225"/>
        <v>-1.6000000000000042E-4</v>
      </c>
      <c r="BI446" s="25">
        <v>43171</v>
      </c>
      <c r="BJ446" s="24">
        <v>1.6974</v>
      </c>
      <c r="BK446" s="12">
        <f t="shared" ca="1" si="210"/>
        <v>1.6974E-2</v>
      </c>
      <c r="BL446" s="12">
        <f t="shared" ca="1" si="226"/>
        <v>-1.6199999999999895E-4</v>
      </c>
      <c r="BN446" s="25">
        <v>43171</v>
      </c>
      <c r="BO446" s="24">
        <v>-0.2366</v>
      </c>
      <c r="BP446" s="12">
        <f t="shared" ca="1" si="211"/>
        <v>-2.366E-3</v>
      </c>
      <c r="BQ446" s="12">
        <f t="shared" ca="1" si="227"/>
        <v>-2.0000000000000009E-4</v>
      </c>
      <c r="BR446" s="33"/>
      <c r="BS446" s="25">
        <v>43171</v>
      </c>
      <c r="BT446" s="24">
        <v>0.40350000000000003</v>
      </c>
      <c r="BU446" s="12">
        <f t="shared" ca="1" si="212"/>
        <v>4.0350000000000004E-3</v>
      </c>
      <c r="BV446" s="12">
        <f t="shared" ca="1" si="228"/>
        <v>-2.6599999999999974E-4</v>
      </c>
      <c r="BX446" s="25">
        <v>43171</v>
      </c>
      <c r="BY446" s="24">
        <v>1.3868</v>
      </c>
      <c r="BZ446" s="12">
        <f t="shared" ca="1" si="213"/>
        <v>1.3868E-2</v>
      </c>
      <c r="CA446" s="12">
        <f t="shared" ca="1" si="229"/>
        <v>-2.9900000000000065E-4</v>
      </c>
      <c r="CC446" s="25">
        <v>43171</v>
      </c>
      <c r="CD446" s="24">
        <v>2.524</v>
      </c>
      <c r="CE446" s="12">
        <f t="shared" ca="1" si="214"/>
        <v>2.5239999999999999E-2</v>
      </c>
      <c r="CF446" s="12">
        <f t="shared" ca="1" si="230"/>
        <v>-2.2900000000000004E-4</v>
      </c>
    </row>
    <row r="447" spans="5:84">
      <c r="E447" s="9">
        <f t="shared" ca="1" si="198"/>
        <v>43172</v>
      </c>
      <c r="F447" s="25">
        <v>43172</v>
      </c>
      <c r="G447" s="24">
        <v>-0.58950000000000002</v>
      </c>
      <c r="H447" s="12">
        <f t="shared" ca="1" si="199"/>
        <v>-5.8950000000000001E-3</v>
      </c>
      <c r="I447" s="12">
        <f t="shared" ca="1" si="215"/>
        <v>-1.7000000000000522E-5</v>
      </c>
      <c r="J447" s="33"/>
      <c r="K447" s="25">
        <v>43172</v>
      </c>
      <c r="L447" s="24">
        <v>-2.1499999999999998E-2</v>
      </c>
      <c r="M447" s="12">
        <f t="shared" ca="1" si="200"/>
        <v>-2.1499999999999999E-4</v>
      </c>
      <c r="N447" s="12">
        <f t="shared" ca="1" si="216"/>
        <v>-7.400000000000001E-5</v>
      </c>
      <c r="P447" s="25">
        <v>43172</v>
      </c>
      <c r="Q447" s="24">
        <v>0.626</v>
      </c>
      <c r="R447" s="12">
        <f t="shared" ca="1" si="201"/>
        <v>6.2599999999999999E-3</v>
      </c>
      <c r="S447" s="12">
        <f t="shared" ca="1" si="217"/>
        <v>-1.3399999999999957E-4</v>
      </c>
      <c r="U447" s="25">
        <v>43172</v>
      </c>
      <c r="V447" s="24">
        <v>1.2685999999999999</v>
      </c>
      <c r="W447" s="12">
        <f t="shared" ca="1" si="202"/>
        <v>1.2685999999999999E-2</v>
      </c>
      <c r="X447" s="12">
        <f t="shared" ca="1" si="218"/>
        <v>-3.3000000000001778E-5</v>
      </c>
      <c r="Z447" s="25">
        <v>43172</v>
      </c>
      <c r="AA447" s="24">
        <v>-0.12939999999999999</v>
      </c>
      <c r="AB447" s="12">
        <f t="shared" ca="1" si="203"/>
        <v>-1.2939999999999998E-3</v>
      </c>
      <c r="AC447" s="12">
        <f t="shared" ca="1" si="219"/>
        <v>-1.5999999999999738E-5</v>
      </c>
      <c r="AD447" s="33"/>
      <c r="AE447" s="25">
        <v>43172</v>
      </c>
      <c r="AF447" s="24">
        <v>0.87480000000000002</v>
      </c>
      <c r="AG447" s="12">
        <f t="shared" ca="1" si="204"/>
        <v>8.7480000000000006E-3</v>
      </c>
      <c r="AH447" s="12">
        <f t="shared" ca="1" si="220"/>
        <v>0</v>
      </c>
      <c r="AJ447" s="25">
        <v>43172</v>
      </c>
      <c r="AK447" s="24">
        <v>2.0396999999999998</v>
      </c>
      <c r="AL447" s="12">
        <f t="shared" ca="1" si="205"/>
        <v>2.0396999999999998E-2</v>
      </c>
      <c r="AM447" s="12">
        <f t="shared" ca="1" si="221"/>
        <v>-1.0600000000000193E-4</v>
      </c>
      <c r="AO447" s="25">
        <v>43172</v>
      </c>
      <c r="AP447" s="24">
        <v>3.0251000000000001</v>
      </c>
      <c r="AQ447" s="12">
        <f t="shared" ca="1" si="206"/>
        <v>3.0251E-2</v>
      </c>
      <c r="AR447" s="12">
        <f t="shared" ca="1" si="222"/>
        <v>-2.319999999999961E-4</v>
      </c>
      <c r="AT447" s="25">
        <v>43172</v>
      </c>
      <c r="AU447" s="24">
        <v>-0.48459999999999998</v>
      </c>
      <c r="AV447" s="12">
        <f t="shared" ca="1" si="207"/>
        <v>-4.8459999999999996E-3</v>
      </c>
      <c r="AW447" s="12">
        <f t="shared" ca="1" si="223"/>
        <v>1.000000000000046E-5</v>
      </c>
      <c r="AX447" s="33"/>
      <c r="AY447" s="25">
        <v>43172</v>
      </c>
      <c r="AZ447" s="24">
        <v>0.1022</v>
      </c>
      <c r="BA447" s="12">
        <f t="shared" ca="1" si="208"/>
        <v>1.0219999999999999E-3</v>
      </c>
      <c r="BB447" s="12">
        <f t="shared" ca="1" si="224"/>
        <v>-3.8000000000000056E-5</v>
      </c>
      <c r="BD447" s="25">
        <v>43172</v>
      </c>
      <c r="BE447" s="24">
        <v>0.83179999999999998</v>
      </c>
      <c r="BF447" s="12">
        <f t="shared" ca="1" si="209"/>
        <v>8.317999999999999E-3</v>
      </c>
      <c r="BG447" s="12">
        <f t="shared" ca="1" si="225"/>
        <v>-9.8000000000000864E-5</v>
      </c>
      <c r="BI447" s="25">
        <v>43172</v>
      </c>
      <c r="BJ447" s="24">
        <v>1.6997</v>
      </c>
      <c r="BK447" s="12">
        <f t="shared" ca="1" si="210"/>
        <v>1.6996999999999998E-2</v>
      </c>
      <c r="BL447" s="12">
        <f t="shared" ca="1" si="226"/>
        <v>2.2999999999998716E-5</v>
      </c>
      <c r="BN447" s="25">
        <v>43172</v>
      </c>
      <c r="BO447" s="24">
        <v>-0.23569999999999999</v>
      </c>
      <c r="BP447" s="12">
        <f t="shared" ca="1" si="211"/>
        <v>-2.3569999999999997E-3</v>
      </c>
      <c r="BQ447" s="12">
        <f t="shared" ca="1" si="227"/>
        <v>9.0000000000003272E-6</v>
      </c>
      <c r="BR447" s="33"/>
      <c r="BS447" s="25">
        <v>43172</v>
      </c>
      <c r="BT447" s="24">
        <v>0.41149999999999998</v>
      </c>
      <c r="BU447" s="12">
        <f t="shared" ca="1" si="212"/>
        <v>4.1149999999999997E-3</v>
      </c>
      <c r="BV447" s="12">
        <f t="shared" ca="1" si="228"/>
        <v>7.9999999999999342E-5</v>
      </c>
      <c r="BX447" s="25">
        <v>43172</v>
      </c>
      <c r="BY447" s="24">
        <v>1.3767</v>
      </c>
      <c r="BZ447" s="12">
        <f t="shared" ca="1" si="213"/>
        <v>1.3767E-2</v>
      </c>
      <c r="CA447" s="12">
        <f t="shared" ca="1" si="229"/>
        <v>-1.010000000000004E-4</v>
      </c>
      <c r="CC447" s="25">
        <v>43172</v>
      </c>
      <c r="CD447" s="24">
        <v>2.5105</v>
      </c>
      <c r="CE447" s="12">
        <f t="shared" ca="1" si="214"/>
        <v>2.5104999999999999E-2</v>
      </c>
      <c r="CF447" s="12">
        <f t="shared" ca="1" si="230"/>
        <v>-1.349999999999997E-4</v>
      </c>
    </row>
    <row r="448" spans="5:84">
      <c r="E448" s="9">
        <f t="shared" ca="1" si="198"/>
        <v>43173</v>
      </c>
      <c r="F448" s="25">
        <v>43173</v>
      </c>
      <c r="G448" s="24">
        <v>-0.59340000000000004</v>
      </c>
      <c r="H448" s="12">
        <f t="shared" ca="1" si="199"/>
        <v>-5.934E-3</v>
      </c>
      <c r="I448" s="12">
        <f t="shared" ca="1" si="215"/>
        <v>-3.8999999999999972E-5</v>
      </c>
      <c r="J448" s="33"/>
      <c r="K448" s="25">
        <v>43173</v>
      </c>
      <c r="L448" s="24">
        <v>-4.1200000000000001E-2</v>
      </c>
      <c r="M448" s="12">
        <f t="shared" ca="1" si="200"/>
        <v>-4.1199999999999999E-4</v>
      </c>
      <c r="N448" s="12">
        <f t="shared" ca="1" si="216"/>
        <v>-1.9699999999999999E-4</v>
      </c>
      <c r="P448" s="25">
        <v>43173</v>
      </c>
      <c r="Q448" s="24">
        <v>0.59970000000000001</v>
      </c>
      <c r="R448" s="12">
        <f t="shared" ca="1" si="201"/>
        <v>5.9969999999999997E-3</v>
      </c>
      <c r="S448" s="12">
        <f t="shared" ca="1" si="217"/>
        <v>-2.6300000000000021E-4</v>
      </c>
      <c r="U448" s="25">
        <v>43173</v>
      </c>
      <c r="V448" s="24">
        <v>1.2464999999999999</v>
      </c>
      <c r="W448" s="12">
        <f t="shared" ca="1" si="202"/>
        <v>1.2464999999999999E-2</v>
      </c>
      <c r="X448" s="12">
        <f t="shared" ca="1" si="218"/>
        <v>-2.2100000000000071E-4</v>
      </c>
      <c r="Z448" s="25">
        <v>43173</v>
      </c>
      <c r="AA448" s="24">
        <v>-0.1212</v>
      </c>
      <c r="AB448" s="12">
        <f t="shared" ca="1" si="203"/>
        <v>-1.212E-3</v>
      </c>
      <c r="AC448" s="12">
        <f t="shared" ca="1" si="219"/>
        <v>8.1999999999999825E-5</v>
      </c>
      <c r="AD448" s="33"/>
      <c r="AE448" s="25">
        <v>43173</v>
      </c>
      <c r="AF448" s="24">
        <v>0.89339999999999997</v>
      </c>
      <c r="AG448" s="12">
        <f t="shared" ca="1" si="204"/>
        <v>8.9339999999999992E-3</v>
      </c>
      <c r="AH448" s="12">
        <f t="shared" ca="1" si="220"/>
        <v>1.8599999999999867E-4</v>
      </c>
      <c r="AJ448" s="25">
        <v>43173</v>
      </c>
      <c r="AK448" s="24">
        <v>2.0589</v>
      </c>
      <c r="AL448" s="12">
        <f t="shared" ca="1" si="205"/>
        <v>2.0589E-2</v>
      </c>
      <c r="AM448" s="12">
        <f t="shared" ca="1" si="221"/>
        <v>1.920000000000012E-4</v>
      </c>
      <c r="AO448" s="25">
        <v>43173</v>
      </c>
      <c r="AP448" s="24">
        <v>3.0543999999999998</v>
      </c>
      <c r="AQ448" s="12">
        <f t="shared" ca="1" si="206"/>
        <v>3.0543999999999998E-2</v>
      </c>
      <c r="AR448" s="12">
        <f t="shared" ca="1" si="222"/>
        <v>2.9299999999999812E-4</v>
      </c>
      <c r="AT448" s="25">
        <v>43173</v>
      </c>
      <c r="AU448" s="24">
        <v>-0.48770000000000002</v>
      </c>
      <c r="AV448" s="12">
        <f t="shared" ca="1" si="207"/>
        <v>-4.8770000000000003E-3</v>
      </c>
      <c r="AW448" s="12">
        <f t="shared" ca="1" si="223"/>
        <v>-3.1000000000000645E-5</v>
      </c>
      <c r="AX448" s="33"/>
      <c r="AY448" s="25">
        <v>43173</v>
      </c>
      <c r="AZ448" s="24">
        <v>8.2199999999999995E-2</v>
      </c>
      <c r="BA448" s="12">
        <f t="shared" ca="1" si="208"/>
        <v>8.2199999999999992E-4</v>
      </c>
      <c r="BB448" s="12">
        <f t="shared" ca="1" si="224"/>
        <v>-1.9999999999999998E-4</v>
      </c>
      <c r="BD448" s="25">
        <v>43173</v>
      </c>
      <c r="BE448" s="24">
        <v>0.80620000000000003</v>
      </c>
      <c r="BF448" s="12">
        <f t="shared" ca="1" si="209"/>
        <v>8.0619999999999997E-3</v>
      </c>
      <c r="BG448" s="12">
        <f t="shared" ca="1" si="225"/>
        <v>-2.5599999999999928E-4</v>
      </c>
      <c r="BI448" s="25">
        <v>43173</v>
      </c>
      <c r="BJ448" s="24">
        <v>1.6808000000000001</v>
      </c>
      <c r="BK448" s="12">
        <f t="shared" ca="1" si="210"/>
        <v>1.6808E-2</v>
      </c>
      <c r="BL448" s="12">
        <f t="shared" ca="1" si="226"/>
        <v>-1.889999999999982E-4</v>
      </c>
      <c r="BN448" s="25">
        <v>43173</v>
      </c>
      <c r="BO448" s="24">
        <v>-0.2319</v>
      </c>
      <c r="BP448" s="12">
        <f t="shared" ca="1" si="211"/>
        <v>-2.3189999999999999E-3</v>
      </c>
      <c r="BQ448" s="12">
        <f t="shared" ca="1" si="227"/>
        <v>3.7999999999999839E-5</v>
      </c>
      <c r="BR448" s="33"/>
      <c r="BS448" s="25">
        <v>43173</v>
      </c>
      <c r="BT448" s="24">
        <v>0.41289999999999999</v>
      </c>
      <c r="BU448" s="12">
        <f t="shared" ca="1" si="212"/>
        <v>4.1289999999999999E-3</v>
      </c>
      <c r="BV448" s="12">
        <f t="shared" ca="1" si="228"/>
        <v>1.4000000000000123E-5</v>
      </c>
      <c r="BX448" s="25">
        <v>43173</v>
      </c>
      <c r="BY448" s="24">
        <v>1.3792</v>
      </c>
      <c r="BZ448" s="12">
        <f t="shared" ca="1" si="213"/>
        <v>1.3792E-2</v>
      </c>
      <c r="CA448" s="12">
        <f t="shared" ca="1" si="229"/>
        <v>2.5000000000000716E-5</v>
      </c>
      <c r="CC448" s="25">
        <v>43173</v>
      </c>
      <c r="CD448" s="24">
        <v>2.5097</v>
      </c>
      <c r="CE448" s="12">
        <f t="shared" ca="1" si="214"/>
        <v>2.5097000000000001E-2</v>
      </c>
      <c r="CF448" s="12">
        <f t="shared" ca="1" si="230"/>
        <v>-7.9999999999975924E-6</v>
      </c>
    </row>
    <row r="449" spans="5:84">
      <c r="E449" s="9">
        <f t="shared" ca="1" si="198"/>
        <v>43174</v>
      </c>
      <c r="F449" s="25">
        <v>43174</v>
      </c>
      <c r="G449" s="24">
        <v>-0.59440000000000004</v>
      </c>
      <c r="H449" s="12">
        <f t="shared" ca="1" si="199"/>
        <v>-5.9440000000000005E-3</v>
      </c>
      <c r="I449" s="12">
        <f t="shared" ca="1" si="215"/>
        <v>-1.000000000000046E-5</v>
      </c>
      <c r="J449" s="33"/>
      <c r="K449" s="25">
        <v>43174</v>
      </c>
      <c r="L449" s="24">
        <v>-5.28E-2</v>
      </c>
      <c r="M449" s="12">
        <f t="shared" ca="1" si="200"/>
        <v>-5.2800000000000004E-4</v>
      </c>
      <c r="N449" s="12">
        <f t="shared" ca="1" si="216"/>
        <v>-1.1600000000000005E-4</v>
      </c>
      <c r="P449" s="25">
        <v>43174</v>
      </c>
      <c r="Q449" s="24">
        <v>0.58320000000000005</v>
      </c>
      <c r="R449" s="12">
        <f t="shared" ca="1" si="201"/>
        <v>5.8320000000000004E-3</v>
      </c>
      <c r="S449" s="12">
        <f t="shared" ca="1" si="217"/>
        <v>-1.6499999999999935E-4</v>
      </c>
      <c r="U449" s="25">
        <v>43174</v>
      </c>
      <c r="V449" s="24">
        <v>1.2258</v>
      </c>
      <c r="W449" s="12">
        <f t="shared" ca="1" si="202"/>
        <v>1.2258E-2</v>
      </c>
      <c r="X449" s="12">
        <f t="shared" ca="1" si="218"/>
        <v>-2.0699999999999885E-4</v>
      </c>
      <c r="Z449" s="25">
        <v>43174</v>
      </c>
      <c r="AA449" s="24">
        <v>-0.12089999999999999</v>
      </c>
      <c r="AB449" s="12">
        <f t="shared" ca="1" si="203"/>
        <v>-1.209E-3</v>
      </c>
      <c r="AC449" s="12">
        <f t="shared" ca="1" si="219"/>
        <v>2.9999999999999645E-6</v>
      </c>
      <c r="AD449" s="33"/>
      <c r="AE449" s="25">
        <v>43174</v>
      </c>
      <c r="AF449" s="24">
        <v>0.88629999999999998</v>
      </c>
      <c r="AG449" s="12">
        <f t="shared" ca="1" si="204"/>
        <v>8.8629999999999994E-3</v>
      </c>
      <c r="AH449" s="12">
        <f t="shared" ca="1" si="220"/>
        <v>-7.0999999999999883E-5</v>
      </c>
      <c r="AJ449" s="25">
        <v>43174</v>
      </c>
      <c r="AK449" s="24">
        <v>2.0326</v>
      </c>
      <c r="AL449" s="12">
        <f t="shared" ca="1" si="205"/>
        <v>2.0326E-2</v>
      </c>
      <c r="AM449" s="12">
        <f t="shared" ca="1" si="221"/>
        <v>-2.6299999999999935E-4</v>
      </c>
      <c r="AO449" s="25">
        <v>43174</v>
      </c>
      <c r="AP449" s="24">
        <v>3.0185</v>
      </c>
      <c r="AQ449" s="12">
        <f t="shared" ca="1" si="206"/>
        <v>3.0185E-2</v>
      </c>
      <c r="AR449" s="12">
        <f t="shared" ca="1" si="222"/>
        <v>-3.5899999999999821E-4</v>
      </c>
      <c r="AT449" s="25">
        <v>43174</v>
      </c>
      <c r="AU449" s="24">
        <v>-0.49299999999999999</v>
      </c>
      <c r="AV449" s="12">
        <f t="shared" ca="1" si="207"/>
        <v>-4.9300000000000004E-3</v>
      </c>
      <c r="AW449" s="12">
        <f t="shared" ca="1" si="223"/>
        <v>-5.3000000000000096E-5</v>
      </c>
      <c r="AX449" s="33"/>
      <c r="AY449" s="25">
        <v>43174</v>
      </c>
      <c r="AZ449" s="24">
        <v>5.8700000000000002E-2</v>
      </c>
      <c r="BA449" s="12">
        <f t="shared" ca="1" si="208"/>
        <v>5.8700000000000007E-4</v>
      </c>
      <c r="BB449" s="12">
        <f t="shared" ca="1" si="224"/>
        <v>-2.3499999999999986E-4</v>
      </c>
      <c r="BD449" s="25">
        <v>43174</v>
      </c>
      <c r="BE449" s="24">
        <v>0.78969999999999996</v>
      </c>
      <c r="BF449" s="12">
        <f t="shared" ca="1" si="209"/>
        <v>7.8969999999999995E-3</v>
      </c>
      <c r="BG449" s="12">
        <f t="shared" ca="1" si="225"/>
        <v>-1.6500000000000022E-4</v>
      </c>
      <c r="BI449" s="25">
        <v>43174</v>
      </c>
      <c r="BJ449" s="24">
        <v>1.6600000000000001</v>
      </c>
      <c r="BK449" s="12">
        <f t="shared" ca="1" si="210"/>
        <v>1.66E-2</v>
      </c>
      <c r="BL449" s="12">
        <f t="shared" ca="1" si="226"/>
        <v>-2.0799999999999985E-4</v>
      </c>
      <c r="BN449" s="25">
        <v>43174</v>
      </c>
      <c r="BO449" s="24">
        <v>-0.23119999999999999</v>
      </c>
      <c r="BP449" s="12">
        <f t="shared" ca="1" si="211"/>
        <v>-2.3119999999999998E-3</v>
      </c>
      <c r="BQ449" s="12">
        <f t="shared" ca="1" si="227"/>
        <v>7.0000000000000617E-6</v>
      </c>
      <c r="BR449" s="33"/>
      <c r="BS449" s="25">
        <v>43174</v>
      </c>
      <c r="BT449" s="24">
        <v>0.39829999999999999</v>
      </c>
      <c r="BU449" s="12">
        <f t="shared" ca="1" si="212"/>
        <v>3.9829999999999996E-3</v>
      </c>
      <c r="BV449" s="12">
        <f t="shared" ca="1" si="228"/>
        <v>-1.460000000000003E-4</v>
      </c>
      <c r="BX449" s="25">
        <v>43174</v>
      </c>
      <c r="BY449" s="24">
        <v>1.3599000000000001</v>
      </c>
      <c r="BZ449" s="12">
        <f t="shared" ca="1" si="213"/>
        <v>1.3599000000000002E-2</v>
      </c>
      <c r="CA449" s="12">
        <f t="shared" ca="1" si="229"/>
        <v>-1.9299999999999873E-4</v>
      </c>
      <c r="CC449" s="25">
        <v>43174</v>
      </c>
      <c r="CD449" s="24">
        <v>2.48</v>
      </c>
      <c r="CE449" s="12">
        <f t="shared" ca="1" si="214"/>
        <v>2.4799999999999999E-2</v>
      </c>
      <c r="CF449" s="12">
        <f t="shared" ca="1" si="230"/>
        <v>-2.9700000000000212E-4</v>
      </c>
    </row>
    <row r="450" spans="5:84">
      <c r="E450" s="9">
        <f t="shared" ca="1" si="198"/>
        <v>43175</v>
      </c>
      <c r="F450" s="25">
        <v>43175</v>
      </c>
      <c r="G450" s="24">
        <v>-0.60619999999999996</v>
      </c>
      <c r="H450" s="12">
        <f t="shared" ca="1" si="199"/>
        <v>-6.0619999999999997E-3</v>
      </c>
      <c r="I450" s="12">
        <f t="shared" ca="1" si="215"/>
        <v>-1.1799999999999918E-4</v>
      </c>
      <c r="J450" s="33"/>
      <c r="K450" s="25">
        <v>43175</v>
      </c>
      <c r="L450" s="24">
        <v>-6.3299999999999995E-2</v>
      </c>
      <c r="M450" s="12">
        <f t="shared" ca="1" si="200"/>
        <v>-6.3299999999999999E-4</v>
      </c>
      <c r="N450" s="12">
        <f t="shared" ca="1" si="216"/>
        <v>-1.0499999999999995E-4</v>
      </c>
      <c r="P450" s="25">
        <v>43175</v>
      </c>
      <c r="Q450" s="24">
        <v>0.57750000000000001</v>
      </c>
      <c r="R450" s="12">
        <f t="shared" ca="1" si="201"/>
        <v>5.7749999999999998E-3</v>
      </c>
      <c r="S450" s="12">
        <f t="shared" ca="1" si="217"/>
        <v>-5.7000000000000627E-5</v>
      </c>
      <c r="U450" s="25">
        <v>43175</v>
      </c>
      <c r="V450" s="24">
        <v>1.2153</v>
      </c>
      <c r="W450" s="12">
        <f t="shared" ca="1" si="202"/>
        <v>1.2153000000000001E-2</v>
      </c>
      <c r="X450" s="12">
        <f t="shared" ca="1" si="218"/>
        <v>-1.0499999999999919E-4</v>
      </c>
      <c r="Z450" s="25">
        <v>43175</v>
      </c>
      <c r="AA450" s="24">
        <v>-0.12809999999999999</v>
      </c>
      <c r="AB450" s="12">
        <f t="shared" ca="1" si="203"/>
        <v>-1.281E-3</v>
      </c>
      <c r="AC450" s="12">
        <f t="shared" ca="1" si="219"/>
        <v>-7.2000000000000015E-5</v>
      </c>
      <c r="AD450" s="33"/>
      <c r="AE450" s="25">
        <v>43175</v>
      </c>
      <c r="AF450" s="24">
        <v>0.87350000000000005</v>
      </c>
      <c r="AG450" s="12">
        <f t="shared" ca="1" si="204"/>
        <v>8.7349999999999997E-3</v>
      </c>
      <c r="AH450" s="12">
        <f t="shared" ca="1" si="220"/>
        <v>-1.2799999999999964E-4</v>
      </c>
      <c r="AJ450" s="25">
        <v>43175</v>
      </c>
      <c r="AK450" s="24">
        <v>2.0295000000000001</v>
      </c>
      <c r="AL450" s="12">
        <f t="shared" ca="1" si="205"/>
        <v>2.0295000000000001E-2</v>
      </c>
      <c r="AM450" s="12">
        <f t="shared" ca="1" si="221"/>
        <v>-3.0999999999999778E-5</v>
      </c>
      <c r="AO450" s="25">
        <v>43175</v>
      </c>
      <c r="AP450" s="24">
        <v>3.0047999999999999</v>
      </c>
      <c r="AQ450" s="12">
        <f t="shared" ca="1" si="206"/>
        <v>3.0047999999999998E-2</v>
      </c>
      <c r="AR450" s="12">
        <f t="shared" ca="1" si="222"/>
        <v>-1.370000000000017E-4</v>
      </c>
      <c r="AT450" s="25">
        <v>43175</v>
      </c>
      <c r="AU450" s="24">
        <v>-0.50670000000000004</v>
      </c>
      <c r="AV450" s="12">
        <f t="shared" ca="1" si="207"/>
        <v>-5.0670000000000003E-3</v>
      </c>
      <c r="AW450" s="12">
        <f t="shared" ca="1" si="223"/>
        <v>-1.3699999999999997E-4</v>
      </c>
      <c r="AX450" s="33"/>
      <c r="AY450" s="25">
        <v>43175</v>
      </c>
      <c r="AZ450" s="24">
        <v>4.4900000000000002E-2</v>
      </c>
      <c r="BA450" s="12">
        <f t="shared" ca="1" si="208"/>
        <v>4.4900000000000002E-4</v>
      </c>
      <c r="BB450" s="12">
        <f t="shared" ca="1" si="224"/>
        <v>-1.3800000000000005E-4</v>
      </c>
      <c r="BD450" s="25">
        <v>43175</v>
      </c>
      <c r="BE450" s="24">
        <v>0.78369999999999995</v>
      </c>
      <c r="BF450" s="12">
        <f t="shared" ca="1" si="209"/>
        <v>7.8370000000000002E-3</v>
      </c>
      <c r="BG450" s="12">
        <f t="shared" ca="1" si="225"/>
        <v>-5.999999999999929E-5</v>
      </c>
      <c r="BI450" s="25">
        <v>43175</v>
      </c>
      <c r="BJ450" s="24">
        <v>1.6522000000000001</v>
      </c>
      <c r="BK450" s="12">
        <f t="shared" ca="1" si="210"/>
        <v>1.6522000000000002E-2</v>
      </c>
      <c r="BL450" s="12">
        <f t="shared" ca="1" si="226"/>
        <v>-7.799999999999821E-5</v>
      </c>
      <c r="BN450" s="25">
        <v>43175</v>
      </c>
      <c r="BO450" s="24">
        <v>-0.23980000000000001</v>
      </c>
      <c r="BP450" s="12">
        <f t="shared" ca="1" si="211"/>
        <v>-2.398E-3</v>
      </c>
      <c r="BQ450" s="12">
        <f t="shared" ca="1" si="227"/>
        <v>-8.6000000000000139E-5</v>
      </c>
      <c r="BR450" s="33"/>
      <c r="BS450" s="25">
        <v>43175</v>
      </c>
      <c r="BT450" s="24">
        <v>0.39340000000000003</v>
      </c>
      <c r="BU450" s="12">
        <f t="shared" ca="1" si="212"/>
        <v>3.934E-3</v>
      </c>
      <c r="BV450" s="12">
        <f t="shared" ca="1" si="228"/>
        <v>-4.8999999999999565E-5</v>
      </c>
      <c r="BX450" s="25">
        <v>43175</v>
      </c>
      <c r="BY450" s="24">
        <v>1.3521000000000001</v>
      </c>
      <c r="BZ450" s="12">
        <f t="shared" ca="1" si="213"/>
        <v>1.3521E-2</v>
      </c>
      <c r="CA450" s="12">
        <f t="shared" ca="1" si="229"/>
        <v>-7.8000000000001679E-5</v>
      </c>
      <c r="CC450" s="25">
        <v>43175</v>
      </c>
      <c r="CD450" s="24">
        <v>2.4576000000000002</v>
      </c>
      <c r="CE450" s="12">
        <f t="shared" ca="1" si="214"/>
        <v>2.4576000000000001E-2</v>
      </c>
      <c r="CF450" s="12">
        <f t="shared" ca="1" si="230"/>
        <v>-2.2399999999999851E-4</v>
      </c>
    </row>
    <row r="451" spans="5:84">
      <c r="E451" s="9">
        <f t="shared" ca="1" si="198"/>
        <v>43178</v>
      </c>
      <c r="F451" s="25">
        <v>43178</v>
      </c>
      <c r="G451" s="24">
        <v>-0.60619999999999996</v>
      </c>
      <c r="H451" s="12">
        <f t="shared" ca="1" si="199"/>
        <v>-6.0619999999999997E-3</v>
      </c>
      <c r="I451" s="12">
        <f t="shared" ca="1" si="215"/>
        <v>0</v>
      </c>
      <c r="J451" s="33"/>
      <c r="K451" s="25">
        <v>43178</v>
      </c>
      <c r="L451" s="24">
        <v>-5.9299999999999999E-2</v>
      </c>
      <c r="M451" s="12">
        <f t="shared" ca="1" si="200"/>
        <v>-5.9299999999999999E-4</v>
      </c>
      <c r="N451" s="12">
        <f t="shared" ca="1" si="216"/>
        <v>3.9999999999999996E-5</v>
      </c>
      <c r="P451" s="25">
        <v>43178</v>
      </c>
      <c r="Q451" s="24">
        <v>0.57699999999999996</v>
      </c>
      <c r="R451" s="12">
        <f t="shared" ca="1" si="201"/>
        <v>5.77E-3</v>
      </c>
      <c r="S451" s="12">
        <f t="shared" ca="1" si="217"/>
        <v>-4.9999999999997963E-6</v>
      </c>
      <c r="U451" s="25">
        <v>43178</v>
      </c>
      <c r="V451" s="24">
        <v>1.2093</v>
      </c>
      <c r="W451" s="12">
        <f t="shared" ca="1" si="202"/>
        <v>1.2093E-2</v>
      </c>
      <c r="X451" s="12">
        <f t="shared" ca="1" si="218"/>
        <v>-6.0000000000001025E-5</v>
      </c>
      <c r="Z451" s="25">
        <v>43178</v>
      </c>
      <c r="AA451" s="24">
        <v>-0.1386</v>
      </c>
      <c r="AB451" s="12">
        <f t="shared" ca="1" si="203"/>
        <v>-1.3860000000000001E-3</v>
      </c>
      <c r="AC451" s="12">
        <f t="shared" ca="1" si="219"/>
        <v>-1.0500000000000006E-4</v>
      </c>
      <c r="AD451" s="33"/>
      <c r="AE451" s="25">
        <v>43178</v>
      </c>
      <c r="AF451" s="24">
        <v>0.8579</v>
      </c>
      <c r="AG451" s="12">
        <f t="shared" ca="1" si="204"/>
        <v>8.5789999999999998E-3</v>
      </c>
      <c r="AH451" s="12">
        <f t="shared" ca="1" si="220"/>
        <v>-1.5599999999999989E-4</v>
      </c>
      <c r="AJ451" s="25">
        <v>43178</v>
      </c>
      <c r="AK451" s="24">
        <v>2.0179999999999998</v>
      </c>
      <c r="AL451" s="12">
        <f t="shared" ca="1" si="205"/>
        <v>2.0179999999999997E-2</v>
      </c>
      <c r="AM451" s="12">
        <f t="shared" ca="1" si="221"/>
        <v>-1.1500000000000399E-4</v>
      </c>
      <c r="AO451" s="25">
        <v>43178</v>
      </c>
      <c r="AP451" s="24">
        <v>2.9937</v>
      </c>
      <c r="AQ451" s="12">
        <f t="shared" ca="1" si="206"/>
        <v>2.9937000000000002E-2</v>
      </c>
      <c r="AR451" s="12">
        <f t="shared" ca="1" si="222"/>
        <v>-1.1099999999999652E-4</v>
      </c>
      <c r="AT451" s="25">
        <v>43178</v>
      </c>
      <c r="AU451" s="24">
        <v>-0.49909999999999999</v>
      </c>
      <c r="AV451" s="12">
        <f t="shared" ca="1" si="207"/>
        <v>-4.9909999999999998E-3</v>
      </c>
      <c r="AW451" s="12">
        <f t="shared" ca="1" si="223"/>
        <v>7.6000000000000546E-5</v>
      </c>
      <c r="AX451" s="33"/>
      <c r="AY451" s="25">
        <v>43178</v>
      </c>
      <c r="AZ451" s="24">
        <v>5.0099999999999999E-2</v>
      </c>
      <c r="BA451" s="12">
        <f t="shared" ca="1" si="208"/>
        <v>5.0100000000000003E-4</v>
      </c>
      <c r="BB451" s="12">
        <f t="shared" ca="1" si="224"/>
        <v>5.2000000000000017E-5</v>
      </c>
      <c r="BD451" s="25">
        <v>43178</v>
      </c>
      <c r="BE451" s="24">
        <v>0.78639999999999999</v>
      </c>
      <c r="BF451" s="12">
        <f t="shared" ca="1" si="209"/>
        <v>7.8639999999999995E-3</v>
      </c>
      <c r="BG451" s="12">
        <f t="shared" ca="1" si="225"/>
        <v>2.6999999999999247E-5</v>
      </c>
      <c r="BI451" s="25">
        <v>43178</v>
      </c>
      <c r="BJ451" s="24">
        <v>1.6480999999999999</v>
      </c>
      <c r="BK451" s="12">
        <f t="shared" ca="1" si="210"/>
        <v>1.6480999999999999E-2</v>
      </c>
      <c r="BL451" s="12">
        <f t="shared" ca="1" si="226"/>
        <v>-4.100000000000284E-5</v>
      </c>
      <c r="BN451" s="25">
        <v>43178</v>
      </c>
      <c r="BO451" s="24">
        <v>-0.25359999999999999</v>
      </c>
      <c r="BP451" s="12">
        <f t="shared" ca="1" si="211"/>
        <v>-2.5360000000000001E-3</v>
      </c>
      <c r="BQ451" s="12">
        <f t="shared" ca="1" si="227"/>
        <v>-1.380000000000001E-4</v>
      </c>
      <c r="BR451" s="33"/>
      <c r="BS451" s="25">
        <v>43178</v>
      </c>
      <c r="BT451" s="24">
        <v>0.36720000000000003</v>
      </c>
      <c r="BU451" s="12">
        <f t="shared" ca="1" si="212"/>
        <v>3.6720000000000004E-3</v>
      </c>
      <c r="BV451" s="12">
        <f t="shared" ca="1" si="228"/>
        <v>-2.6199999999999965E-4</v>
      </c>
      <c r="BX451" s="25">
        <v>43178</v>
      </c>
      <c r="BY451" s="24">
        <v>1.3226</v>
      </c>
      <c r="BZ451" s="12">
        <f t="shared" ca="1" si="213"/>
        <v>1.3226E-2</v>
      </c>
      <c r="CA451" s="12">
        <f t="shared" ca="1" si="229"/>
        <v>-2.9500000000000012E-4</v>
      </c>
      <c r="CC451" s="25">
        <v>43178</v>
      </c>
      <c r="CD451" s="24">
        <v>2.42</v>
      </c>
      <c r="CE451" s="12">
        <f t="shared" ca="1" si="214"/>
        <v>2.4199999999999999E-2</v>
      </c>
      <c r="CF451" s="12">
        <f t="shared" ca="1" si="230"/>
        <v>-3.7600000000000133E-4</v>
      </c>
    </row>
    <row r="452" spans="5:84">
      <c r="E452" s="9">
        <f t="shared" ca="1" si="198"/>
        <v>43179</v>
      </c>
      <c r="F452" s="25">
        <v>43179</v>
      </c>
      <c r="G452" s="24">
        <v>-0.59650000000000003</v>
      </c>
      <c r="H452" s="12">
        <f t="shared" ca="1" si="199"/>
        <v>-5.9650000000000007E-3</v>
      </c>
      <c r="I452" s="12">
        <f t="shared" ca="1" si="215"/>
        <v>9.6999999999998997E-5</v>
      </c>
      <c r="J452" s="33"/>
      <c r="K452" s="25">
        <v>43179</v>
      </c>
      <c r="L452" s="24">
        <v>-4.9299999999999997E-2</v>
      </c>
      <c r="M452" s="12">
        <f t="shared" ca="1" si="200"/>
        <v>-4.9299999999999995E-4</v>
      </c>
      <c r="N452" s="12">
        <f t="shared" ca="1" si="216"/>
        <v>1.0000000000000005E-4</v>
      </c>
      <c r="P452" s="25">
        <v>43179</v>
      </c>
      <c r="Q452" s="24">
        <v>0.5907</v>
      </c>
      <c r="R452" s="12">
        <f t="shared" ca="1" si="201"/>
        <v>5.9069999999999999E-3</v>
      </c>
      <c r="S452" s="12">
        <f t="shared" ca="1" si="217"/>
        <v>1.3699999999999997E-4</v>
      </c>
      <c r="U452" s="25">
        <v>43179</v>
      </c>
      <c r="V452" s="24">
        <v>1.2130000000000001</v>
      </c>
      <c r="W452" s="12">
        <f t="shared" ca="1" si="202"/>
        <v>1.213E-2</v>
      </c>
      <c r="X452" s="12">
        <f t="shared" ca="1" si="218"/>
        <v>3.7000000000000574E-5</v>
      </c>
      <c r="Z452" s="25">
        <v>43179</v>
      </c>
      <c r="AA452" s="24">
        <v>-0.17649999999999999</v>
      </c>
      <c r="AB452" s="12">
        <f t="shared" ca="1" si="203"/>
        <v>-1.7649999999999999E-3</v>
      </c>
      <c r="AC452" s="12">
        <f t="shared" ca="1" si="219"/>
        <v>-3.7899999999999978E-4</v>
      </c>
      <c r="AD452" s="33"/>
      <c r="AE452" s="25">
        <v>43179</v>
      </c>
      <c r="AF452" s="24">
        <v>0.80559999999999998</v>
      </c>
      <c r="AG452" s="12">
        <f t="shared" ca="1" si="204"/>
        <v>8.0560000000000007E-3</v>
      </c>
      <c r="AH452" s="12">
        <f t="shared" ca="1" si="220"/>
        <v>-5.2299999999999916E-4</v>
      </c>
      <c r="AJ452" s="25">
        <v>43179</v>
      </c>
      <c r="AK452" s="24">
        <v>1.9565999999999999</v>
      </c>
      <c r="AL452" s="12">
        <f t="shared" ca="1" si="205"/>
        <v>1.9566E-2</v>
      </c>
      <c r="AM452" s="12">
        <f t="shared" ca="1" si="221"/>
        <v>-6.1399999999999649E-4</v>
      </c>
      <c r="AO452" s="25">
        <v>43179</v>
      </c>
      <c r="AP452" s="24">
        <v>2.9379</v>
      </c>
      <c r="AQ452" s="12">
        <f t="shared" ca="1" si="206"/>
        <v>2.9378999999999999E-2</v>
      </c>
      <c r="AR452" s="12">
        <f t="shared" ca="1" si="222"/>
        <v>-5.5800000000000294E-4</v>
      </c>
      <c r="AT452" s="25">
        <v>43179</v>
      </c>
      <c r="AU452" s="24">
        <v>-0.48899999999999999</v>
      </c>
      <c r="AV452" s="12">
        <f t="shared" ca="1" si="207"/>
        <v>-4.8900000000000002E-3</v>
      </c>
      <c r="AW452" s="12">
        <f t="shared" ca="1" si="223"/>
        <v>1.0099999999999953E-4</v>
      </c>
      <c r="AX452" s="33"/>
      <c r="AY452" s="25">
        <v>43179</v>
      </c>
      <c r="AZ452" s="24">
        <v>6.13E-2</v>
      </c>
      <c r="BA452" s="12">
        <f t="shared" ca="1" si="208"/>
        <v>6.1300000000000005E-4</v>
      </c>
      <c r="BB452" s="12">
        <f t="shared" ca="1" si="224"/>
        <v>1.1200000000000001E-4</v>
      </c>
      <c r="BD452" s="25">
        <v>43179</v>
      </c>
      <c r="BE452" s="24">
        <v>0.78949999999999998</v>
      </c>
      <c r="BF452" s="12">
        <f t="shared" ca="1" si="209"/>
        <v>7.8949999999999992E-3</v>
      </c>
      <c r="BG452" s="12">
        <f t="shared" ca="1" si="225"/>
        <v>3.0999999999999778E-5</v>
      </c>
      <c r="BI452" s="25">
        <v>43179</v>
      </c>
      <c r="BJ452" s="24">
        <v>1.6417999999999999</v>
      </c>
      <c r="BK452" s="12">
        <f t="shared" ca="1" si="210"/>
        <v>1.6417999999999999E-2</v>
      </c>
      <c r="BL452" s="12">
        <f t="shared" ca="1" si="226"/>
        <v>-6.3000000000000556E-5</v>
      </c>
      <c r="BN452" s="25">
        <v>43179</v>
      </c>
      <c r="BO452" s="24">
        <v>-0.26829999999999998</v>
      </c>
      <c r="BP452" s="12">
        <f t="shared" ca="1" si="211"/>
        <v>-2.6829999999999996E-3</v>
      </c>
      <c r="BQ452" s="12">
        <f t="shared" ca="1" si="227"/>
        <v>-1.4699999999999956E-4</v>
      </c>
      <c r="BR452" s="33"/>
      <c r="BS452" s="25">
        <v>43179</v>
      </c>
      <c r="BT452" s="24">
        <v>0.33400000000000002</v>
      </c>
      <c r="BU452" s="12">
        <f t="shared" ca="1" si="212"/>
        <v>3.3400000000000001E-3</v>
      </c>
      <c r="BV452" s="12">
        <f t="shared" ca="1" si="228"/>
        <v>-3.3200000000000026E-4</v>
      </c>
      <c r="BX452" s="25">
        <v>43179</v>
      </c>
      <c r="BY452" s="24">
        <v>1.2939000000000001</v>
      </c>
      <c r="BZ452" s="12">
        <f t="shared" ca="1" si="213"/>
        <v>1.2939000000000001E-2</v>
      </c>
      <c r="CA452" s="12">
        <f t="shared" ca="1" si="229"/>
        <v>-2.8699999999999906E-4</v>
      </c>
      <c r="CC452" s="25">
        <v>43179</v>
      </c>
      <c r="CD452" s="24">
        <v>2.3856000000000002</v>
      </c>
      <c r="CE452" s="12">
        <f t="shared" ca="1" si="214"/>
        <v>2.3856000000000002E-2</v>
      </c>
      <c r="CF452" s="12">
        <f t="shared" ca="1" si="230"/>
        <v>-3.4399999999999709E-4</v>
      </c>
    </row>
    <row r="453" spans="5:84">
      <c r="E453" s="9">
        <f t="shared" ca="1" si="198"/>
        <v>43180</v>
      </c>
      <c r="F453" s="25">
        <v>43180</v>
      </c>
      <c r="G453" s="24">
        <v>-0.59689999999999999</v>
      </c>
      <c r="H453" s="12">
        <f t="shared" ca="1" si="199"/>
        <v>-5.9689999999999995E-3</v>
      </c>
      <c r="I453" s="12">
        <f t="shared" ca="1" si="215"/>
        <v>-3.9999999999987962E-6</v>
      </c>
      <c r="J453" s="33"/>
      <c r="K453" s="25">
        <v>43180</v>
      </c>
      <c r="L453" s="24">
        <v>-4.5400000000000003E-2</v>
      </c>
      <c r="M453" s="12">
        <f t="shared" ca="1" si="200"/>
        <v>-4.5400000000000003E-4</v>
      </c>
      <c r="N453" s="12">
        <f t="shared" ca="1" si="216"/>
        <v>3.8999999999999918E-5</v>
      </c>
      <c r="P453" s="25">
        <v>43180</v>
      </c>
      <c r="Q453" s="24">
        <v>0.59899999999999998</v>
      </c>
      <c r="R453" s="12">
        <f t="shared" ca="1" si="201"/>
        <v>5.9899999999999997E-3</v>
      </c>
      <c r="S453" s="12">
        <f t="shared" ca="1" si="217"/>
        <v>8.2999999999999741E-5</v>
      </c>
      <c r="U453" s="25">
        <v>43180</v>
      </c>
      <c r="V453" s="24">
        <v>1.2172000000000001</v>
      </c>
      <c r="W453" s="12">
        <f t="shared" ca="1" si="202"/>
        <v>1.2172000000000001E-2</v>
      </c>
      <c r="X453" s="12">
        <f t="shared" ca="1" si="218"/>
        <v>4.200000000000037E-5</v>
      </c>
      <c r="Z453" s="25">
        <v>43180</v>
      </c>
      <c r="AA453" s="24">
        <v>-0.1578</v>
      </c>
      <c r="AB453" s="12">
        <f t="shared" ca="1" si="203"/>
        <v>-1.578E-3</v>
      </c>
      <c r="AC453" s="12">
        <f t="shared" ca="1" si="219"/>
        <v>1.8699999999999988E-4</v>
      </c>
      <c r="AD453" s="33"/>
      <c r="AE453" s="25">
        <v>43180</v>
      </c>
      <c r="AF453" s="24">
        <v>0.83130000000000004</v>
      </c>
      <c r="AG453" s="12">
        <f t="shared" ca="1" si="204"/>
        <v>8.3130000000000009E-3</v>
      </c>
      <c r="AH453" s="12">
        <f t="shared" ca="1" si="220"/>
        <v>2.5700000000000028E-4</v>
      </c>
      <c r="AJ453" s="25">
        <v>43180</v>
      </c>
      <c r="AK453" s="24">
        <v>1.9859</v>
      </c>
      <c r="AL453" s="12">
        <f t="shared" ca="1" si="205"/>
        <v>1.9859000000000002E-2</v>
      </c>
      <c r="AM453" s="12">
        <f t="shared" ca="1" si="221"/>
        <v>2.9300000000000159E-4</v>
      </c>
      <c r="AO453" s="25">
        <v>43180</v>
      </c>
      <c r="AP453" s="24">
        <v>2.9645000000000001</v>
      </c>
      <c r="AQ453" s="12">
        <f t="shared" ca="1" si="206"/>
        <v>2.9645000000000001E-2</v>
      </c>
      <c r="AR453" s="12">
        <f t="shared" ca="1" si="222"/>
        <v>2.6600000000000235E-4</v>
      </c>
      <c r="AT453" s="25">
        <v>43180</v>
      </c>
      <c r="AU453" s="24">
        <v>-0.4859</v>
      </c>
      <c r="AV453" s="12">
        <f t="shared" ca="1" si="207"/>
        <v>-4.8589999999999996E-3</v>
      </c>
      <c r="AW453" s="12">
        <f t="shared" ca="1" si="223"/>
        <v>3.1000000000000645E-5</v>
      </c>
      <c r="AX453" s="33"/>
      <c r="AY453" s="25">
        <v>43180</v>
      </c>
      <c r="AZ453" s="24">
        <v>6.6400000000000001E-2</v>
      </c>
      <c r="BA453" s="12">
        <f t="shared" ca="1" si="208"/>
        <v>6.6399999999999999E-4</v>
      </c>
      <c r="BB453" s="12">
        <f t="shared" ca="1" si="224"/>
        <v>5.0999999999999939E-5</v>
      </c>
      <c r="BD453" s="25">
        <v>43180</v>
      </c>
      <c r="BE453" s="24">
        <v>0.79349999999999998</v>
      </c>
      <c r="BF453" s="12">
        <f t="shared" ca="1" si="209"/>
        <v>7.9349999999999993E-3</v>
      </c>
      <c r="BG453" s="12">
        <f t="shared" ca="1" si="225"/>
        <v>4.0000000000000105E-5</v>
      </c>
      <c r="BI453" s="25">
        <v>43180</v>
      </c>
      <c r="BJ453" s="24">
        <v>1.6415999999999999</v>
      </c>
      <c r="BK453" s="12">
        <f t="shared" ca="1" si="210"/>
        <v>1.6416E-2</v>
      </c>
      <c r="BL453" s="12">
        <f t="shared" ca="1" si="226"/>
        <v>-1.9999999999985307E-6</v>
      </c>
      <c r="BN453" s="25">
        <v>43180</v>
      </c>
      <c r="BO453" s="24">
        <v>-0.27210000000000001</v>
      </c>
      <c r="BP453" s="12">
        <f t="shared" ca="1" si="211"/>
        <v>-2.7209999999999999E-3</v>
      </c>
      <c r="BQ453" s="12">
        <f t="shared" ca="1" si="227"/>
        <v>-3.8000000000000273E-5</v>
      </c>
      <c r="BR453" s="33"/>
      <c r="BS453" s="25">
        <v>43180</v>
      </c>
      <c r="BT453" s="24">
        <v>0.35580000000000001</v>
      </c>
      <c r="BU453" s="12">
        <f t="shared" ca="1" si="212"/>
        <v>3.558E-3</v>
      </c>
      <c r="BV453" s="12">
        <f t="shared" ca="1" si="228"/>
        <v>2.1799999999999988E-4</v>
      </c>
      <c r="BX453" s="25">
        <v>43180</v>
      </c>
      <c r="BY453" s="24">
        <v>1.3214000000000001</v>
      </c>
      <c r="BZ453" s="12">
        <f t="shared" ca="1" si="213"/>
        <v>1.3214000000000002E-2</v>
      </c>
      <c r="CA453" s="12">
        <f t="shared" ca="1" si="229"/>
        <v>2.7500000000000094E-4</v>
      </c>
      <c r="CC453" s="25">
        <v>43180</v>
      </c>
      <c r="CD453" s="24">
        <v>2.4009</v>
      </c>
      <c r="CE453" s="12">
        <f t="shared" ca="1" si="214"/>
        <v>2.4008999999999999E-2</v>
      </c>
      <c r="CF453" s="12">
        <f t="shared" ca="1" si="230"/>
        <v>1.5299999999999689E-4</v>
      </c>
    </row>
    <row r="454" spans="5:84">
      <c r="E454" s="9">
        <f t="shared" ca="1" si="198"/>
        <v>43181</v>
      </c>
      <c r="F454" s="25">
        <v>43181</v>
      </c>
      <c r="G454" s="24">
        <v>-0.61380000000000001</v>
      </c>
      <c r="H454" s="12">
        <f t="shared" ca="1" si="199"/>
        <v>-6.1380000000000002E-3</v>
      </c>
      <c r="I454" s="12">
        <f t="shared" ca="1" si="215"/>
        <v>-1.6900000000000075E-4</v>
      </c>
      <c r="J454" s="33"/>
      <c r="K454" s="25">
        <v>43181</v>
      </c>
      <c r="L454" s="24">
        <v>-9.4500000000000001E-2</v>
      </c>
      <c r="M454" s="12">
        <f t="shared" ca="1" si="200"/>
        <v>-9.4499999999999998E-4</v>
      </c>
      <c r="N454" s="12">
        <f t="shared" ca="1" si="216"/>
        <v>-4.909999999999999E-4</v>
      </c>
      <c r="P454" s="25">
        <v>43181</v>
      </c>
      <c r="Q454" s="24">
        <v>0.53759999999999997</v>
      </c>
      <c r="R454" s="12">
        <f t="shared" ca="1" si="201"/>
        <v>5.3759999999999997E-3</v>
      </c>
      <c r="S454" s="12">
        <f t="shared" ca="1" si="217"/>
        <v>-6.1399999999999996E-4</v>
      </c>
      <c r="U454" s="25">
        <v>43181</v>
      </c>
      <c r="V454" s="24">
        <v>1.1657999999999999</v>
      </c>
      <c r="W454" s="12">
        <f t="shared" ca="1" si="202"/>
        <v>1.1658E-2</v>
      </c>
      <c r="X454" s="12">
        <f t="shared" ca="1" si="218"/>
        <v>-5.1400000000000057E-4</v>
      </c>
      <c r="Z454" s="25">
        <v>43181</v>
      </c>
      <c r="AA454" s="24">
        <v>-0.19700000000000001</v>
      </c>
      <c r="AB454" s="12">
        <f t="shared" ca="1" si="203"/>
        <v>-1.97E-3</v>
      </c>
      <c r="AC454" s="12">
        <f t="shared" ca="1" si="219"/>
        <v>-3.9199999999999999E-4</v>
      </c>
      <c r="AD454" s="33"/>
      <c r="AE454" s="25">
        <v>43181</v>
      </c>
      <c r="AF454" s="24">
        <v>0.79579999999999995</v>
      </c>
      <c r="AG454" s="12">
        <f t="shared" ca="1" si="204"/>
        <v>7.9579999999999998E-3</v>
      </c>
      <c r="AH454" s="12">
        <f t="shared" ca="1" si="220"/>
        <v>-3.5500000000000115E-4</v>
      </c>
      <c r="AJ454" s="25">
        <v>43181</v>
      </c>
      <c r="AK454" s="24">
        <v>1.9394</v>
      </c>
      <c r="AL454" s="12">
        <f t="shared" ca="1" si="205"/>
        <v>1.9394000000000002E-2</v>
      </c>
      <c r="AM454" s="12">
        <f t="shared" ca="1" si="221"/>
        <v>-4.6500000000000014E-4</v>
      </c>
      <c r="AO454" s="25">
        <v>43181</v>
      </c>
      <c r="AP454" s="24">
        <v>2.9365999999999999</v>
      </c>
      <c r="AQ454" s="12">
        <f t="shared" ca="1" si="206"/>
        <v>2.9366E-2</v>
      </c>
      <c r="AR454" s="12">
        <f t="shared" ca="1" si="222"/>
        <v>-2.7900000000000147E-4</v>
      </c>
      <c r="AT454" s="25">
        <v>43181</v>
      </c>
      <c r="AU454" s="24">
        <v>-0.50390000000000001</v>
      </c>
      <c r="AV454" s="12">
        <f t="shared" ca="1" si="207"/>
        <v>-5.0390000000000001E-3</v>
      </c>
      <c r="AW454" s="12">
        <f t="shared" ca="1" si="223"/>
        <v>-1.8000000000000047E-4</v>
      </c>
      <c r="AX454" s="33"/>
      <c r="AY454" s="25">
        <v>43181</v>
      </c>
      <c r="AZ454" s="24">
        <v>2.1999999999999999E-2</v>
      </c>
      <c r="BA454" s="12">
        <f t="shared" ca="1" si="208"/>
        <v>2.1999999999999998E-4</v>
      </c>
      <c r="BB454" s="12">
        <f t="shared" ca="1" si="224"/>
        <v>-4.44E-4</v>
      </c>
      <c r="BD454" s="25">
        <v>43181</v>
      </c>
      <c r="BE454" s="24">
        <v>0.73480000000000001</v>
      </c>
      <c r="BF454" s="12">
        <f t="shared" ca="1" si="209"/>
        <v>7.3480000000000004E-3</v>
      </c>
      <c r="BG454" s="12">
        <f t="shared" ca="1" si="225"/>
        <v>-5.8699999999999898E-4</v>
      </c>
      <c r="BI454" s="25">
        <v>43181</v>
      </c>
      <c r="BJ454" s="24">
        <v>1.5874000000000001</v>
      </c>
      <c r="BK454" s="12">
        <f t="shared" ca="1" si="210"/>
        <v>1.5874000000000003E-2</v>
      </c>
      <c r="BL454" s="12">
        <f t="shared" ca="1" si="226"/>
        <v>-5.4199999999999735E-4</v>
      </c>
      <c r="BN454" s="25">
        <v>43181</v>
      </c>
      <c r="BO454" s="24">
        <v>-0.2928</v>
      </c>
      <c r="BP454" s="12">
        <f t="shared" ca="1" si="211"/>
        <v>-2.928E-3</v>
      </c>
      <c r="BQ454" s="12">
        <f t="shared" ca="1" si="227"/>
        <v>-2.0700000000000015E-4</v>
      </c>
      <c r="BR454" s="33"/>
      <c r="BS454" s="25">
        <v>43181</v>
      </c>
      <c r="BT454" s="24">
        <v>0.32919999999999999</v>
      </c>
      <c r="BU454" s="12">
        <f t="shared" ca="1" si="212"/>
        <v>3.2919999999999998E-3</v>
      </c>
      <c r="BV454" s="12">
        <f t="shared" ca="1" si="228"/>
        <v>-2.6600000000000018E-4</v>
      </c>
      <c r="BX454" s="25">
        <v>43181</v>
      </c>
      <c r="BY454" s="24">
        <v>1.28</v>
      </c>
      <c r="BZ454" s="12">
        <f t="shared" ca="1" si="213"/>
        <v>1.2800000000000001E-2</v>
      </c>
      <c r="CA454" s="12">
        <f t="shared" ca="1" si="229"/>
        <v>-4.1400000000000117E-4</v>
      </c>
      <c r="CC454" s="25">
        <v>43181</v>
      </c>
      <c r="CD454" s="24">
        <v>2.3643000000000001</v>
      </c>
      <c r="CE454" s="12">
        <f t="shared" ca="1" si="214"/>
        <v>2.3643000000000001E-2</v>
      </c>
      <c r="CF454" s="12">
        <f t="shared" ca="1" si="230"/>
        <v>-3.6599999999999827E-4</v>
      </c>
    </row>
    <row r="455" spans="5:84">
      <c r="E455" s="9">
        <f t="shared" ca="1" si="198"/>
        <v>43182</v>
      </c>
      <c r="F455" s="25">
        <v>43182</v>
      </c>
      <c r="G455" s="24">
        <v>-0.61580000000000001</v>
      </c>
      <c r="H455" s="12">
        <f t="shared" ca="1" si="199"/>
        <v>-6.1580000000000003E-3</v>
      </c>
      <c r="I455" s="12">
        <f t="shared" ca="1" si="215"/>
        <v>-2.0000000000000052E-5</v>
      </c>
      <c r="J455" s="33"/>
      <c r="K455" s="25">
        <v>43182</v>
      </c>
      <c r="L455" s="24">
        <v>-9.4299999999999995E-2</v>
      </c>
      <c r="M455" s="12">
        <f t="shared" ca="1" si="200"/>
        <v>-9.4299999999999994E-4</v>
      </c>
      <c r="N455" s="12">
        <f t="shared" ca="1" si="216"/>
        <v>2.0000000000000486E-6</v>
      </c>
      <c r="P455" s="25">
        <v>43182</v>
      </c>
      <c r="Q455" s="24">
        <v>0.53439999999999999</v>
      </c>
      <c r="R455" s="12">
        <f t="shared" ca="1" si="201"/>
        <v>5.3439999999999998E-3</v>
      </c>
      <c r="S455" s="12">
        <f t="shared" ca="1" si="217"/>
        <v>-3.199999999999991E-5</v>
      </c>
      <c r="U455" s="25">
        <v>43182</v>
      </c>
      <c r="V455" s="24">
        <v>1.1623000000000001</v>
      </c>
      <c r="W455" s="12">
        <f t="shared" ca="1" si="202"/>
        <v>1.1623000000000001E-2</v>
      </c>
      <c r="X455" s="12">
        <f t="shared" ca="1" si="218"/>
        <v>-3.4999999999998574E-5</v>
      </c>
      <c r="Z455" s="25">
        <v>43182</v>
      </c>
      <c r="AA455" s="24">
        <v>-0.2044</v>
      </c>
      <c r="AB455" s="12">
        <f t="shared" ca="1" si="203"/>
        <v>-2.0439999999999998E-3</v>
      </c>
      <c r="AC455" s="12">
        <f t="shared" ca="1" si="219"/>
        <v>-7.3999999999999847E-5</v>
      </c>
      <c r="AD455" s="33"/>
      <c r="AE455" s="25">
        <v>43182</v>
      </c>
      <c r="AF455" s="24">
        <v>0.78779999999999994</v>
      </c>
      <c r="AG455" s="12">
        <f t="shared" ca="1" si="204"/>
        <v>7.8779999999999996E-3</v>
      </c>
      <c r="AH455" s="12">
        <f t="shared" ca="1" si="220"/>
        <v>-8.000000000000021E-5</v>
      </c>
      <c r="AJ455" s="25">
        <v>43182</v>
      </c>
      <c r="AK455" s="24">
        <v>1.9292</v>
      </c>
      <c r="AL455" s="12">
        <f t="shared" ca="1" si="205"/>
        <v>1.9292E-2</v>
      </c>
      <c r="AM455" s="12">
        <f t="shared" ca="1" si="221"/>
        <v>-1.020000000000014E-4</v>
      </c>
      <c r="AO455" s="25">
        <v>43182</v>
      </c>
      <c r="AP455" s="24">
        <v>2.9313000000000002</v>
      </c>
      <c r="AQ455" s="12">
        <f t="shared" ca="1" si="206"/>
        <v>2.9313000000000002E-2</v>
      </c>
      <c r="AR455" s="12">
        <f t="shared" ca="1" si="222"/>
        <v>-5.2999999999997494E-5</v>
      </c>
      <c r="AT455" s="25">
        <v>43182</v>
      </c>
      <c r="AU455" s="24">
        <v>-0.50629999999999997</v>
      </c>
      <c r="AV455" s="12">
        <f t="shared" ca="1" si="207"/>
        <v>-5.0629999999999998E-3</v>
      </c>
      <c r="AW455" s="12">
        <f t="shared" ca="1" si="223"/>
        <v>-2.3999999999999716E-5</v>
      </c>
      <c r="AX455" s="33"/>
      <c r="AY455" s="25">
        <v>43182</v>
      </c>
      <c r="AZ455" s="24">
        <v>1.89E-2</v>
      </c>
      <c r="BA455" s="12">
        <f t="shared" ca="1" si="208"/>
        <v>1.8900000000000001E-4</v>
      </c>
      <c r="BB455" s="12">
        <f t="shared" ca="1" si="224"/>
        <v>-3.0999999999999967E-5</v>
      </c>
      <c r="BD455" s="25">
        <v>43182</v>
      </c>
      <c r="BE455" s="24">
        <v>0.72589999999999999</v>
      </c>
      <c r="BF455" s="12">
        <f t="shared" ca="1" si="209"/>
        <v>7.2589999999999998E-3</v>
      </c>
      <c r="BG455" s="12">
        <f t="shared" ca="1" si="225"/>
        <v>-8.9000000000000537E-5</v>
      </c>
      <c r="BI455" s="25">
        <v>43182</v>
      </c>
      <c r="BJ455" s="24">
        <v>1.5788</v>
      </c>
      <c r="BK455" s="12">
        <f t="shared" ca="1" si="210"/>
        <v>1.5788E-2</v>
      </c>
      <c r="BL455" s="12">
        <f t="shared" ca="1" si="226"/>
        <v>-8.6000000000002741E-5</v>
      </c>
      <c r="BN455" s="25">
        <v>43182</v>
      </c>
      <c r="BO455" s="24">
        <v>-0.29149999999999998</v>
      </c>
      <c r="BP455" s="12">
        <f t="shared" ca="1" si="211"/>
        <v>-2.9149999999999996E-3</v>
      </c>
      <c r="BQ455" s="12">
        <f t="shared" ca="1" si="227"/>
        <v>1.3000000000000424E-5</v>
      </c>
      <c r="BR455" s="33"/>
      <c r="BS455" s="25">
        <v>43182</v>
      </c>
      <c r="BT455" s="24">
        <v>0.31230000000000002</v>
      </c>
      <c r="BU455" s="12">
        <f t="shared" ca="1" si="212"/>
        <v>3.1230000000000003E-3</v>
      </c>
      <c r="BV455" s="12">
        <f t="shared" ca="1" si="228"/>
        <v>-1.6899999999999945E-4</v>
      </c>
      <c r="BX455" s="25">
        <v>43182</v>
      </c>
      <c r="BY455" s="24">
        <v>1.2629999999999999</v>
      </c>
      <c r="BZ455" s="12">
        <f t="shared" ca="1" si="213"/>
        <v>1.2629999999999999E-2</v>
      </c>
      <c r="CA455" s="12">
        <f t="shared" ca="1" si="229"/>
        <v>-1.7000000000000175E-4</v>
      </c>
      <c r="CC455" s="25">
        <v>43182</v>
      </c>
      <c r="CD455" s="24">
        <v>2.3342999999999998</v>
      </c>
      <c r="CE455" s="12">
        <f t="shared" ca="1" si="214"/>
        <v>2.3342999999999999E-2</v>
      </c>
      <c r="CF455" s="12">
        <f t="shared" ca="1" si="230"/>
        <v>-3.0000000000000165E-4</v>
      </c>
    </row>
    <row r="456" spans="5:84">
      <c r="E456" s="9">
        <f t="shared" ca="1" si="198"/>
        <v>43185</v>
      </c>
      <c r="F456" s="25">
        <v>43185</v>
      </c>
      <c r="G456" s="24">
        <v>-0.60980000000000001</v>
      </c>
      <c r="H456" s="12">
        <f t="shared" ca="1" si="199"/>
        <v>-6.0980000000000001E-3</v>
      </c>
      <c r="I456" s="12">
        <f t="shared" ca="1" si="215"/>
        <v>6.0000000000000157E-5</v>
      </c>
      <c r="J456" s="33"/>
      <c r="K456" s="25">
        <v>43185</v>
      </c>
      <c r="L456" s="24">
        <v>-9.2399999999999996E-2</v>
      </c>
      <c r="M456" s="12">
        <f t="shared" ca="1" si="200"/>
        <v>-9.2399999999999991E-4</v>
      </c>
      <c r="N456" s="12">
        <f t="shared" ca="1" si="216"/>
        <v>1.9000000000000028E-5</v>
      </c>
      <c r="P456" s="25">
        <v>43185</v>
      </c>
      <c r="Q456" s="24">
        <v>0.53169999999999995</v>
      </c>
      <c r="R456" s="12">
        <f t="shared" ca="1" si="201"/>
        <v>5.3169999999999997E-3</v>
      </c>
      <c r="S456" s="12">
        <f t="shared" ca="1" si="217"/>
        <v>-2.7000000000000114E-5</v>
      </c>
      <c r="U456" s="25">
        <v>43185</v>
      </c>
      <c r="V456" s="24">
        <v>1.1632</v>
      </c>
      <c r="W456" s="12">
        <f t="shared" ca="1" si="202"/>
        <v>1.1632E-2</v>
      </c>
      <c r="X456" s="12">
        <f t="shared" ca="1" si="218"/>
        <v>8.9999999999985925E-6</v>
      </c>
      <c r="Z456" s="25">
        <v>43185</v>
      </c>
      <c r="AA456" s="24">
        <v>-0.17749999999999999</v>
      </c>
      <c r="AB456" s="12">
        <f t="shared" ca="1" si="203"/>
        <v>-1.7749999999999999E-3</v>
      </c>
      <c r="AC456" s="12">
        <f t="shared" ca="1" si="219"/>
        <v>2.6899999999999992E-4</v>
      </c>
      <c r="AD456" s="33"/>
      <c r="AE456" s="25">
        <v>43185</v>
      </c>
      <c r="AF456" s="24">
        <v>0.82669999999999999</v>
      </c>
      <c r="AG456" s="12">
        <f t="shared" ca="1" si="204"/>
        <v>8.267E-3</v>
      </c>
      <c r="AH456" s="12">
        <f t="shared" ca="1" si="220"/>
        <v>3.8900000000000046E-4</v>
      </c>
      <c r="AJ456" s="25">
        <v>43185</v>
      </c>
      <c r="AK456" s="24">
        <v>1.9658</v>
      </c>
      <c r="AL456" s="12">
        <f t="shared" ca="1" si="205"/>
        <v>1.9657999999999998E-2</v>
      </c>
      <c r="AM456" s="12">
        <f t="shared" ca="1" si="221"/>
        <v>3.6599999999999827E-4</v>
      </c>
      <c r="AO456" s="25">
        <v>43185</v>
      </c>
      <c r="AP456" s="24">
        <v>2.952</v>
      </c>
      <c r="AQ456" s="12">
        <f t="shared" ca="1" si="206"/>
        <v>2.9520000000000001E-2</v>
      </c>
      <c r="AR456" s="12">
        <f t="shared" ca="1" si="222"/>
        <v>2.0699999999999885E-4</v>
      </c>
      <c r="AT456" s="25">
        <v>43185</v>
      </c>
      <c r="AU456" s="24">
        <v>-0.502</v>
      </c>
      <c r="AV456" s="12">
        <f t="shared" ca="1" si="207"/>
        <v>-5.0200000000000002E-3</v>
      </c>
      <c r="AW456" s="12">
        <f t="shared" ca="1" si="223"/>
        <v>4.2999999999999636E-5</v>
      </c>
      <c r="AX456" s="33"/>
      <c r="AY456" s="25">
        <v>43185</v>
      </c>
      <c r="AZ456" s="24">
        <v>2.29E-2</v>
      </c>
      <c r="BA456" s="12">
        <f t="shared" ca="1" si="208"/>
        <v>2.2900000000000001E-4</v>
      </c>
      <c r="BB456" s="12">
        <f t="shared" ca="1" si="224"/>
        <v>3.9999999999999996E-5</v>
      </c>
      <c r="BD456" s="25">
        <v>43185</v>
      </c>
      <c r="BE456" s="24">
        <v>0.72750000000000004</v>
      </c>
      <c r="BF456" s="12">
        <f t="shared" ca="1" si="209"/>
        <v>7.2750000000000002E-3</v>
      </c>
      <c r="BG456" s="12">
        <f t="shared" ca="1" si="225"/>
        <v>1.6000000000000389E-5</v>
      </c>
      <c r="BI456" s="25">
        <v>43185</v>
      </c>
      <c r="BJ456" s="24">
        <v>1.5809</v>
      </c>
      <c r="BK456" s="12">
        <f t="shared" ca="1" si="210"/>
        <v>1.5809E-2</v>
      </c>
      <c r="BL456" s="12">
        <f t="shared" ca="1" si="226"/>
        <v>2.1000000000000185E-5</v>
      </c>
      <c r="BN456" s="25">
        <v>43185</v>
      </c>
      <c r="BO456" s="24">
        <v>-0.29299999999999998</v>
      </c>
      <c r="BP456" s="12">
        <f t="shared" ca="1" si="211"/>
        <v>-2.9299999999999999E-3</v>
      </c>
      <c r="BQ456" s="12">
        <f t="shared" ca="1" si="227"/>
        <v>-1.5000000000000256E-5</v>
      </c>
      <c r="BR456" s="33"/>
      <c r="BS456" s="25">
        <v>43185</v>
      </c>
      <c r="BT456" s="24">
        <v>0.30890000000000001</v>
      </c>
      <c r="BU456" s="12">
        <f t="shared" ca="1" si="212"/>
        <v>3.0890000000000002E-3</v>
      </c>
      <c r="BV456" s="12">
        <f t="shared" ca="1" si="228"/>
        <v>-3.4000000000000176E-5</v>
      </c>
      <c r="BX456" s="25">
        <v>43185</v>
      </c>
      <c r="BY456" s="24">
        <v>1.2589000000000001</v>
      </c>
      <c r="BZ456" s="12">
        <f t="shared" ca="1" si="213"/>
        <v>1.2589000000000001E-2</v>
      </c>
      <c r="CA456" s="12">
        <f t="shared" ca="1" si="229"/>
        <v>-4.0999999999997636E-5</v>
      </c>
      <c r="CC456" s="25">
        <v>43185</v>
      </c>
      <c r="CD456" s="24">
        <v>2.3134000000000001</v>
      </c>
      <c r="CE456" s="12">
        <f t="shared" ca="1" si="214"/>
        <v>2.3134000000000002E-2</v>
      </c>
      <c r="CF456" s="12">
        <f t="shared" ca="1" si="230"/>
        <v>-2.0899999999999738E-4</v>
      </c>
    </row>
    <row r="457" spans="5:84">
      <c r="E457" s="9">
        <f t="shared" ca="1" si="198"/>
        <v>43186</v>
      </c>
      <c r="F457" s="25">
        <v>43186</v>
      </c>
      <c r="G457" s="24">
        <v>-0.61550000000000005</v>
      </c>
      <c r="H457" s="12">
        <f t="shared" ca="1" si="199"/>
        <v>-6.1550000000000007E-3</v>
      </c>
      <c r="I457" s="12">
        <f t="shared" ca="1" si="215"/>
        <v>-5.7000000000000627E-5</v>
      </c>
      <c r="J457" s="33"/>
      <c r="K457" s="25">
        <v>43186</v>
      </c>
      <c r="L457" s="24">
        <v>-0.112</v>
      </c>
      <c r="M457" s="12">
        <f t="shared" ca="1" si="200"/>
        <v>-1.1200000000000001E-3</v>
      </c>
      <c r="N457" s="12">
        <f t="shared" ca="1" si="216"/>
        <v>-1.9600000000000021E-4</v>
      </c>
      <c r="P457" s="25">
        <v>43186</v>
      </c>
      <c r="Q457" s="24">
        <v>0.51129999999999998</v>
      </c>
      <c r="R457" s="12">
        <f t="shared" ca="1" si="201"/>
        <v>5.1129999999999995E-3</v>
      </c>
      <c r="S457" s="12">
        <f t="shared" ca="1" si="217"/>
        <v>-2.0400000000000019E-4</v>
      </c>
      <c r="U457" s="25">
        <v>43186</v>
      </c>
      <c r="V457" s="24">
        <v>1.1434</v>
      </c>
      <c r="W457" s="12">
        <f t="shared" ca="1" si="202"/>
        <v>1.1434E-2</v>
      </c>
      <c r="X457" s="12">
        <f t="shared" ca="1" si="218"/>
        <v>-1.9800000000000026E-4</v>
      </c>
      <c r="Z457" s="25">
        <v>43186</v>
      </c>
      <c r="AA457" s="24">
        <v>-0.2009</v>
      </c>
      <c r="AB457" s="12">
        <f t="shared" ca="1" si="203"/>
        <v>-2.0089999999999999E-3</v>
      </c>
      <c r="AC457" s="12">
        <f t="shared" ca="1" si="219"/>
        <v>-2.3400000000000005E-4</v>
      </c>
      <c r="AD457" s="33"/>
      <c r="AE457" s="25">
        <v>43186</v>
      </c>
      <c r="AF457" s="24">
        <v>0.77869999999999995</v>
      </c>
      <c r="AG457" s="12">
        <f t="shared" ca="1" si="204"/>
        <v>7.7869999999999997E-3</v>
      </c>
      <c r="AH457" s="12">
        <f t="shared" ca="1" si="220"/>
        <v>-4.8000000000000039E-4</v>
      </c>
      <c r="AJ457" s="25">
        <v>43186</v>
      </c>
      <c r="AK457" s="24">
        <v>1.9256</v>
      </c>
      <c r="AL457" s="12">
        <f t="shared" ca="1" si="205"/>
        <v>1.9255999999999999E-2</v>
      </c>
      <c r="AM457" s="12">
        <f t="shared" ca="1" si="221"/>
        <v>-4.0199999999999958E-4</v>
      </c>
      <c r="AO457" s="25">
        <v>43186</v>
      </c>
      <c r="AP457" s="24">
        <v>2.9283000000000001</v>
      </c>
      <c r="AQ457" s="12">
        <f t="shared" ca="1" si="206"/>
        <v>2.9283E-2</v>
      </c>
      <c r="AR457" s="12">
        <f t="shared" ca="1" si="222"/>
        <v>-2.370000000000011E-4</v>
      </c>
      <c r="AT457" s="25">
        <v>43186</v>
      </c>
      <c r="AU457" s="24">
        <v>-0.50690000000000002</v>
      </c>
      <c r="AV457" s="12">
        <f t="shared" ca="1" si="207"/>
        <v>-5.0690000000000006E-3</v>
      </c>
      <c r="AW457" s="12">
        <f t="shared" ca="1" si="223"/>
        <v>-4.9000000000000432E-5</v>
      </c>
      <c r="AX457" s="33"/>
      <c r="AY457" s="25">
        <v>43186</v>
      </c>
      <c r="AZ457" s="24">
        <v>5.3E-3</v>
      </c>
      <c r="BA457" s="12">
        <f t="shared" ca="1" si="208"/>
        <v>5.3000000000000001E-5</v>
      </c>
      <c r="BB457" s="12">
        <f t="shared" ca="1" si="224"/>
        <v>-1.76E-4</v>
      </c>
      <c r="BD457" s="25">
        <v>43186</v>
      </c>
      <c r="BE457" s="24">
        <v>0.70299999999999996</v>
      </c>
      <c r="BF457" s="12">
        <f t="shared" ca="1" si="209"/>
        <v>7.0299999999999998E-3</v>
      </c>
      <c r="BG457" s="12">
        <f t="shared" ca="1" si="225"/>
        <v>-2.4500000000000043E-4</v>
      </c>
      <c r="BI457" s="25">
        <v>43186</v>
      </c>
      <c r="BJ457" s="24">
        <v>1.5603</v>
      </c>
      <c r="BK457" s="12">
        <f t="shared" ca="1" si="210"/>
        <v>1.5603000000000001E-2</v>
      </c>
      <c r="BL457" s="12">
        <f t="shared" ca="1" si="226"/>
        <v>-2.0599999999999959E-4</v>
      </c>
      <c r="BN457" s="25">
        <v>43186</v>
      </c>
      <c r="BO457" s="24">
        <v>-0.2979</v>
      </c>
      <c r="BP457" s="12">
        <f t="shared" ca="1" si="211"/>
        <v>-2.9789999999999999E-3</v>
      </c>
      <c r="BQ457" s="12">
        <f t="shared" ca="1" si="227"/>
        <v>-4.8999999999999998E-5</v>
      </c>
      <c r="BR457" s="33"/>
      <c r="BS457" s="25">
        <v>43186</v>
      </c>
      <c r="BT457" s="24">
        <v>0.27329999999999999</v>
      </c>
      <c r="BU457" s="12">
        <f t="shared" ca="1" si="212"/>
        <v>2.7329999999999998E-3</v>
      </c>
      <c r="BV457" s="12">
        <f t="shared" ca="1" si="228"/>
        <v>-3.5600000000000041E-4</v>
      </c>
      <c r="BX457" s="25">
        <v>43186</v>
      </c>
      <c r="BY457" s="24">
        <v>1.2354000000000001</v>
      </c>
      <c r="BZ457" s="12">
        <f t="shared" ca="1" si="213"/>
        <v>1.2354E-2</v>
      </c>
      <c r="CA457" s="12">
        <f t="shared" ca="1" si="229"/>
        <v>-2.3500000000000083E-4</v>
      </c>
      <c r="CC457" s="25">
        <v>43186</v>
      </c>
      <c r="CD457" s="24">
        <v>2.2928000000000002</v>
      </c>
      <c r="CE457" s="12">
        <f t="shared" ca="1" si="214"/>
        <v>2.2928E-2</v>
      </c>
      <c r="CF457" s="12">
        <f t="shared" ca="1" si="230"/>
        <v>-2.0600000000000132E-4</v>
      </c>
    </row>
    <row r="458" spans="5:84">
      <c r="E458" s="9">
        <f t="shared" ref="E458:E521" ca="1" si="231">IF(ISNUMBER(F458),F458,NA())</f>
        <v>43187</v>
      </c>
      <c r="F458" s="25">
        <v>43187</v>
      </c>
      <c r="G458" s="24">
        <v>-0.61270000000000002</v>
      </c>
      <c r="H458" s="12">
        <f t="shared" ref="H458:H521" ca="1" si="232">IF(ISBLANK(G458),NA(),G458/100)</f>
        <v>-6.1270000000000005E-3</v>
      </c>
      <c r="I458" s="12">
        <f t="shared" ca="1" si="215"/>
        <v>2.8000000000000247E-5</v>
      </c>
      <c r="J458" s="33"/>
      <c r="K458" s="25">
        <v>43187</v>
      </c>
      <c r="L458" s="24">
        <v>-0.1149</v>
      </c>
      <c r="M458" s="12">
        <f t="shared" ref="M458:M521" ca="1" si="233">IF(ISBLANK(L458),NA(),L458/100)</f>
        <v>-1.1490000000000001E-3</v>
      </c>
      <c r="N458" s="12">
        <f t="shared" ca="1" si="216"/>
        <v>-2.8999999999999946E-5</v>
      </c>
      <c r="P458" s="25">
        <v>43187</v>
      </c>
      <c r="Q458" s="24">
        <v>0.50929999999999997</v>
      </c>
      <c r="R458" s="12">
        <f t="shared" ref="R458:R521" ca="1" si="234">IF(ISBLANK(Q458),NA(),Q458/100)</f>
        <v>5.0929999999999994E-3</v>
      </c>
      <c r="S458" s="12">
        <f t="shared" ca="1" si="217"/>
        <v>-2.0000000000000052E-5</v>
      </c>
      <c r="U458" s="25">
        <v>43187</v>
      </c>
      <c r="V458" s="24">
        <v>1.1476</v>
      </c>
      <c r="W458" s="12">
        <f t="shared" ref="W458:W521" ca="1" si="235">IF(ISBLANK(V458),NA(),V458/100)</f>
        <v>1.1476E-2</v>
      </c>
      <c r="X458" s="12">
        <f t="shared" ca="1" si="218"/>
        <v>4.200000000000037E-5</v>
      </c>
      <c r="Z458" s="25">
        <v>43187</v>
      </c>
      <c r="AA458" s="24">
        <v>-0.22889999999999999</v>
      </c>
      <c r="AB458" s="12">
        <f t="shared" ref="AB458:AB521" ca="1" si="236">IF(ISBLANK(AA458),NA(),AA458/100)</f>
        <v>-2.2889999999999998E-3</v>
      </c>
      <c r="AC458" s="12">
        <f t="shared" ca="1" si="219"/>
        <v>-2.7999999999999987E-4</v>
      </c>
      <c r="AD458" s="33"/>
      <c r="AE458" s="25">
        <v>43187</v>
      </c>
      <c r="AF458" s="24">
        <v>0.73380000000000001</v>
      </c>
      <c r="AG458" s="12">
        <f t="shared" ref="AG458:AG521" ca="1" si="237">IF(ISBLANK(AF458),NA(),AF458/100)</f>
        <v>7.3379999999999999E-3</v>
      </c>
      <c r="AH458" s="12">
        <f t="shared" ca="1" si="220"/>
        <v>-4.4899999999999975E-4</v>
      </c>
      <c r="AJ458" s="25">
        <v>43187</v>
      </c>
      <c r="AK458" s="24">
        <v>1.8925999999999998</v>
      </c>
      <c r="AL458" s="12">
        <f t="shared" ref="AL458:AL521" ca="1" si="238">IF(ISBLANK(AK458),NA(),AK458/100)</f>
        <v>1.8925999999999998E-2</v>
      </c>
      <c r="AM458" s="12">
        <f t="shared" ca="1" si="221"/>
        <v>-3.3000000000000043E-4</v>
      </c>
      <c r="AO458" s="25">
        <v>43187</v>
      </c>
      <c r="AP458" s="24">
        <v>2.9053</v>
      </c>
      <c r="AQ458" s="12">
        <f t="shared" ref="AQ458:AQ521" ca="1" si="239">IF(ISBLANK(AP458),NA(),AP458/100)</f>
        <v>2.9052999999999999E-2</v>
      </c>
      <c r="AR458" s="12">
        <f t="shared" ca="1" si="222"/>
        <v>-2.3000000000000104E-4</v>
      </c>
      <c r="AT458" s="25">
        <v>43187</v>
      </c>
      <c r="AU458" s="24">
        <v>-0.50490000000000002</v>
      </c>
      <c r="AV458" s="12">
        <f t="shared" ref="AV458:AV521" ca="1" si="240">IF(ISBLANK(AU458),NA(),AU458/100)</f>
        <v>-5.0490000000000005E-3</v>
      </c>
      <c r="AW458" s="12">
        <f t="shared" ca="1" si="223"/>
        <v>2.0000000000000052E-5</v>
      </c>
      <c r="AX458" s="33"/>
      <c r="AY458" s="25">
        <v>43187</v>
      </c>
      <c r="AZ458" s="24">
        <v>2.2000000000000001E-3</v>
      </c>
      <c r="BA458" s="12">
        <f t="shared" ref="BA458:BA521" ca="1" si="241">IF(ISBLANK(AZ458),NA(),AZ458/100)</f>
        <v>2.2000000000000003E-5</v>
      </c>
      <c r="BB458" s="12">
        <f t="shared" ca="1" si="224"/>
        <v>-3.0999999999999995E-5</v>
      </c>
      <c r="BD458" s="25">
        <v>43187</v>
      </c>
      <c r="BE458" s="24">
        <v>0.70020000000000004</v>
      </c>
      <c r="BF458" s="12">
        <f t="shared" ref="BF458:BF521" ca="1" si="242">IF(ISBLANK(BE458),NA(),BE458/100)</f>
        <v>7.0020000000000004E-3</v>
      </c>
      <c r="BG458" s="12">
        <f t="shared" ca="1" si="225"/>
        <v>-2.799999999999938E-5</v>
      </c>
      <c r="BI458" s="25">
        <v>43187</v>
      </c>
      <c r="BJ458" s="24">
        <v>1.5638999999999998</v>
      </c>
      <c r="BK458" s="12">
        <f t="shared" ref="BK458:BK521" ca="1" si="243">IF(ISBLANK(BJ458),NA(),BJ458/100)</f>
        <v>1.5639E-2</v>
      </c>
      <c r="BL458" s="12">
        <f t="shared" ca="1" si="226"/>
        <v>3.5999999999999574E-5</v>
      </c>
      <c r="BN458" s="25">
        <v>43187</v>
      </c>
      <c r="BO458" s="24">
        <v>-0.30919999999999997</v>
      </c>
      <c r="BP458" s="12">
        <f t="shared" ref="BP458:BP521" ca="1" si="244">IF(ISBLANK(BO458),NA(),BO458/100)</f>
        <v>-3.0919999999999997E-3</v>
      </c>
      <c r="BQ458" s="12">
        <f t="shared" ca="1" si="227"/>
        <v>-1.1299999999999982E-4</v>
      </c>
      <c r="BR458" s="33"/>
      <c r="BS458" s="25">
        <v>43187</v>
      </c>
      <c r="BT458" s="24">
        <v>0.23799999999999999</v>
      </c>
      <c r="BU458" s="12">
        <f t="shared" ref="BU458:BU521" ca="1" si="245">IF(ISBLANK(BT458),NA(),BT458/100)</f>
        <v>2.3799999999999997E-3</v>
      </c>
      <c r="BV458" s="12">
        <f t="shared" ca="1" si="228"/>
        <v>-3.5300000000000002E-4</v>
      </c>
      <c r="BX458" s="25">
        <v>43187</v>
      </c>
      <c r="BY458" s="24">
        <v>1.2121</v>
      </c>
      <c r="BZ458" s="12">
        <f t="shared" ref="BZ458:BZ521" ca="1" si="246">IF(ISBLANK(BY458),NA(),BY458/100)</f>
        <v>1.2121E-2</v>
      </c>
      <c r="CA458" s="12">
        <f t="shared" ca="1" si="229"/>
        <v>-2.3300000000000057E-4</v>
      </c>
      <c r="CC458" s="25">
        <v>43187</v>
      </c>
      <c r="CD458" s="24">
        <v>2.2879999999999998</v>
      </c>
      <c r="CE458" s="12">
        <f t="shared" ref="CE458:CE521" ca="1" si="247">IF(ISBLANK(CD458),NA(),CD458/100)</f>
        <v>2.2879999999999998E-2</v>
      </c>
      <c r="CF458" s="12">
        <f t="shared" ca="1" si="230"/>
        <v>-4.8000000000002901E-5</v>
      </c>
    </row>
    <row r="459" spans="5:84">
      <c r="E459" s="9">
        <f t="shared" ca="1" si="231"/>
        <v>43188</v>
      </c>
      <c r="F459" s="25">
        <v>43188</v>
      </c>
      <c r="G459" s="24">
        <v>-0.61509999999999998</v>
      </c>
      <c r="H459" s="12">
        <f t="shared" ca="1" si="232"/>
        <v>-6.1510000000000002E-3</v>
      </c>
      <c r="I459" s="12">
        <f t="shared" ref="I459:I522" ca="1" si="248">IF(ISBLANK(H459),NA(),H459-H458)</f>
        <v>-2.3999999999999716E-5</v>
      </c>
      <c r="J459" s="33"/>
      <c r="K459" s="25">
        <v>43188</v>
      </c>
      <c r="L459" s="24">
        <v>-0.1241</v>
      </c>
      <c r="M459" s="12">
        <f t="shared" ca="1" si="233"/>
        <v>-1.2409999999999999E-3</v>
      </c>
      <c r="N459" s="12">
        <f t="shared" ref="N459:N522" ca="1" si="249">IF(ISBLANK(M459),NA(),M459-M458)</f>
        <v>-9.1999999999999851E-5</v>
      </c>
      <c r="P459" s="25">
        <v>43188</v>
      </c>
      <c r="Q459" s="24">
        <v>0.50349999999999995</v>
      </c>
      <c r="R459" s="12">
        <f t="shared" ca="1" si="234"/>
        <v>5.0349999999999995E-3</v>
      </c>
      <c r="S459" s="12">
        <f t="shared" ref="S459:S522" ca="1" si="250">IF(ISBLANK(R459),NA(),R459-R458)</f>
        <v>-5.7999999999999892E-5</v>
      </c>
      <c r="U459" s="25">
        <v>43188</v>
      </c>
      <c r="V459" s="24">
        <v>1.1540999999999999</v>
      </c>
      <c r="W459" s="12">
        <f t="shared" ca="1" si="235"/>
        <v>1.1540999999999999E-2</v>
      </c>
      <c r="X459" s="12">
        <f t="shared" ref="X459:X522" ca="1" si="251">IF(ISBLANK(W459),NA(),W459-W458)</f>
        <v>6.4999999999999086E-5</v>
      </c>
      <c r="Z459" s="25">
        <v>43188</v>
      </c>
      <c r="AA459" s="24">
        <v>-0.2535</v>
      </c>
      <c r="AB459" s="12">
        <f t="shared" ca="1" si="236"/>
        <v>-2.5349999999999999E-3</v>
      </c>
      <c r="AC459" s="12">
        <f t="shared" ref="AC459:AC522" ca="1" si="252">IF(ISBLANK(AB459),NA(),AB459-AB458)</f>
        <v>-2.4600000000000012E-4</v>
      </c>
      <c r="AD459" s="33"/>
      <c r="AE459" s="25">
        <v>43188</v>
      </c>
      <c r="AF459" s="24">
        <v>0.68240000000000001</v>
      </c>
      <c r="AG459" s="12">
        <f t="shared" ca="1" si="237"/>
        <v>6.8240000000000002E-3</v>
      </c>
      <c r="AH459" s="12">
        <f t="shared" ref="AH459:AH522" ca="1" si="253">IF(ISBLANK(AG459),NA(),AG459-AG458)</f>
        <v>-5.139999999999997E-4</v>
      </c>
      <c r="AJ459" s="25">
        <v>43188</v>
      </c>
      <c r="AK459" s="24">
        <v>1.8395000000000001</v>
      </c>
      <c r="AL459" s="12">
        <f t="shared" ca="1" si="238"/>
        <v>1.8395000000000002E-2</v>
      </c>
      <c r="AM459" s="12">
        <f t="shared" ref="AM459:AM522" ca="1" si="254">IF(ISBLANK(AL459),NA(),AL459-AL458)</f>
        <v>-5.3099999999999675E-4</v>
      </c>
      <c r="AO459" s="25">
        <v>43188</v>
      </c>
      <c r="AP459" s="24">
        <v>2.8677999999999999</v>
      </c>
      <c r="AQ459" s="12">
        <f t="shared" ca="1" si="239"/>
        <v>2.8677999999999999E-2</v>
      </c>
      <c r="AR459" s="12">
        <f t="shared" ref="AR459:AR522" ca="1" si="255">IF(ISBLANK(AQ459),NA(),AQ459-AQ458)</f>
        <v>-3.7500000000000033E-4</v>
      </c>
      <c r="AT459" s="25">
        <v>43188</v>
      </c>
      <c r="AU459" s="24">
        <v>-0.51070000000000004</v>
      </c>
      <c r="AV459" s="12">
        <f t="shared" ca="1" si="240"/>
        <v>-5.1070000000000004E-3</v>
      </c>
      <c r="AW459" s="12">
        <f t="shared" ref="AW459:AW522" ca="1" si="256">IF(ISBLANK(AV459),NA(),AV459-AV458)</f>
        <v>-5.7999999999999892E-5</v>
      </c>
      <c r="AX459" s="33"/>
      <c r="AY459" s="25">
        <v>43188</v>
      </c>
      <c r="AZ459" s="24">
        <v>-1.7600000000000001E-2</v>
      </c>
      <c r="BA459" s="12">
        <f t="shared" ca="1" si="241"/>
        <v>-1.7600000000000002E-4</v>
      </c>
      <c r="BB459" s="12">
        <f t="shared" ref="BB459:BB522" ca="1" si="257">IF(ISBLANK(BA459),NA(),BA459-BA458)</f>
        <v>-1.9800000000000002E-4</v>
      </c>
      <c r="BD459" s="25">
        <v>43188</v>
      </c>
      <c r="BE459" s="24">
        <v>0.69089999999999996</v>
      </c>
      <c r="BF459" s="12">
        <f t="shared" ca="1" si="242"/>
        <v>6.9089999999999993E-3</v>
      </c>
      <c r="BG459" s="12">
        <f t="shared" ref="BG459:BG522" ca="1" si="258">IF(ISBLANK(BF459),NA(),BF459-BF458)</f>
        <v>-9.3000000000001068E-5</v>
      </c>
      <c r="BI459" s="25">
        <v>43188</v>
      </c>
      <c r="BJ459" s="24">
        <v>1.5667</v>
      </c>
      <c r="BK459" s="12">
        <f t="shared" ca="1" si="243"/>
        <v>1.5667E-2</v>
      </c>
      <c r="BL459" s="12">
        <f t="shared" ref="BL459:BL522" ca="1" si="259">IF(ISBLANK(BK459),NA(),BK459-BK458)</f>
        <v>2.8000000000000247E-5</v>
      </c>
      <c r="BN459" s="25">
        <v>43188</v>
      </c>
      <c r="BO459" s="24">
        <v>-0.34310000000000002</v>
      </c>
      <c r="BP459" s="12">
        <f t="shared" ca="1" si="244"/>
        <v>-3.431E-3</v>
      </c>
      <c r="BQ459" s="12">
        <f t="shared" ref="BQ459:BQ522" ca="1" si="260">IF(ISBLANK(BP459),NA(),BP459-BP458)</f>
        <v>-3.3900000000000033E-4</v>
      </c>
      <c r="BR459" s="33"/>
      <c r="BS459" s="25">
        <v>43188</v>
      </c>
      <c r="BT459" s="24">
        <v>0.18090000000000001</v>
      </c>
      <c r="BU459" s="12">
        <f t="shared" ca="1" si="245"/>
        <v>1.8090000000000001E-3</v>
      </c>
      <c r="BV459" s="12">
        <f t="shared" ref="BV459:BV522" ca="1" si="261">IF(ISBLANK(BU459),NA(),BU459-BU458)</f>
        <v>-5.7099999999999968E-4</v>
      </c>
      <c r="BX459" s="25">
        <v>43188</v>
      </c>
      <c r="BY459" s="24">
        <v>1.161</v>
      </c>
      <c r="BZ459" s="12">
        <f t="shared" ca="1" si="246"/>
        <v>1.1610000000000001E-2</v>
      </c>
      <c r="CA459" s="12">
        <f t="shared" ref="CA459:CA522" ca="1" si="262">IF(ISBLANK(BZ459),NA(),BZ459-BZ458)</f>
        <v>-5.109999999999993E-4</v>
      </c>
      <c r="CC459" s="25">
        <v>43188</v>
      </c>
      <c r="CD459" s="24">
        <v>2.2565</v>
      </c>
      <c r="CE459" s="12">
        <f t="shared" ca="1" si="247"/>
        <v>2.2564999999999998E-2</v>
      </c>
      <c r="CF459" s="12">
        <f t="shared" ref="CF459:CF522" ca="1" si="263">IF(ISBLANK(CE459),NA(),CE459-CE458)</f>
        <v>-3.1499999999999931E-4</v>
      </c>
    </row>
    <row r="460" spans="5:84">
      <c r="E460" s="9">
        <f t="shared" ca="1" si="231"/>
        <v>43189</v>
      </c>
      <c r="F460" s="25">
        <v>43189</v>
      </c>
      <c r="G460" s="24">
        <v>-0.61339999999999995</v>
      </c>
      <c r="H460" s="12">
        <f t="shared" ca="1" si="232"/>
        <v>-6.1339999999999997E-3</v>
      </c>
      <c r="I460" s="12">
        <f t="shared" ca="1" si="248"/>
        <v>1.7000000000000522E-5</v>
      </c>
      <c r="J460" s="33"/>
      <c r="K460" s="25">
        <v>43189</v>
      </c>
      <c r="L460" s="24">
        <v>-0.12039999999999999</v>
      </c>
      <c r="M460" s="12">
        <f t="shared" ca="1" si="233"/>
        <v>-1.204E-3</v>
      </c>
      <c r="N460" s="12">
        <f t="shared" ca="1" si="249"/>
        <v>3.6999999999999924E-5</v>
      </c>
      <c r="P460" s="25">
        <v>43189</v>
      </c>
      <c r="Q460" s="24">
        <v>0.50670000000000004</v>
      </c>
      <c r="R460" s="12">
        <f t="shared" ca="1" si="234"/>
        <v>5.0670000000000003E-3</v>
      </c>
      <c r="S460" s="12">
        <f t="shared" ca="1" si="250"/>
        <v>3.2000000000000778E-5</v>
      </c>
      <c r="U460" s="25">
        <v>43189</v>
      </c>
      <c r="V460" s="24">
        <v>1.1552</v>
      </c>
      <c r="W460" s="12">
        <f t="shared" ca="1" si="235"/>
        <v>1.1552E-2</v>
      </c>
      <c r="X460" s="12">
        <f t="shared" ca="1" si="251"/>
        <v>1.1000000000000593E-5</v>
      </c>
      <c r="Z460" s="25">
        <v>43189</v>
      </c>
      <c r="AA460" s="24">
        <v>-0.24990000000000001</v>
      </c>
      <c r="AB460" s="12">
        <f t="shared" ca="1" si="236"/>
        <v>-2.4989999999999999E-3</v>
      </c>
      <c r="AC460" s="12">
        <f t="shared" ca="1" si="252"/>
        <v>3.6000000000000008E-5</v>
      </c>
      <c r="AD460" s="33"/>
      <c r="AE460" s="25">
        <v>43189</v>
      </c>
      <c r="AF460" s="24">
        <v>0.68979999999999997</v>
      </c>
      <c r="AG460" s="12">
        <f t="shared" ca="1" si="237"/>
        <v>6.8979999999999996E-3</v>
      </c>
      <c r="AH460" s="12">
        <f t="shared" ca="1" si="253"/>
        <v>7.3999999999999413E-5</v>
      </c>
      <c r="AJ460" s="25">
        <v>43189</v>
      </c>
      <c r="AK460" s="24">
        <v>1.845</v>
      </c>
      <c r="AL460" s="12">
        <f t="shared" ca="1" si="238"/>
        <v>1.8450000000000001E-2</v>
      </c>
      <c r="AM460" s="12">
        <f t="shared" ca="1" si="254"/>
        <v>5.4999999999999494E-5</v>
      </c>
      <c r="AO460" s="25">
        <v>43189</v>
      </c>
      <c r="AP460" s="24">
        <v>2.8702000000000001</v>
      </c>
      <c r="AQ460" s="12">
        <f t="shared" ca="1" si="239"/>
        <v>2.8702000000000002E-2</v>
      </c>
      <c r="AR460" s="12">
        <f t="shared" ca="1" si="255"/>
        <v>2.4000000000003185E-5</v>
      </c>
      <c r="AT460" s="25">
        <v>43189</v>
      </c>
      <c r="AU460" s="24">
        <v>-0.50800000000000001</v>
      </c>
      <c r="AV460" s="12">
        <f t="shared" ca="1" si="240"/>
        <v>-5.0800000000000003E-3</v>
      </c>
      <c r="AW460" s="12">
        <f t="shared" ca="1" si="256"/>
        <v>2.7000000000000114E-5</v>
      </c>
      <c r="AX460" s="33"/>
      <c r="AY460" s="25">
        <v>43189</v>
      </c>
      <c r="AZ460" s="24">
        <v>-1.38E-2</v>
      </c>
      <c r="BA460" s="12">
        <f t="shared" ca="1" si="241"/>
        <v>-1.3799999999999999E-4</v>
      </c>
      <c r="BB460" s="12">
        <f t="shared" ca="1" si="257"/>
        <v>3.8000000000000029E-5</v>
      </c>
      <c r="BD460" s="25">
        <v>43189</v>
      </c>
      <c r="BE460" s="24">
        <v>0.69440000000000002</v>
      </c>
      <c r="BF460" s="12">
        <f t="shared" ca="1" si="242"/>
        <v>6.9440000000000005E-3</v>
      </c>
      <c r="BG460" s="12">
        <f t="shared" ca="1" si="258"/>
        <v>3.5000000000001176E-5</v>
      </c>
      <c r="BI460" s="25">
        <v>43189</v>
      </c>
      <c r="BJ460" s="24">
        <v>1.5683</v>
      </c>
      <c r="BK460" s="12">
        <f t="shared" ca="1" si="243"/>
        <v>1.5682999999999999E-2</v>
      </c>
      <c r="BL460" s="12">
        <f t="shared" ca="1" si="259"/>
        <v>1.5999999999998654E-5</v>
      </c>
      <c r="BN460" s="25">
        <v>43189</v>
      </c>
      <c r="BO460" s="24">
        <v>-0.34139999999999998</v>
      </c>
      <c r="BP460" s="12">
        <f t="shared" ca="1" si="244"/>
        <v>-3.4139999999999999E-3</v>
      </c>
      <c r="BQ460" s="12">
        <f t="shared" ca="1" si="260"/>
        <v>1.7000000000000088E-5</v>
      </c>
      <c r="BR460" s="33"/>
      <c r="BS460" s="25">
        <v>43189</v>
      </c>
      <c r="BT460" s="24">
        <v>0.186</v>
      </c>
      <c r="BU460" s="12">
        <f t="shared" ca="1" si="245"/>
        <v>1.8599999999999999E-3</v>
      </c>
      <c r="BV460" s="12">
        <f t="shared" ca="1" si="261"/>
        <v>5.099999999999983E-5</v>
      </c>
      <c r="BX460" s="25">
        <v>43189</v>
      </c>
      <c r="BY460" s="24">
        <v>1.1651</v>
      </c>
      <c r="BZ460" s="12">
        <f t="shared" ca="1" si="246"/>
        <v>1.1651E-2</v>
      </c>
      <c r="CA460" s="12">
        <f t="shared" ca="1" si="262"/>
        <v>4.099999999999937E-5</v>
      </c>
      <c r="CC460" s="25">
        <v>43189</v>
      </c>
      <c r="CD460" s="24">
        <v>2.2585999999999999</v>
      </c>
      <c r="CE460" s="12">
        <f t="shared" ca="1" si="247"/>
        <v>2.2585999999999998E-2</v>
      </c>
      <c r="CF460" s="12">
        <f t="shared" ca="1" si="263"/>
        <v>2.1000000000000185E-5</v>
      </c>
    </row>
    <row r="461" spans="5:84">
      <c r="E461" s="9">
        <f t="shared" ca="1" si="231"/>
        <v>43192</v>
      </c>
      <c r="F461" s="25">
        <v>43192</v>
      </c>
      <c r="G461" s="24">
        <v>-0.61329999999999996</v>
      </c>
      <c r="H461" s="12">
        <f t="shared" ca="1" si="232"/>
        <v>-6.1329999999999996E-3</v>
      </c>
      <c r="I461" s="12">
        <f t="shared" ca="1" si="248"/>
        <v>1.0000000000001327E-6</v>
      </c>
      <c r="J461" s="33"/>
      <c r="K461" s="25">
        <v>43192</v>
      </c>
      <c r="L461" s="24">
        <v>-0.12039999999999999</v>
      </c>
      <c r="M461" s="12">
        <f t="shared" ca="1" si="233"/>
        <v>-1.204E-3</v>
      </c>
      <c r="N461" s="12">
        <f t="shared" ca="1" si="249"/>
        <v>0</v>
      </c>
      <c r="P461" s="25">
        <v>43192</v>
      </c>
      <c r="Q461" s="24">
        <v>0.50660000000000005</v>
      </c>
      <c r="R461" s="12">
        <f t="shared" ca="1" si="234"/>
        <v>5.0660000000000002E-3</v>
      </c>
      <c r="S461" s="12">
        <f t="shared" ca="1" si="250"/>
        <v>-1.0000000000001327E-6</v>
      </c>
      <c r="U461" s="25">
        <v>43192</v>
      </c>
      <c r="V461" s="24">
        <v>1.1551</v>
      </c>
      <c r="W461" s="12">
        <f t="shared" ca="1" si="235"/>
        <v>1.1551000000000001E-2</v>
      </c>
      <c r="X461" s="12">
        <f t="shared" ca="1" si="251"/>
        <v>-9.9999999999926537E-7</v>
      </c>
      <c r="Z461" s="25">
        <v>43192</v>
      </c>
      <c r="AA461" s="24">
        <v>-0.25009999999999999</v>
      </c>
      <c r="AB461" s="12">
        <f t="shared" ca="1" si="236"/>
        <v>-2.5009999999999998E-3</v>
      </c>
      <c r="AC461" s="12">
        <f t="shared" ca="1" si="252"/>
        <v>-1.9999999999998318E-6</v>
      </c>
      <c r="AD461" s="33"/>
      <c r="AE461" s="25">
        <v>43192</v>
      </c>
      <c r="AF461" s="24">
        <v>0.68979999999999997</v>
      </c>
      <c r="AG461" s="12">
        <f t="shared" ca="1" si="237"/>
        <v>6.8979999999999996E-3</v>
      </c>
      <c r="AH461" s="12">
        <f t="shared" ca="1" si="253"/>
        <v>0</v>
      </c>
      <c r="AJ461" s="25">
        <v>43192</v>
      </c>
      <c r="AK461" s="24">
        <v>1.8449</v>
      </c>
      <c r="AL461" s="12">
        <f t="shared" ca="1" si="238"/>
        <v>1.8449E-2</v>
      </c>
      <c r="AM461" s="12">
        <f t="shared" ca="1" si="254"/>
        <v>-1.0000000000010001E-6</v>
      </c>
      <c r="AO461" s="25">
        <v>43192</v>
      </c>
      <c r="AP461" s="24">
        <v>2.8704000000000001</v>
      </c>
      <c r="AQ461" s="12">
        <f t="shared" ca="1" si="239"/>
        <v>2.8704E-2</v>
      </c>
      <c r="AR461" s="12">
        <f t="shared" ca="1" si="255"/>
        <v>1.9999999999985307E-6</v>
      </c>
      <c r="AT461" s="25">
        <v>43192</v>
      </c>
      <c r="AU461" s="24">
        <v>-0.5081</v>
      </c>
      <c r="AV461" s="12">
        <f t="shared" ca="1" si="240"/>
        <v>-5.0809999999999996E-3</v>
      </c>
      <c r="AW461" s="12">
        <f t="shared" ca="1" si="256"/>
        <v>-9.9999999999926537E-7</v>
      </c>
      <c r="AX461" s="33"/>
      <c r="AY461" s="25">
        <v>43192</v>
      </c>
      <c r="AZ461" s="24">
        <v>-1.38E-2</v>
      </c>
      <c r="BA461" s="12">
        <f t="shared" ca="1" si="241"/>
        <v>-1.3799999999999999E-4</v>
      </c>
      <c r="BB461" s="12">
        <f t="shared" ca="1" si="257"/>
        <v>0</v>
      </c>
      <c r="BD461" s="25">
        <v>43192</v>
      </c>
      <c r="BE461" s="24">
        <v>0.69430000000000003</v>
      </c>
      <c r="BF461" s="12">
        <f t="shared" ca="1" si="242"/>
        <v>6.9430000000000004E-3</v>
      </c>
      <c r="BG461" s="12">
        <f t="shared" ca="1" si="258"/>
        <v>-1.0000000000001327E-6</v>
      </c>
      <c r="BI461" s="25">
        <v>43192</v>
      </c>
      <c r="BJ461" s="24">
        <v>1.5683</v>
      </c>
      <c r="BK461" s="12">
        <f t="shared" ca="1" si="243"/>
        <v>1.5682999999999999E-2</v>
      </c>
      <c r="BL461" s="12">
        <f t="shared" ca="1" si="259"/>
        <v>0</v>
      </c>
      <c r="BN461" s="25">
        <v>43192</v>
      </c>
      <c r="BO461" s="24">
        <v>-0.34129999999999999</v>
      </c>
      <c r="BP461" s="12">
        <f t="shared" ca="1" si="244"/>
        <v>-3.4129999999999998E-3</v>
      </c>
      <c r="BQ461" s="12">
        <f t="shared" ca="1" si="260"/>
        <v>1.0000000000001327E-6</v>
      </c>
      <c r="BR461" s="33"/>
      <c r="BS461" s="25">
        <v>43192</v>
      </c>
      <c r="BT461" s="24">
        <v>0.18609999999999999</v>
      </c>
      <c r="BU461" s="12">
        <f t="shared" ca="1" si="245"/>
        <v>1.8609999999999998E-3</v>
      </c>
      <c r="BV461" s="12">
        <f t="shared" ca="1" si="261"/>
        <v>9.9999999999991589E-7</v>
      </c>
      <c r="BX461" s="25">
        <v>43192</v>
      </c>
      <c r="BY461" s="24">
        <v>1.1651</v>
      </c>
      <c r="BZ461" s="12">
        <f t="shared" ca="1" si="246"/>
        <v>1.1651E-2</v>
      </c>
      <c r="CA461" s="12">
        <f t="shared" ca="1" si="262"/>
        <v>0</v>
      </c>
      <c r="CC461" s="25">
        <v>43192</v>
      </c>
      <c r="CD461" s="24">
        <v>2.2585999999999999</v>
      </c>
      <c r="CE461" s="12">
        <f t="shared" ca="1" si="247"/>
        <v>2.2585999999999998E-2</v>
      </c>
      <c r="CF461" s="12">
        <f t="shared" ca="1" si="263"/>
        <v>0</v>
      </c>
    </row>
    <row r="462" spans="5:84">
      <c r="E462" s="9">
        <f t="shared" ca="1" si="231"/>
        <v>43193</v>
      </c>
      <c r="F462" s="25">
        <v>43193</v>
      </c>
      <c r="G462" s="24">
        <v>-0.60289999999999999</v>
      </c>
      <c r="H462" s="12">
        <f t="shared" ca="1" si="232"/>
        <v>-6.0289999999999996E-3</v>
      </c>
      <c r="I462" s="12">
        <f t="shared" ca="1" si="248"/>
        <v>1.0399999999999993E-4</v>
      </c>
      <c r="J462" s="33"/>
      <c r="K462" s="25">
        <v>43193</v>
      </c>
      <c r="L462" s="24">
        <v>-0.1113</v>
      </c>
      <c r="M462" s="12">
        <f t="shared" ca="1" si="233"/>
        <v>-1.1130000000000001E-3</v>
      </c>
      <c r="N462" s="12">
        <f t="shared" ca="1" si="249"/>
        <v>9.0999999999999935E-5</v>
      </c>
      <c r="P462" s="25">
        <v>43193</v>
      </c>
      <c r="Q462" s="24">
        <v>0.51019999999999999</v>
      </c>
      <c r="R462" s="12">
        <f t="shared" ca="1" si="234"/>
        <v>5.1019999999999998E-3</v>
      </c>
      <c r="S462" s="12">
        <f t="shared" ca="1" si="250"/>
        <v>3.5999999999999574E-5</v>
      </c>
      <c r="U462" s="25">
        <v>43193</v>
      </c>
      <c r="V462" s="24">
        <v>1.1534</v>
      </c>
      <c r="W462" s="12">
        <f t="shared" ca="1" si="235"/>
        <v>1.1533999999999999E-2</v>
      </c>
      <c r="X462" s="12">
        <f t="shared" ca="1" si="251"/>
        <v>-1.7000000000001389E-5</v>
      </c>
      <c r="Z462" s="25">
        <v>43193</v>
      </c>
      <c r="AA462" s="24">
        <v>-0.2311</v>
      </c>
      <c r="AB462" s="12">
        <f t="shared" ca="1" si="236"/>
        <v>-2.3110000000000001E-3</v>
      </c>
      <c r="AC462" s="12">
        <f t="shared" ca="1" si="252"/>
        <v>1.8999999999999963E-4</v>
      </c>
      <c r="AD462" s="33"/>
      <c r="AE462" s="25">
        <v>43193</v>
      </c>
      <c r="AF462" s="24">
        <v>0.7077</v>
      </c>
      <c r="AG462" s="12">
        <f t="shared" ca="1" si="237"/>
        <v>7.077E-3</v>
      </c>
      <c r="AH462" s="12">
        <f t="shared" ca="1" si="253"/>
        <v>1.7900000000000034E-4</v>
      </c>
      <c r="AJ462" s="25">
        <v>43193</v>
      </c>
      <c r="AK462" s="24">
        <v>1.8527</v>
      </c>
      <c r="AL462" s="12">
        <f t="shared" ca="1" si="238"/>
        <v>1.8527000000000002E-2</v>
      </c>
      <c r="AM462" s="12">
        <f t="shared" ca="1" si="254"/>
        <v>7.8000000000001679E-5</v>
      </c>
      <c r="AO462" s="25">
        <v>43193</v>
      </c>
      <c r="AP462" s="24">
        <v>2.8784999999999998</v>
      </c>
      <c r="AQ462" s="12">
        <f t="shared" ca="1" si="239"/>
        <v>2.8784999999999998E-2</v>
      </c>
      <c r="AR462" s="12">
        <f t="shared" ca="1" si="255"/>
        <v>8.099999999999774E-5</v>
      </c>
      <c r="AT462" s="25">
        <v>43193</v>
      </c>
      <c r="AU462" s="24">
        <v>-0.50280000000000002</v>
      </c>
      <c r="AV462" s="12">
        <f t="shared" ca="1" si="240"/>
        <v>-5.0280000000000004E-3</v>
      </c>
      <c r="AW462" s="12">
        <f t="shared" ca="1" si="256"/>
        <v>5.2999999999999228E-5</v>
      </c>
      <c r="AX462" s="33"/>
      <c r="AY462" s="25">
        <v>43193</v>
      </c>
      <c r="AZ462" s="24">
        <v>-9.7999999999999997E-3</v>
      </c>
      <c r="BA462" s="12">
        <f t="shared" ca="1" si="241"/>
        <v>-9.7999999999999997E-5</v>
      </c>
      <c r="BB462" s="12">
        <f t="shared" ca="1" si="257"/>
        <v>3.9999999999999996E-5</v>
      </c>
      <c r="BD462" s="25">
        <v>43193</v>
      </c>
      <c r="BE462" s="24">
        <v>0.70399999999999996</v>
      </c>
      <c r="BF462" s="12">
        <f t="shared" ca="1" si="242"/>
        <v>7.0399999999999994E-3</v>
      </c>
      <c r="BG462" s="12">
        <f t="shared" ca="1" si="258"/>
        <v>9.6999999999998997E-5</v>
      </c>
      <c r="BI462" s="25">
        <v>43193</v>
      </c>
      <c r="BJ462" s="24">
        <v>1.581</v>
      </c>
      <c r="BK462" s="12">
        <f t="shared" ca="1" si="243"/>
        <v>1.5810000000000001E-2</v>
      </c>
      <c r="BL462" s="12">
        <f t="shared" ca="1" si="259"/>
        <v>1.2700000000000211E-4</v>
      </c>
      <c r="BN462" s="25">
        <v>43193</v>
      </c>
      <c r="BO462" s="24">
        <v>-0.33110000000000001</v>
      </c>
      <c r="BP462" s="12">
        <f t="shared" ca="1" si="244"/>
        <v>-3.3110000000000001E-3</v>
      </c>
      <c r="BQ462" s="12">
        <f t="shared" ca="1" si="260"/>
        <v>1.0199999999999966E-4</v>
      </c>
      <c r="BR462" s="33"/>
      <c r="BS462" s="25">
        <v>43193</v>
      </c>
      <c r="BT462" s="24">
        <v>0.21970000000000001</v>
      </c>
      <c r="BU462" s="12">
        <f t="shared" ca="1" si="245"/>
        <v>2.1970000000000002E-3</v>
      </c>
      <c r="BV462" s="12">
        <f t="shared" ca="1" si="261"/>
        <v>3.3600000000000036E-4</v>
      </c>
      <c r="BX462" s="25">
        <v>43193</v>
      </c>
      <c r="BY462" s="24">
        <v>1.1919</v>
      </c>
      <c r="BZ462" s="12">
        <f t="shared" ca="1" si="246"/>
        <v>1.1918999999999999E-2</v>
      </c>
      <c r="CA462" s="12">
        <f t="shared" ca="1" si="262"/>
        <v>2.6799999999999914E-4</v>
      </c>
      <c r="CC462" s="25">
        <v>43193</v>
      </c>
      <c r="CD462" s="24">
        <v>2.2814999999999999</v>
      </c>
      <c r="CE462" s="12">
        <f t="shared" ca="1" si="247"/>
        <v>2.2814999999999998E-2</v>
      </c>
      <c r="CF462" s="12">
        <f t="shared" ca="1" si="263"/>
        <v>2.2900000000000004E-4</v>
      </c>
    </row>
    <row r="463" spans="5:84">
      <c r="E463" s="9">
        <f t="shared" ca="1" si="231"/>
        <v>43194</v>
      </c>
      <c r="F463" s="25">
        <v>43194</v>
      </c>
      <c r="G463" s="24">
        <v>-0.59940000000000004</v>
      </c>
      <c r="H463" s="12">
        <f t="shared" ca="1" si="232"/>
        <v>-5.9940000000000002E-3</v>
      </c>
      <c r="I463" s="12">
        <f t="shared" ca="1" si="248"/>
        <v>3.4999999999999441E-5</v>
      </c>
      <c r="J463" s="33"/>
      <c r="K463" s="25">
        <v>43194</v>
      </c>
      <c r="L463" s="24">
        <v>-0.1133</v>
      </c>
      <c r="M463" s="12">
        <f t="shared" ca="1" si="233"/>
        <v>-1.1329999999999999E-3</v>
      </c>
      <c r="N463" s="12">
        <f t="shared" ca="1" si="249"/>
        <v>-1.9999999999999836E-5</v>
      </c>
      <c r="P463" s="25">
        <v>43194</v>
      </c>
      <c r="Q463" s="24">
        <v>0.50890000000000002</v>
      </c>
      <c r="R463" s="12">
        <f t="shared" ca="1" si="234"/>
        <v>5.0889999999999998E-3</v>
      </c>
      <c r="S463" s="12">
        <f t="shared" ca="1" si="250"/>
        <v>-1.2999999999999991E-5</v>
      </c>
      <c r="U463" s="25">
        <v>43194</v>
      </c>
      <c r="V463" s="24">
        <v>1.1516999999999999</v>
      </c>
      <c r="W463" s="12">
        <f t="shared" ca="1" si="235"/>
        <v>1.1516999999999999E-2</v>
      </c>
      <c r="X463" s="12">
        <f t="shared" ca="1" si="251"/>
        <v>-1.6999999999999654E-5</v>
      </c>
      <c r="Z463" s="25">
        <v>43194</v>
      </c>
      <c r="AA463" s="24">
        <v>-0.27029999999999998</v>
      </c>
      <c r="AB463" s="12">
        <f t="shared" ca="1" si="236"/>
        <v>-2.7029999999999997E-3</v>
      </c>
      <c r="AC463" s="12">
        <f t="shared" ca="1" si="252"/>
        <v>-3.9199999999999955E-4</v>
      </c>
      <c r="AD463" s="33"/>
      <c r="AE463" s="25">
        <v>43194</v>
      </c>
      <c r="AF463" s="24">
        <v>0.65769999999999995</v>
      </c>
      <c r="AG463" s="12">
        <f t="shared" ca="1" si="237"/>
        <v>6.5769999999999995E-3</v>
      </c>
      <c r="AH463" s="12">
        <f t="shared" ca="1" si="253"/>
        <v>-5.0000000000000044E-4</v>
      </c>
      <c r="AJ463" s="25">
        <v>43194</v>
      </c>
      <c r="AK463" s="24">
        <v>1.8033999999999999</v>
      </c>
      <c r="AL463" s="12">
        <f t="shared" ca="1" si="238"/>
        <v>1.8033999999999998E-2</v>
      </c>
      <c r="AM463" s="12">
        <f t="shared" ca="1" si="254"/>
        <v>-4.9300000000000385E-4</v>
      </c>
      <c r="AO463" s="25">
        <v>43194</v>
      </c>
      <c r="AP463" s="24">
        <v>2.8303000000000003</v>
      </c>
      <c r="AQ463" s="12">
        <f t="shared" ca="1" si="239"/>
        <v>2.8303000000000002E-2</v>
      </c>
      <c r="AR463" s="12">
        <f t="shared" ca="1" si="255"/>
        <v>-4.8199999999999632E-4</v>
      </c>
      <c r="AT463" s="25">
        <v>43194</v>
      </c>
      <c r="AU463" s="24">
        <v>-0.50449999999999995</v>
      </c>
      <c r="AV463" s="12">
        <f t="shared" ca="1" si="240"/>
        <v>-5.0449999999999991E-3</v>
      </c>
      <c r="AW463" s="12">
        <f t="shared" ca="1" si="256"/>
        <v>-1.6999999999998787E-5</v>
      </c>
      <c r="AX463" s="33"/>
      <c r="AY463" s="25">
        <v>43194</v>
      </c>
      <c r="AZ463" s="24">
        <v>-1.6400000000000001E-2</v>
      </c>
      <c r="BA463" s="12">
        <f t="shared" ca="1" si="241"/>
        <v>-1.64E-4</v>
      </c>
      <c r="BB463" s="12">
        <f t="shared" ca="1" si="257"/>
        <v>-6.6000000000000005E-5</v>
      </c>
      <c r="BD463" s="25">
        <v>43194</v>
      </c>
      <c r="BE463" s="24">
        <v>0.69530000000000003</v>
      </c>
      <c r="BF463" s="12">
        <f t="shared" ca="1" si="242"/>
        <v>6.953E-3</v>
      </c>
      <c r="BG463" s="12">
        <f t="shared" ca="1" si="258"/>
        <v>-8.6999999999999404E-5</v>
      </c>
      <c r="BI463" s="25">
        <v>43194</v>
      </c>
      <c r="BJ463" s="24">
        <v>1.5709</v>
      </c>
      <c r="BK463" s="12">
        <f t="shared" ca="1" si="243"/>
        <v>1.5709000000000001E-2</v>
      </c>
      <c r="BL463" s="12">
        <f t="shared" ca="1" si="259"/>
        <v>-1.010000000000004E-4</v>
      </c>
      <c r="BN463" s="25">
        <v>43194</v>
      </c>
      <c r="BO463" s="24">
        <v>-0.33300000000000002</v>
      </c>
      <c r="BP463" s="12">
        <f t="shared" ca="1" si="244"/>
        <v>-3.3300000000000001E-3</v>
      </c>
      <c r="BQ463" s="12">
        <f t="shared" ca="1" si="260"/>
        <v>-1.899999999999992E-5</v>
      </c>
      <c r="BR463" s="33"/>
      <c r="BS463" s="25">
        <v>43194</v>
      </c>
      <c r="BT463" s="24">
        <v>0.21460000000000001</v>
      </c>
      <c r="BU463" s="12">
        <f t="shared" ca="1" si="245"/>
        <v>2.1460000000000003E-3</v>
      </c>
      <c r="BV463" s="12">
        <f t="shared" ca="1" si="261"/>
        <v>-5.099999999999983E-5</v>
      </c>
      <c r="BX463" s="25">
        <v>43194</v>
      </c>
      <c r="BY463" s="24">
        <v>1.1663000000000001</v>
      </c>
      <c r="BZ463" s="12">
        <f t="shared" ca="1" si="246"/>
        <v>1.1663000000000001E-2</v>
      </c>
      <c r="CA463" s="12">
        <f t="shared" ca="1" si="262"/>
        <v>-2.5599999999999755E-4</v>
      </c>
      <c r="CC463" s="25">
        <v>43194</v>
      </c>
      <c r="CD463" s="24">
        <v>2.27</v>
      </c>
      <c r="CE463" s="12">
        <f t="shared" ca="1" si="247"/>
        <v>2.2700000000000001E-2</v>
      </c>
      <c r="CF463" s="12">
        <f t="shared" ca="1" si="263"/>
        <v>-1.1499999999999705E-4</v>
      </c>
    </row>
    <row r="464" spans="5:84">
      <c r="E464" s="9">
        <f t="shared" ca="1" si="231"/>
        <v>43195</v>
      </c>
      <c r="F464" s="25">
        <v>43195</v>
      </c>
      <c r="G464" s="24">
        <v>-0.58699999999999997</v>
      </c>
      <c r="H464" s="12">
        <f t="shared" ca="1" si="232"/>
        <v>-5.8699999999999994E-3</v>
      </c>
      <c r="I464" s="12">
        <f t="shared" ca="1" si="248"/>
        <v>1.2400000000000085E-4</v>
      </c>
      <c r="J464" s="33"/>
      <c r="K464" s="25">
        <v>43195</v>
      </c>
      <c r="L464" s="24">
        <v>-9.5200000000000007E-2</v>
      </c>
      <c r="M464" s="12">
        <f t="shared" ca="1" si="233"/>
        <v>-9.5200000000000005E-4</v>
      </c>
      <c r="N464" s="12">
        <f t="shared" ca="1" si="249"/>
        <v>1.8099999999999985E-4</v>
      </c>
      <c r="P464" s="25">
        <v>43195</v>
      </c>
      <c r="Q464" s="24">
        <v>0.53259999999999996</v>
      </c>
      <c r="R464" s="12">
        <f t="shared" ca="1" si="234"/>
        <v>5.326E-3</v>
      </c>
      <c r="S464" s="12">
        <f t="shared" ca="1" si="250"/>
        <v>2.3700000000000023E-4</v>
      </c>
      <c r="U464" s="25">
        <v>43195</v>
      </c>
      <c r="V464" s="24">
        <v>1.1813</v>
      </c>
      <c r="W464" s="12">
        <f t="shared" ca="1" si="235"/>
        <v>1.1813000000000001E-2</v>
      </c>
      <c r="X464" s="12">
        <f t="shared" ca="1" si="251"/>
        <v>2.9600000000000112E-4</v>
      </c>
      <c r="Z464" s="25">
        <v>43195</v>
      </c>
      <c r="AA464" s="24">
        <v>-0.23300000000000001</v>
      </c>
      <c r="AB464" s="12">
        <f t="shared" ca="1" si="236"/>
        <v>-2.33E-3</v>
      </c>
      <c r="AC464" s="12">
        <f t="shared" ca="1" si="252"/>
        <v>3.7299999999999963E-4</v>
      </c>
      <c r="AD464" s="33"/>
      <c r="AE464" s="25">
        <v>43195</v>
      </c>
      <c r="AF464" s="24">
        <v>0.69399999999999995</v>
      </c>
      <c r="AG464" s="12">
        <f t="shared" ca="1" si="237"/>
        <v>6.9399999999999991E-3</v>
      </c>
      <c r="AH464" s="12">
        <f t="shared" ca="1" si="253"/>
        <v>3.6299999999999961E-4</v>
      </c>
      <c r="AJ464" s="25">
        <v>43195</v>
      </c>
      <c r="AK464" s="24">
        <v>1.8534999999999999</v>
      </c>
      <c r="AL464" s="12">
        <f t="shared" ca="1" si="238"/>
        <v>1.8534999999999999E-2</v>
      </c>
      <c r="AM464" s="12">
        <f t="shared" ca="1" si="254"/>
        <v>5.0100000000000144E-4</v>
      </c>
      <c r="AO464" s="25">
        <v>43195</v>
      </c>
      <c r="AP464" s="24">
        <v>2.8750999999999998</v>
      </c>
      <c r="AQ464" s="12">
        <f t="shared" ca="1" si="239"/>
        <v>2.8750999999999999E-2</v>
      </c>
      <c r="AR464" s="12">
        <f t="shared" ca="1" si="255"/>
        <v>4.4799999999999701E-4</v>
      </c>
      <c r="AT464" s="25">
        <v>43195</v>
      </c>
      <c r="AU464" s="24">
        <v>-0.49259999999999998</v>
      </c>
      <c r="AV464" s="12">
        <f t="shared" ca="1" si="240"/>
        <v>-4.9259999999999998E-3</v>
      </c>
      <c r="AW464" s="12">
        <f t="shared" ca="1" si="256"/>
        <v>1.1899999999999931E-4</v>
      </c>
      <c r="AX464" s="33"/>
      <c r="AY464" s="25">
        <v>43195</v>
      </c>
      <c r="AZ464" s="24">
        <v>6.1999999999999998E-3</v>
      </c>
      <c r="BA464" s="12">
        <f t="shared" ca="1" si="241"/>
        <v>6.2000000000000003E-5</v>
      </c>
      <c r="BB464" s="12">
        <f t="shared" ca="1" si="257"/>
        <v>2.2600000000000002E-4</v>
      </c>
      <c r="BD464" s="25">
        <v>43195</v>
      </c>
      <c r="BE464" s="24">
        <v>0.72789999999999999</v>
      </c>
      <c r="BF464" s="12">
        <f t="shared" ca="1" si="242"/>
        <v>7.2789999999999999E-3</v>
      </c>
      <c r="BG464" s="12">
        <f t="shared" ca="1" si="258"/>
        <v>3.259999999999999E-4</v>
      </c>
      <c r="BI464" s="25">
        <v>43195</v>
      </c>
      <c r="BJ464" s="24">
        <v>1.6076000000000001</v>
      </c>
      <c r="BK464" s="12">
        <f t="shared" ca="1" si="243"/>
        <v>1.6076E-2</v>
      </c>
      <c r="BL464" s="12">
        <f t="shared" ca="1" si="259"/>
        <v>3.6699999999999927E-4</v>
      </c>
      <c r="BN464" s="25">
        <v>43195</v>
      </c>
      <c r="BO464" s="24">
        <v>-0.30859999999999999</v>
      </c>
      <c r="BP464" s="12">
        <f t="shared" ca="1" si="244"/>
        <v>-3.0859999999999998E-3</v>
      </c>
      <c r="BQ464" s="12">
        <f t="shared" ca="1" si="260"/>
        <v>2.4400000000000029E-4</v>
      </c>
      <c r="BR464" s="33"/>
      <c r="BS464" s="25">
        <v>43195</v>
      </c>
      <c r="BT464" s="24">
        <v>0.26279999999999998</v>
      </c>
      <c r="BU464" s="12">
        <f t="shared" ca="1" si="245"/>
        <v>2.6279999999999997E-3</v>
      </c>
      <c r="BV464" s="12">
        <f t="shared" ca="1" si="261"/>
        <v>4.8199999999999936E-4</v>
      </c>
      <c r="BX464" s="25">
        <v>43195</v>
      </c>
      <c r="BY464" s="24">
        <v>1.23</v>
      </c>
      <c r="BZ464" s="12">
        <f t="shared" ca="1" si="246"/>
        <v>1.23E-2</v>
      </c>
      <c r="CA464" s="12">
        <f t="shared" ca="1" si="262"/>
        <v>6.3699999999999868E-4</v>
      </c>
      <c r="CC464" s="25">
        <v>43195</v>
      </c>
      <c r="CD464" s="24">
        <v>2.3185000000000002</v>
      </c>
      <c r="CE464" s="12">
        <f t="shared" ca="1" si="247"/>
        <v>2.3185000000000001E-2</v>
      </c>
      <c r="CF464" s="12">
        <f t="shared" ca="1" si="263"/>
        <v>4.8499999999999932E-4</v>
      </c>
    </row>
    <row r="465" spans="5:84">
      <c r="E465" s="9">
        <f t="shared" ca="1" si="231"/>
        <v>43196</v>
      </c>
      <c r="F465" s="25">
        <v>43196</v>
      </c>
      <c r="G465" s="24">
        <v>-0.59470000000000001</v>
      </c>
      <c r="H465" s="12">
        <f t="shared" ca="1" si="232"/>
        <v>-5.947E-3</v>
      </c>
      <c r="I465" s="12">
        <f t="shared" ca="1" si="248"/>
        <v>-7.7000000000000679E-5</v>
      </c>
      <c r="J465" s="33"/>
      <c r="K465" s="25">
        <v>43196</v>
      </c>
      <c r="L465" s="24">
        <v>-0.1147</v>
      </c>
      <c r="M465" s="12">
        <f t="shared" ca="1" si="233"/>
        <v>-1.147E-3</v>
      </c>
      <c r="N465" s="12">
        <f t="shared" ca="1" si="249"/>
        <v>-1.9499999999999997E-4</v>
      </c>
      <c r="P465" s="25">
        <v>43196</v>
      </c>
      <c r="Q465" s="24">
        <v>0.50639999999999996</v>
      </c>
      <c r="R465" s="12">
        <f t="shared" ca="1" si="234"/>
        <v>5.0639999999999999E-3</v>
      </c>
      <c r="S465" s="12">
        <f t="shared" ca="1" si="250"/>
        <v>-2.6200000000000008E-4</v>
      </c>
      <c r="U465" s="25">
        <v>43196</v>
      </c>
      <c r="V465" s="24">
        <v>1.1605000000000001</v>
      </c>
      <c r="W465" s="12">
        <f t="shared" ca="1" si="235"/>
        <v>1.1605000000000001E-2</v>
      </c>
      <c r="X465" s="12">
        <f t="shared" ca="1" si="251"/>
        <v>-2.0799999999999985E-4</v>
      </c>
      <c r="Z465" s="25">
        <v>43196</v>
      </c>
      <c r="AA465" s="24">
        <v>-0.22090000000000001</v>
      </c>
      <c r="AB465" s="12">
        <f t="shared" ca="1" si="236"/>
        <v>-2.209E-3</v>
      </c>
      <c r="AC465" s="12">
        <f t="shared" ca="1" si="252"/>
        <v>1.2100000000000001E-4</v>
      </c>
      <c r="AD465" s="33"/>
      <c r="AE465" s="25">
        <v>43196</v>
      </c>
      <c r="AF465" s="24">
        <v>0.70109999999999995</v>
      </c>
      <c r="AG465" s="12">
        <f t="shared" ca="1" si="237"/>
        <v>7.0109999999999999E-3</v>
      </c>
      <c r="AH465" s="12">
        <f t="shared" ca="1" si="253"/>
        <v>7.100000000000075E-5</v>
      </c>
      <c r="AJ465" s="25">
        <v>43196</v>
      </c>
      <c r="AK465" s="24">
        <v>1.8475999999999999</v>
      </c>
      <c r="AL465" s="12">
        <f t="shared" ca="1" si="238"/>
        <v>1.8475999999999999E-2</v>
      </c>
      <c r="AM465" s="12">
        <f t="shared" ca="1" si="254"/>
        <v>-5.9000000000000025E-5</v>
      </c>
      <c r="AO465" s="25">
        <v>43196</v>
      </c>
      <c r="AP465" s="24">
        <v>2.8736999999999999</v>
      </c>
      <c r="AQ465" s="12">
        <f t="shared" ca="1" si="239"/>
        <v>2.8736999999999999E-2</v>
      </c>
      <c r="AR465" s="12">
        <f t="shared" ca="1" si="255"/>
        <v>-1.4000000000000123E-5</v>
      </c>
      <c r="AT465" s="25">
        <v>43196</v>
      </c>
      <c r="AU465" s="24">
        <v>-0.50190000000000001</v>
      </c>
      <c r="AV465" s="12">
        <f t="shared" ca="1" si="240"/>
        <v>-5.019E-3</v>
      </c>
      <c r="AW465" s="12">
        <f t="shared" ca="1" si="256"/>
        <v>-9.3000000000000201E-5</v>
      </c>
      <c r="AX465" s="33"/>
      <c r="AY465" s="25">
        <v>43196</v>
      </c>
      <c r="AZ465" s="24">
        <v>-9.5999999999999992E-3</v>
      </c>
      <c r="BA465" s="12">
        <f t="shared" ca="1" si="241"/>
        <v>-9.5999999999999989E-5</v>
      </c>
      <c r="BB465" s="12">
        <f t="shared" ca="1" si="257"/>
        <v>-1.5799999999999999E-4</v>
      </c>
      <c r="BD465" s="25">
        <v>43196</v>
      </c>
      <c r="BE465" s="24">
        <v>0.70699999999999996</v>
      </c>
      <c r="BF465" s="12">
        <f t="shared" ca="1" si="242"/>
        <v>7.0699999999999999E-3</v>
      </c>
      <c r="BG465" s="12">
        <f t="shared" ca="1" si="258"/>
        <v>-2.0899999999999998E-4</v>
      </c>
      <c r="BI465" s="25">
        <v>43196</v>
      </c>
      <c r="BJ465" s="24">
        <v>1.5893999999999999</v>
      </c>
      <c r="BK465" s="12">
        <f t="shared" ca="1" si="243"/>
        <v>1.5893999999999998E-2</v>
      </c>
      <c r="BL465" s="12">
        <f t="shared" ca="1" si="259"/>
        <v>-1.820000000000016E-4</v>
      </c>
      <c r="BN465" s="25">
        <v>43196</v>
      </c>
      <c r="BO465" s="24">
        <v>-0.30149999999999999</v>
      </c>
      <c r="BP465" s="12">
        <f t="shared" ca="1" si="244"/>
        <v>-3.0149999999999999E-3</v>
      </c>
      <c r="BQ465" s="12">
        <f t="shared" ca="1" si="260"/>
        <v>7.0999999999999883E-5</v>
      </c>
      <c r="BR465" s="33"/>
      <c r="BS465" s="25">
        <v>43196</v>
      </c>
      <c r="BT465" s="24">
        <v>0.26019999999999999</v>
      </c>
      <c r="BU465" s="12">
        <f t="shared" ca="1" si="245"/>
        <v>2.6019999999999997E-3</v>
      </c>
      <c r="BV465" s="12">
        <f t="shared" ca="1" si="261"/>
        <v>-2.5999999999999981E-5</v>
      </c>
      <c r="BX465" s="25">
        <v>43196</v>
      </c>
      <c r="BY465" s="24">
        <v>1.2312000000000001</v>
      </c>
      <c r="BZ465" s="12">
        <f t="shared" ca="1" si="246"/>
        <v>1.2312E-2</v>
      </c>
      <c r="CA465" s="12">
        <f t="shared" ca="1" si="262"/>
        <v>1.1999999999999858E-5</v>
      </c>
      <c r="CC465" s="25">
        <v>43196</v>
      </c>
      <c r="CD465" s="24">
        <v>2.3111999999999999</v>
      </c>
      <c r="CE465" s="12">
        <f t="shared" ca="1" si="247"/>
        <v>2.3112000000000001E-2</v>
      </c>
      <c r="CF465" s="12">
        <f t="shared" ca="1" si="263"/>
        <v>-7.3000000000000148E-5</v>
      </c>
    </row>
    <row r="466" spans="5:84">
      <c r="E466" s="9">
        <f t="shared" ca="1" si="231"/>
        <v>43199</v>
      </c>
      <c r="F466" s="25">
        <v>43199</v>
      </c>
      <c r="G466" s="24">
        <v>-0.58640000000000003</v>
      </c>
      <c r="H466" s="12">
        <f t="shared" ca="1" si="232"/>
        <v>-5.8640000000000003E-3</v>
      </c>
      <c r="I466" s="12">
        <f t="shared" ca="1" si="248"/>
        <v>8.2999999999999741E-5</v>
      </c>
      <c r="J466" s="33"/>
      <c r="K466" s="25">
        <v>43199</v>
      </c>
      <c r="L466" s="24">
        <v>-0.1018</v>
      </c>
      <c r="M466" s="12">
        <f t="shared" ca="1" si="233"/>
        <v>-1.018E-3</v>
      </c>
      <c r="N466" s="12">
        <f t="shared" ca="1" si="249"/>
        <v>1.2899999999999999E-4</v>
      </c>
      <c r="P466" s="25">
        <v>43199</v>
      </c>
      <c r="Q466" s="24">
        <v>0.51629999999999998</v>
      </c>
      <c r="R466" s="12">
        <f t="shared" ca="1" si="234"/>
        <v>5.1630000000000001E-3</v>
      </c>
      <c r="S466" s="12">
        <f t="shared" ca="1" si="250"/>
        <v>9.900000000000013E-5</v>
      </c>
      <c r="U466" s="25">
        <v>43199</v>
      </c>
      <c r="V466" s="24">
        <v>1.1674</v>
      </c>
      <c r="W466" s="12">
        <f t="shared" ca="1" si="235"/>
        <v>1.1674E-2</v>
      </c>
      <c r="X466" s="12">
        <f t="shared" ca="1" si="251"/>
        <v>6.8999999999999617E-5</v>
      </c>
      <c r="Z466" s="25">
        <v>43199</v>
      </c>
      <c r="AA466" s="24">
        <v>-0.2233</v>
      </c>
      <c r="AB466" s="12">
        <f t="shared" ca="1" si="236"/>
        <v>-2.2330000000000002E-3</v>
      </c>
      <c r="AC466" s="12">
        <f t="shared" ca="1" si="252"/>
        <v>-2.400000000000015E-5</v>
      </c>
      <c r="AD466" s="33"/>
      <c r="AE466" s="25">
        <v>43199</v>
      </c>
      <c r="AF466" s="24">
        <v>0.69810000000000005</v>
      </c>
      <c r="AG466" s="12">
        <f t="shared" ca="1" si="237"/>
        <v>6.9810000000000002E-3</v>
      </c>
      <c r="AH466" s="12">
        <f t="shared" ca="1" si="253"/>
        <v>-2.9999999999999645E-5</v>
      </c>
      <c r="AJ466" s="25">
        <v>43199</v>
      </c>
      <c r="AK466" s="24">
        <v>1.8338999999999999</v>
      </c>
      <c r="AL466" s="12">
        <f t="shared" ca="1" si="238"/>
        <v>1.8338999999999998E-2</v>
      </c>
      <c r="AM466" s="12">
        <f t="shared" ca="1" si="254"/>
        <v>-1.370000000000017E-4</v>
      </c>
      <c r="AO466" s="25">
        <v>43199</v>
      </c>
      <c r="AP466" s="24">
        <v>2.8677000000000001</v>
      </c>
      <c r="AQ466" s="12">
        <f t="shared" ca="1" si="239"/>
        <v>2.8677000000000001E-2</v>
      </c>
      <c r="AR466" s="12">
        <f t="shared" ca="1" si="255"/>
        <v>-5.9999999999997555E-5</v>
      </c>
      <c r="AT466" s="25">
        <v>43199</v>
      </c>
      <c r="AU466" s="24">
        <v>-0.49509999999999998</v>
      </c>
      <c r="AV466" s="12">
        <f t="shared" ca="1" si="240"/>
        <v>-4.9509999999999997E-3</v>
      </c>
      <c r="AW466" s="12">
        <f t="shared" ca="1" si="256"/>
        <v>6.8000000000000352E-5</v>
      </c>
      <c r="AX466" s="33"/>
      <c r="AY466" s="25">
        <v>43199</v>
      </c>
      <c r="AZ466" s="24">
        <v>1.6999999999999999E-3</v>
      </c>
      <c r="BA466" s="12">
        <f t="shared" ca="1" si="241"/>
        <v>1.7E-5</v>
      </c>
      <c r="BB466" s="12">
        <f t="shared" ca="1" si="257"/>
        <v>1.1299999999999998E-4</v>
      </c>
      <c r="BD466" s="25">
        <v>43199</v>
      </c>
      <c r="BE466" s="24">
        <v>0.71279999999999999</v>
      </c>
      <c r="BF466" s="12">
        <f t="shared" ca="1" si="242"/>
        <v>7.1279999999999998E-3</v>
      </c>
      <c r="BG466" s="12">
        <f t="shared" ca="1" si="258"/>
        <v>5.7999999999999892E-5</v>
      </c>
      <c r="BI466" s="25">
        <v>43199</v>
      </c>
      <c r="BJ466" s="24">
        <v>1.5886</v>
      </c>
      <c r="BK466" s="12">
        <f t="shared" ca="1" si="243"/>
        <v>1.5886000000000001E-2</v>
      </c>
      <c r="BL466" s="12">
        <f t="shared" ca="1" si="259"/>
        <v>-7.9999999999975924E-6</v>
      </c>
      <c r="BN466" s="25">
        <v>43199</v>
      </c>
      <c r="BO466" s="24">
        <v>-0.30690000000000001</v>
      </c>
      <c r="BP466" s="12">
        <f t="shared" ca="1" si="244"/>
        <v>-3.0690000000000001E-3</v>
      </c>
      <c r="BQ466" s="12">
        <f t="shared" ca="1" si="260"/>
        <v>-5.4000000000000228E-5</v>
      </c>
      <c r="BR466" s="33"/>
      <c r="BS466" s="25">
        <v>43199</v>
      </c>
      <c r="BT466" s="24">
        <v>0.2636</v>
      </c>
      <c r="BU466" s="12">
        <f t="shared" ca="1" si="245"/>
        <v>2.6359999999999999E-3</v>
      </c>
      <c r="BV466" s="12">
        <f t="shared" ca="1" si="261"/>
        <v>3.4000000000000176E-5</v>
      </c>
      <c r="BX466" s="25">
        <v>43199</v>
      </c>
      <c r="BY466" s="24">
        <v>1.2389000000000001</v>
      </c>
      <c r="BZ466" s="12">
        <f t="shared" ca="1" si="246"/>
        <v>1.2389000000000001E-2</v>
      </c>
      <c r="CA466" s="12">
        <f t="shared" ca="1" si="262"/>
        <v>7.7000000000000679E-5</v>
      </c>
      <c r="CC466" s="25">
        <v>43199</v>
      </c>
      <c r="CD466" s="24">
        <v>2.3176999999999999</v>
      </c>
      <c r="CE466" s="12">
        <f t="shared" ca="1" si="247"/>
        <v>2.3177E-2</v>
      </c>
      <c r="CF466" s="12">
        <f t="shared" ca="1" si="263"/>
        <v>6.4999999999999086E-5</v>
      </c>
    </row>
    <row r="467" spans="5:84">
      <c r="E467" s="9">
        <f t="shared" ca="1" si="231"/>
        <v>43200</v>
      </c>
      <c r="F467" s="25">
        <v>43200</v>
      </c>
      <c r="G467" s="24">
        <v>-0.57350000000000001</v>
      </c>
      <c r="H467" s="12">
        <f t="shared" ca="1" si="232"/>
        <v>-5.7350000000000005E-3</v>
      </c>
      <c r="I467" s="12">
        <f t="shared" ca="1" si="248"/>
        <v>1.2899999999999977E-4</v>
      </c>
      <c r="J467" s="33"/>
      <c r="K467" s="25">
        <v>43200</v>
      </c>
      <c r="L467" s="24">
        <v>-8.6099999999999996E-2</v>
      </c>
      <c r="M467" s="12">
        <f t="shared" ca="1" si="233"/>
        <v>-8.61E-4</v>
      </c>
      <c r="N467" s="12">
        <f t="shared" ca="1" si="249"/>
        <v>1.5700000000000002E-4</v>
      </c>
      <c r="P467" s="25">
        <v>43200</v>
      </c>
      <c r="Q467" s="24">
        <v>0.52490000000000003</v>
      </c>
      <c r="R467" s="12">
        <f t="shared" ca="1" si="234"/>
        <v>5.2490000000000002E-3</v>
      </c>
      <c r="S467" s="12">
        <f t="shared" ca="1" si="250"/>
        <v>8.6000000000000139E-5</v>
      </c>
      <c r="U467" s="25">
        <v>43200</v>
      </c>
      <c r="V467" s="24">
        <v>1.1665000000000001</v>
      </c>
      <c r="W467" s="12">
        <f t="shared" ca="1" si="235"/>
        <v>1.1665000000000002E-2</v>
      </c>
      <c r="X467" s="12">
        <f t="shared" ca="1" si="251"/>
        <v>-8.9999999999985925E-6</v>
      </c>
      <c r="Z467" s="25">
        <v>43200</v>
      </c>
      <c r="AA467" s="24">
        <v>-0.19620000000000001</v>
      </c>
      <c r="AB467" s="12">
        <f t="shared" ca="1" si="236"/>
        <v>-1.9620000000000002E-3</v>
      </c>
      <c r="AC467" s="12">
        <f t="shared" ca="1" si="252"/>
        <v>2.7099999999999997E-4</v>
      </c>
      <c r="AD467" s="33"/>
      <c r="AE467" s="25">
        <v>43200</v>
      </c>
      <c r="AF467" s="24">
        <v>0.72099999999999997</v>
      </c>
      <c r="AG467" s="12">
        <f t="shared" ca="1" si="237"/>
        <v>7.2099999999999994E-3</v>
      </c>
      <c r="AH467" s="12">
        <f t="shared" ca="1" si="253"/>
        <v>2.2899999999999917E-4</v>
      </c>
      <c r="AJ467" s="25">
        <v>43200</v>
      </c>
      <c r="AK467" s="24">
        <v>1.8574999999999999</v>
      </c>
      <c r="AL467" s="12">
        <f t="shared" ca="1" si="238"/>
        <v>1.8574999999999998E-2</v>
      </c>
      <c r="AM467" s="12">
        <f t="shared" ca="1" si="254"/>
        <v>2.360000000000001E-4</v>
      </c>
      <c r="AO467" s="25">
        <v>43200</v>
      </c>
      <c r="AP467" s="24">
        <v>2.8754999999999997</v>
      </c>
      <c r="AQ467" s="12">
        <f t="shared" ca="1" si="239"/>
        <v>2.8754999999999996E-2</v>
      </c>
      <c r="AR467" s="12">
        <f t="shared" ca="1" si="255"/>
        <v>7.799999999999474E-5</v>
      </c>
      <c r="AT467" s="25">
        <v>43200</v>
      </c>
      <c r="AU467" s="24">
        <v>-0.48020000000000002</v>
      </c>
      <c r="AV467" s="12">
        <f t="shared" ca="1" si="240"/>
        <v>-4.8019999999999998E-3</v>
      </c>
      <c r="AW467" s="12">
        <f t="shared" ca="1" si="256"/>
        <v>1.4899999999999983E-4</v>
      </c>
      <c r="AX467" s="33"/>
      <c r="AY467" s="25">
        <v>43200</v>
      </c>
      <c r="AZ467" s="24">
        <v>2.18E-2</v>
      </c>
      <c r="BA467" s="12">
        <f t="shared" ca="1" si="241"/>
        <v>2.1799999999999999E-4</v>
      </c>
      <c r="BB467" s="12">
        <f t="shared" ca="1" si="257"/>
        <v>2.0099999999999998E-4</v>
      </c>
      <c r="BD467" s="25">
        <v>43200</v>
      </c>
      <c r="BE467" s="24">
        <v>0.72909999999999997</v>
      </c>
      <c r="BF467" s="12">
        <f t="shared" ca="1" si="242"/>
        <v>7.2909999999999997E-3</v>
      </c>
      <c r="BG467" s="12">
        <f t="shared" ca="1" si="258"/>
        <v>1.6299999999999995E-4</v>
      </c>
      <c r="BI467" s="25">
        <v>43200</v>
      </c>
      <c r="BJ467" s="24">
        <v>1.5952999999999999</v>
      </c>
      <c r="BK467" s="12">
        <f t="shared" ca="1" si="243"/>
        <v>1.5952999999999998E-2</v>
      </c>
      <c r="BL467" s="12">
        <f t="shared" ca="1" si="259"/>
        <v>6.6999999999997617E-5</v>
      </c>
      <c r="BN467" s="25">
        <v>43200</v>
      </c>
      <c r="BO467" s="24">
        <v>-0.28960000000000002</v>
      </c>
      <c r="BP467" s="12">
        <f t="shared" ca="1" si="244"/>
        <v>-2.8960000000000001E-3</v>
      </c>
      <c r="BQ467" s="12">
        <f t="shared" ca="1" si="260"/>
        <v>1.7299999999999998E-4</v>
      </c>
      <c r="BR467" s="33"/>
      <c r="BS467" s="25">
        <v>43200</v>
      </c>
      <c r="BT467" s="24">
        <v>0.29260000000000003</v>
      </c>
      <c r="BU467" s="12">
        <f t="shared" ca="1" si="245"/>
        <v>2.9260000000000002E-3</v>
      </c>
      <c r="BV467" s="12">
        <f t="shared" ca="1" si="261"/>
        <v>2.9000000000000033E-4</v>
      </c>
      <c r="BX467" s="25">
        <v>43200</v>
      </c>
      <c r="BY467" s="24">
        <v>1.2663</v>
      </c>
      <c r="BZ467" s="12">
        <f t="shared" ca="1" si="246"/>
        <v>1.2663000000000001E-2</v>
      </c>
      <c r="CA467" s="12">
        <f t="shared" ca="1" si="262"/>
        <v>2.7399999999999994E-4</v>
      </c>
      <c r="CC467" s="25">
        <v>43200</v>
      </c>
      <c r="CD467" s="24">
        <v>2.3317000000000001</v>
      </c>
      <c r="CE467" s="12">
        <f t="shared" ca="1" si="247"/>
        <v>2.3317000000000001E-2</v>
      </c>
      <c r="CF467" s="12">
        <f t="shared" ca="1" si="263"/>
        <v>1.4000000000000123E-4</v>
      </c>
    </row>
    <row r="468" spans="5:84">
      <c r="E468" s="9">
        <f t="shared" ca="1" si="231"/>
        <v>43201</v>
      </c>
      <c r="F468" s="25">
        <v>43201</v>
      </c>
      <c r="G468" s="24">
        <v>-0.57569999999999999</v>
      </c>
      <c r="H468" s="12">
        <f t="shared" ca="1" si="232"/>
        <v>-5.757E-3</v>
      </c>
      <c r="I468" s="12">
        <f t="shared" ca="1" si="248"/>
        <v>-2.1999999999999451E-5</v>
      </c>
      <c r="J468" s="33"/>
      <c r="K468" s="25">
        <v>43201</v>
      </c>
      <c r="L468" s="24">
        <v>-9.5799999999999996E-2</v>
      </c>
      <c r="M468" s="12">
        <f t="shared" ca="1" si="233"/>
        <v>-9.5799999999999998E-4</v>
      </c>
      <c r="N468" s="12">
        <f t="shared" ca="1" si="249"/>
        <v>-9.6999999999999973E-5</v>
      </c>
      <c r="P468" s="25">
        <v>43201</v>
      </c>
      <c r="Q468" s="24">
        <v>0.50890000000000002</v>
      </c>
      <c r="R468" s="12">
        <f t="shared" ca="1" si="234"/>
        <v>5.0889999999999998E-3</v>
      </c>
      <c r="S468" s="12">
        <f t="shared" ca="1" si="250"/>
        <v>-1.6000000000000042E-4</v>
      </c>
      <c r="U468" s="25">
        <v>43201</v>
      </c>
      <c r="V468" s="24">
        <v>1.1535</v>
      </c>
      <c r="W468" s="12">
        <f t="shared" ca="1" si="235"/>
        <v>1.1535E-2</v>
      </c>
      <c r="X468" s="12">
        <f t="shared" ca="1" si="251"/>
        <v>-1.3000000000000164E-4</v>
      </c>
      <c r="Z468" s="25">
        <v>43201</v>
      </c>
      <c r="AA468" s="24">
        <v>-0.19620000000000001</v>
      </c>
      <c r="AB468" s="12">
        <f t="shared" ca="1" si="236"/>
        <v>-1.9620000000000002E-3</v>
      </c>
      <c r="AC468" s="12">
        <f t="shared" ca="1" si="252"/>
        <v>0</v>
      </c>
      <c r="AD468" s="33"/>
      <c r="AE468" s="25">
        <v>43201</v>
      </c>
      <c r="AF468" s="24">
        <v>0.72470000000000001</v>
      </c>
      <c r="AG468" s="12">
        <f t="shared" ca="1" si="237"/>
        <v>7.247E-3</v>
      </c>
      <c r="AH468" s="12">
        <f t="shared" ca="1" si="253"/>
        <v>3.7000000000000574E-5</v>
      </c>
      <c r="AJ468" s="25">
        <v>43201</v>
      </c>
      <c r="AK468" s="24">
        <v>1.8654999999999999</v>
      </c>
      <c r="AL468" s="12">
        <f t="shared" ca="1" si="238"/>
        <v>1.8654999999999998E-2</v>
      </c>
      <c r="AM468" s="12">
        <f t="shared" ca="1" si="254"/>
        <v>8.000000000000021E-5</v>
      </c>
      <c r="AO468" s="25">
        <v>43201</v>
      </c>
      <c r="AP468" s="24">
        <v>2.8862000000000001</v>
      </c>
      <c r="AQ468" s="12">
        <f t="shared" ca="1" si="239"/>
        <v>2.8862000000000002E-2</v>
      </c>
      <c r="AR468" s="12">
        <f t="shared" ca="1" si="255"/>
        <v>1.070000000000064E-4</v>
      </c>
      <c r="AT468" s="25">
        <v>43201</v>
      </c>
      <c r="AU468" s="24">
        <v>-0.48459999999999998</v>
      </c>
      <c r="AV468" s="12">
        <f t="shared" ca="1" si="240"/>
        <v>-4.8459999999999996E-3</v>
      </c>
      <c r="AW468" s="12">
        <f t="shared" ca="1" si="256"/>
        <v>-4.3999999999999768E-5</v>
      </c>
      <c r="AX468" s="33"/>
      <c r="AY468" s="25">
        <v>43201</v>
      </c>
      <c r="AZ468" s="24">
        <v>1.5299999999999999E-2</v>
      </c>
      <c r="BA468" s="12">
        <f t="shared" ca="1" si="241"/>
        <v>1.5300000000000001E-4</v>
      </c>
      <c r="BB468" s="12">
        <f t="shared" ca="1" si="257"/>
        <v>-6.4999999999999981E-5</v>
      </c>
      <c r="BD468" s="25">
        <v>43201</v>
      </c>
      <c r="BE468" s="24">
        <v>0.71460000000000001</v>
      </c>
      <c r="BF468" s="12">
        <f t="shared" ca="1" si="242"/>
        <v>7.1460000000000004E-3</v>
      </c>
      <c r="BG468" s="12">
        <f t="shared" ca="1" si="258"/>
        <v>-1.449999999999993E-4</v>
      </c>
      <c r="BI468" s="25">
        <v>43201</v>
      </c>
      <c r="BJ468" s="24">
        <v>1.5809</v>
      </c>
      <c r="BK468" s="12">
        <f t="shared" ca="1" si="243"/>
        <v>1.5809E-2</v>
      </c>
      <c r="BL468" s="12">
        <f t="shared" ca="1" si="259"/>
        <v>-1.439999999999983E-4</v>
      </c>
      <c r="BN468" s="25">
        <v>43201</v>
      </c>
      <c r="BO468" s="24">
        <v>-0.30270000000000002</v>
      </c>
      <c r="BP468" s="12">
        <f t="shared" ca="1" si="244"/>
        <v>-3.0270000000000002E-3</v>
      </c>
      <c r="BQ468" s="12">
        <f t="shared" ca="1" si="260"/>
        <v>-1.3100000000000004E-4</v>
      </c>
      <c r="BR468" s="33"/>
      <c r="BS468" s="25">
        <v>43201</v>
      </c>
      <c r="BT468" s="24">
        <v>0.30570000000000003</v>
      </c>
      <c r="BU468" s="12">
        <f t="shared" ca="1" si="245"/>
        <v>3.0570000000000003E-3</v>
      </c>
      <c r="BV468" s="12">
        <f t="shared" ca="1" si="261"/>
        <v>1.3100000000000004E-4</v>
      </c>
      <c r="BX468" s="25">
        <v>43201</v>
      </c>
      <c r="BY468" s="24">
        <v>1.2796000000000001</v>
      </c>
      <c r="BZ468" s="12">
        <f t="shared" ca="1" si="246"/>
        <v>1.2796E-2</v>
      </c>
      <c r="CA468" s="12">
        <f t="shared" ca="1" si="262"/>
        <v>1.3299999999999944E-4</v>
      </c>
      <c r="CC468" s="25">
        <v>43201</v>
      </c>
      <c r="CD468" s="24">
        <v>2.3498999999999999</v>
      </c>
      <c r="CE468" s="12">
        <f t="shared" ca="1" si="247"/>
        <v>2.3498999999999999E-2</v>
      </c>
      <c r="CF468" s="12">
        <f t="shared" ca="1" si="263"/>
        <v>1.8199999999999814E-4</v>
      </c>
    </row>
    <row r="469" spans="5:84">
      <c r="E469" s="9">
        <f t="shared" ca="1" si="231"/>
        <v>43202</v>
      </c>
      <c r="F469" s="25">
        <v>43202</v>
      </c>
      <c r="G469" s="24">
        <v>-0.58079999999999998</v>
      </c>
      <c r="H469" s="12">
        <f t="shared" ca="1" si="232"/>
        <v>-5.8079999999999998E-3</v>
      </c>
      <c r="I469" s="12">
        <f t="shared" ca="1" si="248"/>
        <v>-5.099999999999983E-5</v>
      </c>
      <c r="J469" s="33"/>
      <c r="K469" s="25">
        <v>43202</v>
      </c>
      <c r="L469" s="24">
        <v>-9.6199999999999994E-2</v>
      </c>
      <c r="M469" s="12">
        <f t="shared" ca="1" si="233"/>
        <v>-9.6199999999999996E-4</v>
      </c>
      <c r="N469" s="12">
        <f t="shared" ca="1" si="249"/>
        <v>-3.9999999999999888E-6</v>
      </c>
      <c r="P469" s="25">
        <v>43202</v>
      </c>
      <c r="Q469" s="24">
        <v>0.52549999999999997</v>
      </c>
      <c r="R469" s="12">
        <f t="shared" ca="1" si="234"/>
        <v>5.2549999999999993E-3</v>
      </c>
      <c r="S469" s="12">
        <f t="shared" ca="1" si="250"/>
        <v>1.6599999999999948E-4</v>
      </c>
      <c r="U469" s="25">
        <v>43202</v>
      </c>
      <c r="V469" s="24">
        <v>1.1850000000000001</v>
      </c>
      <c r="W469" s="12">
        <f t="shared" ca="1" si="235"/>
        <v>1.1850000000000001E-2</v>
      </c>
      <c r="X469" s="12">
        <f t="shared" ca="1" si="251"/>
        <v>3.1500000000000104E-4</v>
      </c>
      <c r="Z469" s="25">
        <v>43202</v>
      </c>
      <c r="AA469" s="24">
        <v>-0.189</v>
      </c>
      <c r="AB469" s="12">
        <f t="shared" ca="1" si="236"/>
        <v>-1.89E-3</v>
      </c>
      <c r="AC469" s="12">
        <f t="shared" ca="1" si="252"/>
        <v>7.2000000000000232E-5</v>
      </c>
      <c r="AD469" s="33"/>
      <c r="AE469" s="25">
        <v>43202</v>
      </c>
      <c r="AF469" s="24">
        <v>0.72989999999999999</v>
      </c>
      <c r="AG469" s="12">
        <f t="shared" ca="1" si="237"/>
        <v>7.2989999999999999E-3</v>
      </c>
      <c r="AH469" s="12">
        <f t="shared" ca="1" si="253"/>
        <v>5.1999999999999963E-5</v>
      </c>
      <c r="AJ469" s="25">
        <v>43202</v>
      </c>
      <c r="AK469" s="24">
        <v>1.8738000000000001</v>
      </c>
      <c r="AL469" s="12">
        <f t="shared" ca="1" si="238"/>
        <v>1.8738000000000001E-2</v>
      </c>
      <c r="AM469" s="12">
        <f t="shared" ca="1" si="254"/>
        <v>8.300000000000321E-5</v>
      </c>
      <c r="AO469" s="25">
        <v>43202</v>
      </c>
      <c r="AP469" s="24">
        <v>2.8994999999999997</v>
      </c>
      <c r="AQ469" s="12">
        <f t="shared" ca="1" si="239"/>
        <v>2.8994999999999996E-2</v>
      </c>
      <c r="AR469" s="12">
        <f t="shared" ca="1" si="255"/>
        <v>1.3299999999999423E-4</v>
      </c>
      <c r="AT469" s="25">
        <v>43202</v>
      </c>
      <c r="AU469" s="24">
        <v>-0.48949999999999999</v>
      </c>
      <c r="AV469" s="12">
        <f t="shared" ca="1" si="240"/>
        <v>-4.895E-3</v>
      </c>
      <c r="AW469" s="12">
        <f t="shared" ca="1" si="256"/>
        <v>-4.9000000000000432E-5</v>
      </c>
      <c r="AX469" s="33"/>
      <c r="AY469" s="25">
        <v>43202</v>
      </c>
      <c r="AZ469" s="24">
        <v>1.6799999999999999E-2</v>
      </c>
      <c r="BA469" s="12">
        <f t="shared" ca="1" si="241"/>
        <v>1.6799999999999999E-4</v>
      </c>
      <c r="BB469" s="12">
        <f t="shared" ca="1" si="257"/>
        <v>1.4999999999999985E-5</v>
      </c>
      <c r="BD469" s="25">
        <v>43202</v>
      </c>
      <c r="BE469" s="24">
        <v>0.7268</v>
      </c>
      <c r="BF469" s="12">
        <f t="shared" ca="1" si="242"/>
        <v>7.2680000000000002E-3</v>
      </c>
      <c r="BG469" s="12">
        <f t="shared" ca="1" si="258"/>
        <v>1.2199999999999971E-4</v>
      </c>
      <c r="BI469" s="25">
        <v>43202</v>
      </c>
      <c r="BJ469" s="24">
        <v>1.6057999999999999</v>
      </c>
      <c r="BK469" s="12">
        <f t="shared" ca="1" si="243"/>
        <v>1.6057999999999999E-2</v>
      </c>
      <c r="BL469" s="12">
        <f t="shared" ca="1" si="259"/>
        <v>2.4899999999999922E-4</v>
      </c>
      <c r="BN469" s="25">
        <v>43202</v>
      </c>
      <c r="BO469" s="24">
        <v>-0.30919999999999997</v>
      </c>
      <c r="BP469" s="12">
        <f t="shared" ca="1" si="244"/>
        <v>-3.0919999999999997E-3</v>
      </c>
      <c r="BQ469" s="12">
        <f t="shared" ca="1" si="260"/>
        <v>-6.499999999999952E-5</v>
      </c>
      <c r="BR469" s="33"/>
      <c r="BS469" s="25">
        <v>43202</v>
      </c>
      <c r="BT469" s="24">
        <v>0.28249999999999997</v>
      </c>
      <c r="BU469" s="12">
        <f t="shared" ca="1" si="245"/>
        <v>2.8249999999999998E-3</v>
      </c>
      <c r="BV469" s="12">
        <f t="shared" ca="1" si="261"/>
        <v>-2.3200000000000044E-4</v>
      </c>
      <c r="BX469" s="25">
        <v>43202</v>
      </c>
      <c r="BY469" s="24">
        <v>1.2606999999999999</v>
      </c>
      <c r="BZ469" s="12">
        <f t="shared" ca="1" si="246"/>
        <v>1.2607E-2</v>
      </c>
      <c r="CA469" s="12">
        <f t="shared" ca="1" si="262"/>
        <v>-1.8899999999999993E-4</v>
      </c>
      <c r="CC469" s="25">
        <v>43202</v>
      </c>
      <c r="CD469" s="24">
        <v>2.3355000000000001</v>
      </c>
      <c r="CE469" s="12">
        <f t="shared" ca="1" si="247"/>
        <v>2.3355000000000001E-2</v>
      </c>
      <c r="CF469" s="12">
        <f t="shared" ca="1" si="263"/>
        <v>-1.439999999999983E-4</v>
      </c>
    </row>
    <row r="470" spans="5:84">
      <c r="E470" s="9">
        <f t="shared" ca="1" si="231"/>
        <v>43203</v>
      </c>
      <c r="F470" s="25">
        <v>43203</v>
      </c>
      <c r="G470" s="24">
        <v>-0.58779999999999999</v>
      </c>
      <c r="H470" s="12">
        <f t="shared" ca="1" si="232"/>
        <v>-5.8779999999999995E-3</v>
      </c>
      <c r="I470" s="12">
        <f t="shared" ca="1" si="248"/>
        <v>-6.999999999999975E-5</v>
      </c>
      <c r="J470" s="33"/>
      <c r="K470" s="25">
        <v>43203</v>
      </c>
      <c r="L470" s="24">
        <v>-0.1008</v>
      </c>
      <c r="M470" s="12">
        <f t="shared" ca="1" si="233"/>
        <v>-1.008E-3</v>
      </c>
      <c r="N470" s="12">
        <f t="shared" ca="1" si="249"/>
        <v>-4.6000000000000034E-5</v>
      </c>
      <c r="P470" s="25">
        <v>43203</v>
      </c>
      <c r="Q470" s="24">
        <v>0.52239999999999998</v>
      </c>
      <c r="R470" s="12">
        <f t="shared" ca="1" si="234"/>
        <v>5.2239999999999995E-3</v>
      </c>
      <c r="S470" s="12">
        <f t="shared" ca="1" si="250"/>
        <v>-3.0999999999999778E-5</v>
      </c>
      <c r="U470" s="25">
        <v>43203</v>
      </c>
      <c r="V470" s="24">
        <v>1.1812</v>
      </c>
      <c r="W470" s="12">
        <f t="shared" ca="1" si="235"/>
        <v>1.1812E-2</v>
      </c>
      <c r="X470" s="12">
        <f t="shared" ca="1" si="251"/>
        <v>-3.8000000000001574E-5</v>
      </c>
      <c r="Z470" s="25">
        <v>43203</v>
      </c>
      <c r="AA470" s="24">
        <v>-0.19950000000000001</v>
      </c>
      <c r="AB470" s="12">
        <f t="shared" ca="1" si="236"/>
        <v>-1.9950000000000002E-3</v>
      </c>
      <c r="AC470" s="12">
        <f t="shared" ca="1" si="252"/>
        <v>-1.0500000000000028E-4</v>
      </c>
      <c r="AD470" s="33"/>
      <c r="AE470" s="25">
        <v>43203</v>
      </c>
      <c r="AF470" s="24">
        <v>0.71430000000000005</v>
      </c>
      <c r="AG470" s="12">
        <f t="shared" ca="1" si="237"/>
        <v>7.143E-3</v>
      </c>
      <c r="AH470" s="12">
        <f t="shared" ca="1" si="253"/>
        <v>-1.5599999999999989E-4</v>
      </c>
      <c r="AJ470" s="25">
        <v>43203</v>
      </c>
      <c r="AK470" s="24">
        <v>1.8582999999999998</v>
      </c>
      <c r="AL470" s="12">
        <f t="shared" ca="1" si="238"/>
        <v>1.8582999999999999E-2</v>
      </c>
      <c r="AM470" s="12">
        <f t="shared" ca="1" si="254"/>
        <v>-1.5500000000000236E-4</v>
      </c>
      <c r="AO470" s="25">
        <v>43203</v>
      </c>
      <c r="AP470" s="24">
        <v>2.8887</v>
      </c>
      <c r="AQ470" s="12">
        <f t="shared" ca="1" si="239"/>
        <v>2.8886999999999999E-2</v>
      </c>
      <c r="AR470" s="12">
        <f t="shared" ca="1" si="255"/>
        <v>-1.0799999999999699E-4</v>
      </c>
      <c r="AT470" s="25">
        <v>43203</v>
      </c>
      <c r="AU470" s="24">
        <v>-0.49569999999999997</v>
      </c>
      <c r="AV470" s="12">
        <f t="shared" ca="1" si="240"/>
        <v>-4.9569999999999996E-3</v>
      </c>
      <c r="AW470" s="12">
        <f t="shared" ca="1" si="256"/>
        <v>-6.1999999999999555E-5</v>
      </c>
      <c r="AX470" s="33"/>
      <c r="AY470" s="25">
        <v>43203</v>
      </c>
      <c r="AZ470" s="24">
        <v>1.3899999999999999E-2</v>
      </c>
      <c r="BA470" s="12">
        <f t="shared" ca="1" si="241"/>
        <v>1.3899999999999999E-4</v>
      </c>
      <c r="BB470" s="12">
        <f t="shared" ca="1" si="257"/>
        <v>-2.9E-5</v>
      </c>
      <c r="BD470" s="25">
        <v>43203</v>
      </c>
      <c r="BE470" s="24">
        <v>0.71760000000000002</v>
      </c>
      <c r="BF470" s="12">
        <f t="shared" ca="1" si="242"/>
        <v>7.1760000000000001E-3</v>
      </c>
      <c r="BG470" s="12">
        <f t="shared" ca="1" si="258"/>
        <v>-9.2000000000000068E-5</v>
      </c>
      <c r="BI470" s="25">
        <v>43203</v>
      </c>
      <c r="BJ470" s="24">
        <v>1.5947</v>
      </c>
      <c r="BK470" s="12">
        <f t="shared" ca="1" si="243"/>
        <v>1.5946999999999999E-2</v>
      </c>
      <c r="BL470" s="12">
        <f t="shared" ca="1" si="259"/>
        <v>-1.1099999999999999E-4</v>
      </c>
      <c r="BN470" s="25">
        <v>43203</v>
      </c>
      <c r="BO470" s="24">
        <v>-0.30780000000000002</v>
      </c>
      <c r="BP470" s="12">
        <f t="shared" ca="1" si="244"/>
        <v>-3.078E-3</v>
      </c>
      <c r="BQ470" s="12">
        <f t="shared" ca="1" si="260"/>
        <v>1.399999999999969E-5</v>
      </c>
      <c r="BR470" s="33"/>
      <c r="BS470" s="25">
        <v>43203</v>
      </c>
      <c r="BT470" s="24">
        <v>0.28870000000000001</v>
      </c>
      <c r="BU470" s="12">
        <f t="shared" ca="1" si="245"/>
        <v>2.8870000000000002E-3</v>
      </c>
      <c r="BV470" s="12">
        <f t="shared" ca="1" si="261"/>
        <v>6.2000000000000423E-5</v>
      </c>
      <c r="BX470" s="25">
        <v>43203</v>
      </c>
      <c r="BY470" s="24">
        <v>1.2453000000000001</v>
      </c>
      <c r="BZ470" s="12">
        <f t="shared" ca="1" si="246"/>
        <v>1.2453000000000001E-2</v>
      </c>
      <c r="CA470" s="12">
        <f t="shared" ca="1" si="262"/>
        <v>-1.5399999999999962E-4</v>
      </c>
      <c r="CC470" s="25">
        <v>43203</v>
      </c>
      <c r="CD470" s="24">
        <v>2.3283</v>
      </c>
      <c r="CE470" s="12">
        <f t="shared" ca="1" si="247"/>
        <v>2.3283000000000002E-2</v>
      </c>
      <c r="CF470" s="12">
        <f t="shared" ca="1" si="263"/>
        <v>-7.1999999999999148E-5</v>
      </c>
    </row>
    <row r="471" spans="5:84">
      <c r="E471" s="9">
        <f t="shared" ca="1" si="231"/>
        <v>43206</v>
      </c>
      <c r="F471" s="25">
        <v>43206</v>
      </c>
      <c r="G471" s="24">
        <v>-0.57979999999999998</v>
      </c>
      <c r="H471" s="12">
        <f t="shared" ca="1" si="232"/>
        <v>-5.7980000000000002E-3</v>
      </c>
      <c r="I471" s="12">
        <f t="shared" ca="1" si="248"/>
        <v>7.9999999999999342E-5</v>
      </c>
      <c r="J471" s="33"/>
      <c r="K471" s="25">
        <v>43206</v>
      </c>
      <c r="L471" s="24">
        <v>-8.7599999999999997E-2</v>
      </c>
      <c r="M471" s="12">
        <f t="shared" ca="1" si="233"/>
        <v>-8.7599999999999993E-4</v>
      </c>
      <c r="N471" s="12">
        <f t="shared" ca="1" si="249"/>
        <v>1.3200000000000006E-4</v>
      </c>
      <c r="P471" s="25">
        <v>43206</v>
      </c>
      <c r="Q471" s="24">
        <v>0.53749999999999998</v>
      </c>
      <c r="R471" s="12">
        <f t="shared" ca="1" si="234"/>
        <v>5.3749999999999996E-3</v>
      </c>
      <c r="S471" s="12">
        <f t="shared" ca="1" si="250"/>
        <v>1.5100000000000009E-4</v>
      </c>
      <c r="U471" s="25">
        <v>43206</v>
      </c>
      <c r="V471" s="24">
        <v>1.1954</v>
      </c>
      <c r="W471" s="12">
        <f t="shared" ca="1" si="235"/>
        <v>1.1953999999999999E-2</v>
      </c>
      <c r="X471" s="12">
        <f t="shared" ca="1" si="251"/>
        <v>1.4199999999999977E-4</v>
      </c>
      <c r="Z471" s="25">
        <v>43206</v>
      </c>
      <c r="AA471" s="24">
        <v>-0.1885</v>
      </c>
      <c r="AB471" s="12">
        <f t="shared" ca="1" si="236"/>
        <v>-1.885E-3</v>
      </c>
      <c r="AC471" s="12">
        <f t="shared" ca="1" si="252"/>
        <v>1.1000000000000029E-4</v>
      </c>
      <c r="AD471" s="33"/>
      <c r="AE471" s="25">
        <v>43206</v>
      </c>
      <c r="AF471" s="24">
        <v>0.73009999999999997</v>
      </c>
      <c r="AG471" s="12">
        <f t="shared" ca="1" si="237"/>
        <v>7.3009999999999993E-3</v>
      </c>
      <c r="AH471" s="12">
        <f t="shared" ca="1" si="253"/>
        <v>1.5799999999999929E-4</v>
      </c>
      <c r="AJ471" s="25">
        <v>43206</v>
      </c>
      <c r="AK471" s="24">
        <v>1.8653999999999999</v>
      </c>
      <c r="AL471" s="12">
        <f t="shared" ca="1" si="238"/>
        <v>1.8654E-2</v>
      </c>
      <c r="AM471" s="12">
        <f t="shared" ca="1" si="254"/>
        <v>7.1000000000001617E-5</v>
      </c>
      <c r="AO471" s="25">
        <v>43206</v>
      </c>
      <c r="AP471" s="24">
        <v>2.8910999999999998</v>
      </c>
      <c r="AQ471" s="12">
        <f t="shared" ca="1" si="239"/>
        <v>2.8910999999999999E-2</v>
      </c>
      <c r="AR471" s="12">
        <f t="shared" ca="1" si="255"/>
        <v>2.3999999999999716E-5</v>
      </c>
      <c r="AT471" s="25">
        <v>43206</v>
      </c>
      <c r="AU471" s="24">
        <v>-0.48830000000000001</v>
      </c>
      <c r="AV471" s="12">
        <f t="shared" ca="1" si="240"/>
        <v>-4.8830000000000002E-3</v>
      </c>
      <c r="AW471" s="12">
        <f t="shared" ca="1" si="256"/>
        <v>7.3999999999999413E-5</v>
      </c>
      <c r="AX471" s="33"/>
      <c r="AY471" s="25">
        <v>43206</v>
      </c>
      <c r="AZ471" s="24">
        <v>2.41E-2</v>
      </c>
      <c r="BA471" s="12">
        <f t="shared" ca="1" si="241"/>
        <v>2.41E-4</v>
      </c>
      <c r="BB471" s="12">
        <f t="shared" ca="1" si="257"/>
        <v>1.0200000000000001E-4</v>
      </c>
      <c r="BD471" s="25">
        <v>43206</v>
      </c>
      <c r="BE471" s="24">
        <v>0.73019999999999996</v>
      </c>
      <c r="BF471" s="12">
        <f t="shared" ca="1" si="242"/>
        <v>7.3019999999999995E-3</v>
      </c>
      <c r="BG471" s="12">
        <f t="shared" ca="1" si="258"/>
        <v>1.2599999999999938E-4</v>
      </c>
      <c r="BI471" s="25">
        <v>43206</v>
      </c>
      <c r="BJ471" s="24">
        <v>1.607</v>
      </c>
      <c r="BK471" s="12">
        <f t="shared" ca="1" si="243"/>
        <v>1.6070000000000001E-2</v>
      </c>
      <c r="BL471" s="12">
        <f t="shared" ca="1" si="259"/>
        <v>1.2300000000000158E-4</v>
      </c>
      <c r="BN471" s="25">
        <v>43206</v>
      </c>
      <c r="BO471" s="24">
        <v>-0.30049999999999999</v>
      </c>
      <c r="BP471" s="12">
        <f t="shared" ca="1" si="244"/>
        <v>-3.0049999999999999E-3</v>
      </c>
      <c r="BQ471" s="12">
        <f t="shared" ca="1" si="260"/>
        <v>7.3000000000000148E-5</v>
      </c>
      <c r="BR471" s="33"/>
      <c r="BS471" s="25">
        <v>43206</v>
      </c>
      <c r="BT471" s="24">
        <v>0.30230000000000001</v>
      </c>
      <c r="BU471" s="12">
        <f t="shared" ca="1" si="245"/>
        <v>3.0230000000000001E-3</v>
      </c>
      <c r="BV471" s="12">
        <f t="shared" ca="1" si="261"/>
        <v>1.3599999999999984E-4</v>
      </c>
      <c r="BX471" s="25">
        <v>43206</v>
      </c>
      <c r="BY471" s="24">
        <v>1.2511999999999999</v>
      </c>
      <c r="BZ471" s="12">
        <f t="shared" ca="1" si="246"/>
        <v>1.2511999999999999E-2</v>
      </c>
      <c r="CA471" s="12">
        <f t="shared" ca="1" si="262"/>
        <v>5.899999999999829E-5</v>
      </c>
      <c r="CC471" s="25">
        <v>43206</v>
      </c>
      <c r="CD471" s="24">
        <v>2.3349000000000002</v>
      </c>
      <c r="CE471" s="12">
        <f t="shared" ca="1" si="247"/>
        <v>2.3349000000000002E-2</v>
      </c>
      <c r="CF471" s="12">
        <f t="shared" ca="1" si="263"/>
        <v>6.6000000000000086E-5</v>
      </c>
    </row>
    <row r="472" spans="5:84">
      <c r="E472" s="9">
        <f t="shared" ca="1" si="231"/>
        <v>43207</v>
      </c>
      <c r="F472" s="25">
        <v>43207</v>
      </c>
      <c r="G472" s="24">
        <v>-0.58420000000000005</v>
      </c>
      <c r="H472" s="12">
        <f t="shared" ca="1" si="232"/>
        <v>-5.8420000000000008E-3</v>
      </c>
      <c r="I472" s="12">
        <f t="shared" ca="1" si="248"/>
        <v>-4.4000000000000636E-5</v>
      </c>
      <c r="J472" s="33"/>
      <c r="K472" s="25">
        <v>43207</v>
      </c>
      <c r="L472" s="24">
        <v>-0.1036</v>
      </c>
      <c r="M472" s="12">
        <f t="shared" ca="1" si="233"/>
        <v>-1.036E-3</v>
      </c>
      <c r="N472" s="12">
        <f t="shared" ca="1" si="249"/>
        <v>-1.6000000000000009E-4</v>
      </c>
      <c r="P472" s="25">
        <v>43207</v>
      </c>
      <c r="Q472" s="24">
        <v>0.51890000000000003</v>
      </c>
      <c r="R472" s="12">
        <f t="shared" ca="1" si="234"/>
        <v>5.189E-3</v>
      </c>
      <c r="S472" s="12">
        <f t="shared" ca="1" si="250"/>
        <v>-1.8599999999999953E-4</v>
      </c>
      <c r="U472" s="25">
        <v>43207</v>
      </c>
      <c r="V472" s="24">
        <v>1.1743000000000001</v>
      </c>
      <c r="W472" s="12">
        <f t="shared" ca="1" si="235"/>
        <v>1.1743000000000002E-2</v>
      </c>
      <c r="X472" s="12">
        <f t="shared" ca="1" si="251"/>
        <v>-2.1099999999999765E-4</v>
      </c>
      <c r="Z472" s="25">
        <v>43207</v>
      </c>
      <c r="AA472" s="24">
        <v>-0.224</v>
      </c>
      <c r="AB472" s="12">
        <f t="shared" ca="1" si="236"/>
        <v>-2.2400000000000002E-3</v>
      </c>
      <c r="AC472" s="12">
        <f t="shared" ca="1" si="252"/>
        <v>-3.5500000000000028E-4</v>
      </c>
      <c r="AD472" s="33"/>
      <c r="AE472" s="25">
        <v>43207</v>
      </c>
      <c r="AF472" s="24">
        <v>0.69</v>
      </c>
      <c r="AG472" s="12">
        <f t="shared" ca="1" si="237"/>
        <v>6.8999999999999999E-3</v>
      </c>
      <c r="AH472" s="12">
        <f t="shared" ca="1" si="253"/>
        <v>-4.0099999999999945E-4</v>
      </c>
      <c r="AJ472" s="25">
        <v>43207</v>
      </c>
      <c r="AK472" s="24">
        <v>1.8197999999999999</v>
      </c>
      <c r="AL472" s="12">
        <f t="shared" ca="1" si="238"/>
        <v>1.8197999999999999E-2</v>
      </c>
      <c r="AM472" s="12">
        <f t="shared" ca="1" si="254"/>
        <v>-4.5600000000000154E-4</v>
      </c>
      <c r="AO472" s="25">
        <v>43207</v>
      </c>
      <c r="AP472" s="24">
        <v>2.8510999999999997</v>
      </c>
      <c r="AQ472" s="12">
        <f t="shared" ca="1" si="239"/>
        <v>2.8510999999999998E-2</v>
      </c>
      <c r="AR472" s="12">
        <f t="shared" ca="1" si="255"/>
        <v>-4.0000000000000105E-4</v>
      </c>
      <c r="AT472" s="25">
        <v>43207</v>
      </c>
      <c r="AU472" s="24">
        <v>-0.4929</v>
      </c>
      <c r="AV472" s="12">
        <f t="shared" ca="1" si="240"/>
        <v>-4.9290000000000002E-3</v>
      </c>
      <c r="AW472" s="12">
        <f t="shared" ca="1" si="256"/>
        <v>-4.6000000000000034E-5</v>
      </c>
      <c r="AX472" s="33"/>
      <c r="AY472" s="25">
        <v>43207</v>
      </c>
      <c r="AZ472" s="24">
        <v>4.4999999999999997E-3</v>
      </c>
      <c r="BA472" s="12">
        <f t="shared" ca="1" si="241"/>
        <v>4.4999999999999996E-5</v>
      </c>
      <c r="BB472" s="12">
        <f t="shared" ca="1" si="257"/>
        <v>-1.9599999999999999E-4</v>
      </c>
      <c r="BD472" s="25">
        <v>43207</v>
      </c>
      <c r="BE472" s="24">
        <v>0.70840000000000003</v>
      </c>
      <c r="BF472" s="12">
        <f t="shared" ca="1" si="242"/>
        <v>7.084E-3</v>
      </c>
      <c r="BG472" s="12">
        <f t="shared" ca="1" si="258"/>
        <v>-2.1799999999999944E-4</v>
      </c>
      <c r="BI472" s="25">
        <v>43207</v>
      </c>
      <c r="BJ472" s="24">
        <v>1.5847</v>
      </c>
      <c r="BK472" s="12">
        <f t="shared" ca="1" si="243"/>
        <v>1.5847E-2</v>
      </c>
      <c r="BL472" s="12">
        <f t="shared" ca="1" si="259"/>
        <v>-2.2300000000000098E-4</v>
      </c>
      <c r="BN472" s="25">
        <v>43207</v>
      </c>
      <c r="BO472" s="24">
        <v>-0.30680000000000002</v>
      </c>
      <c r="BP472" s="12">
        <f t="shared" ca="1" si="244"/>
        <v>-3.068E-3</v>
      </c>
      <c r="BQ472" s="12">
        <f t="shared" ca="1" si="260"/>
        <v>-6.3000000000000122E-5</v>
      </c>
      <c r="BR472" s="33"/>
      <c r="BS472" s="25">
        <v>43207</v>
      </c>
      <c r="BT472" s="24">
        <v>0.29509999999999997</v>
      </c>
      <c r="BU472" s="12">
        <f t="shared" ca="1" si="245"/>
        <v>2.9509999999999996E-3</v>
      </c>
      <c r="BV472" s="12">
        <f t="shared" ca="1" si="261"/>
        <v>-7.2000000000000449E-5</v>
      </c>
      <c r="BX472" s="25">
        <v>43207</v>
      </c>
      <c r="BY472" s="24">
        <v>1.2297</v>
      </c>
      <c r="BZ472" s="12">
        <f t="shared" ca="1" si="246"/>
        <v>1.2297000000000001E-2</v>
      </c>
      <c r="CA472" s="12">
        <f t="shared" ca="1" si="262"/>
        <v>-2.1499999999999818E-4</v>
      </c>
      <c r="CC472" s="25">
        <v>43207</v>
      </c>
      <c r="CD472" s="24">
        <v>2.3081999999999998</v>
      </c>
      <c r="CE472" s="12">
        <f t="shared" ca="1" si="247"/>
        <v>2.3081999999999998E-2</v>
      </c>
      <c r="CF472" s="12">
        <f t="shared" ca="1" si="263"/>
        <v>-2.6700000000000335E-4</v>
      </c>
    </row>
    <row r="473" spans="5:84">
      <c r="E473" s="9">
        <f t="shared" ca="1" si="231"/>
        <v>43208</v>
      </c>
      <c r="F473" s="25">
        <v>43208</v>
      </c>
      <c r="G473" s="24">
        <v>-0.57130000000000003</v>
      </c>
      <c r="H473" s="12">
        <f t="shared" ca="1" si="232"/>
        <v>-5.7130000000000002E-3</v>
      </c>
      <c r="I473" s="12">
        <f t="shared" ca="1" si="248"/>
        <v>1.2900000000000064E-4</v>
      </c>
      <c r="J473" s="33"/>
      <c r="K473" s="25">
        <v>43208</v>
      </c>
      <c r="L473" s="24">
        <v>-8.0799999999999997E-2</v>
      </c>
      <c r="M473" s="12">
        <f t="shared" ca="1" si="233"/>
        <v>-8.0800000000000002E-4</v>
      </c>
      <c r="N473" s="12">
        <f t="shared" ca="1" si="249"/>
        <v>2.2800000000000001E-4</v>
      </c>
      <c r="P473" s="25">
        <v>43208</v>
      </c>
      <c r="Q473" s="24">
        <v>0.54149999999999998</v>
      </c>
      <c r="R473" s="12">
        <f t="shared" ca="1" si="234"/>
        <v>5.4149999999999997E-3</v>
      </c>
      <c r="S473" s="12">
        <f t="shared" ca="1" si="250"/>
        <v>2.2599999999999964E-4</v>
      </c>
      <c r="U473" s="25">
        <v>43208</v>
      </c>
      <c r="V473" s="24">
        <v>1.1876</v>
      </c>
      <c r="W473" s="12">
        <f t="shared" ca="1" si="235"/>
        <v>1.1875999999999999E-2</v>
      </c>
      <c r="X473" s="12">
        <f t="shared" ca="1" si="251"/>
        <v>1.329999999999977E-4</v>
      </c>
      <c r="Z473" s="25">
        <v>43208</v>
      </c>
      <c r="AA473" s="24">
        <v>-0.23150000000000001</v>
      </c>
      <c r="AB473" s="12">
        <f t="shared" ca="1" si="236"/>
        <v>-2.3150000000000002E-3</v>
      </c>
      <c r="AC473" s="12">
        <f t="shared" ca="1" si="252"/>
        <v>-7.499999999999998E-5</v>
      </c>
      <c r="AD473" s="33"/>
      <c r="AE473" s="25">
        <v>43208</v>
      </c>
      <c r="AF473" s="24">
        <v>0.66510000000000002</v>
      </c>
      <c r="AG473" s="12">
        <f t="shared" ca="1" si="237"/>
        <v>6.6510000000000007E-3</v>
      </c>
      <c r="AH473" s="12">
        <f t="shared" ca="1" si="253"/>
        <v>-2.4899999999999922E-4</v>
      </c>
      <c r="AJ473" s="25">
        <v>43208</v>
      </c>
      <c r="AK473" s="24">
        <v>1.7774999999999999</v>
      </c>
      <c r="AL473" s="12">
        <f t="shared" ca="1" si="238"/>
        <v>1.7774999999999999E-2</v>
      </c>
      <c r="AM473" s="12">
        <f t="shared" ca="1" si="254"/>
        <v>-4.2299999999999977E-4</v>
      </c>
      <c r="AO473" s="25">
        <v>43208</v>
      </c>
      <c r="AP473" s="24">
        <v>2.8130999999999999</v>
      </c>
      <c r="AQ473" s="12">
        <f t="shared" ca="1" si="239"/>
        <v>2.8131E-2</v>
      </c>
      <c r="AR473" s="12">
        <f t="shared" ca="1" si="255"/>
        <v>-3.7999999999999839E-4</v>
      </c>
      <c r="AT473" s="25">
        <v>43208</v>
      </c>
      <c r="AU473" s="24">
        <v>-0.48099999999999998</v>
      </c>
      <c r="AV473" s="12">
        <f t="shared" ca="1" si="240"/>
        <v>-4.81E-3</v>
      </c>
      <c r="AW473" s="12">
        <f t="shared" ca="1" si="256"/>
        <v>1.1900000000000018E-4</v>
      </c>
      <c r="AX473" s="33"/>
      <c r="AY473" s="25">
        <v>43208</v>
      </c>
      <c r="AZ473" s="24">
        <v>2.1700000000000001E-2</v>
      </c>
      <c r="BA473" s="12">
        <f t="shared" ca="1" si="241"/>
        <v>2.1700000000000002E-4</v>
      </c>
      <c r="BB473" s="12">
        <f t="shared" ca="1" si="257"/>
        <v>1.7200000000000001E-4</v>
      </c>
      <c r="BD473" s="25">
        <v>43208</v>
      </c>
      <c r="BE473" s="24">
        <v>0.72519999999999996</v>
      </c>
      <c r="BF473" s="12">
        <f t="shared" ca="1" si="242"/>
        <v>7.2519999999999998E-3</v>
      </c>
      <c r="BG473" s="12">
        <f t="shared" ca="1" si="258"/>
        <v>1.6799999999999975E-4</v>
      </c>
      <c r="BI473" s="25">
        <v>43208</v>
      </c>
      <c r="BJ473" s="24">
        <v>1.5893999999999999</v>
      </c>
      <c r="BK473" s="12">
        <f t="shared" ca="1" si="243"/>
        <v>1.5893999999999998E-2</v>
      </c>
      <c r="BL473" s="12">
        <f t="shared" ca="1" si="259"/>
        <v>4.6999999999998432E-5</v>
      </c>
      <c r="BN473" s="25">
        <v>43208</v>
      </c>
      <c r="BO473" s="24">
        <v>-0.3039</v>
      </c>
      <c r="BP473" s="12">
        <f t="shared" ca="1" si="244"/>
        <v>-3.039E-3</v>
      </c>
      <c r="BQ473" s="12">
        <f t="shared" ca="1" si="260"/>
        <v>2.8999999999999946E-5</v>
      </c>
      <c r="BR473" s="33"/>
      <c r="BS473" s="25">
        <v>43208</v>
      </c>
      <c r="BT473" s="24">
        <v>0.29399999999999998</v>
      </c>
      <c r="BU473" s="12">
        <f t="shared" ca="1" si="245"/>
        <v>2.9399999999999999E-3</v>
      </c>
      <c r="BV473" s="12">
        <f t="shared" ca="1" si="261"/>
        <v>-1.0999999999999725E-5</v>
      </c>
      <c r="BX473" s="25">
        <v>43208</v>
      </c>
      <c r="BY473" s="24">
        <v>1.2245999999999999</v>
      </c>
      <c r="BZ473" s="12">
        <f t="shared" ca="1" si="246"/>
        <v>1.2246E-2</v>
      </c>
      <c r="CA473" s="12">
        <f t="shared" ca="1" si="262"/>
        <v>-5.1000000000000698E-5</v>
      </c>
      <c r="CC473" s="25">
        <v>43208</v>
      </c>
      <c r="CD473" s="24">
        <v>2.3010000000000002</v>
      </c>
      <c r="CE473" s="12">
        <f t="shared" ca="1" si="247"/>
        <v>2.3010000000000003E-2</v>
      </c>
      <c r="CF473" s="12">
        <f t="shared" ca="1" si="263"/>
        <v>-7.1999999999995679E-5</v>
      </c>
    </row>
    <row r="474" spans="5:84">
      <c r="E474" s="9">
        <f t="shared" ca="1" si="231"/>
        <v>43209</v>
      </c>
      <c r="F474" s="25">
        <v>43209</v>
      </c>
      <c r="G474" s="24">
        <v>-0.55889999999999995</v>
      </c>
      <c r="H474" s="12">
        <f t="shared" ca="1" si="232"/>
        <v>-5.5889999999999994E-3</v>
      </c>
      <c r="I474" s="12">
        <f t="shared" ca="1" si="248"/>
        <v>1.2400000000000085E-4</v>
      </c>
      <c r="J474" s="33"/>
      <c r="K474" s="25">
        <v>43209</v>
      </c>
      <c r="L474" s="24">
        <v>-2.9899999999999999E-2</v>
      </c>
      <c r="M474" s="12">
        <f t="shared" ca="1" si="233"/>
        <v>-2.99E-4</v>
      </c>
      <c r="N474" s="12">
        <f t="shared" ca="1" si="249"/>
        <v>5.0900000000000001E-4</v>
      </c>
      <c r="P474" s="25">
        <v>43209</v>
      </c>
      <c r="Q474" s="24">
        <v>0.6099</v>
      </c>
      <c r="R474" s="12">
        <f t="shared" ca="1" si="234"/>
        <v>6.0990000000000003E-3</v>
      </c>
      <c r="S474" s="12">
        <f t="shared" ca="1" si="250"/>
        <v>6.8400000000000058E-4</v>
      </c>
      <c r="U474" s="25">
        <v>43209</v>
      </c>
      <c r="V474" s="24">
        <v>1.2507999999999999</v>
      </c>
      <c r="W474" s="12">
        <f t="shared" ca="1" si="235"/>
        <v>1.2507999999999998E-2</v>
      </c>
      <c r="X474" s="12">
        <f t="shared" ca="1" si="251"/>
        <v>6.3199999999999888E-4</v>
      </c>
      <c r="Z474" s="25">
        <v>43209</v>
      </c>
      <c r="AA474" s="24">
        <v>-0.2077</v>
      </c>
      <c r="AB474" s="12">
        <f t="shared" ca="1" si="236"/>
        <v>-2.0769999999999999E-3</v>
      </c>
      <c r="AC474" s="12">
        <f t="shared" ca="1" si="252"/>
        <v>2.3800000000000036E-4</v>
      </c>
      <c r="AD474" s="33"/>
      <c r="AE474" s="25">
        <v>43209</v>
      </c>
      <c r="AF474" s="24">
        <v>0.7036</v>
      </c>
      <c r="AG474" s="12">
        <f t="shared" ca="1" si="237"/>
        <v>7.0359999999999997E-3</v>
      </c>
      <c r="AH474" s="12">
        <f t="shared" ca="1" si="253"/>
        <v>3.8499999999999906E-4</v>
      </c>
      <c r="AJ474" s="25">
        <v>43209</v>
      </c>
      <c r="AK474" s="24">
        <v>1.8403</v>
      </c>
      <c r="AL474" s="12">
        <f t="shared" ca="1" si="238"/>
        <v>1.8402999999999999E-2</v>
      </c>
      <c r="AM474" s="12">
        <f t="shared" ca="1" si="254"/>
        <v>6.2800000000000009E-4</v>
      </c>
      <c r="AO474" s="25">
        <v>43209</v>
      </c>
      <c r="AP474" s="24">
        <v>2.8662000000000001</v>
      </c>
      <c r="AQ474" s="12">
        <f t="shared" ca="1" si="239"/>
        <v>2.8662E-2</v>
      </c>
      <c r="AR474" s="12">
        <f t="shared" ca="1" si="255"/>
        <v>5.3100000000000022E-4</v>
      </c>
      <c r="AT474" s="25">
        <v>43209</v>
      </c>
      <c r="AU474" s="24">
        <v>-0.46820000000000001</v>
      </c>
      <c r="AV474" s="12">
        <f t="shared" ca="1" si="240"/>
        <v>-4.6820000000000004E-3</v>
      </c>
      <c r="AW474" s="12">
        <f t="shared" ca="1" si="256"/>
        <v>1.2799999999999964E-4</v>
      </c>
      <c r="AX474" s="33"/>
      <c r="AY474" s="25">
        <v>43209</v>
      </c>
      <c r="AZ474" s="24">
        <v>6.7900000000000002E-2</v>
      </c>
      <c r="BA474" s="12">
        <f t="shared" ca="1" si="241"/>
        <v>6.7900000000000002E-4</v>
      </c>
      <c r="BB474" s="12">
        <f t="shared" ca="1" si="257"/>
        <v>4.6200000000000001E-4</v>
      </c>
      <c r="BD474" s="25">
        <v>43209</v>
      </c>
      <c r="BE474" s="24">
        <v>0.79249999999999998</v>
      </c>
      <c r="BF474" s="12">
        <f t="shared" ca="1" si="242"/>
        <v>7.9249999999999998E-3</v>
      </c>
      <c r="BG474" s="12">
        <f t="shared" ca="1" si="258"/>
        <v>6.7299999999999999E-4</v>
      </c>
      <c r="BI474" s="25">
        <v>43209</v>
      </c>
      <c r="BJ474" s="24">
        <v>1.647</v>
      </c>
      <c r="BK474" s="12">
        <f t="shared" ca="1" si="243"/>
        <v>1.6469999999999999E-2</v>
      </c>
      <c r="BL474" s="12">
        <f t="shared" ca="1" si="259"/>
        <v>5.7600000000000012E-4</v>
      </c>
      <c r="BN474" s="25">
        <v>43209</v>
      </c>
      <c r="BO474" s="24">
        <v>-0.27979999999999999</v>
      </c>
      <c r="BP474" s="12">
        <f t="shared" ca="1" si="244"/>
        <v>-2.7980000000000001E-3</v>
      </c>
      <c r="BQ474" s="12">
        <f t="shared" ca="1" si="260"/>
        <v>2.4099999999999989E-4</v>
      </c>
      <c r="BR474" s="33"/>
      <c r="BS474" s="25">
        <v>43209</v>
      </c>
      <c r="BT474" s="24">
        <v>0.34039999999999998</v>
      </c>
      <c r="BU474" s="12">
        <f t="shared" ca="1" si="245"/>
        <v>3.4039999999999999E-3</v>
      </c>
      <c r="BV474" s="12">
        <f t="shared" ca="1" si="261"/>
        <v>4.64E-4</v>
      </c>
      <c r="BX474" s="25">
        <v>43209</v>
      </c>
      <c r="BY474" s="24">
        <v>1.2869999999999999</v>
      </c>
      <c r="BZ474" s="12">
        <f t="shared" ca="1" si="246"/>
        <v>1.2869999999999999E-2</v>
      </c>
      <c r="CA474" s="12">
        <f t="shared" ca="1" si="262"/>
        <v>6.2399999999999956E-4</v>
      </c>
      <c r="CC474" s="25">
        <v>43209</v>
      </c>
      <c r="CD474" s="24">
        <v>2.3485</v>
      </c>
      <c r="CE474" s="12">
        <f t="shared" ca="1" si="247"/>
        <v>2.3484999999999999E-2</v>
      </c>
      <c r="CF474" s="12">
        <f t="shared" ca="1" si="263"/>
        <v>4.7499999999999626E-4</v>
      </c>
    </row>
    <row r="475" spans="5:84">
      <c r="E475" s="9">
        <f t="shared" ca="1" si="231"/>
        <v>43210</v>
      </c>
      <c r="F475" s="25">
        <v>43210</v>
      </c>
      <c r="G475" s="24">
        <v>-0.56589999999999996</v>
      </c>
      <c r="H475" s="12">
        <f t="shared" ca="1" si="232"/>
        <v>-5.659E-3</v>
      </c>
      <c r="I475" s="12">
        <f t="shared" ca="1" si="248"/>
        <v>-7.0000000000000617E-5</v>
      </c>
      <c r="J475" s="33"/>
      <c r="K475" s="25">
        <v>43210</v>
      </c>
      <c r="L475" s="24">
        <v>-4.3999999999999997E-2</v>
      </c>
      <c r="M475" s="12">
        <f t="shared" ca="1" si="233"/>
        <v>-4.3999999999999996E-4</v>
      </c>
      <c r="N475" s="12">
        <f t="shared" ca="1" si="249"/>
        <v>-1.4099999999999996E-4</v>
      </c>
      <c r="P475" s="25">
        <v>43210</v>
      </c>
      <c r="Q475" s="24">
        <v>0.60140000000000005</v>
      </c>
      <c r="R475" s="12">
        <f t="shared" ca="1" si="234"/>
        <v>6.0140000000000002E-3</v>
      </c>
      <c r="S475" s="12">
        <f t="shared" ca="1" si="250"/>
        <v>-8.5000000000000006E-5</v>
      </c>
      <c r="U475" s="25">
        <v>43210</v>
      </c>
      <c r="V475" s="24">
        <v>1.2565</v>
      </c>
      <c r="W475" s="12">
        <f t="shared" ca="1" si="235"/>
        <v>1.2565E-2</v>
      </c>
      <c r="X475" s="12">
        <f t="shared" ca="1" si="251"/>
        <v>5.7000000000001494E-5</v>
      </c>
      <c r="Z475" s="25">
        <v>43210</v>
      </c>
      <c r="AA475" s="24">
        <v>-0.21210000000000001</v>
      </c>
      <c r="AB475" s="12">
        <f t="shared" ca="1" si="236"/>
        <v>-2.1210000000000001E-3</v>
      </c>
      <c r="AC475" s="12">
        <f t="shared" ca="1" si="252"/>
        <v>-4.4000000000000202E-5</v>
      </c>
      <c r="AD475" s="33"/>
      <c r="AE475" s="25">
        <v>43210</v>
      </c>
      <c r="AF475" s="24">
        <v>0.69979999999999998</v>
      </c>
      <c r="AG475" s="12">
        <f t="shared" ca="1" si="237"/>
        <v>6.9979999999999999E-3</v>
      </c>
      <c r="AH475" s="12">
        <f t="shared" ca="1" si="253"/>
        <v>-3.7999999999999839E-5</v>
      </c>
      <c r="AJ475" s="25">
        <v>43210</v>
      </c>
      <c r="AK475" s="24">
        <v>1.8368</v>
      </c>
      <c r="AL475" s="12">
        <f t="shared" ca="1" si="238"/>
        <v>1.8367999999999999E-2</v>
      </c>
      <c r="AM475" s="12">
        <f t="shared" ca="1" si="254"/>
        <v>-3.5000000000000309E-5</v>
      </c>
      <c r="AO475" s="25">
        <v>43210</v>
      </c>
      <c r="AP475" s="24">
        <v>2.8605</v>
      </c>
      <c r="AQ475" s="12">
        <f t="shared" ca="1" si="239"/>
        <v>2.8605000000000002E-2</v>
      </c>
      <c r="AR475" s="12">
        <f t="shared" ca="1" si="255"/>
        <v>-5.6999999999998024E-5</v>
      </c>
      <c r="AT475" s="25">
        <v>43210</v>
      </c>
      <c r="AU475" s="24">
        <v>-0.47749999999999998</v>
      </c>
      <c r="AV475" s="12">
        <f t="shared" ca="1" si="240"/>
        <v>-4.7749999999999997E-3</v>
      </c>
      <c r="AW475" s="12">
        <f t="shared" ca="1" si="256"/>
        <v>-9.2999999999999333E-5</v>
      </c>
      <c r="AX475" s="33"/>
      <c r="AY475" s="25">
        <v>43210</v>
      </c>
      <c r="AZ475" s="24">
        <v>5.5300000000000002E-2</v>
      </c>
      <c r="BA475" s="12">
        <f t="shared" ca="1" si="241"/>
        <v>5.53E-4</v>
      </c>
      <c r="BB475" s="12">
        <f t="shared" ca="1" si="257"/>
        <v>-1.2600000000000003E-4</v>
      </c>
      <c r="BD475" s="25">
        <v>43210</v>
      </c>
      <c r="BE475" s="24">
        <v>0.78400000000000003</v>
      </c>
      <c r="BF475" s="12">
        <f t="shared" ca="1" si="242"/>
        <v>7.8399999999999997E-3</v>
      </c>
      <c r="BG475" s="12">
        <f t="shared" ca="1" si="258"/>
        <v>-8.5000000000000006E-5</v>
      </c>
      <c r="BI475" s="25">
        <v>43210</v>
      </c>
      <c r="BJ475" s="24">
        <v>1.6482999999999999</v>
      </c>
      <c r="BK475" s="12">
        <f t="shared" ca="1" si="243"/>
        <v>1.6482999999999998E-2</v>
      </c>
      <c r="BL475" s="12">
        <f t="shared" ca="1" si="259"/>
        <v>1.2999999999999123E-5</v>
      </c>
      <c r="BN475" s="25">
        <v>43210</v>
      </c>
      <c r="BO475" s="24">
        <v>-0.28010000000000002</v>
      </c>
      <c r="BP475" s="12">
        <f t="shared" ca="1" si="244"/>
        <v>-2.8010000000000001E-3</v>
      </c>
      <c r="BQ475" s="12">
        <f t="shared" ca="1" si="260"/>
        <v>-2.9999999999999645E-6</v>
      </c>
      <c r="BR475" s="33"/>
      <c r="BS475" s="25">
        <v>43210</v>
      </c>
      <c r="BT475" s="24">
        <v>0.33090000000000003</v>
      </c>
      <c r="BU475" s="12">
        <f t="shared" ca="1" si="245"/>
        <v>3.3090000000000003E-3</v>
      </c>
      <c r="BV475" s="12">
        <f t="shared" ca="1" si="261"/>
        <v>-9.4999999999999599E-5</v>
      </c>
      <c r="BX475" s="25">
        <v>43210</v>
      </c>
      <c r="BY475" s="24">
        <v>1.2868999999999999</v>
      </c>
      <c r="BZ475" s="12">
        <f t="shared" ca="1" si="246"/>
        <v>1.2868999999999998E-2</v>
      </c>
      <c r="CA475" s="12">
        <f t="shared" ca="1" si="262"/>
        <v>-1.0000000000010001E-6</v>
      </c>
      <c r="CC475" s="25">
        <v>43210</v>
      </c>
      <c r="CD475" s="24">
        <v>2.3490000000000002</v>
      </c>
      <c r="CE475" s="12">
        <f t="shared" ca="1" si="247"/>
        <v>2.349E-2</v>
      </c>
      <c r="CF475" s="12">
        <f t="shared" ca="1" si="263"/>
        <v>5.000000000001531E-6</v>
      </c>
    </row>
    <row r="476" spans="5:84">
      <c r="E476" s="9">
        <f t="shared" ca="1" si="231"/>
        <v>43213</v>
      </c>
      <c r="F476" s="25">
        <v>43213</v>
      </c>
      <c r="G476" s="24">
        <v>-0.55100000000000005</v>
      </c>
      <c r="H476" s="12">
        <f t="shared" ca="1" si="232"/>
        <v>-5.5100000000000001E-3</v>
      </c>
      <c r="I476" s="12">
        <f t="shared" ca="1" si="248"/>
        <v>1.4899999999999983E-4</v>
      </c>
      <c r="J476" s="33"/>
      <c r="K476" s="25">
        <v>43213</v>
      </c>
      <c r="L476" s="24">
        <v>-1.0699999999999999E-2</v>
      </c>
      <c r="M476" s="12">
        <f t="shared" ca="1" si="233"/>
        <v>-1.07E-4</v>
      </c>
      <c r="N476" s="12">
        <f t="shared" ca="1" si="249"/>
        <v>3.3299999999999996E-4</v>
      </c>
      <c r="P476" s="25">
        <v>43213</v>
      </c>
      <c r="Q476" s="24">
        <v>0.64670000000000005</v>
      </c>
      <c r="R476" s="12">
        <f t="shared" ca="1" si="234"/>
        <v>6.4670000000000005E-3</v>
      </c>
      <c r="S476" s="12">
        <f t="shared" ca="1" si="250"/>
        <v>4.5300000000000028E-4</v>
      </c>
      <c r="U476" s="25">
        <v>43213</v>
      </c>
      <c r="V476" s="24">
        <v>1.2949999999999999</v>
      </c>
      <c r="W476" s="12">
        <f t="shared" ca="1" si="235"/>
        <v>1.295E-2</v>
      </c>
      <c r="X476" s="12">
        <f t="shared" ca="1" si="251"/>
        <v>3.8499999999999993E-4</v>
      </c>
      <c r="Z476" s="25">
        <v>43213</v>
      </c>
      <c r="AA476" s="24">
        <v>-0.20979999999999999</v>
      </c>
      <c r="AB476" s="12">
        <f t="shared" ca="1" si="236"/>
        <v>-2.098E-3</v>
      </c>
      <c r="AC476" s="12">
        <f t="shared" ca="1" si="252"/>
        <v>2.3000000000000017E-5</v>
      </c>
      <c r="AD476" s="33"/>
      <c r="AE476" s="25">
        <v>43213</v>
      </c>
      <c r="AF476" s="24">
        <v>0.70660000000000001</v>
      </c>
      <c r="AG476" s="12">
        <f t="shared" ca="1" si="237"/>
        <v>7.0660000000000002E-3</v>
      </c>
      <c r="AH476" s="12">
        <f t="shared" ca="1" si="253"/>
        <v>6.8000000000000352E-5</v>
      </c>
      <c r="AJ476" s="25">
        <v>43213</v>
      </c>
      <c r="AK476" s="24">
        <v>1.8597999999999999</v>
      </c>
      <c r="AL476" s="12">
        <f t="shared" ca="1" si="238"/>
        <v>1.8598E-2</v>
      </c>
      <c r="AM476" s="12">
        <f t="shared" ca="1" si="254"/>
        <v>2.3000000000000104E-4</v>
      </c>
      <c r="AO476" s="25">
        <v>43213</v>
      </c>
      <c r="AP476" s="24">
        <v>2.8782000000000001</v>
      </c>
      <c r="AQ476" s="12">
        <f t="shared" ca="1" si="239"/>
        <v>2.8782000000000002E-2</v>
      </c>
      <c r="AR476" s="12">
        <f t="shared" ca="1" si="255"/>
        <v>1.7700000000000007E-4</v>
      </c>
      <c r="AT476" s="25">
        <v>43213</v>
      </c>
      <c r="AU476" s="24">
        <v>-0.46789999999999998</v>
      </c>
      <c r="AV476" s="12">
        <f t="shared" ca="1" si="240"/>
        <v>-4.679E-3</v>
      </c>
      <c r="AW476" s="12">
        <f t="shared" ca="1" si="256"/>
        <v>9.5999999999999731E-5</v>
      </c>
      <c r="AX476" s="33"/>
      <c r="AY476" s="25">
        <v>43213</v>
      </c>
      <c r="AZ476" s="24">
        <v>8.48E-2</v>
      </c>
      <c r="BA476" s="12">
        <f t="shared" ca="1" si="241"/>
        <v>8.4800000000000001E-4</v>
      </c>
      <c r="BB476" s="12">
        <f t="shared" ca="1" si="257"/>
        <v>2.9500000000000001E-4</v>
      </c>
      <c r="BD476" s="25">
        <v>43213</v>
      </c>
      <c r="BE476" s="24">
        <v>0.82210000000000005</v>
      </c>
      <c r="BF476" s="12">
        <f t="shared" ca="1" si="242"/>
        <v>8.2210000000000009E-3</v>
      </c>
      <c r="BG476" s="12">
        <f t="shared" ca="1" si="258"/>
        <v>3.8100000000000113E-4</v>
      </c>
      <c r="BI476" s="25">
        <v>43213</v>
      </c>
      <c r="BJ476" s="24">
        <v>1.6789000000000001</v>
      </c>
      <c r="BK476" s="12">
        <f t="shared" ca="1" si="243"/>
        <v>1.6789000000000002E-2</v>
      </c>
      <c r="BL476" s="12">
        <f t="shared" ca="1" si="259"/>
        <v>3.0600000000000419E-4</v>
      </c>
      <c r="BN476" s="25">
        <v>43213</v>
      </c>
      <c r="BO476" s="24">
        <v>-0.2918</v>
      </c>
      <c r="BP476" s="12">
        <f t="shared" ca="1" si="244"/>
        <v>-2.918E-3</v>
      </c>
      <c r="BQ476" s="12">
        <f t="shared" ca="1" si="260"/>
        <v>-1.1699999999999992E-4</v>
      </c>
      <c r="BR476" s="33"/>
      <c r="BS476" s="25">
        <v>43213</v>
      </c>
      <c r="BT476" s="24">
        <v>0.34310000000000002</v>
      </c>
      <c r="BU476" s="12">
        <f t="shared" ca="1" si="245"/>
        <v>3.431E-3</v>
      </c>
      <c r="BV476" s="12">
        <f t="shared" ca="1" si="261"/>
        <v>1.2199999999999971E-4</v>
      </c>
      <c r="BX476" s="25">
        <v>43213</v>
      </c>
      <c r="BY476" s="24">
        <v>1.3211999999999999</v>
      </c>
      <c r="BZ476" s="12">
        <f t="shared" ca="1" si="246"/>
        <v>1.3212E-2</v>
      </c>
      <c r="CA476" s="12">
        <f t="shared" ca="1" si="262"/>
        <v>3.4300000000000129E-4</v>
      </c>
      <c r="CC476" s="25">
        <v>43213</v>
      </c>
      <c r="CD476" s="24">
        <v>2.3799000000000001</v>
      </c>
      <c r="CE476" s="12">
        <f t="shared" ca="1" si="247"/>
        <v>2.3799000000000001E-2</v>
      </c>
      <c r="CF476" s="12">
        <f t="shared" ca="1" si="263"/>
        <v>3.0900000000000025E-4</v>
      </c>
    </row>
    <row r="477" spans="5:84">
      <c r="E477" s="9">
        <f t="shared" ca="1" si="231"/>
        <v>43214</v>
      </c>
      <c r="F477" s="25">
        <v>43214</v>
      </c>
      <c r="G477" s="24">
        <v>-0.5484</v>
      </c>
      <c r="H477" s="12">
        <f t="shared" ca="1" si="232"/>
        <v>-5.4840000000000002E-3</v>
      </c>
      <c r="I477" s="12">
        <f t="shared" ca="1" si="248"/>
        <v>2.5999999999999981E-5</v>
      </c>
      <c r="J477" s="33"/>
      <c r="K477" s="25">
        <v>43214</v>
      </c>
      <c r="L477" s="24">
        <v>-1.11E-2</v>
      </c>
      <c r="M477" s="12">
        <f t="shared" ca="1" si="233"/>
        <v>-1.11E-4</v>
      </c>
      <c r="N477" s="12">
        <f t="shared" ca="1" si="249"/>
        <v>-4.0000000000000024E-6</v>
      </c>
      <c r="P477" s="25">
        <v>43214</v>
      </c>
      <c r="Q477" s="24">
        <v>0.6401</v>
      </c>
      <c r="R477" s="12">
        <f t="shared" ca="1" si="234"/>
        <v>6.4010000000000004E-3</v>
      </c>
      <c r="S477" s="12">
        <f t="shared" ca="1" si="250"/>
        <v>-6.6000000000000086E-5</v>
      </c>
      <c r="U477" s="25">
        <v>43214</v>
      </c>
      <c r="V477" s="24">
        <v>1.2878000000000001</v>
      </c>
      <c r="W477" s="12">
        <f t="shared" ca="1" si="235"/>
        <v>1.2878000000000001E-2</v>
      </c>
      <c r="X477" s="12">
        <f t="shared" ca="1" si="251"/>
        <v>-7.1999999999999148E-5</v>
      </c>
      <c r="Z477" s="25">
        <v>43214</v>
      </c>
      <c r="AA477" s="24">
        <v>-0.2069</v>
      </c>
      <c r="AB477" s="12">
        <f t="shared" ca="1" si="236"/>
        <v>-2.0690000000000001E-3</v>
      </c>
      <c r="AC477" s="12">
        <f t="shared" ca="1" si="252"/>
        <v>2.8999999999999946E-5</v>
      </c>
      <c r="AD477" s="33"/>
      <c r="AE477" s="25">
        <v>43214</v>
      </c>
      <c r="AF477" s="24">
        <v>0.69269999999999998</v>
      </c>
      <c r="AG477" s="12">
        <f t="shared" ca="1" si="237"/>
        <v>6.927E-3</v>
      </c>
      <c r="AH477" s="12">
        <f t="shared" ca="1" si="253"/>
        <v>-1.3900000000000023E-4</v>
      </c>
      <c r="AJ477" s="25">
        <v>43214</v>
      </c>
      <c r="AK477" s="24">
        <v>1.8353000000000002</v>
      </c>
      <c r="AL477" s="12">
        <f t="shared" ca="1" si="238"/>
        <v>1.8353000000000001E-2</v>
      </c>
      <c r="AM477" s="12">
        <f t="shared" ca="1" si="254"/>
        <v>-2.4499999999999869E-4</v>
      </c>
      <c r="AO477" s="25">
        <v>43214</v>
      </c>
      <c r="AP477" s="24">
        <v>2.8460000000000001</v>
      </c>
      <c r="AQ477" s="12">
        <f t="shared" ca="1" si="239"/>
        <v>2.8459999999999999E-2</v>
      </c>
      <c r="AR477" s="12">
        <f t="shared" ca="1" si="255"/>
        <v>-3.2200000000000284E-4</v>
      </c>
      <c r="AT477" s="25">
        <v>43214</v>
      </c>
      <c r="AU477" s="24">
        <v>-0.46889999999999998</v>
      </c>
      <c r="AV477" s="12">
        <f t="shared" ca="1" si="240"/>
        <v>-4.6889999999999996E-3</v>
      </c>
      <c r="AW477" s="12">
        <f t="shared" ca="1" si="256"/>
        <v>-9.9999999999995925E-6</v>
      </c>
      <c r="AX477" s="33"/>
      <c r="AY477" s="25">
        <v>43214</v>
      </c>
      <c r="AZ477" s="24">
        <v>8.3599999999999994E-2</v>
      </c>
      <c r="BA477" s="12">
        <f t="shared" ca="1" si="241"/>
        <v>8.3599999999999994E-4</v>
      </c>
      <c r="BB477" s="12">
        <f t="shared" ca="1" si="257"/>
        <v>-1.2000000000000075E-5</v>
      </c>
      <c r="BD477" s="25">
        <v>43214</v>
      </c>
      <c r="BE477" s="24">
        <v>0.82179999999999997</v>
      </c>
      <c r="BF477" s="12">
        <f t="shared" ca="1" si="242"/>
        <v>8.2179999999999996E-3</v>
      </c>
      <c r="BG477" s="12">
        <f t="shared" ca="1" si="258"/>
        <v>-3.0000000000012655E-6</v>
      </c>
      <c r="BI477" s="25">
        <v>43214</v>
      </c>
      <c r="BJ477" s="24">
        <v>1.6712</v>
      </c>
      <c r="BK477" s="12">
        <f t="shared" ca="1" si="243"/>
        <v>1.6712000000000001E-2</v>
      </c>
      <c r="BL477" s="12">
        <f t="shared" ca="1" si="259"/>
        <v>-7.7000000000000679E-5</v>
      </c>
      <c r="BN477" s="25">
        <v>43214</v>
      </c>
      <c r="BO477" s="24">
        <v>-0.29420000000000002</v>
      </c>
      <c r="BP477" s="12">
        <f t="shared" ca="1" si="244"/>
        <v>-2.9420000000000002E-3</v>
      </c>
      <c r="BQ477" s="12">
        <f t="shared" ca="1" si="260"/>
        <v>-2.400000000000015E-5</v>
      </c>
      <c r="BR477" s="33"/>
      <c r="BS477" s="25">
        <v>43214</v>
      </c>
      <c r="BT477" s="24">
        <v>0.3352</v>
      </c>
      <c r="BU477" s="12">
        <f t="shared" ca="1" si="245"/>
        <v>3.3519999999999999E-3</v>
      </c>
      <c r="BV477" s="12">
        <f t="shared" ca="1" si="261"/>
        <v>-7.9000000000000077E-5</v>
      </c>
      <c r="BX477" s="25">
        <v>43214</v>
      </c>
      <c r="BY477" s="24">
        <v>1.31</v>
      </c>
      <c r="BZ477" s="12">
        <f t="shared" ca="1" si="246"/>
        <v>1.3100000000000001E-2</v>
      </c>
      <c r="CA477" s="12">
        <f t="shared" ca="1" si="262"/>
        <v>-1.1199999999999925E-4</v>
      </c>
      <c r="CC477" s="25">
        <v>43214</v>
      </c>
      <c r="CD477" s="24">
        <v>2.3717000000000001</v>
      </c>
      <c r="CE477" s="12">
        <f t="shared" ca="1" si="247"/>
        <v>2.3717000000000002E-2</v>
      </c>
      <c r="CF477" s="12">
        <f t="shared" ca="1" si="263"/>
        <v>-8.1999999999998741E-5</v>
      </c>
    </row>
    <row r="478" spans="5:84">
      <c r="E478" s="9">
        <f t="shared" ca="1" si="231"/>
        <v>43215</v>
      </c>
      <c r="F478" s="25">
        <v>43215</v>
      </c>
      <c r="G478" s="24">
        <v>-0.5484</v>
      </c>
      <c r="H478" s="12">
        <f t="shared" ca="1" si="232"/>
        <v>-5.4840000000000002E-3</v>
      </c>
      <c r="I478" s="12">
        <f t="shared" ca="1" si="248"/>
        <v>0</v>
      </c>
      <c r="J478" s="33"/>
      <c r="K478" s="25">
        <v>43215</v>
      </c>
      <c r="L478" s="24">
        <v>-3.8E-3</v>
      </c>
      <c r="M478" s="12">
        <f t="shared" ca="1" si="233"/>
        <v>-3.8000000000000002E-5</v>
      </c>
      <c r="N478" s="12">
        <f t="shared" ca="1" si="249"/>
        <v>7.2999999999999999E-5</v>
      </c>
      <c r="P478" s="25">
        <v>43215</v>
      </c>
      <c r="Q478" s="24">
        <v>0.6411</v>
      </c>
      <c r="R478" s="12">
        <f t="shared" ca="1" si="234"/>
        <v>6.411E-3</v>
      </c>
      <c r="S478" s="12">
        <f t="shared" ca="1" si="250"/>
        <v>9.9999999999995925E-6</v>
      </c>
      <c r="U478" s="25">
        <v>43215</v>
      </c>
      <c r="V478" s="24">
        <v>1.2864</v>
      </c>
      <c r="W478" s="12">
        <f t="shared" ca="1" si="235"/>
        <v>1.2864E-2</v>
      </c>
      <c r="X478" s="12">
        <f t="shared" ca="1" si="251"/>
        <v>-1.4000000000000123E-5</v>
      </c>
      <c r="Z478" s="25">
        <v>43215</v>
      </c>
      <c r="AA478" s="24">
        <v>-0.21049999999999999</v>
      </c>
      <c r="AB478" s="12">
        <f t="shared" ca="1" si="236"/>
        <v>-2.1050000000000001E-3</v>
      </c>
      <c r="AC478" s="12">
        <f t="shared" ca="1" si="252"/>
        <v>-3.6000000000000008E-5</v>
      </c>
      <c r="AD478" s="33"/>
      <c r="AE478" s="25">
        <v>43215</v>
      </c>
      <c r="AF478" s="24">
        <v>0.6976</v>
      </c>
      <c r="AG478" s="12">
        <f t="shared" ca="1" si="237"/>
        <v>6.9759999999999996E-3</v>
      </c>
      <c r="AH478" s="12">
        <f t="shared" ca="1" si="253"/>
        <v>4.8999999999999565E-5</v>
      </c>
      <c r="AJ478" s="25">
        <v>43215</v>
      </c>
      <c r="AK478" s="24">
        <v>1.8447</v>
      </c>
      <c r="AL478" s="12">
        <f t="shared" ca="1" si="238"/>
        <v>1.8447000000000002E-2</v>
      </c>
      <c r="AM478" s="12">
        <f t="shared" ca="1" si="254"/>
        <v>9.4000000000000333E-5</v>
      </c>
      <c r="AO478" s="25">
        <v>43215</v>
      </c>
      <c r="AP478" s="24">
        <v>2.8601999999999999</v>
      </c>
      <c r="AQ478" s="12">
        <f t="shared" ca="1" si="239"/>
        <v>2.8601999999999999E-2</v>
      </c>
      <c r="AR478" s="12">
        <f t="shared" ca="1" si="255"/>
        <v>1.4199999999999977E-4</v>
      </c>
      <c r="AT478" s="25">
        <v>43215</v>
      </c>
      <c r="AU478" s="24">
        <v>-0.46839999999999998</v>
      </c>
      <c r="AV478" s="12">
        <f t="shared" ca="1" si="240"/>
        <v>-4.6839999999999998E-3</v>
      </c>
      <c r="AW478" s="12">
        <f t="shared" ca="1" si="256"/>
        <v>4.9999999999997963E-6</v>
      </c>
      <c r="AX478" s="33"/>
      <c r="AY478" s="25">
        <v>43215</v>
      </c>
      <c r="AZ478" s="24">
        <v>9.3399999999999997E-2</v>
      </c>
      <c r="BA478" s="12">
        <f t="shared" ca="1" si="241"/>
        <v>9.3399999999999993E-4</v>
      </c>
      <c r="BB478" s="12">
        <f t="shared" ca="1" si="257"/>
        <v>9.7999999999999997E-5</v>
      </c>
      <c r="BD478" s="25">
        <v>43215</v>
      </c>
      <c r="BE478" s="24">
        <v>0.83150000000000002</v>
      </c>
      <c r="BF478" s="12">
        <f t="shared" ca="1" si="242"/>
        <v>8.3149999999999995E-3</v>
      </c>
      <c r="BG478" s="12">
        <f t="shared" ca="1" si="258"/>
        <v>9.6999999999999864E-5</v>
      </c>
      <c r="BI478" s="25">
        <v>43215</v>
      </c>
      <c r="BJ478" s="24">
        <v>1.6766000000000001</v>
      </c>
      <c r="BK478" s="12">
        <f t="shared" ca="1" si="243"/>
        <v>1.6766E-2</v>
      </c>
      <c r="BL478" s="12">
        <f t="shared" ca="1" si="259"/>
        <v>5.3999999999998494E-5</v>
      </c>
      <c r="BN478" s="25">
        <v>43215</v>
      </c>
      <c r="BO478" s="24">
        <v>-0.2928</v>
      </c>
      <c r="BP478" s="12">
        <f t="shared" ca="1" si="244"/>
        <v>-2.928E-3</v>
      </c>
      <c r="BQ478" s="12">
        <f t="shared" ca="1" si="260"/>
        <v>1.4000000000000123E-5</v>
      </c>
      <c r="BR478" s="33"/>
      <c r="BS478" s="25">
        <v>43215</v>
      </c>
      <c r="BT478" s="24">
        <v>0.34610000000000002</v>
      </c>
      <c r="BU478" s="12">
        <f t="shared" ca="1" si="245"/>
        <v>3.4610000000000001E-3</v>
      </c>
      <c r="BV478" s="12">
        <f t="shared" ca="1" si="261"/>
        <v>1.0900000000000016E-4</v>
      </c>
      <c r="BX478" s="25">
        <v>43215</v>
      </c>
      <c r="BY478" s="24">
        <v>1.3124</v>
      </c>
      <c r="BZ478" s="12">
        <f t="shared" ca="1" si="246"/>
        <v>1.3124E-2</v>
      </c>
      <c r="CA478" s="12">
        <f t="shared" ca="1" si="262"/>
        <v>2.3999999999999716E-5</v>
      </c>
      <c r="CC478" s="25">
        <v>43215</v>
      </c>
      <c r="CD478" s="24">
        <v>2.3706</v>
      </c>
      <c r="CE478" s="12">
        <f t="shared" ca="1" si="247"/>
        <v>2.3706000000000001E-2</v>
      </c>
      <c r="CF478" s="12">
        <f t="shared" ca="1" si="263"/>
        <v>-1.1000000000000593E-5</v>
      </c>
    </row>
    <row r="479" spans="5:84">
      <c r="E479" s="9">
        <f t="shared" ca="1" si="231"/>
        <v>43216</v>
      </c>
      <c r="F479" s="25">
        <v>43216</v>
      </c>
      <c r="G479" s="24">
        <v>-0.5635</v>
      </c>
      <c r="H479" s="12">
        <f t="shared" ca="1" si="232"/>
        <v>-5.6350000000000003E-3</v>
      </c>
      <c r="I479" s="12">
        <f t="shared" ca="1" si="248"/>
        <v>-1.5100000000000009E-4</v>
      </c>
      <c r="J479" s="33"/>
      <c r="K479" s="25">
        <v>43216</v>
      </c>
      <c r="L479" s="24">
        <v>-3.7400000000000003E-2</v>
      </c>
      <c r="M479" s="12">
        <f t="shared" ca="1" si="233"/>
        <v>-3.7400000000000004E-4</v>
      </c>
      <c r="N479" s="12">
        <f t="shared" ca="1" si="249"/>
        <v>-3.3600000000000004E-4</v>
      </c>
      <c r="P479" s="25">
        <v>43216</v>
      </c>
      <c r="Q479" s="24">
        <v>0.59989999999999999</v>
      </c>
      <c r="R479" s="12">
        <f t="shared" ca="1" si="234"/>
        <v>5.999E-3</v>
      </c>
      <c r="S479" s="12">
        <f t="shared" ca="1" si="250"/>
        <v>-4.1200000000000004E-4</v>
      </c>
      <c r="U479" s="25">
        <v>43216</v>
      </c>
      <c r="V479" s="24">
        <v>1.2484</v>
      </c>
      <c r="W479" s="12">
        <f t="shared" ca="1" si="235"/>
        <v>1.2484E-2</v>
      </c>
      <c r="X479" s="12">
        <f t="shared" ca="1" si="251"/>
        <v>-3.8000000000000013E-4</v>
      </c>
      <c r="Z479" s="25">
        <v>43216</v>
      </c>
      <c r="AA479" s="24">
        <v>-0.2319</v>
      </c>
      <c r="AB479" s="12">
        <f t="shared" ca="1" si="236"/>
        <v>-2.3189999999999999E-3</v>
      </c>
      <c r="AC479" s="12">
        <f t="shared" ca="1" si="252"/>
        <v>-2.1399999999999978E-4</v>
      </c>
      <c r="AD479" s="33"/>
      <c r="AE479" s="25">
        <v>43216</v>
      </c>
      <c r="AF479" s="24">
        <v>0.67410000000000003</v>
      </c>
      <c r="AG479" s="12">
        <f t="shared" ca="1" si="237"/>
        <v>6.7410000000000005E-3</v>
      </c>
      <c r="AH479" s="12">
        <f t="shared" ca="1" si="253"/>
        <v>-2.349999999999991E-4</v>
      </c>
      <c r="AJ479" s="25">
        <v>43216</v>
      </c>
      <c r="AK479" s="24">
        <v>1.8164</v>
      </c>
      <c r="AL479" s="12">
        <f t="shared" ca="1" si="238"/>
        <v>1.8164E-2</v>
      </c>
      <c r="AM479" s="12">
        <f t="shared" ca="1" si="254"/>
        <v>-2.83000000000002E-4</v>
      </c>
      <c r="AO479" s="25">
        <v>43216</v>
      </c>
      <c r="AP479" s="24">
        <v>2.8388999999999998</v>
      </c>
      <c r="AQ479" s="12">
        <f t="shared" ca="1" si="239"/>
        <v>2.8388999999999998E-2</v>
      </c>
      <c r="AR479" s="12">
        <f t="shared" ca="1" si="255"/>
        <v>-2.1300000000000138E-4</v>
      </c>
      <c r="AT479" s="25">
        <v>43216</v>
      </c>
      <c r="AU479" s="24">
        <v>-0.48139999999999999</v>
      </c>
      <c r="AV479" s="12">
        <f t="shared" ca="1" si="240"/>
        <v>-4.8139999999999997E-3</v>
      </c>
      <c r="AW479" s="12">
        <f t="shared" ca="1" si="256"/>
        <v>-1.2999999999999991E-4</v>
      </c>
      <c r="AX479" s="33"/>
      <c r="AY479" s="25">
        <v>43216</v>
      </c>
      <c r="AZ479" s="24">
        <v>6.2799999999999995E-2</v>
      </c>
      <c r="BA479" s="12">
        <f t="shared" ca="1" si="241"/>
        <v>6.2799999999999998E-4</v>
      </c>
      <c r="BB479" s="12">
        <f t="shared" ca="1" si="257"/>
        <v>-3.0599999999999996E-4</v>
      </c>
      <c r="BD479" s="25">
        <v>43216</v>
      </c>
      <c r="BE479" s="24">
        <v>0.79490000000000005</v>
      </c>
      <c r="BF479" s="12">
        <f t="shared" ca="1" si="242"/>
        <v>7.9490000000000012E-3</v>
      </c>
      <c r="BG479" s="12">
        <f t="shared" ca="1" si="258"/>
        <v>-3.6599999999999827E-4</v>
      </c>
      <c r="BI479" s="25">
        <v>43216</v>
      </c>
      <c r="BJ479" s="24">
        <v>1.6436999999999999</v>
      </c>
      <c r="BK479" s="12">
        <f t="shared" ca="1" si="243"/>
        <v>1.6437E-2</v>
      </c>
      <c r="BL479" s="12">
        <f t="shared" ca="1" si="259"/>
        <v>-3.2899999999999943E-4</v>
      </c>
      <c r="BN479" s="25">
        <v>43216</v>
      </c>
      <c r="BO479" s="24">
        <v>-0.3075</v>
      </c>
      <c r="BP479" s="12">
        <f t="shared" ca="1" si="244"/>
        <v>-3.075E-3</v>
      </c>
      <c r="BQ479" s="12">
        <f t="shared" ca="1" si="260"/>
        <v>-1.47E-4</v>
      </c>
      <c r="BR479" s="33"/>
      <c r="BS479" s="25">
        <v>43216</v>
      </c>
      <c r="BT479" s="24">
        <v>0.32090000000000002</v>
      </c>
      <c r="BU479" s="12">
        <f t="shared" ca="1" si="245"/>
        <v>3.209E-3</v>
      </c>
      <c r="BV479" s="12">
        <f t="shared" ca="1" si="261"/>
        <v>-2.5200000000000005E-4</v>
      </c>
      <c r="BX479" s="25">
        <v>43216</v>
      </c>
      <c r="BY479" s="24">
        <v>1.2812000000000001</v>
      </c>
      <c r="BZ479" s="12">
        <f t="shared" ca="1" si="246"/>
        <v>1.2812E-2</v>
      </c>
      <c r="CA479" s="12">
        <f t="shared" ca="1" si="262"/>
        <v>-3.1199999999999978E-4</v>
      </c>
      <c r="CC479" s="25">
        <v>43216</v>
      </c>
      <c r="CD479" s="24">
        <v>2.3504999999999998</v>
      </c>
      <c r="CE479" s="12">
        <f t="shared" ca="1" si="247"/>
        <v>2.3504999999999998E-2</v>
      </c>
      <c r="CF479" s="12">
        <f t="shared" ca="1" si="263"/>
        <v>-2.0100000000000326E-4</v>
      </c>
    </row>
    <row r="480" spans="5:84">
      <c r="E480" s="9">
        <f t="shared" ca="1" si="231"/>
        <v>43217</v>
      </c>
      <c r="F480" s="25">
        <v>43217</v>
      </c>
      <c r="G480" s="24">
        <v>-0.57410000000000005</v>
      </c>
      <c r="H480" s="12">
        <f t="shared" ca="1" si="232"/>
        <v>-5.7410000000000004E-3</v>
      </c>
      <c r="I480" s="12">
        <f t="shared" ca="1" si="248"/>
        <v>-1.0600000000000019E-4</v>
      </c>
      <c r="J480" s="33"/>
      <c r="K480" s="25">
        <v>43217</v>
      </c>
      <c r="L480" s="24">
        <v>-5.4199999999999998E-2</v>
      </c>
      <c r="M480" s="12">
        <f t="shared" ca="1" si="233"/>
        <v>-5.4199999999999995E-4</v>
      </c>
      <c r="N480" s="12">
        <f t="shared" ca="1" si="249"/>
        <v>-1.6799999999999991E-4</v>
      </c>
      <c r="P480" s="25">
        <v>43217</v>
      </c>
      <c r="Q480" s="24">
        <v>0.57840000000000003</v>
      </c>
      <c r="R480" s="12">
        <f t="shared" ca="1" si="234"/>
        <v>5.7840000000000001E-3</v>
      </c>
      <c r="S480" s="12">
        <f t="shared" ca="1" si="250"/>
        <v>-2.1499999999999991E-4</v>
      </c>
      <c r="U480" s="25">
        <v>43217</v>
      </c>
      <c r="V480" s="24">
        <v>1.2334000000000001</v>
      </c>
      <c r="W480" s="12">
        <f t="shared" ca="1" si="235"/>
        <v>1.2334000000000001E-2</v>
      </c>
      <c r="X480" s="12">
        <f t="shared" ca="1" si="251"/>
        <v>-1.4999999999999909E-4</v>
      </c>
      <c r="Z480" s="25">
        <v>43217</v>
      </c>
      <c r="AA480" s="24">
        <v>-0.23069999999999999</v>
      </c>
      <c r="AB480" s="12">
        <f t="shared" ca="1" si="236"/>
        <v>-2.307E-3</v>
      </c>
      <c r="AC480" s="12">
        <f t="shared" ca="1" si="252"/>
        <v>1.1999999999999858E-5</v>
      </c>
      <c r="AD480" s="33"/>
      <c r="AE480" s="25">
        <v>43217</v>
      </c>
      <c r="AF480" s="24">
        <v>0.66420000000000001</v>
      </c>
      <c r="AG480" s="12">
        <f t="shared" ca="1" si="237"/>
        <v>6.6420000000000003E-3</v>
      </c>
      <c r="AH480" s="12">
        <f t="shared" ca="1" si="253"/>
        <v>-9.900000000000013E-5</v>
      </c>
      <c r="AJ480" s="25">
        <v>43217</v>
      </c>
      <c r="AK480" s="24">
        <v>1.8134000000000001</v>
      </c>
      <c r="AL480" s="12">
        <f t="shared" ca="1" si="238"/>
        <v>1.8134000000000001E-2</v>
      </c>
      <c r="AM480" s="12">
        <f t="shared" ca="1" si="254"/>
        <v>-2.9999999999998778E-5</v>
      </c>
      <c r="AO480" s="25">
        <v>43217</v>
      </c>
      <c r="AP480" s="24">
        <v>2.8428</v>
      </c>
      <c r="AQ480" s="12">
        <f t="shared" ca="1" si="239"/>
        <v>2.8427999999999998E-2</v>
      </c>
      <c r="AR480" s="12">
        <f t="shared" ca="1" si="255"/>
        <v>3.900000000000084E-5</v>
      </c>
      <c r="AT480" s="25">
        <v>43217</v>
      </c>
      <c r="AU480" s="24">
        <v>-0.48859999999999998</v>
      </c>
      <c r="AV480" s="12">
        <f t="shared" ca="1" si="240"/>
        <v>-4.8859999999999997E-3</v>
      </c>
      <c r="AW480" s="12">
        <f t="shared" ca="1" si="256"/>
        <v>-7.2000000000000015E-5</v>
      </c>
      <c r="AX480" s="33"/>
      <c r="AY480" s="25">
        <v>43217</v>
      </c>
      <c r="AZ480" s="24">
        <v>4.8099999999999997E-2</v>
      </c>
      <c r="BA480" s="12">
        <f t="shared" ca="1" si="241"/>
        <v>4.8099999999999998E-4</v>
      </c>
      <c r="BB480" s="12">
        <f t="shared" ca="1" si="257"/>
        <v>-1.47E-4</v>
      </c>
      <c r="BD480" s="25">
        <v>43217</v>
      </c>
      <c r="BE480" s="24">
        <v>0.7752</v>
      </c>
      <c r="BF480" s="12">
        <f t="shared" ca="1" si="242"/>
        <v>7.7520000000000002E-3</v>
      </c>
      <c r="BG480" s="12">
        <f t="shared" ca="1" si="258"/>
        <v>-1.9700000000000099E-4</v>
      </c>
      <c r="BI480" s="25">
        <v>43217</v>
      </c>
      <c r="BJ480" s="24">
        <v>1.6294999999999999</v>
      </c>
      <c r="BK480" s="12">
        <f t="shared" ca="1" si="243"/>
        <v>1.6295E-2</v>
      </c>
      <c r="BL480" s="12">
        <f t="shared" ca="1" si="259"/>
        <v>-1.4199999999999977E-4</v>
      </c>
      <c r="BN480" s="25">
        <v>43217</v>
      </c>
      <c r="BO480" s="24">
        <v>-0.31159999999999999</v>
      </c>
      <c r="BP480" s="12">
        <f t="shared" ca="1" si="244"/>
        <v>-3.1159999999999998E-3</v>
      </c>
      <c r="BQ480" s="12">
        <f t="shared" ca="1" si="260"/>
        <v>-4.0999999999999804E-5</v>
      </c>
      <c r="BR480" s="33"/>
      <c r="BS480" s="25">
        <v>43217</v>
      </c>
      <c r="BT480" s="24">
        <v>0.3044</v>
      </c>
      <c r="BU480" s="12">
        <f t="shared" ca="1" si="245"/>
        <v>3.0439999999999998E-3</v>
      </c>
      <c r="BV480" s="12">
        <f t="shared" ca="1" si="261"/>
        <v>-1.6500000000000022E-4</v>
      </c>
      <c r="BX480" s="25">
        <v>43217</v>
      </c>
      <c r="BY480" s="24">
        <v>1.2732999999999999</v>
      </c>
      <c r="BZ480" s="12">
        <f t="shared" ca="1" si="246"/>
        <v>1.2733E-2</v>
      </c>
      <c r="CA480" s="12">
        <f t="shared" ca="1" si="262"/>
        <v>-7.9000000000000944E-5</v>
      </c>
      <c r="CC480" s="25">
        <v>43217</v>
      </c>
      <c r="CD480" s="24">
        <v>2.3509000000000002</v>
      </c>
      <c r="CE480" s="12">
        <f t="shared" ca="1" si="247"/>
        <v>2.3509000000000002E-2</v>
      </c>
      <c r="CF480" s="12">
        <f t="shared" ca="1" si="263"/>
        <v>4.0000000000040004E-6</v>
      </c>
    </row>
    <row r="481" spans="5:84">
      <c r="E481" s="9">
        <f t="shared" ca="1" si="231"/>
        <v>43220</v>
      </c>
      <c r="F481" s="25">
        <v>43220</v>
      </c>
      <c r="G481" s="24">
        <v>-0.57999999999999996</v>
      </c>
      <c r="H481" s="12">
        <f t="shared" ca="1" si="232"/>
        <v>-5.7999999999999996E-3</v>
      </c>
      <c r="I481" s="12">
        <f t="shared" ca="1" si="248"/>
        <v>-5.8999999999999157E-5</v>
      </c>
      <c r="J481" s="33"/>
      <c r="K481" s="25">
        <v>43220</v>
      </c>
      <c r="L481" s="24">
        <v>-6.4600000000000005E-2</v>
      </c>
      <c r="M481" s="12">
        <f t="shared" ca="1" si="233"/>
        <v>-6.4600000000000009E-4</v>
      </c>
      <c r="N481" s="12">
        <f t="shared" ca="1" si="249"/>
        <v>-1.0400000000000014E-4</v>
      </c>
      <c r="P481" s="25">
        <v>43220</v>
      </c>
      <c r="Q481" s="24">
        <v>0.56979999999999997</v>
      </c>
      <c r="R481" s="12">
        <f t="shared" ca="1" si="234"/>
        <v>5.6979999999999999E-3</v>
      </c>
      <c r="S481" s="12">
        <f t="shared" ca="1" si="250"/>
        <v>-8.6000000000000139E-5</v>
      </c>
      <c r="U481" s="25">
        <v>43220</v>
      </c>
      <c r="V481" s="24">
        <v>1.23</v>
      </c>
      <c r="W481" s="12">
        <f t="shared" ca="1" si="235"/>
        <v>1.23E-2</v>
      </c>
      <c r="X481" s="12">
        <f t="shared" ca="1" si="251"/>
        <v>-3.4000000000001043E-5</v>
      </c>
      <c r="Z481" s="25">
        <v>43220</v>
      </c>
      <c r="AA481" s="24">
        <v>-0.2026</v>
      </c>
      <c r="AB481" s="12">
        <f t="shared" ca="1" si="236"/>
        <v>-2.026E-3</v>
      </c>
      <c r="AC481" s="12">
        <f t="shared" ca="1" si="252"/>
        <v>2.81E-4</v>
      </c>
      <c r="AD481" s="33"/>
      <c r="AE481" s="25">
        <v>43220</v>
      </c>
      <c r="AF481" s="24">
        <v>0.70350000000000001</v>
      </c>
      <c r="AG481" s="12">
        <f t="shared" ca="1" si="237"/>
        <v>7.0350000000000005E-3</v>
      </c>
      <c r="AH481" s="12">
        <f t="shared" ca="1" si="253"/>
        <v>3.9300000000000012E-4</v>
      </c>
      <c r="AJ481" s="25">
        <v>43220</v>
      </c>
      <c r="AK481" s="24">
        <v>1.8608</v>
      </c>
      <c r="AL481" s="12">
        <f t="shared" ca="1" si="238"/>
        <v>1.8608E-2</v>
      </c>
      <c r="AM481" s="12">
        <f t="shared" ca="1" si="254"/>
        <v>4.7399999999999873E-4</v>
      </c>
      <c r="AO481" s="25">
        <v>43220</v>
      </c>
      <c r="AP481" s="24">
        <v>2.8826000000000001</v>
      </c>
      <c r="AQ481" s="12">
        <f t="shared" ca="1" si="239"/>
        <v>2.8826000000000001E-2</v>
      </c>
      <c r="AR481" s="12">
        <f t="shared" ca="1" si="255"/>
        <v>3.9800000000000252E-4</v>
      </c>
      <c r="AT481" s="25">
        <v>43220</v>
      </c>
      <c r="AU481" s="24">
        <v>-0.49349999999999999</v>
      </c>
      <c r="AV481" s="12">
        <f t="shared" ca="1" si="240"/>
        <v>-4.9350000000000002E-3</v>
      </c>
      <c r="AW481" s="12">
        <f t="shared" ca="1" si="256"/>
        <v>-4.9000000000000432E-5</v>
      </c>
      <c r="AX481" s="33"/>
      <c r="AY481" s="25">
        <v>43220</v>
      </c>
      <c r="AZ481" s="24">
        <v>4.0800000000000003E-2</v>
      </c>
      <c r="BA481" s="12">
        <f t="shared" ca="1" si="241"/>
        <v>4.0800000000000005E-4</v>
      </c>
      <c r="BB481" s="12">
        <f t="shared" ca="1" si="257"/>
        <v>-7.2999999999999931E-5</v>
      </c>
      <c r="BD481" s="25">
        <v>43220</v>
      </c>
      <c r="BE481" s="24">
        <v>0.77029999999999998</v>
      </c>
      <c r="BF481" s="12">
        <f t="shared" ca="1" si="242"/>
        <v>7.7029999999999998E-3</v>
      </c>
      <c r="BG481" s="12">
        <f t="shared" ca="1" si="258"/>
        <v>-4.9000000000000432E-5</v>
      </c>
      <c r="BI481" s="25">
        <v>43220</v>
      </c>
      <c r="BJ481" s="24">
        <v>1.6305000000000001</v>
      </c>
      <c r="BK481" s="12">
        <f t="shared" ca="1" si="243"/>
        <v>1.6305E-2</v>
      </c>
      <c r="BL481" s="12">
        <f t="shared" ca="1" si="259"/>
        <v>9.9999999999995925E-6</v>
      </c>
      <c r="BN481" s="25">
        <v>43220</v>
      </c>
      <c r="BO481" s="24">
        <v>-0.3019</v>
      </c>
      <c r="BP481" s="12">
        <f t="shared" ca="1" si="244"/>
        <v>-3.019E-3</v>
      </c>
      <c r="BQ481" s="12">
        <f t="shared" ca="1" si="260"/>
        <v>9.6999999999999864E-5</v>
      </c>
      <c r="BR481" s="33"/>
      <c r="BS481" s="25">
        <v>43220</v>
      </c>
      <c r="BT481" s="24">
        <v>0.31759999999999999</v>
      </c>
      <c r="BU481" s="12">
        <f t="shared" ca="1" si="245"/>
        <v>3.176E-3</v>
      </c>
      <c r="BV481" s="12">
        <f t="shared" ca="1" si="261"/>
        <v>1.3200000000000017E-4</v>
      </c>
      <c r="BX481" s="25">
        <v>43220</v>
      </c>
      <c r="BY481" s="24">
        <v>1.2927</v>
      </c>
      <c r="BZ481" s="12">
        <f t="shared" ca="1" si="246"/>
        <v>1.2926999999999999E-2</v>
      </c>
      <c r="CA481" s="12">
        <f t="shared" ca="1" si="262"/>
        <v>1.9399999999999973E-4</v>
      </c>
      <c r="CC481" s="25">
        <v>43220</v>
      </c>
      <c r="CD481" s="24">
        <v>2.3706</v>
      </c>
      <c r="CE481" s="12">
        <f t="shared" ca="1" si="247"/>
        <v>2.3706000000000001E-2</v>
      </c>
      <c r="CF481" s="12">
        <f t="shared" ca="1" si="263"/>
        <v>1.9699999999999926E-4</v>
      </c>
    </row>
    <row r="482" spans="5:84">
      <c r="E482" s="9">
        <f t="shared" ca="1" si="231"/>
        <v>43221</v>
      </c>
      <c r="F482" s="25">
        <v>43221</v>
      </c>
      <c r="G482" s="24">
        <v>-0.57820000000000005</v>
      </c>
      <c r="H482" s="12">
        <f t="shared" ca="1" si="232"/>
        <v>-5.7820000000000007E-3</v>
      </c>
      <c r="I482" s="12">
        <f t="shared" ca="1" si="248"/>
        <v>1.799999999999892E-5</v>
      </c>
      <c r="J482" s="33"/>
      <c r="K482" s="25">
        <v>43221</v>
      </c>
      <c r="L482" s="24">
        <v>-6.3899999999999998E-2</v>
      </c>
      <c r="M482" s="12">
        <f t="shared" ca="1" si="233"/>
        <v>-6.3900000000000003E-4</v>
      </c>
      <c r="N482" s="12">
        <f t="shared" ca="1" si="249"/>
        <v>7.0000000000000617E-6</v>
      </c>
      <c r="P482" s="25">
        <v>43221</v>
      </c>
      <c r="Q482" s="24">
        <v>0.57040000000000002</v>
      </c>
      <c r="R482" s="12">
        <f t="shared" ca="1" si="234"/>
        <v>5.7039999999999999E-3</v>
      </c>
      <c r="S482" s="12">
        <f t="shared" ca="1" si="250"/>
        <v>5.999999999999929E-6</v>
      </c>
      <c r="U482" s="25">
        <v>43221</v>
      </c>
      <c r="V482" s="24">
        <v>1.2304999999999999</v>
      </c>
      <c r="W482" s="12">
        <f t="shared" ca="1" si="235"/>
        <v>1.2305E-2</v>
      </c>
      <c r="X482" s="12">
        <f t="shared" ca="1" si="251"/>
        <v>4.9999999999997963E-6</v>
      </c>
      <c r="Z482" s="25">
        <v>43221</v>
      </c>
      <c r="AA482" s="24">
        <v>-0.19950000000000001</v>
      </c>
      <c r="AB482" s="12">
        <f t="shared" ca="1" si="236"/>
        <v>-1.9950000000000002E-3</v>
      </c>
      <c r="AC482" s="12">
        <f t="shared" ca="1" si="252"/>
        <v>3.0999999999999778E-5</v>
      </c>
      <c r="AD482" s="33"/>
      <c r="AE482" s="25">
        <v>43221</v>
      </c>
      <c r="AF482" s="24">
        <v>0.70469999999999999</v>
      </c>
      <c r="AG482" s="12">
        <f t="shared" ca="1" si="237"/>
        <v>7.0470000000000003E-3</v>
      </c>
      <c r="AH482" s="12">
        <f t="shared" ca="1" si="253"/>
        <v>1.1999999999999858E-5</v>
      </c>
      <c r="AJ482" s="25">
        <v>43221</v>
      </c>
      <c r="AK482" s="24">
        <v>1.8620999999999999</v>
      </c>
      <c r="AL482" s="12">
        <f t="shared" ca="1" si="238"/>
        <v>1.8620999999999999E-2</v>
      </c>
      <c r="AM482" s="12">
        <f t="shared" ca="1" si="254"/>
        <v>1.2999999999999123E-5</v>
      </c>
      <c r="AO482" s="25">
        <v>43221</v>
      </c>
      <c r="AP482" s="24">
        <v>2.8835999999999999</v>
      </c>
      <c r="AQ482" s="12">
        <f t="shared" ca="1" si="239"/>
        <v>2.8836000000000001E-2</v>
      </c>
      <c r="AR482" s="12">
        <f t="shared" ca="1" si="255"/>
        <v>9.9999999999995925E-6</v>
      </c>
      <c r="AT482" s="25">
        <v>43221</v>
      </c>
      <c r="AU482" s="24">
        <v>-0.4919</v>
      </c>
      <c r="AV482" s="12">
        <f t="shared" ca="1" si="240"/>
        <v>-4.9189999999999998E-3</v>
      </c>
      <c r="AW482" s="12">
        <f t="shared" ca="1" si="256"/>
        <v>1.6000000000000389E-5</v>
      </c>
      <c r="AX482" s="33"/>
      <c r="AY482" s="25">
        <v>43221</v>
      </c>
      <c r="AZ482" s="24">
        <v>4.1500000000000002E-2</v>
      </c>
      <c r="BA482" s="12">
        <f t="shared" ca="1" si="241"/>
        <v>4.15E-4</v>
      </c>
      <c r="BB482" s="12">
        <f t="shared" ca="1" si="257"/>
        <v>6.9999999999999533E-6</v>
      </c>
      <c r="BD482" s="25">
        <v>43221</v>
      </c>
      <c r="BE482" s="24">
        <v>0.77100000000000002</v>
      </c>
      <c r="BF482" s="12">
        <f t="shared" ca="1" si="242"/>
        <v>7.7099999999999998E-3</v>
      </c>
      <c r="BG482" s="12">
        <f t="shared" ca="1" si="258"/>
        <v>7.0000000000000617E-6</v>
      </c>
      <c r="BI482" s="25">
        <v>43221</v>
      </c>
      <c r="BJ482" s="24">
        <v>1.6312</v>
      </c>
      <c r="BK482" s="12">
        <f t="shared" ca="1" si="243"/>
        <v>1.6312E-2</v>
      </c>
      <c r="BL482" s="12">
        <f t="shared" ca="1" si="259"/>
        <v>7.0000000000000617E-6</v>
      </c>
      <c r="BN482" s="25">
        <v>43221</v>
      </c>
      <c r="BO482" s="24">
        <v>-0.29970000000000002</v>
      </c>
      <c r="BP482" s="12">
        <f t="shared" ca="1" si="244"/>
        <v>-2.9970000000000001E-3</v>
      </c>
      <c r="BQ482" s="12">
        <f t="shared" ca="1" si="260"/>
        <v>2.1999999999999884E-5</v>
      </c>
      <c r="BR482" s="33"/>
      <c r="BS482" s="25">
        <v>43221</v>
      </c>
      <c r="BT482" s="24">
        <v>0.31850000000000001</v>
      </c>
      <c r="BU482" s="12">
        <f t="shared" ca="1" si="245"/>
        <v>3.1849999999999999E-3</v>
      </c>
      <c r="BV482" s="12">
        <f t="shared" ca="1" si="261"/>
        <v>8.9999999999998935E-6</v>
      </c>
      <c r="BX482" s="25">
        <v>43221</v>
      </c>
      <c r="BY482" s="24">
        <v>1.2937000000000001</v>
      </c>
      <c r="BZ482" s="12">
        <f t="shared" ca="1" si="246"/>
        <v>1.2937000000000001E-2</v>
      </c>
      <c r="CA482" s="12">
        <f t="shared" ca="1" si="262"/>
        <v>1.0000000000001327E-5</v>
      </c>
      <c r="CC482" s="25">
        <v>43221</v>
      </c>
      <c r="CD482" s="24">
        <v>2.3715999999999999</v>
      </c>
      <c r="CE482" s="12">
        <f t="shared" ca="1" si="247"/>
        <v>2.3716000000000001E-2</v>
      </c>
      <c r="CF482" s="12">
        <f t="shared" ca="1" si="263"/>
        <v>9.9999999999995925E-6</v>
      </c>
    </row>
    <row r="483" spans="5:84">
      <c r="E483" s="9">
        <f t="shared" ca="1" si="231"/>
        <v>43222</v>
      </c>
      <c r="F483" s="25">
        <v>43222</v>
      </c>
      <c r="G483" s="24">
        <v>-0.56759999999999999</v>
      </c>
      <c r="H483" s="12">
        <f t="shared" ca="1" si="232"/>
        <v>-5.6759999999999996E-3</v>
      </c>
      <c r="I483" s="12">
        <f t="shared" ca="1" si="248"/>
        <v>1.0600000000000106E-4</v>
      </c>
      <c r="J483" s="33"/>
      <c r="K483" s="25">
        <v>43222</v>
      </c>
      <c r="L483" s="24">
        <v>-4.9000000000000002E-2</v>
      </c>
      <c r="M483" s="12">
        <f t="shared" ca="1" si="233"/>
        <v>-4.8999999999999998E-4</v>
      </c>
      <c r="N483" s="12">
        <f t="shared" ca="1" si="249"/>
        <v>1.4900000000000004E-4</v>
      </c>
      <c r="P483" s="25">
        <v>43222</v>
      </c>
      <c r="Q483" s="24">
        <v>0.5907</v>
      </c>
      <c r="R483" s="12">
        <f t="shared" ca="1" si="234"/>
        <v>5.9069999999999999E-3</v>
      </c>
      <c r="S483" s="12">
        <f t="shared" ca="1" si="250"/>
        <v>2.0300000000000006E-4</v>
      </c>
      <c r="U483" s="25">
        <v>43222</v>
      </c>
      <c r="V483" s="24">
        <v>1.2530000000000001</v>
      </c>
      <c r="W483" s="12">
        <f t="shared" ca="1" si="235"/>
        <v>1.2530000000000001E-2</v>
      </c>
      <c r="X483" s="12">
        <f t="shared" ca="1" si="251"/>
        <v>2.2500000000000124E-4</v>
      </c>
      <c r="Z483" s="25">
        <v>43222</v>
      </c>
      <c r="AA483" s="24">
        <v>-0.21079999999999999</v>
      </c>
      <c r="AB483" s="12">
        <f t="shared" ca="1" si="236"/>
        <v>-2.1080000000000001E-3</v>
      </c>
      <c r="AC483" s="12">
        <f t="shared" ca="1" si="252"/>
        <v>-1.1299999999999982E-4</v>
      </c>
      <c r="AD483" s="33"/>
      <c r="AE483" s="25">
        <v>43222</v>
      </c>
      <c r="AF483" s="24">
        <v>0.69710000000000005</v>
      </c>
      <c r="AG483" s="12">
        <f t="shared" ca="1" si="237"/>
        <v>6.9710000000000006E-3</v>
      </c>
      <c r="AH483" s="12">
        <f t="shared" ca="1" si="253"/>
        <v>-7.5999999999999679E-5</v>
      </c>
      <c r="AJ483" s="25">
        <v>43222</v>
      </c>
      <c r="AK483" s="24">
        <v>1.8629</v>
      </c>
      <c r="AL483" s="12">
        <f t="shared" ca="1" si="238"/>
        <v>1.8629E-2</v>
      </c>
      <c r="AM483" s="12">
        <f t="shared" ca="1" si="254"/>
        <v>8.0000000000010618E-6</v>
      </c>
      <c r="AO483" s="25">
        <v>43222</v>
      </c>
      <c r="AP483" s="24">
        <v>2.8885000000000001</v>
      </c>
      <c r="AQ483" s="12">
        <f t="shared" ca="1" si="239"/>
        <v>2.8885000000000001E-2</v>
      </c>
      <c r="AR483" s="12">
        <f t="shared" ca="1" si="255"/>
        <v>4.9000000000000432E-5</v>
      </c>
      <c r="AT483" s="25">
        <v>43222</v>
      </c>
      <c r="AU483" s="24">
        <v>-0.4869</v>
      </c>
      <c r="AV483" s="12">
        <f t="shared" ca="1" si="240"/>
        <v>-4.8690000000000001E-3</v>
      </c>
      <c r="AW483" s="12">
        <f t="shared" ca="1" si="256"/>
        <v>4.9999999999999697E-5</v>
      </c>
      <c r="AX483" s="33"/>
      <c r="AY483" s="25">
        <v>43222</v>
      </c>
      <c r="AZ483" s="24">
        <v>5.2299999999999999E-2</v>
      </c>
      <c r="BA483" s="12">
        <f t="shared" ca="1" si="241"/>
        <v>5.2300000000000003E-4</v>
      </c>
      <c r="BB483" s="12">
        <f t="shared" ca="1" si="257"/>
        <v>1.0800000000000002E-4</v>
      </c>
      <c r="BD483" s="25">
        <v>43222</v>
      </c>
      <c r="BE483" s="24">
        <v>0.78680000000000005</v>
      </c>
      <c r="BF483" s="12">
        <f t="shared" ca="1" si="242"/>
        <v>7.868E-3</v>
      </c>
      <c r="BG483" s="12">
        <f t="shared" ca="1" si="258"/>
        <v>1.5800000000000015E-4</v>
      </c>
      <c r="BI483" s="25">
        <v>43222</v>
      </c>
      <c r="BJ483" s="24">
        <v>1.6496</v>
      </c>
      <c r="BK483" s="12">
        <f t="shared" ca="1" si="243"/>
        <v>1.6496E-2</v>
      </c>
      <c r="BL483" s="12">
        <f t="shared" ca="1" si="259"/>
        <v>1.8400000000000014E-4</v>
      </c>
      <c r="BN483" s="25">
        <v>43222</v>
      </c>
      <c r="BO483" s="24">
        <v>-0.30780000000000002</v>
      </c>
      <c r="BP483" s="12">
        <f t="shared" ca="1" si="244"/>
        <v>-3.078E-3</v>
      </c>
      <c r="BQ483" s="12">
        <f t="shared" ca="1" si="260"/>
        <v>-8.0999999999999909E-5</v>
      </c>
      <c r="BR483" s="33"/>
      <c r="BS483" s="25">
        <v>43222</v>
      </c>
      <c r="BT483" s="24">
        <v>0.33529999999999999</v>
      </c>
      <c r="BU483" s="12">
        <f t="shared" ca="1" si="245"/>
        <v>3.3530000000000001E-3</v>
      </c>
      <c r="BV483" s="12">
        <f t="shared" ca="1" si="261"/>
        <v>1.6800000000000018E-4</v>
      </c>
      <c r="BX483" s="25">
        <v>43222</v>
      </c>
      <c r="BY483" s="24">
        <v>1.3216000000000001</v>
      </c>
      <c r="BZ483" s="12">
        <f t="shared" ca="1" si="246"/>
        <v>1.3216E-2</v>
      </c>
      <c r="CA483" s="12">
        <f t="shared" ca="1" si="262"/>
        <v>2.7899999999999973E-4</v>
      </c>
      <c r="CC483" s="25">
        <v>43222</v>
      </c>
      <c r="CD483" s="24">
        <v>2.4034</v>
      </c>
      <c r="CE483" s="12">
        <f t="shared" ca="1" si="247"/>
        <v>2.4034E-2</v>
      </c>
      <c r="CF483" s="12">
        <f t="shared" ca="1" si="263"/>
        <v>3.1799999999999884E-4</v>
      </c>
    </row>
    <row r="484" spans="5:84">
      <c r="E484" s="9">
        <f t="shared" ca="1" si="231"/>
        <v>43223</v>
      </c>
      <c r="F484" s="25">
        <v>43223</v>
      </c>
      <c r="G484" s="24">
        <v>-0.57750000000000001</v>
      </c>
      <c r="H484" s="12">
        <f t="shared" ca="1" si="232"/>
        <v>-5.7749999999999998E-3</v>
      </c>
      <c r="I484" s="12">
        <f t="shared" ca="1" si="248"/>
        <v>-9.900000000000013E-5</v>
      </c>
      <c r="J484" s="33"/>
      <c r="K484" s="25">
        <v>43223</v>
      </c>
      <c r="L484" s="24">
        <v>-9.0499999999999997E-2</v>
      </c>
      <c r="M484" s="12">
        <f t="shared" ca="1" si="233"/>
        <v>-9.0499999999999999E-4</v>
      </c>
      <c r="N484" s="12">
        <f t="shared" ca="1" si="249"/>
        <v>-4.15E-4</v>
      </c>
      <c r="P484" s="25">
        <v>43223</v>
      </c>
      <c r="Q484" s="24">
        <v>0.54310000000000003</v>
      </c>
      <c r="R484" s="12">
        <f t="shared" ca="1" si="234"/>
        <v>5.4310000000000001E-3</v>
      </c>
      <c r="S484" s="12">
        <f t="shared" ca="1" si="250"/>
        <v>-4.7599999999999986E-4</v>
      </c>
      <c r="U484" s="25">
        <v>43223</v>
      </c>
      <c r="V484" s="24">
        <v>1.2171000000000001</v>
      </c>
      <c r="W484" s="12">
        <f t="shared" ca="1" si="235"/>
        <v>1.2171000000000001E-2</v>
      </c>
      <c r="X484" s="12">
        <f t="shared" ca="1" si="251"/>
        <v>-3.5899999999999994E-4</v>
      </c>
      <c r="Z484" s="25">
        <v>43223</v>
      </c>
      <c r="AA484" s="24">
        <v>-0.23630000000000001</v>
      </c>
      <c r="AB484" s="12">
        <f t="shared" ca="1" si="236"/>
        <v>-2.3630000000000001E-3</v>
      </c>
      <c r="AC484" s="12">
        <f t="shared" ca="1" si="252"/>
        <v>-2.5500000000000002E-4</v>
      </c>
      <c r="AD484" s="33"/>
      <c r="AE484" s="25">
        <v>43223</v>
      </c>
      <c r="AF484" s="24">
        <v>0.66269999999999996</v>
      </c>
      <c r="AG484" s="12">
        <f t="shared" ca="1" si="237"/>
        <v>6.6269999999999992E-3</v>
      </c>
      <c r="AH484" s="12">
        <f t="shared" ca="1" si="253"/>
        <v>-3.4400000000000142E-4</v>
      </c>
      <c r="AJ484" s="25">
        <v>43223</v>
      </c>
      <c r="AK484" s="24">
        <v>1.8129999999999999</v>
      </c>
      <c r="AL484" s="12">
        <f t="shared" ca="1" si="238"/>
        <v>1.813E-2</v>
      </c>
      <c r="AM484" s="12">
        <f t="shared" ca="1" si="254"/>
        <v>-4.9899999999999944E-4</v>
      </c>
      <c r="AO484" s="25">
        <v>43223</v>
      </c>
      <c r="AP484" s="24">
        <v>2.8605999999999998</v>
      </c>
      <c r="AQ484" s="12">
        <f t="shared" ca="1" si="239"/>
        <v>2.8605999999999999E-2</v>
      </c>
      <c r="AR484" s="12">
        <f t="shared" ca="1" si="255"/>
        <v>-2.7900000000000147E-4</v>
      </c>
      <c r="AT484" s="25">
        <v>43223</v>
      </c>
      <c r="AU484" s="24">
        <v>-0.49070000000000003</v>
      </c>
      <c r="AV484" s="12">
        <f t="shared" ca="1" si="240"/>
        <v>-4.9069999999999999E-3</v>
      </c>
      <c r="AW484" s="12">
        <f t="shared" ca="1" si="256"/>
        <v>-3.7999999999999839E-5</v>
      </c>
      <c r="AX484" s="33"/>
      <c r="AY484" s="25">
        <v>43223</v>
      </c>
      <c r="AZ484" s="24">
        <v>1.3899999999999999E-2</v>
      </c>
      <c r="BA484" s="12">
        <f t="shared" ca="1" si="241"/>
        <v>1.3899999999999999E-4</v>
      </c>
      <c r="BB484" s="12">
        <f t="shared" ca="1" si="257"/>
        <v>-3.8400000000000001E-4</v>
      </c>
      <c r="BD484" s="25">
        <v>43223</v>
      </c>
      <c r="BE484" s="24">
        <v>0.74609999999999999</v>
      </c>
      <c r="BF484" s="12">
        <f t="shared" ca="1" si="242"/>
        <v>7.4609999999999998E-3</v>
      </c>
      <c r="BG484" s="12">
        <f t="shared" ca="1" si="258"/>
        <v>-4.0700000000000024E-4</v>
      </c>
      <c r="BI484" s="25">
        <v>43223</v>
      </c>
      <c r="BJ484" s="24">
        <v>1.6267</v>
      </c>
      <c r="BK484" s="12">
        <f t="shared" ca="1" si="243"/>
        <v>1.6267E-2</v>
      </c>
      <c r="BL484" s="12">
        <f t="shared" ca="1" si="259"/>
        <v>-2.2900000000000004E-4</v>
      </c>
      <c r="BN484" s="25">
        <v>43223</v>
      </c>
      <c r="BO484" s="24">
        <v>-0.31580000000000003</v>
      </c>
      <c r="BP484" s="12">
        <f t="shared" ca="1" si="244"/>
        <v>-3.1580000000000002E-3</v>
      </c>
      <c r="BQ484" s="12">
        <f t="shared" ca="1" si="260"/>
        <v>-8.000000000000021E-5</v>
      </c>
      <c r="BR484" s="33"/>
      <c r="BS484" s="25">
        <v>43223</v>
      </c>
      <c r="BT484" s="24">
        <v>0.29470000000000002</v>
      </c>
      <c r="BU484" s="12">
        <f t="shared" ca="1" si="245"/>
        <v>2.947E-3</v>
      </c>
      <c r="BV484" s="12">
        <f t="shared" ca="1" si="261"/>
        <v>-4.0600000000000011E-4</v>
      </c>
      <c r="BX484" s="25">
        <v>43223</v>
      </c>
      <c r="BY484" s="24">
        <v>1.2676000000000001</v>
      </c>
      <c r="BZ484" s="12">
        <f t="shared" ca="1" si="246"/>
        <v>1.2676E-2</v>
      </c>
      <c r="CA484" s="12">
        <f t="shared" ca="1" si="262"/>
        <v>-5.4000000000000055E-4</v>
      </c>
      <c r="CC484" s="25">
        <v>43223</v>
      </c>
      <c r="CD484" s="24">
        <v>2.3704999999999998</v>
      </c>
      <c r="CE484" s="12">
        <f t="shared" ca="1" si="247"/>
        <v>2.3704999999999997E-2</v>
      </c>
      <c r="CF484" s="12">
        <f t="shared" ca="1" si="263"/>
        <v>-3.290000000000029E-4</v>
      </c>
    </row>
    <row r="485" spans="5:84">
      <c r="E485" s="9">
        <f t="shared" ca="1" si="231"/>
        <v>43224</v>
      </c>
      <c r="F485" s="25">
        <v>43224</v>
      </c>
      <c r="G485" s="24">
        <v>-0.57089999999999996</v>
      </c>
      <c r="H485" s="12">
        <f t="shared" ca="1" si="232"/>
        <v>-5.7089999999999997E-3</v>
      </c>
      <c r="I485" s="12">
        <f t="shared" ca="1" si="248"/>
        <v>6.6000000000000086E-5</v>
      </c>
      <c r="J485" s="33"/>
      <c r="K485" s="25">
        <v>43224</v>
      </c>
      <c r="L485" s="24">
        <v>-7.4800000000000005E-2</v>
      </c>
      <c r="M485" s="12">
        <f t="shared" ca="1" si="233"/>
        <v>-7.4800000000000008E-4</v>
      </c>
      <c r="N485" s="12">
        <f t="shared" ca="1" si="249"/>
        <v>1.5699999999999991E-4</v>
      </c>
      <c r="P485" s="25">
        <v>43224</v>
      </c>
      <c r="Q485" s="24">
        <v>0.55620000000000003</v>
      </c>
      <c r="R485" s="12">
        <f t="shared" ca="1" si="234"/>
        <v>5.5620000000000001E-3</v>
      </c>
      <c r="S485" s="12">
        <f t="shared" ca="1" si="250"/>
        <v>1.3100000000000004E-4</v>
      </c>
      <c r="U485" s="25">
        <v>43224</v>
      </c>
      <c r="V485" s="24">
        <v>1.2291000000000001</v>
      </c>
      <c r="W485" s="12">
        <f t="shared" ca="1" si="235"/>
        <v>1.2291000000000002E-2</v>
      </c>
      <c r="X485" s="12">
        <f t="shared" ca="1" si="251"/>
        <v>1.2000000000000031E-4</v>
      </c>
      <c r="Z485" s="25">
        <v>43224</v>
      </c>
      <c r="AA485" s="24">
        <v>-0.2074</v>
      </c>
      <c r="AB485" s="12">
        <f t="shared" ca="1" si="236"/>
        <v>-2.0739999999999999E-3</v>
      </c>
      <c r="AC485" s="12">
        <f t="shared" ca="1" si="252"/>
        <v>2.8900000000000019E-4</v>
      </c>
      <c r="AD485" s="33"/>
      <c r="AE485" s="25">
        <v>43224</v>
      </c>
      <c r="AF485" s="24">
        <v>0.7036</v>
      </c>
      <c r="AG485" s="12">
        <f t="shared" ca="1" si="237"/>
        <v>7.0359999999999997E-3</v>
      </c>
      <c r="AH485" s="12">
        <f t="shared" ca="1" si="253"/>
        <v>4.0900000000000051E-4</v>
      </c>
      <c r="AJ485" s="25">
        <v>43224</v>
      </c>
      <c r="AK485" s="24">
        <v>1.8698999999999999</v>
      </c>
      <c r="AL485" s="12">
        <f t="shared" ca="1" si="238"/>
        <v>1.8699E-2</v>
      </c>
      <c r="AM485" s="12">
        <f t="shared" ca="1" si="254"/>
        <v>5.6900000000000006E-4</v>
      </c>
      <c r="AO485" s="25">
        <v>43224</v>
      </c>
      <c r="AP485" s="24">
        <v>2.9276999999999997</v>
      </c>
      <c r="AQ485" s="12">
        <f t="shared" ca="1" si="239"/>
        <v>2.9276999999999997E-2</v>
      </c>
      <c r="AR485" s="12">
        <f t="shared" ca="1" si="255"/>
        <v>6.7099999999999799E-4</v>
      </c>
      <c r="AT485" s="25">
        <v>43224</v>
      </c>
      <c r="AU485" s="24">
        <v>-0.48249999999999998</v>
      </c>
      <c r="AV485" s="12">
        <f t="shared" ca="1" si="240"/>
        <v>-4.8249999999999994E-3</v>
      </c>
      <c r="AW485" s="12">
        <f t="shared" ca="1" si="256"/>
        <v>8.2000000000000475E-5</v>
      </c>
      <c r="AX485" s="33"/>
      <c r="AY485" s="25">
        <v>43224</v>
      </c>
      <c r="AZ485" s="24">
        <v>3.1800000000000002E-2</v>
      </c>
      <c r="BA485" s="12">
        <f t="shared" ca="1" si="241"/>
        <v>3.1800000000000003E-4</v>
      </c>
      <c r="BB485" s="12">
        <f t="shared" ca="1" si="257"/>
        <v>1.7900000000000004E-4</v>
      </c>
      <c r="BD485" s="25">
        <v>43224</v>
      </c>
      <c r="BE485" s="24">
        <v>0.76639999999999997</v>
      </c>
      <c r="BF485" s="12">
        <f t="shared" ca="1" si="242"/>
        <v>7.6639999999999998E-3</v>
      </c>
      <c r="BG485" s="12">
        <f t="shared" ca="1" si="258"/>
        <v>2.0300000000000006E-4</v>
      </c>
      <c r="BI485" s="25">
        <v>43224</v>
      </c>
      <c r="BJ485" s="24">
        <v>1.651</v>
      </c>
      <c r="BK485" s="12">
        <f t="shared" ca="1" si="243"/>
        <v>1.651E-2</v>
      </c>
      <c r="BL485" s="12">
        <f t="shared" ca="1" si="259"/>
        <v>2.4300000000000016E-4</v>
      </c>
      <c r="BN485" s="25">
        <v>43224</v>
      </c>
      <c r="BO485" s="24">
        <v>-0.31259999999999999</v>
      </c>
      <c r="BP485" s="12">
        <f t="shared" ca="1" si="244"/>
        <v>-3.1259999999999999E-3</v>
      </c>
      <c r="BQ485" s="12">
        <f t="shared" ca="1" si="260"/>
        <v>3.2000000000000344E-5</v>
      </c>
      <c r="BR485" s="33"/>
      <c r="BS485" s="25">
        <v>43224</v>
      </c>
      <c r="BT485" s="24">
        <v>0.31240000000000001</v>
      </c>
      <c r="BU485" s="12">
        <f t="shared" ca="1" si="245"/>
        <v>3.124E-3</v>
      </c>
      <c r="BV485" s="12">
        <f t="shared" ca="1" si="261"/>
        <v>1.7700000000000007E-4</v>
      </c>
      <c r="BX485" s="25">
        <v>43224</v>
      </c>
      <c r="BY485" s="24">
        <v>1.3115999999999999</v>
      </c>
      <c r="BZ485" s="12">
        <f t="shared" ca="1" si="246"/>
        <v>1.3115999999999999E-2</v>
      </c>
      <c r="CA485" s="12">
        <f t="shared" ca="1" si="262"/>
        <v>4.3999999999999942E-4</v>
      </c>
      <c r="CC485" s="25">
        <v>43224</v>
      </c>
      <c r="CD485" s="24">
        <v>2.4182999999999999</v>
      </c>
      <c r="CE485" s="12">
        <f t="shared" ca="1" si="247"/>
        <v>2.4183E-2</v>
      </c>
      <c r="CF485" s="12">
        <f t="shared" ca="1" si="263"/>
        <v>4.7800000000000273E-4</v>
      </c>
    </row>
    <row r="486" spans="5:84">
      <c r="E486" s="9">
        <f t="shared" ca="1" si="231"/>
        <v>43227</v>
      </c>
      <c r="F486" s="25">
        <v>43227</v>
      </c>
      <c r="G486" s="24">
        <v>-0.57010000000000005</v>
      </c>
      <c r="H486" s="12">
        <f t="shared" ca="1" si="232"/>
        <v>-5.7010000000000003E-3</v>
      </c>
      <c r="I486" s="12">
        <f t="shared" ca="1" si="248"/>
        <v>7.9999999999993271E-6</v>
      </c>
      <c r="J486" s="33"/>
      <c r="K486" s="25">
        <v>43227</v>
      </c>
      <c r="L486" s="24">
        <v>-7.9799999999999996E-2</v>
      </c>
      <c r="M486" s="12">
        <f t="shared" ca="1" si="233"/>
        <v>-7.9799999999999999E-4</v>
      </c>
      <c r="N486" s="12">
        <f t="shared" ca="1" si="249"/>
        <v>-4.9999999999999914E-5</v>
      </c>
      <c r="P486" s="25">
        <v>43227</v>
      </c>
      <c r="Q486" s="24">
        <v>0.54339999999999999</v>
      </c>
      <c r="R486" s="12">
        <f t="shared" ca="1" si="234"/>
        <v>5.4339999999999996E-3</v>
      </c>
      <c r="S486" s="12">
        <f t="shared" ca="1" si="250"/>
        <v>-1.2800000000000051E-4</v>
      </c>
      <c r="U486" s="25">
        <v>43227</v>
      </c>
      <c r="V486" s="24">
        <v>1.2101</v>
      </c>
      <c r="W486" s="12">
        <f t="shared" ca="1" si="235"/>
        <v>1.2100999999999999E-2</v>
      </c>
      <c r="X486" s="12">
        <f t="shared" ca="1" si="251"/>
        <v>-1.9000000000000267E-4</v>
      </c>
      <c r="Z486" s="25">
        <v>43227</v>
      </c>
      <c r="AA486" s="24">
        <v>-0.21940000000000001</v>
      </c>
      <c r="AB486" s="12">
        <f t="shared" ca="1" si="236"/>
        <v>-2.1940000000000002E-3</v>
      </c>
      <c r="AC486" s="12">
        <f t="shared" ca="1" si="252"/>
        <v>-1.2000000000000031E-4</v>
      </c>
      <c r="AD486" s="33"/>
      <c r="AE486" s="25">
        <v>43227</v>
      </c>
      <c r="AF486" s="24">
        <v>0.68020000000000003</v>
      </c>
      <c r="AG486" s="12">
        <f t="shared" ca="1" si="237"/>
        <v>6.8019999999999999E-3</v>
      </c>
      <c r="AH486" s="12">
        <f t="shared" ca="1" si="253"/>
        <v>-2.3399999999999983E-4</v>
      </c>
      <c r="AJ486" s="25">
        <v>43227</v>
      </c>
      <c r="AK486" s="24">
        <v>1.8391</v>
      </c>
      <c r="AL486" s="12">
        <f t="shared" ca="1" si="238"/>
        <v>1.8391000000000001E-2</v>
      </c>
      <c r="AM486" s="12">
        <f t="shared" ca="1" si="254"/>
        <v>-3.0799999999999925E-4</v>
      </c>
      <c r="AO486" s="25">
        <v>43227</v>
      </c>
      <c r="AP486" s="24">
        <v>2.8961999999999999</v>
      </c>
      <c r="AQ486" s="12">
        <f t="shared" ca="1" si="239"/>
        <v>2.8961999999999998E-2</v>
      </c>
      <c r="AR486" s="12">
        <f t="shared" ca="1" si="255"/>
        <v>-3.1499999999999931E-4</v>
      </c>
      <c r="AT486" s="25">
        <v>43227</v>
      </c>
      <c r="AU486" s="24">
        <v>-0.48430000000000001</v>
      </c>
      <c r="AV486" s="12">
        <f t="shared" ca="1" si="240"/>
        <v>-4.8430000000000001E-3</v>
      </c>
      <c r="AW486" s="12">
        <f t="shared" ca="1" si="256"/>
        <v>-1.8000000000000654E-5</v>
      </c>
      <c r="AX486" s="33"/>
      <c r="AY486" s="25">
        <v>43227</v>
      </c>
      <c r="AZ486" s="24">
        <v>2.5100000000000001E-2</v>
      </c>
      <c r="BA486" s="12">
        <f t="shared" ca="1" si="241"/>
        <v>2.5100000000000003E-4</v>
      </c>
      <c r="BB486" s="12">
        <f t="shared" ca="1" si="257"/>
        <v>-6.7000000000000002E-5</v>
      </c>
      <c r="BD486" s="25">
        <v>43227</v>
      </c>
      <c r="BE486" s="24">
        <v>0.75270000000000004</v>
      </c>
      <c r="BF486" s="12">
        <f t="shared" ca="1" si="242"/>
        <v>7.5270000000000007E-3</v>
      </c>
      <c r="BG486" s="12">
        <f t="shared" ca="1" si="258"/>
        <v>-1.369999999999991E-4</v>
      </c>
      <c r="BI486" s="25">
        <v>43227</v>
      </c>
      <c r="BJ486" s="24">
        <v>1.6329</v>
      </c>
      <c r="BK486" s="12">
        <f t="shared" ca="1" si="243"/>
        <v>1.6329E-2</v>
      </c>
      <c r="BL486" s="12">
        <f t="shared" ca="1" si="259"/>
        <v>-1.810000000000006E-4</v>
      </c>
      <c r="BN486" s="25">
        <v>43227</v>
      </c>
      <c r="BO486" s="24">
        <v>-0.31369999999999998</v>
      </c>
      <c r="BP486" s="12">
        <f t="shared" ca="1" si="244"/>
        <v>-3.1369999999999996E-3</v>
      </c>
      <c r="BQ486" s="12">
        <f t="shared" ca="1" si="260"/>
        <v>-1.0999999999999725E-5</v>
      </c>
      <c r="BR486" s="33"/>
      <c r="BS486" s="25">
        <v>43227</v>
      </c>
      <c r="BT486" s="24">
        <v>0.2979</v>
      </c>
      <c r="BU486" s="12">
        <f t="shared" ca="1" si="245"/>
        <v>2.9789999999999999E-3</v>
      </c>
      <c r="BV486" s="12">
        <f t="shared" ca="1" si="261"/>
        <v>-1.4500000000000016E-4</v>
      </c>
      <c r="BX486" s="25">
        <v>43227</v>
      </c>
      <c r="BY486" s="24">
        <v>1.2909999999999999</v>
      </c>
      <c r="BZ486" s="12">
        <f t="shared" ca="1" si="246"/>
        <v>1.291E-2</v>
      </c>
      <c r="CA486" s="12">
        <f t="shared" ca="1" si="262"/>
        <v>-2.0599999999999959E-4</v>
      </c>
      <c r="CC486" s="25">
        <v>43227</v>
      </c>
      <c r="CD486" s="24">
        <v>2.4026999999999998</v>
      </c>
      <c r="CE486" s="12">
        <f t="shared" ca="1" si="247"/>
        <v>2.4027E-2</v>
      </c>
      <c r="CF486" s="12">
        <f t="shared" ca="1" si="263"/>
        <v>-1.5599999999999989E-4</v>
      </c>
    </row>
    <row r="487" spans="5:84">
      <c r="E487" s="9">
        <f t="shared" ca="1" si="231"/>
        <v>43228</v>
      </c>
      <c r="F487" s="25">
        <v>43228</v>
      </c>
      <c r="G487" s="24">
        <v>-0.56720000000000004</v>
      </c>
      <c r="H487" s="12">
        <f t="shared" ca="1" si="232"/>
        <v>-5.672E-3</v>
      </c>
      <c r="I487" s="12">
        <f t="shared" ca="1" si="248"/>
        <v>2.900000000000038E-5</v>
      </c>
      <c r="J487" s="33"/>
      <c r="K487" s="25">
        <v>43228</v>
      </c>
      <c r="L487" s="24">
        <v>-6.1100000000000002E-2</v>
      </c>
      <c r="M487" s="12">
        <f t="shared" ca="1" si="233"/>
        <v>-6.11E-4</v>
      </c>
      <c r="N487" s="12">
        <f t="shared" ca="1" si="249"/>
        <v>1.8699999999999999E-4</v>
      </c>
      <c r="P487" s="25">
        <v>43228</v>
      </c>
      <c r="Q487" s="24">
        <v>0.57550000000000001</v>
      </c>
      <c r="R487" s="12">
        <f t="shared" ca="1" si="234"/>
        <v>5.7549999999999997E-3</v>
      </c>
      <c r="S487" s="12">
        <f t="shared" ca="1" si="250"/>
        <v>3.210000000000001E-4</v>
      </c>
      <c r="U487" s="25">
        <v>43228</v>
      </c>
      <c r="V487" s="24">
        <v>1.2434000000000001</v>
      </c>
      <c r="W487" s="12">
        <f t="shared" ca="1" si="235"/>
        <v>1.2434000000000001E-2</v>
      </c>
      <c r="X487" s="12">
        <f t="shared" ca="1" si="251"/>
        <v>3.330000000000017E-4</v>
      </c>
      <c r="Z487" s="25">
        <v>43228</v>
      </c>
      <c r="AA487" s="24">
        <v>-0.18820000000000001</v>
      </c>
      <c r="AB487" s="12">
        <f t="shared" ca="1" si="236"/>
        <v>-1.882E-3</v>
      </c>
      <c r="AC487" s="12">
        <f t="shared" ca="1" si="252"/>
        <v>3.1200000000000021E-4</v>
      </c>
      <c r="AD487" s="33"/>
      <c r="AE487" s="25">
        <v>43228</v>
      </c>
      <c r="AF487" s="24">
        <v>0.75249999999999995</v>
      </c>
      <c r="AG487" s="12">
        <f t="shared" ca="1" si="237"/>
        <v>7.5249999999999996E-3</v>
      </c>
      <c r="AH487" s="12">
        <f t="shared" ca="1" si="253"/>
        <v>7.2299999999999968E-4</v>
      </c>
      <c r="AJ487" s="25">
        <v>43228</v>
      </c>
      <c r="AK487" s="24">
        <v>1.9428000000000001</v>
      </c>
      <c r="AL487" s="12">
        <f t="shared" ca="1" si="238"/>
        <v>1.9428000000000001E-2</v>
      </c>
      <c r="AM487" s="12">
        <f t="shared" ca="1" si="254"/>
        <v>1.0369999999999997E-3</v>
      </c>
      <c r="AO487" s="25">
        <v>43228</v>
      </c>
      <c r="AP487" s="24">
        <v>2.9836999999999998</v>
      </c>
      <c r="AQ487" s="12">
        <f t="shared" ca="1" si="239"/>
        <v>2.9836999999999999E-2</v>
      </c>
      <c r="AR487" s="12">
        <f t="shared" ca="1" si="255"/>
        <v>8.7500000000000078E-4</v>
      </c>
      <c r="AT487" s="25">
        <v>43228</v>
      </c>
      <c r="AU487" s="24">
        <v>-0.48099999999999998</v>
      </c>
      <c r="AV487" s="12">
        <f t="shared" ca="1" si="240"/>
        <v>-4.81E-3</v>
      </c>
      <c r="AW487" s="12">
        <f t="shared" ca="1" si="256"/>
        <v>3.3000000000000043E-5</v>
      </c>
      <c r="AX487" s="33"/>
      <c r="AY487" s="25">
        <v>43228</v>
      </c>
      <c r="AZ487" s="24">
        <v>4.7500000000000001E-2</v>
      </c>
      <c r="BA487" s="12">
        <f t="shared" ca="1" si="241"/>
        <v>4.75E-4</v>
      </c>
      <c r="BB487" s="12">
        <f t="shared" ca="1" si="257"/>
        <v>2.2399999999999997E-4</v>
      </c>
      <c r="BD487" s="25">
        <v>43228</v>
      </c>
      <c r="BE487" s="24">
        <v>0.79169999999999996</v>
      </c>
      <c r="BF487" s="12">
        <f t="shared" ca="1" si="242"/>
        <v>7.9170000000000004E-3</v>
      </c>
      <c r="BG487" s="12">
        <f t="shared" ca="1" si="258"/>
        <v>3.8999999999999972E-4</v>
      </c>
      <c r="BI487" s="25">
        <v>43228</v>
      </c>
      <c r="BJ487" s="24">
        <v>1.6729000000000001</v>
      </c>
      <c r="BK487" s="12">
        <f t="shared" ca="1" si="243"/>
        <v>1.6729000000000001E-2</v>
      </c>
      <c r="BL487" s="12">
        <f t="shared" ca="1" si="259"/>
        <v>4.0000000000000105E-4</v>
      </c>
      <c r="BN487" s="25">
        <v>43228</v>
      </c>
      <c r="BO487" s="24">
        <v>-0.30230000000000001</v>
      </c>
      <c r="BP487" s="12">
        <f t="shared" ca="1" si="244"/>
        <v>-3.0230000000000001E-3</v>
      </c>
      <c r="BQ487" s="12">
        <f t="shared" ca="1" si="260"/>
        <v>1.1399999999999952E-4</v>
      </c>
      <c r="BR487" s="33"/>
      <c r="BS487" s="25">
        <v>43228</v>
      </c>
      <c r="BT487" s="24">
        <v>0.3362</v>
      </c>
      <c r="BU487" s="12">
        <f t="shared" ca="1" si="245"/>
        <v>3.362E-3</v>
      </c>
      <c r="BV487" s="12">
        <f t="shared" ca="1" si="261"/>
        <v>3.8300000000000009E-4</v>
      </c>
      <c r="BX487" s="25">
        <v>43228</v>
      </c>
      <c r="BY487" s="24">
        <v>1.3371</v>
      </c>
      <c r="BZ487" s="12">
        <f t="shared" ca="1" si="246"/>
        <v>1.3370999999999999E-2</v>
      </c>
      <c r="CA487" s="12">
        <f t="shared" ca="1" si="262"/>
        <v>4.609999999999996E-4</v>
      </c>
      <c r="CC487" s="25">
        <v>43228</v>
      </c>
      <c r="CD487" s="24">
        <v>2.4521000000000002</v>
      </c>
      <c r="CE487" s="12">
        <f t="shared" ca="1" si="247"/>
        <v>2.4521000000000001E-2</v>
      </c>
      <c r="CF487" s="12">
        <f t="shared" ca="1" si="263"/>
        <v>4.9400000000000138E-4</v>
      </c>
    </row>
    <row r="488" spans="5:84">
      <c r="E488" s="9">
        <f t="shared" ca="1" si="231"/>
        <v>43229</v>
      </c>
      <c r="F488" s="25">
        <v>43229</v>
      </c>
      <c r="G488" s="24">
        <v>-0.56850000000000001</v>
      </c>
      <c r="H488" s="12">
        <f t="shared" ca="1" si="232"/>
        <v>-5.6849999999999999E-3</v>
      </c>
      <c r="I488" s="12">
        <f t="shared" ca="1" si="248"/>
        <v>-1.2999999999999991E-5</v>
      </c>
      <c r="J488" s="33"/>
      <c r="K488" s="25">
        <v>43229</v>
      </c>
      <c r="L488" s="24">
        <v>-6.4500000000000002E-2</v>
      </c>
      <c r="M488" s="12">
        <f t="shared" ca="1" si="233"/>
        <v>-6.4500000000000007E-4</v>
      </c>
      <c r="N488" s="12">
        <f t="shared" ca="1" si="249"/>
        <v>-3.4000000000000067E-5</v>
      </c>
      <c r="P488" s="25">
        <v>43229</v>
      </c>
      <c r="Q488" s="24">
        <v>0.57250000000000001</v>
      </c>
      <c r="R488" s="12">
        <f t="shared" ca="1" si="234"/>
        <v>5.7250000000000001E-3</v>
      </c>
      <c r="S488" s="12">
        <f t="shared" ca="1" si="250"/>
        <v>-2.9999999999999645E-5</v>
      </c>
      <c r="U488" s="25">
        <v>43229</v>
      </c>
      <c r="V488" s="24">
        <v>1.2404999999999999</v>
      </c>
      <c r="W488" s="12">
        <f t="shared" ca="1" si="235"/>
        <v>1.2404999999999999E-2</v>
      </c>
      <c r="X488" s="12">
        <f t="shared" ca="1" si="251"/>
        <v>-2.9000000000001247E-5</v>
      </c>
      <c r="Z488" s="25">
        <v>43229</v>
      </c>
      <c r="AA488" s="24">
        <v>-0.183</v>
      </c>
      <c r="AB488" s="12">
        <f t="shared" ca="1" si="236"/>
        <v>-1.83E-3</v>
      </c>
      <c r="AC488" s="12">
        <f t="shared" ca="1" si="252"/>
        <v>5.1999999999999963E-5</v>
      </c>
      <c r="AD488" s="33"/>
      <c r="AE488" s="25">
        <v>43229</v>
      </c>
      <c r="AF488" s="24">
        <v>0.76219999999999999</v>
      </c>
      <c r="AG488" s="12">
        <f t="shared" ca="1" si="237"/>
        <v>7.6220000000000003E-3</v>
      </c>
      <c r="AH488" s="12">
        <f t="shared" ca="1" si="253"/>
        <v>9.7000000000000731E-5</v>
      </c>
      <c r="AJ488" s="25">
        <v>43229</v>
      </c>
      <c r="AK488" s="24">
        <v>1.9556</v>
      </c>
      <c r="AL488" s="12">
        <f t="shared" ca="1" si="238"/>
        <v>1.9556E-2</v>
      </c>
      <c r="AM488" s="12">
        <f t="shared" ca="1" si="254"/>
        <v>1.2799999999999964E-4</v>
      </c>
      <c r="AO488" s="25">
        <v>43229</v>
      </c>
      <c r="AP488" s="24">
        <v>2.9830999999999999</v>
      </c>
      <c r="AQ488" s="12">
        <f t="shared" ca="1" si="239"/>
        <v>2.9831E-2</v>
      </c>
      <c r="AR488" s="12">
        <f t="shared" ca="1" si="255"/>
        <v>-5.9999999999990616E-6</v>
      </c>
      <c r="AT488" s="25">
        <v>43229</v>
      </c>
      <c r="AU488" s="24">
        <v>-0.48830000000000001</v>
      </c>
      <c r="AV488" s="12">
        <f t="shared" ca="1" si="240"/>
        <v>-4.8830000000000002E-3</v>
      </c>
      <c r="AW488" s="12">
        <f t="shared" ca="1" si="256"/>
        <v>-7.3000000000000148E-5</v>
      </c>
      <c r="AX488" s="33"/>
      <c r="AY488" s="25">
        <v>43229</v>
      </c>
      <c r="AZ488" s="24">
        <v>4.5900000000000003E-2</v>
      </c>
      <c r="BA488" s="12">
        <f t="shared" ca="1" si="241"/>
        <v>4.5900000000000004E-4</v>
      </c>
      <c r="BB488" s="12">
        <f t="shared" ca="1" si="257"/>
        <v>-1.5999999999999955E-5</v>
      </c>
      <c r="BD488" s="25">
        <v>43229</v>
      </c>
      <c r="BE488" s="24">
        <v>0.78069999999999995</v>
      </c>
      <c r="BF488" s="12">
        <f t="shared" ca="1" si="242"/>
        <v>7.8069999999999997E-3</v>
      </c>
      <c r="BG488" s="12">
        <f t="shared" ca="1" si="258"/>
        <v>-1.1000000000000072E-4</v>
      </c>
      <c r="BI488" s="25">
        <v>43229</v>
      </c>
      <c r="BJ488" s="24">
        <v>1.6612</v>
      </c>
      <c r="BK488" s="12">
        <f t="shared" ca="1" si="243"/>
        <v>1.6612000000000002E-2</v>
      </c>
      <c r="BL488" s="12">
        <f t="shared" ca="1" si="259"/>
        <v>-1.1699999999999905E-4</v>
      </c>
      <c r="BN488" s="25">
        <v>43229</v>
      </c>
      <c r="BO488" s="24">
        <v>-0.30930000000000002</v>
      </c>
      <c r="BP488" s="12">
        <f t="shared" ca="1" si="244"/>
        <v>-3.0930000000000003E-3</v>
      </c>
      <c r="BQ488" s="12">
        <f t="shared" ca="1" si="260"/>
        <v>-7.0000000000000184E-5</v>
      </c>
      <c r="BR488" s="33"/>
      <c r="BS488" s="25">
        <v>43229</v>
      </c>
      <c r="BT488" s="24">
        <v>0.32819999999999999</v>
      </c>
      <c r="BU488" s="12">
        <f t="shared" ca="1" si="245"/>
        <v>3.2819999999999998E-3</v>
      </c>
      <c r="BV488" s="12">
        <f t="shared" ca="1" si="261"/>
        <v>-8.000000000000021E-5</v>
      </c>
      <c r="BX488" s="25">
        <v>43229</v>
      </c>
      <c r="BY488" s="24">
        <v>1.3202</v>
      </c>
      <c r="BZ488" s="12">
        <f t="shared" ca="1" si="246"/>
        <v>1.3202E-2</v>
      </c>
      <c r="CA488" s="12">
        <f t="shared" ca="1" si="262"/>
        <v>-1.6899999999999901E-4</v>
      </c>
      <c r="CC488" s="25">
        <v>43229</v>
      </c>
      <c r="CD488" s="24">
        <v>2.4346999999999999</v>
      </c>
      <c r="CE488" s="12">
        <f t="shared" ca="1" si="247"/>
        <v>2.4346999999999997E-2</v>
      </c>
      <c r="CF488" s="12">
        <f t="shared" ca="1" si="263"/>
        <v>-1.7400000000000401E-4</v>
      </c>
    </row>
    <row r="489" spans="5:84">
      <c r="E489" s="9">
        <f t="shared" ca="1" si="231"/>
        <v>43230</v>
      </c>
      <c r="F489" s="25">
        <v>43230</v>
      </c>
      <c r="G489" s="24">
        <v>-0.57240000000000002</v>
      </c>
      <c r="H489" s="12">
        <f t="shared" ca="1" si="232"/>
        <v>-5.7239999999999999E-3</v>
      </c>
      <c r="I489" s="12">
        <f t="shared" ca="1" si="248"/>
        <v>-3.8999999999999972E-5</v>
      </c>
      <c r="J489" s="33"/>
      <c r="K489" s="25">
        <v>43230</v>
      </c>
      <c r="L489" s="24">
        <v>-6.6400000000000001E-2</v>
      </c>
      <c r="M489" s="12">
        <f t="shared" ca="1" si="233"/>
        <v>-6.6399999999999999E-4</v>
      </c>
      <c r="N489" s="12">
        <f t="shared" ca="1" si="249"/>
        <v>-1.899999999999992E-5</v>
      </c>
      <c r="P489" s="25">
        <v>43230</v>
      </c>
      <c r="Q489" s="24">
        <v>0.56950000000000001</v>
      </c>
      <c r="R489" s="12">
        <f t="shared" ca="1" si="234"/>
        <v>5.6950000000000004E-3</v>
      </c>
      <c r="S489" s="12">
        <f t="shared" ca="1" si="250"/>
        <v>-2.9999999999999645E-5</v>
      </c>
      <c r="U489" s="25">
        <v>43230</v>
      </c>
      <c r="V489" s="24">
        <v>1.2379</v>
      </c>
      <c r="W489" s="12">
        <f t="shared" ca="1" si="235"/>
        <v>1.2378999999999999E-2</v>
      </c>
      <c r="X489" s="12">
        <f t="shared" ca="1" si="251"/>
        <v>-2.5999999999999981E-5</v>
      </c>
      <c r="Z489" s="25">
        <v>43230</v>
      </c>
      <c r="AA489" s="24">
        <v>-0.1273</v>
      </c>
      <c r="AB489" s="12">
        <f t="shared" ca="1" si="236"/>
        <v>-1.273E-3</v>
      </c>
      <c r="AC489" s="12">
        <f t="shared" ca="1" si="252"/>
        <v>5.5699999999999999E-4</v>
      </c>
      <c r="AD489" s="33"/>
      <c r="AE489" s="25">
        <v>43230</v>
      </c>
      <c r="AF489" s="24">
        <v>0.82020000000000004</v>
      </c>
      <c r="AG489" s="12">
        <f t="shared" ca="1" si="237"/>
        <v>8.202000000000001E-3</v>
      </c>
      <c r="AH489" s="12">
        <f t="shared" ca="1" si="253"/>
        <v>5.8000000000000065E-4</v>
      </c>
      <c r="AJ489" s="25">
        <v>43230</v>
      </c>
      <c r="AK489" s="24">
        <v>2.0055000000000001</v>
      </c>
      <c r="AL489" s="12">
        <f t="shared" ca="1" si="238"/>
        <v>2.0055E-2</v>
      </c>
      <c r="AM489" s="12">
        <f t="shared" ca="1" si="254"/>
        <v>4.9899999999999944E-4</v>
      </c>
      <c r="AO489" s="25">
        <v>43230</v>
      </c>
      <c r="AP489" s="24">
        <v>3.0183</v>
      </c>
      <c r="AQ489" s="12">
        <f t="shared" ca="1" si="239"/>
        <v>3.0183000000000001E-2</v>
      </c>
      <c r="AR489" s="12">
        <f t="shared" ca="1" si="255"/>
        <v>3.5200000000000162E-4</v>
      </c>
      <c r="AT489" s="25">
        <v>43230</v>
      </c>
      <c r="AU489" s="24">
        <v>-0.49230000000000002</v>
      </c>
      <c r="AV489" s="12">
        <f t="shared" ca="1" si="240"/>
        <v>-4.9230000000000003E-3</v>
      </c>
      <c r="AW489" s="12">
        <f t="shared" ca="1" si="256"/>
        <v>-4.0000000000000105E-5</v>
      </c>
      <c r="AX489" s="33"/>
      <c r="AY489" s="25">
        <v>43230</v>
      </c>
      <c r="AZ489" s="24">
        <v>4.5199999999999997E-2</v>
      </c>
      <c r="BA489" s="12">
        <f t="shared" ca="1" si="241"/>
        <v>4.5199999999999998E-4</v>
      </c>
      <c r="BB489" s="12">
        <f t="shared" ca="1" si="257"/>
        <v>-7.0000000000000617E-6</v>
      </c>
      <c r="BD489" s="25">
        <v>43230</v>
      </c>
      <c r="BE489" s="24">
        <v>0.78210000000000002</v>
      </c>
      <c r="BF489" s="12">
        <f t="shared" ca="1" si="242"/>
        <v>7.8209999999999998E-3</v>
      </c>
      <c r="BG489" s="12">
        <f t="shared" ca="1" si="258"/>
        <v>1.4000000000000123E-5</v>
      </c>
      <c r="BI489" s="25">
        <v>43230</v>
      </c>
      <c r="BJ489" s="24">
        <v>1.6631</v>
      </c>
      <c r="BK489" s="12">
        <f t="shared" ca="1" si="243"/>
        <v>1.6631E-2</v>
      </c>
      <c r="BL489" s="12">
        <f t="shared" ca="1" si="259"/>
        <v>1.8999999999998185E-5</v>
      </c>
      <c r="BN489" s="25">
        <v>43230</v>
      </c>
      <c r="BO489" s="24">
        <v>-0.29720000000000002</v>
      </c>
      <c r="BP489" s="12">
        <f t="shared" ca="1" si="244"/>
        <v>-2.9720000000000002E-3</v>
      </c>
      <c r="BQ489" s="12">
        <f t="shared" ca="1" si="260"/>
        <v>1.2100000000000001E-4</v>
      </c>
      <c r="BR489" s="33"/>
      <c r="BS489" s="25">
        <v>43230</v>
      </c>
      <c r="BT489" s="24">
        <v>0.33860000000000001</v>
      </c>
      <c r="BU489" s="12">
        <f t="shared" ca="1" si="245"/>
        <v>3.3860000000000001E-3</v>
      </c>
      <c r="BV489" s="12">
        <f t="shared" ca="1" si="261"/>
        <v>1.0400000000000036E-4</v>
      </c>
      <c r="BX489" s="25">
        <v>43230</v>
      </c>
      <c r="BY489" s="24">
        <v>1.3277000000000001</v>
      </c>
      <c r="BZ489" s="12">
        <f t="shared" ca="1" si="246"/>
        <v>1.3277000000000001E-2</v>
      </c>
      <c r="CA489" s="12">
        <f t="shared" ca="1" si="262"/>
        <v>7.5000000000000414E-5</v>
      </c>
      <c r="CC489" s="25">
        <v>43230</v>
      </c>
      <c r="CD489" s="24">
        <v>2.4420999999999999</v>
      </c>
      <c r="CE489" s="12">
        <f t="shared" ca="1" si="247"/>
        <v>2.4420999999999998E-2</v>
      </c>
      <c r="CF489" s="12">
        <f t="shared" ca="1" si="263"/>
        <v>7.4000000000001148E-5</v>
      </c>
    </row>
    <row r="490" spans="5:84">
      <c r="E490" s="9">
        <f t="shared" ca="1" si="231"/>
        <v>43231</v>
      </c>
      <c r="F490" s="25">
        <v>43231</v>
      </c>
      <c r="G490" s="24">
        <v>-0.57069999999999999</v>
      </c>
      <c r="H490" s="12">
        <f t="shared" ca="1" si="232"/>
        <v>-5.7070000000000003E-3</v>
      </c>
      <c r="I490" s="12">
        <f t="shared" ca="1" si="248"/>
        <v>1.6999999999999654E-5</v>
      </c>
      <c r="J490" s="33"/>
      <c r="K490" s="25">
        <v>43231</v>
      </c>
      <c r="L490" s="24">
        <v>-6.0900000000000003E-2</v>
      </c>
      <c r="M490" s="12">
        <f t="shared" ca="1" si="233"/>
        <v>-6.0900000000000006E-4</v>
      </c>
      <c r="N490" s="12">
        <f t="shared" ca="1" si="249"/>
        <v>5.4999999999999927E-5</v>
      </c>
      <c r="P490" s="25">
        <v>43231</v>
      </c>
      <c r="Q490" s="24">
        <v>0.57050000000000001</v>
      </c>
      <c r="R490" s="12">
        <f t="shared" ca="1" si="234"/>
        <v>5.705E-3</v>
      </c>
      <c r="S490" s="12">
        <f t="shared" ca="1" si="250"/>
        <v>9.9999999999995925E-6</v>
      </c>
      <c r="U490" s="25">
        <v>43231</v>
      </c>
      <c r="V490" s="24">
        <v>1.2346999999999999</v>
      </c>
      <c r="W490" s="12">
        <f t="shared" ca="1" si="235"/>
        <v>1.2346999999999999E-2</v>
      </c>
      <c r="X490" s="12">
        <f t="shared" ca="1" si="251"/>
        <v>-3.2000000000000778E-5</v>
      </c>
      <c r="Z490" s="25">
        <v>43231</v>
      </c>
      <c r="AA490" s="24">
        <v>-0.1686</v>
      </c>
      <c r="AB490" s="12">
        <f t="shared" ca="1" si="236"/>
        <v>-1.686E-3</v>
      </c>
      <c r="AC490" s="12">
        <f t="shared" ca="1" si="252"/>
        <v>-4.1299999999999996E-4</v>
      </c>
      <c r="AD490" s="33"/>
      <c r="AE490" s="25">
        <v>43231</v>
      </c>
      <c r="AF490" s="24">
        <v>0.77490000000000003</v>
      </c>
      <c r="AG490" s="12">
        <f t="shared" ca="1" si="237"/>
        <v>7.7490000000000007E-3</v>
      </c>
      <c r="AH490" s="12">
        <f t="shared" ca="1" si="253"/>
        <v>-4.5300000000000028E-4</v>
      </c>
      <c r="AJ490" s="25">
        <v>43231</v>
      </c>
      <c r="AK490" s="24">
        <v>1.9431</v>
      </c>
      <c r="AL490" s="12">
        <f t="shared" ca="1" si="238"/>
        <v>1.9431E-2</v>
      </c>
      <c r="AM490" s="12">
        <f t="shared" ca="1" si="254"/>
        <v>-6.2399999999999956E-4</v>
      </c>
      <c r="AO490" s="25">
        <v>43231</v>
      </c>
      <c r="AP490" s="24">
        <v>2.9767000000000001</v>
      </c>
      <c r="AQ490" s="12">
        <f t="shared" ca="1" si="239"/>
        <v>2.9767000000000002E-2</v>
      </c>
      <c r="AR490" s="12">
        <f t="shared" ca="1" si="255"/>
        <v>-4.159999999999997E-4</v>
      </c>
      <c r="AT490" s="25">
        <v>43231</v>
      </c>
      <c r="AU490" s="24">
        <v>-0.4919</v>
      </c>
      <c r="AV490" s="12">
        <f t="shared" ca="1" si="240"/>
        <v>-4.9189999999999998E-3</v>
      </c>
      <c r="AW490" s="12">
        <f t="shared" ca="1" si="256"/>
        <v>4.0000000000005309E-6</v>
      </c>
      <c r="AX490" s="33"/>
      <c r="AY490" s="25">
        <v>43231</v>
      </c>
      <c r="AZ490" s="24">
        <v>4.5100000000000001E-2</v>
      </c>
      <c r="BA490" s="12">
        <f t="shared" ca="1" si="241"/>
        <v>4.5100000000000001E-4</v>
      </c>
      <c r="BB490" s="12">
        <f t="shared" ca="1" si="257"/>
        <v>-9.999999999999701E-7</v>
      </c>
      <c r="BD490" s="25">
        <v>43231</v>
      </c>
      <c r="BE490" s="24">
        <v>0.77059999999999995</v>
      </c>
      <c r="BF490" s="12">
        <f t="shared" ca="1" si="242"/>
        <v>7.7059999999999993E-3</v>
      </c>
      <c r="BG490" s="12">
        <f t="shared" ca="1" si="258"/>
        <v>-1.1500000000000052E-4</v>
      </c>
      <c r="BI490" s="25">
        <v>43231</v>
      </c>
      <c r="BJ490" s="24">
        <v>1.6497000000000002</v>
      </c>
      <c r="BK490" s="12">
        <f t="shared" ca="1" si="243"/>
        <v>1.6497000000000001E-2</v>
      </c>
      <c r="BL490" s="12">
        <f t="shared" ca="1" si="259"/>
        <v>-1.339999999999987E-4</v>
      </c>
      <c r="BN490" s="25">
        <v>43231</v>
      </c>
      <c r="BO490" s="24">
        <v>-0.30719999999999997</v>
      </c>
      <c r="BP490" s="12">
        <f t="shared" ca="1" si="244"/>
        <v>-3.0719999999999996E-3</v>
      </c>
      <c r="BQ490" s="12">
        <f t="shared" ca="1" si="260"/>
        <v>-9.9999999999999395E-5</v>
      </c>
      <c r="BR490" s="33"/>
      <c r="BS490" s="25">
        <v>43231</v>
      </c>
      <c r="BT490" s="24">
        <v>0.32440000000000002</v>
      </c>
      <c r="BU490" s="12">
        <f t="shared" ca="1" si="245"/>
        <v>3.2440000000000004E-3</v>
      </c>
      <c r="BV490" s="12">
        <f t="shared" ca="1" si="261"/>
        <v>-1.4199999999999977E-4</v>
      </c>
      <c r="BX490" s="25">
        <v>43231</v>
      </c>
      <c r="BY490" s="24">
        <v>1.2896000000000001</v>
      </c>
      <c r="BZ490" s="12">
        <f t="shared" ca="1" si="246"/>
        <v>1.2896000000000001E-2</v>
      </c>
      <c r="CA490" s="12">
        <f t="shared" ca="1" si="262"/>
        <v>-3.8099999999999939E-4</v>
      </c>
      <c r="CC490" s="25">
        <v>43231</v>
      </c>
      <c r="CD490" s="24">
        <v>2.4031000000000002</v>
      </c>
      <c r="CE490" s="12">
        <f t="shared" ca="1" si="247"/>
        <v>2.4031000000000004E-2</v>
      </c>
      <c r="CF490" s="12">
        <f t="shared" ca="1" si="263"/>
        <v>-3.8999999999999452E-4</v>
      </c>
    </row>
    <row r="491" spans="5:84">
      <c r="E491" s="9">
        <f t="shared" ca="1" si="231"/>
        <v>43234</v>
      </c>
      <c r="F491" s="25">
        <v>43234</v>
      </c>
      <c r="G491" s="24">
        <v>-0.54710000000000003</v>
      </c>
      <c r="H491" s="12">
        <f t="shared" ca="1" si="232"/>
        <v>-5.4710000000000002E-3</v>
      </c>
      <c r="I491" s="12">
        <f t="shared" ca="1" si="248"/>
        <v>2.360000000000001E-4</v>
      </c>
      <c r="J491" s="33"/>
      <c r="K491" s="25">
        <v>43234</v>
      </c>
      <c r="L491" s="24">
        <v>-1.0999999999999999E-2</v>
      </c>
      <c r="M491" s="12">
        <f t="shared" ca="1" si="233"/>
        <v>-1.0999999999999999E-4</v>
      </c>
      <c r="N491" s="12">
        <f t="shared" ca="1" si="249"/>
        <v>4.9900000000000009E-4</v>
      </c>
      <c r="P491" s="25">
        <v>43234</v>
      </c>
      <c r="Q491" s="24">
        <v>0.623</v>
      </c>
      <c r="R491" s="12">
        <f t="shared" ca="1" si="234"/>
        <v>6.2300000000000003E-3</v>
      </c>
      <c r="S491" s="12">
        <f t="shared" ca="1" si="250"/>
        <v>5.2500000000000029E-4</v>
      </c>
      <c r="U491" s="25">
        <v>43234</v>
      </c>
      <c r="V491" s="24">
        <v>1.272</v>
      </c>
      <c r="W491" s="12">
        <f t="shared" ca="1" si="235"/>
        <v>1.272E-2</v>
      </c>
      <c r="X491" s="12">
        <f t="shared" ca="1" si="251"/>
        <v>3.730000000000018E-4</v>
      </c>
      <c r="Z491" s="25">
        <v>43234</v>
      </c>
      <c r="AA491" s="24">
        <v>-0.13270000000000001</v>
      </c>
      <c r="AB491" s="12">
        <f t="shared" ca="1" si="236"/>
        <v>-1.3270000000000001E-3</v>
      </c>
      <c r="AC491" s="12">
        <f t="shared" ca="1" si="252"/>
        <v>3.5899999999999994E-4</v>
      </c>
      <c r="AD491" s="33"/>
      <c r="AE491" s="25">
        <v>43234</v>
      </c>
      <c r="AF491" s="24">
        <v>0.82730000000000004</v>
      </c>
      <c r="AG491" s="12">
        <f t="shared" ca="1" si="237"/>
        <v>8.2730000000000008E-3</v>
      </c>
      <c r="AH491" s="12">
        <f t="shared" ca="1" si="253"/>
        <v>5.2400000000000016E-4</v>
      </c>
      <c r="AJ491" s="25">
        <v>43234</v>
      </c>
      <c r="AK491" s="24">
        <v>2.0007000000000001</v>
      </c>
      <c r="AL491" s="12">
        <f t="shared" ca="1" si="238"/>
        <v>2.0007E-2</v>
      </c>
      <c r="AM491" s="12">
        <f t="shared" ca="1" si="254"/>
        <v>5.7600000000000012E-4</v>
      </c>
      <c r="AO491" s="25">
        <v>43234</v>
      </c>
      <c r="AP491" s="24">
        <v>3.0293999999999999</v>
      </c>
      <c r="AQ491" s="12">
        <f t="shared" ca="1" si="239"/>
        <v>3.0293999999999998E-2</v>
      </c>
      <c r="AR491" s="12">
        <f t="shared" ca="1" si="255"/>
        <v>5.2699999999999622E-4</v>
      </c>
      <c r="AT491" s="25">
        <v>43234</v>
      </c>
      <c r="AU491" s="24">
        <v>-0.46920000000000001</v>
      </c>
      <c r="AV491" s="12">
        <f t="shared" ca="1" si="240"/>
        <v>-4.692E-3</v>
      </c>
      <c r="AW491" s="12">
        <f t="shared" ca="1" si="256"/>
        <v>2.2699999999999977E-4</v>
      </c>
      <c r="AX491" s="33"/>
      <c r="AY491" s="25">
        <v>43234</v>
      </c>
      <c r="AZ491" s="24">
        <v>8.9700000000000002E-2</v>
      </c>
      <c r="BA491" s="12">
        <f t="shared" ca="1" si="241"/>
        <v>8.9700000000000001E-4</v>
      </c>
      <c r="BB491" s="12">
        <f t="shared" ca="1" si="257"/>
        <v>4.46E-4</v>
      </c>
      <c r="BD491" s="25">
        <v>43234</v>
      </c>
      <c r="BE491" s="24">
        <v>0.82079999999999997</v>
      </c>
      <c r="BF491" s="12">
        <f t="shared" ca="1" si="242"/>
        <v>8.208E-3</v>
      </c>
      <c r="BG491" s="12">
        <f t="shared" ca="1" si="258"/>
        <v>5.0200000000000071E-4</v>
      </c>
      <c r="BI491" s="25">
        <v>43234</v>
      </c>
      <c r="BJ491" s="24">
        <v>1.6873</v>
      </c>
      <c r="BK491" s="12">
        <f t="shared" ca="1" si="243"/>
        <v>1.6872999999999999E-2</v>
      </c>
      <c r="BL491" s="12">
        <f t="shared" ca="1" si="259"/>
        <v>3.7599999999999786E-4</v>
      </c>
      <c r="BN491" s="25">
        <v>43234</v>
      </c>
      <c r="BO491" s="24">
        <v>-0.28360000000000002</v>
      </c>
      <c r="BP491" s="12">
        <f t="shared" ca="1" si="244"/>
        <v>-2.836E-3</v>
      </c>
      <c r="BQ491" s="12">
        <f t="shared" ca="1" si="260"/>
        <v>2.3599999999999966E-4</v>
      </c>
      <c r="BR491" s="33"/>
      <c r="BS491" s="25">
        <v>43234</v>
      </c>
      <c r="BT491" s="24">
        <v>0.3785</v>
      </c>
      <c r="BU491" s="12">
        <f t="shared" ca="1" si="245"/>
        <v>3.7850000000000002E-3</v>
      </c>
      <c r="BV491" s="12">
        <f t="shared" ca="1" si="261"/>
        <v>5.4099999999999981E-4</v>
      </c>
      <c r="BX491" s="25">
        <v>43234</v>
      </c>
      <c r="BY491" s="24">
        <v>1.3501000000000001</v>
      </c>
      <c r="BZ491" s="12">
        <f t="shared" ca="1" si="246"/>
        <v>1.3501000000000001E-2</v>
      </c>
      <c r="CA491" s="12">
        <f t="shared" ca="1" si="262"/>
        <v>6.0499999999999964E-4</v>
      </c>
      <c r="CC491" s="25">
        <v>43234</v>
      </c>
      <c r="CD491" s="24">
        <v>2.4510999999999998</v>
      </c>
      <c r="CE491" s="12">
        <f t="shared" ca="1" si="247"/>
        <v>2.4510999999999998E-2</v>
      </c>
      <c r="CF491" s="12">
        <f t="shared" ca="1" si="263"/>
        <v>4.7999999999999432E-4</v>
      </c>
    </row>
    <row r="492" spans="5:84">
      <c r="E492" s="9">
        <f t="shared" ca="1" si="231"/>
        <v>43235</v>
      </c>
      <c r="F492" s="25">
        <v>43235</v>
      </c>
      <c r="G492" s="24">
        <v>-0.5373</v>
      </c>
      <c r="H492" s="12">
        <f t="shared" ca="1" si="232"/>
        <v>-5.3730000000000002E-3</v>
      </c>
      <c r="I492" s="12">
        <f t="shared" ca="1" si="248"/>
        <v>9.7999999999999997E-5</v>
      </c>
      <c r="J492" s="33"/>
      <c r="K492" s="25">
        <v>43235</v>
      </c>
      <c r="L492" s="24">
        <v>1.09E-2</v>
      </c>
      <c r="M492" s="12">
        <f t="shared" ca="1" si="233"/>
        <v>1.0899999999999999E-4</v>
      </c>
      <c r="N492" s="12">
        <f t="shared" ca="1" si="249"/>
        <v>2.1899999999999998E-4</v>
      </c>
      <c r="P492" s="25">
        <v>43235</v>
      </c>
      <c r="Q492" s="24">
        <v>0.65639999999999998</v>
      </c>
      <c r="R492" s="12">
        <f t="shared" ca="1" si="234"/>
        <v>6.5639999999999995E-3</v>
      </c>
      <c r="S492" s="12">
        <f t="shared" ca="1" si="250"/>
        <v>3.3399999999999923E-4</v>
      </c>
      <c r="U492" s="25">
        <v>43235</v>
      </c>
      <c r="V492" s="24">
        <v>1.3070999999999999</v>
      </c>
      <c r="W492" s="12">
        <f t="shared" ca="1" si="235"/>
        <v>1.3070999999999999E-2</v>
      </c>
      <c r="X492" s="12">
        <f t="shared" ca="1" si="251"/>
        <v>3.5099999999999888E-4</v>
      </c>
      <c r="Z492" s="25">
        <v>43235</v>
      </c>
      <c r="AA492" s="24">
        <v>-0.10150000000000001</v>
      </c>
      <c r="AB492" s="12">
        <f t="shared" ca="1" si="236"/>
        <v>-1.0150000000000001E-3</v>
      </c>
      <c r="AC492" s="12">
        <f t="shared" ca="1" si="252"/>
        <v>3.1199999999999999E-4</v>
      </c>
      <c r="AD492" s="33"/>
      <c r="AE492" s="25">
        <v>43235</v>
      </c>
      <c r="AF492" s="24">
        <v>0.85880000000000001</v>
      </c>
      <c r="AG492" s="12">
        <f t="shared" ca="1" si="237"/>
        <v>8.5880000000000001E-3</v>
      </c>
      <c r="AH492" s="12">
        <f t="shared" ca="1" si="253"/>
        <v>3.1499999999999931E-4</v>
      </c>
      <c r="AJ492" s="25">
        <v>43235</v>
      </c>
      <c r="AK492" s="24">
        <v>2.0278999999999998</v>
      </c>
      <c r="AL492" s="12">
        <f t="shared" ca="1" si="238"/>
        <v>2.0278999999999998E-2</v>
      </c>
      <c r="AM492" s="12">
        <f t="shared" ca="1" si="254"/>
        <v>2.7199999999999794E-4</v>
      </c>
      <c r="AO492" s="25">
        <v>43235</v>
      </c>
      <c r="AP492" s="24">
        <v>3.0594999999999999</v>
      </c>
      <c r="AQ492" s="12">
        <f t="shared" ca="1" si="239"/>
        <v>3.0594999999999997E-2</v>
      </c>
      <c r="AR492" s="12">
        <f t="shared" ca="1" si="255"/>
        <v>3.0099999999999918E-4</v>
      </c>
      <c r="AT492" s="25">
        <v>43235</v>
      </c>
      <c r="AU492" s="24">
        <v>-0.45839999999999997</v>
      </c>
      <c r="AV492" s="12">
        <f t="shared" ca="1" si="240"/>
        <v>-4.5839999999999995E-3</v>
      </c>
      <c r="AW492" s="12">
        <f t="shared" ca="1" si="256"/>
        <v>1.0800000000000046E-4</v>
      </c>
      <c r="AX492" s="33"/>
      <c r="AY492" s="25">
        <v>43235</v>
      </c>
      <c r="AZ492" s="24">
        <v>0.111</v>
      </c>
      <c r="BA492" s="12">
        <f t="shared" ca="1" si="241"/>
        <v>1.1100000000000001E-3</v>
      </c>
      <c r="BB492" s="12">
        <f t="shared" ca="1" si="257"/>
        <v>2.1300000000000008E-4</v>
      </c>
      <c r="BD492" s="25">
        <v>43235</v>
      </c>
      <c r="BE492" s="24">
        <v>0.84930000000000005</v>
      </c>
      <c r="BF492" s="12">
        <f t="shared" ca="1" si="242"/>
        <v>8.4930000000000005E-3</v>
      </c>
      <c r="BG492" s="12">
        <f t="shared" ca="1" si="258"/>
        <v>2.8500000000000053E-4</v>
      </c>
      <c r="BI492" s="25">
        <v>43235</v>
      </c>
      <c r="BJ492" s="24">
        <v>1.712</v>
      </c>
      <c r="BK492" s="12">
        <f t="shared" ca="1" si="243"/>
        <v>1.712E-2</v>
      </c>
      <c r="BL492" s="12">
        <f t="shared" ca="1" si="259"/>
        <v>2.4700000000000069E-4</v>
      </c>
      <c r="BN492" s="25">
        <v>43235</v>
      </c>
      <c r="BO492" s="24">
        <v>-0.28039999999999998</v>
      </c>
      <c r="BP492" s="12">
        <f t="shared" ca="1" si="244"/>
        <v>-2.8039999999999996E-3</v>
      </c>
      <c r="BQ492" s="12">
        <f t="shared" ca="1" si="260"/>
        <v>3.2000000000000344E-5</v>
      </c>
      <c r="BR492" s="33"/>
      <c r="BS492" s="25">
        <v>43235</v>
      </c>
      <c r="BT492" s="24">
        <v>0.39290000000000003</v>
      </c>
      <c r="BU492" s="12">
        <f t="shared" ca="1" si="245"/>
        <v>3.9290000000000002E-3</v>
      </c>
      <c r="BV492" s="12">
        <f t="shared" ca="1" si="261"/>
        <v>1.4400000000000003E-4</v>
      </c>
      <c r="BX492" s="25">
        <v>43235</v>
      </c>
      <c r="BY492" s="24">
        <v>1.375</v>
      </c>
      <c r="BZ492" s="12">
        <f t="shared" ca="1" si="246"/>
        <v>1.375E-2</v>
      </c>
      <c r="CA492" s="12">
        <f t="shared" ca="1" si="262"/>
        <v>2.4899999999999922E-4</v>
      </c>
      <c r="CC492" s="25">
        <v>43235</v>
      </c>
      <c r="CD492" s="24">
        <v>2.4778000000000002</v>
      </c>
      <c r="CE492" s="12">
        <f t="shared" ca="1" si="247"/>
        <v>2.4778000000000001E-2</v>
      </c>
      <c r="CF492" s="12">
        <f t="shared" ca="1" si="263"/>
        <v>2.6700000000000335E-4</v>
      </c>
    </row>
    <row r="493" spans="5:84">
      <c r="E493" s="9">
        <f t="shared" ca="1" si="231"/>
        <v>43236</v>
      </c>
      <c r="F493" s="25">
        <v>43236</v>
      </c>
      <c r="G493" s="24">
        <v>-0.56100000000000005</v>
      </c>
      <c r="H493" s="12">
        <f t="shared" ca="1" si="232"/>
        <v>-5.6100000000000004E-3</v>
      </c>
      <c r="I493" s="12">
        <f t="shared" ca="1" si="248"/>
        <v>-2.3700000000000023E-4</v>
      </c>
      <c r="J493" s="33"/>
      <c r="K493" s="25">
        <v>43236</v>
      </c>
      <c r="L493" s="24">
        <v>-2.8400000000000002E-2</v>
      </c>
      <c r="M493" s="12">
        <f t="shared" ca="1" si="233"/>
        <v>-2.8400000000000002E-4</v>
      </c>
      <c r="N493" s="12">
        <f t="shared" ca="1" si="249"/>
        <v>-3.9300000000000001E-4</v>
      </c>
      <c r="P493" s="25">
        <v>43236</v>
      </c>
      <c r="Q493" s="24">
        <v>0.62019999999999997</v>
      </c>
      <c r="R493" s="12">
        <f t="shared" ca="1" si="234"/>
        <v>6.202E-3</v>
      </c>
      <c r="S493" s="12">
        <f t="shared" ca="1" si="250"/>
        <v>-3.6199999999999947E-4</v>
      </c>
      <c r="U493" s="25">
        <v>43236</v>
      </c>
      <c r="V493" s="24">
        <v>1.2817000000000001</v>
      </c>
      <c r="W493" s="12">
        <f t="shared" ca="1" si="235"/>
        <v>1.2817E-2</v>
      </c>
      <c r="X493" s="12">
        <f t="shared" ca="1" si="251"/>
        <v>-2.5399999999999902E-4</v>
      </c>
      <c r="Z493" s="25">
        <v>43236</v>
      </c>
      <c r="AA493" s="24">
        <v>4.9799999999999997E-2</v>
      </c>
      <c r="AB493" s="12">
        <f t="shared" ca="1" si="236"/>
        <v>4.9799999999999996E-4</v>
      </c>
      <c r="AC493" s="12">
        <f t="shared" ca="1" si="252"/>
        <v>1.513E-3</v>
      </c>
      <c r="AD493" s="33"/>
      <c r="AE493" s="25">
        <v>43236</v>
      </c>
      <c r="AF493" s="24">
        <v>1.0105</v>
      </c>
      <c r="AG493" s="12">
        <f t="shared" ca="1" si="237"/>
        <v>1.0104999999999999E-2</v>
      </c>
      <c r="AH493" s="12">
        <f t="shared" ca="1" si="253"/>
        <v>1.5169999999999993E-3</v>
      </c>
      <c r="AJ493" s="25">
        <v>43236</v>
      </c>
      <c r="AK493" s="24">
        <v>2.1905999999999999</v>
      </c>
      <c r="AL493" s="12">
        <f t="shared" ca="1" si="238"/>
        <v>2.1905999999999998E-2</v>
      </c>
      <c r="AM493" s="12">
        <f t="shared" ca="1" si="254"/>
        <v>1.627E-3</v>
      </c>
      <c r="AO493" s="25">
        <v>43236</v>
      </c>
      <c r="AP493" s="24">
        <v>3.1974999999999998</v>
      </c>
      <c r="AQ493" s="12">
        <f t="shared" ca="1" si="239"/>
        <v>3.1974999999999996E-2</v>
      </c>
      <c r="AR493" s="12">
        <f t="shared" ca="1" si="255"/>
        <v>1.3799999999999993E-3</v>
      </c>
      <c r="AT493" s="25">
        <v>43236</v>
      </c>
      <c r="AU493" s="24">
        <v>-0.4597</v>
      </c>
      <c r="AV493" s="12">
        <f t="shared" ca="1" si="240"/>
        <v>-4.5970000000000004E-3</v>
      </c>
      <c r="AW493" s="12">
        <f t="shared" ca="1" si="256"/>
        <v>-1.3000000000000858E-5</v>
      </c>
      <c r="AX493" s="33"/>
      <c r="AY493" s="25">
        <v>43236</v>
      </c>
      <c r="AZ493" s="24">
        <v>8.4099999999999994E-2</v>
      </c>
      <c r="BA493" s="12">
        <f t="shared" ca="1" si="241"/>
        <v>8.4099999999999995E-4</v>
      </c>
      <c r="BB493" s="12">
        <f t="shared" ca="1" si="257"/>
        <v>-2.6900000000000014E-4</v>
      </c>
      <c r="BD493" s="25">
        <v>43236</v>
      </c>
      <c r="BE493" s="24">
        <v>0.83320000000000005</v>
      </c>
      <c r="BF493" s="12">
        <f t="shared" ca="1" si="242"/>
        <v>8.3320000000000009E-3</v>
      </c>
      <c r="BG493" s="12">
        <f t="shared" ca="1" si="258"/>
        <v>-1.6099999999999969E-4</v>
      </c>
      <c r="BI493" s="25">
        <v>43236</v>
      </c>
      <c r="BJ493" s="24">
        <v>1.7039</v>
      </c>
      <c r="BK493" s="12">
        <f t="shared" ca="1" si="243"/>
        <v>1.7038999999999999E-2</v>
      </c>
      <c r="BL493" s="12">
        <f t="shared" ca="1" si="259"/>
        <v>-8.100000000000121E-5</v>
      </c>
      <c r="BN493" s="25">
        <v>43236</v>
      </c>
      <c r="BO493" s="24">
        <v>-0.26479999999999998</v>
      </c>
      <c r="BP493" s="12">
        <f t="shared" ca="1" si="244"/>
        <v>-2.6479999999999997E-3</v>
      </c>
      <c r="BQ493" s="12">
        <f t="shared" ca="1" si="260"/>
        <v>1.5599999999999989E-4</v>
      </c>
      <c r="BR493" s="33"/>
      <c r="BS493" s="25">
        <v>43236</v>
      </c>
      <c r="BT493" s="24">
        <v>0.43380000000000002</v>
      </c>
      <c r="BU493" s="12">
        <f t="shared" ca="1" si="245"/>
        <v>4.3379999999999998E-3</v>
      </c>
      <c r="BV493" s="12">
        <f t="shared" ca="1" si="261"/>
        <v>4.0899999999999964E-4</v>
      </c>
      <c r="BX493" s="25">
        <v>43236</v>
      </c>
      <c r="BY493" s="24">
        <v>1.4297</v>
      </c>
      <c r="BZ493" s="12">
        <f t="shared" ca="1" si="246"/>
        <v>1.4296999999999999E-2</v>
      </c>
      <c r="CA493" s="12">
        <f t="shared" ca="1" si="262"/>
        <v>5.4699999999999888E-4</v>
      </c>
      <c r="CC493" s="25">
        <v>43236</v>
      </c>
      <c r="CD493" s="24">
        <v>2.5381</v>
      </c>
      <c r="CE493" s="12">
        <f t="shared" ca="1" si="247"/>
        <v>2.5381000000000001E-2</v>
      </c>
      <c r="CF493" s="12">
        <f t="shared" ca="1" si="263"/>
        <v>6.0299999999999937E-4</v>
      </c>
    </row>
    <row r="494" spans="5:84">
      <c r="E494" s="9">
        <f t="shared" ca="1" si="231"/>
        <v>43237</v>
      </c>
      <c r="F494" s="25">
        <v>43237</v>
      </c>
      <c r="G494" s="24">
        <v>-0.54830000000000001</v>
      </c>
      <c r="H494" s="12">
        <f t="shared" ca="1" si="232"/>
        <v>-5.483E-3</v>
      </c>
      <c r="I494" s="12">
        <f t="shared" ca="1" si="248"/>
        <v>1.2700000000000038E-4</v>
      </c>
      <c r="J494" s="33"/>
      <c r="K494" s="25">
        <v>43237</v>
      </c>
      <c r="L494" s="24">
        <v>-3.5000000000000001E-3</v>
      </c>
      <c r="M494" s="12">
        <f t="shared" ca="1" si="233"/>
        <v>-3.5000000000000004E-5</v>
      </c>
      <c r="N494" s="12">
        <f t="shared" ca="1" si="249"/>
        <v>2.4900000000000004E-4</v>
      </c>
      <c r="P494" s="25">
        <v>43237</v>
      </c>
      <c r="Q494" s="24">
        <v>0.65290000000000004</v>
      </c>
      <c r="R494" s="12">
        <f t="shared" ca="1" si="234"/>
        <v>6.5290000000000001E-3</v>
      </c>
      <c r="S494" s="12">
        <f t="shared" ca="1" si="250"/>
        <v>3.2700000000000003E-4</v>
      </c>
      <c r="U494" s="25">
        <v>43237</v>
      </c>
      <c r="V494" s="24">
        <v>1.3260000000000001</v>
      </c>
      <c r="W494" s="12">
        <f t="shared" ca="1" si="235"/>
        <v>1.3260000000000001E-2</v>
      </c>
      <c r="X494" s="12">
        <f t="shared" ca="1" si="251"/>
        <v>4.4300000000000068E-4</v>
      </c>
      <c r="Z494" s="25">
        <v>43237</v>
      </c>
      <c r="AA494" s="24">
        <v>-5.8999999999999999E-3</v>
      </c>
      <c r="AB494" s="12">
        <f t="shared" ca="1" si="236"/>
        <v>-5.8999999999999998E-5</v>
      </c>
      <c r="AC494" s="12">
        <f t="shared" ca="1" si="252"/>
        <v>-5.5699999999999999E-4</v>
      </c>
      <c r="AD494" s="33"/>
      <c r="AE494" s="25">
        <v>43237</v>
      </c>
      <c r="AF494" s="24">
        <v>0.99729999999999996</v>
      </c>
      <c r="AG494" s="12">
        <f t="shared" ca="1" si="237"/>
        <v>9.9729999999999992E-3</v>
      </c>
      <c r="AH494" s="12">
        <f t="shared" ca="1" si="253"/>
        <v>-1.3200000000000017E-4</v>
      </c>
      <c r="AJ494" s="25">
        <v>43237</v>
      </c>
      <c r="AK494" s="24">
        <v>2.1945000000000001</v>
      </c>
      <c r="AL494" s="12">
        <f t="shared" ca="1" si="238"/>
        <v>2.1945000000000003E-2</v>
      </c>
      <c r="AM494" s="12">
        <f t="shared" ca="1" si="254"/>
        <v>3.9000000000004309E-5</v>
      </c>
      <c r="AO494" s="25">
        <v>43237</v>
      </c>
      <c r="AP494" s="24">
        <v>3.1983999999999999</v>
      </c>
      <c r="AQ494" s="12">
        <f t="shared" ca="1" si="239"/>
        <v>3.1983999999999999E-2</v>
      </c>
      <c r="AR494" s="12">
        <f t="shared" ca="1" si="255"/>
        <v>9.0000000000020619E-6</v>
      </c>
      <c r="AT494" s="25">
        <v>43237</v>
      </c>
      <c r="AU494" s="24">
        <v>-0.45800000000000002</v>
      </c>
      <c r="AV494" s="12">
        <f t="shared" ca="1" si="240"/>
        <v>-4.5799999999999999E-3</v>
      </c>
      <c r="AW494" s="12">
        <f t="shared" ca="1" si="256"/>
        <v>1.7000000000000522E-5</v>
      </c>
      <c r="AX494" s="33"/>
      <c r="AY494" s="25">
        <v>43237</v>
      </c>
      <c r="AZ494" s="24">
        <v>0.10730000000000001</v>
      </c>
      <c r="BA494" s="12">
        <f t="shared" ca="1" si="241"/>
        <v>1.0730000000000002E-3</v>
      </c>
      <c r="BB494" s="12">
        <f t="shared" ca="1" si="257"/>
        <v>2.3200000000000022E-4</v>
      </c>
      <c r="BD494" s="25">
        <v>43237</v>
      </c>
      <c r="BE494" s="24">
        <v>0.85970000000000002</v>
      </c>
      <c r="BF494" s="12">
        <f t="shared" ca="1" si="242"/>
        <v>8.5970000000000005E-3</v>
      </c>
      <c r="BG494" s="12">
        <f t="shared" ca="1" si="258"/>
        <v>2.6499999999999961E-4</v>
      </c>
      <c r="BI494" s="25">
        <v>43237</v>
      </c>
      <c r="BJ494" s="24">
        <v>1.7357</v>
      </c>
      <c r="BK494" s="12">
        <f t="shared" ca="1" si="243"/>
        <v>1.7357000000000001E-2</v>
      </c>
      <c r="BL494" s="12">
        <f t="shared" ca="1" si="259"/>
        <v>3.1800000000000231E-4</v>
      </c>
      <c r="BN494" s="25">
        <v>43237</v>
      </c>
      <c r="BO494" s="24">
        <v>-0.2697</v>
      </c>
      <c r="BP494" s="12">
        <f t="shared" ca="1" si="244"/>
        <v>-2.6969999999999997E-3</v>
      </c>
      <c r="BQ494" s="12">
        <f t="shared" ca="1" si="260"/>
        <v>-4.8999999999999998E-5</v>
      </c>
      <c r="BR494" s="33"/>
      <c r="BS494" s="25">
        <v>43237</v>
      </c>
      <c r="BT494" s="24">
        <v>0.43130000000000002</v>
      </c>
      <c r="BU494" s="12">
        <f t="shared" ca="1" si="245"/>
        <v>4.313E-3</v>
      </c>
      <c r="BV494" s="12">
        <f t="shared" ca="1" si="261"/>
        <v>-2.4999999999999849E-5</v>
      </c>
      <c r="BX494" s="25">
        <v>43237</v>
      </c>
      <c r="BY494" s="24">
        <v>1.4274</v>
      </c>
      <c r="BZ494" s="12">
        <f t="shared" ca="1" si="246"/>
        <v>1.4274E-2</v>
      </c>
      <c r="CA494" s="12">
        <f t="shared" ca="1" si="262"/>
        <v>-2.2999999999998716E-5</v>
      </c>
      <c r="CC494" s="25">
        <v>43237</v>
      </c>
      <c r="CD494" s="24">
        <v>2.5406</v>
      </c>
      <c r="CE494" s="12">
        <f t="shared" ca="1" si="247"/>
        <v>2.5405999999999998E-2</v>
      </c>
      <c r="CF494" s="12">
        <f t="shared" ca="1" si="263"/>
        <v>2.4999999999997247E-5</v>
      </c>
    </row>
    <row r="495" spans="5:84">
      <c r="E495" s="9">
        <f t="shared" ca="1" si="231"/>
        <v>43238</v>
      </c>
      <c r="F495" s="25">
        <v>43238</v>
      </c>
      <c r="G495" s="24">
        <v>-0.57350000000000001</v>
      </c>
      <c r="H495" s="12">
        <f t="shared" ca="1" si="232"/>
        <v>-5.7350000000000005E-3</v>
      </c>
      <c r="I495" s="12">
        <f t="shared" ca="1" si="248"/>
        <v>-2.5200000000000049E-4</v>
      </c>
      <c r="J495" s="33"/>
      <c r="K495" s="25">
        <v>43238</v>
      </c>
      <c r="L495" s="24">
        <v>-5.0700000000000002E-2</v>
      </c>
      <c r="M495" s="12">
        <f t="shared" ca="1" si="233"/>
        <v>-5.0700000000000007E-4</v>
      </c>
      <c r="N495" s="12">
        <f t="shared" ca="1" si="249"/>
        <v>-4.7200000000000009E-4</v>
      </c>
      <c r="P495" s="25">
        <v>43238</v>
      </c>
      <c r="Q495" s="24">
        <v>0.59379999999999999</v>
      </c>
      <c r="R495" s="12">
        <f t="shared" ca="1" si="234"/>
        <v>5.9379999999999997E-3</v>
      </c>
      <c r="S495" s="12">
        <f t="shared" ca="1" si="250"/>
        <v>-5.9100000000000038E-4</v>
      </c>
      <c r="U495" s="25">
        <v>43238</v>
      </c>
      <c r="V495" s="24">
        <v>1.2715000000000001</v>
      </c>
      <c r="W495" s="12">
        <f t="shared" ca="1" si="235"/>
        <v>1.2715000000000001E-2</v>
      </c>
      <c r="X495" s="12">
        <f t="shared" ca="1" si="251"/>
        <v>-5.4500000000000035E-4</v>
      </c>
      <c r="Z495" s="25">
        <v>43238</v>
      </c>
      <c r="AA495" s="24">
        <v>5.9200000000000003E-2</v>
      </c>
      <c r="AB495" s="12">
        <f t="shared" ca="1" si="236"/>
        <v>5.9200000000000008E-4</v>
      </c>
      <c r="AC495" s="12">
        <f t="shared" ca="1" si="252"/>
        <v>6.510000000000001E-4</v>
      </c>
      <c r="AD495" s="33"/>
      <c r="AE495" s="25">
        <v>43238</v>
      </c>
      <c r="AF495" s="24">
        <v>1.1139000000000001</v>
      </c>
      <c r="AG495" s="12">
        <f t="shared" ca="1" si="237"/>
        <v>1.1139000000000001E-2</v>
      </c>
      <c r="AH495" s="12">
        <f t="shared" ca="1" si="253"/>
        <v>1.1660000000000021E-3</v>
      </c>
      <c r="AJ495" s="25">
        <v>43238</v>
      </c>
      <c r="AK495" s="24">
        <v>2.3054999999999999</v>
      </c>
      <c r="AL495" s="12">
        <f t="shared" ca="1" si="238"/>
        <v>2.3054999999999999E-2</v>
      </c>
      <c r="AM495" s="12">
        <f t="shared" ca="1" si="254"/>
        <v>1.1099999999999964E-3</v>
      </c>
      <c r="AO495" s="25">
        <v>43238</v>
      </c>
      <c r="AP495" s="24">
        <v>3.2804000000000002</v>
      </c>
      <c r="AQ495" s="12">
        <f t="shared" ca="1" si="239"/>
        <v>3.2804E-2</v>
      </c>
      <c r="AR495" s="12">
        <f t="shared" ca="1" si="255"/>
        <v>8.2000000000000128E-4</v>
      </c>
      <c r="AT495" s="25">
        <v>43238</v>
      </c>
      <c r="AU495" s="24">
        <v>-0.47439999999999999</v>
      </c>
      <c r="AV495" s="12">
        <f t="shared" ca="1" si="240"/>
        <v>-4.744E-3</v>
      </c>
      <c r="AW495" s="12">
        <f t="shared" ca="1" si="256"/>
        <v>-1.6400000000000008E-4</v>
      </c>
      <c r="AX495" s="33"/>
      <c r="AY495" s="25">
        <v>43238</v>
      </c>
      <c r="AZ495" s="24">
        <v>6.6699999999999995E-2</v>
      </c>
      <c r="BA495" s="12">
        <f t="shared" ca="1" si="241"/>
        <v>6.6699999999999995E-4</v>
      </c>
      <c r="BB495" s="12">
        <f t="shared" ca="1" si="257"/>
        <v>-4.0600000000000022E-4</v>
      </c>
      <c r="BD495" s="25">
        <v>43238</v>
      </c>
      <c r="BE495" s="24">
        <v>0.82269999999999999</v>
      </c>
      <c r="BF495" s="12">
        <f t="shared" ca="1" si="242"/>
        <v>8.2269999999999999E-3</v>
      </c>
      <c r="BG495" s="12">
        <f t="shared" ca="1" si="258"/>
        <v>-3.7000000000000054E-4</v>
      </c>
      <c r="BI495" s="25">
        <v>43238</v>
      </c>
      <c r="BJ495" s="24">
        <v>1.7057</v>
      </c>
      <c r="BK495" s="12">
        <f t="shared" ca="1" si="243"/>
        <v>1.7056999999999999E-2</v>
      </c>
      <c r="BL495" s="12">
        <f t="shared" ca="1" si="259"/>
        <v>-3.0000000000000165E-4</v>
      </c>
      <c r="BN495" s="25">
        <v>43238</v>
      </c>
      <c r="BO495" s="24">
        <v>-0.2722</v>
      </c>
      <c r="BP495" s="12">
        <f t="shared" ca="1" si="244"/>
        <v>-2.722E-3</v>
      </c>
      <c r="BQ495" s="12">
        <f t="shared" ca="1" si="260"/>
        <v>-2.5000000000000282E-5</v>
      </c>
      <c r="BR495" s="33"/>
      <c r="BS495" s="25">
        <v>43238</v>
      </c>
      <c r="BT495" s="24">
        <v>0.44259999999999999</v>
      </c>
      <c r="BU495" s="12">
        <f t="shared" ca="1" si="245"/>
        <v>4.4260000000000002E-3</v>
      </c>
      <c r="BV495" s="12">
        <f t="shared" ca="1" si="261"/>
        <v>1.1300000000000025E-4</v>
      </c>
      <c r="BX495" s="25">
        <v>43238</v>
      </c>
      <c r="BY495" s="24">
        <v>1.4586000000000001</v>
      </c>
      <c r="BZ495" s="12">
        <f t="shared" ca="1" si="246"/>
        <v>1.4586000000000002E-2</v>
      </c>
      <c r="CA495" s="12">
        <f t="shared" ca="1" si="262"/>
        <v>3.1200000000000151E-4</v>
      </c>
      <c r="CC495" s="25">
        <v>43238</v>
      </c>
      <c r="CD495" s="24">
        <v>2.5914000000000001</v>
      </c>
      <c r="CE495" s="12">
        <f t="shared" ca="1" si="247"/>
        <v>2.5914000000000003E-2</v>
      </c>
      <c r="CF495" s="12">
        <f t="shared" ca="1" si="263"/>
        <v>5.0800000000000498E-4</v>
      </c>
    </row>
    <row r="496" spans="5:84">
      <c r="E496" s="9">
        <f t="shared" ca="1" si="231"/>
        <v>43241</v>
      </c>
      <c r="F496" s="25">
        <v>43241</v>
      </c>
      <c r="G496" s="24">
        <v>-0.61060000000000003</v>
      </c>
      <c r="H496" s="12">
        <f t="shared" ca="1" si="232"/>
        <v>-6.1060000000000003E-3</v>
      </c>
      <c r="I496" s="12">
        <f t="shared" ca="1" si="248"/>
        <v>-3.709999999999998E-4</v>
      </c>
      <c r="J496" s="33"/>
      <c r="K496" s="25">
        <v>43241</v>
      </c>
      <c r="L496" s="24">
        <v>-0.1004</v>
      </c>
      <c r="M496" s="12">
        <f t="shared" ca="1" si="233"/>
        <v>-1.0040000000000001E-3</v>
      </c>
      <c r="N496" s="12">
        <f t="shared" ca="1" si="249"/>
        <v>-4.9700000000000005E-4</v>
      </c>
      <c r="P496" s="25">
        <v>43241</v>
      </c>
      <c r="Q496" s="24">
        <v>0.54079999999999995</v>
      </c>
      <c r="R496" s="12">
        <f t="shared" ca="1" si="234"/>
        <v>5.4079999999999996E-3</v>
      </c>
      <c r="S496" s="12">
        <f t="shared" ca="1" si="250"/>
        <v>-5.3000000000000009E-4</v>
      </c>
      <c r="U496" s="25">
        <v>43241</v>
      </c>
      <c r="V496" s="24">
        <v>1.2198</v>
      </c>
      <c r="W496" s="12">
        <f t="shared" ca="1" si="235"/>
        <v>1.2198000000000001E-2</v>
      </c>
      <c r="X496" s="12">
        <f t="shared" ca="1" si="251"/>
        <v>-5.170000000000001E-4</v>
      </c>
      <c r="Z496" s="25">
        <v>43241</v>
      </c>
      <c r="AA496" s="24">
        <v>0.2382</v>
      </c>
      <c r="AB496" s="12">
        <f t="shared" ca="1" si="236"/>
        <v>2.382E-3</v>
      </c>
      <c r="AC496" s="12">
        <f t="shared" ca="1" si="252"/>
        <v>1.7899999999999999E-3</v>
      </c>
      <c r="AD496" s="33"/>
      <c r="AE496" s="25">
        <v>43241</v>
      </c>
      <c r="AF496" s="24">
        <v>1.2921</v>
      </c>
      <c r="AG496" s="12">
        <f t="shared" ca="1" si="237"/>
        <v>1.2921E-2</v>
      </c>
      <c r="AH496" s="12">
        <f t="shared" ca="1" si="253"/>
        <v>1.7819999999999989E-3</v>
      </c>
      <c r="AJ496" s="25">
        <v>43241</v>
      </c>
      <c r="AK496" s="24">
        <v>2.4674</v>
      </c>
      <c r="AL496" s="12">
        <f t="shared" ca="1" si="238"/>
        <v>2.4674000000000001E-2</v>
      </c>
      <c r="AM496" s="12">
        <f t="shared" ca="1" si="254"/>
        <v>1.6190000000000024E-3</v>
      </c>
      <c r="AO496" s="25">
        <v>43241</v>
      </c>
      <c r="AP496" s="24">
        <v>3.3866999999999998</v>
      </c>
      <c r="AQ496" s="12">
        <f t="shared" ca="1" si="239"/>
        <v>3.3867000000000001E-2</v>
      </c>
      <c r="AR496" s="12">
        <f t="shared" ca="1" si="255"/>
        <v>1.0630000000000014E-3</v>
      </c>
      <c r="AT496" s="25">
        <v>43241</v>
      </c>
      <c r="AU496" s="24">
        <v>-0.49070000000000003</v>
      </c>
      <c r="AV496" s="12">
        <f t="shared" ca="1" si="240"/>
        <v>-4.9069999999999999E-3</v>
      </c>
      <c r="AW496" s="12">
        <f t="shared" ca="1" si="256"/>
        <v>-1.6299999999999995E-4</v>
      </c>
      <c r="AX496" s="33"/>
      <c r="AY496" s="25">
        <v>43241</v>
      </c>
      <c r="AZ496" s="24">
        <v>4.19E-2</v>
      </c>
      <c r="BA496" s="12">
        <f t="shared" ca="1" si="241"/>
        <v>4.1899999999999999E-4</v>
      </c>
      <c r="BB496" s="12">
        <f t="shared" ca="1" si="257"/>
        <v>-2.4799999999999996E-4</v>
      </c>
      <c r="BD496" s="25">
        <v>43241</v>
      </c>
      <c r="BE496" s="24">
        <v>0.81200000000000006</v>
      </c>
      <c r="BF496" s="12">
        <f t="shared" ca="1" si="242"/>
        <v>8.1200000000000005E-3</v>
      </c>
      <c r="BG496" s="12">
        <f t="shared" ca="1" si="258"/>
        <v>-1.0699999999999946E-4</v>
      </c>
      <c r="BI496" s="25">
        <v>43241</v>
      </c>
      <c r="BJ496" s="24">
        <v>1.704</v>
      </c>
      <c r="BK496" s="12">
        <f t="shared" ca="1" si="243"/>
        <v>1.704E-2</v>
      </c>
      <c r="BL496" s="12">
        <f t="shared" ca="1" si="259"/>
        <v>-1.6999999999999654E-5</v>
      </c>
      <c r="BN496" s="25">
        <v>43241</v>
      </c>
      <c r="BO496" s="24">
        <v>-0.24279999999999999</v>
      </c>
      <c r="BP496" s="12">
        <f t="shared" ca="1" si="244"/>
        <v>-2.428E-3</v>
      </c>
      <c r="BQ496" s="12">
        <f t="shared" ca="1" si="260"/>
        <v>2.9399999999999999E-4</v>
      </c>
      <c r="BR496" s="33"/>
      <c r="BS496" s="25">
        <v>43241</v>
      </c>
      <c r="BT496" s="24">
        <v>0.50870000000000004</v>
      </c>
      <c r="BU496" s="12">
        <f t="shared" ca="1" si="245"/>
        <v>5.0870000000000004E-3</v>
      </c>
      <c r="BV496" s="12">
        <f t="shared" ca="1" si="261"/>
        <v>6.6100000000000013E-4</v>
      </c>
      <c r="BX496" s="25">
        <v>43241</v>
      </c>
      <c r="BY496" s="24">
        <v>1.5279</v>
      </c>
      <c r="BZ496" s="12">
        <f t="shared" ca="1" si="246"/>
        <v>1.5279000000000001E-2</v>
      </c>
      <c r="CA496" s="12">
        <f t="shared" ca="1" si="262"/>
        <v>6.9299999999999917E-4</v>
      </c>
      <c r="CC496" s="25">
        <v>43241</v>
      </c>
      <c r="CD496" s="24">
        <v>2.6684999999999999</v>
      </c>
      <c r="CE496" s="12">
        <f t="shared" ca="1" si="247"/>
        <v>2.6685E-2</v>
      </c>
      <c r="CF496" s="12">
        <f t="shared" ca="1" si="263"/>
        <v>7.7099999999999738E-4</v>
      </c>
    </row>
    <row r="497" spans="5:84">
      <c r="E497" s="9">
        <f t="shared" ca="1" si="231"/>
        <v>43242</v>
      </c>
      <c r="F497" s="25">
        <v>43242</v>
      </c>
      <c r="G497" s="24">
        <v>-0.59009999999999996</v>
      </c>
      <c r="H497" s="12">
        <f t="shared" ca="1" si="232"/>
        <v>-5.901E-3</v>
      </c>
      <c r="I497" s="12">
        <f t="shared" ca="1" si="248"/>
        <v>2.0500000000000032E-4</v>
      </c>
      <c r="J497" s="33"/>
      <c r="K497" s="25">
        <v>43242</v>
      </c>
      <c r="L497" s="24">
        <v>-7.1099999999999997E-2</v>
      </c>
      <c r="M497" s="12">
        <f t="shared" ca="1" si="233"/>
        <v>-7.1099999999999994E-4</v>
      </c>
      <c r="N497" s="12">
        <f t="shared" ca="1" si="249"/>
        <v>2.9300000000000018E-4</v>
      </c>
      <c r="P497" s="25">
        <v>43242</v>
      </c>
      <c r="Q497" s="24">
        <v>0.5776</v>
      </c>
      <c r="R497" s="12">
        <f t="shared" ca="1" si="234"/>
        <v>5.7759999999999999E-3</v>
      </c>
      <c r="S497" s="12">
        <f t="shared" ca="1" si="250"/>
        <v>3.6800000000000027E-4</v>
      </c>
      <c r="U497" s="25">
        <v>43242</v>
      </c>
      <c r="V497" s="24">
        <v>1.2570999999999999</v>
      </c>
      <c r="W497" s="12">
        <f t="shared" ca="1" si="235"/>
        <v>1.2570999999999999E-2</v>
      </c>
      <c r="X497" s="12">
        <f t="shared" ca="1" si="251"/>
        <v>3.7299999999999833E-4</v>
      </c>
      <c r="Z497" s="25">
        <v>43242</v>
      </c>
      <c r="AA497" s="24">
        <v>0.1774</v>
      </c>
      <c r="AB497" s="12">
        <f t="shared" ca="1" si="236"/>
        <v>1.774E-3</v>
      </c>
      <c r="AC497" s="12">
        <f t="shared" ca="1" si="252"/>
        <v>-6.0800000000000003E-4</v>
      </c>
      <c r="AD497" s="33"/>
      <c r="AE497" s="25">
        <v>43242</v>
      </c>
      <c r="AF497" s="24">
        <v>1.2201</v>
      </c>
      <c r="AG497" s="12">
        <f t="shared" ca="1" si="237"/>
        <v>1.2201E-2</v>
      </c>
      <c r="AH497" s="12">
        <f t="shared" ca="1" si="253"/>
        <v>-7.2000000000000015E-4</v>
      </c>
      <c r="AJ497" s="25">
        <v>43242</v>
      </c>
      <c r="AK497" s="24">
        <v>2.4171</v>
      </c>
      <c r="AL497" s="12">
        <f t="shared" ca="1" si="238"/>
        <v>2.4171000000000002E-2</v>
      </c>
      <c r="AM497" s="12">
        <f t="shared" ca="1" si="254"/>
        <v>-5.0299999999999997E-4</v>
      </c>
      <c r="AO497" s="25">
        <v>43242</v>
      </c>
      <c r="AP497" s="24">
        <v>3.3586999999999998</v>
      </c>
      <c r="AQ497" s="12">
        <f t="shared" ca="1" si="239"/>
        <v>3.3586999999999999E-2</v>
      </c>
      <c r="AR497" s="12">
        <f t="shared" ca="1" si="255"/>
        <v>-2.8000000000000247E-4</v>
      </c>
      <c r="AT497" s="25">
        <v>43242</v>
      </c>
      <c r="AU497" s="24">
        <v>-0.47589999999999999</v>
      </c>
      <c r="AV497" s="12">
        <f t="shared" ca="1" si="240"/>
        <v>-4.7590000000000002E-3</v>
      </c>
      <c r="AW497" s="12">
        <f t="shared" ca="1" si="256"/>
        <v>1.4799999999999969E-4</v>
      </c>
      <c r="AX497" s="33"/>
      <c r="AY497" s="25">
        <v>43242</v>
      </c>
      <c r="AZ497" s="24">
        <v>5.4199999999999998E-2</v>
      </c>
      <c r="BA497" s="12">
        <f t="shared" ca="1" si="241"/>
        <v>5.4199999999999995E-4</v>
      </c>
      <c r="BB497" s="12">
        <f t="shared" ca="1" si="257"/>
        <v>1.2299999999999995E-4</v>
      </c>
      <c r="BD497" s="25">
        <v>43242</v>
      </c>
      <c r="BE497" s="24">
        <v>0.82740000000000002</v>
      </c>
      <c r="BF497" s="12">
        <f t="shared" ca="1" si="242"/>
        <v>8.2740000000000001E-3</v>
      </c>
      <c r="BG497" s="12">
        <f t="shared" ca="1" si="258"/>
        <v>1.5399999999999962E-4</v>
      </c>
      <c r="BI497" s="25">
        <v>43242</v>
      </c>
      <c r="BJ497" s="24">
        <v>1.7219</v>
      </c>
      <c r="BK497" s="12">
        <f t="shared" ca="1" si="243"/>
        <v>1.7218999999999998E-2</v>
      </c>
      <c r="BL497" s="12">
        <f t="shared" ca="1" si="259"/>
        <v>1.789999999999986E-4</v>
      </c>
      <c r="BN497" s="25">
        <v>43242</v>
      </c>
      <c r="BO497" s="24">
        <v>-0.24959999999999999</v>
      </c>
      <c r="BP497" s="12">
        <f t="shared" ca="1" si="244"/>
        <v>-2.496E-3</v>
      </c>
      <c r="BQ497" s="12">
        <f t="shared" ca="1" si="260"/>
        <v>-6.7999999999999918E-5</v>
      </c>
      <c r="BR497" s="33"/>
      <c r="BS497" s="25">
        <v>43242</v>
      </c>
      <c r="BT497" s="24">
        <v>0.45829999999999999</v>
      </c>
      <c r="BU497" s="12">
        <f t="shared" ca="1" si="245"/>
        <v>4.5830000000000003E-3</v>
      </c>
      <c r="BV497" s="12">
        <f t="shared" ca="1" si="261"/>
        <v>-5.0400000000000011E-4</v>
      </c>
      <c r="BX497" s="25">
        <v>43242</v>
      </c>
      <c r="BY497" s="24">
        <v>1.4788999999999999</v>
      </c>
      <c r="BZ497" s="12">
        <f t="shared" ca="1" si="246"/>
        <v>1.4788999999999998E-2</v>
      </c>
      <c r="CA497" s="12">
        <f t="shared" ca="1" si="262"/>
        <v>-4.9000000000000259E-4</v>
      </c>
      <c r="CC497" s="25">
        <v>43242</v>
      </c>
      <c r="CD497" s="24">
        <v>2.6135999999999999</v>
      </c>
      <c r="CE497" s="12">
        <f t="shared" ca="1" si="247"/>
        <v>2.6136E-2</v>
      </c>
      <c r="CF497" s="12">
        <f t="shared" ca="1" si="263"/>
        <v>-5.4900000000000088E-4</v>
      </c>
    </row>
    <row r="498" spans="5:84">
      <c r="E498" s="9">
        <f t="shared" ca="1" si="231"/>
        <v>43243</v>
      </c>
      <c r="F498" s="25">
        <v>43243</v>
      </c>
      <c r="G498" s="24">
        <v>-0.61209999999999998</v>
      </c>
      <c r="H498" s="12">
        <f t="shared" ca="1" si="232"/>
        <v>-6.1209999999999997E-3</v>
      </c>
      <c r="I498" s="12">
        <f t="shared" ca="1" si="248"/>
        <v>-2.1999999999999971E-4</v>
      </c>
      <c r="J498" s="33"/>
      <c r="K498" s="25">
        <v>43243</v>
      </c>
      <c r="L498" s="24">
        <v>-0.1225</v>
      </c>
      <c r="M498" s="12">
        <f t="shared" ca="1" si="233"/>
        <v>-1.225E-3</v>
      </c>
      <c r="N498" s="12">
        <f t="shared" ca="1" si="249"/>
        <v>-5.1400000000000003E-4</v>
      </c>
      <c r="P498" s="25">
        <v>43243</v>
      </c>
      <c r="Q498" s="24">
        <v>0.52690000000000003</v>
      </c>
      <c r="R498" s="12">
        <f t="shared" ca="1" si="234"/>
        <v>5.2690000000000002E-3</v>
      </c>
      <c r="S498" s="12">
        <f t="shared" ca="1" si="250"/>
        <v>-5.0699999999999964E-4</v>
      </c>
      <c r="U498" s="25">
        <v>43243</v>
      </c>
      <c r="V498" s="24">
        <v>1.2229000000000001</v>
      </c>
      <c r="W498" s="12">
        <f t="shared" ca="1" si="235"/>
        <v>1.2229E-2</v>
      </c>
      <c r="X498" s="12">
        <f t="shared" ca="1" si="251"/>
        <v>-3.4199999999999856E-4</v>
      </c>
      <c r="Z498" s="25">
        <v>43243</v>
      </c>
      <c r="AA498" s="24">
        <v>0.27260000000000001</v>
      </c>
      <c r="AB498" s="12">
        <f t="shared" ca="1" si="236"/>
        <v>2.7260000000000001E-3</v>
      </c>
      <c r="AC498" s="12">
        <f t="shared" ca="1" si="252"/>
        <v>9.5200000000000016E-4</v>
      </c>
      <c r="AD498" s="33"/>
      <c r="AE498" s="25">
        <v>43243</v>
      </c>
      <c r="AF498" s="24">
        <v>1.3</v>
      </c>
      <c r="AG498" s="12">
        <f t="shared" ca="1" si="237"/>
        <v>1.3000000000000001E-2</v>
      </c>
      <c r="AH498" s="12">
        <f t="shared" ca="1" si="253"/>
        <v>7.990000000000011E-4</v>
      </c>
      <c r="AJ498" s="25">
        <v>43243</v>
      </c>
      <c r="AK498" s="24">
        <v>2.4796</v>
      </c>
      <c r="AL498" s="12">
        <f t="shared" ca="1" si="238"/>
        <v>2.4795999999999999E-2</v>
      </c>
      <c r="AM498" s="12">
        <f t="shared" ca="1" si="254"/>
        <v>6.2499999999999709E-4</v>
      </c>
      <c r="AO498" s="25">
        <v>43243</v>
      </c>
      <c r="AP498" s="24">
        <v>3.3849999999999998</v>
      </c>
      <c r="AQ498" s="12">
        <f t="shared" ca="1" si="239"/>
        <v>3.3849999999999998E-2</v>
      </c>
      <c r="AR498" s="12">
        <f t="shared" ca="1" si="255"/>
        <v>2.6299999999999935E-4</v>
      </c>
      <c r="AT498" s="25">
        <v>43243</v>
      </c>
      <c r="AU498" s="24">
        <v>-0.50129999999999997</v>
      </c>
      <c r="AV498" s="12">
        <f t="shared" ca="1" si="240"/>
        <v>-5.0130000000000001E-3</v>
      </c>
      <c r="AW498" s="12">
        <f t="shared" ca="1" si="256"/>
        <v>-2.5399999999999989E-4</v>
      </c>
      <c r="AX498" s="33"/>
      <c r="AY498" s="25">
        <v>43243</v>
      </c>
      <c r="AZ498" s="24">
        <v>1.77E-2</v>
      </c>
      <c r="BA498" s="12">
        <f t="shared" ca="1" si="241"/>
        <v>1.7699999999999999E-4</v>
      </c>
      <c r="BB498" s="12">
        <f t="shared" ca="1" si="257"/>
        <v>-3.6499999999999998E-4</v>
      </c>
      <c r="BD498" s="25">
        <v>43243</v>
      </c>
      <c r="BE498" s="24">
        <v>0.8054</v>
      </c>
      <c r="BF498" s="12">
        <f t="shared" ca="1" si="242"/>
        <v>8.0540000000000004E-3</v>
      </c>
      <c r="BG498" s="12">
        <f t="shared" ca="1" si="258"/>
        <v>-2.1999999999999971E-4</v>
      </c>
      <c r="BI498" s="25">
        <v>43243</v>
      </c>
      <c r="BJ498" s="24">
        <v>1.7275</v>
      </c>
      <c r="BK498" s="12">
        <f t="shared" ca="1" si="243"/>
        <v>1.7274999999999999E-2</v>
      </c>
      <c r="BL498" s="12">
        <f t="shared" ca="1" si="259"/>
        <v>5.6000000000000494E-5</v>
      </c>
      <c r="BN498" s="25">
        <v>43243</v>
      </c>
      <c r="BO498" s="24">
        <v>-0.24060000000000001</v>
      </c>
      <c r="BP498" s="12">
        <f t="shared" ca="1" si="244"/>
        <v>-2.4060000000000002E-3</v>
      </c>
      <c r="BQ498" s="12">
        <f t="shared" ca="1" si="260"/>
        <v>8.9999999999999802E-5</v>
      </c>
      <c r="BR498" s="33"/>
      <c r="BS498" s="25">
        <v>43243</v>
      </c>
      <c r="BT498" s="24">
        <v>0.44379999999999997</v>
      </c>
      <c r="BU498" s="12">
        <f t="shared" ca="1" si="245"/>
        <v>4.4380000000000001E-3</v>
      </c>
      <c r="BV498" s="12">
        <f t="shared" ca="1" si="261"/>
        <v>-1.4500000000000016E-4</v>
      </c>
      <c r="BX498" s="25">
        <v>43243</v>
      </c>
      <c r="BY498" s="24">
        <v>1.4678</v>
      </c>
      <c r="BZ498" s="12">
        <f t="shared" ca="1" si="246"/>
        <v>1.4678E-2</v>
      </c>
      <c r="CA498" s="12">
        <f t="shared" ca="1" si="262"/>
        <v>-1.1099999999999825E-4</v>
      </c>
      <c r="CC498" s="25">
        <v>43243</v>
      </c>
      <c r="CD498" s="24">
        <v>2.6029999999999998</v>
      </c>
      <c r="CE498" s="12">
        <f t="shared" ca="1" si="247"/>
        <v>2.6029999999999998E-2</v>
      </c>
      <c r="CF498" s="12">
        <f t="shared" ca="1" si="263"/>
        <v>-1.0600000000000193E-4</v>
      </c>
    </row>
    <row r="499" spans="5:84">
      <c r="E499" s="9">
        <f t="shared" ca="1" si="231"/>
        <v>43244</v>
      </c>
      <c r="F499" s="25">
        <v>43244</v>
      </c>
      <c r="G499" s="24">
        <v>-0.62309999999999999</v>
      </c>
      <c r="H499" s="12">
        <f t="shared" ca="1" si="232"/>
        <v>-6.2309999999999996E-3</v>
      </c>
      <c r="I499" s="12">
        <f t="shared" ca="1" si="248"/>
        <v>-1.0999999999999985E-4</v>
      </c>
      <c r="J499" s="33"/>
      <c r="K499" s="25">
        <v>43244</v>
      </c>
      <c r="L499" s="24">
        <v>-0.14599999999999999</v>
      </c>
      <c r="M499" s="12">
        <f t="shared" ca="1" si="233"/>
        <v>-1.4599999999999999E-3</v>
      </c>
      <c r="N499" s="12">
        <f t="shared" ca="1" si="249"/>
        <v>-2.3499999999999997E-4</v>
      </c>
      <c r="P499" s="25">
        <v>43244</v>
      </c>
      <c r="Q499" s="24">
        <v>0.49099999999999999</v>
      </c>
      <c r="R499" s="12">
        <f t="shared" ca="1" si="234"/>
        <v>4.9100000000000003E-3</v>
      </c>
      <c r="S499" s="12">
        <f t="shared" ca="1" si="250"/>
        <v>-3.5899999999999994E-4</v>
      </c>
      <c r="U499" s="25">
        <v>43244</v>
      </c>
      <c r="V499" s="24">
        <v>1.1759999999999999</v>
      </c>
      <c r="W499" s="12">
        <f t="shared" ca="1" si="235"/>
        <v>1.176E-2</v>
      </c>
      <c r="X499" s="12">
        <f t="shared" ca="1" si="251"/>
        <v>-4.6900000000000067E-4</v>
      </c>
      <c r="Z499" s="25">
        <v>43244</v>
      </c>
      <c r="AA499" s="24">
        <v>0.2586</v>
      </c>
      <c r="AB499" s="12">
        <f t="shared" ca="1" si="236"/>
        <v>2.5859999999999998E-3</v>
      </c>
      <c r="AC499" s="12">
        <f t="shared" ca="1" si="252"/>
        <v>-1.4000000000000037E-4</v>
      </c>
      <c r="AD499" s="33"/>
      <c r="AE499" s="25">
        <v>43244</v>
      </c>
      <c r="AF499" s="24">
        <v>1.2848999999999999</v>
      </c>
      <c r="AG499" s="12">
        <f t="shared" ca="1" si="237"/>
        <v>1.2848999999999999E-2</v>
      </c>
      <c r="AH499" s="12">
        <f t="shared" ca="1" si="253"/>
        <v>-1.5100000000000183E-4</v>
      </c>
      <c r="AJ499" s="25">
        <v>43244</v>
      </c>
      <c r="AK499" s="24">
        <v>2.4687000000000001</v>
      </c>
      <c r="AL499" s="12">
        <f t="shared" ca="1" si="238"/>
        <v>2.4687000000000001E-2</v>
      </c>
      <c r="AM499" s="12">
        <f t="shared" ca="1" si="254"/>
        <v>-1.0899999999999799E-4</v>
      </c>
      <c r="AO499" s="25">
        <v>43244</v>
      </c>
      <c r="AP499" s="24">
        <v>3.3370000000000002</v>
      </c>
      <c r="AQ499" s="12">
        <f t="shared" ca="1" si="239"/>
        <v>3.3370000000000004E-2</v>
      </c>
      <c r="AR499" s="12">
        <f t="shared" ca="1" si="255"/>
        <v>-4.7999999999999432E-4</v>
      </c>
      <c r="AT499" s="25">
        <v>43244</v>
      </c>
      <c r="AU499" s="24">
        <v>-0.52129999999999999</v>
      </c>
      <c r="AV499" s="12">
        <f t="shared" ca="1" si="240"/>
        <v>-5.2129999999999998E-3</v>
      </c>
      <c r="AW499" s="12">
        <f t="shared" ca="1" si="256"/>
        <v>-1.9999999999999966E-4</v>
      </c>
      <c r="AX499" s="33"/>
      <c r="AY499" s="25">
        <v>43244</v>
      </c>
      <c r="AZ499" s="24">
        <v>-1.41E-2</v>
      </c>
      <c r="BA499" s="12">
        <f t="shared" ca="1" si="241"/>
        <v>-1.4099999999999998E-4</v>
      </c>
      <c r="BB499" s="12">
        <f t="shared" ca="1" si="257"/>
        <v>-3.1799999999999998E-4</v>
      </c>
      <c r="BD499" s="25">
        <v>43244</v>
      </c>
      <c r="BE499" s="24">
        <v>0.75539999999999996</v>
      </c>
      <c r="BF499" s="12">
        <f t="shared" ca="1" si="242"/>
        <v>7.554E-3</v>
      </c>
      <c r="BG499" s="12">
        <f t="shared" ca="1" si="258"/>
        <v>-5.0000000000000044E-4</v>
      </c>
      <c r="BI499" s="25">
        <v>43244</v>
      </c>
      <c r="BJ499" s="24">
        <v>1.6771</v>
      </c>
      <c r="BK499" s="12">
        <f t="shared" ca="1" si="243"/>
        <v>1.6771000000000001E-2</v>
      </c>
      <c r="BL499" s="12">
        <f t="shared" ca="1" si="259"/>
        <v>-5.0399999999999751E-4</v>
      </c>
      <c r="BN499" s="25">
        <v>43244</v>
      </c>
      <c r="BO499" s="24">
        <v>-0.25540000000000002</v>
      </c>
      <c r="BP499" s="12">
        <f t="shared" ca="1" si="244"/>
        <v>-2.5540000000000003E-3</v>
      </c>
      <c r="BQ499" s="12">
        <f t="shared" ca="1" si="260"/>
        <v>-1.4800000000000013E-4</v>
      </c>
      <c r="BR499" s="33"/>
      <c r="BS499" s="25">
        <v>43244</v>
      </c>
      <c r="BT499" s="24">
        <v>0.40870000000000001</v>
      </c>
      <c r="BU499" s="12">
        <f t="shared" ca="1" si="245"/>
        <v>4.0870000000000004E-3</v>
      </c>
      <c r="BV499" s="12">
        <f t="shared" ca="1" si="261"/>
        <v>-3.5099999999999975E-4</v>
      </c>
      <c r="BX499" s="25">
        <v>43244</v>
      </c>
      <c r="BY499" s="24">
        <v>1.419</v>
      </c>
      <c r="BZ499" s="12">
        <f t="shared" ca="1" si="246"/>
        <v>1.4190000000000001E-2</v>
      </c>
      <c r="CA499" s="12">
        <f t="shared" ca="1" si="262"/>
        <v>-4.8799999999999885E-4</v>
      </c>
      <c r="CC499" s="25">
        <v>43244</v>
      </c>
      <c r="CD499" s="24">
        <v>2.5781999999999998</v>
      </c>
      <c r="CE499" s="12">
        <f t="shared" ca="1" si="247"/>
        <v>2.5781999999999999E-2</v>
      </c>
      <c r="CF499" s="12">
        <f t="shared" ca="1" si="263"/>
        <v>-2.4799999999999822E-4</v>
      </c>
    </row>
    <row r="500" spans="5:84">
      <c r="E500" s="9">
        <f t="shared" ca="1" si="231"/>
        <v>43245</v>
      </c>
      <c r="F500" s="25">
        <v>43245</v>
      </c>
      <c r="G500" s="24">
        <v>-0.65280000000000005</v>
      </c>
      <c r="H500" s="12">
        <f t="shared" ca="1" si="232"/>
        <v>-6.5280000000000008E-3</v>
      </c>
      <c r="I500" s="12">
        <f t="shared" ca="1" si="248"/>
        <v>-2.9700000000000126E-4</v>
      </c>
      <c r="J500" s="33"/>
      <c r="K500" s="25">
        <v>43245</v>
      </c>
      <c r="L500" s="24">
        <v>-0.20979999999999999</v>
      </c>
      <c r="M500" s="12">
        <f t="shared" ca="1" si="233"/>
        <v>-2.098E-3</v>
      </c>
      <c r="N500" s="12">
        <f t="shared" ca="1" si="249"/>
        <v>-6.3800000000000011E-4</v>
      </c>
      <c r="P500" s="25">
        <v>43245</v>
      </c>
      <c r="Q500" s="24">
        <v>0.42809999999999998</v>
      </c>
      <c r="R500" s="12">
        <f t="shared" ca="1" si="234"/>
        <v>4.2810000000000001E-3</v>
      </c>
      <c r="S500" s="12">
        <f t="shared" ca="1" si="250"/>
        <v>-6.2900000000000022E-4</v>
      </c>
      <c r="U500" s="25">
        <v>43245</v>
      </c>
      <c r="V500" s="24">
        <v>1.1273</v>
      </c>
      <c r="W500" s="12">
        <f t="shared" ca="1" si="235"/>
        <v>1.1273E-2</v>
      </c>
      <c r="X500" s="12">
        <f t="shared" ca="1" si="251"/>
        <v>-4.8699999999999959E-4</v>
      </c>
      <c r="Z500" s="25">
        <v>43245</v>
      </c>
      <c r="AA500" s="24">
        <v>0.47039999999999998</v>
      </c>
      <c r="AB500" s="12">
        <f t="shared" ca="1" si="236"/>
        <v>4.7039999999999998E-3</v>
      </c>
      <c r="AC500" s="12">
        <f t="shared" ca="1" si="252"/>
        <v>2.1180000000000001E-3</v>
      </c>
      <c r="AD500" s="33"/>
      <c r="AE500" s="25">
        <v>43245</v>
      </c>
      <c r="AF500" s="24">
        <v>1.4419</v>
      </c>
      <c r="AG500" s="12">
        <f t="shared" ca="1" si="237"/>
        <v>1.4419E-2</v>
      </c>
      <c r="AH500" s="12">
        <f t="shared" ca="1" si="253"/>
        <v>1.5700000000000002E-3</v>
      </c>
      <c r="AJ500" s="25">
        <v>43245</v>
      </c>
      <c r="AK500" s="24">
        <v>2.5282999999999998</v>
      </c>
      <c r="AL500" s="12">
        <f t="shared" ca="1" si="238"/>
        <v>2.5282999999999996E-2</v>
      </c>
      <c r="AM500" s="12">
        <f t="shared" ca="1" si="254"/>
        <v>5.9599999999999584E-4</v>
      </c>
      <c r="AO500" s="25">
        <v>43245</v>
      </c>
      <c r="AP500" s="24">
        <v>3.3372999999999999</v>
      </c>
      <c r="AQ500" s="12">
        <f t="shared" ca="1" si="239"/>
        <v>3.3373E-2</v>
      </c>
      <c r="AR500" s="12">
        <f t="shared" ca="1" si="255"/>
        <v>2.9999999999960614E-6</v>
      </c>
      <c r="AT500" s="25">
        <v>43245</v>
      </c>
      <c r="AU500" s="24">
        <v>-0.53139999999999998</v>
      </c>
      <c r="AV500" s="12">
        <f t="shared" ca="1" si="240"/>
        <v>-5.3140000000000001E-3</v>
      </c>
      <c r="AW500" s="12">
        <f t="shared" ca="1" si="256"/>
        <v>-1.010000000000004E-4</v>
      </c>
      <c r="AX500" s="33"/>
      <c r="AY500" s="25">
        <v>43245</v>
      </c>
      <c r="AZ500" s="24">
        <v>-5.8700000000000002E-2</v>
      </c>
      <c r="BA500" s="12">
        <f t="shared" ca="1" si="241"/>
        <v>-5.8700000000000007E-4</v>
      </c>
      <c r="BB500" s="12">
        <f t="shared" ca="1" si="257"/>
        <v>-4.4600000000000011E-4</v>
      </c>
      <c r="BD500" s="25">
        <v>43245</v>
      </c>
      <c r="BE500" s="24">
        <v>0.70879999999999999</v>
      </c>
      <c r="BF500" s="12">
        <f t="shared" ca="1" si="242"/>
        <v>7.0879999999999997E-3</v>
      </c>
      <c r="BG500" s="12">
        <f t="shared" ca="1" si="258"/>
        <v>-4.6600000000000027E-4</v>
      </c>
      <c r="BI500" s="25">
        <v>43245</v>
      </c>
      <c r="BJ500" s="24">
        <v>1.6560000000000001</v>
      </c>
      <c r="BK500" s="12">
        <f t="shared" ca="1" si="243"/>
        <v>1.6560000000000002E-2</v>
      </c>
      <c r="BL500" s="12">
        <f t="shared" ca="1" si="259"/>
        <v>-2.1099999999999938E-4</v>
      </c>
      <c r="BN500" s="25">
        <v>43245</v>
      </c>
      <c r="BO500" s="24">
        <v>-0.1285</v>
      </c>
      <c r="BP500" s="12">
        <f t="shared" ca="1" si="244"/>
        <v>-1.2850000000000001E-3</v>
      </c>
      <c r="BQ500" s="12">
        <f t="shared" ca="1" si="260"/>
        <v>1.2690000000000002E-3</v>
      </c>
      <c r="BR500" s="33"/>
      <c r="BS500" s="25">
        <v>43245</v>
      </c>
      <c r="BT500" s="24">
        <v>0.53839999999999999</v>
      </c>
      <c r="BU500" s="12">
        <f t="shared" ca="1" si="245"/>
        <v>5.3839999999999999E-3</v>
      </c>
      <c r="BV500" s="12">
        <f t="shared" ca="1" si="261"/>
        <v>1.2969999999999995E-3</v>
      </c>
      <c r="BX500" s="25">
        <v>43245</v>
      </c>
      <c r="BY500" s="24">
        <v>1.4834000000000001</v>
      </c>
      <c r="BZ500" s="12">
        <f t="shared" ca="1" si="246"/>
        <v>1.4834E-2</v>
      </c>
      <c r="CA500" s="12">
        <f t="shared" ca="1" si="262"/>
        <v>6.4399999999999874E-4</v>
      </c>
      <c r="CC500" s="25">
        <v>43245</v>
      </c>
      <c r="CD500" s="24">
        <v>2.6188000000000002</v>
      </c>
      <c r="CE500" s="12">
        <f t="shared" ca="1" si="247"/>
        <v>2.6188000000000003E-2</v>
      </c>
      <c r="CF500" s="12">
        <f t="shared" ca="1" si="263"/>
        <v>4.0600000000000358E-4</v>
      </c>
    </row>
    <row r="501" spans="5:84">
      <c r="E501" s="9">
        <f t="shared" ca="1" si="231"/>
        <v>43248</v>
      </c>
      <c r="F501" s="25">
        <v>43248</v>
      </c>
      <c r="G501" s="24">
        <v>-0.70179999999999998</v>
      </c>
      <c r="H501" s="12">
        <f t="shared" ca="1" si="232"/>
        <v>-7.0179999999999999E-3</v>
      </c>
      <c r="I501" s="12">
        <f t="shared" ca="1" si="248"/>
        <v>-4.8999999999999912E-4</v>
      </c>
      <c r="J501" s="33"/>
      <c r="K501" s="25">
        <v>43248</v>
      </c>
      <c r="L501" s="24">
        <v>-0.27060000000000001</v>
      </c>
      <c r="M501" s="12">
        <f t="shared" ca="1" si="233"/>
        <v>-2.7060000000000001E-3</v>
      </c>
      <c r="N501" s="12">
        <f t="shared" ca="1" si="249"/>
        <v>-6.0800000000000003E-4</v>
      </c>
      <c r="P501" s="25">
        <v>43248</v>
      </c>
      <c r="Q501" s="24">
        <v>0.36890000000000001</v>
      </c>
      <c r="R501" s="12">
        <f t="shared" ca="1" si="234"/>
        <v>3.689E-3</v>
      </c>
      <c r="S501" s="12">
        <f t="shared" ca="1" si="250"/>
        <v>-5.9200000000000008E-4</v>
      </c>
      <c r="U501" s="25">
        <v>43248</v>
      </c>
      <c r="V501" s="24">
        <v>1.0577000000000001</v>
      </c>
      <c r="W501" s="12">
        <f t="shared" ca="1" si="235"/>
        <v>1.0577000000000001E-2</v>
      </c>
      <c r="X501" s="12">
        <f t="shared" ca="1" si="251"/>
        <v>-6.959999999999987E-4</v>
      </c>
      <c r="Z501" s="25">
        <v>43248</v>
      </c>
      <c r="AA501" s="24">
        <v>0.87029999999999996</v>
      </c>
      <c r="AB501" s="12">
        <f t="shared" ca="1" si="236"/>
        <v>8.7029999999999989E-3</v>
      </c>
      <c r="AC501" s="12">
        <f t="shared" ca="1" si="252"/>
        <v>3.9989999999999991E-3</v>
      </c>
      <c r="AD501" s="33"/>
      <c r="AE501" s="25">
        <v>43248</v>
      </c>
      <c r="AF501" s="24">
        <v>1.7987</v>
      </c>
      <c r="AG501" s="12">
        <f t="shared" ca="1" si="237"/>
        <v>1.7987E-2</v>
      </c>
      <c r="AH501" s="12">
        <f t="shared" ca="1" si="253"/>
        <v>3.568E-3</v>
      </c>
      <c r="AJ501" s="25">
        <v>43248</v>
      </c>
      <c r="AK501" s="24">
        <v>2.7332999999999998</v>
      </c>
      <c r="AL501" s="12">
        <f t="shared" ca="1" si="238"/>
        <v>2.7333E-2</v>
      </c>
      <c r="AM501" s="12">
        <f t="shared" ca="1" si="254"/>
        <v>2.0500000000000032E-3</v>
      </c>
      <c r="AO501" s="25">
        <v>43248</v>
      </c>
      <c r="AP501" s="24">
        <v>3.4186999999999999</v>
      </c>
      <c r="AQ501" s="12">
        <f t="shared" ca="1" si="239"/>
        <v>3.4186999999999995E-2</v>
      </c>
      <c r="AR501" s="12">
        <f t="shared" ca="1" si="255"/>
        <v>8.1399999999999528E-4</v>
      </c>
      <c r="AT501" s="25">
        <v>43248</v>
      </c>
      <c r="AU501" s="24">
        <v>-0.55459999999999998</v>
      </c>
      <c r="AV501" s="12">
        <f t="shared" ca="1" si="240"/>
        <v>-5.5459999999999997E-3</v>
      </c>
      <c r="AW501" s="12">
        <f t="shared" ca="1" si="256"/>
        <v>-2.3199999999999957E-4</v>
      </c>
      <c r="AX501" s="33"/>
      <c r="AY501" s="25">
        <v>43248</v>
      </c>
      <c r="AZ501" s="24">
        <v>-8.1500000000000003E-2</v>
      </c>
      <c r="BA501" s="12">
        <f t="shared" ca="1" si="241"/>
        <v>-8.1500000000000008E-4</v>
      </c>
      <c r="BB501" s="12">
        <f t="shared" ca="1" si="257"/>
        <v>-2.2800000000000001E-4</v>
      </c>
      <c r="BD501" s="25">
        <v>43248</v>
      </c>
      <c r="BE501" s="24">
        <v>0.69720000000000004</v>
      </c>
      <c r="BF501" s="12">
        <f t="shared" ca="1" si="242"/>
        <v>6.9720000000000008E-3</v>
      </c>
      <c r="BG501" s="12">
        <f t="shared" ca="1" si="258"/>
        <v>-1.1599999999999892E-4</v>
      </c>
      <c r="BI501" s="25">
        <v>43248</v>
      </c>
      <c r="BJ501" s="24">
        <v>1.6428</v>
      </c>
      <c r="BK501" s="12">
        <f t="shared" ca="1" si="243"/>
        <v>1.6428000000000002E-2</v>
      </c>
      <c r="BL501" s="12">
        <f t="shared" ca="1" si="259"/>
        <v>-1.3200000000000017E-4</v>
      </c>
      <c r="BN501" s="25">
        <v>43248</v>
      </c>
      <c r="BO501" s="24">
        <v>-9.3200000000000005E-2</v>
      </c>
      <c r="BP501" s="12">
        <f t="shared" ca="1" si="244"/>
        <v>-9.320000000000001E-4</v>
      </c>
      <c r="BQ501" s="12">
        <f t="shared" ca="1" si="260"/>
        <v>3.5300000000000002E-4</v>
      </c>
      <c r="BR501" s="33"/>
      <c r="BS501" s="25">
        <v>43248</v>
      </c>
      <c r="BT501" s="24">
        <v>0.58819999999999995</v>
      </c>
      <c r="BU501" s="12">
        <f t="shared" ca="1" si="245"/>
        <v>5.8819999999999992E-3</v>
      </c>
      <c r="BV501" s="12">
        <f t="shared" ca="1" si="261"/>
        <v>4.9799999999999931E-4</v>
      </c>
      <c r="BX501" s="25">
        <v>43248</v>
      </c>
      <c r="BY501" s="24">
        <v>1.5407</v>
      </c>
      <c r="BZ501" s="12">
        <f t="shared" ca="1" si="246"/>
        <v>1.5406999999999999E-2</v>
      </c>
      <c r="CA501" s="12">
        <f t="shared" ca="1" si="262"/>
        <v>5.7299999999999886E-4</v>
      </c>
      <c r="CC501" s="25">
        <v>43248</v>
      </c>
      <c r="CD501" s="24">
        <v>2.6762000000000001</v>
      </c>
      <c r="CE501" s="12">
        <f t="shared" ca="1" si="247"/>
        <v>2.6762000000000001E-2</v>
      </c>
      <c r="CF501" s="12">
        <f t="shared" ca="1" si="263"/>
        <v>5.7399999999999812E-4</v>
      </c>
    </row>
    <row r="502" spans="5:84">
      <c r="E502" s="9">
        <f t="shared" ca="1" si="231"/>
        <v>43249</v>
      </c>
      <c r="F502" s="25">
        <v>43249</v>
      </c>
      <c r="G502" s="24">
        <v>-0.79379999999999995</v>
      </c>
      <c r="H502" s="12">
        <f t="shared" ca="1" si="232"/>
        <v>-7.9379999999999989E-3</v>
      </c>
      <c r="I502" s="12">
        <f t="shared" ca="1" si="248"/>
        <v>-9.1999999999999894E-4</v>
      </c>
      <c r="J502" s="33"/>
      <c r="K502" s="25">
        <v>43249</v>
      </c>
      <c r="L502" s="24">
        <v>-0.37580000000000002</v>
      </c>
      <c r="M502" s="12">
        <f t="shared" ca="1" si="233"/>
        <v>-3.7580000000000001E-3</v>
      </c>
      <c r="N502" s="12">
        <f t="shared" ca="1" si="249"/>
        <v>-1.052E-3</v>
      </c>
      <c r="P502" s="25">
        <v>43249</v>
      </c>
      <c r="Q502" s="24">
        <v>0.29549999999999998</v>
      </c>
      <c r="R502" s="12">
        <f t="shared" ca="1" si="234"/>
        <v>2.9549999999999997E-3</v>
      </c>
      <c r="S502" s="12">
        <f t="shared" ca="1" si="250"/>
        <v>-7.3400000000000028E-4</v>
      </c>
      <c r="U502" s="25">
        <v>43249</v>
      </c>
      <c r="V502" s="24">
        <v>1.006</v>
      </c>
      <c r="W502" s="12">
        <f t="shared" ca="1" si="235"/>
        <v>1.0059999999999999E-2</v>
      </c>
      <c r="X502" s="12">
        <f t="shared" ca="1" si="251"/>
        <v>-5.1700000000000183E-4</v>
      </c>
      <c r="Z502" s="25">
        <v>43249</v>
      </c>
      <c r="AA502" s="24">
        <v>2.673</v>
      </c>
      <c r="AB502" s="12">
        <f t="shared" ca="1" si="236"/>
        <v>2.673E-2</v>
      </c>
      <c r="AC502" s="12">
        <f t="shared" ca="1" si="252"/>
        <v>1.8027000000000001E-2</v>
      </c>
      <c r="AD502" s="33"/>
      <c r="AE502" s="25">
        <v>43249</v>
      </c>
      <c r="AF502" s="24">
        <v>3.0337000000000001</v>
      </c>
      <c r="AG502" s="12">
        <f t="shared" ca="1" si="237"/>
        <v>3.0336999999999999E-2</v>
      </c>
      <c r="AH502" s="12">
        <f t="shared" ca="1" si="253"/>
        <v>1.235E-2</v>
      </c>
      <c r="AJ502" s="25">
        <v>43249</v>
      </c>
      <c r="AK502" s="24">
        <v>3.2269000000000001</v>
      </c>
      <c r="AL502" s="12">
        <f t="shared" ca="1" si="238"/>
        <v>3.2268999999999999E-2</v>
      </c>
      <c r="AM502" s="12">
        <f t="shared" ca="1" si="254"/>
        <v>4.9359999999999994E-3</v>
      </c>
      <c r="AO502" s="25">
        <v>43249</v>
      </c>
      <c r="AP502" s="24">
        <v>3.6528999999999998</v>
      </c>
      <c r="AQ502" s="12">
        <f t="shared" ca="1" si="239"/>
        <v>3.6528999999999999E-2</v>
      </c>
      <c r="AR502" s="12">
        <f t="shared" ca="1" si="255"/>
        <v>2.3420000000000038E-3</v>
      </c>
      <c r="AT502" s="25">
        <v>43249</v>
      </c>
      <c r="AU502" s="24">
        <v>-0.58550000000000002</v>
      </c>
      <c r="AV502" s="12">
        <f t="shared" ca="1" si="240"/>
        <v>-5.855E-3</v>
      </c>
      <c r="AW502" s="12">
        <f t="shared" ca="1" si="256"/>
        <v>-3.0900000000000025E-4</v>
      </c>
      <c r="AX502" s="33"/>
      <c r="AY502" s="25">
        <v>43249</v>
      </c>
      <c r="AZ502" s="24">
        <v>-0.16209999999999999</v>
      </c>
      <c r="BA502" s="12">
        <f t="shared" ca="1" si="241"/>
        <v>-1.621E-3</v>
      </c>
      <c r="BB502" s="12">
        <f t="shared" ca="1" si="257"/>
        <v>-8.0599999999999997E-4</v>
      </c>
      <c r="BD502" s="25">
        <v>43249</v>
      </c>
      <c r="BE502" s="24">
        <v>0.65439999999999998</v>
      </c>
      <c r="BF502" s="12">
        <f t="shared" ca="1" si="242"/>
        <v>6.5439999999999995E-3</v>
      </c>
      <c r="BG502" s="12">
        <f t="shared" ca="1" si="258"/>
        <v>-4.280000000000013E-4</v>
      </c>
      <c r="BI502" s="25">
        <v>43249</v>
      </c>
      <c r="BJ502" s="24">
        <v>1.6257999999999999</v>
      </c>
      <c r="BK502" s="12">
        <f t="shared" ca="1" si="243"/>
        <v>1.6257999999999998E-2</v>
      </c>
      <c r="BL502" s="12">
        <f t="shared" ca="1" si="259"/>
        <v>-1.7000000000000348E-4</v>
      </c>
      <c r="BN502" s="25">
        <v>43249</v>
      </c>
      <c r="BO502" s="24">
        <v>2.58E-2</v>
      </c>
      <c r="BP502" s="12">
        <f t="shared" ca="1" si="244"/>
        <v>2.5799999999999998E-4</v>
      </c>
      <c r="BQ502" s="12">
        <f t="shared" ca="1" si="260"/>
        <v>1.1900000000000001E-3</v>
      </c>
      <c r="BR502" s="33"/>
      <c r="BS502" s="25">
        <v>43249</v>
      </c>
      <c r="BT502" s="24">
        <v>0.64690000000000003</v>
      </c>
      <c r="BU502" s="12">
        <f t="shared" ca="1" si="245"/>
        <v>6.4689999999999999E-3</v>
      </c>
      <c r="BV502" s="12">
        <f t="shared" ca="1" si="261"/>
        <v>5.8700000000000072E-4</v>
      </c>
      <c r="BX502" s="25">
        <v>43249</v>
      </c>
      <c r="BY502" s="24">
        <v>1.6133</v>
      </c>
      <c r="BZ502" s="12">
        <f t="shared" ca="1" si="246"/>
        <v>1.6132999999999998E-2</v>
      </c>
      <c r="CA502" s="12">
        <f t="shared" ca="1" si="262"/>
        <v>7.2599999999999922E-4</v>
      </c>
      <c r="CC502" s="25">
        <v>43249</v>
      </c>
      <c r="CD502" s="24">
        <v>2.7164000000000001</v>
      </c>
      <c r="CE502" s="12">
        <f t="shared" ca="1" si="247"/>
        <v>2.7164000000000001E-2</v>
      </c>
      <c r="CF502" s="12">
        <f t="shared" ca="1" si="263"/>
        <v>4.0199999999999958E-4</v>
      </c>
    </row>
    <row r="503" spans="5:84">
      <c r="E503" s="9">
        <f t="shared" ca="1" si="231"/>
        <v>43250</v>
      </c>
      <c r="F503" s="25">
        <v>43250</v>
      </c>
      <c r="G503" s="24">
        <v>-0.67300000000000004</v>
      </c>
      <c r="H503" s="12">
        <f t="shared" ca="1" si="232"/>
        <v>-6.7300000000000007E-3</v>
      </c>
      <c r="I503" s="12">
        <f t="shared" ca="1" si="248"/>
        <v>1.2079999999999981E-3</v>
      </c>
      <c r="J503" s="33"/>
      <c r="K503" s="25">
        <v>43250</v>
      </c>
      <c r="L503" s="24">
        <v>-0.2487</v>
      </c>
      <c r="M503" s="12">
        <f t="shared" ca="1" si="233"/>
        <v>-2.4870000000000001E-3</v>
      </c>
      <c r="N503" s="12">
        <f t="shared" ca="1" si="249"/>
        <v>1.271E-3</v>
      </c>
      <c r="P503" s="25">
        <v>43250</v>
      </c>
      <c r="Q503" s="24">
        <v>0.40410000000000001</v>
      </c>
      <c r="R503" s="12">
        <f t="shared" ca="1" si="234"/>
        <v>4.0410000000000003E-3</v>
      </c>
      <c r="S503" s="12">
        <f t="shared" ca="1" si="250"/>
        <v>1.0860000000000006E-3</v>
      </c>
      <c r="U503" s="25">
        <v>43250</v>
      </c>
      <c r="V503" s="24">
        <v>1.0862000000000001</v>
      </c>
      <c r="W503" s="12">
        <f t="shared" ca="1" si="235"/>
        <v>1.0862E-2</v>
      </c>
      <c r="X503" s="12">
        <f t="shared" ca="1" si="251"/>
        <v>8.0200000000000063E-4</v>
      </c>
      <c r="Z503" s="25">
        <v>43250</v>
      </c>
      <c r="AA503" s="24">
        <v>1.6012999999999999</v>
      </c>
      <c r="AB503" s="12">
        <f t="shared" ca="1" si="236"/>
        <v>1.6012999999999999E-2</v>
      </c>
      <c r="AC503" s="12">
        <f t="shared" ca="1" si="252"/>
        <v>-1.0717000000000001E-2</v>
      </c>
      <c r="AD503" s="33"/>
      <c r="AE503" s="25">
        <v>43250</v>
      </c>
      <c r="AF503" s="24">
        <v>2.4247000000000001</v>
      </c>
      <c r="AG503" s="12">
        <f t="shared" ca="1" si="237"/>
        <v>2.4247000000000001E-2</v>
      </c>
      <c r="AH503" s="12">
        <f t="shared" ca="1" si="253"/>
        <v>-6.0899999999999982E-3</v>
      </c>
      <c r="AJ503" s="25">
        <v>43250</v>
      </c>
      <c r="AK503" s="24">
        <v>2.9769999999999999</v>
      </c>
      <c r="AL503" s="12">
        <f t="shared" ca="1" si="238"/>
        <v>2.9769999999999998E-2</v>
      </c>
      <c r="AM503" s="12">
        <f t="shared" ca="1" si="254"/>
        <v>-2.4990000000000012E-3</v>
      </c>
      <c r="AO503" s="25">
        <v>43250</v>
      </c>
      <c r="AP503" s="24">
        <v>3.4144000000000001</v>
      </c>
      <c r="AQ503" s="12">
        <f t="shared" ca="1" si="239"/>
        <v>3.4144000000000001E-2</v>
      </c>
      <c r="AR503" s="12">
        <f t="shared" ca="1" si="255"/>
        <v>-2.3849999999999982E-3</v>
      </c>
      <c r="AT503" s="25">
        <v>43250</v>
      </c>
      <c r="AU503" s="24">
        <v>-0.46110000000000001</v>
      </c>
      <c r="AV503" s="12">
        <f t="shared" ca="1" si="240"/>
        <v>-4.6110000000000005E-3</v>
      </c>
      <c r="AW503" s="12">
        <f t="shared" ca="1" si="256"/>
        <v>1.2439999999999994E-3</v>
      </c>
      <c r="AX503" s="33"/>
      <c r="AY503" s="25">
        <v>43250</v>
      </c>
      <c r="AZ503" s="24">
        <v>-5.5399999999999998E-2</v>
      </c>
      <c r="BA503" s="12">
        <f t="shared" ca="1" si="241"/>
        <v>-5.5400000000000002E-4</v>
      </c>
      <c r="BB503" s="12">
        <f t="shared" ca="1" si="257"/>
        <v>1.067E-3</v>
      </c>
      <c r="BD503" s="25">
        <v>43250</v>
      </c>
      <c r="BE503" s="24">
        <v>0.68589999999999995</v>
      </c>
      <c r="BF503" s="12">
        <f t="shared" ca="1" si="242"/>
        <v>6.8589999999999996E-3</v>
      </c>
      <c r="BG503" s="12">
        <f t="shared" ca="1" si="258"/>
        <v>3.1500000000000018E-4</v>
      </c>
      <c r="BI503" s="25">
        <v>43250</v>
      </c>
      <c r="BJ503" s="24">
        <v>1.6373</v>
      </c>
      <c r="BK503" s="12">
        <f t="shared" ca="1" si="243"/>
        <v>1.6372999999999999E-2</v>
      </c>
      <c r="BL503" s="12">
        <f t="shared" ca="1" si="259"/>
        <v>1.1500000000000052E-4</v>
      </c>
      <c r="BN503" s="25">
        <v>43250</v>
      </c>
      <c r="BO503" s="24">
        <v>4.0500000000000001E-2</v>
      </c>
      <c r="BP503" s="12">
        <f t="shared" ca="1" si="244"/>
        <v>4.0500000000000003E-4</v>
      </c>
      <c r="BQ503" s="12">
        <f t="shared" ca="1" si="260"/>
        <v>1.4700000000000005E-4</v>
      </c>
      <c r="BR503" s="33"/>
      <c r="BS503" s="25">
        <v>43250</v>
      </c>
      <c r="BT503" s="24">
        <v>0.64390000000000003</v>
      </c>
      <c r="BU503" s="12">
        <f t="shared" ca="1" si="245"/>
        <v>6.4390000000000003E-3</v>
      </c>
      <c r="BV503" s="12">
        <f t="shared" ca="1" si="261"/>
        <v>-2.9999999999999645E-5</v>
      </c>
      <c r="BX503" s="25">
        <v>43250</v>
      </c>
      <c r="BY503" s="24">
        <v>1.5398000000000001</v>
      </c>
      <c r="BZ503" s="12">
        <f t="shared" ca="1" si="246"/>
        <v>1.5398E-2</v>
      </c>
      <c r="CA503" s="12">
        <f t="shared" ca="1" si="262"/>
        <v>-7.3499999999999781E-4</v>
      </c>
      <c r="CC503" s="25">
        <v>43250</v>
      </c>
      <c r="CD503" s="24">
        <v>2.6642999999999999</v>
      </c>
      <c r="CE503" s="12">
        <f t="shared" ca="1" si="247"/>
        <v>2.6643E-2</v>
      </c>
      <c r="CF503" s="12">
        <f t="shared" ca="1" si="263"/>
        <v>-5.2100000000000063E-4</v>
      </c>
    </row>
    <row r="504" spans="5:84">
      <c r="E504" s="9">
        <f t="shared" ca="1" si="231"/>
        <v>43251</v>
      </c>
      <c r="F504" s="25">
        <v>43251</v>
      </c>
      <c r="G504" s="24">
        <v>-0.67820000000000003</v>
      </c>
      <c r="H504" s="12">
        <f t="shared" ca="1" si="232"/>
        <v>-6.7819999999999998E-3</v>
      </c>
      <c r="I504" s="12">
        <f t="shared" ca="1" si="248"/>
        <v>-5.1999999999999096E-5</v>
      </c>
      <c r="J504" s="33"/>
      <c r="K504" s="25">
        <v>43251</v>
      </c>
      <c r="L504" s="24">
        <v>-0.26419999999999999</v>
      </c>
      <c r="M504" s="12">
        <f t="shared" ca="1" si="233"/>
        <v>-2.6419999999999998E-3</v>
      </c>
      <c r="N504" s="12">
        <f t="shared" ca="1" si="249"/>
        <v>-1.5499999999999976E-4</v>
      </c>
      <c r="P504" s="25">
        <v>43251</v>
      </c>
      <c r="Q504" s="24">
        <v>0.36459999999999998</v>
      </c>
      <c r="R504" s="12">
        <f t="shared" ca="1" si="234"/>
        <v>3.6459999999999999E-3</v>
      </c>
      <c r="S504" s="12">
        <f t="shared" ca="1" si="250"/>
        <v>-3.9500000000000039E-4</v>
      </c>
      <c r="U504" s="25">
        <v>43251</v>
      </c>
      <c r="V504" s="24">
        <v>1.0347</v>
      </c>
      <c r="W504" s="12">
        <f t="shared" ca="1" si="235"/>
        <v>1.0347E-2</v>
      </c>
      <c r="X504" s="12">
        <f t="shared" ca="1" si="251"/>
        <v>-5.1499999999999983E-4</v>
      </c>
      <c r="Z504" s="25">
        <v>43251</v>
      </c>
      <c r="AA504" s="24">
        <v>0.9849</v>
      </c>
      <c r="AB504" s="12">
        <f t="shared" ca="1" si="236"/>
        <v>9.8490000000000001E-3</v>
      </c>
      <c r="AC504" s="12">
        <f t="shared" ca="1" si="252"/>
        <v>-6.1639999999999993E-3</v>
      </c>
      <c r="AD504" s="33"/>
      <c r="AE504" s="25">
        <v>43251</v>
      </c>
      <c r="AF504" s="24">
        <v>2.1196000000000002</v>
      </c>
      <c r="AG504" s="12">
        <f t="shared" ca="1" si="237"/>
        <v>2.1196000000000003E-2</v>
      </c>
      <c r="AH504" s="12">
        <f t="shared" ca="1" si="253"/>
        <v>-3.0509999999999982E-3</v>
      </c>
      <c r="AJ504" s="25">
        <v>43251</v>
      </c>
      <c r="AK504" s="24">
        <v>2.8660999999999999</v>
      </c>
      <c r="AL504" s="12">
        <f t="shared" ca="1" si="238"/>
        <v>2.8660999999999999E-2</v>
      </c>
      <c r="AM504" s="12">
        <f t="shared" ca="1" si="254"/>
        <v>-1.1089999999999989E-3</v>
      </c>
      <c r="AO504" s="25">
        <v>43251</v>
      </c>
      <c r="AP504" s="24">
        <v>3.2987000000000002</v>
      </c>
      <c r="AQ504" s="12">
        <f t="shared" ca="1" si="239"/>
        <v>3.2987000000000002E-2</v>
      </c>
      <c r="AR504" s="12">
        <f t="shared" ca="1" si="255"/>
        <v>-1.1569999999999983E-3</v>
      </c>
      <c r="AT504" s="25">
        <v>43251</v>
      </c>
      <c r="AU504" s="24">
        <v>-0.49380000000000002</v>
      </c>
      <c r="AV504" s="12">
        <f t="shared" ca="1" si="240"/>
        <v>-4.9380000000000005E-3</v>
      </c>
      <c r="AW504" s="12">
        <f t="shared" ca="1" si="256"/>
        <v>-3.2700000000000003E-4</v>
      </c>
      <c r="AX504" s="33"/>
      <c r="AY504" s="25">
        <v>43251</v>
      </c>
      <c r="AZ504" s="24">
        <v>-8.3000000000000004E-2</v>
      </c>
      <c r="BA504" s="12">
        <f t="shared" ca="1" si="241"/>
        <v>-8.3000000000000001E-4</v>
      </c>
      <c r="BB504" s="12">
        <f t="shared" ca="1" si="257"/>
        <v>-2.7599999999999999E-4</v>
      </c>
      <c r="BD504" s="25">
        <v>43251</v>
      </c>
      <c r="BE504" s="24">
        <v>0.66210000000000002</v>
      </c>
      <c r="BF504" s="12">
        <f t="shared" ca="1" si="242"/>
        <v>6.6210000000000001E-3</v>
      </c>
      <c r="BG504" s="12">
        <f t="shared" ca="1" si="258"/>
        <v>-2.379999999999995E-4</v>
      </c>
      <c r="BI504" s="25">
        <v>43251</v>
      </c>
      <c r="BJ504" s="24">
        <v>1.5904</v>
      </c>
      <c r="BK504" s="12">
        <f t="shared" ca="1" si="243"/>
        <v>1.5904000000000001E-2</v>
      </c>
      <c r="BL504" s="12">
        <f t="shared" ca="1" si="259"/>
        <v>-4.689999999999972E-4</v>
      </c>
      <c r="BN504" s="25">
        <v>43251</v>
      </c>
      <c r="BO504" s="24">
        <v>-4.6800000000000001E-2</v>
      </c>
      <c r="BP504" s="12">
        <f t="shared" ca="1" si="244"/>
        <v>-4.6799999999999999E-4</v>
      </c>
      <c r="BQ504" s="12">
        <f t="shared" ca="1" si="260"/>
        <v>-8.7300000000000008E-4</v>
      </c>
      <c r="BR504" s="33"/>
      <c r="BS504" s="25">
        <v>43251</v>
      </c>
      <c r="BT504" s="24">
        <v>0.60529999999999995</v>
      </c>
      <c r="BU504" s="12">
        <f t="shared" ca="1" si="245"/>
        <v>6.0529999999999994E-3</v>
      </c>
      <c r="BV504" s="12">
        <f t="shared" ca="1" si="261"/>
        <v>-3.8600000000000093E-4</v>
      </c>
      <c r="BX504" s="25">
        <v>43251</v>
      </c>
      <c r="BY504" s="24">
        <v>1.5114000000000001</v>
      </c>
      <c r="BZ504" s="12">
        <f t="shared" ca="1" si="246"/>
        <v>1.5114000000000001E-2</v>
      </c>
      <c r="CA504" s="12">
        <f t="shared" ca="1" si="262"/>
        <v>-2.8399999999999953E-4</v>
      </c>
      <c r="CC504" s="25">
        <v>43251</v>
      </c>
      <c r="CD504" s="24">
        <v>2.6215999999999999</v>
      </c>
      <c r="CE504" s="12">
        <f t="shared" ca="1" si="247"/>
        <v>2.6216E-2</v>
      </c>
      <c r="CF504" s="12">
        <f t="shared" ca="1" si="263"/>
        <v>-4.270000000000003E-4</v>
      </c>
    </row>
    <row r="505" spans="5:84">
      <c r="E505" s="9">
        <f t="shared" ca="1" si="231"/>
        <v>43252</v>
      </c>
      <c r="F505" s="25">
        <v>43252</v>
      </c>
      <c r="G505" s="24">
        <v>-0.64710000000000001</v>
      </c>
      <c r="H505" s="12">
        <f t="shared" ca="1" si="232"/>
        <v>-6.4710000000000002E-3</v>
      </c>
      <c r="I505" s="12">
        <f t="shared" ca="1" si="248"/>
        <v>3.1099999999999964E-4</v>
      </c>
      <c r="J505" s="33"/>
      <c r="K505" s="25">
        <v>43252</v>
      </c>
      <c r="L505" s="24">
        <v>-0.21709999999999999</v>
      </c>
      <c r="M505" s="12">
        <f t="shared" ca="1" si="233"/>
        <v>-2.1709999999999998E-3</v>
      </c>
      <c r="N505" s="12">
        <f t="shared" ca="1" si="249"/>
        <v>4.7100000000000006E-4</v>
      </c>
      <c r="P505" s="25">
        <v>43252</v>
      </c>
      <c r="Q505" s="24">
        <v>0.41589999999999999</v>
      </c>
      <c r="R505" s="12">
        <f t="shared" ca="1" si="234"/>
        <v>4.1589999999999995E-3</v>
      </c>
      <c r="S505" s="12">
        <f t="shared" ca="1" si="250"/>
        <v>5.1299999999999957E-4</v>
      </c>
      <c r="U505" s="25">
        <v>43252</v>
      </c>
      <c r="V505" s="24">
        <v>1.0788</v>
      </c>
      <c r="W505" s="12">
        <f t="shared" ca="1" si="235"/>
        <v>1.0787999999999999E-2</v>
      </c>
      <c r="X505" s="12">
        <f t="shared" ca="1" si="251"/>
        <v>4.4099999999999868E-4</v>
      </c>
      <c r="Z505" s="25">
        <v>43252</v>
      </c>
      <c r="AA505" s="24">
        <v>1.0407999999999999</v>
      </c>
      <c r="AB505" s="12">
        <f t="shared" ca="1" si="236"/>
        <v>1.0407999999999999E-2</v>
      </c>
      <c r="AC505" s="12">
        <f t="shared" ca="1" si="252"/>
        <v>5.5899999999999873E-4</v>
      </c>
      <c r="AD505" s="33"/>
      <c r="AE505" s="25">
        <v>43252</v>
      </c>
      <c r="AF505" s="24">
        <v>1.9586000000000001</v>
      </c>
      <c r="AG505" s="12">
        <f t="shared" ca="1" si="237"/>
        <v>1.9586000000000003E-2</v>
      </c>
      <c r="AH505" s="12">
        <f t="shared" ca="1" si="253"/>
        <v>-1.6100000000000003E-3</v>
      </c>
      <c r="AJ505" s="25">
        <v>43252</v>
      </c>
      <c r="AK505" s="24">
        <v>2.7707999999999999</v>
      </c>
      <c r="AL505" s="12">
        <f t="shared" ca="1" si="238"/>
        <v>2.7708E-2</v>
      </c>
      <c r="AM505" s="12">
        <f t="shared" ca="1" si="254"/>
        <v>-9.5299999999999899E-4</v>
      </c>
      <c r="AO505" s="25">
        <v>43252</v>
      </c>
      <c r="AP505" s="24">
        <v>3.3220999999999998</v>
      </c>
      <c r="AQ505" s="12">
        <f t="shared" ca="1" si="239"/>
        <v>3.3221000000000001E-2</v>
      </c>
      <c r="AR505" s="12">
        <f t="shared" ca="1" si="255"/>
        <v>2.339999999999981E-4</v>
      </c>
      <c r="AT505" s="25">
        <v>43252</v>
      </c>
      <c r="AU505" s="24">
        <v>-0.49559999999999998</v>
      </c>
      <c r="AV505" s="12">
        <f t="shared" ca="1" si="240"/>
        <v>-4.9559999999999995E-3</v>
      </c>
      <c r="AW505" s="12">
        <f t="shared" ca="1" si="256"/>
        <v>-1.799999999999892E-5</v>
      </c>
      <c r="AX505" s="33"/>
      <c r="AY505" s="25">
        <v>43252</v>
      </c>
      <c r="AZ505" s="24">
        <v>-4.6300000000000001E-2</v>
      </c>
      <c r="BA505" s="12">
        <f t="shared" ca="1" si="241"/>
        <v>-4.6300000000000003E-4</v>
      </c>
      <c r="BB505" s="12">
        <f t="shared" ca="1" si="257"/>
        <v>3.6699999999999998E-4</v>
      </c>
      <c r="BD505" s="25">
        <v>43252</v>
      </c>
      <c r="BE505" s="24">
        <v>0.70020000000000004</v>
      </c>
      <c r="BF505" s="12">
        <f t="shared" ca="1" si="242"/>
        <v>7.0020000000000004E-3</v>
      </c>
      <c r="BG505" s="12">
        <f t="shared" ca="1" si="258"/>
        <v>3.8100000000000026E-4</v>
      </c>
      <c r="BI505" s="25">
        <v>43252</v>
      </c>
      <c r="BJ505" s="24">
        <v>1.6194</v>
      </c>
      <c r="BK505" s="12">
        <f t="shared" ca="1" si="243"/>
        <v>1.6194E-2</v>
      </c>
      <c r="BL505" s="12">
        <f t="shared" ca="1" si="259"/>
        <v>2.8999999999999859E-4</v>
      </c>
      <c r="BN505" s="25">
        <v>43252</v>
      </c>
      <c r="BO505" s="24">
        <v>-0.1069</v>
      </c>
      <c r="BP505" s="12">
        <f t="shared" ca="1" si="244"/>
        <v>-1.0689999999999999E-3</v>
      </c>
      <c r="BQ505" s="12">
        <f t="shared" ca="1" si="260"/>
        <v>-6.0099999999999986E-4</v>
      </c>
      <c r="BR505" s="33"/>
      <c r="BS505" s="25">
        <v>43252</v>
      </c>
      <c r="BT505" s="24">
        <v>0.51239999999999997</v>
      </c>
      <c r="BU505" s="12">
        <f t="shared" ca="1" si="245"/>
        <v>5.1240000000000001E-3</v>
      </c>
      <c r="BV505" s="12">
        <f t="shared" ca="1" si="261"/>
        <v>-9.2899999999999927E-4</v>
      </c>
      <c r="BX505" s="25">
        <v>43252</v>
      </c>
      <c r="BY505" s="24">
        <v>1.4510000000000001</v>
      </c>
      <c r="BZ505" s="12">
        <f t="shared" ca="1" si="246"/>
        <v>1.451E-2</v>
      </c>
      <c r="CA505" s="12">
        <f t="shared" ca="1" si="262"/>
        <v>-6.0400000000000037E-4</v>
      </c>
      <c r="CC505" s="25">
        <v>43252</v>
      </c>
      <c r="CD505" s="24">
        <v>2.5611999999999999</v>
      </c>
      <c r="CE505" s="12">
        <f t="shared" ca="1" si="247"/>
        <v>2.5611999999999999E-2</v>
      </c>
      <c r="CF505" s="12">
        <f t="shared" ca="1" si="263"/>
        <v>-6.0400000000000037E-4</v>
      </c>
    </row>
    <row r="506" spans="5:84">
      <c r="E506" s="9">
        <f t="shared" ca="1" si="231"/>
        <v>43255</v>
      </c>
      <c r="F506" s="25">
        <v>43255</v>
      </c>
      <c r="G506" s="24">
        <v>-0.64</v>
      </c>
      <c r="H506" s="12">
        <f t="shared" ca="1" si="232"/>
        <v>-6.4000000000000003E-3</v>
      </c>
      <c r="I506" s="12">
        <f t="shared" ca="1" si="248"/>
        <v>7.0999999999999883E-5</v>
      </c>
      <c r="J506" s="33"/>
      <c r="K506" s="25">
        <v>43255</v>
      </c>
      <c r="L506" s="24">
        <v>-0.1968</v>
      </c>
      <c r="M506" s="12">
        <f t="shared" ca="1" si="233"/>
        <v>-1.9680000000000001E-3</v>
      </c>
      <c r="N506" s="12">
        <f t="shared" ca="1" si="249"/>
        <v>2.0299999999999962E-4</v>
      </c>
      <c r="P506" s="25">
        <v>43255</v>
      </c>
      <c r="Q506" s="24">
        <v>0.44269999999999998</v>
      </c>
      <c r="R506" s="12">
        <f t="shared" ca="1" si="234"/>
        <v>4.4269999999999995E-3</v>
      </c>
      <c r="S506" s="12">
        <f t="shared" ca="1" si="250"/>
        <v>2.6800000000000001E-4</v>
      </c>
      <c r="U506" s="25">
        <v>43255</v>
      </c>
      <c r="V506" s="24">
        <v>1.1105</v>
      </c>
      <c r="W506" s="12">
        <f t="shared" ca="1" si="235"/>
        <v>1.1105E-2</v>
      </c>
      <c r="X506" s="12">
        <f t="shared" ca="1" si="251"/>
        <v>3.1700000000000131E-4</v>
      </c>
      <c r="Z506" s="25">
        <v>43255</v>
      </c>
      <c r="AA506" s="24">
        <v>0.73919999999999997</v>
      </c>
      <c r="AB506" s="12">
        <f t="shared" ca="1" si="236"/>
        <v>7.3919999999999993E-3</v>
      </c>
      <c r="AC506" s="12">
        <f t="shared" ca="1" si="252"/>
        <v>-3.0159999999999996E-3</v>
      </c>
      <c r="AD506" s="33"/>
      <c r="AE506" s="25">
        <v>43255</v>
      </c>
      <c r="AF506" s="24">
        <v>1.6947000000000001</v>
      </c>
      <c r="AG506" s="12">
        <f t="shared" ca="1" si="237"/>
        <v>1.6947E-2</v>
      </c>
      <c r="AH506" s="12">
        <f t="shared" ca="1" si="253"/>
        <v>-2.6390000000000025E-3</v>
      </c>
      <c r="AJ506" s="25">
        <v>43255</v>
      </c>
      <c r="AK506" s="24">
        <v>2.6297999999999999</v>
      </c>
      <c r="AL506" s="12">
        <f t="shared" ca="1" si="238"/>
        <v>2.6297999999999998E-2</v>
      </c>
      <c r="AM506" s="12">
        <f t="shared" ca="1" si="254"/>
        <v>-1.4100000000000015E-3</v>
      </c>
      <c r="AO506" s="25">
        <v>43255</v>
      </c>
      <c r="AP506" s="24">
        <v>3.2717999999999998</v>
      </c>
      <c r="AQ506" s="12">
        <f t="shared" ca="1" si="239"/>
        <v>3.2717999999999997E-2</v>
      </c>
      <c r="AR506" s="12">
        <f t="shared" ca="1" si="255"/>
        <v>-5.0300000000000344E-4</v>
      </c>
      <c r="AT506" s="25">
        <v>43255</v>
      </c>
      <c r="AU506" s="24">
        <v>-0.49680000000000002</v>
      </c>
      <c r="AV506" s="12">
        <f t="shared" ca="1" si="240"/>
        <v>-4.9680000000000002E-3</v>
      </c>
      <c r="AW506" s="12">
        <f t="shared" ca="1" si="256"/>
        <v>-1.2000000000000725E-5</v>
      </c>
      <c r="AX506" s="33"/>
      <c r="AY506" s="25">
        <v>43255</v>
      </c>
      <c r="AZ506" s="24">
        <v>-3.9399999999999998E-2</v>
      </c>
      <c r="BA506" s="12">
        <f t="shared" ca="1" si="241"/>
        <v>-3.9399999999999998E-4</v>
      </c>
      <c r="BB506" s="12">
        <f t="shared" ca="1" si="257"/>
        <v>6.9000000000000051E-5</v>
      </c>
      <c r="BD506" s="25">
        <v>43255</v>
      </c>
      <c r="BE506" s="24">
        <v>0.72309999999999997</v>
      </c>
      <c r="BF506" s="12">
        <f t="shared" ca="1" si="242"/>
        <v>7.2309999999999996E-3</v>
      </c>
      <c r="BG506" s="12">
        <f t="shared" ca="1" si="258"/>
        <v>2.2899999999999917E-4</v>
      </c>
      <c r="BI506" s="25">
        <v>43255</v>
      </c>
      <c r="BJ506" s="24">
        <v>1.6313</v>
      </c>
      <c r="BK506" s="12">
        <f t="shared" ca="1" si="243"/>
        <v>1.6313000000000001E-2</v>
      </c>
      <c r="BL506" s="12">
        <f t="shared" ca="1" si="259"/>
        <v>1.1900000000000105E-4</v>
      </c>
      <c r="BN506" s="25">
        <v>43255</v>
      </c>
      <c r="BO506" s="24">
        <v>-0.20039999999999999</v>
      </c>
      <c r="BP506" s="12">
        <f t="shared" ca="1" si="244"/>
        <v>-2.0040000000000001E-3</v>
      </c>
      <c r="BQ506" s="12">
        <f t="shared" ca="1" si="260"/>
        <v>-9.3500000000000028E-4</v>
      </c>
      <c r="BR506" s="33"/>
      <c r="BS506" s="25">
        <v>43255</v>
      </c>
      <c r="BT506" s="24">
        <v>0.37359999999999999</v>
      </c>
      <c r="BU506" s="12">
        <f t="shared" ca="1" si="245"/>
        <v>3.7359999999999997E-3</v>
      </c>
      <c r="BV506" s="12">
        <f t="shared" ca="1" si="261"/>
        <v>-1.3880000000000003E-3</v>
      </c>
      <c r="BX506" s="25">
        <v>43255</v>
      </c>
      <c r="BY506" s="24">
        <v>1.3512999999999999</v>
      </c>
      <c r="BZ506" s="12">
        <f t="shared" ca="1" si="246"/>
        <v>1.3512999999999999E-2</v>
      </c>
      <c r="CA506" s="12">
        <f t="shared" ca="1" si="262"/>
        <v>-9.9700000000000136E-4</v>
      </c>
      <c r="CC506" s="25">
        <v>43255</v>
      </c>
      <c r="CD506" s="24">
        <v>2.468</v>
      </c>
      <c r="CE506" s="12">
        <f t="shared" ca="1" si="247"/>
        <v>2.4680000000000001E-2</v>
      </c>
      <c r="CF506" s="12">
        <f t="shared" ca="1" si="263"/>
        <v>-9.319999999999988E-4</v>
      </c>
    </row>
    <row r="507" spans="5:84">
      <c r="E507" s="9">
        <f t="shared" ca="1" si="231"/>
        <v>43256</v>
      </c>
      <c r="F507" s="25">
        <v>43256</v>
      </c>
      <c r="G507" s="24">
        <v>-0.67469999999999997</v>
      </c>
      <c r="H507" s="12">
        <f t="shared" ca="1" si="232"/>
        <v>-6.7469999999999995E-3</v>
      </c>
      <c r="I507" s="12">
        <f t="shared" ca="1" si="248"/>
        <v>-3.4699999999999922E-4</v>
      </c>
      <c r="J507" s="33"/>
      <c r="K507" s="25">
        <v>43256</v>
      </c>
      <c r="L507" s="24">
        <v>-0.24510000000000001</v>
      </c>
      <c r="M507" s="12">
        <f t="shared" ca="1" si="233"/>
        <v>-2.4510000000000001E-3</v>
      </c>
      <c r="N507" s="12">
        <f t="shared" ca="1" si="249"/>
        <v>-4.8299999999999992E-4</v>
      </c>
      <c r="P507" s="25">
        <v>43256</v>
      </c>
      <c r="Q507" s="24">
        <v>0.39760000000000001</v>
      </c>
      <c r="R507" s="12">
        <f t="shared" ca="1" si="234"/>
        <v>3.9760000000000004E-3</v>
      </c>
      <c r="S507" s="12">
        <f t="shared" ca="1" si="250"/>
        <v>-4.5099999999999914E-4</v>
      </c>
      <c r="U507" s="25">
        <v>43256</v>
      </c>
      <c r="V507" s="24">
        <v>1.0884</v>
      </c>
      <c r="W507" s="12">
        <f t="shared" ca="1" si="235"/>
        <v>1.0884E-2</v>
      </c>
      <c r="X507" s="12">
        <f t="shared" ca="1" si="251"/>
        <v>-2.2100000000000071E-4</v>
      </c>
      <c r="Z507" s="25">
        <v>43256</v>
      </c>
      <c r="AA507" s="24">
        <v>1.0177</v>
      </c>
      <c r="AB507" s="12">
        <f t="shared" ca="1" si="236"/>
        <v>1.0177E-2</v>
      </c>
      <c r="AC507" s="12">
        <f t="shared" ca="1" si="252"/>
        <v>2.785000000000001E-3</v>
      </c>
      <c r="AD507" s="33"/>
      <c r="AE507" s="25">
        <v>43256</v>
      </c>
      <c r="AF507" s="24">
        <v>1.9546000000000001</v>
      </c>
      <c r="AG507" s="12">
        <f t="shared" ca="1" si="237"/>
        <v>1.9546000000000001E-2</v>
      </c>
      <c r="AH507" s="12">
        <f t="shared" ca="1" si="253"/>
        <v>2.5990000000000006E-3</v>
      </c>
      <c r="AJ507" s="25">
        <v>43256</v>
      </c>
      <c r="AK507" s="24">
        <v>2.8719000000000001</v>
      </c>
      <c r="AL507" s="12">
        <f t="shared" ca="1" si="238"/>
        <v>2.8719000000000001E-2</v>
      </c>
      <c r="AM507" s="12">
        <f t="shared" ca="1" si="254"/>
        <v>2.421000000000003E-3</v>
      </c>
      <c r="AO507" s="25">
        <v>43256</v>
      </c>
      <c r="AP507" s="24">
        <v>3.4420999999999999</v>
      </c>
      <c r="AQ507" s="12">
        <f t="shared" ca="1" si="239"/>
        <v>3.4421E-2</v>
      </c>
      <c r="AR507" s="12">
        <f t="shared" ca="1" si="255"/>
        <v>1.7030000000000031E-3</v>
      </c>
      <c r="AT507" s="25">
        <v>43256</v>
      </c>
      <c r="AU507" s="24">
        <v>-0.53300000000000003</v>
      </c>
      <c r="AV507" s="12">
        <f t="shared" ca="1" si="240"/>
        <v>-5.3300000000000005E-3</v>
      </c>
      <c r="AW507" s="12">
        <f t="shared" ca="1" si="256"/>
        <v>-3.6200000000000034E-4</v>
      </c>
      <c r="AX507" s="33"/>
      <c r="AY507" s="25">
        <v>43256</v>
      </c>
      <c r="AZ507" s="24">
        <v>-7.4700000000000003E-2</v>
      </c>
      <c r="BA507" s="12">
        <f t="shared" ca="1" si="241"/>
        <v>-7.4700000000000005E-4</v>
      </c>
      <c r="BB507" s="12">
        <f t="shared" ca="1" si="257"/>
        <v>-3.5300000000000007E-4</v>
      </c>
      <c r="BD507" s="25">
        <v>43256</v>
      </c>
      <c r="BE507" s="24">
        <v>0.69479999999999997</v>
      </c>
      <c r="BF507" s="12">
        <f t="shared" ca="1" si="242"/>
        <v>6.9479999999999993E-3</v>
      </c>
      <c r="BG507" s="12">
        <f t="shared" ca="1" si="258"/>
        <v>-2.8300000000000027E-4</v>
      </c>
      <c r="BI507" s="25">
        <v>43256</v>
      </c>
      <c r="BJ507" s="24">
        <v>1.6305000000000001</v>
      </c>
      <c r="BK507" s="12">
        <f t="shared" ca="1" si="243"/>
        <v>1.6305E-2</v>
      </c>
      <c r="BL507" s="12">
        <f t="shared" ca="1" si="259"/>
        <v>-8.0000000000010618E-6</v>
      </c>
      <c r="BN507" s="25">
        <v>43256</v>
      </c>
      <c r="BO507" s="24">
        <v>-0.19170000000000001</v>
      </c>
      <c r="BP507" s="12">
        <f t="shared" ca="1" si="244"/>
        <v>-1.9170000000000001E-3</v>
      </c>
      <c r="BQ507" s="12">
        <f t="shared" ca="1" si="260"/>
        <v>8.7000000000000055E-5</v>
      </c>
      <c r="BR507" s="33"/>
      <c r="BS507" s="25">
        <v>43256</v>
      </c>
      <c r="BT507" s="24">
        <v>0.39250000000000002</v>
      </c>
      <c r="BU507" s="12">
        <f t="shared" ca="1" si="245"/>
        <v>3.9250000000000005E-3</v>
      </c>
      <c r="BV507" s="12">
        <f t="shared" ca="1" si="261"/>
        <v>1.890000000000008E-4</v>
      </c>
      <c r="BX507" s="25">
        <v>43256</v>
      </c>
      <c r="BY507" s="24">
        <v>1.4209000000000001</v>
      </c>
      <c r="BZ507" s="12">
        <f t="shared" ca="1" si="246"/>
        <v>1.4209000000000001E-2</v>
      </c>
      <c r="CA507" s="12">
        <f t="shared" ca="1" si="262"/>
        <v>6.9600000000000217E-4</v>
      </c>
      <c r="CC507" s="25">
        <v>43256</v>
      </c>
      <c r="CD507" s="24">
        <v>2.5186999999999999</v>
      </c>
      <c r="CE507" s="12">
        <f t="shared" ca="1" si="247"/>
        <v>2.5187000000000001E-2</v>
      </c>
      <c r="CF507" s="12">
        <f t="shared" ca="1" si="263"/>
        <v>5.0700000000000051E-4</v>
      </c>
    </row>
    <row r="508" spans="5:84">
      <c r="E508" s="9">
        <f t="shared" ca="1" si="231"/>
        <v>43257</v>
      </c>
      <c r="F508" s="25">
        <v>43257</v>
      </c>
      <c r="G508" s="24">
        <v>-0.61780000000000002</v>
      </c>
      <c r="H508" s="12">
        <f t="shared" ca="1" si="232"/>
        <v>-6.1780000000000003E-3</v>
      </c>
      <c r="I508" s="12">
        <f t="shared" ca="1" si="248"/>
        <v>5.6899999999999919E-4</v>
      </c>
      <c r="J508" s="33"/>
      <c r="K508" s="25">
        <v>43257</v>
      </c>
      <c r="L508" s="24">
        <v>-0.15379999999999999</v>
      </c>
      <c r="M508" s="12">
        <f t="shared" ca="1" si="233"/>
        <v>-1.5379999999999999E-3</v>
      </c>
      <c r="N508" s="12">
        <f t="shared" ca="1" si="249"/>
        <v>9.1300000000000018E-4</v>
      </c>
      <c r="P508" s="25">
        <v>43257</v>
      </c>
      <c r="Q508" s="24">
        <v>0.4884</v>
      </c>
      <c r="R508" s="12">
        <f t="shared" ca="1" si="234"/>
        <v>4.8840000000000003E-3</v>
      </c>
      <c r="S508" s="12">
        <f t="shared" ca="1" si="250"/>
        <v>9.0799999999999995E-4</v>
      </c>
      <c r="U508" s="25">
        <v>43257</v>
      </c>
      <c r="V508" s="24">
        <v>1.1418999999999999</v>
      </c>
      <c r="W508" s="12">
        <f t="shared" ca="1" si="235"/>
        <v>1.1418999999999999E-2</v>
      </c>
      <c r="X508" s="12">
        <f t="shared" ca="1" si="251"/>
        <v>5.3499999999999902E-4</v>
      </c>
      <c r="Z508" s="25">
        <v>43257</v>
      </c>
      <c r="AA508" s="24">
        <v>1.3855999999999999</v>
      </c>
      <c r="AB508" s="12">
        <f t="shared" ca="1" si="236"/>
        <v>1.3856E-2</v>
      </c>
      <c r="AC508" s="12">
        <f t="shared" ca="1" si="252"/>
        <v>3.679E-3</v>
      </c>
      <c r="AD508" s="33"/>
      <c r="AE508" s="25">
        <v>43257</v>
      </c>
      <c r="AF508" s="24">
        <v>2.2839999999999998</v>
      </c>
      <c r="AG508" s="12">
        <f t="shared" ca="1" si="237"/>
        <v>2.2839999999999999E-2</v>
      </c>
      <c r="AH508" s="12">
        <f t="shared" ca="1" si="253"/>
        <v>3.2939999999999983E-3</v>
      </c>
      <c r="AJ508" s="25">
        <v>43257</v>
      </c>
      <c r="AK508" s="24">
        <v>3.0145</v>
      </c>
      <c r="AL508" s="12">
        <f t="shared" ca="1" si="238"/>
        <v>3.0144999999999998E-2</v>
      </c>
      <c r="AM508" s="12">
        <f t="shared" ca="1" si="254"/>
        <v>1.4259999999999967E-3</v>
      </c>
      <c r="AO508" s="25">
        <v>43257</v>
      </c>
      <c r="AP508" s="24">
        <v>3.496</v>
      </c>
      <c r="AQ508" s="12">
        <f t="shared" ca="1" si="239"/>
        <v>3.4959999999999998E-2</v>
      </c>
      <c r="AR508" s="12">
        <f t="shared" ca="1" si="255"/>
        <v>5.3899999999999781E-4</v>
      </c>
      <c r="AT508" s="25">
        <v>43257</v>
      </c>
      <c r="AU508" s="24">
        <v>-0.47910000000000003</v>
      </c>
      <c r="AV508" s="12">
        <f t="shared" ca="1" si="240"/>
        <v>-4.7910000000000001E-3</v>
      </c>
      <c r="AW508" s="12">
        <f t="shared" ca="1" si="256"/>
        <v>5.3900000000000042E-4</v>
      </c>
      <c r="AX508" s="33"/>
      <c r="AY508" s="25">
        <v>43257</v>
      </c>
      <c r="AZ508" s="24">
        <v>2.29E-2</v>
      </c>
      <c r="BA508" s="12">
        <f t="shared" ca="1" si="241"/>
        <v>2.2900000000000001E-4</v>
      </c>
      <c r="BB508" s="12">
        <f t="shared" ca="1" si="257"/>
        <v>9.7600000000000009E-4</v>
      </c>
      <c r="BD508" s="25">
        <v>43257</v>
      </c>
      <c r="BE508" s="24">
        <v>0.79669999999999996</v>
      </c>
      <c r="BF508" s="12">
        <f t="shared" ca="1" si="242"/>
        <v>7.9670000000000001E-3</v>
      </c>
      <c r="BG508" s="12">
        <f t="shared" ca="1" si="258"/>
        <v>1.0190000000000008E-3</v>
      </c>
      <c r="BI508" s="25">
        <v>43257</v>
      </c>
      <c r="BJ508" s="24">
        <v>1.7015</v>
      </c>
      <c r="BK508" s="12">
        <f t="shared" ca="1" si="243"/>
        <v>1.7014999999999999E-2</v>
      </c>
      <c r="BL508" s="12">
        <f t="shared" ca="1" si="259"/>
        <v>7.0999999999999883E-4</v>
      </c>
      <c r="BN508" s="25">
        <v>43257</v>
      </c>
      <c r="BO508" s="24">
        <v>-0.15770000000000001</v>
      </c>
      <c r="BP508" s="12">
        <f t="shared" ca="1" si="244"/>
        <v>-1.5770000000000001E-3</v>
      </c>
      <c r="BQ508" s="12">
        <f t="shared" ca="1" si="260"/>
        <v>3.4000000000000002E-4</v>
      </c>
      <c r="BR508" s="33"/>
      <c r="BS508" s="25">
        <v>43257</v>
      </c>
      <c r="BT508" s="24">
        <v>0.47610000000000002</v>
      </c>
      <c r="BU508" s="12">
        <f t="shared" ca="1" si="245"/>
        <v>4.7610000000000005E-3</v>
      </c>
      <c r="BV508" s="12">
        <f t="shared" ca="1" si="261"/>
        <v>8.3599999999999994E-4</v>
      </c>
      <c r="BX508" s="25">
        <v>43257</v>
      </c>
      <c r="BY508" s="24">
        <v>1.5194000000000001</v>
      </c>
      <c r="BZ508" s="12">
        <f t="shared" ca="1" si="246"/>
        <v>1.5194000000000001E-2</v>
      </c>
      <c r="CA508" s="12">
        <f t="shared" ca="1" si="262"/>
        <v>9.8499999999999976E-4</v>
      </c>
      <c r="CC508" s="25">
        <v>43257</v>
      </c>
      <c r="CD508" s="24">
        <v>2.5886</v>
      </c>
      <c r="CE508" s="12">
        <f t="shared" ca="1" si="247"/>
        <v>2.5885999999999999E-2</v>
      </c>
      <c r="CF508" s="12">
        <f t="shared" ca="1" si="263"/>
        <v>6.9899999999999823E-4</v>
      </c>
    </row>
    <row r="509" spans="5:84">
      <c r="E509" s="9">
        <f t="shared" ca="1" si="231"/>
        <v>43258</v>
      </c>
      <c r="F509" s="25">
        <v>43258</v>
      </c>
      <c r="G509" s="24">
        <v>-0.62829999999999997</v>
      </c>
      <c r="H509" s="12">
        <f t="shared" ca="1" si="232"/>
        <v>-6.2829999999999995E-3</v>
      </c>
      <c r="I509" s="12">
        <f t="shared" ca="1" si="248"/>
        <v>-1.0499999999999919E-4</v>
      </c>
      <c r="J509" s="33"/>
      <c r="K509" s="25">
        <v>43258</v>
      </c>
      <c r="L509" s="24">
        <v>-0.14149999999999999</v>
      </c>
      <c r="M509" s="12">
        <f t="shared" ca="1" si="233"/>
        <v>-1.4149999999999998E-3</v>
      </c>
      <c r="N509" s="12">
        <f t="shared" ca="1" si="249"/>
        <v>1.2300000000000006E-4</v>
      </c>
      <c r="P509" s="25">
        <v>43258</v>
      </c>
      <c r="Q509" s="24">
        <v>0.50580000000000003</v>
      </c>
      <c r="R509" s="12">
        <f t="shared" ca="1" si="234"/>
        <v>5.058E-3</v>
      </c>
      <c r="S509" s="12">
        <f t="shared" ca="1" si="250"/>
        <v>1.7399999999999968E-4</v>
      </c>
      <c r="U509" s="25">
        <v>43258</v>
      </c>
      <c r="V509" s="24">
        <v>1.1636</v>
      </c>
      <c r="W509" s="12">
        <f t="shared" ca="1" si="235"/>
        <v>1.1636000000000001E-2</v>
      </c>
      <c r="X509" s="12">
        <f t="shared" ca="1" si="251"/>
        <v>2.1700000000000191E-4</v>
      </c>
      <c r="Z509" s="25">
        <v>43258</v>
      </c>
      <c r="AA509" s="24">
        <v>1.6164000000000001</v>
      </c>
      <c r="AB509" s="12">
        <f t="shared" ca="1" si="236"/>
        <v>1.6164000000000001E-2</v>
      </c>
      <c r="AC509" s="12">
        <f t="shared" ca="1" si="252"/>
        <v>2.308000000000001E-3</v>
      </c>
      <c r="AD509" s="33"/>
      <c r="AE509" s="25">
        <v>43258</v>
      </c>
      <c r="AF509" s="24">
        <v>2.4567999999999999</v>
      </c>
      <c r="AG509" s="12">
        <f t="shared" ca="1" si="237"/>
        <v>2.4568E-2</v>
      </c>
      <c r="AH509" s="12">
        <f t="shared" ca="1" si="253"/>
        <v>1.7280000000000004E-3</v>
      </c>
      <c r="AJ509" s="25">
        <v>43258</v>
      </c>
      <c r="AK509" s="24">
        <v>3.1322000000000001</v>
      </c>
      <c r="AL509" s="12">
        <f t="shared" ca="1" si="238"/>
        <v>3.1322000000000003E-2</v>
      </c>
      <c r="AM509" s="12">
        <f t="shared" ca="1" si="254"/>
        <v>1.1770000000000044E-3</v>
      </c>
      <c r="AO509" s="25">
        <v>43258</v>
      </c>
      <c r="AP509" s="24">
        <v>3.5893999999999999</v>
      </c>
      <c r="AQ509" s="12">
        <f t="shared" ca="1" si="239"/>
        <v>3.5894000000000002E-2</v>
      </c>
      <c r="AR509" s="12">
        <f t="shared" ca="1" si="255"/>
        <v>9.3400000000000427E-4</v>
      </c>
      <c r="AT509" s="25">
        <v>43258</v>
      </c>
      <c r="AU509" s="24">
        <v>-0.49049999999999999</v>
      </c>
      <c r="AV509" s="12">
        <f t="shared" ca="1" si="240"/>
        <v>-4.9049999999999996E-3</v>
      </c>
      <c r="AW509" s="12">
        <f t="shared" ca="1" si="256"/>
        <v>-1.1399999999999952E-4</v>
      </c>
      <c r="AX509" s="33"/>
      <c r="AY509" s="25">
        <v>43258</v>
      </c>
      <c r="AZ509" s="24">
        <v>3.3099999999999997E-2</v>
      </c>
      <c r="BA509" s="12">
        <f t="shared" ca="1" si="241"/>
        <v>3.3099999999999997E-4</v>
      </c>
      <c r="BB509" s="12">
        <f t="shared" ca="1" si="257"/>
        <v>1.0199999999999996E-4</v>
      </c>
      <c r="BD509" s="25">
        <v>43258</v>
      </c>
      <c r="BE509" s="24">
        <v>0.81889999999999996</v>
      </c>
      <c r="BF509" s="12">
        <f t="shared" ca="1" si="242"/>
        <v>8.1890000000000001E-3</v>
      </c>
      <c r="BG509" s="12">
        <f t="shared" ca="1" si="258"/>
        <v>2.2199999999999998E-4</v>
      </c>
      <c r="BI509" s="25">
        <v>43258</v>
      </c>
      <c r="BJ509" s="24">
        <v>1.718</v>
      </c>
      <c r="BK509" s="12">
        <f t="shared" ca="1" si="243"/>
        <v>1.7180000000000001E-2</v>
      </c>
      <c r="BL509" s="12">
        <f t="shared" ca="1" si="259"/>
        <v>1.6500000000000195E-4</v>
      </c>
      <c r="BN509" s="25">
        <v>43258</v>
      </c>
      <c r="BO509" s="24">
        <v>-0.15579999999999999</v>
      </c>
      <c r="BP509" s="12">
        <f t="shared" ca="1" si="244"/>
        <v>-1.5579999999999999E-3</v>
      </c>
      <c r="BQ509" s="12">
        <f t="shared" ca="1" si="260"/>
        <v>1.9000000000000137E-5</v>
      </c>
      <c r="BR509" s="33"/>
      <c r="BS509" s="25">
        <v>43258</v>
      </c>
      <c r="BT509" s="24">
        <v>0.4657</v>
      </c>
      <c r="BU509" s="12">
        <f t="shared" ca="1" si="245"/>
        <v>4.6569999999999997E-3</v>
      </c>
      <c r="BV509" s="12">
        <f t="shared" ca="1" si="261"/>
        <v>-1.0400000000000079E-4</v>
      </c>
      <c r="BX509" s="25">
        <v>43258</v>
      </c>
      <c r="BY509" s="24">
        <v>1.4897</v>
      </c>
      <c r="BZ509" s="12">
        <f t="shared" ca="1" si="246"/>
        <v>1.4897000000000001E-2</v>
      </c>
      <c r="CA509" s="12">
        <f t="shared" ca="1" si="262"/>
        <v>-2.9700000000000039E-4</v>
      </c>
      <c r="CC509" s="25">
        <v>43258</v>
      </c>
      <c r="CD509" s="24">
        <v>2.5819999999999999</v>
      </c>
      <c r="CE509" s="12">
        <f t="shared" ca="1" si="247"/>
        <v>2.5819999999999999E-2</v>
      </c>
      <c r="CF509" s="12">
        <f t="shared" ca="1" si="263"/>
        <v>-6.6000000000000086E-5</v>
      </c>
    </row>
    <row r="510" spans="5:84">
      <c r="E510" s="9">
        <f t="shared" ca="1" si="231"/>
        <v>43259</v>
      </c>
      <c r="F510" s="25">
        <v>43259</v>
      </c>
      <c r="G510" s="24">
        <v>-0.6643</v>
      </c>
      <c r="H510" s="12">
        <f t="shared" ca="1" si="232"/>
        <v>-6.6429999999999996E-3</v>
      </c>
      <c r="I510" s="12">
        <f t="shared" ca="1" si="248"/>
        <v>-3.6000000000000008E-4</v>
      </c>
      <c r="J510" s="33"/>
      <c r="K510" s="25">
        <v>43259</v>
      </c>
      <c r="L510" s="24">
        <v>-0.187</v>
      </c>
      <c r="M510" s="12">
        <f t="shared" ca="1" si="233"/>
        <v>-1.8699999999999999E-3</v>
      </c>
      <c r="N510" s="12">
        <f t="shared" ca="1" si="249"/>
        <v>-4.5500000000000011E-4</v>
      </c>
      <c r="P510" s="25">
        <v>43259</v>
      </c>
      <c r="Q510" s="24">
        <v>0.47370000000000001</v>
      </c>
      <c r="R510" s="12">
        <f t="shared" ca="1" si="234"/>
        <v>4.7369999999999999E-3</v>
      </c>
      <c r="S510" s="12">
        <f t="shared" ca="1" si="250"/>
        <v>-3.210000000000001E-4</v>
      </c>
      <c r="U510" s="25">
        <v>43259</v>
      </c>
      <c r="V510" s="24">
        <v>1.1317999999999999</v>
      </c>
      <c r="W510" s="12">
        <f t="shared" ca="1" si="235"/>
        <v>1.1318E-2</v>
      </c>
      <c r="X510" s="12">
        <f t="shared" ca="1" si="251"/>
        <v>-3.1800000000000057E-4</v>
      </c>
      <c r="Z510" s="25">
        <v>43259</v>
      </c>
      <c r="AA510" s="24">
        <v>1.7610999999999999</v>
      </c>
      <c r="AB510" s="12">
        <f t="shared" ca="1" si="236"/>
        <v>1.7610999999999998E-2</v>
      </c>
      <c r="AC510" s="12">
        <f t="shared" ca="1" si="252"/>
        <v>1.4469999999999969E-3</v>
      </c>
      <c r="AD510" s="33"/>
      <c r="AE510" s="25">
        <v>43259</v>
      </c>
      <c r="AF510" s="24">
        <v>2.5827</v>
      </c>
      <c r="AG510" s="12">
        <f t="shared" ca="1" si="237"/>
        <v>2.5826999999999999E-2</v>
      </c>
      <c r="AH510" s="12">
        <f t="shared" ca="1" si="253"/>
        <v>1.2589999999999997E-3</v>
      </c>
      <c r="AJ510" s="25">
        <v>43259</v>
      </c>
      <c r="AK510" s="24">
        <v>3.2170999999999998</v>
      </c>
      <c r="AL510" s="12">
        <f t="shared" ca="1" si="238"/>
        <v>3.2170999999999998E-2</v>
      </c>
      <c r="AM510" s="12">
        <f t="shared" ca="1" si="254"/>
        <v>8.4899999999999559E-4</v>
      </c>
      <c r="AO510" s="25">
        <v>43259</v>
      </c>
      <c r="AP510" s="24">
        <v>3.5783</v>
      </c>
      <c r="AQ510" s="12">
        <f t="shared" ca="1" si="239"/>
        <v>3.5783000000000002E-2</v>
      </c>
      <c r="AR510" s="12">
        <f t="shared" ca="1" si="255"/>
        <v>-1.1099999999999999E-4</v>
      </c>
      <c r="AT510" s="25">
        <v>43259</v>
      </c>
      <c r="AU510" s="24">
        <v>-0.50839999999999996</v>
      </c>
      <c r="AV510" s="12">
        <f t="shared" ca="1" si="240"/>
        <v>-5.084E-3</v>
      </c>
      <c r="AW510" s="12">
        <f t="shared" ca="1" si="256"/>
        <v>-1.7900000000000034E-4</v>
      </c>
      <c r="AX510" s="33"/>
      <c r="AY510" s="25">
        <v>43259</v>
      </c>
      <c r="AZ510" s="24">
        <v>6.1999999999999998E-3</v>
      </c>
      <c r="BA510" s="12">
        <f t="shared" ca="1" si="241"/>
        <v>6.2000000000000003E-5</v>
      </c>
      <c r="BB510" s="12">
        <f t="shared" ca="1" si="257"/>
        <v>-2.6899999999999998E-4</v>
      </c>
      <c r="BD510" s="25">
        <v>43259</v>
      </c>
      <c r="BE510" s="24">
        <v>0.81120000000000003</v>
      </c>
      <c r="BF510" s="12">
        <f t="shared" ca="1" si="242"/>
        <v>8.1120000000000012E-3</v>
      </c>
      <c r="BG510" s="12">
        <f t="shared" ca="1" si="258"/>
        <v>-7.6999999999998944E-5</v>
      </c>
      <c r="BI510" s="25">
        <v>43259</v>
      </c>
      <c r="BJ510" s="24">
        <v>1.7084000000000001</v>
      </c>
      <c r="BK510" s="12">
        <f t="shared" ca="1" si="243"/>
        <v>1.7084000000000002E-2</v>
      </c>
      <c r="BL510" s="12">
        <f t="shared" ca="1" si="259"/>
        <v>-9.5999999999998864E-5</v>
      </c>
      <c r="BN510" s="25">
        <v>43259</v>
      </c>
      <c r="BO510" s="24">
        <v>-0.15559999999999999</v>
      </c>
      <c r="BP510" s="12">
        <f t="shared" ca="1" si="244"/>
        <v>-1.5559999999999999E-3</v>
      </c>
      <c r="BQ510" s="12">
        <f t="shared" ca="1" si="260"/>
        <v>2.0000000000000486E-6</v>
      </c>
      <c r="BR510" s="33"/>
      <c r="BS510" s="25">
        <v>43259</v>
      </c>
      <c r="BT510" s="24">
        <v>0.49259999999999998</v>
      </c>
      <c r="BU510" s="12">
        <f t="shared" ca="1" si="245"/>
        <v>4.9259999999999998E-3</v>
      </c>
      <c r="BV510" s="12">
        <f t="shared" ca="1" si="261"/>
        <v>2.6900000000000014E-4</v>
      </c>
      <c r="BX510" s="25">
        <v>43259</v>
      </c>
      <c r="BY510" s="24">
        <v>1.4964</v>
      </c>
      <c r="BZ510" s="12">
        <f t="shared" ca="1" si="246"/>
        <v>1.4964E-2</v>
      </c>
      <c r="CA510" s="12">
        <f t="shared" ca="1" si="262"/>
        <v>6.6999999999999352E-5</v>
      </c>
      <c r="CC510" s="25">
        <v>43259</v>
      </c>
      <c r="CD510" s="24">
        <v>2.5846999999999998</v>
      </c>
      <c r="CE510" s="12">
        <f t="shared" ca="1" si="247"/>
        <v>2.5846999999999998E-2</v>
      </c>
      <c r="CF510" s="12">
        <f t="shared" ca="1" si="263"/>
        <v>2.6999999999999247E-5</v>
      </c>
    </row>
    <row r="511" spans="5:84">
      <c r="E511" s="9">
        <f t="shared" ca="1" si="231"/>
        <v>43262</v>
      </c>
      <c r="F511" s="25">
        <v>43262</v>
      </c>
      <c r="G511" s="24">
        <v>-0.6179</v>
      </c>
      <c r="H511" s="12">
        <f t="shared" ca="1" si="232"/>
        <v>-6.1790000000000005E-3</v>
      </c>
      <c r="I511" s="12">
        <f t="shared" ca="1" si="248"/>
        <v>4.6399999999999914E-4</v>
      </c>
      <c r="J511" s="33"/>
      <c r="K511" s="25">
        <v>43262</v>
      </c>
      <c r="L511" s="24">
        <v>-0.13270000000000001</v>
      </c>
      <c r="M511" s="12">
        <f t="shared" ca="1" si="233"/>
        <v>-1.3270000000000001E-3</v>
      </c>
      <c r="N511" s="12">
        <f t="shared" ca="1" si="249"/>
        <v>5.4299999999999986E-4</v>
      </c>
      <c r="P511" s="25">
        <v>43262</v>
      </c>
      <c r="Q511" s="24">
        <v>0.51790000000000003</v>
      </c>
      <c r="R511" s="12">
        <f t="shared" ca="1" si="234"/>
        <v>5.1790000000000004E-3</v>
      </c>
      <c r="S511" s="12">
        <f t="shared" ca="1" si="250"/>
        <v>4.4200000000000055E-4</v>
      </c>
      <c r="U511" s="25">
        <v>43262</v>
      </c>
      <c r="V511" s="24">
        <v>1.1813</v>
      </c>
      <c r="W511" s="12">
        <f t="shared" ca="1" si="235"/>
        <v>1.1813000000000001E-2</v>
      </c>
      <c r="X511" s="12">
        <f t="shared" ca="1" si="251"/>
        <v>4.9500000000000065E-4</v>
      </c>
      <c r="Z511" s="25">
        <v>43262</v>
      </c>
      <c r="AA511" s="24">
        <v>1.1039000000000001</v>
      </c>
      <c r="AB511" s="12">
        <f t="shared" ca="1" si="236"/>
        <v>1.1039E-2</v>
      </c>
      <c r="AC511" s="12">
        <f t="shared" ca="1" si="252"/>
        <v>-6.571999999999998E-3</v>
      </c>
      <c r="AD511" s="33"/>
      <c r="AE511" s="25">
        <v>43262</v>
      </c>
      <c r="AF511" s="24">
        <v>2.0945999999999998</v>
      </c>
      <c r="AG511" s="12">
        <f t="shared" ca="1" si="237"/>
        <v>2.0945999999999999E-2</v>
      </c>
      <c r="AH511" s="12">
        <f t="shared" ca="1" si="253"/>
        <v>-4.8809999999999999E-3</v>
      </c>
      <c r="AJ511" s="25">
        <v>43262</v>
      </c>
      <c r="AK511" s="24">
        <v>2.9401000000000002</v>
      </c>
      <c r="AL511" s="12">
        <f t="shared" ca="1" si="238"/>
        <v>2.9401E-2</v>
      </c>
      <c r="AM511" s="12">
        <f t="shared" ca="1" si="254"/>
        <v>-2.7699999999999982E-3</v>
      </c>
      <c r="AO511" s="25">
        <v>43262</v>
      </c>
      <c r="AP511" s="24">
        <v>3.4729000000000001</v>
      </c>
      <c r="AQ511" s="12">
        <f t="shared" ca="1" si="239"/>
        <v>3.4729000000000003E-2</v>
      </c>
      <c r="AR511" s="12">
        <f t="shared" ca="1" si="255"/>
        <v>-1.0539999999999994E-3</v>
      </c>
      <c r="AT511" s="25">
        <v>43262</v>
      </c>
      <c r="AU511" s="24">
        <v>-0.47970000000000002</v>
      </c>
      <c r="AV511" s="12">
        <f t="shared" ca="1" si="240"/>
        <v>-4.797E-3</v>
      </c>
      <c r="AW511" s="12">
        <f t="shared" ca="1" si="256"/>
        <v>2.8699999999999993E-4</v>
      </c>
      <c r="AX511" s="33"/>
      <c r="AY511" s="25">
        <v>43262</v>
      </c>
      <c r="AZ511" s="24">
        <v>4.2200000000000001E-2</v>
      </c>
      <c r="BA511" s="12">
        <f t="shared" ca="1" si="241"/>
        <v>4.2200000000000001E-4</v>
      </c>
      <c r="BB511" s="12">
        <f t="shared" ca="1" si="257"/>
        <v>3.6000000000000002E-4</v>
      </c>
      <c r="BD511" s="25">
        <v>43262</v>
      </c>
      <c r="BE511" s="24">
        <v>0.84830000000000005</v>
      </c>
      <c r="BF511" s="12">
        <f t="shared" ca="1" si="242"/>
        <v>8.483000000000001E-3</v>
      </c>
      <c r="BG511" s="12">
        <f t="shared" ca="1" si="258"/>
        <v>3.709999999999998E-4</v>
      </c>
      <c r="BI511" s="25">
        <v>43262</v>
      </c>
      <c r="BJ511" s="24">
        <v>1.7397</v>
      </c>
      <c r="BK511" s="12">
        <f t="shared" ca="1" si="243"/>
        <v>1.7396999999999999E-2</v>
      </c>
      <c r="BL511" s="12">
        <f t="shared" ca="1" si="259"/>
        <v>3.1299999999999731E-4</v>
      </c>
      <c r="BN511" s="25">
        <v>43262</v>
      </c>
      <c r="BO511" s="24">
        <v>-0.19370000000000001</v>
      </c>
      <c r="BP511" s="12">
        <f t="shared" ca="1" si="244"/>
        <v>-1.9370000000000001E-3</v>
      </c>
      <c r="BQ511" s="12">
        <f t="shared" ca="1" si="260"/>
        <v>-3.8100000000000026E-4</v>
      </c>
      <c r="BR511" s="33"/>
      <c r="BS511" s="25">
        <v>43262</v>
      </c>
      <c r="BT511" s="24">
        <v>0.45929999999999999</v>
      </c>
      <c r="BU511" s="12">
        <f t="shared" ca="1" si="245"/>
        <v>4.5929999999999999E-3</v>
      </c>
      <c r="BV511" s="12">
        <f t="shared" ca="1" si="261"/>
        <v>-3.3299999999999996E-4</v>
      </c>
      <c r="BX511" s="25">
        <v>43262</v>
      </c>
      <c r="BY511" s="24">
        <v>1.4708999999999999</v>
      </c>
      <c r="BZ511" s="12">
        <f t="shared" ca="1" si="246"/>
        <v>1.4708999999999998E-2</v>
      </c>
      <c r="CA511" s="12">
        <f t="shared" ca="1" si="262"/>
        <v>-2.5500000000000175E-4</v>
      </c>
      <c r="CC511" s="25">
        <v>43262</v>
      </c>
      <c r="CD511" s="24">
        <v>2.5674999999999999</v>
      </c>
      <c r="CE511" s="12">
        <f t="shared" ca="1" si="247"/>
        <v>2.5675E-2</v>
      </c>
      <c r="CF511" s="12">
        <f t="shared" ca="1" si="263"/>
        <v>-1.7199999999999854E-4</v>
      </c>
    </row>
    <row r="512" spans="5:84">
      <c r="E512" s="9">
        <f t="shared" ca="1" si="231"/>
        <v>43263</v>
      </c>
      <c r="F512" s="25">
        <v>43263</v>
      </c>
      <c r="G512" s="24">
        <v>-0.60640000000000005</v>
      </c>
      <c r="H512" s="12">
        <f t="shared" ca="1" si="232"/>
        <v>-6.0640000000000008E-3</v>
      </c>
      <c r="I512" s="12">
        <f t="shared" ca="1" si="248"/>
        <v>1.1499999999999965E-4</v>
      </c>
      <c r="J512" s="33"/>
      <c r="K512" s="25">
        <v>43263</v>
      </c>
      <c r="L512" s="24">
        <v>-0.12670000000000001</v>
      </c>
      <c r="M512" s="12">
        <f t="shared" ca="1" si="233"/>
        <v>-1.2670000000000001E-3</v>
      </c>
      <c r="N512" s="12">
        <f t="shared" ca="1" si="249"/>
        <v>5.9999999999999941E-5</v>
      </c>
      <c r="P512" s="25">
        <v>43263</v>
      </c>
      <c r="Q512" s="24">
        <v>0.51519999999999999</v>
      </c>
      <c r="R512" s="12">
        <f t="shared" ca="1" si="234"/>
        <v>5.1520000000000003E-3</v>
      </c>
      <c r="S512" s="12">
        <f t="shared" ca="1" si="250"/>
        <v>-2.7000000000000114E-5</v>
      </c>
      <c r="U512" s="25">
        <v>43263</v>
      </c>
      <c r="V512" s="24">
        <v>1.1755</v>
      </c>
      <c r="W512" s="12">
        <f t="shared" ca="1" si="235"/>
        <v>1.1755E-2</v>
      </c>
      <c r="X512" s="12">
        <f t="shared" ca="1" si="251"/>
        <v>-5.8000000000000759E-5</v>
      </c>
      <c r="Z512" s="25">
        <v>43263</v>
      </c>
      <c r="AA512" s="24">
        <v>1.0024</v>
      </c>
      <c r="AB512" s="12">
        <f t="shared" ca="1" si="236"/>
        <v>1.0024E-2</v>
      </c>
      <c r="AC512" s="12">
        <f t="shared" ca="1" si="252"/>
        <v>-1.0150000000000003E-3</v>
      </c>
      <c r="AD512" s="33"/>
      <c r="AE512" s="25">
        <v>43263</v>
      </c>
      <c r="AF512" s="24">
        <v>2.0446</v>
      </c>
      <c r="AG512" s="12">
        <f t="shared" ca="1" si="237"/>
        <v>2.0445999999999999E-2</v>
      </c>
      <c r="AH512" s="12">
        <f t="shared" ca="1" si="253"/>
        <v>-5.0000000000000044E-4</v>
      </c>
      <c r="AJ512" s="25">
        <v>43263</v>
      </c>
      <c r="AK512" s="24">
        <v>2.9544000000000001</v>
      </c>
      <c r="AL512" s="12">
        <f t="shared" ca="1" si="238"/>
        <v>2.9544000000000001E-2</v>
      </c>
      <c r="AM512" s="12">
        <f t="shared" ca="1" si="254"/>
        <v>1.4300000000000077E-4</v>
      </c>
      <c r="AO512" s="25">
        <v>43263</v>
      </c>
      <c r="AP512" s="24">
        <v>3.5192999999999999</v>
      </c>
      <c r="AQ512" s="12">
        <f t="shared" ca="1" si="239"/>
        <v>3.5193000000000002E-2</v>
      </c>
      <c r="AR512" s="12">
        <f t="shared" ca="1" si="255"/>
        <v>4.6399999999999914E-4</v>
      </c>
      <c r="AT512" s="25">
        <v>43263</v>
      </c>
      <c r="AU512" s="24">
        <v>-0.48080000000000001</v>
      </c>
      <c r="AV512" s="12">
        <f t="shared" ca="1" si="240"/>
        <v>-4.8079999999999998E-3</v>
      </c>
      <c r="AW512" s="12">
        <f t="shared" ca="1" si="256"/>
        <v>-1.0999999999999725E-5</v>
      </c>
      <c r="AX512" s="33"/>
      <c r="AY512" s="25">
        <v>43263</v>
      </c>
      <c r="AZ512" s="24">
        <v>3.3300000000000003E-2</v>
      </c>
      <c r="BA512" s="12">
        <f t="shared" ca="1" si="241"/>
        <v>3.3300000000000002E-4</v>
      </c>
      <c r="BB512" s="12">
        <f t="shared" ca="1" si="257"/>
        <v>-8.8999999999999995E-5</v>
      </c>
      <c r="BD512" s="25">
        <v>43263</v>
      </c>
      <c r="BE512" s="24">
        <v>0.82269999999999999</v>
      </c>
      <c r="BF512" s="12">
        <f t="shared" ca="1" si="242"/>
        <v>8.2269999999999999E-3</v>
      </c>
      <c r="BG512" s="12">
        <f t="shared" ca="1" si="258"/>
        <v>-2.5600000000000102E-4</v>
      </c>
      <c r="BI512" s="25">
        <v>43263</v>
      </c>
      <c r="BJ512" s="24">
        <v>1.7324000000000002</v>
      </c>
      <c r="BK512" s="12">
        <f t="shared" ca="1" si="243"/>
        <v>1.7324000000000003E-2</v>
      </c>
      <c r="BL512" s="12">
        <f t="shared" ca="1" si="259"/>
        <v>-7.2999999999996679E-5</v>
      </c>
      <c r="BN512" s="25">
        <v>43263</v>
      </c>
      <c r="BO512" s="24">
        <v>-0.1966</v>
      </c>
      <c r="BP512" s="12">
        <f t="shared" ca="1" si="244"/>
        <v>-1.9659999999999999E-3</v>
      </c>
      <c r="BQ512" s="12">
        <f t="shared" ca="1" si="260"/>
        <v>-2.8999999999999729E-5</v>
      </c>
      <c r="BR512" s="33"/>
      <c r="BS512" s="25">
        <v>43263</v>
      </c>
      <c r="BT512" s="24">
        <v>0.46179999999999999</v>
      </c>
      <c r="BU512" s="12">
        <f t="shared" ca="1" si="245"/>
        <v>4.6179999999999997E-3</v>
      </c>
      <c r="BV512" s="12">
        <f t="shared" ca="1" si="261"/>
        <v>2.4999999999999849E-5</v>
      </c>
      <c r="BX512" s="25">
        <v>43263</v>
      </c>
      <c r="BY512" s="24">
        <v>1.47</v>
      </c>
      <c r="BZ512" s="12">
        <f t="shared" ca="1" si="246"/>
        <v>1.47E-2</v>
      </c>
      <c r="CA512" s="12">
        <f t="shared" ca="1" si="262"/>
        <v>-8.9999999999985925E-6</v>
      </c>
      <c r="CC512" s="25">
        <v>43263</v>
      </c>
      <c r="CD512" s="24">
        <v>2.5701000000000001</v>
      </c>
      <c r="CE512" s="12">
        <f t="shared" ca="1" si="247"/>
        <v>2.5701000000000002E-2</v>
      </c>
      <c r="CF512" s="12">
        <f t="shared" ca="1" si="263"/>
        <v>2.6000000000001716E-5</v>
      </c>
    </row>
    <row r="513" spans="5:84">
      <c r="E513" s="9">
        <f t="shared" ca="1" si="231"/>
        <v>43264</v>
      </c>
      <c r="F513" s="25">
        <v>43264</v>
      </c>
      <c r="G513" s="24">
        <v>-0.60819999999999996</v>
      </c>
      <c r="H513" s="12">
        <f t="shared" ca="1" si="232"/>
        <v>-6.0819999999999997E-3</v>
      </c>
      <c r="I513" s="12">
        <f t="shared" ca="1" si="248"/>
        <v>-1.799999999999892E-5</v>
      </c>
      <c r="J513" s="33"/>
      <c r="K513" s="25">
        <v>43264</v>
      </c>
      <c r="L513" s="24">
        <v>-0.13500000000000001</v>
      </c>
      <c r="M513" s="12">
        <f t="shared" ca="1" si="233"/>
        <v>-1.3500000000000001E-3</v>
      </c>
      <c r="N513" s="12">
        <f t="shared" ca="1" si="249"/>
        <v>-8.2999999999999957E-5</v>
      </c>
      <c r="P513" s="25">
        <v>43264</v>
      </c>
      <c r="Q513" s="24">
        <v>0.50690000000000002</v>
      </c>
      <c r="R513" s="12">
        <f t="shared" ca="1" si="234"/>
        <v>5.0690000000000006E-3</v>
      </c>
      <c r="S513" s="12">
        <f t="shared" ca="1" si="250"/>
        <v>-8.2999999999999741E-5</v>
      </c>
      <c r="U513" s="25">
        <v>43264</v>
      </c>
      <c r="V513" s="24">
        <v>1.1718999999999999</v>
      </c>
      <c r="W513" s="12">
        <f t="shared" ca="1" si="235"/>
        <v>1.1719E-2</v>
      </c>
      <c r="X513" s="12">
        <f t="shared" ca="1" si="251"/>
        <v>-3.5999999999999574E-5</v>
      </c>
      <c r="Z513" s="25">
        <v>43264</v>
      </c>
      <c r="AA513" s="24">
        <v>0.9355</v>
      </c>
      <c r="AB513" s="12">
        <f t="shared" ca="1" si="236"/>
        <v>9.3550000000000005E-3</v>
      </c>
      <c r="AC513" s="12">
        <f t="shared" ca="1" si="252"/>
        <v>-6.6899999999999946E-4</v>
      </c>
      <c r="AD513" s="33"/>
      <c r="AE513" s="25">
        <v>43264</v>
      </c>
      <c r="AF513" s="24">
        <v>1.98</v>
      </c>
      <c r="AG513" s="12">
        <f t="shared" ca="1" si="237"/>
        <v>1.9799999999999998E-2</v>
      </c>
      <c r="AH513" s="12">
        <f t="shared" ca="1" si="253"/>
        <v>-6.4600000000000074E-4</v>
      </c>
      <c r="AJ513" s="25">
        <v>43264</v>
      </c>
      <c r="AK513" s="24">
        <v>2.9074</v>
      </c>
      <c r="AL513" s="12">
        <f t="shared" ca="1" si="238"/>
        <v>2.9073999999999999E-2</v>
      </c>
      <c r="AM513" s="12">
        <f t="shared" ca="1" si="254"/>
        <v>-4.7000000000000167E-4</v>
      </c>
      <c r="AO513" s="25">
        <v>43264</v>
      </c>
      <c r="AP513" s="24">
        <v>3.5066000000000002</v>
      </c>
      <c r="AQ513" s="12">
        <f t="shared" ca="1" si="239"/>
        <v>3.5066E-2</v>
      </c>
      <c r="AR513" s="12">
        <f t="shared" ca="1" si="255"/>
        <v>-1.2700000000000211E-4</v>
      </c>
      <c r="AT513" s="25">
        <v>43264</v>
      </c>
      <c r="AU513" s="24">
        <v>-0.48330000000000001</v>
      </c>
      <c r="AV513" s="12">
        <f t="shared" ca="1" si="240"/>
        <v>-4.8330000000000005E-3</v>
      </c>
      <c r="AW513" s="12">
        <f t="shared" ca="1" si="256"/>
        <v>-2.5000000000000716E-5</v>
      </c>
      <c r="AX513" s="33"/>
      <c r="AY513" s="25">
        <v>43264</v>
      </c>
      <c r="AZ513" s="24">
        <v>7.0000000000000001E-3</v>
      </c>
      <c r="BA513" s="12">
        <f t="shared" ca="1" si="241"/>
        <v>7.0000000000000007E-5</v>
      </c>
      <c r="BB513" s="12">
        <f t="shared" ca="1" si="257"/>
        <v>-2.63E-4</v>
      </c>
      <c r="BD513" s="25">
        <v>43264</v>
      </c>
      <c r="BE513" s="24">
        <v>0.78839999999999999</v>
      </c>
      <c r="BF513" s="12">
        <f t="shared" ca="1" si="242"/>
        <v>7.8840000000000004E-3</v>
      </c>
      <c r="BG513" s="12">
        <f t="shared" ca="1" si="258"/>
        <v>-3.4299999999999956E-4</v>
      </c>
      <c r="BI513" s="25">
        <v>43264</v>
      </c>
      <c r="BJ513" s="24">
        <v>1.7076</v>
      </c>
      <c r="BK513" s="12">
        <f t="shared" ca="1" si="243"/>
        <v>1.7076000000000001E-2</v>
      </c>
      <c r="BL513" s="12">
        <f t="shared" ca="1" si="259"/>
        <v>-2.4800000000000169E-4</v>
      </c>
      <c r="BN513" s="25">
        <v>43264</v>
      </c>
      <c r="BO513" s="24">
        <v>-0.1973</v>
      </c>
      <c r="BP513" s="12">
        <f t="shared" ca="1" si="244"/>
        <v>-1.9729999999999999E-3</v>
      </c>
      <c r="BQ513" s="12">
        <f t="shared" ca="1" si="260"/>
        <v>-7.0000000000000617E-6</v>
      </c>
      <c r="BR513" s="33"/>
      <c r="BS513" s="25">
        <v>43264</v>
      </c>
      <c r="BT513" s="24">
        <v>0.42959999999999998</v>
      </c>
      <c r="BU513" s="12">
        <f t="shared" ca="1" si="245"/>
        <v>4.2959999999999995E-3</v>
      </c>
      <c r="BV513" s="12">
        <f t="shared" ca="1" si="261"/>
        <v>-3.2200000000000024E-4</v>
      </c>
      <c r="BX513" s="25">
        <v>43264</v>
      </c>
      <c r="BY513" s="24">
        <v>1.4481999999999999</v>
      </c>
      <c r="BZ513" s="12">
        <f t="shared" ca="1" si="246"/>
        <v>1.4482E-2</v>
      </c>
      <c r="CA513" s="12">
        <f t="shared" ca="1" si="262"/>
        <v>-2.1799999999999944E-4</v>
      </c>
      <c r="CC513" s="25">
        <v>43264</v>
      </c>
      <c r="CD513" s="24">
        <v>2.5482</v>
      </c>
      <c r="CE513" s="12">
        <f t="shared" ca="1" si="247"/>
        <v>2.5482000000000001E-2</v>
      </c>
      <c r="CF513" s="12">
        <f t="shared" ca="1" si="263"/>
        <v>-2.1900000000000044E-4</v>
      </c>
    </row>
    <row r="514" spans="5:84">
      <c r="E514" s="9">
        <f t="shared" ca="1" si="231"/>
        <v>43265</v>
      </c>
      <c r="F514" s="25">
        <v>43265</v>
      </c>
      <c r="G514" s="24">
        <v>-0.64190000000000003</v>
      </c>
      <c r="H514" s="12">
        <f t="shared" ca="1" si="232"/>
        <v>-6.4190000000000002E-3</v>
      </c>
      <c r="I514" s="12">
        <f t="shared" ca="1" si="248"/>
        <v>-3.3700000000000049E-4</v>
      </c>
      <c r="J514" s="33"/>
      <c r="K514" s="25">
        <v>43265</v>
      </c>
      <c r="L514" s="24">
        <v>-0.1993</v>
      </c>
      <c r="M514" s="12">
        <f t="shared" ca="1" si="233"/>
        <v>-1.993E-3</v>
      </c>
      <c r="N514" s="12">
        <f t="shared" ca="1" si="249"/>
        <v>-6.4299999999999991E-4</v>
      </c>
      <c r="P514" s="25">
        <v>43265</v>
      </c>
      <c r="Q514" s="24">
        <v>0.45490000000000003</v>
      </c>
      <c r="R514" s="12">
        <f t="shared" ca="1" si="234"/>
        <v>4.5490000000000001E-3</v>
      </c>
      <c r="S514" s="12">
        <f t="shared" ca="1" si="250"/>
        <v>-5.200000000000005E-4</v>
      </c>
      <c r="U514" s="25">
        <v>43265</v>
      </c>
      <c r="V514" s="24">
        <v>1.1672</v>
      </c>
      <c r="W514" s="12">
        <f t="shared" ca="1" si="235"/>
        <v>1.1672E-2</v>
      </c>
      <c r="X514" s="12">
        <f t="shared" ca="1" si="251"/>
        <v>-4.7000000000000167E-5</v>
      </c>
      <c r="Z514" s="25">
        <v>43265</v>
      </c>
      <c r="AA514" s="24">
        <v>0.8044</v>
      </c>
      <c r="AB514" s="12">
        <f t="shared" ca="1" si="236"/>
        <v>8.0440000000000008E-3</v>
      </c>
      <c r="AC514" s="12">
        <f t="shared" ca="1" si="252"/>
        <v>-1.3109999999999997E-3</v>
      </c>
      <c r="AD514" s="33"/>
      <c r="AE514" s="25">
        <v>43265</v>
      </c>
      <c r="AF514" s="24">
        <v>1.8767</v>
      </c>
      <c r="AG514" s="12">
        <f t="shared" ca="1" si="237"/>
        <v>1.8766999999999999E-2</v>
      </c>
      <c r="AH514" s="12">
        <f t="shared" ca="1" si="253"/>
        <v>-1.0329999999999992E-3</v>
      </c>
      <c r="AJ514" s="25">
        <v>43265</v>
      </c>
      <c r="AK514" s="24">
        <v>2.8452999999999999</v>
      </c>
      <c r="AL514" s="12">
        <f t="shared" ca="1" si="238"/>
        <v>2.8452999999999999E-2</v>
      </c>
      <c r="AM514" s="12">
        <f t="shared" ca="1" si="254"/>
        <v>-6.2100000000000002E-4</v>
      </c>
      <c r="AO514" s="25">
        <v>43265</v>
      </c>
      <c r="AP514" s="24">
        <v>3.4939999999999998</v>
      </c>
      <c r="AQ514" s="12">
        <f t="shared" ca="1" si="239"/>
        <v>3.4939999999999999E-2</v>
      </c>
      <c r="AR514" s="12">
        <f t="shared" ca="1" si="255"/>
        <v>-1.2600000000000111E-4</v>
      </c>
      <c r="AT514" s="25">
        <v>43265</v>
      </c>
      <c r="AU514" s="24">
        <v>-0.51800000000000002</v>
      </c>
      <c r="AV514" s="12">
        <f t="shared" ca="1" si="240"/>
        <v>-5.1800000000000006E-3</v>
      </c>
      <c r="AW514" s="12">
        <f t="shared" ca="1" si="256"/>
        <v>-3.4700000000000009E-4</v>
      </c>
      <c r="AX514" s="33"/>
      <c r="AY514" s="25">
        <v>43265</v>
      </c>
      <c r="AZ514" s="24">
        <v>-7.2700000000000001E-2</v>
      </c>
      <c r="BA514" s="12">
        <f t="shared" ca="1" si="241"/>
        <v>-7.27E-4</v>
      </c>
      <c r="BB514" s="12">
        <f t="shared" ca="1" si="257"/>
        <v>-7.9699999999999997E-4</v>
      </c>
      <c r="BD514" s="25">
        <v>43265</v>
      </c>
      <c r="BE514" s="24">
        <v>0.71350000000000002</v>
      </c>
      <c r="BF514" s="12">
        <f t="shared" ca="1" si="242"/>
        <v>7.1349999999999998E-3</v>
      </c>
      <c r="BG514" s="12">
        <f t="shared" ca="1" si="258"/>
        <v>-7.4900000000000053E-4</v>
      </c>
      <c r="BI514" s="25">
        <v>43265</v>
      </c>
      <c r="BJ514" s="24">
        <v>1.6766000000000001</v>
      </c>
      <c r="BK514" s="12">
        <f t="shared" ca="1" si="243"/>
        <v>1.6766E-2</v>
      </c>
      <c r="BL514" s="12">
        <f t="shared" ca="1" si="259"/>
        <v>-3.1000000000000125E-4</v>
      </c>
      <c r="BN514" s="25">
        <v>43265</v>
      </c>
      <c r="BO514" s="24">
        <v>-0.22339999999999999</v>
      </c>
      <c r="BP514" s="12">
        <f t="shared" ca="1" si="244"/>
        <v>-2.2339999999999999E-3</v>
      </c>
      <c r="BQ514" s="12">
        <f t="shared" ca="1" si="260"/>
        <v>-2.6099999999999995E-4</v>
      </c>
      <c r="BR514" s="33"/>
      <c r="BS514" s="25">
        <v>43265</v>
      </c>
      <c r="BT514" s="24">
        <v>0.37330000000000002</v>
      </c>
      <c r="BU514" s="12">
        <f t="shared" ca="1" si="245"/>
        <v>3.7330000000000002E-3</v>
      </c>
      <c r="BV514" s="12">
        <f t="shared" ca="1" si="261"/>
        <v>-5.6299999999999926E-4</v>
      </c>
      <c r="BX514" s="25">
        <v>43265</v>
      </c>
      <c r="BY514" s="24">
        <v>1.3900000000000001</v>
      </c>
      <c r="BZ514" s="12">
        <f t="shared" ca="1" si="246"/>
        <v>1.3900000000000001E-2</v>
      </c>
      <c r="CA514" s="12">
        <f t="shared" ca="1" si="262"/>
        <v>-5.8199999999999918E-4</v>
      </c>
      <c r="CC514" s="25">
        <v>43265</v>
      </c>
      <c r="CD514" s="24">
        <v>2.5175999999999998</v>
      </c>
      <c r="CE514" s="12">
        <f t="shared" ca="1" si="247"/>
        <v>2.5175999999999997E-2</v>
      </c>
      <c r="CF514" s="12">
        <f t="shared" ca="1" si="263"/>
        <v>-3.0600000000000419E-4</v>
      </c>
    </row>
    <row r="515" spans="5:84">
      <c r="E515" s="9">
        <f t="shared" ca="1" si="231"/>
        <v>43266</v>
      </c>
      <c r="F515" s="25">
        <v>43266</v>
      </c>
      <c r="G515" s="24">
        <v>-0.63800000000000001</v>
      </c>
      <c r="H515" s="12">
        <f t="shared" ca="1" si="232"/>
        <v>-6.3800000000000003E-3</v>
      </c>
      <c r="I515" s="12">
        <f t="shared" ca="1" si="248"/>
        <v>3.8999999999999972E-5</v>
      </c>
      <c r="J515" s="33"/>
      <c r="K515" s="25">
        <v>43266</v>
      </c>
      <c r="L515" s="24">
        <v>-0.21290000000000001</v>
      </c>
      <c r="M515" s="12">
        <f t="shared" ca="1" si="233"/>
        <v>-2.1290000000000002E-3</v>
      </c>
      <c r="N515" s="12">
        <f t="shared" ca="1" si="249"/>
        <v>-1.3600000000000027E-4</v>
      </c>
      <c r="P515" s="25">
        <v>43266</v>
      </c>
      <c r="Q515" s="24">
        <v>0.43590000000000001</v>
      </c>
      <c r="R515" s="12">
        <f t="shared" ca="1" si="234"/>
        <v>4.359E-3</v>
      </c>
      <c r="S515" s="12">
        <f t="shared" ca="1" si="250"/>
        <v>-1.9000000000000006E-4</v>
      </c>
      <c r="U515" s="25">
        <v>43266</v>
      </c>
      <c r="V515" s="24">
        <v>1.1642000000000001</v>
      </c>
      <c r="W515" s="12">
        <f t="shared" ca="1" si="235"/>
        <v>1.1642000000000001E-2</v>
      </c>
      <c r="X515" s="12">
        <f t="shared" ca="1" si="251"/>
        <v>-2.9999999999998778E-5</v>
      </c>
      <c r="Z515" s="25">
        <v>43266</v>
      </c>
      <c r="AA515" s="24">
        <v>0.66790000000000005</v>
      </c>
      <c r="AB515" s="12">
        <f t="shared" ca="1" si="236"/>
        <v>6.6790000000000009E-3</v>
      </c>
      <c r="AC515" s="12">
        <f t="shared" ca="1" si="252"/>
        <v>-1.3649999999999999E-3</v>
      </c>
      <c r="AD515" s="33"/>
      <c r="AE515" s="25">
        <v>43266</v>
      </c>
      <c r="AF515" s="24">
        <v>1.6762000000000001</v>
      </c>
      <c r="AG515" s="12">
        <f t="shared" ca="1" si="237"/>
        <v>1.6762000000000003E-2</v>
      </c>
      <c r="AH515" s="12">
        <f t="shared" ca="1" si="253"/>
        <v>-2.0049999999999964E-3</v>
      </c>
      <c r="AJ515" s="25">
        <v>43266</v>
      </c>
      <c r="AK515" s="24">
        <v>2.7271000000000001</v>
      </c>
      <c r="AL515" s="12">
        <f t="shared" ca="1" si="238"/>
        <v>2.7271E-2</v>
      </c>
      <c r="AM515" s="12">
        <f t="shared" ca="1" si="254"/>
        <v>-1.181999999999999E-3</v>
      </c>
      <c r="AO515" s="25">
        <v>43266</v>
      </c>
      <c r="AP515" s="24">
        <v>3.4468999999999999</v>
      </c>
      <c r="AQ515" s="12">
        <f t="shared" ca="1" si="239"/>
        <v>3.4469E-2</v>
      </c>
      <c r="AR515" s="12">
        <f t="shared" ca="1" si="255"/>
        <v>-4.709999999999992E-4</v>
      </c>
      <c r="AT515" s="25">
        <v>43266</v>
      </c>
      <c r="AU515" s="24">
        <v>-0.51659999999999995</v>
      </c>
      <c r="AV515" s="12">
        <f t="shared" ca="1" si="240"/>
        <v>-5.1659999999999996E-3</v>
      </c>
      <c r="AW515" s="12">
        <f t="shared" ca="1" si="256"/>
        <v>1.4000000000000991E-5</v>
      </c>
      <c r="AX515" s="33"/>
      <c r="AY515" s="25">
        <v>43266</v>
      </c>
      <c r="AZ515" s="24">
        <v>-7.9000000000000001E-2</v>
      </c>
      <c r="BA515" s="12">
        <f t="shared" ca="1" si="241"/>
        <v>-7.9000000000000001E-4</v>
      </c>
      <c r="BB515" s="12">
        <f t="shared" ca="1" si="257"/>
        <v>-6.3000000000000013E-5</v>
      </c>
      <c r="BD515" s="25">
        <v>43266</v>
      </c>
      <c r="BE515" s="24">
        <v>0.68020000000000003</v>
      </c>
      <c r="BF515" s="12">
        <f t="shared" ca="1" si="242"/>
        <v>6.8019999999999999E-3</v>
      </c>
      <c r="BG515" s="12">
        <f t="shared" ca="1" si="258"/>
        <v>-3.3299999999999996E-4</v>
      </c>
      <c r="BI515" s="25">
        <v>43266</v>
      </c>
      <c r="BJ515" s="24">
        <v>1.6644000000000001</v>
      </c>
      <c r="BK515" s="12">
        <f t="shared" ca="1" si="243"/>
        <v>1.6644000000000003E-2</v>
      </c>
      <c r="BL515" s="12">
        <f t="shared" ca="1" si="259"/>
        <v>-1.2199999999999711E-4</v>
      </c>
      <c r="BN515" s="25">
        <v>43266</v>
      </c>
      <c r="BO515" s="24">
        <v>-0.25659999999999999</v>
      </c>
      <c r="BP515" s="12">
        <f t="shared" ca="1" si="244"/>
        <v>-2.5660000000000001E-3</v>
      </c>
      <c r="BQ515" s="12">
        <f t="shared" ca="1" si="260"/>
        <v>-3.3200000000000026E-4</v>
      </c>
      <c r="BR515" s="33"/>
      <c r="BS515" s="25">
        <v>43266</v>
      </c>
      <c r="BT515" s="24">
        <v>0.3216</v>
      </c>
      <c r="BU515" s="12">
        <f t="shared" ca="1" si="245"/>
        <v>3.2160000000000001E-3</v>
      </c>
      <c r="BV515" s="12">
        <f t="shared" ca="1" si="261"/>
        <v>-5.170000000000001E-4</v>
      </c>
      <c r="BX515" s="25">
        <v>43266</v>
      </c>
      <c r="BY515" s="24">
        <v>1.3485</v>
      </c>
      <c r="BZ515" s="12">
        <f t="shared" ca="1" si="246"/>
        <v>1.3485E-2</v>
      </c>
      <c r="CA515" s="12">
        <f t="shared" ca="1" si="262"/>
        <v>-4.1500000000000044E-4</v>
      </c>
      <c r="CC515" s="25">
        <v>43266</v>
      </c>
      <c r="CD515" s="24">
        <v>2.4927999999999999</v>
      </c>
      <c r="CE515" s="12">
        <f t="shared" ca="1" si="247"/>
        <v>2.4927999999999999E-2</v>
      </c>
      <c r="CF515" s="12">
        <f t="shared" ca="1" si="263"/>
        <v>-2.4799999999999822E-4</v>
      </c>
    </row>
    <row r="516" spans="5:84">
      <c r="E516" s="9">
        <f t="shared" ca="1" si="231"/>
        <v>43269</v>
      </c>
      <c r="F516" s="25">
        <v>43269</v>
      </c>
      <c r="G516" s="24">
        <v>-0.63749999999999996</v>
      </c>
      <c r="H516" s="12">
        <f t="shared" ca="1" si="232"/>
        <v>-6.3749999999999996E-3</v>
      </c>
      <c r="I516" s="12">
        <f t="shared" ca="1" si="248"/>
        <v>5.0000000000006636E-6</v>
      </c>
      <c r="J516" s="33"/>
      <c r="K516" s="25">
        <v>43269</v>
      </c>
      <c r="L516" s="24">
        <v>-0.21840000000000001</v>
      </c>
      <c r="M516" s="12">
        <f t="shared" ca="1" si="233"/>
        <v>-2.1840000000000002E-3</v>
      </c>
      <c r="N516" s="12">
        <f t="shared" ca="1" si="249"/>
        <v>-5.4999999999999927E-5</v>
      </c>
      <c r="P516" s="25">
        <v>43269</v>
      </c>
      <c r="Q516" s="24">
        <v>0.43269999999999997</v>
      </c>
      <c r="R516" s="12">
        <f t="shared" ca="1" si="234"/>
        <v>4.3270000000000001E-3</v>
      </c>
      <c r="S516" s="12">
        <f t="shared" ca="1" si="250"/>
        <v>-3.199999999999991E-5</v>
      </c>
      <c r="U516" s="25">
        <v>43269</v>
      </c>
      <c r="V516" s="24">
        <v>1.1767000000000001</v>
      </c>
      <c r="W516" s="12">
        <f t="shared" ca="1" si="235"/>
        <v>1.1767000000000001E-2</v>
      </c>
      <c r="X516" s="12">
        <f t="shared" ca="1" si="251"/>
        <v>1.2500000000000011E-4</v>
      </c>
      <c r="Z516" s="25">
        <v>43269</v>
      </c>
      <c r="AA516" s="24">
        <v>0.55889999999999995</v>
      </c>
      <c r="AB516" s="12">
        <f t="shared" ca="1" si="236"/>
        <v>5.5889999999999994E-3</v>
      </c>
      <c r="AC516" s="12">
        <f t="shared" ca="1" si="252"/>
        <v>-1.0900000000000016E-3</v>
      </c>
      <c r="AD516" s="33"/>
      <c r="AE516" s="25">
        <v>43269</v>
      </c>
      <c r="AF516" s="24">
        <v>1.5809</v>
      </c>
      <c r="AG516" s="12">
        <f t="shared" ca="1" si="237"/>
        <v>1.5809E-2</v>
      </c>
      <c r="AH516" s="12">
        <f t="shared" ca="1" si="253"/>
        <v>-9.5300000000000246E-4</v>
      </c>
      <c r="AJ516" s="25">
        <v>43269</v>
      </c>
      <c r="AK516" s="24">
        <v>2.6724999999999999</v>
      </c>
      <c r="AL516" s="12">
        <f t="shared" ca="1" si="238"/>
        <v>2.6724999999999999E-2</v>
      </c>
      <c r="AM516" s="12">
        <f t="shared" ca="1" si="254"/>
        <v>-5.4600000000000135E-4</v>
      </c>
      <c r="AO516" s="25">
        <v>43269</v>
      </c>
      <c r="AP516" s="24">
        <v>3.4220000000000002</v>
      </c>
      <c r="AQ516" s="12">
        <f t="shared" ca="1" si="239"/>
        <v>3.422E-2</v>
      </c>
      <c r="AR516" s="12">
        <f t="shared" ca="1" si="255"/>
        <v>-2.4899999999999922E-4</v>
      </c>
      <c r="AT516" s="25">
        <v>43269</v>
      </c>
      <c r="AU516" s="24">
        <v>-0.51739999999999997</v>
      </c>
      <c r="AV516" s="12">
        <f t="shared" ca="1" si="240"/>
        <v>-5.1739999999999998E-3</v>
      </c>
      <c r="AW516" s="12">
        <f t="shared" ca="1" si="256"/>
        <v>-8.0000000000001945E-6</v>
      </c>
      <c r="AX516" s="33"/>
      <c r="AY516" s="25">
        <v>43269</v>
      </c>
      <c r="AZ516" s="24">
        <v>-9.11E-2</v>
      </c>
      <c r="BA516" s="12">
        <f t="shared" ca="1" si="241"/>
        <v>-9.1100000000000003E-4</v>
      </c>
      <c r="BB516" s="12">
        <f t="shared" ca="1" si="257"/>
        <v>-1.2100000000000001E-4</v>
      </c>
      <c r="BD516" s="25">
        <v>43269</v>
      </c>
      <c r="BE516" s="24">
        <v>0.67190000000000005</v>
      </c>
      <c r="BF516" s="12">
        <f t="shared" ca="1" si="242"/>
        <v>6.7190000000000001E-3</v>
      </c>
      <c r="BG516" s="12">
        <f t="shared" ca="1" si="258"/>
        <v>-8.2999999999999741E-5</v>
      </c>
      <c r="BI516" s="25">
        <v>43269</v>
      </c>
      <c r="BJ516" s="24">
        <v>1.6795</v>
      </c>
      <c r="BK516" s="12">
        <f t="shared" ca="1" si="243"/>
        <v>1.6795000000000001E-2</v>
      </c>
      <c r="BL516" s="12">
        <f t="shared" ca="1" si="259"/>
        <v>1.5099999999999836E-4</v>
      </c>
      <c r="BN516" s="25">
        <v>43269</v>
      </c>
      <c r="BO516" s="24">
        <v>-0.28320000000000001</v>
      </c>
      <c r="BP516" s="12">
        <f t="shared" ca="1" si="244"/>
        <v>-2.8319999999999999E-3</v>
      </c>
      <c r="BQ516" s="12">
        <f t="shared" ca="1" si="260"/>
        <v>-2.6599999999999974E-4</v>
      </c>
      <c r="BR516" s="33"/>
      <c r="BS516" s="25">
        <v>43269</v>
      </c>
      <c r="BT516" s="24">
        <v>0.27679999999999999</v>
      </c>
      <c r="BU516" s="12">
        <f t="shared" ca="1" si="245"/>
        <v>2.7680000000000001E-3</v>
      </c>
      <c r="BV516" s="12">
        <f t="shared" ca="1" si="261"/>
        <v>-4.4800000000000005E-4</v>
      </c>
      <c r="BX516" s="25">
        <v>43269</v>
      </c>
      <c r="BY516" s="24">
        <v>1.3071999999999999</v>
      </c>
      <c r="BZ516" s="12">
        <f t="shared" ca="1" si="246"/>
        <v>1.3071999999999999E-2</v>
      </c>
      <c r="CA516" s="12">
        <f t="shared" ca="1" si="262"/>
        <v>-4.1300000000000191E-4</v>
      </c>
      <c r="CC516" s="25">
        <v>43269</v>
      </c>
      <c r="CD516" s="24">
        <v>2.4691999999999998</v>
      </c>
      <c r="CE516" s="12">
        <f t="shared" ca="1" si="247"/>
        <v>2.4691999999999999E-2</v>
      </c>
      <c r="CF516" s="12">
        <f t="shared" ca="1" si="263"/>
        <v>-2.360000000000001E-4</v>
      </c>
    </row>
    <row r="517" spans="5:84">
      <c r="E517" s="9">
        <f t="shared" ca="1" si="231"/>
        <v>43270</v>
      </c>
      <c r="F517" s="25">
        <v>43270</v>
      </c>
      <c r="G517" s="24">
        <v>-0.64459999999999995</v>
      </c>
      <c r="H517" s="12">
        <f t="shared" ca="1" si="232"/>
        <v>-6.4459999999999995E-3</v>
      </c>
      <c r="I517" s="12">
        <f t="shared" ca="1" si="248"/>
        <v>-7.0999999999999883E-5</v>
      </c>
      <c r="J517" s="33"/>
      <c r="K517" s="25">
        <v>43270</v>
      </c>
      <c r="L517" s="24">
        <v>-0.246</v>
      </c>
      <c r="M517" s="12">
        <f t="shared" ca="1" si="233"/>
        <v>-2.4599999999999999E-3</v>
      </c>
      <c r="N517" s="12">
        <f t="shared" ca="1" si="249"/>
        <v>-2.7599999999999977E-4</v>
      </c>
      <c r="P517" s="25">
        <v>43270</v>
      </c>
      <c r="Q517" s="24">
        <v>0.40610000000000002</v>
      </c>
      <c r="R517" s="12">
        <f t="shared" ca="1" si="234"/>
        <v>4.0610000000000004E-3</v>
      </c>
      <c r="S517" s="12">
        <f t="shared" ca="1" si="250"/>
        <v>-2.6599999999999974E-4</v>
      </c>
      <c r="U517" s="25">
        <v>43270</v>
      </c>
      <c r="V517" s="24">
        <v>1.137</v>
      </c>
      <c r="W517" s="12">
        <f t="shared" ca="1" si="235"/>
        <v>1.137E-2</v>
      </c>
      <c r="X517" s="12">
        <f t="shared" ca="1" si="251"/>
        <v>-3.9700000000000152E-4</v>
      </c>
      <c r="Z517" s="25">
        <v>43270</v>
      </c>
      <c r="AA517" s="24">
        <v>0.621</v>
      </c>
      <c r="AB517" s="12">
        <f t="shared" ca="1" si="236"/>
        <v>6.2100000000000002E-3</v>
      </c>
      <c r="AC517" s="12">
        <f t="shared" ca="1" si="252"/>
        <v>6.2100000000000089E-4</v>
      </c>
      <c r="AD517" s="33"/>
      <c r="AE517" s="25">
        <v>43270</v>
      </c>
      <c r="AF517" s="24">
        <v>1.6048</v>
      </c>
      <c r="AG517" s="12">
        <f t="shared" ca="1" si="237"/>
        <v>1.6048E-2</v>
      </c>
      <c r="AH517" s="12">
        <f t="shared" ca="1" si="253"/>
        <v>2.3899999999999963E-4</v>
      </c>
      <c r="AJ517" s="25">
        <v>43270</v>
      </c>
      <c r="AK517" s="24">
        <v>2.6710000000000003</v>
      </c>
      <c r="AL517" s="12">
        <f t="shared" ca="1" si="238"/>
        <v>2.6710000000000001E-2</v>
      </c>
      <c r="AM517" s="12">
        <f t="shared" ca="1" si="254"/>
        <v>-1.4999999999997654E-5</v>
      </c>
      <c r="AO517" s="25">
        <v>43270</v>
      </c>
      <c r="AP517" s="24">
        <v>3.4239999999999999</v>
      </c>
      <c r="AQ517" s="12">
        <f t="shared" ca="1" si="239"/>
        <v>3.424E-2</v>
      </c>
      <c r="AR517" s="12">
        <f t="shared" ca="1" si="255"/>
        <v>1.9999999999999185E-5</v>
      </c>
      <c r="AT517" s="25">
        <v>43270</v>
      </c>
      <c r="AU517" s="24">
        <v>-0.53669999999999995</v>
      </c>
      <c r="AV517" s="12">
        <f t="shared" ca="1" si="240"/>
        <v>-5.3669999999999994E-3</v>
      </c>
      <c r="AW517" s="12">
        <f t="shared" ca="1" si="256"/>
        <v>-1.929999999999996E-4</v>
      </c>
      <c r="AX517" s="33"/>
      <c r="AY517" s="25">
        <v>43270</v>
      </c>
      <c r="AZ517" s="24">
        <v>-0.11749999999999999</v>
      </c>
      <c r="BA517" s="12">
        <f t="shared" ca="1" si="241"/>
        <v>-1.1749999999999998E-3</v>
      </c>
      <c r="BB517" s="12">
        <f t="shared" ca="1" si="257"/>
        <v>-2.639999999999998E-4</v>
      </c>
      <c r="BD517" s="25">
        <v>43270</v>
      </c>
      <c r="BE517" s="24">
        <v>0.6502</v>
      </c>
      <c r="BF517" s="12">
        <f t="shared" ca="1" si="242"/>
        <v>6.502E-3</v>
      </c>
      <c r="BG517" s="12">
        <f t="shared" ca="1" si="258"/>
        <v>-2.1700000000000018E-4</v>
      </c>
      <c r="BI517" s="25">
        <v>43270</v>
      </c>
      <c r="BJ517" s="24">
        <v>1.6577</v>
      </c>
      <c r="BK517" s="12">
        <f t="shared" ca="1" si="243"/>
        <v>1.6576999999999998E-2</v>
      </c>
      <c r="BL517" s="12">
        <f t="shared" ca="1" si="259"/>
        <v>-2.1800000000000291E-4</v>
      </c>
      <c r="BN517" s="25">
        <v>43270</v>
      </c>
      <c r="BO517" s="24">
        <v>-0.29349999999999998</v>
      </c>
      <c r="BP517" s="12">
        <f t="shared" ca="1" si="244"/>
        <v>-2.9349999999999997E-3</v>
      </c>
      <c r="BQ517" s="12">
        <f t="shared" ca="1" si="260"/>
        <v>-1.0299999999999979E-4</v>
      </c>
      <c r="BR517" s="33"/>
      <c r="BS517" s="25">
        <v>43270</v>
      </c>
      <c r="BT517" s="24">
        <v>0.27689999999999998</v>
      </c>
      <c r="BU517" s="12">
        <f t="shared" ca="1" si="245"/>
        <v>2.7689999999999998E-3</v>
      </c>
      <c r="BV517" s="12">
        <f t="shared" ca="1" si="261"/>
        <v>9.9999999999969905E-7</v>
      </c>
      <c r="BX517" s="25">
        <v>43270</v>
      </c>
      <c r="BY517" s="24">
        <v>1.2928999999999999</v>
      </c>
      <c r="BZ517" s="12">
        <f t="shared" ca="1" si="246"/>
        <v>1.2929E-2</v>
      </c>
      <c r="CA517" s="12">
        <f t="shared" ca="1" si="262"/>
        <v>-1.4299999999999903E-4</v>
      </c>
      <c r="CC517" s="25">
        <v>43270</v>
      </c>
      <c r="CD517" s="24">
        <v>2.4590000000000001</v>
      </c>
      <c r="CE517" s="12">
        <f t="shared" ca="1" si="247"/>
        <v>2.4590000000000001E-2</v>
      </c>
      <c r="CF517" s="12">
        <f t="shared" ca="1" si="263"/>
        <v>-1.0199999999999793E-4</v>
      </c>
    </row>
    <row r="518" spans="5:84">
      <c r="E518" s="9">
        <f t="shared" ca="1" si="231"/>
        <v>43271</v>
      </c>
      <c r="F518" s="25">
        <v>43271</v>
      </c>
      <c r="G518" s="24">
        <v>-0.65710000000000002</v>
      </c>
      <c r="H518" s="12">
        <f t="shared" ca="1" si="232"/>
        <v>-6.5710000000000005E-3</v>
      </c>
      <c r="I518" s="12">
        <f t="shared" ca="1" si="248"/>
        <v>-1.2500000000000098E-4</v>
      </c>
      <c r="J518" s="33"/>
      <c r="K518" s="25">
        <v>43271</v>
      </c>
      <c r="L518" s="24">
        <v>-0.24729999999999999</v>
      </c>
      <c r="M518" s="12">
        <f t="shared" ca="1" si="233"/>
        <v>-2.4729999999999999E-3</v>
      </c>
      <c r="N518" s="12">
        <f t="shared" ca="1" si="249"/>
        <v>-1.2999999999999991E-5</v>
      </c>
      <c r="P518" s="25">
        <v>43271</v>
      </c>
      <c r="Q518" s="24">
        <v>0.41120000000000001</v>
      </c>
      <c r="R518" s="12">
        <f t="shared" ca="1" si="234"/>
        <v>4.1120000000000002E-3</v>
      </c>
      <c r="S518" s="12">
        <f t="shared" ca="1" si="250"/>
        <v>5.099999999999983E-5</v>
      </c>
      <c r="U518" s="25">
        <v>43271</v>
      </c>
      <c r="V518" s="24">
        <v>1.1495</v>
      </c>
      <c r="W518" s="12">
        <f t="shared" ca="1" si="235"/>
        <v>1.1495E-2</v>
      </c>
      <c r="X518" s="12">
        <f t="shared" ca="1" si="251"/>
        <v>1.2500000000000011E-4</v>
      </c>
      <c r="Z518" s="25">
        <v>43271</v>
      </c>
      <c r="AA518" s="24">
        <v>0.59970000000000001</v>
      </c>
      <c r="AB518" s="12">
        <f t="shared" ca="1" si="236"/>
        <v>5.9969999999999997E-3</v>
      </c>
      <c r="AC518" s="12">
        <f t="shared" ca="1" si="252"/>
        <v>-2.1300000000000052E-4</v>
      </c>
      <c r="AD518" s="33"/>
      <c r="AE518" s="25">
        <v>43271</v>
      </c>
      <c r="AF518" s="24">
        <v>1.5956999999999999</v>
      </c>
      <c r="AG518" s="12">
        <f t="shared" ca="1" si="237"/>
        <v>1.5956999999999999E-2</v>
      </c>
      <c r="AH518" s="12">
        <f t="shared" ca="1" si="253"/>
        <v>-9.1000000000000802E-5</v>
      </c>
      <c r="AJ518" s="25">
        <v>43271</v>
      </c>
      <c r="AK518" s="24">
        <v>2.6602999999999999</v>
      </c>
      <c r="AL518" s="12">
        <f t="shared" ca="1" si="238"/>
        <v>2.6602999999999998E-2</v>
      </c>
      <c r="AM518" s="12">
        <f t="shared" ca="1" si="254"/>
        <v>-1.0700000000000293E-4</v>
      </c>
      <c r="AO518" s="25">
        <v>43271</v>
      </c>
      <c r="AP518" s="24">
        <v>3.4268000000000001</v>
      </c>
      <c r="AQ518" s="12">
        <f t="shared" ca="1" si="239"/>
        <v>3.4268E-2</v>
      </c>
      <c r="AR518" s="12">
        <f t="shared" ca="1" si="255"/>
        <v>2.8000000000000247E-5</v>
      </c>
      <c r="AT518" s="25">
        <v>43271</v>
      </c>
      <c r="AU518" s="24">
        <v>-0.54520000000000002</v>
      </c>
      <c r="AV518" s="12">
        <f t="shared" ca="1" si="240"/>
        <v>-5.4520000000000002E-3</v>
      </c>
      <c r="AW518" s="12">
        <f t="shared" ca="1" si="256"/>
        <v>-8.5000000000000873E-5</v>
      </c>
      <c r="AX518" s="33"/>
      <c r="AY518" s="25">
        <v>43271</v>
      </c>
      <c r="AZ518" s="24">
        <v>-0.11840000000000001</v>
      </c>
      <c r="BA518" s="12">
        <f t="shared" ca="1" si="241"/>
        <v>-1.1840000000000002E-3</v>
      </c>
      <c r="BB518" s="12">
        <f t="shared" ca="1" si="257"/>
        <v>-9.0000000000003272E-6</v>
      </c>
      <c r="BD518" s="25">
        <v>43271</v>
      </c>
      <c r="BE518" s="24">
        <v>0.65839999999999999</v>
      </c>
      <c r="BF518" s="12">
        <f t="shared" ca="1" si="242"/>
        <v>6.5839999999999996E-3</v>
      </c>
      <c r="BG518" s="12">
        <f t="shared" ca="1" si="258"/>
        <v>8.1999999999999608E-5</v>
      </c>
      <c r="BI518" s="25">
        <v>43271</v>
      </c>
      <c r="BJ518" s="24">
        <v>1.6707000000000001</v>
      </c>
      <c r="BK518" s="12">
        <f t="shared" ca="1" si="243"/>
        <v>1.6707E-2</v>
      </c>
      <c r="BL518" s="12">
        <f t="shared" ca="1" si="259"/>
        <v>1.3000000000000164E-4</v>
      </c>
      <c r="BN518" s="25">
        <v>43271</v>
      </c>
      <c r="BO518" s="24">
        <v>-0.29220000000000002</v>
      </c>
      <c r="BP518" s="12">
        <f t="shared" ca="1" si="244"/>
        <v>-2.9220000000000001E-3</v>
      </c>
      <c r="BQ518" s="12">
        <f t="shared" ca="1" si="260"/>
        <v>1.2999999999999557E-5</v>
      </c>
      <c r="BR518" s="33"/>
      <c r="BS518" s="25">
        <v>43271</v>
      </c>
      <c r="BT518" s="24">
        <v>0.29099999999999998</v>
      </c>
      <c r="BU518" s="12">
        <f t="shared" ca="1" si="245"/>
        <v>2.9099999999999998E-3</v>
      </c>
      <c r="BV518" s="12">
        <f t="shared" ca="1" si="261"/>
        <v>1.4100000000000007E-4</v>
      </c>
      <c r="BX518" s="25">
        <v>43271</v>
      </c>
      <c r="BY518" s="24">
        <v>1.2938000000000001</v>
      </c>
      <c r="BZ518" s="12">
        <f t="shared" ca="1" si="246"/>
        <v>1.2938E-2</v>
      </c>
      <c r="CA518" s="12">
        <f t="shared" ca="1" si="262"/>
        <v>9.0000000000003272E-6</v>
      </c>
      <c r="CC518" s="25">
        <v>43271</v>
      </c>
      <c r="CD518" s="24">
        <v>2.4681000000000002</v>
      </c>
      <c r="CE518" s="12">
        <f t="shared" ca="1" si="247"/>
        <v>2.4681000000000002E-2</v>
      </c>
      <c r="CF518" s="12">
        <f t="shared" ca="1" si="263"/>
        <v>9.1000000000000802E-5</v>
      </c>
    </row>
    <row r="519" spans="5:84">
      <c r="E519" s="9">
        <f t="shared" ca="1" si="231"/>
        <v>43272</v>
      </c>
      <c r="F519" s="25">
        <v>43272</v>
      </c>
      <c r="G519" s="24">
        <v>-0.68830000000000002</v>
      </c>
      <c r="H519" s="12">
        <f t="shared" ca="1" si="232"/>
        <v>-6.8830000000000002E-3</v>
      </c>
      <c r="I519" s="12">
        <f t="shared" ca="1" si="248"/>
        <v>-3.1199999999999978E-4</v>
      </c>
      <c r="J519" s="33"/>
      <c r="K519" s="25">
        <v>43272</v>
      </c>
      <c r="L519" s="24">
        <v>-0.29070000000000001</v>
      </c>
      <c r="M519" s="12">
        <f t="shared" ca="1" si="233"/>
        <v>-2.9070000000000003E-3</v>
      </c>
      <c r="N519" s="12">
        <f t="shared" ca="1" si="249"/>
        <v>-4.3400000000000036E-4</v>
      </c>
      <c r="P519" s="25">
        <v>43272</v>
      </c>
      <c r="Q519" s="24">
        <v>0.36990000000000001</v>
      </c>
      <c r="R519" s="12">
        <f t="shared" ca="1" si="234"/>
        <v>3.699E-3</v>
      </c>
      <c r="S519" s="12">
        <f t="shared" ca="1" si="250"/>
        <v>-4.1300000000000017E-4</v>
      </c>
      <c r="U519" s="25">
        <v>43272</v>
      </c>
      <c r="V519" s="24">
        <v>1.1228</v>
      </c>
      <c r="W519" s="12">
        <f t="shared" ca="1" si="235"/>
        <v>1.1228E-2</v>
      </c>
      <c r="X519" s="12">
        <f t="shared" ca="1" si="251"/>
        <v>-2.6699999999999988E-4</v>
      </c>
      <c r="Z519" s="25">
        <v>43272</v>
      </c>
      <c r="AA519" s="24">
        <v>0.89139999999999997</v>
      </c>
      <c r="AB519" s="12">
        <f t="shared" ca="1" si="236"/>
        <v>8.914E-3</v>
      </c>
      <c r="AC519" s="12">
        <f t="shared" ca="1" si="252"/>
        <v>2.9170000000000003E-3</v>
      </c>
      <c r="AD519" s="33"/>
      <c r="AE519" s="25">
        <v>43272</v>
      </c>
      <c r="AF519" s="24">
        <v>1.9043000000000001</v>
      </c>
      <c r="AG519" s="12">
        <f t="shared" ca="1" si="237"/>
        <v>1.9043000000000001E-2</v>
      </c>
      <c r="AH519" s="12">
        <f t="shared" ca="1" si="253"/>
        <v>3.0860000000000019E-3</v>
      </c>
      <c r="AJ519" s="25">
        <v>43272</v>
      </c>
      <c r="AK519" s="24">
        <v>2.8289999999999997</v>
      </c>
      <c r="AL519" s="12">
        <f t="shared" ca="1" si="238"/>
        <v>2.8289999999999996E-2</v>
      </c>
      <c r="AM519" s="12">
        <f t="shared" ca="1" si="254"/>
        <v>1.6869999999999975E-3</v>
      </c>
      <c r="AO519" s="25">
        <v>43272</v>
      </c>
      <c r="AP519" s="24">
        <v>3.4853000000000001</v>
      </c>
      <c r="AQ519" s="12">
        <f t="shared" ca="1" si="239"/>
        <v>3.4853000000000002E-2</v>
      </c>
      <c r="AR519" s="12">
        <f t="shared" ca="1" si="255"/>
        <v>5.8500000000000218E-4</v>
      </c>
      <c r="AT519" s="25">
        <v>43272</v>
      </c>
      <c r="AU519" s="24">
        <v>-0.55259999999999998</v>
      </c>
      <c r="AV519" s="12">
        <f t="shared" ca="1" si="240"/>
        <v>-5.5259999999999997E-3</v>
      </c>
      <c r="AW519" s="12">
        <f t="shared" ca="1" si="256"/>
        <v>-7.3999999999999413E-5</v>
      </c>
      <c r="AX519" s="33"/>
      <c r="AY519" s="25">
        <v>43272</v>
      </c>
      <c r="AZ519" s="24">
        <v>-0.13869999999999999</v>
      </c>
      <c r="BA519" s="12">
        <f t="shared" ca="1" si="241"/>
        <v>-1.387E-3</v>
      </c>
      <c r="BB519" s="12">
        <f t="shared" ca="1" si="257"/>
        <v>-2.0299999999999984E-4</v>
      </c>
      <c r="BD519" s="25">
        <v>43272</v>
      </c>
      <c r="BE519" s="24">
        <v>0.65139999999999998</v>
      </c>
      <c r="BF519" s="12">
        <f t="shared" ca="1" si="242"/>
        <v>6.5139999999999998E-3</v>
      </c>
      <c r="BG519" s="12">
        <f t="shared" ca="1" si="258"/>
        <v>-6.999999999999975E-5</v>
      </c>
      <c r="BI519" s="25">
        <v>43272</v>
      </c>
      <c r="BJ519" s="24">
        <v>1.677</v>
      </c>
      <c r="BK519" s="12">
        <f t="shared" ca="1" si="243"/>
        <v>1.677E-2</v>
      </c>
      <c r="BL519" s="12">
        <f t="shared" ca="1" si="259"/>
        <v>6.3000000000000556E-5</v>
      </c>
      <c r="BN519" s="25">
        <v>43272</v>
      </c>
      <c r="BO519" s="24">
        <v>-0.2175</v>
      </c>
      <c r="BP519" s="12">
        <f t="shared" ca="1" si="244"/>
        <v>-2.1749999999999999E-3</v>
      </c>
      <c r="BQ519" s="12">
        <f t="shared" ca="1" si="260"/>
        <v>7.4700000000000027E-4</v>
      </c>
      <c r="BR519" s="33"/>
      <c r="BS519" s="25">
        <v>43272</v>
      </c>
      <c r="BT519" s="24">
        <v>0.3624</v>
      </c>
      <c r="BU519" s="12">
        <f t="shared" ca="1" si="245"/>
        <v>3.6240000000000001E-3</v>
      </c>
      <c r="BV519" s="12">
        <f t="shared" ca="1" si="261"/>
        <v>7.1400000000000022E-4</v>
      </c>
      <c r="BX519" s="25">
        <v>43272</v>
      </c>
      <c r="BY519" s="24">
        <v>1.3778999999999999</v>
      </c>
      <c r="BZ519" s="12">
        <f t="shared" ca="1" si="246"/>
        <v>1.3779E-2</v>
      </c>
      <c r="CA519" s="12">
        <f t="shared" ca="1" si="262"/>
        <v>8.4099999999999973E-4</v>
      </c>
      <c r="CC519" s="25">
        <v>43272</v>
      </c>
      <c r="CD519" s="24">
        <v>2.5569999999999999</v>
      </c>
      <c r="CE519" s="12">
        <f t="shared" ca="1" si="247"/>
        <v>2.5569999999999999E-2</v>
      </c>
      <c r="CF519" s="12">
        <f t="shared" ca="1" si="263"/>
        <v>8.8899999999999743E-4</v>
      </c>
    </row>
    <row r="520" spans="5:84">
      <c r="E520" s="9">
        <f t="shared" ca="1" si="231"/>
        <v>43273</v>
      </c>
      <c r="F520" s="25">
        <v>43273</v>
      </c>
      <c r="G520" s="24">
        <v>-0.6825</v>
      </c>
      <c r="H520" s="12">
        <f t="shared" ca="1" si="232"/>
        <v>-6.8250000000000003E-3</v>
      </c>
      <c r="I520" s="12">
        <f t="shared" ca="1" si="248"/>
        <v>5.7999999999999892E-5</v>
      </c>
      <c r="J520" s="33"/>
      <c r="K520" s="25">
        <v>43273</v>
      </c>
      <c r="L520" s="24">
        <v>-0.28070000000000001</v>
      </c>
      <c r="M520" s="12">
        <f t="shared" ca="1" si="233"/>
        <v>-2.807E-3</v>
      </c>
      <c r="N520" s="12">
        <f t="shared" ca="1" si="249"/>
        <v>1.0000000000000026E-4</v>
      </c>
      <c r="P520" s="25">
        <v>43273</v>
      </c>
      <c r="Q520" s="24">
        <v>0.38119999999999998</v>
      </c>
      <c r="R520" s="12">
        <f t="shared" ca="1" si="234"/>
        <v>3.8119999999999999E-3</v>
      </c>
      <c r="S520" s="12">
        <f t="shared" ca="1" si="250"/>
        <v>1.1299999999999982E-4</v>
      </c>
      <c r="U520" s="25">
        <v>43273</v>
      </c>
      <c r="V520" s="24">
        <v>1.1205000000000001</v>
      </c>
      <c r="W520" s="12">
        <f t="shared" ca="1" si="235"/>
        <v>1.1205E-2</v>
      </c>
      <c r="X520" s="12">
        <f t="shared" ca="1" si="251"/>
        <v>-2.3000000000000451E-5</v>
      </c>
      <c r="Z520" s="25">
        <v>43273</v>
      </c>
      <c r="AA520" s="24">
        <v>0.89939999999999998</v>
      </c>
      <c r="AB520" s="12">
        <f t="shared" ca="1" si="236"/>
        <v>8.9940000000000003E-3</v>
      </c>
      <c r="AC520" s="12">
        <f t="shared" ca="1" si="252"/>
        <v>8.000000000000021E-5</v>
      </c>
      <c r="AD520" s="33"/>
      <c r="AE520" s="25">
        <v>43273</v>
      </c>
      <c r="AF520" s="24">
        <v>1.9136</v>
      </c>
      <c r="AG520" s="12">
        <f t="shared" ca="1" si="237"/>
        <v>1.9136E-2</v>
      </c>
      <c r="AH520" s="12">
        <f t="shared" ca="1" si="253"/>
        <v>9.2999999999999333E-5</v>
      </c>
      <c r="AJ520" s="25">
        <v>43273</v>
      </c>
      <c r="AK520" s="24">
        <v>2.7922000000000002</v>
      </c>
      <c r="AL520" s="12">
        <f t="shared" ca="1" si="238"/>
        <v>2.7922000000000002E-2</v>
      </c>
      <c r="AM520" s="12">
        <f t="shared" ca="1" si="254"/>
        <v>-3.6799999999999333E-4</v>
      </c>
      <c r="AO520" s="25">
        <v>43273</v>
      </c>
      <c r="AP520" s="24">
        <v>3.4630999999999998</v>
      </c>
      <c r="AQ520" s="12">
        <f t="shared" ca="1" si="239"/>
        <v>3.4630999999999995E-2</v>
      </c>
      <c r="AR520" s="12">
        <f t="shared" ca="1" si="255"/>
        <v>-2.2200000000000691E-4</v>
      </c>
      <c r="AT520" s="25">
        <v>43273</v>
      </c>
      <c r="AU520" s="24">
        <v>-0.54169999999999996</v>
      </c>
      <c r="AV520" s="12">
        <f t="shared" ca="1" si="240"/>
        <v>-5.4169999999999999E-3</v>
      </c>
      <c r="AW520" s="12">
        <f t="shared" ca="1" si="256"/>
        <v>1.0899999999999972E-4</v>
      </c>
      <c r="AX520" s="33"/>
      <c r="AY520" s="25">
        <v>43273</v>
      </c>
      <c r="AZ520" s="24">
        <v>-0.12870000000000001</v>
      </c>
      <c r="BA520" s="12">
        <f t="shared" ca="1" si="241"/>
        <v>-1.2870000000000002E-3</v>
      </c>
      <c r="BB520" s="12">
        <f t="shared" ca="1" si="257"/>
        <v>9.9999999999999829E-5</v>
      </c>
      <c r="BD520" s="25">
        <v>43273</v>
      </c>
      <c r="BE520" s="24">
        <v>0.65720000000000001</v>
      </c>
      <c r="BF520" s="12">
        <f t="shared" ca="1" si="242"/>
        <v>6.5719999999999997E-3</v>
      </c>
      <c r="BG520" s="12">
        <f t="shared" ca="1" si="258"/>
        <v>5.7999999999999892E-5</v>
      </c>
      <c r="BI520" s="25">
        <v>43273</v>
      </c>
      <c r="BJ520" s="24">
        <v>1.6903999999999999</v>
      </c>
      <c r="BK520" s="12">
        <f t="shared" ca="1" si="243"/>
        <v>1.6903999999999999E-2</v>
      </c>
      <c r="BL520" s="12">
        <f t="shared" ca="1" si="259"/>
        <v>1.339999999999987E-4</v>
      </c>
      <c r="BN520" s="25">
        <v>43273</v>
      </c>
      <c r="BO520" s="24">
        <v>-0.21690000000000001</v>
      </c>
      <c r="BP520" s="12">
        <f t="shared" ca="1" si="244"/>
        <v>-2.1689999999999999E-3</v>
      </c>
      <c r="BQ520" s="12">
        <f t="shared" ca="1" si="260"/>
        <v>5.999999999999929E-6</v>
      </c>
      <c r="BR520" s="33"/>
      <c r="BS520" s="25">
        <v>43273</v>
      </c>
      <c r="BT520" s="24">
        <v>0.40039999999999998</v>
      </c>
      <c r="BU520" s="12">
        <f t="shared" ca="1" si="245"/>
        <v>4.0039999999999997E-3</v>
      </c>
      <c r="BV520" s="12">
        <f t="shared" ca="1" si="261"/>
        <v>3.799999999999997E-4</v>
      </c>
      <c r="BX520" s="25">
        <v>43273</v>
      </c>
      <c r="BY520" s="24">
        <v>1.3992</v>
      </c>
      <c r="BZ520" s="12">
        <f t="shared" ca="1" si="246"/>
        <v>1.3991999999999999E-2</v>
      </c>
      <c r="CA520" s="12">
        <f t="shared" ca="1" si="262"/>
        <v>2.1299999999999965E-4</v>
      </c>
      <c r="CC520" s="25">
        <v>43273</v>
      </c>
      <c r="CD520" s="24">
        <v>2.5682999999999998</v>
      </c>
      <c r="CE520" s="12">
        <f t="shared" ca="1" si="247"/>
        <v>2.5682999999999997E-2</v>
      </c>
      <c r="CF520" s="12">
        <f t="shared" ca="1" si="263"/>
        <v>1.1299999999999852E-4</v>
      </c>
    </row>
    <row r="521" spans="5:84">
      <c r="E521" s="9">
        <f t="shared" ca="1" si="231"/>
        <v>43276</v>
      </c>
      <c r="F521" s="25">
        <v>43276</v>
      </c>
      <c r="G521" s="24">
        <v>-0.69069999999999998</v>
      </c>
      <c r="H521" s="12">
        <f t="shared" ca="1" si="232"/>
        <v>-6.9069999999999999E-3</v>
      </c>
      <c r="I521" s="12">
        <f t="shared" ca="1" si="248"/>
        <v>-8.1999999999999608E-5</v>
      </c>
      <c r="J521" s="33"/>
      <c r="K521" s="25">
        <v>43276</v>
      </c>
      <c r="L521" s="24">
        <v>-0.28620000000000001</v>
      </c>
      <c r="M521" s="12">
        <f t="shared" ca="1" si="233"/>
        <v>-2.862E-3</v>
      </c>
      <c r="N521" s="12">
        <f t="shared" ca="1" si="249"/>
        <v>-5.4999999999999927E-5</v>
      </c>
      <c r="P521" s="25">
        <v>43276</v>
      </c>
      <c r="Q521" s="24">
        <v>0.3725</v>
      </c>
      <c r="R521" s="12">
        <f t="shared" ca="1" si="234"/>
        <v>3.725E-3</v>
      </c>
      <c r="S521" s="12">
        <f t="shared" ca="1" si="250"/>
        <v>-8.6999999999999838E-5</v>
      </c>
      <c r="U521" s="25">
        <v>43276</v>
      </c>
      <c r="V521" s="24">
        <v>1.1041000000000001</v>
      </c>
      <c r="W521" s="12">
        <f t="shared" ca="1" si="235"/>
        <v>1.1041E-2</v>
      </c>
      <c r="X521" s="12">
        <f t="shared" ca="1" si="251"/>
        <v>-1.6399999999999922E-4</v>
      </c>
      <c r="Z521" s="25">
        <v>43276</v>
      </c>
      <c r="AA521" s="24">
        <v>1.0497000000000001</v>
      </c>
      <c r="AB521" s="12">
        <f t="shared" ca="1" si="236"/>
        <v>1.0497000000000001E-2</v>
      </c>
      <c r="AC521" s="12">
        <f t="shared" ca="1" si="252"/>
        <v>1.5030000000000009E-3</v>
      </c>
      <c r="AD521" s="33"/>
      <c r="AE521" s="25">
        <v>43276</v>
      </c>
      <c r="AF521" s="24">
        <v>2.0821999999999998</v>
      </c>
      <c r="AG521" s="12">
        <f t="shared" ca="1" si="237"/>
        <v>2.0821999999999997E-2</v>
      </c>
      <c r="AH521" s="12">
        <f t="shared" ca="1" si="253"/>
        <v>1.6859999999999965E-3</v>
      </c>
      <c r="AJ521" s="25">
        <v>43276</v>
      </c>
      <c r="AK521" s="24">
        <v>2.9228000000000001</v>
      </c>
      <c r="AL521" s="12">
        <f t="shared" ca="1" si="238"/>
        <v>2.9228000000000001E-2</v>
      </c>
      <c r="AM521" s="12">
        <f t="shared" ca="1" si="254"/>
        <v>1.3059999999999981E-3</v>
      </c>
      <c r="AO521" s="25">
        <v>43276</v>
      </c>
      <c r="AP521" s="24">
        <v>3.5341</v>
      </c>
      <c r="AQ521" s="12">
        <f t="shared" ca="1" si="239"/>
        <v>3.5340999999999997E-2</v>
      </c>
      <c r="AR521" s="12">
        <f t="shared" ca="1" si="255"/>
        <v>7.100000000000023E-4</v>
      </c>
      <c r="AT521" s="25">
        <v>43276</v>
      </c>
      <c r="AU521" s="24">
        <v>-0.54959999999999998</v>
      </c>
      <c r="AV521" s="12">
        <f t="shared" ca="1" si="240"/>
        <v>-5.496E-3</v>
      </c>
      <c r="AW521" s="12">
        <f t="shared" ca="1" si="256"/>
        <v>-7.9000000000000077E-5</v>
      </c>
      <c r="AX521" s="33"/>
      <c r="AY521" s="25">
        <v>43276</v>
      </c>
      <c r="AZ521" s="24">
        <v>-0.12559999999999999</v>
      </c>
      <c r="BA521" s="12">
        <f t="shared" ca="1" si="241"/>
        <v>-1.256E-3</v>
      </c>
      <c r="BB521" s="12">
        <f t="shared" ca="1" si="257"/>
        <v>3.1000000000000211E-5</v>
      </c>
      <c r="BD521" s="25">
        <v>43276</v>
      </c>
      <c r="BE521" s="24">
        <v>0.66590000000000005</v>
      </c>
      <c r="BF521" s="12">
        <f t="shared" ca="1" si="242"/>
        <v>6.6590000000000009E-3</v>
      </c>
      <c r="BG521" s="12">
        <f t="shared" ca="1" si="258"/>
        <v>8.7000000000001139E-5</v>
      </c>
      <c r="BI521" s="25">
        <v>43276</v>
      </c>
      <c r="BJ521" s="24">
        <v>1.7006999999999999</v>
      </c>
      <c r="BK521" s="12">
        <f t="shared" ca="1" si="243"/>
        <v>1.7006999999999998E-2</v>
      </c>
      <c r="BL521" s="12">
        <f t="shared" ca="1" si="259"/>
        <v>1.0299999999999893E-4</v>
      </c>
      <c r="BN521" s="25">
        <v>43276</v>
      </c>
      <c r="BO521" s="24">
        <v>-0.21579999999999999</v>
      </c>
      <c r="BP521" s="12">
        <f t="shared" ca="1" si="244"/>
        <v>-2.1579999999999998E-3</v>
      </c>
      <c r="BQ521" s="12">
        <f t="shared" ca="1" si="260"/>
        <v>1.1000000000000159E-5</v>
      </c>
      <c r="BR521" s="33"/>
      <c r="BS521" s="25">
        <v>43276</v>
      </c>
      <c r="BT521" s="24">
        <v>0.40529999999999999</v>
      </c>
      <c r="BU521" s="12">
        <f t="shared" ca="1" si="245"/>
        <v>4.0530000000000002E-3</v>
      </c>
      <c r="BV521" s="12">
        <f t="shared" ca="1" si="261"/>
        <v>4.9000000000000432E-5</v>
      </c>
      <c r="BX521" s="25">
        <v>43276</v>
      </c>
      <c r="BY521" s="24">
        <v>1.4035</v>
      </c>
      <c r="BZ521" s="12">
        <f t="shared" ca="1" si="246"/>
        <v>1.4034999999999999E-2</v>
      </c>
      <c r="CA521" s="12">
        <f t="shared" ca="1" si="262"/>
        <v>4.2999999999999636E-5</v>
      </c>
      <c r="CC521" s="25">
        <v>43276</v>
      </c>
      <c r="CD521" s="24">
        <v>2.5845000000000002</v>
      </c>
      <c r="CE521" s="12">
        <f t="shared" ca="1" si="247"/>
        <v>2.5845000000000003E-2</v>
      </c>
      <c r="CF521" s="12">
        <f t="shared" ca="1" si="263"/>
        <v>1.6200000000000589E-4</v>
      </c>
    </row>
    <row r="522" spans="5:84">
      <c r="E522" s="9">
        <f t="shared" ref="E522:E545" ca="1" si="264">IF(ISNUMBER(F522),F522,NA())</f>
        <v>43277</v>
      </c>
      <c r="F522" s="25">
        <v>43277</v>
      </c>
      <c r="G522" s="24">
        <v>-0.68300000000000005</v>
      </c>
      <c r="H522" s="12">
        <f t="shared" ref="H522:H545" ca="1" si="265">IF(ISBLANK(G522),NA(),G522/100)</f>
        <v>-6.8300000000000001E-3</v>
      </c>
      <c r="I522" s="12">
        <f t="shared" ca="1" si="248"/>
        <v>7.6999999999999812E-5</v>
      </c>
      <c r="J522" s="33"/>
      <c r="K522" s="25">
        <v>43277</v>
      </c>
      <c r="L522" s="24">
        <v>-0.27</v>
      </c>
      <c r="M522" s="12">
        <f t="shared" ref="M522:M545" ca="1" si="266">IF(ISBLANK(L522),NA(),L522/100)</f>
        <v>-2.7000000000000001E-3</v>
      </c>
      <c r="N522" s="12">
        <f t="shared" ca="1" si="249"/>
        <v>1.6199999999999982E-4</v>
      </c>
      <c r="P522" s="25">
        <v>43277</v>
      </c>
      <c r="Q522" s="24">
        <v>0.38540000000000002</v>
      </c>
      <c r="R522" s="12">
        <f t="shared" ref="R522:R545" ca="1" si="267">IF(ISBLANK(Q522),NA(),Q522/100)</f>
        <v>3.8540000000000002E-3</v>
      </c>
      <c r="S522" s="12">
        <f t="shared" ca="1" si="250"/>
        <v>1.2900000000000021E-4</v>
      </c>
      <c r="U522" s="25">
        <v>43277</v>
      </c>
      <c r="V522" s="24">
        <v>1.1179999999999999</v>
      </c>
      <c r="W522" s="12">
        <f t="shared" ref="W522:W545" ca="1" si="268">IF(ISBLANK(V522),NA(),V522/100)</f>
        <v>1.1179999999999999E-2</v>
      </c>
      <c r="X522" s="12">
        <f t="shared" ca="1" si="251"/>
        <v>1.389999999999985E-4</v>
      </c>
      <c r="Z522" s="25">
        <v>43277</v>
      </c>
      <c r="AA522" s="24">
        <v>1.0891</v>
      </c>
      <c r="AB522" s="12">
        <f t="shared" ref="AB522:AB545" ca="1" si="269">IF(ISBLANK(AA522),NA(),AA522/100)</f>
        <v>1.0891E-2</v>
      </c>
      <c r="AC522" s="12">
        <f t="shared" ca="1" si="252"/>
        <v>3.9399999999999852E-4</v>
      </c>
      <c r="AD522" s="33"/>
      <c r="AE522" s="25">
        <v>43277</v>
      </c>
      <c r="AF522" s="24">
        <v>2.1374</v>
      </c>
      <c r="AG522" s="12">
        <f t="shared" ref="AG522:AG545" ca="1" si="270">IF(ISBLANK(AF522),NA(),AF522/100)</f>
        <v>2.1374000000000001E-2</v>
      </c>
      <c r="AH522" s="12">
        <f t="shared" ca="1" si="253"/>
        <v>5.5200000000000388E-4</v>
      </c>
      <c r="AJ522" s="25">
        <v>43277</v>
      </c>
      <c r="AK522" s="24">
        <v>2.9809000000000001</v>
      </c>
      <c r="AL522" s="12">
        <f t="shared" ref="AL522:AL545" ca="1" si="271">IF(ISBLANK(AK522),NA(),AK522/100)</f>
        <v>2.9809000000000002E-2</v>
      </c>
      <c r="AM522" s="12">
        <f t="shared" ca="1" si="254"/>
        <v>5.8100000000000165E-4</v>
      </c>
      <c r="AO522" s="25">
        <v>43277</v>
      </c>
      <c r="AP522" s="24">
        <v>3.5300000000000002</v>
      </c>
      <c r="AQ522" s="12">
        <f t="shared" ref="AQ522:AQ545" ca="1" si="272">IF(ISBLANK(AP522),NA(),AP522/100)</f>
        <v>3.5300000000000005E-2</v>
      </c>
      <c r="AR522" s="12">
        <f t="shared" ca="1" si="255"/>
        <v>-4.0999999999992431E-5</v>
      </c>
      <c r="AT522" s="25">
        <v>43277</v>
      </c>
      <c r="AU522" s="24">
        <v>-0.5403</v>
      </c>
      <c r="AV522" s="12">
        <f t="shared" ref="AV522:AV545" ca="1" si="273">IF(ISBLANK(AU522),NA(),AU522/100)</f>
        <v>-5.4029999999999998E-3</v>
      </c>
      <c r="AW522" s="12">
        <f t="shared" ca="1" si="256"/>
        <v>9.3000000000000201E-5</v>
      </c>
      <c r="AX522" s="33"/>
      <c r="AY522" s="25">
        <v>43277</v>
      </c>
      <c r="AZ522" s="24">
        <v>-0.1003</v>
      </c>
      <c r="BA522" s="12">
        <f t="shared" ref="BA522:BA545" ca="1" si="274">IF(ISBLANK(AZ522),NA(),AZ522/100)</f>
        <v>-1.003E-3</v>
      </c>
      <c r="BB522" s="12">
        <f t="shared" ca="1" si="257"/>
        <v>2.5299999999999997E-4</v>
      </c>
      <c r="BD522" s="25">
        <v>43277</v>
      </c>
      <c r="BE522" s="24">
        <v>0.68530000000000002</v>
      </c>
      <c r="BF522" s="12">
        <f t="shared" ref="BF522:BF545" ca="1" si="275">IF(ISBLANK(BE522),NA(),BE522/100)</f>
        <v>6.8530000000000006E-3</v>
      </c>
      <c r="BG522" s="12">
        <f t="shared" ca="1" si="258"/>
        <v>1.9399999999999973E-4</v>
      </c>
      <c r="BI522" s="25">
        <v>43277</v>
      </c>
      <c r="BJ522" s="24">
        <v>1.7234</v>
      </c>
      <c r="BK522" s="12">
        <f t="shared" ref="BK522:BK545" ca="1" si="276">IF(ISBLANK(BJ522),NA(),BJ522/100)</f>
        <v>1.7233999999999999E-2</v>
      </c>
      <c r="BL522" s="12">
        <f t="shared" ca="1" si="259"/>
        <v>2.2700000000000151E-4</v>
      </c>
      <c r="BN522" s="25">
        <v>43277</v>
      </c>
      <c r="BO522" s="24">
        <v>-0.1976</v>
      </c>
      <c r="BP522" s="12">
        <f t="shared" ref="BP522:BP545" ca="1" si="277">IF(ISBLANK(BO522),NA(),BO522/100)</f>
        <v>-1.9759999999999999E-3</v>
      </c>
      <c r="BQ522" s="12">
        <f t="shared" ca="1" si="260"/>
        <v>1.8199999999999987E-4</v>
      </c>
      <c r="BR522" s="33"/>
      <c r="BS522" s="25">
        <v>43277</v>
      </c>
      <c r="BT522" s="24">
        <v>0.43809999999999999</v>
      </c>
      <c r="BU522" s="12">
        <f t="shared" ref="BU522:BU545" ca="1" si="278">IF(ISBLANK(BT522),NA(),BT522/100)</f>
        <v>4.3809999999999995E-3</v>
      </c>
      <c r="BV522" s="12">
        <f t="shared" ca="1" si="261"/>
        <v>3.279999999999993E-4</v>
      </c>
      <c r="BX522" s="25">
        <v>43277</v>
      </c>
      <c r="BY522" s="24">
        <v>1.4421999999999999</v>
      </c>
      <c r="BZ522" s="12">
        <f t="shared" ref="BZ522:BZ545" ca="1" si="279">IF(ISBLANK(BY522),NA(),BY522/100)</f>
        <v>1.4421999999999999E-2</v>
      </c>
      <c r="CA522" s="12">
        <f t="shared" ca="1" si="262"/>
        <v>3.8700000000000019E-4</v>
      </c>
      <c r="CC522" s="25">
        <v>43277</v>
      </c>
      <c r="CD522" s="24">
        <v>2.6158000000000001</v>
      </c>
      <c r="CE522" s="12">
        <f t="shared" ref="CE522:CE545" ca="1" si="280">IF(ISBLANK(CD522),NA(),CD522/100)</f>
        <v>2.6158000000000001E-2</v>
      </c>
      <c r="CF522" s="12">
        <f t="shared" ca="1" si="263"/>
        <v>3.1299999999999731E-4</v>
      </c>
    </row>
    <row r="523" spans="5:84">
      <c r="E523" s="9">
        <f t="shared" ca="1" si="264"/>
        <v>43278</v>
      </c>
      <c r="F523" s="25">
        <v>43278</v>
      </c>
      <c r="G523" s="24">
        <v>-0.68740000000000001</v>
      </c>
      <c r="H523" s="12">
        <f t="shared" ca="1" si="265"/>
        <v>-6.8739999999999999E-3</v>
      </c>
      <c r="I523" s="12">
        <f t="shared" ref="I523:I586" ca="1" si="281">IF(ISBLANK(H523),NA(),H523-H522)</f>
        <v>-4.3999999999999768E-5</v>
      </c>
      <c r="J523" s="33"/>
      <c r="K523" s="25">
        <v>43278</v>
      </c>
      <c r="L523" s="24">
        <v>-0.28470000000000001</v>
      </c>
      <c r="M523" s="12">
        <f t="shared" ca="1" si="266"/>
        <v>-2.8470000000000001E-3</v>
      </c>
      <c r="N523" s="12">
        <f t="shared" ref="N523:N586" ca="1" si="282">IF(ISBLANK(M523),NA(),M523-M522)</f>
        <v>-1.47E-4</v>
      </c>
      <c r="P523" s="25">
        <v>43278</v>
      </c>
      <c r="Q523" s="24">
        <v>0.36480000000000001</v>
      </c>
      <c r="R523" s="12">
        <f t="shared" ca="1" si="267"/>
        <v>3.6480000000000002E-3</v>
      </c>
      <c r="S523" s="12">
        <f t="shared" ref="S523:S586" ca="1" si="283">IF(ISBLANK(R523),NA(),R523-R522)</f>
        <v>-2.0600000000000002E-4</v>
      </c>
      <c r="U523" s="25">
        <v>43278</v>
      </c>
      <c r="V523" s="24">
        <v>1.0727</v>
      </c>
      <c r="W523" s="12">
        <f t="shared" ca="1" si="268"/>
        <v>1.0727E-2</v>
      </c>
      <c r="X523" s="12">
        <f t="shared" ref="X523:X586" ca="1" si="284">IF(ISBLANK(W523),NA(),W523-W522)</f>
        <v>-4.5299999999999854E-4</v>
      </c>
      <c r="Z523" s="25">
        <v>43278</v>
      </c>
      <c r="AA523" s="24">
        <v>0.94130000000000003</v>
      </c>
      <c r="AB523" s="12">
        <f t="shared" ca="1" si="269"/>
        <v>9.4129999999999995E-3</v>
      </c>
      <c r="AC523" s="12">
        <f t="shared" ref="AC523:AC586" ca="1" si="285">IF(ISBLANK(AB523),NA(),AB523-AB522)</f>
        <v>-1.4780000000000001E-3</v>
      </c>
      <c r="AD523" s="33"/>
      <c r="AE523" s="25">
        <v>43278</v>
      </c>
      <c r="AF523" s="24">
        <v>2.0188000000000001</v>
      </c>
      <c r="AG523" s="12">
        <f t="shared" ca="1" si="270"/>
        <v>2.0188000000000001E-2</v>
      </c>
      <c r="AH523" s="12">
        <f t="shared" ref="AH523:AH586" ca="1" si="286">IF(ISBLANK(AG523),NA(),AG523-AG522)</f>
        <v>-1.1859999999999996E-3</v>
      </c>
      <c r="AJ523" s="25">
        <v>43278</v>
      </c>
      <c r="AK523" s="24">
        <v>2.9045000000000001</v>
      </c>
      <c r="AL523" s="12">
        <f t="shared" ca="1" si="271"/>
        <v>2.9045000000000001E-2</v>
      </c>
      <c r="AM523" s="12">
        <f t="shared" ref="AM523:AM586" ca="1" si="287">IF(ISBLANK(AL523),NA(),AL523-AL522)</f>
        <v>-7.6400000000000079E-4</v>
      </c>
      <c r="AO523" s="25">
        <v>43278</v>
      </c>
      <c r="AP523" s="24">
        <v>3.5215999999999998</v>
      </c>
      <c r="AQ523" s="12">
        <f t="shared" ca="1" si="272"/>
        <v>3.5215999999999997E-2</v>
      </c>
      <c r="AR523" s="12">
        <f t="shared" ref="AR523:AR586" ca="1" si="288">IF(ISBLANK(AQ523),NA(),AQ523-AQ522)</f>
        <v>-8.400000000000768E-5</v>
      </c>
      <c r="AT523" s="25">
        <v>43278</v>
      </c>
      <c r="AU523" s="24">
        <v>-0.5484</v>
      </c>
      <c r="AV523" s="12">
        <f t="shared" ca="1" si="273"/>
        <v>-5.4840000000000002E-3</v>
      </c>
      <c r="AW523" s="12">
        <f t="shared" ref="AW523:AW586" ca="1" si="289">IF(ISBLANK(AV523),NA(),AV523-AV522)</f>
        <v>-8.1000000000000343E-5</v>
      </c>
      <c r="AX523" s="33"/>
      <c r="AY523" s="25">
        <v>43278</v>
      </c>
      <c r="AZ523" s="24">
        <v>-0.1177</v>
      </c>
      <c r="BA523" s="12">
        <f t="shared" ca="1" si="274"/>
        <v>-1.1770000000000001E-3</v>
      </c>
      <c r="BB523" s="12">
        <f t="shared" ref="BB523:BB586" ca="1" si="290">IF(ISBLANK(BA523),NA(),BA523-BA522)</f>
        <v>-1.7400000000000011E-4</v>
      </c>
      <c r="BD523" s="25">
        <v>43278</v>
      </c>
      <c r="BE523" s="24">
        <v>0.65969999999999995</v>
      </c>
      <c r="BF523" s="12">
        <f t="shared" ca="1" si="275"/>
        <v>6.5969999999999996E-3</v>
      </c>
      <c r="BG523" s="12">
        <f t="shared" ref="BG523:BG586" ca="1" si="291">IF(ISBLANK(BF523),NA(),BF523-BF522)</f>
        <v>-2.5600000000000102E-4</v>
      </c>
      <c r="BI523" s="25">
        <v>43278</v>
      </c>
      <c r="BJ523" s="24">
        <v>1.6684999999999999</v>
      </c>
      <c r="BK523" s="12">
        <f t="shared" ca="1" si="276"/>
        <v>1.6684999999999998E-2</v>
      </c>
      <c r="BL523" s="12">
        <f t="shared" ref="BL523:BL586" ca="1" si="292">IF(ISBLANK(BK523),NA(),BK523-BK522)</f>
        <v>-5.4900000000000088E-4</v>
      </c>
      <c r="BN523" s="25">
        <v>43278</v>
      </c>
      <c r="BO523" s="24">
        <v>-0.21929999999999999</v>
      </c>
      <c r="BP523" s="12">
        <f t="shared" ca="1" si="277"/>
        <v>-2.1930000000000001E-3</v>
      </c>
      <c r="BQ523" s="12">
        <f t="shared" ref="BQ523:BQ586" ca="1" si="293">IF(ISBLANK(BP523),NA(),BP523-BP522)</f>
        <v>-2.1700000000000018E-4</v>
      </c>
      <c r="BR523" s="33"/>
      <c r="BS523" s="25">
        <v>43278</v>
      </c>
      <c r="BT523" s="24">
        <v>0.41210000000000002</v>
      </c>
      <c r="BU523" s="12">
        <f t="shared" ca="1" si="278"/>
        <v>4.1210000000000005E-3</v>
      </c>
      <c r="BV523" s="12">
        <f t="shared" ref="BV523:BV586" ca="1" si="294">IF(ISBLANK(BU523),NA(),BU523-BU522)</f>
        <v>-2.5999999999999895E-4</v>
      </c>
      <c r="BX523" s="25">
        <v>43278</v>
      </c>
      <c r="BY523" s="24">
        <v>1.4013</v>
      </c>
      <c r="BZ523" s="12">
        <f t="shared" ca="1" si="279"/>
        <v>1.4012999999999999E-2</v>
      </c>
      <c r="CA523" s="12">
        <f t="shared" ref="CA523:CA586" ca="1" si="295">IF(ISBLANK(BZ523),NA(),BZ523-BZ522)</f>
        <v>-4.0899999999999964E-4</v>
      </c>
      <c r="CC523" s="25">
        <v>43278</v>
      </c>
      <c r="CD523" s="24">
        <v>2.5710999999999999</v>
      </c>
      <c r="CE523" s="12">
        <f t="shared" ca="1" si="280"/>
        <v>2.5710999999999998E-2</v>
      </c>
      <c r="CF523" s="12">
        <f t="shared" ref="CF523:CF586" ca="1" si="296">IF(ISBLANK(CE523),NA(),CE523-CE522)</f>
        <v>-4.4700000000000295E-4</v>
      </c>
    </row>
    <row r="524" spans="5:84">
      <c r="E524" s="9">
        <f t="shared" ca="1" si="264"/>
        <v>43279</v>
      </c>
      <c r="F524" s="25">
        <v>43279</v>
      </c>
      <c r="G524" s="24">
        <v>-0.68279999999999996</v>
      </c>
      <c r="H524" s="12">
        <f t="shared" ca="1" si="265"/>
        <v>-6.8279999999999999E-3</v>
      </c>
      <c r="I524" s="12">
        <f t="shared" ca="1" si="281"/>
        <v>4.6000000000000034E-5</v>
      </c>
      <c r="J524" s="33"/>
      <c r="K524" s="25">
        <v>43279</v>
      </c>
      <c r="L524" s="24">
        <v>-0.28349999999999997</v>
      </c>
      <c r="M524" s="12">
        <f t="shared" ca="1" si="266"/>
        <v>-2.8349999999999998E-3</v>
      </c>
      <c r="N524" s="12">
        <f t="shared" ca="1" si="282"/>
        <v>1.2000000000000292E-5</v>
      </c>
      <c r="P524" s="25">
        <v>43279</v>
      </c>
      <c r="Q524" s="24">
        <v>0.36299999999999999</v>
      </c>
      <c r="R524" s="12">
        <f t="shared" ca="1" si="267"/>
        <v>3.63E-3</v>
      </c>
      <c r="S524" s="12">
        <f t="shared" ca="1" si="283"/>
        <v>-1.8000000000000221E-5</v>
      </c>
      <c r="U524" s="25">
        <v>43279</v>
      </c>
      <c r="V524" s="24">
        <v>1.0568</v>
      </c>
      <c r="W524" s="12">
        <f t="shared" ca="1" si="268"/>
        <v>1.0567999999999999E-2</v>
      </c>
      <c r="X524" s="12">
        <f t="shared" ca="1" si="284"/>
        <v>-1.5900000000000115E-4</v>
      </c>
      <c r="Z524" s="25">
        <v>43279</v>
      </c>
      <c r="AA524" s="24">
        <v>0.89439999999999997</v>
      </c>
      <c r="AB524" s="12">
        <f t="shared" ca="1" si="269"/>
        <v>8.9440000000000006E-3</v>
      </c>
      <c r="AC524" s="12">
        <f t="shared" ca="1" si="285"/>
        <v>-4.6899999999999893E-4</v>
      </c>
      <c r="AD524" s="33"/>
      <c r="AE524" s="25">
        <v>43279</v>
      </c>
      <c r="AF524" s="24">
        <v>1.9843</v>
      </c>
      <c r="AG524" s="12">
        <f t="shared" ca="1" si="270"/>
        <v>1.9843E-2</v>
      </c>
      <c r="AH524" s="12">
        <f t="shared" ca="1" si="286"/>
        <v>-3.4500000000000156E-4</v>
      </c>
      <c r="AJ524" s="25">
        <v>43279</v>
      </c>
      <c r="AK524" s="24">
        <v>2.8736000000000002</v>
      </c>
      <c r="AL524" s="12">
        <f t="shared" ca="1" si="271"/>
        <v>2.8736000000000001E-2</v>
      </c>
      <c r="AM524" s="12">
        <f t="shared" ca="1" si="287"/>
        <v>-3.0900000000000025E-4</v>
      </c>
      <c r="AO524" s="25">
        <v>43279</v>
      </c>
      <c r="AP524" s="24">
        <v>3.4906000000000001</v>
      </c>
      <c r="AQ524" s="12">
        <f t="shared" ca="1" si="272"/>
        <v>3.4906E-2</v>
      </c>
      <c r="AR524" s="12">
        <f t="shared" ca="1" si="288"/>
        <v>-3.0999999999999778E-4</v>
      </c>
      <c r="AT524" s="25">
        <v>43279</v>
      </c>
      <c r="AU524" s="24">
        <v>-0.54790000000000005</v>
      </c>
      <c r="AV524" s="12">
        <f t="shared" ca="1" si="273"/>
        <v>-5.4790000000000004E-3</v>
      </c>
      <c r="AW524" s="12">
        <f t="shared" ca="1" si="289"/>
        <v>4.9999999999997963E-6</v>
      </c>
      <c r="AX524" s="33"/>
      <c r="AY524" s="25">
        <v>43279</v>
      </c>
      <c r="AZ524" s="24">
        <v>-0.1191</v>
      </c>
      <c r="BA524" s="12">
        <f t="shared" ca="1" si="274"/>
        <v>-1.191E-3</v>
      </c>
      <c r="BB524" s="12">
        <f t="shared" ca="1" si="290"/>
        <v>-1.3999999999999907E-5</v>
      </c>
      <c r="BD524" s="25">
        <v>43279</v>
      </c>
      <c r="BE524" s="24">
        <v>0.65080000000000005</v>
      </c>
      <c r="BF524" s="12">
        <f t="shared" ca="1" si="275"/>
        <v>6.5080000000000008E-3</v>
      </c>
      <c r="BG524" s="12">
        <f t="shared" ca="1" si="291"/>
        <v>-8.8999999999998802E-5</v>
      </c>
      <c r="BI524" s="25">
        <v>43279</v>
      </c>
      <c r="BJ524" s="24">
        <v>1.6421000000000001</v>
      </c>
      <c r="BK524" s="12">
        <f t="shared" ca="1" si="276"/>
        <v>1.6421000000000002E-2</v>
      </c>
      <c r="BL524" s="12">
        <f t="shared" ca="1" si="292"/>
        <v>-2.6399999999999688E-4</v>
      </c>
      <c r="BN524" s="25">
        <v>43279</v>
      </c>
      <c r="BO524" s="24">
        <v>-0.22140000000000001</v>
      </c>
      <c r="BP524" s="12">
        <f t="shared" ca="1" si="277"/>
        <v>-2.2140000000000003E-3</v>
      </c>
      <c r="BQ524" s="12">
        <f t="shared" ca="1" si="293"/>
        <v>-2.1000000000000185E-5</v>
      </c>
      <c r="BR524" s="33"/>
      <c r="BS524" s="25">
        <v>43279</v>
      </c>
      <c r="BT524" s="24">
        <v>0.42520000000000002</v>
      </c>
      <c r="BU524" s="12">
        <f t="shared" ca="1" si="278"/>
        <v>4.2520000000000006E-3</v>
      </c>
      <c r="BV524" s="12">
        <f t="shared" ca="1" si="294"/>
        <v>1.3100000000000004E-4</v>
      </c>
      <c r="BX524" s="25">
        <v>43279</v>
      </c>
      <c r="BY524" s="24">
        <v>1.4097999999999999</v>
      </c>
      <c r="BZ524" s="12">
        <f t="shared" ca="1" si="279"/>
        <v>1.4097999999999999E-2</v>
      </c>
      <c r="CA524" s="12">
        <f t="shared" ca="1" si="295"/>
        <v>8.5000000000000006E-5</v>
      </c>
      <c r="CC524" s="25">
        <v>43279</v>
      </c>
      <c r="CD524" s="24">
        <v>2.5826000000000002</v>
      </c>
      <c r="CE524" s="12">
        <f t="shared" ca="1" si="280"/>
        <v>2.5826000000000002E-2</v>
      </c>
      <c r="CF524" s="12">
        <f t="shared" ca="1" si="296"/>
        <v>1.1500000000000399E-4</v>
      </c>
    </row>
    <row r="525" spans="5:84">
      <c r="E525" s="9">
        <f t="shared" ca="1" si="264"/>
        <v>43280</v>
      </c>
      <c r="F525" s="25">
        <v>43280</v>
      </c>
      <c r="G525" s="24">
        <v>-0.68230000000000002</v>
      </c>
      <c r="H525" s="12">
        <f t="shared" ca="1" si="265"/>
        <v>-6.8230000000000001E-3</v>
      </c>
      <c r="I525" s="12">
        <f t="shared" ca="1" si="281"/>
        <v>4.9999999999997963E-6</v>
      </c>
      <c r="J525" s="33"/>
      <c r="K525" s="25">
        <v>43280</v>
      </c>
      <c r="L525" s="24">
        <v>-0.28749999999999998</v>
      </c>
      <c r="M525" s="12">
        <f t="shared" ca="1" si="266"/>
        <v>-2.875E-3</v>
      </c>
      <c r="N525" s="12">
        <f t="shared" ca="1" si="282"/>
        <v>-4.0000000000000105E-5</v>
      </c>
      <c r="P525" s="25">
        <v>43280</v>
      </c>
      <c r="Q525" s="24">
        <v>0.34350000000000003</v>
      </c>
      <c r="R525" s="12">
        <f t="shared" ca="1" si="267"/>
        <v>3.4350000000000001E-3</v>
      </c>
      <c r="S525" s="12">
        <f t="shared" ca="1" si="283"/>
        <v>-1.9499999999999986E-4</v>
      </c>
      <c r="U525" s="25">
        <v>43280</v>
      </c>
      <c r="V525" s="24">
        <v>1.0248999999999999</v>
      </c>
      <c r="W525" s="12">
        <f t="shared" ca="1" si="268"/>
        <v>1.0248999999999999E-2</v>
      </c>
      <c r="X525" s="12">
        <f t="shared" ca="1" si="284"/>
        <v>-3.1899999999999984E-4</v>
      </c>
      <c r="Z525" s="25">
        <v>43280</v>
      </c>
      <c r="AA525" s="24">
        <v>0.73829999999999996</v>
      </c>
      <c r="AB525" s="12">
        <f t="shared" ca="1" si="269"/>
        <v>7.3829999999999998E-3</v>
      </c>
      <c r="AC525" s="12">
        <f t="shared" ca="1" si="285"/>
        <v>-1.5610000000000008E-3</v>
      </c>
      <c r="AD525" s="33"/>
      <c r="AE525" s="25">
        <v>43280</v>
      </c>
      <c r="AF525" s="24">
        <v>1.8564000000000001</v>
      </c>
      <c r="AG525" s="12">
        <f t="shared" ca="1" si="270"/>
        <v>1.8564000000000001E-2</v>
      </c>
      <c r="AH525" s="12">
        <f t="shared" ca="1" si="286"/>
        <v>-1.2789999999999989E-3</v>
      </c>
      <c r="AJ525" s="25">
        <v>43280</v>
      </c>
      <c r="AK525" s="24">
        <v>2.7692999999999999</v>
      </c>
      <c r="AL525" s="12">
        <f t="shared" ca="1" si="271"/>
        <v>2.7692999999999999E-2</v>
      </c>
      <c r="AM525" s="12">
        <f t="shared" ca="1" si="287"/>
        <v>-1.0430000000000023E-3</v>
      </c>
      <c r="AO525" s="25">
        <v>43280</v>
      </c>
      <c r="AP525" s="24">
        <v>3.4079000000000002</v>
      </c>
      <c r="AQ525" s="12">
        <f t="shared" ca="1" si="272"/>
        <v>3.4078999999999998E-2</v>
      </c>
      <c r="AR525" s="12">
        <f t="shared" ca="1" si="288"/>
        <v>-8.2700000000000135E-4</v>
      </c>
      <c r="AT525" s="25">
        <v>43280</v>
      </c>
      <c r="AU525" s="24">
        <v>-0.56299999999999994</v>
      </c>
      <c r="AV525" s="12">
        <f t="shared" ca="1" si="273"/>
        <v>-5.6299999999999996E-3</v>
      </c>
      <c r="AW525" s="12">
        <f t="shared" ca="1" si="289"/>
        <v>-1.5099999999999923E-4</v>
      </c>
      <c r="AX525" s="33"/>
      <c r="AY525" s="25">
        <v>43280</v>
      </c>
      <c r="AZ525" s="24">
        <v>-0.14280000000000001</v>
      </c>
      <c r="BA525" s="12">
        <f t="shared" ca="1" si="274"/>
        <v>-1.428E-3</v>
      </c>
      <c r="BB525" s="12">
        <f t="shared" ca="1" si="290"/>
        <v>-2.3700000000000001E-4</v>
      </c>
      <c r="BD525" s="25">
        <v>43280</v>
      </c>
      <c r="BE525" s="24">
        <v>0.61060000000000003</v>
      </c>
      <c r="BF525" s="12">
        <f t="shared" ca="1" si="275"/>
        <v>6.1060000000000003E-3</v>
      </c>
      <c r="BG525" s="12">
        <f t="shared" ca="1" si="291"/>
        <v>-4.0200000000000045E-4</v>
      </c>
      <c r="BI525" s="25">
        <v>43280</v>
      </c>
      <c r="BJ525" s="24">
        <v>1.5575999999999999</v>
      </c>
      <c r="BK525" s="12">
        <f t="shared" ca="1" si="276"/>
        <v>1.5576E-2</v>
      </c>
      <c r="BL525" s="12">
        <f t="shared" ca="1" si="292"/>
        <v>-8.45000000000002E-4</v>
      </c>
      <c r="BN525" s="25">
        <v>43280</v>
      </c>
      <c r="BO525" s="24">
        <v>-0.23430000000000001</v>
      </c>
      <c r="BP525" s="12">
        <f t="shared" ca="1" si="277"/>
        <v>-2.343E-3</v>
      </c>
      <c r="BQ525" s="12">
        <f t="shared" ca="1" si="293"/>
        <v>-1.2899999999999977E-4</v>
      </c>
      <c r="BR525" s="33"/>
      <c r="BS525" s="25">
        <v>43280</v>
      </c>
      <c r="BT525" s="24">
        <v>0.38390000000000002</v>
      </c>
      <c r="BU525" s="12">
        <f t="shared" ca="1" si="278"/>
        <v>3.8390000000000004E-3</v>
      </c>
      <c r="BV525" s="12">
        <f t="shared" ca="1" si="294"/>
        <v>-4.1300000000000017E-4</v>
      </c>
      <c r="BX525" s="25">
        <v>43280</v>
      </c>
      <c r="BY525" s="24">
        <v>1.3683000000000001</v>
      </c>
      <c r="BZ525" s="12">
        <f t="shared" ca="1" si="279"/>
        <v>1.3683000000000001E-2</v>
      </c>
      <c r="CA525" s="12">
        <f t="shared" ca="1" si="295"/>
        <v>-4.149999999999987E-4</v>
      </c>
      <c r="CC525" s="25">
        <v>43280</v>
      </c>
      <c r="CD525" s="24">
        <v>2.5221999999999998</v>
      </c>
      <c r="CE525" s="12">
        <f t="shared" ca="1" si="280"/>
        <v>2.5221999999999998E-2</v>
      </c>
      <c r="CF525" s="12">
        <f t="shared" ca="1" si="296"/>
        <v>-6.0400000000000384E-4</v>
      </c>
    </row>
    <row r="526" spans="5:84">
      <c r="E526" s="9">
        <f t="shared" ca="1" si="264"/>
        <v>43283</v>
      </c>
      <c r="F526" s="25">
        <v>43283</v>
      </c>
      <c r="G526" s="24">
        <v>-0.69610000000000005</v>
      </c>
      <c r="H526" s="12">
        <f t="shared" ca="1" si="265"/>
        <v>-6.9610000000000002E-3</v>
      </c>
      <c r="I526" s="12">
        <f t="shared" ca="1" si="281"/>
        <v>-1.380000000000001E-4</v>
      </c>
      <c r="J526" s="33"/>
      <c r="K526" s="25">
        <v>43283</v>
      </c>
      <c r="L526" s="24">
        <v>-0.29399999999999998</v>
      </c>
      <c r="M526" s="12">
        <f t="shared" ca="1" si="266"/>
        <v>-2.9399999999999999E-3</v>
      </c>
      <c r="N526" s="12">
        <f t="shared" ca="1" si="282"/>
        <v>-6.4999999999999954E-5</v>
      </c>
      <c r="P526" s="25">
        <v>43283</v>
      </c>
      <c r="Q526" s="24">
        <v>0.34889999999999999</v>
      </c>
      <c r="R526" s="12">
        <f t="shared" ca="1" si="267"/>
        <v>3.4889999999999999E-3</v>
      </c>
      <c r="S526" s="12">
        <f t="shared" ca="1" si="283"/>
        <v>5.3999999999999795E-5</v>
      </c>
      <c r="U526" s="25">
        <v>43283</v>
      </c>
      <c r="V526" s="24">
        <v>1.0249999999999999</v>
      </c>
      <c r="W526" s="12">
        <f t="shared" ca="1" si="268"/>
        <v>1.0249999999999999E-2</v>
      </c>
      <c r="X526" s="12">
        <f t="shared" ca="1" si="284"/>
        <v>9.9999999999926537E-7</v>
      </c>
      <c r="Z526" s="25">
        <v>43283</v>
      </c>
      <c r="AA526" s="24">
        <v>0.73480000000000001</v>
      </c>
      <c r="AB526" s="12">
        <f t="shared" ca="1" si="269"/>
        <v>7.3480000000000004E-3</v>
      </c>
      <c r="AC526" s="12">
        <f t="shared" ca="1" si="285"/>
        <v>-3.4999999999999441E-5</v>
      </c>
      <c r="AD526" s="33"/>
      <c r="AE526" s="25">
        <v>43283</v>
      </c>
      <c r="AF526" s="24">
        <v>1.8418000000000001</v>
      </c>
      <c r="AG526" s="12">
        <f t="shared" ca="1" si="270"/>
        <v>1.8418E-2</v>
      </c>
      <c r="AH526" s="12">
        <f t="shared" ca="1" si="286"/>
        <v>-1.460000000000003E-4</v>
      </c>
      <c r="AJ526" s="25">
        <v>43283</v>
      </c>
      <c r="AK526" s="24">
        <v>2.7450000000000001</v>
      </c>
      <c r="AL526" s="12">
        <f t="shared" ca="1" si="271"/>
        <v>2.7450000000000002E-2</v>
      </c>
      <c r="AM526" s="12">
        <f t="shared" ca="1" si="287"/>
        <v>-2.4299999999999669E-4</v>
      </c>
      <c r="AO526" s="25">
        <v>43283</v>
      </c>
      <c r="AP526" s="24">
        <v>3.3881999999999999</v>
      </c>
      <c r="AQ526" s="12">
        <f t="shared" ca="1" si="272"/>
        <v>3.3881999999999995E-2</v>
      </c>
      <c r="AR526" s="12">
        <f t="shared" ca="1" si="288"/>
        <v>-1.9700000000000273E-4</v>
      </c>
      <c r="AT526" s="25">
        <v>43283</v>
      </c>
      <c r="AU526" s="24">
        <v>-0.57869999999999999</v>
      </c>
      <c r="AV526" s="12">
        <f t="shared" ca="1" si="273"/>
        <v>-5.7869999999999996E-3</v>
      </c>
      <c r="AW526" s="12">
        <f t="shared" ca="1" si="289"/>
        <v>-1.5700000000000002E-4</v>
      </c>
      <c r="AX526" s="33"/>
      <c r="AY526" s="25">
        <v>43283</v>
      </c>
      <c r="AZ526" s="24">
        <v>-0.15140000000000001</v>
      </c>
      <c r="BA526" s="12">
        <f t="shared" ca="1" si="274"/>
        <v>-1.5140000000000002E-3</v>
      </c>
      <c r="BB526" s="12">
        <f t="shared" ca="1" si="290"/>
        <v>-8.6000000000000139E-5</v>
      </c>
      <c r="BD526" s="25">
        <v>43283</v>
      </c>
      <c r="BE526" s="24">
        <v>0.60470000000000002</v>
      </c>
      <c r="BF526" s="12">
        <f t="shared" ca="1" si="275"/>
        <v>6.0470000000000003E-3</v>
      </c>
      <c r="BG526" s="12">
        <f t="shared" ca="1" si="291"/>
        <v>-5.9000000000000025E-5</v>
      </c>
      <c r="BI526" s="25">
        <v>43283</v>
      </c>
      <c r="BJ526" s="24">
        <v>1.5326</v>
      </c>
      <c r="BK526" s="12">
        <f t="shared" ca="1" si="276"/>
        <v>1.5325999999999999E-2</v>
      </c>
      <c r="BL526" s="12">
        <f t="shared" ca="1" si="292"/>
        <v>-2.5000000000000022E-4</v>
      </c>
      <c r="BN526" s="25">
        <v>43283</v>
      </c>
      <c r="BO526" s="24">
        <v>-0.25409999999999999</v>
      </c>
      <c r="BP526" s="12">
        <f t="shared" ca="1" si="277"/>
        <v>-2.5409999999999999E-3</v>
      </c>
      <c r="BQ526" s="12">
        <f t="shared" ca="1" si="293"/>
        <v>-1.9799999999999983E-4</v>
      </c>
      <c r="BR526" s="33"/>
      <c r="BS526" s="25">
        <v>43283</v>
      </c>
      <c r="BT526" s="24">
        <v>0.35680000000000001</v>
      </c>
      <c r="BU526" s="12">
        <f t="shared" ca="1" si="278"/>
        <v>3.568E-3</v>
      </c>
      <c r="BV526" s="12">
        <f t="shared" ca="1" si="294"/>
        <v>-2.7100000000000041E-4</v>
      </c>
      <c r="BX526" s="25">
        <v>43283</v>
      </c>
      <c r="BY526" s="24">
        <v>1.3428</v>
      </c>
      <c r="BZ526" s="12">
        <f t="shared" ca="1" si="279"/>
        <v>1.3428000000000001E-2</v>
      </c>
      <c r="CA526" s="12">
        <f t="shared" ca="1" si="295"/>
        <v>-2.5500000000000002E-4</v>
      </c>
      <c r="CC526" s="25">
        <v>43283</v>
      </c>
      <c r="CD526" s="24">
        <v>2.4834000000000001</v>
      </c>
      <c r="CE526" s="12">
        <f t="shared" ca="1" si="280"/>
        <v>2.4834000000000002E-2</v>
      </c>
      <c r="CF526" s="12">
        <f t="shared" ca="1" si="296"/>
        <v>-3.8799999999999599E-4</v>
      </c>
    </row>
    <row r="527" spans="5:84">
      <c r="E527" s="9">
        <f t="shared" ca="1" si="264"/>
        <v>43284</v>
      </c>
      <c r="F527" s="25">
        <v>43284</v>
      </c>
      <c r="G527" s="24">
        <v>-0.68620000000000003</v>
      </c>
      <c r="H527" s="12">
        <f t="shared" ca="1" si="265"/>
        <v>-6.862E-3</v>
      </c>
      <c r="I527" s="12">
        <f t="shared" ca="1" si="281"/>
        <v>9.900000000000013E-5</v>
      </c>
      <c r="J527" s="33"/>
      <c r="K527" s="25">
        <v>43284</v>
      </c>
      <c r="L527" s="24">
        <v>-0.28910000000000002</v>
      </c>
      <c r="M527" s="12">
        <f t="shared" ca="1" si="266"/>
        <v>-2.8910000000000003E-3</v>
      </c>
      <c r="N527" s="12">
        <f t="shared" ca="1" si="282"/>
        <v>4.8999999999999565E-5</v>
      </c>
      <c r="P527" s="25">
        <v>43284</v>
      </c>
      <c r="Q527" s="24">
        <v>0.33660000000000001</v>
      </c>
      <c r="R527" s="12">
        <f t="shared" ca="1" si="267"/>
        <v>3.3660000000000001E-3</v>
      </c>
      <c r="S527" s="12">
        <f t="shared" ca="1" si="283"/>
        <v>-1.2299999999999985E-4</v>
      </c>
      <c r="U527" s="25">
        <v>43284</v>
      </c>
      <c r="V527" s="24">
        <v>0.99750000000000005</v>
      </c>
      <c r="W527" s="12">
        <f t="shared" ca="1" si="268"/>
        <v>9.9750000000000012E-3</v>
      </c>
      <c r="X527" s="12">
        <f t="shared" ca="1" si="284"/>
        <v>-2.7499999999999747E-4</v>
      </c>
      <c r="Z527" s="25">
        <v>43284</v>
      </c>
      <c r="AA527" s="24">
        <v>0.71450000000000002</v>
      </c>
      <c r="AB527" s="12">
        <f t="shared" ca="1" si="269"/>
        <v>7.1450000000000003E-3</v>
      </c>
      <c r="AC527" s="12">
        <f t="shared" ca="1" si="285"/>
        <v>-2.0300000000000006E-4</v>
      </c>
      <c r="AD527" s="33"/>
      <c r="AE527" s="25">
        <v>43284</v>
      </c>
      <c r="AF527" s="24">
        <v>1.8252999999999999</v>
      </c>
      <c r="AG527" s="12">
        <f t="shared" ca="1" si="270"/>
        <v>1.8252999999999998E-2</v>
      </c>
      <c r="AH527" s="12">
        <f t="shared" ca="1" si="286"/>
        <v>-1.6500000000000195E-4</v>
      </c>
      <c r="AJ527" s="25">
        <v>43284</v>
      </c>
      <c r="AK527" s="24">
        <v>2.7250999999999999</v>
      </c>
      <c r="AL527" s="12">
        <f t="shared" ca="1" si="271"/>
        <v>2.7250999999999997E-2</v>
      </c>
      <c r="AM527" s="12">
        <f t="shared" ca="1" si="287"/>
        <v>-1.9900000000000473E-4</v>
      </c>
      <c r="AO527" s="25">
        <v>43284</v>
      </c>
      <c r="AP527" s="24">
        <v>3.3567</v>
      </c>
      <c r="AQ527" s="12">
        <f t="shared" ca="1" si="272"/>
        <v>3.3567E-2</v>
      </c>
      <c r="AR527" s="12">
        <f t="shared" ca="1" si="288"/>
        <v>-3.1499999999999584E-4</v>
      </c>
      <c r="AT527" s="25">
        <v>43284</v>
      </c>
      <c r="AU527" s="24">
        <v>-0.57569999999999999</v>
      </c>
      <c r="AV527" s="12">
        <f t="shared" ca="1" si="273"/>
        <v>-5.757E-3</v>
      </c>
      <c r="AW527" s="12">
        <f t="shared" ca="1" si="289"/>
        <v>2.9999999999999645E-5</v>
      </c>
      <c r="AX527" s="33"/>
      <c r="AY527" s="25">
        <v>43284</v>
      </c>
      <c r="AZ527" s="24">
        <v>-0.15490000000000001</v>
      </c>
      <c r="BA527" s="12">
        <f t="shared" ca="1" si="274"/>
        <v>-1.549E-3</v>
      </c>
      <c r="BB527" s="12">
        <f t="shared" ca="1" si="290"/>
        <v>-3.4999999999999875E-5</v>
      </c>
      <c r="BD527" s="25">
        <v>43284</v>
      </c>
      <c r="BE527" s="24">
        <v>0.58809999999999996</v>
      </c>
      <c r="BF527" s="12">
        <f t="shared" ca="1" si="275"/>
        <v>5.8809999999999999E-3</v>
      </c>
      <c r="BG527" s="12">
        <f t="shared" ca="1" si="291"/>
        <v>-1.6600000000000035E-4</v>
      </c>
      <c r="BI527" s="25">
        <v>43284</v>
      </c>
      <c r="BJ527" s="24">
        <v>1.5083</v>
      </c>
      <c r="BK527" s="12">
        <f t="shared" ca="1" si="276"/>
        <v>1.5082999999999999E-2</v>
      </c>
      <c r="BL527" s="12">
        <f t="shared" ca="1" si="292"/>
        <v>-2.4300000000000016E-4</v>
      </c>
      <c r="BN527" s="25">
        <v>43284</v>
      </c>
      <c r="BO527" s="24">
        <v>-0.25769999999999998</v>
      </c>
      <c r="BP527" s="12">
        <f t="shared" ca="1" si="277"/>
        <v>-2.5769999999999999E-3</v>
      </c>
      <c r="BQ527" s="12">
        <f t="shared" ca="1" si="293"/>
        <v>-3.6000000000000008E-5</v>
      </c>
      <c r="BR527" s="33"/>
      <c r="BS527" s="25">
        <v>43284</v>
      </c>
      <c r="BT527" s="24">
        <v>0.36359999999999998</v>
      </c>
      <c r="BU527" s="12">
        <f t="shared" ca="1" si="278"/>
        <v>3.6359999999999999E-3</v>
      </c>
      <c r="BV527" s="12">
        <f t="shared" ca="1" si="294"/>
        <v>6.7999999999999918E-5</v>
      </c>
      <c r="BX527" s="25">
        <v>43284</v>
      </c>
      <c r="BY527" s="24">
        <v>1.3395000000000001</v>
      </c>
      <c r="BZ527" s="12">
        <f t="shared" ca="1" si="279"/>
        <v>1.3395000000000001E-2</v>
      </c>
      <c r="CA527" s="12">
        <f t="shared" ca="1" si="295"/>
        <v>-3.3000000000000043E-5</v>
      </c>
      <c r="CC527" s="25">
        <v>43284</v>
      </c>
      <c r="CD527" s="24">
        <v>2.472</v>
      </c>
      <c r="CE527" s="12">
        <f t="shared" ca="1" si="280"/>
        <v>2.4719999999999999E-2</v>
      </c>
      <c r="CF527" s="12">
        <f t="shared" ca="1" si="296"/>
        <v>-1.1400000000000299E-4</v>
      </c>
    </row>
    <row r="528" spans="5:84">
      <c r="E528" s="9">
        <f t="shared" ca="1" si="264"/>
        <v>43285</v>
      </c>
      <c r="F528" s="25">
        <v>43285</v>
      </c>
      <c r="G528" s="24">
        <v>-0.67230000000000001</v>
      </c>
      <c r="H528" s="12">
        <f t="shared" ca="1" si="265"/>
        <v>-6.7229999999999998E-3</v>
      </c>
      <c r="I528" s="12">
        <f t="shared" ca="1" si="281"/>
        <v>1.3900000000000023E-4</v>
      </c>
      <c r="J528" s="33"/>
      <c r="K528" s="25">
        <v>43285</v>
      </c>
      <c r="L528" s="24">
        <v>-0.27910000000000001</v>
      </c>
      <c r="M528" s="12">
        <f t="shared" ca="1" si="266"/>
        <v>-2.7910000000000001E-3</v>
      </c>
      <c r="N528" s="12">
        <f t="shared" ca="1" si="282"/>
        <v>1.0000000000000026E-4</v>
      </c>
      <c r="P528" s="25">
        <v>43285</v>
      </c>
      <c r="Q528" s="24">
        <v>0.35010000000000002</v>
      </c>
      <c r="R528" s="12">
        <f t="shared" ca="1" si="267"/>
        <v>3.5010000000000002E-3</v>
      </c>
      <c r="S528" s="12">
        <f t="shared" ca="1" si="283"/>
        <v>1.3500000000000014E-4</v>
      </c>
      <c r="U528" s="25">
        <v>43285</v>
      </c>
      <c r="V528" s="24">
        <v>1.0144</v>
      </c>
      <c r="W528" s="12">
        <f t="shared" ca="1" si="268"/>
        <v>1.0144E-2</v>
      </c>
      <c r="X528" s="12">
        <f t="shared" ca="1" si="284"/>
        <v>1.6899999999999901E-4</v>
      </c>
      <c r="Z528" s="25">
        <v>43285</v>
      </c>
      <c r="AA528" s="24">
        <v>0.7369</v>
      </c>
      <c r="AB528" s="12">
        <f t="shared" ca="1" si="269"/>
        <v>7.3689999999999997E-3</v>
      </c>
      <c r="AC528" s="12">
        <f t="shared" ca="1" si="285"/>
        <v>2.2399999999999937E-4</v>
      </c>
      <c r="AD528" s="33"/>
      <c r="AE528" s="25">
        <v>43285</v>
      </c>
      <c r="AF528" s="24">
        <v>1.8452999999999999</v>
      </c>
      <c r="AG528" s="12">
        <f t="shared" ca="1" si="270"/>
        <v>1.8453000000000001E-2</v>
      </c>
      <c r="AH528" s="12">
        <f t="shared" ca="1" si="286"/>
        <v>2.0000000000000226E-4</v>
      </c>
      <c r="AJ528" s="25">
        <v>43285</v>
      </c>
      <c r="AK528" s="24">
        <v>2.7423999999999999</v>
      </c>
      <c r="AL528" s="12">
        <f t="shared" ca="1" si="271"/>
        <v>2.7424E-2</v>
      </c>
      <c r="AM528" s="12">
        <f t="shared" ca="1" si="287"/>
        <v>1.7300000000000301E-4</v>
      </c>
      <c r="AO528" s="25">
        <v>43285</v>
      </c>
      <c r="AP528" s="24">
        <v>3.3639999999999999</v>
      </c>
      <c r="AQ528" s="12">
        <f t="shared" ca="1" si="272"/>
        <v>3.3639999999999996E-2</v>
      </c>
      <c r="AR528" s="12">
        <f t="shared" ca="1" si="288"/>
        <v>7.2999999999996679E-5</v>
      </c>
      <c r="AT528" s="25">
        <v>43285</v>
      </c>
      <c r="AU528" s="24">
        <v>-0.56430000000000002</v>
      </c>
      <c r="AV528" s="12">
        <f t="shared" ca="1" si="273"/>
        <v>-5.6430000000000004E-3</v>
      </c>
      <c r="AW528" s="12">
        <f t="shared" ca="1" si="289"/>
        <v>1.1399999999999952E-4</v>
      </c>
      <c r="AX528" s="33"/>
      <c r="AY528" s="25">
        <v>43285</v>
      </c>
      <c r="AZ528" s="24">
        <v>-0.1477</v>
      </c>
      <c r="BA528" s="12">
        <f t="shared" ca="1" si="274"/>
        <v>-1.477E-3</v>
      </c>
      <c r="BB528" s="12">
        <f t="shared" ca="1" si="290"/>
        <v>7.2000000000000015E-5</v>
      </c>
      <c r="BD528" s="25">
        <v>43285</v>
      </c>
      <c r="BE528" s="24">
        <v>0.59619999999999995</v>
      </c>
      <c r="BF528" s="12">
        <f t="shared" ca="1" si="275"/>
        <v>5.9619999999999994E-3</v>
      </c>
      <c r="BG528" s="12">
        <f t="shared" ca="1" si="291"/>
        <v>8.0999999999999475E-5</v>
      </c>
      <c r="BI528" s="25">
        <v>43285</v>
      </c>
      <c r="BJ528" s="24">
        <v>1.5167999999999999</v>
      </c>
      <c r="BK528" s="12">
        <f t="shared" ca="1" si="276"/>
        <v>1.5167999999999999E-2</v>
      </c>
      <c r="BL528" s="12">
        <f t="shared" ca="1" si="292"/>
        <v>8.5000000000000006E-5</v>
      </c>
      <c r="BN528" s="25">
        <v>43285</v>
      </c>
      <c r="BO528" s="24">
        <v>-0.24529999999999999</v>
      </c>
      <c r="BP528" s="12">
        <f t="shared" ca="1" si="277"/>
        <v>-2.4529999999999999E-3</v>
      </c>
      <c r="BQ528" s="12">
        <f t="shared" ca="1" si="293"/>
        <v>1.2399999999999998E-4</v>
      </c>
      <c r="BR528" s="33"/>
      <c r="BS528" s="25">
        <v>43285</v>
      </c>
      <c r="BT528" s="24">
        <v>0.37109999999999999</v>
      </c>
      <c r="BU528" s="12">
        <f t="shared" ca="1" si="278"/>
        <v>3.7109999999999999E-3</v>
      </c>
      <c r="BV528" s="12">
        <f t="shared" ca="1" si="294"/>
        <v>7.499999999999998E-5</v>
      </c>
      <c r="BX528" s="25">
        <v>43285</v>
      </c>
      <c r="BY528" s="24">
        <v>1.3482000000000001</v>
      </c>
      <c r="BZ528" s="12">
        <f t="shared" ca="1" si="279"/>
        <v>1.3482000000000001E-2</v>
      </c>
      <c r="CA528" s="12">
        <f t="shared" ca="1" si="295"/>
        <v>8.7000000000000272E-5</v>
      </c>
      <c r="CC528" s="25">
        <v>43285</v>
      </c>
      <c r="CD528" s="24">
        <v>2.4756</v>
      </c>
      <c r="CE528" s="12">
        <f t="shared" ca="1" si="280"/>
        <v>2.4756E-2</v>
      </c>
      <c r="CF528" s="12">
        <f t="shared" ca="1" si="296"/>
        <v>3.6000000000001309E-5</v>
      </c>
    </row>
    <row r="529" spans="5:84">
      <c r="E529" s="9">
        <f t="shared" ca="1" si="264"/>
        <v>43286</v>
      </c>
      <c r="F529" s="25">
        <v>43286</v>
      </c>
      <c r="G529" s="24">
        <v>-0.66579999999999995</v>
      </c>
      <c r="H529" s="12">
        <f t="shared" ca="1" si="265"/>
        <v>-6.6579999999999999E-3</v>
      </c>
      <c r="I529" s="12">
        <f t="shared" ca="1" si="281"/>
        <v>6.4999999999999954E-5</v>
      </c>
      <c r="J529" s="33"/>
      <c r="K529" s="25">
        <v>43286</v>
      </c>
      <c r="L529" s="24">
        <v>-0.27829999999999999</v>
      </c>
      <c r="M529" s="12">
        <f t="shared" ca="1" si="266"/>
        <v>-2.7829999999999999E-3</v>
      </c>
      <c r="N529" s="12">
        <f t="shared" ca="1" si="282"/>
        <v>8.0000000000001945E-6</v>
      </c>
      <c r="P529" s="25">
        <v>43286</v>
      </c>
      <c r="Q529" s="24">
        <v>0.34229999999999999</v>
      </c>
      <c r="R529" s="12">
        <f t="shared" ca="1" si="267"/>
        <v>3.4229999999999998E-3</v>
      </c>
      <c r="S529" s="12">
        <f t="shared" ca="1" si="283"/>
        <v>-7.8000000000000378E-5</v>
      </c>
      <c r="U529" s="25">
        <v>43286</v>
      </c>
      <c r="V529" s="24">
        <v>0.99370000000000003</v>
      </c>
      <c r="W529" s="12">
        <f t="shared" ca="1" si="268"/>
        <v>9.9369999999999997E-3</v>
      </c>
      <c r="X529" s="12">
        <f t="shared" ca="1" si="284"/>
        <v>-2.0700000000000059E-4</v>
      </c>
      <c r="Z529" s="25">
        <v>43286</v>
      </c>
      <c r="AA529" s="24">
        <v>0.91420000000000001</v>
      </c>
      <c r="AB529" s="12">
        <f t="shared" ca="1" si="269"/>
        <v>9.1420000000000008E-3</v>
      </c>
      <c r="AC529" s="12">
        <f t="shared" ca="1" si="285"/>
        <v>1.7730000000000011E-3</v>
      </c>
      <c r="AD529" s="33"/>
      <c r="AE529" s="25">
        <v>43286</v>
      </c>
      <c r="AF529" s="24">
        <v>1.9878</v>
      </c>
      <c r="AG529" s="12">
        <f t="shared" ca="1" si="270"/>
        <v>1.9878E-2</v>
      </c>
      <c r="AH529" s="12">
        <f t="shared" ca="1" si="286"/>
        <v>1.4249999999999992E-3</v>
      </c>
      <c r="AJ529" s="25">
        <v>43286</v>
      </c>
      <c r="AK529" s="24">
        <v>2.8132999999999999</v>
      </c>
      <c r="AL529" s="12">
        <f t="shared" ca="1" si="271"/>
        <v>2.8132999999999998E-2</v>
      </c>
      <c r="AM529" s="12">
        <f t="shared" ca="1" si="287"/>
        <v>7.0899999999999783E-4</v>
      </c>
      <c r="AO529" s="25">
        <v>43286</v>
      </c>
      <c r="AP529" s="24">
        <v>3.3942000000000001</v>
      </c>
      <c r="AQ529" s="12">
        <f t="shared" ca="1" si="272"/>
        <v>3.3942E-2</v>
      </c>
      <c r="AR529" s="12">
        <f t="shared" ca="1" si="288"/>
        <v>3.0200000000000365E-4</v>
      </c>
      <c r="AT529" s="25">
        <v>43286</v>
      </c>
      <c r="AU529" s="24">
        <v>-0.56489999999999996</v>
      </c>
      <c r="AV529" s="12">
        <f t="shared" ca="1" si="273"/>
        <v>-5.6489999999999995E-3</v>
      </c>
      <c r="AW529" s="12">
        <f t="shared" ca="1" si="289"/>
        <v>-5.9999999999990616E-6</v>
      </c>
      <c r="AX529" s="33"/>
      <c r="AY529" s="25">
        <v>43286</v>
      </c>
      <c r="AZ529" s="24">
        <v>-0.1454</v>
      </c>
      <c r="BA529" s="12">
        <f t="shared" ca="1" si="274"/>
        <v>-1.454E-3</v>
      </c>
      <c r="BB529" s="12">
        <f t="shared" ca="1" si="290"/>
        <v>2.3000000000000017E-5</v>
      </c>
      <c r="BD529" s="25">
        <v>43286</v>
      </c>
      <c r="BE529" s="24">
        <v>0.59240000000000004</v>
      </c>
      <c r="BF529" s="12">
        <f t="shared" ca="1" si="275"/>
        <v>5.9240000000000004E-3</v>
      </c>
      <c r="BG529" s="12">
        <f t="shared" ca="1" si="291"/>
        <v>-3.7999999999998972E-5</v>
      </c>
      <c r="BI529" s="25">
        <v>43286</v>
      </c>
      <c r="BJ529" s="24">
        <v>1.5063</v>
      </c>
      <c r="BK529" s="12">
        <f t="shared" ca="1" si="276"/>
        <v>1.5063E-2</v>
      </c>
      <c r="BL529" s="12">
        <f t="shared" ca="1" si="292"/>
        <v>-1.0499999999999919E-4</v>
      </c>
      <c r="BN529" s="25">
        <v>43286</v>
      </c>
      <c r="BO529" s="24">
        <v>-0.2223</v>
      </c>
      <c r="BP529" s="12">
        <f t="shared" ca="1" si="277"/>
        <v>-2.2230000000000001E-3</v>
      </c>
      <c r="BQ529" s="12">
        <f t="shared" ca="1" si="293"/>
        <v>2.2999999999999974E-4</v>
      </c>
      <c r="BR529" s="33"/>
      <c r="BS529" s="25">
        <v>43286</v>
      </c>
      <c r="BT529" s="24">
        <v>0.39589999999999997</v>
      </c>
      <c r="BU529" s="12">
        <f t="shared" ca="1" si="278"/>
        <v>3.9589999999999998E-3</v>
      </c>
      <c r="BV529" s="12">
        <f t="shared" ca="1" si="294"/>
        <v>2.4799999999999996E-4</v>
      </c>
      <c r="BX529" s="25">
        <v>43286</v>
      </c>
      <c r="BY529" s="24">
        <v>1.3763000000000001</v>
      </c>
      <c r="BZ529" s="12">
        <f t="shared" ca="1" si="279"/>
        <v>1.3763000000000001E-2</v>
      </c>
      <c r="CA529" s="12">
        <f t="shared" ca="1" si="295"/>
        <v>2.81E-4</v>
      </c>
      <c r="CC529" s="25">
        <v>43286</v>
      </c>
      <c r="CD529" s="24">
        <v>2.5023</v>
      </c>
      <c r="CE529" s="12">
        <f t="shared" ca="1" si="280"/>
        <v>2.5023E-2</v>
      </c>
      <c r="CF529" s="12">
        <f t="shared" ca="1" si="296"/>
        <v>2.6699999999999988E-4</v>
      </c>
    </row>
    <row r="530" spans="5:84">
      <c r="E530" s="9">
        <f t="shared" ca="1" si="264"/>
        <v>43287</v>
      </c>
      <c r="F530" s="25">
        <v>43287</v>
      </c>
      <c r="G530" s="24">
        <v>-0.67179999999999995</v>
      </c>
      <c r="H530" s="12">
        <f t="shared" ca="1" si="265"/>
        <v>-6.7179999999999991E-3</v>
      </c>
      <c r="I530" s="12">
        <f t="shared" ca="1" si="281"/>
        <v>-5.999999999999929E-5</v>
      </c>
      <c r="J530" s="33"/>
      <c r="K530" s="25">
        <v>43287</v>
      </c>
      <c r="L530" s="24">
        <v>-0.28520000000000001</v>
      </c>
      <c r="M530" s="12">
        <f t="shared" ca="1" si="266"/>
        <v>-2.8519999999999999E-3</v>
      </c>
      <c r="N530" s="12">
        <f t="shared" ca="1" si="282"/>
        <v>-6.9000000000000051E-5</v>
      </c>
      <c r="P530" s="25">
        <v>43287</v>
      </c>
      <c r="Q530" s="24">
        <v>0.3372</v>
      </c>
      <c r="R530" s="12">
        <f t="shared" ca="1" si="267"/>
        <v>3.372E-3</v>
      </c>
      <c r="S530" s="12">
        <f t="shared" ca="1" si="283"/>
        <v>-5.099999999999983E-5</v>
      </c>
      <c r="U530" s="25">
        <v>43287</v>
      </c>
      <c r="V530" s="24">
        <v>1.0045999999999999</v>
      </c>
      <c r="W530" s="12">
        <f t="shared" ca="1" si="268"/>
        <v>1.0045999999999999E-2</v>
      </c>
      <c r="X530" s="12">
        <f t="shared" ca="1" si="284"/>
        <v>1.0899999999999972E-4</v>
      </c>
      <c r="Z530" s="25">
        <v>43287</v>
      </c>
      <c r="AA530" s="24">
        <v>0.88400000000000001</v>
      </c>
      <c r="AB530" s="12">
        <f t="shared" ca="1" si="269"/>
        <v>8.8400000000000006E-3</v>
      </c>
      <c r="AC530" s="12">
        <f t="shared" ca="1" si="285"/>
        <v>-3.0200000000000018E-4</v>
      </c>
      <c r="AD530" s="33"/>
      <c r="AE530" s="25">
        <v>43287</v>
      </c>
      <c r="AF530" s="24">
        <v>1.9622999999999999</v>
      </c>
      <c r="AG530" s="12">
        <f t="shared" ca="1" si="270"/>
        <v>1.9622999999999998E-2</v>
      </c>
      <c r="AH530" s="12">
        <f t="shared" ca="1" si="286"/>
        <v>-2.5500000000000175E-4</v>
      </c>
      <c r="AJ530" s="25">
        <v>43287</v>
      </c>
      <c r="AK530" s="24">
        <v>2.8012000000000001</v>
      </c>
      <c r="AL530" s="12">
        <f t="shared" ca="1" si="271"/>
        <v>2.8012000000000002E-2</v>
      </c>
      <c r="AM530" s="12">
        <f t="shared" ca="1" si="287"/>
        <v>-1.2099999999999611E-4</v>
      </c>
      <c r="AO530" s="25">
        <v>43287</v>
      </c>
      <c r="AP530" s="24">
        <v>3.4108000000000001</v>
      </c>
      <c r="AQ530" s="12">
        <f t="shared" ca="1" si="272"/>
        <v>3.4107999999999999E-2</v>
      </c>
      <c r="AR530" s="12">
        <f t="shared" ca="1" si="288"/>
        <v>1.6599999999999948E-4</v>
      </c>
      <c r="AT530" s="25">
        <v>43287</v>
      </c>
      <c r="AU530" s="24">
        <v>-0.56879999999999997</v>
      </c>
      <c r="AV530" s="12">
        <f t="shared" ca="1" si="273"/>
        <v>-5.6879999999999995E-3</v>
      </c>
      <c r="AW530" s="12">
        <f t="shared" ca="1" si="289"/>
        <v>-3.8999999999999972E-5</v>
      </c>
      <c r="AX530" s="33"/>
      <c r="AY530" s="25">
        <v>43287</v>
      </c>
      <c r="AZ530" s="24">
        <v>-0.15210000000000001</v>
      </c>
      <c r="BA530" s="12">
        <f t="shared" ca="1" si="274"/>
        <v>-1.5210000000000002E-3</v>
      </c>
      <c r="BB530" s="12">
        <f t="shared" ca="1" si="290"/>
        <v>-6.7000000000000219E-5</v>
      </c>
      <c r="BD530" s="25">
        <v>43287</v>
      </c>
      <c r="BE530" s="24">
        <v>0.58899999999999997</v>
      </c>
      <c r="BF530" s="12">
        <f t="shared" ca="1" si="275"/>
        <v>5.8899999999999994E-3</v>
      </c>
      <c r="BG530" s="12">
        <f t="shared" ca="1" si="291"/>
        <v>-3.4000000000001043E-5</v>
      </c>
      <c r="BI530" s="25">
        <v>43287</v>
      </c>
      <c r="BJ530" s="24">
        <v>1.5226</v>
      </c>
      <c r="BK530" s="12">
        <f t="shared" ca="1" si="276"/>
        <v>1.5226E-2</v>
      </c>
      <c r="BL530" s="12">
        <f t="shared" ca="1" si="292"/>
        <v>1.6299999999999995E-4</v>
      </c>
      <c r="BN530" s="25">
        <v>43287</v>
      </c>
      <c r="BO530" s="24">
        <v>-0.22409999999999999</v>
      </c>
      <c r="BP530" s="12">
        <f t="shared" ca="1" si="277"/>
        <v>-2.2409999999999999E-3</v>
      </c>
      <c r="BQ530" s="12">
        <f t="shared" ca="1" si="293"/>
        <v>-1.7999999999999787E-5</v>
      </c>
      <c r="BR530" s="33"/>
      <c r="BS530" s="25">
        <v>43287</v>
      </c>
      <c r="BT530" s="24">
        <v>0.373</v>
      </c>
      <c r="BU530" s="12">
        <f t="shared" ca="1" si="278"/>
        <v>3.7299999999999998E-3</v>
      </c>
      <c r="BV530" s="12">
        <f t="shared" ca="1" si="294"/>
        <v>-2.2900000000000004E-4</v>
      </c>
      <c r="BX530" s="25">
        <v>43287</v>
      </c>
      <c r="BY530" s="24">
        <v>1.3608</v>
      </c>
      <c r="BZ530" s="12">
        <f t="shared" ca="1" si="279"/>
        <v>1.3608E-2</v>
      </c>
      <c r="CA530" s="12">
        <f t="shared" ca="1" si="295"/>
        <v>-1.5500000000000062E-4</v>
      </c>
      <c r="CC530" s="25">
        <v>43287</v>
      </c>
      <c r="CD530" s="24">
        <v>2.4944999999999999</v>
      </c>
      <c r="CE530" s="12">
        <f t="shared" ca="1" si="280"/>
        <v>2.4944999999999998E-2</v>
      </c>
      <c r="CF530" s="12">
        <f t="shared" ca="1" si="296"/>
        <v>-7.8000000000001679E-5</v>
      </c>
    </row>
    <row r="531" spans="5:84">
      <c r="E531" s="9">
        <f t="shared" ca="1" si="264"/>
        <v>43290</v>
      </c>
      <c r="F531" s="25">
        <v>43290</v>
      </c>
      <c r="G531" s="24">
        <v>-0.66410000000000002</v>
      </c>
      <c r="H531" s="12">
        <f t="shared" ca="1" si="265"/>
        <v>-6.6410000000000002E-3</v>
      </c>
      <c r="I531" s="12">
        <f t="shared" ca="1" si="281"/>
        <v>7.6999999999998944E-5</v>
      </c>
      <c r="J531" s="33"/>
      <c r="K531" s="25">
        <v>43290</v>
      </c>
      <c r="L531" s="24">
        <v>-0.27650000000000002</v>
      </c>
      <c r="M531" s="12">
        <f t="shared" ca="1" si="266"/>
        <v>-2.7650000000000001E-3</v>
      </c>
      <c r="N531" s="12">
        <f t="shared" ca="1" si="282"/>
        <v>8.6999999999999838E-5</v>
      </c>
      <c r="P531" s="25">
        <v>43290</v>
      </c>
      <c r="Q531" s="24">
        <v>0.34810000000000002</v>
      </c>
      <c r="R531" s="12">
        <f t="shared" ca="1" si="267"/>
        <v>3.4810000000000002E-3</v>
      </c>
      <c r="S531" s="12">
        <f t="shared" ca="1" si="283"/>
        <v>1.0900000000000016E-4</v>
      </c>
      <c r="U531" s="25">
        <v>43290</v>
      </c>
      <c r="V531" s="24">
        <v>1.0282</v>
      </c>
      <c r="W531" s="12">
        <f t="shared" ca="1" si="268"/>
        <v>1.0281999999999999E-2</v>
      </c>
      <c r="X531" s="12">
        <f t="shared" ca="1" si="284"/>
        <v>2.360000000000001E-4</v>
      </c>
      <c r="Z531" s="25">
        <v>43290</v>
      </c>
      <c r="AA531" s="24">
        <v>0.81979999999999997</v>
      </c>
      <c r="AB531" s="12">
        <f t="shared" ca="1" si="269"/>
        <v>8.1980000000000004E-3</v>
      </c>
      <c r="AC531" s="12">
        <f t="shared" ca="1" si="285"/>
        <v>-6.4200000000000021E-4</v>
      </c>
      <c r="AD531" s="33"/>
      <c r="AE531" s="25">
        <v>43290</v>
      </c>
      <c r="AF531" s="24">
        <v>1.9157</v>
      </c>
      <c r="AG531" s="12">
        <f t="shared" ca="1" si="270"/>
        <v>1.9157E-2</v>
      </c>
      <c r="AH531" s="12">
        <f t="shared" ca="1" si="286"/>
        <v>-4.6599999999999767E-4</v>
      </c>
      <c r="AJ531" s="25">
        <v>43290</v>
      </c>
      <c r="AK531" s="24">
        <v>2.7617000000000003</v>
      </c>
      <c r="AL531" s="12">
        <f t="shared" ca="1" si="271"/>
        <v>2.7617000000000003E-2</v>
      </c>
      <c r="AM531" s="12">
        <f t="shared" ca="1" si="287"/>
        <v>-3.9499999999999952E-4</v>
      </c>
      <c r="AO531" s="25">
        <v>43290</v>
      </c>
      <c r="AP531" s="24">
        <v>3.3854000000000002</v>
      </c>
      <c r="AQ531" s="12">
        <f t="shared" ca="1" si="272"/>
        <v>3.3854000000000002E-2</v>
      </c>
      <c r="AR531" s="12">
        <f t="shared" ca="1" si="288"/>
        <v>-2.5399999999999728E-4</v>
      </c>
      <c r="AT531" s="25">
        <v>43290</v>
      </c>
      <c r="AU531" s="24">
        <v>-0.56189999999999996</v>
      </c>
      <c r="AV531" s="12">
        <f t="shared" ca="1" si="273"/>
        <v>-5.6189999999999999E-3</v>
      </c>
      <c r="AW531" s="12">
        <f t="shared" ca="1" si="289"/>
        <v>6.8999999999999617E-5</v>
      </c>
      <c r="AX531" s="33"/>
      <c r="AY531" s="25">
        <v>43290</v>
      </c>
      <c r="AZ531" s="24">
        <v>-0.14419999999999999</v>
      </c>
      <c r="BA531" s="12">
        <f t="shared" ca="1" si="274"/>
        <v>-1.4419999999999999E-3</v>
      </c>
      <c r="BB531" s="12">
        <f t="shared" ca="1" si="290"/>
        <v>7.9000000000000294E-5</v>
      </c>
      <c r="BD531" s="25">
        <v>43290</v>
      </c>
      <c r="BE531" s="24">
        <v>0.59240000000000004</v>
      </c>
      <c r="BF531" s="12">
        <f t="shared" ca="1" si="275"/>
        <v>5.9240000000000004E-3</v>
      </c>
      <c r="BG531" s="12">
        <f t="shared" ca="1" si="291"/>
        <v>3.4000000000001043E-5</v>
      </c>
      <c r="BI531" s="25">
        <v>43290</v>
      </c>
      <c r="BJ531" s="24">
        <v>1.5459000000000001</v>
      </c>
      <c r="BK531" s="12">
        <f t="shared" ca="1" si="276"/>
        <v>1.5459000000000001E-2</v>
      </c>
      <c r="BL531" s="12">
        <f t="shared" ca="1" si="292"/>
        <v>2.3300000000000057E-4</v>
      </c>
      <c r="BN531" s="25">
        <v>43290</v>
      </c>
      <c r="BO531" s="24">
        <v>-0.23139999999999999</v>
      </c>
      <c r="BP531" s="12">
        <f t="shared" ca="1" si="277"/>
        <v>-2.3140000000000001E-3</v>
      </c>
      <c r="BQ531" s="12">
        <f t="shared" ca="1" si="293"/>
        <v>-7.3000000000000148E-5</v>
      </c>
      <c r="BR531" s="33"/>
      <c r="BS531" s="25">
        <v>43290</v>
      </c>
      <c r="BT531" s="24">
        <v>0.36299999999999999</v>
      </c>
      <c r="BU531" s="12">
        <f t="shared" ca="1" si="278"/>
        <v>3.63E-3</v>
      </c>
      <c r="BV531" s="12">
        <f t="shared" ca="1" si="294"/>
        <v>-9.9999999999999829E-5</v>
      </c>
      <c r="BX531" s="25">
        <v>43290</v>
      </c>
      <c r="BY531" s="24">
        <v>1.347</v>
      </c>
      <c r="BZ531" s="12">
        <f t="shared" ca="1" si="279"/>
        <v>1.3469999999999999E-2</v>
      </c>
      <c r="CA531" s="12">
        <f t="shared" ca="1" si="295"/>
        <v>-1.3800000000000097E-4</v>
      </c>
      <c r="CC531" s="25">
        <v>43290</v>
      </c>
      <c r="CD531" s="24">
        <v>2.4797000000000002</v>
      </c>
      <c r="CE531" s="12">
        <f t="shared" ca="1" si="280"/>
        <v>2.4797000000000003E-2</v>
      </c>
      <c r="CF531" s="12">
        <f t="shared" ca="1" si="296"/>
        <v>-1.4799999999999536E-4</v>
      </c>
    </row>
    <row r="532" spans="5:84">
      <c r="E532" s="9">
        <f t="shared" ca="1" si="264"/>
        <v>43291</v>
      </c>
      <c r="F532" s="25">
        <v>43291</v>
      </c>
      <c r="G532" s="24">
        <v>-0.65159999999999996</v>
      </c>
      <c r="H532" s="12">
        <f t="shared" ca="1" si="265"/>
        <v>-6.5159999999999992E-3</v>
      </c>
      <c r="I532" s="12">
        <f t="shared" ca="1" si="281"/>
        <v>1.2500000000000098E-4</v>
      </c>
      <c r="J532" s="33"/>
      <c r="K532" s="25">
        <v>43291</v>
      </c>
      <c r="L532" s="24">
        <v>-0.25629999999999997</v>
      </c>
      <c r="M532" s="12">
        <f t="shared" ca="1" si="266"/>
        <v>-2.5629999999999997E-3</v>
      </c>
      <c r="N532" s="12">
        <f t="shared" ca="1" si="282"/>
        <v>2.0200000000000036E-4</v>
      </c>
      <c r="P532" s="25">
        <v>43291</v>
      </c>
      <c r="Q532" s="24">
        <v>0.36759999999999998</v>
      </c>
      <c r="R532" s="12">
        <f t="shared" ca="1" si="267"/>
        <v>3.676E-3</v>
      </c>
      <c r="S532" s="12">
        <f t="shared" ca="1" si="283"/>
        <v>1.9499999999999986E-4</v>
      </c>
      <c r="U532" s="25">
        <v>43291</v>
      </c>
      <c r="V532" s="24">
        <v>1.0519000000000001</v>
      </c>
      <c r="W532" s="12">
        <f t="shared" ca="1" si="268"/>
        <v>1.0519000000000001E-2</v>
      </c>
      <c r="X532" s="12">
        <f t="shared" ca="1" si="284"/>
        <v>2.370000000000011E-4</v>
      </c>
      <c r="Z532" s="25">
        <v>43291</v>
      </c>
      <c r="AA532" s="24">
        <v>0.81720000000000004</v>
      </c>
      <c r="AB532" s="12">
        <f t="shared" ca="1" si="269"/>
        <v>8.1720000000000004E-3</v>
      </c>
      <c r="AC532" s="12">
        <f t="shared" ca="1" si="285"/>
        <v>-2.5999999999999981E-5</v>
      </c>
      <c r="AD532" s="33"/>
      <c r="AE532" s="25">
        <v>43291</v>
      </c>
      <c r="AF532" s="24">
        <v>1.9255</v>
      </c>
      <c r="AG532" s="12">
        <f t="shared" ca="1" si="270"/>
        <v>1.9255000000000001E-2</v>
      </c>
      <c r="AH532" s="12">
        <f t="shared" ca="1" si="286"/>
        <v>9.8000000000000864E-5</v>
      </c>
      <c r="AJ532" s="25">
        <v>43291</v>
      </c>
      <c r="AK532" s="24">
        <v>2.7728999999999999</v>
      </c>
      <c r="AL532" s="12">
        <f t="shared" ca="1" si="271"/>
        <v>2.7729E-2</v>
      </c>
      <c r="AM532" s="12">
        <f t="shared" ca="1" si="287"/>
        <v>1.1199999999999752E-4</v>
      </c>
      <c r="AO532" s="25">
        <v>43291</v>
      </c>
      <c r="AP532" s="24">
        <v>3.4013999999999998</v>
      </c>
      <c r="AQ532" s="12">
        <f t="shared" ca="1" si="272"/>
        <v>3.4013999999999996E-2</v>
      </c>
      <c r="AR532" s="12">
        <f t="shared" ca="1" si="288"/>
        <v>1.5999999999999348E-4</v>
      </c>
      <c r="AT532" s="25">
        <v>43291</v>
      </c>
      <c r="AU532" s="24">
        <v>-0.56010000000000004</v>
      </c>
      <c r="AV532" s="12">
        <f t="shared" ca="1" si="273"/>
        <v>-5.6010000000000001E-3</v>
      </c>
      <c r="AW532" s="12">
        <f t="shared" ca="1" si="289"/>
        <v>1.7999999999999787E-5</v>
      </c>
      <c r="AX532" s="33"/>
      <c r="AY532" s="25">
        <v>43291</v>
      </c>
      <c r="AZ532" s="24">
        <v>-0.1263</v>
      </c>
      <c r="BA532" s="12">
        <f t="shared" ca="1" si="274"/>
        <v>-1.263E-3</v>
      </c>
      <c r="BB532" s="12">
        <f t="shared" ca="1" si="290"/>
        <v>1.7899999999999991E-4</v>
      </c>
      <c r="BD532" s="25">
        <v>43291</v>
      </c>
      <c r="BE532" s="24">
        <v>0.60680000000000001</v>
      </c>
      <c r="BF532" s="12">
        <f t="shared" ca="1" si="275"/>
        <v>6.0680000000000005E-3</v>
      </c>
      <c r="BG532" s="12">
        <f t="shared" ca="1" si="291"/>
        <v>1.4400000000000003E-4</v>
      </c>
      <c r="BI532" s="25">
        <v>43291</v>
      </c>
      <c r="BJ532" s="24">
        <v>1.5571000000000002</v>
      </c>
      <c r="BK532" s="12">
        <f t="shared" ca="1" si="276"/>
        <v>1.5571000000000002E-2</v>
      </c>
      <c r="BL532" s="12">
        <f t="shared" ca="1" si="292"/>
        <v>1.1200000000000099E-4</v>
      </c>
      <c r="BN532" s="25">
        <v>43291</v>
      </c>
      <c r="BO532" s="24">
        <v>-0.2571</v>
      </c>
      <c r="BP532" s="12">
        <f t="shared" ca="1" si="277"/>
        <v>-2.5709999999999999E-3</v>
      </c>
      <c r="BQ532" s="12">
        <f t="shared" ca="1" si="293"/>
        <v>-2.5699999999999985E-4</v>
      </c>
      <c r="BR532" s="33"/>
      <c r="BS532" s="25">
        <v>43291</v>
      </c>
      <c r="BT532" s="24">
        <v>0.34920000000000001</v>
      </c>
      <c r="BU532" s="12">
        <f t="shared" ca="1" si="278"/>
        <v>3.4920000000000003E-3</v>
      </c>
      <c r="BV532" s="12">
        <f t="shared" ca="1" si="294"/>
        <v>-1.3799999999999967E-4</v>
      </c>
      <c r="BX532" s="25">
        <v>43291</v>
      </c>
      <c r="BY532" s="24">
        <v>1.3317000000000001</v>
      </c>
      <c r="BZ532" s="12">
        <f t="shared" ca="1" si="279"/>
        <v>1.3317000000000001E-2</v>
      </c>
      <c r="CA532" s="12">
        <f t="shared" ca="1" si="295"/>
        <v>-1.5299999999999862E-4</v>
      </c>
      <c r="CC532" s="25">
        <v>43291</v>
      </c>
      <c r="CD532" s="24">
        <v>2.4596999999999998</v>
      </c>
      <c r="CE532" s="12">
        <f t="shared" ca="1" si="280"/>
        <v>2.4596999999999997E-2</v>
      </c>
      <c r="CF532" s="12">
        <f t="shared" ca="1" si="296"/>
        <v>-2.0000000000000573E-4</v>
      </c>
    </row>
    <row r="533" spans="5:84">
      <c r="E533" s="9">
        <f t="shared" ca="1" si="264"/>
        <v>43292</v>
      </c>
      <c r="F533" s="25">
        <v>43292</v>
      </c>
      <c r="G533" s="24">
        <v>-0.64810000000000001</v>
      </c>
      <c r="H533" s="12">
        <f t="shared" ca="1" si="265"/>
        <v>-6.4809999999999998E-3</v>
      </c>
      <c r="I533" s="12">
        <f t="shared" ca="1" si="281"/>
        <v>3.4999999999999441E-5</v>
      </c>
      <c r="J533" s="33"/>
      <c r="K533" s="25">
        <v>43292</v>
      </c>
      <c r="L533" s="24">
        <v>-0.26019999999999999</v>
      </c>
      <c r="M533" s="12">
        <f t="shared" ca="1" si="266"/>
        <v>-2.6019999999999997E-3</v>
      </c>
      <c r="N533" s="12">
        <f t="shared" ca="1" si="282"/>
        <v>-3.8999999999999972E-5</v>
      </c>
      <c r="P533" s="25">
        <v>43292</v>
      </c>
      <c r="Q533" s="24">
        <v>0.35539999999999999</v>
      </c>
      <c r="R533" s="12">
        <f t="shared" ca="1" si="267"/>
        <v>3.5539999999999999E-3</v>
      </c>
      <c r="S533" s="12">
        <f t="shared" ca="1" si="283"/>
        <v>-1.2200000000000015E-4</v>
      </c>
      <c r="U533" s="25">
        <v>43292</v>
      </c>
      <c r="V533" s="24">
        <v>1.024</v>
      </c>
      <c r="W533" s="12">
        <f t="shared" ca="1" si="268"/>
        <v>1.0240000000000001E-2</v>
      </c>
      <c r="X533" s="12">
        <f t="shared" ca="1" si="284"/>
        <v>-2.7899999999999973E-4</v>
      </c>
      <c r="Z533" s="25">
        <v>43292</v>
      </c>
      <c r="AA533" s="24">
        <v>0.86060000000000003</v>
      </c>
      <c r="AB533" s="12">
        <f t="shared" ca="1" si="269"/>
        <v>8.6060000000000008E-3</v>
      </c>
      <c r="AC533" s="12">
        <f t="shared" ca="1" si="285"/>
        <v>4.3400000000000036E-4</v>
      </c>
      <c r="AD533" s="33"/>
      <c r="AE533" s="25">
        <v>43292</v>
      </c>
      <c r="AF533" s="24">
        <v>1.9601</v>
      </c>
      <c r="AG533" s="12">
        <f t="shared" ca="1" si="270"/>
        <v>1.9601E-2</v>
      </c>
      <c r="AH533" s="12">
        <f t="shared" ca="1" si="286"/>
        <v>3.4599999999999909E-4</v>
      </c>
      <c r="AJ533" s="25">
        <v>43292</v>
      </c>
      <c r="AK533" s="24">
        <v>2.7900999999999998</v>
      </c>
      <c r="AL533" s="12">
        <f t="shared" ca="1" si="271"/>
        <v>2.7900999999999999E-2</v>
      </c>
      <c r="AM533" s="12">
        <f t="shared" ca="1" si="287"/>
        <v>1.7199999999999854E-4</v>
      </c>
      <c r="AO533" s="25">
        <v>43292</v>
      </c>
      <c r="AP533" s="24">
        <v>3.4435000000000002</v>
      </c>
      <c r="AQ533" s="12">
        <f t="shared" ca="1" si="272"/>
        <v>3.4435E-2</v>
      </c>
      <c r="AR533" s="12">
        <f t="shared" ca="1" si="288"/>
        <v>4.210000000000047E-4</v>
      </c>
      <c r="AT533" s="25">
        <v>43292</v>
      </c>
      <c r="AU533" s="24">
        <v>-0.55279999999999996</v>
      </c>
      <c r="AV533" s="12">
        <f t="shared" ca="1" si="273"/>
        <v>-5.5279999999999999E-3</v>
      </c>
      <c r="AW533" s="12">
        <f t="shared" ca="1" si="289"/>
        <v>7.3000000000000148E-5</v>
      </c>
      <c r="AX533" s="33"/>
      <c r="AY533" s="25">
        <v>43292</v>
      </c>
      <c r="AZ533" s="24">
        <v>-0.12659999999999999</v>
      </c>
      <c r="BA533" s="12">
        <f t="shared" ca="1" si="274"/>
        <v>-1.266E-3</v>
      </c>
      <c r="BB533" s="12">
        <f t="shared" ca="1" si="290"/>
        <v>-2.9999999999999645E-6</v>
      </c>
      <c r="BD533" s="25">
        <v>43292</v>
      </c>
      <c r="BE533" s="24">
        <v>0.59970000000000001</v>
      </c>
      <c r="BF533" s="12">
        <f t="shared" ca="1" si="275"/>
        <v>5.9969999999999997E-3</v>
      </c>
      <c r="BG533" s="12">
        <f t="shared" ca="1" si="291"/>
        <v>-7.100000000000075E-5</v>
      </c>
      <c r="BI533" s="25">
        <v>43292</v>
      </c>
      <c r="BJ533" s="24">
        <v>1.5447</v>
      </c>
      <c r="BK533" s="12">
        <f t="shared" ca="1" si="276"/>
        <v>1.5446999999999999E-2</v>
      </c>
      <c r="BL533" s="12">
        <f t="shared" ca="1" si="292"/>
        <v>-1.2400000000000258E-4</v>
      </c>
      <c r="BN533" s="25">
        <v>43292</v>
      </c>
      <c r="BO533" s="24">
        <v>-0.25440000000000002</v>
      </c>
      <c r="BP533" s="12">
        <f t="shared" ca="1" si="277"/>
        <v>-2.5440000000000003E-3</v>
      </c>
      <c r="BQ533" s="12">
        <f t="shared" ca="1" si="293"/>
        <v>2.6999999999999681E-5</v>
      </c>
      <c r="BR533" s="33"/>
      <c r="BS533" s="25">
        <v>43292</v>
      </c>
      <c r="BT533" s="24">
        <v>0.36249999999999999</v>
      </c>
      <c r="BU533" s="12">
        <f t="shared" ca="1" si="278"/>
        <v>3.6249999999999998E-3</v>
      </c>
      <c r="BV533" s="12">
        <f t="shared" ca="1" si="294"/>
        <v>1.3299999999999944E-4</v>
      </c>
      <c r="BX533" s="25">
        <v>43292</v>
      </c>
      <c r="BY533" s="24">
        <v>1.3554999999999999</v>
      </c>
      <c r="BZ533" s="12">
        <f t="shared" ca="1" si="279"/>
        <v>1.3554999999999999E-2</v>
      </c>
      <c r="CA533" s="12">
        <f t="shared" ca="1" si="295"/>
        <v>2.3799999999999863E-4</v>
      </c>
      <c r="CC533" s="25">
        <v>43292</v>
      </c>
      <c r="CD533" s="24">
        <v>2.4803999999999999</v>
      </c>
      <c r="CE533" s="12">
        <f t="shared" ca="1" si="280"/>
        <v>2.4804E-2</v>
      </c>
      <c r="CF533" s="12">
        <f t="shared" ca="1" si="296"/>
        <v>2.0700000000000232E-4</v>
      </c>
    </row>
    <row r="534" spans="5:84">
      <c r="E534" s="9">
        <f t="shared" ca="1" si="264"/>
        <v>43293</v>
      </c>
      <c r="F534" s="25">
        <v>43293</v>
      </c>
      <c r="G534" s="24">
        <v>-0.65469999999999995</v>
      </c>
      <c r="H534" s="12">
        <f t="shared" ca="1" si="265"/>
        <v>-6.5469999999999999E-3</v>
      </c>
      <c r="I534" s="12">
        <f t="shared" ca="1" si="281"/>
        <v>-6.6000000000000086E-5</v>
      </c>
      <c r="J534" s="33"/>
      <c r="K534" s="25">
        <v>43293</v>
      </c>
      <c r="L534" s="24">
        <v>-0.27279999999999999</v>
      </c>
      <c r="M534" s="12">
        <f t="shared" ca="1" si="266"/>
        <v>-2.728E-3</v>
      </c>
      <c r="N534" s="12">
        <f t="shared" ca="1" si="282"/>
        <v>-1.2600000000000024E-4</v>
      </c>
      <c r="P534" s="25">
        <v>43293</v>
      </c>
      <c r="Q534" s="24">
        <v>0.34360000000000002</v>
      </c>
      <c r="R534" s="12">
        <f t="shared" ca="1" si="267"/>
        <v>3.4360000000000003E-3</v>
      </c>
      <c r="S534" s="12">
        <f t="shared" ca="1" si="283"/>
        <v>-1.1799999999999962E-4</v>
      </c>
      <c r="U534" s="25">
        <v>43293</v>
      </c>
      <c r="V534" s="24">
        <v>1.0224</v>
      </c>
      <c r="W534" s="12">
        <f t="shared" ca="1" si="268"/>
        <v>1.0224E-2</v>
      </c>
      <c r="X534" s="12">
        <f t="shared" ca="1" si="284"/>
        <v>-1.6000000000000389E-5</v>
      </c>
      <c r="Z534" s="25">
        <v>43293</v>
      </c>
      <c r="AA534" s="24">
        <v>0.76449999999999996</v>
      </c>
      <c r="AB534" s="12">
        <f t="shared" ca="1" si="269"/>
        <v>7.6449999999999999E-3</v>
      </c>
      <c r="AC534" s="12">
        <f t="shared" ca="1" si="285"/>
        <v>-9.6100000000000092E-4</v>
      </c>
      <c r="AD534" s="33"/>
      <c r="AE534" s="25">
        <v>43293</v>
      </c>
      <c r="AF534" s="24">
        <v>1.8759999999999999</v>
      </c>
      <c r="AG534" s="12">
        <f t="shared" ca="1" si="270"/>
        <v>1.8759999999999999E-2</v>
      </c>
      <c r="AH534" s="12">
        <f t="shared" ca="1" si="286"/>
        <v>-8.4100000000000147E-4</v>
      </c>
      <c r="AJ534" s="25">
        <v>43293</v>
      </c>
      <c r="AK534" s="24">
        <v>2.7316000000000003</v>
      </c>
      <c r="AL534" s="12">
        <f t="shared" ca="1" si="271"/>
        <v>2.7316000000000003E-2</v>
      </c>
      <c r="AM534" s="12">
        <f t="shared" ca="1" si="287"/>
        <v>-5.8499999999999525E-4</v>
      </c>
      <c r="AO534" s="25">
        <v>43293</v>
      </c>
      <c r="AP534" s="24">
        <v>3.4336000000000002</v>
      </c>
      <c r="AQ534" s="12">
        <f t="shared" ca="1" si="272"/>
        <v>3.4336000000000005E-2</v>
      </c>
      <c r="AR534" s="12">
        <f t="shared" ca="1" si="288"/>
        <v>-9.8999999999994925E-5</v>
      </c>
      <c r="AT534" s="25">
        <v>43293</v>
      </c>
      <c r="AU534" s="24">
        <v>-0.54810000000000003</v>
      </c>
      <c r="AV534" s="12">
        <f t="shared" ca="1" si="273"/>
        <v>-5.4810000000000006E-3</v>
      </c>
      <c r="AW534" s="12">
        <f t="shared" ca="1" si="289"/>
        <v>4.6999999999999299E-5</v>
      </c>
      <c r="AX534" s="33"/>
      <c r="AY534" s="25">
        <v>43293</v>
      </c>
      <c r="AZ534" s="24">
        <v>-0.1278</v>
      </c>
      <c r="BA534" s="12">
        <f t="shared" ca="1" si="274"/>
        <v>-1.2780000000000001E-3</v>
      </c>
      <c r="BB534" s="12">
        <f t="shared" ca="1" si="290"/>
        <v>-1.2000000000000075E-5</v>
      </c>
      <c r="BD534" s="25">
        <v>43293</v>
      </c>
      <c r="BE534" s="24">
        <v>0.58940000000000003</v>
      </c>
      <c r="BF534" s="12">
        <f t="shared" ca="1" si="275"/>
        <v>5.8939999999999999E-3</v>
      </c>
      <c r="BG534" s="12">
        <f t="shared" ca="1" si="291"/>
        <v>-1.0299999999999979E-4</v>
      </c>
      <c r="BI534" s="25">
        <v>43293</v>
      </c>
      <c r="BJ534" s="24">
        <v>1.5341</v>
      </c>
      <c r="BK534" s="12">
        <f t="shared" ca="1" si="276"/>
        <v>1.5341E-2</v>
      </c>
      <c r="BL534" s="12">
        <f t="shared" ca="1" si="292"/>
        <v>-1.0599999999999846E-4</v>
      </c>
      <c r="BN534" s="25">
        <v>43293</v>
      </c>
      <c r="BO534" s="24">
        <v>-0.2918</v>
      </c>
      <c r="BP534" s="12">
        <f t="shared" ca="1" si="277"/>
        <v>-2.918E-3</v>
      </c>
      <c r="BQ534" s="12">
        <f t="shared" ca="1" si="293"/>
        <v>-3.7399999999999977E-4</v>
      </c>
      <c r="BR534" s="33"/>
      <c r="BS534" s="25">
        <v>43293</v>
      </c>
      <c r="BT534" s="24">
        <v>0.33560000000000001</v>
      </c>
      <c r="BU534" s="12">
        <f t="shared" ca="1" si="278"/>
        <v>3.356E-3</v>
      </c>
      <c r="BV534" s="12">
        <f t="shared" ca="1" si="294"/>
        <v>-2.6899999999999971E-4</v>
      </c>
      <c r="BX534" s="25">
        <v>43293</v>
      </c>
      <c r="BY534" s="24">
        <v>1.3423</v>
      </c>
      <c r="BZ534" s="12">
        <f t="shared" ca="1" si="279"/>
        <v>1.3423000000000001E-2</v>
      </c>
      <c r="CA534" s="12">
        <f t="shared" ca="1" si="295"/>
        <v>-1.3199999999999844E-4</v>
      </c>
      <c r="CC534" s="25">
        <v>43293</v>
      </c>
      <c r="CD534" s="24">
        <v>2.4836999999999998</v>
      </c>
      <c r="CE534" s="12">
        <f t="shared" ca="1" si="280"/>
        <v>2.4836999999999998E-2</v>
      </c>
      <c r="CF534" s="12">
        <f t="shared" ca="1" si="296"/>
        <v>3.2999999999998308E-5</v>
      </c>
    </row>
    <row r="535" spans="5:84">
      <c r="E535" s="9">
        <f t="shared" ca="1" si="264"/>
        <v>43294</v>
      </c>
      <c r="F535" s="25">
        <v>43294</v>
      </c>
      <c r="G535" s="24">
        <v>-0.65259999999999996</v>
      </c>
      <c r="H535" s="12">
        <f t="shared" ca="1" si="265"/>
        <v>-6.5259999999999997E-3</v>
      </c>
      <c r="I535" s="12">
        <f t="shared" ca="1" si="281"/>
        <v>2.1000000000000185E-5</v>
      </c>
      <c r="J535" s="33"/>
      <c r="K535" s="25">
        <v>43294</v>
      </c>
      <c r="L535" s="24">
        <v>-0.28399999999999997</v>
      </c>
      <c r="M535" s="12">
        <f t="shared" ca="1" si="266"/>
        <v>-2.8399999999999996E-3</v>
      </c>
      <c r="N535" s="12">
        <f t="shared" ca="1" si="282"/>
        <v>-1.1199999999999969E-4</v>
      </c>
      <c r="P535" s="25">
        <v>43294</v>
      </c>
      <c r="Q535" s="24">
        <v>0.32750000000000001</v>
      </c>
      <c r="R535" s="12">
        <f t="shared" ca="1" si="267"/>
        <v>3.2750000000000001E-3</v>
      </c>
      <c r="S535" s="12">
        <f t="shared" ca="1" si="283"/>
        <v>-1.6100000000000012E-4</v>
      </c>
      <c r="U535" s="25">
        <v>43294</v>
      </c>
      <c r="V535" s="24">
        <v>1.0164</v>
      </c>
      <c r="W535" s="12">
        <f t="shared" ca="1" si="268"/>
        <v>1.0163999999999999E-2</v>
      </c>
      <c r="X535" s="12">
        <f t="shared" ca="1" si="284"/>
        <v>-6.0000000000001025E-5</v>
      </c>
      <c r="Z535" s="25">
        <v>43294</v>
      </c>
      <c r="AA535" s="24">
        <v>0.75270000000000004</v>
      </c>
      <c r="AB535" s="12">
        <f t="shared" ca="1" si="269"/>
        <v>7.5270000000000007E-3</v>
      </c>
      <c r="AC535" s="12">
        <f t="shared" ca="1" si="285"/>
        <v>-1.1799999999999918E-4</v>
      </c>
      <c r="AD535" s="33"/>
      <c r="AE535" s="25">
        <v>43294</v>
      </c>
      <c r="AF535" s="24">
        <v>1.8281000000000001</v>
      </c>
      <c r="AG535" s="12">
        <f t="shared" ca="1" si="270"/>
        <v>1.8281000000000002E-2</v>
      </c>
      <c r="AH535" s="12">
        <f t="shared" ca="1" si="286"/>
        <v>-4.7899999999999679E-4</v>
      </c>
      <c r="AJ535" s="25">
        <v>43294</v>
      </c>
      <c r="AK535" s="24">
        <v>2.6633</v>
      </c>
      <c r="AL535" s="12">
        <f t="shared" ca="1" si="271"/>
        <v>2.6633E-2</v>
      </c>
      <c r="AM535" s="12">
        <f t="shared" ca="1" si="287"/>
        <v>-6.8300000000000305E-4</v>
      </c>
      <c r="AO535" s="25">
        <v>43294</v>
      </c>
      <c r="AP535" s="24">
        <v>3.4047999999999998</v>
      </c>
      <c r="AQ535" s="12">
        <f t="shared" ca="1" si="272"/>
        <v>3.4047999999999995E-2</v>
      </c>
      <c r="AR535" s="12">
        <f t="shared" ca="1" si="288"/>
        <v>-2.8800000000001047E-4</v>
      </c>
      <c r="AT535" s="25">
        <v>43294</v>
      </c>
      <c r="AU535" s="24">
        <v>-0.54159999999999997</v>
      </c>
      <c r="AV535" s="12">
        <f t="shared" ca="1" si="273"/>
        <v>-5.4159999999999998E-3</v>
      </c>
      <c r="AW535" s="12">
        <f t="shared" ca="1" si="289"/>
        <v>6.5000000000000821E-5</v>
      </c>
      <c r="AX535" s="33"/>
      <c r="AY535" s="25">
        <v>43294</v>
      </c>
      <c r="AZ535" s="24">
        <v>-0.1416</v>
      </c>
      <c r="BA535" s="12">
        <f t="shared" ca="1" si="274"/>
        <v>-1.4159999999999999E-3</v>
      </c>
      <c r="BB535" s="12">
        <f t="shared" ca="1" si="290"/>
        <v>-1.3799999999999988E-4</v>
      </c>
      <c r="BD535" s="25">
        <v>43294</v>
      </c>
      <c r="BE535" s="24">
        <v>0.57020000000000004</v>
      </c>
      <c r="BF535" s="12">
        <f t="shared" ca="1" si="275"/>
        <v>5.7020000000000005E-3</v>
      </c>
      <c r="BG535" s="12">
        <f t="shared" ca="1" si="291"/>
        <v>-1.9199999999999946E-4</v>
      </c>
      <c r="BI535" s="25">
        <v>43294</v>
      </c>
      <c r="BJ535" s="24">
        <v>1.5209999999999999</v>
      </c>
      <c r="BK535" s="12">
        <f t="shared" ca="1" si="276"/>
        <v>1.521E-2</v>
      </c>
      <c r="BL535" s="12">
        <f t="shared" ca="1" si="292"/>
        <v>-1.3100000000000091E-4</v>
      </c>
      <c r="BN535" s="25">
        <v>43294</v>
      </c>
      <c r="BO535" s="24">
        <v>-0.29859999999999998</v>
      </c>
      <c r="BP535" s="12">
        <f t="shared" ca="1" si="277"/>
        <v>-2.9859999999999999E-3</v>
      </c>
      <c r="BQ535" s="12">
        <f t="shared" ca="1" si="293"/>
        <v>-6.7999999999999918E-5</v>
      </c>
      <c r="BR535" s="33"/>
      <c r="BS535" s="25">
        <v>43294</v>
      </c>
      <c r="BT535" s="24">
        <v>0.31730000000000003</v>
      </c>
      <c r="BU535" s="12">
        <f t="shared" ca="1" si="278"/>
        <v>3.1730000000000005E-3</v>
      </c>
      <c r="BV535" s="12">
        <f t="shared" ca="1" si="294"/>
        <v>-1.8299999999999957E-4</v>
      </c>
      <c r="BX535" s="25">
        <v>43294</v>
      </c>
      <c r="BY535" s="24">
        <v>1.3195999999999999</v>
      </c>
      <c r="BZ535" s="12">
        <f t="shared" ca="1" si="279"/>
        <v>1.3195999999999999E-2</v>
      </c>
      <c r="CA535" s="12">
        <f t="shared" ca="1" si="295"/>
        <v>-2.2700000000000151E-4</v>
      </c>
      <c r="CC535" s="25">
        <v>43294</v>
      </c>
      <c r="CD535" s="24">
        <v>2.4645999999999999</v>
      </c>
      <c r="CE535" s="12">
        <f t="shared" ca="1" si="280"/>
        <v>2.4645999999999998E-2</v>
      </c>
      <c r="CF535" s="12">
        <f t="shared" ca="1" si="296"/>
        <v>-1.910000000000002E-4</v>
      </c>
    </row>
    <row r="536" spans="5:84">
      <c r="E536" s="9">
        <f t="shared" ca="1" si="264"/>
        <v>43297</v>
      </c>
      <c r="F536" s="25">
        <v>43297</v>
      </c>
      <c r="G536" s="24">
        <v>-0.64629999999999999</v>
      </c>
      <c r="H536" s="12">
        <f t="shared" ca="1" si="265"/>
        <v>-6.463E-3</v>
      </c>
      <c r="I536" s="12">
        <f t="shared" ca="1" si="281"/>
        <v>6.2999999999999688E-5</v>
      </c>
      <c r="J536" s="33"/>
      <c r="K536" s="25">
        <v>43297</v>
      </c>
      <c r="L536" s="24">
        <v>-0.26269999999999999</v>
      </c>
      <c r="M536" s="12">
        <f t="shared" ca="1" si="266"/>
        <v>-2.627E-3</v>
      </c>
      <c r="N536" s="12">
        <f t="shared" ca="1" si="282"/>
        <v>2.1299999999999965E-4</v>
      </c>
      <c r="P536" s="25">
        <v>43297</v>
      </c>
      <c r="Q536" s="24">
        <v>0.35220000000000001</v>
      </c>
      <c r="R536" s="12">
        <f t="shared" ca="1" si="267"/>
        <v>3.522E-3</v>
      </c>
      <c r="S536" s="12">
        <f t="shared" ca="1" si="283"/>
        <v>2.4699999999999982E-4</v>
      </c>
      <c r="U536" s="25">
        <v>43297</v>
      </c>
      <c r="V536" s="24">
        <v>1.0336000000000001</v>
      </c>
      <c r="W536" s="12">
        <f t="shared" ca="1" si="268"/>
        <v>1.0336000000000001E-2</v>
      </c>
      <c r="X536" s="12">
        <f t="shared" ca="1" si="284"/>
        <v>1.7200000000000201E-4</v>
      </c>
      <c r="Z536" s="25">
        <v>43297</v>
      </c>
      <c r="AA536" s="24">
        <v>0.7167</v>
      </c>
      <c r="AB536" s="12">
        <f t="shared" ca="1" si="269"/>
        <v>7.1669999999999998E-3</v>
      </c>
      <c r="AC536" s="12">
        <f t="shared" ca="1" si="285"/>
        <v>-3.6000000000000094E-4</v>
      </c>
      <c r="AD536" s="33"/>
      <c r="AE536" s="25">
        <v>43297</v>
      </c>
      <c r="AF536" s="24">
        <v>1.8249</v>
      </c>
      <c r="AG536" s="12">
        <f t="shared" ca="1" si="270"/>
        <v>1.8249000000000001E-2</v>
      </c>
      <c r="AH536" s="12">
        <f t="shared" ca="1" si="286"/>
        <v>-3.2000000000000778E-5</v>
      </c>
      <c r="AJ536" s="25">
        <v>43297</v>
      </c>
      <c r="AK536" s="24">
        <v>2.6874000000000002</v>
      </c>
      <c r="AL536" s="12">
        <f t="shared" ca="1" si="271"/>
        <v>2.6874000000000002E-2</v>
      </c>
      <c r="AM536" s="12">
        <f t="shared" ca="1" si="287"/>
        <v>2.4100000000000163E-4</v>
      </c>
      <c r="AO536" s="25">
        <v>43297</v>
      </c>
      <c r="AP536" s="24">
        <v>3.4111000000000002</v>
      </c>
      <c r="AQ536" s="12">
        <f t="shared" ca="1" si="272"/>
        <v>3.4111000000000002E-2</v>
      </c>
      <c r="AR536" s="12">
        <f t="shared" ca="1" si="288"/>
        <v>6.3000000000007494E-5</v>
      </c>
      <c r="AT536" s="25">
        <v>43297</v>
      </c>
      <c r="AU536" s="24">
        <v>-0.53380000000000005</v>
      </c>
      <c r="AV536" s="12">
        <f t="shared" ca="1" si="273"/>
        <v>-5.3380000000000007E-3</v>
      </c>
      <c r="AW536" s="12">
        <f t="shared" ca="1" si="289"/>
        <v>7.7999999999999077E-5</v>
      </c>
      <c r="AX536" s="33"/>
      <c r="AY536" s="25">
        <v>43297</v>
      </c>
      <c r="AZ536" s="24">
        <v>-0.1198</v>
      </c>
      <c r="BA536" s="12">
        <f t="shared" ca="1" si="274"/>
        <v>-1.1980000000000001E-3</v>
      </c>
      <c r="BB536" s="12">
        <f t="shared" ca="1" si="290"/>
        <v>2.1799999999999988E-4</v>
      </c>
      <c r="BD536" s="25">
        <v>43297</v>
      </c>
      <c r="BE536" s="24">
        <v>0.60219999999999996</v>
      </c>
      <c r="BF536" s="12">
        <f t="shared" ca="1" si="275"/>
        <v>6.0219999999999996E-3</v>
      </c>
      <c r="BG536" s="12">
        <f t="shared" ca="1" si="291"/>
        <v>3.199999999999991E-4</v>
      </c>
      <c r="BI536" s="25">
        <v>43297</v>
      </c>
      <c r="BJ536" s="24">
        <v>1.5495999999999999</v>
      </c>
      <c r="BK536" s="12">
        <f t="shared" ca="1" si="276"/>
        <v>1.5495999999999999E-2</v>
      </c>
      <c r="BL536" s="12">
        <f t="shared" ca="1" si="292"/>
        <v>2.859999999999998E-4</v>
      </c>
      <c r="BN536" s="25">
        <v>43297</v>
      </c>
      <c r="BO536" s="24">
        <v>-0.30070000000000002</v>
      </c>
      <c r="BP536" s="12">
        <f t="shared" ca="1" si="277"/>
        <v>-3.0070000000000001E-3</v>
      </c>
      <c r="BQ536" s="12">
        <f t="shared" ca="1" si="293"/>
        <v>-2.1000000000000185E-5</v>
      </c>
      <c r="BR536" s="33"/>
      <c r="BS536" s="25">
        <v>43297</v>
      </c>
      <c r="BT536" s="24">
        <v>0.32850000000000001</v>
      </c>
      <c r="BU536" s="12">
        <f t="shared" ca="1" si="278"/>
        <v>3.2850000000000002E-3</v>
      </c>
      <c r="BV536" s="12">
        <f t="shared" ca="1" si="294"/>
        <v>1.1199999999999969E-4</v>
      </c>
      <c r="BX536" s="25">
        <v>43297</v>
      </c>
      <c r="BY536" s="24">
        <v>1.3392999999999999</v>
      </c>
      <c r="BZ536" s="12">
        <f t="shared" ca="1" si="279"/>
        <v>1.3392999999999999E-2</v>
      </c>
      <c r="CA536" s="12">
        <f t="shared" ca="1" si="295"/>
        <v>1.9699999999999926E-4</v>
      </c>
      <c r="CC536" s="25">
        <v>43297</v>
      </c>
      <c r="CD536" s="24">
        <v>2.4817999999999998</v>
      </c>
      <c r="CE536" s="12">
        <f t="shared" ca="1" si="280"/>
        <v>2.4817999999999996E-2</v>
      </c>
      <c r="CF536" s="12">
        <f t="shared" ca="1" si="296"/>
        <v>1.7199999999999854E-4</v>
      </c>
    </row>
    <row r="537" spans="5:84">
      <c r="E537" s="9">
        <f t="shared" ca="1" si="264"/>
        <v>43298</v>
      </c>
      <c r="F537" s="25">
        <v>43298</v>
      </c>
      <c r="G537" s="24">
        <v>-0.6462</v>
      </c>
      <c r="H537" s="12">
        <f t="shared" ca="1" si="265"/>
        <v>-6.4619999999999999E-3</v>
      </c>
      <c r="I537" s="12">
        <f t="shared" ca="1" si="281"/>
        <v>1.0000000000001327E-6</v>
      </c>
      <c r="J537" s="33"/>
      <c r="K537" s="25">
        <v>43298</v>
      </c>
      <c r="L537" s="24">
        <v>-0.27360000000000001</v>
      </c>
      <c r="M537" s="12">
        <f t="shared" ca="1" si="266"/>
        <v>-2.7360000000000002E-3</v>
      </c>
      <c r="N537" s="12">
        <f t="shared" ca="1" si="282"/>
        <v>-1.0900000000000016E-4</v>
      </c>
      <c r="P537" s="25">
        <v>43298</v>
      </c>
      <c r="Q537" s="24">
        <v>0.33629999999999999</v>
      </c>
      <c r="R537" s="12">
        <f t="shared" ca="1" si="267"/>
        <v>3.3629999999999997E-3</v>
      </c>
      <c r="S537" s="12">
        <f t="shared" ca="1" si="283"/>
        <v>-1.5900000000000029E-4</v>
      </c>
      <c r="U537" s="25">
        <v>43298</v>
      </c>
      <c r="V537" s="24">
        <v>1.0224</v>
      </c>
      <c r="W537" s="12">
        <f t="shared" ca="1" si="268"/>
        <v>1.0224E-2</v>
      </c>
      <c r="X537" s="12">
        <f t="shared" ca="1" si="284"/>
        <v>-1.1200000000000099E-4</v>
      </c>
      <c r="Z537" s="25">
        <v>43298</v>
      </c>
      <c r="AA537" s="24">
        <v>0.60709999999999997</v>
      </c>
      <c r="AB537" s="12">
        <f t="shared" ca="1" si="269"/>
        <v>6.071E-3</v>
      </c>
      <c r="AC537" s="12">
        <f t="shared" ca="1" si="285"/>
        <v>-1.0959999999999998E-3</v>
      </c>
      <c r="AD537" s="33"/>
      <c r="AE537" s="25">
        <v>43298</v>
      </c>
      <c r="AF537" s="24">
        <v>1.7042000000000002</v>
      </c>
      <c r="AG537" s="12">
        <f t="shared" ca="1" si="270"/>
        <v>1.7042000000000002E-2</v>
      </c>
      <c r="AH537" s="12">
        <f t="shared" ca="1" si="286"/>
        <v>-1.2069999999999997E-3</v>
      </c>
      <c r="AJ537" s="25">
        <v>43298</v>
      </c>
      <c r="AK537" s="24">
        <v>2.5836999999999999</v>
      </c>
      <c r="AL537" s="12">
        <f t="shared" ca="1" si="271"/>
        <v>2.5836999999999999E-2</v>
      </c>
      <c r="AM537" s="12">
        <f t="shared" ca="1" si="287"/>
        <v>-1.0370000000000032E-3</v>
      </c>
      <c r="AO537" s="25">
        <v>43298</v>
      </c>
      <c r="AP537" s="24">
        <v>3.3675999999999999</v>
      </c>
      <c r="AQ537" s="12">
        <f t="shared" ca="1" si="272"/>
        <v>3.3675999999999998E-2</v>
      </c>
      <c r="AR537" s="12">
        <f t="shared" ca="1" si="288"/>
        <v>-4.3500000000000483E-4</v>
      </c>
      <c r="AT537" s="25">
        <v>43298</v>
      </c>
      <c r="AU537" s="24">
        <v>-0.53339999999999999</v>
      </c>
      <c r="AV537" s="12">
        <f t="shared" ca="1" si="273"/>
        <v>-5.3340000000000002E-3</v>
      </c>
      <c r="AW537" s="12">
        <f t="shared" ca="1" si="289"/>
        <v>4.0000000000005309E-6</v>
      </c>
      <c r="AX537" s="33"/>
      <c r="AY537" s="25">
        <v>43298</v>
      </c>
      <c r="AZ537" s="24">
        <v>-0.13339999999999999</v>
      </c>
      <c r="BA537" s="12">
        <f t="shared" ca="1" si="274"/>
        <v>-1.3339999999999999E-3</v>
      </c>
      <c r="BB537" s="12">
        <f t="shared" ca="1" si="290"/>
        <v>-1.3599999999999984E-4</v>
      </c>
      <c r="BD537" s="25">
        <v>43298</v>
      </c>
      <c r="BE537" s="24">
        <v>0.5806</v>
      </c>
      <c r="BF537" s="12">
        <f t="shared" ca="1" si="275"/>
        <v>5.8060000000000004E-3</v>
      </c>
      <c r="BG537" s="12">
        <f t="shared" ca="1" si="291"/>
        <v>-2.1599999999999918E-4</v>
      </c>
      <c r="BI537" s="25">
        <v>43298</v>
      </c>
      <c r="BJ537" s="24">
        <v>1.5324</v>
      </c>
      <c r="BK537" s="12">
        <f t="shared" ca="1" si="276"/>
        <v>1.5323999999999999E-2</v>
      </c>
      <c r="BL537" s="12">
        <f t="shared" ca="1" si="292"/>
        <v>-1.7200000000000028E-4</v>
      </c>
      <c r="BN537" s="25">
        <v>43298</v>
      </c>
      <c r="BO537" s="24">
        <v>-0.29899999999999999</v>
      </c>
      <c r="BP537" s="12">
        <f t="shared" ca="1" si="277"/>
        <v>-2.99E-3</v>
      </c>
      <c r="BQ537" s="12">
        <f t="shared" ca="1" si="293"/>
        <v>1.7000000000000088E-5</v>
      </c>
      <c r="BR537" s="33"/>
      <c r="BS537" s="25">
        <v>43298</v>
      </c>
      <c r="BT537" s="24">
        <v>0.316</v>
      </c>
      <c r="BU537" s="12">
        <f t="shared" ca="1" si="278"/>
        <v>3.16E-3</v>
      </c>
      <c r="BV537" s="12">
        <f t="shared" ca="1" si="294"/>
        <v>-1.2500000000000011E-4</v>
      </c>
      <c r="BX537" s="25">
        <v>43298</v>
      </c>
      <c r="BY537" s="24">
        <v>1.3102</v>
      </c>
      <c r="BZ537" s="12">
        <f t="shared" ca="1" si="279"/>
        <v>1.3102000000000001E-2</v>
      </c>
      <c r="CA537" s="12">
        <f t="shared" ca="1" si="295"/>
        <v>-2.9099999999999786E-4</v>
      </c>
      <c r="CC537" s="25">
        <v>43298</v>
      </c>
      <c r="CD537" s="24">
        <v>2.4459</v>
      </c>
      <c r="CE537" s="12">
        <f t="shared" ca="1" si="280"/>
        <v>2.4458999999999998E-2</v>
      </c>
      <c r="CF537" s="12">
        <f t="shared" ca="1" si="296"/>
        <v>-3.5899999999999821E-4</v>
      </c>
    </row>
    <row r="538" spans="5:84">
      <c r="E538" s="9">
        <f t="shared" ca="1" si="264"/>
        <v>43299</v>
      </c>
      <c r="F538" s="25">
        <v>43299</v>
      </c>
      <c r="G538" s="24">
        <v>-0.64800000000000002</v>
      </c>
      <c r="H538" s="12">
        <f t="shared" ca="1" si="265"/>
        <v>-6.4800000000000005E-3</v>
      </c>
      <c r="I538" s="12">
        <f t="shared" ca="1" si="281"/>
        <v>-1.8000000000000654E-5</v>
      </c>
      <c r="J538" s="33"/>
      <c r="K538" s="25">
        <v>43299</v>
      </c>
      <c r="L538" s="24">
        <v>-0.27700000000000002</v>
      </c>
      <c r="M538" s="12">
        <f t="shared" ca="1" si="266"/>
        <v>-2.7700000000000003E-3</v>
      </c>
      <c r="N538" s="12">
        <f t="shared" ca="1" si="282"/>
        <v>-3.4000000000000176E-5</v>
      </c>
      <c r="P538" s="25">
        <v>43299</v>
      </c>
      <c r="Q538" s="24">
        <v>0.33250000000000002</v>
      </c>
      <c r="R538" s="12">
        <f t="shared" ca="1" si="267"/>
        <v>3.3250000000000003E-3</v>
      </c>
      <c r="S538" s="12">
        <f t="shared" ca="1" si="283"/>
        <v>-3.7999999999999406E-5</v>
      </c>
      <c r="U538" s="25">
        <v>43299</v>
      </c>
      <c r="V538" s="24">
        <v>1.0256000000000001</v>
      </c>
      <c r="W538" s="12">
        <f t="shared" ca="1" si="268"/>
        <v>1.0256000000000001E-2</v>
      </c>
      <c r="X538" s="12">
        <f t="shared" ca="1" si="284"/>
        <v>3.2000000000000778E-5</v>
      </c>
      <c r="Z538" s="25">
        <v>43299</v>
      </c>
      <c r="AA538" s="24">
        <v>0.64590000000000003</v>
      </c>
      <c r="AB538" s="12">
        <f t="shared" ca="1" si="269"/>
        <v>6.4590000000000003E-3</v>
      </c>
      <c r="AC538" s="12">
        <f t="shared" ca="1" si="285"/>
        <v>3.8800000000000032E-4</v>
      </c>
      <c r="AD538" s="33"/>
      <c r="AE538" s="25">
        <v>43299</v>
      </c>
      <c r="AF538" s="24">
        <v>1.7343</v>
      </c>
      <c r="AG538" s="12">
        <f t="shared" ca="1" si="270"/>
        <v>1.7343000000000001E-2</v>
      </c>
      <c r="AH538" s="12">
        <f t="shared" ca="1" si="286"/>
        <v>3.0099999999999918E-4</v>
      </c>
      <c r="AJ538" s="25">
        <v>43299</v>
      </c>
      <c r="AK538" s="24">
        <v>2.6150000000000002</v>
      </c>
      <c r="AL538" s="12">
        <f t="shared" ca="1" si="271"/>
        <v>2.6150000000000003E-2</v>
      </c>
      <c r="AM538" s="12">
        <f t="shared" ca="1" si="287"/>
        <v>3.1300000000000425E-4</v>
      </c>
      <c r="AO538" s="25">
        <v>43299</v>
      </c>
      <c r="AP538" s="24">
        <v>3.3822000000000001</v>
      </c>
      <c r="AQ538" s="12">
        <f t="shared" ca="1" si="272"/>
        <v>3.3821999999999998E-2</v>
      </c>
      <c r="AR538" s="12">
        <f t="shared" ca="1" si="288"/>
        <v>1.460000000000003E-4</v>
      </c>
      <c r="AT538" s="25">
        <v>43299</v>
      </c>
      <c r="AU538" s="24">
        <v>-0.53029999999999999</v>
      </c>
      <c r="AV538" s="12">
        <f t="shared" ca="1" si="273"/>
        <v>-5.3029999999999996E-3</v>
      </c>
      <c r="AW538" s="12">
        <f t="shared" ca="1" si="289"/>
        <v>3.1000000000000645E-5</v>
      </c>
      <c r="AX538" s="33"/>
      <c r="AY538" s="25">
        <v>43299</v>
      </c>
      <c r="AZ538" s="24">
        <v>-0.1366</v>
      </c>
      <c r="BA538" s="12">
        <f t="shared" ca="1" si="274"/>
        <v>-1.366E-3</v>
      </c>
      <c r="BB538" s="12">
        <f t="shared" ca="1" si="290"/>
        <v>-3.2000000000000127E-5</v>
      </c>
      <c r="BD538" s="25">
        <v>43299</v>
      </c>
      <c r="BE538" s="24">
        <v>0.58289999999999997</v>
      </c>
      <c r="BF538" s="12">
        <f t="shared" ca="1" si="275"/>
        <v>5.829E-3</v>
      </c>
      <c r="BG538" s="12">
        <f t="shared" ca="1" si="291"/>
        <v>2.2999999999999583E-5</v>
      </c>
      <c r="BI538" s="25">
        <v>43299</v>
      </c>
      <c r="BJ538" s="24">
        <v>1.5427</v>
      </c>
      <c r="BK538" s="12">
        <f t="shared" ca="1" si="276"/>
        <v>1.5427E-2</v>
      </c>
      <c r="BL538" s="12">
        <f t="shared" ca="1" si="292"/>
        <v>1.0300000000000066E-4</v>
      </c>
      <c r="BN538" s="25">
        <v>43299</v>
      </c>
      <c r="BO538" s="24">
        <v>-0.28439999999999999</v>
      </c>
      <c r="BP538" s="12">
        <f t="shared" ca="1" si="277"/>
        <v>-2.8439999999999997E-3</v>
      </c>
      <c r="BQ538" s="12">
        <f t="shared" ca="1" si="293"/>
        <v>1.460000000000003E-4</v>
      </c>
      <c r="BR538" s="33"/>
      <c r="BS538" s="25">
        <v>43299</v>
      </c>
      <c r="BT538" s="24">
        <v>0.34179999999999999</v>
      </c>
      <c r="BU538" s="12">
        <f t="shared" ca="1" si="278"/>
        <v>3.418E-3</v>
      </c>
      <c r="BV538" s="12">
        <f t="shared" ca="1" si="294"/>
        <v>2.5799999999999998E-4</v>
      </c>
      <c r="BX538" s="25">
        <v>43299</v>
      </c>
      <c r="BY538" s="24">
        <v>1.3381000000000001</v>
      </c>
      <c r="BZ538" s="12">
        <f t="shared" ca="1" si="279"/>
        <v>1.3381000000000001E-2</v>
      </c>
      <c r="CA538" s="12">
        <f t="shared" ca="1" si="295"/>
        <v>2.7899999999999973E-4</v>
      </c>
      <c r="CC538" s="25">
        <v>43299</v>
      </c>
      <c r="CD538" s="24">
        <v>2.4681999999999999</v>
      </c>
      <c r="CE538" s="12">
        <f t="shared" ca="1" si="280"/>
        <v>2.4681999999999999E-2</v>
      </c>
      <c r="CF538" s="12">
        <f t="shared" ca="1" si="296"/>
        <v>2.2300000000000098E-4</v>
      </c>
    </row>
    <row r="539" spans="5:84">
      <c r="E539" s="9">
        <f t="shared" ca="1" si="264"/>
        <v>43300</v>
      </c>
      <c r="F539" s="25">
        <v>43300</v>
      </c>
      <c r="G539" s="24">
        <v>-0.64680000000000004</v>
      </c>
      <c r="H539" s="12">
        <f t="shared" ca="1" si="265"/>
        <v>-6.4680000000000007E-3</v>
      </c>
      <c r="I539" s="12">
        <f t="shared" ca="1" si="281"/>
        <v>1.1999999999999858E-5</v>
      </c>
      <c r="J539" s="33"/>
      <c r="K539" s="25">
        <v>43300</v>
      </c>
      <c r="L539" s="24">
        <v>-0.27900000000000003</v>
      </c>
      <c r="M539" s="12">
        <f t="shared" ca="1" si="266"/>
        <v>-2.7900000000000004E-3</v>
      </c>
      <c r="N539" s="12">
        <f t="shared" ca="1" si="282"/>
        <v>-2.0000000000000052E-5</v>
      </c>
      <c r="P539" s="25">
        <v>43300</v>
      </c>
      <c r="Q539" s="24">
        <v>0.32169999999999999</v>
      </c>
      <c r="R539" s="12">
        <f t="shared" ca="1" si="267"/>
        <v>3.2169999999999998E-3</v>
      </c>
      <c r="S539" s="12">
        <f t="shared" ca="1" si="283"/>
        <v>-1.0800000000000046E-4</v>
      </c>
      <c r="U539" s="25">
        <v>43300</v>
      </c>
      <c r="V539" s="24">
        <v>1.0149999999999999</v>
      </c>
      <c r="W539" s="12">
        <f t="shared" ca="1" si="268"/>
        <v>1.0149999999999999E-2</v>
      </c>
      <c r="X539" s="12">
        <f t="shared" ca="1" si="284"/>
        <v>-1.0600000000000193E-4</v>
      </c>
      <c r="Z539" s="25">
        <v>43300</v>
      </c>
      <c r="AA539" s="24">
        <v>0.60650000000000004</v>
      </c>
      <c r="AB539" s="12">
        <f t="shared" ca="1" si="269"/>
        <v>6.0650000000000001E-3</v>
      </c>
      <c r="AC539" s="12">
        <f t="shared" ca="1" si="285"/>
        <v>-3.9400000000000025E-4</v>
      </c>
      <c r="AD539" s="33"/>
      <c r="AE539" s="25">
        <v>43300</v>
      </c>
      <c r="AF539" s="24">
        <v>1.7046999999999999</v>
      </c>
      <c r="AG539" s="12">
        <f t="shared" ca="1" si="270"/>
        <v>1.7047E-2</v>
      </c>
      <c r="AH539" s="12">
        <f t="shared" ca="1" si="286"/>
        <v>-2.9600000000000112E-4</v>
      </c>
      <c r="AJ539" s="25">
        <v>43300</v>
      </c>
      <c r="AK539" s="24">
        <v>2.6104000000000003</v>
      </c>
      <c r="AL539" s="12">
        <f t="shared" ca="1" si="271"/>
        <v>2.6104000000000002E-2</v>
      </c>
      <c r="AM539" s="12">
        <f t="shared" ca="1" si="287"/>
        <v>-4.6000000000000901E-5</v>
      </c>
      <c r="AO539" s="25">
        <v>43300</v>
      </c>
      <c r="AP539" s="24">
        <v>3.3782000000000001</v>
      </c>
      <c r="AQ539" s="12">
        <f t="shared" ca="1" si="272"/>
        <v>3.3782E-2</v>
      </c>
      <c r="AR539" s="12">
        <f t="shared" ca="1" si="288"/>
        <v>-3.999999999999837E-5</v>
      </c>
      <c r="AT539" s="25">
        <v>43300</v>
      </c>
      <c r="AU539" s="24">
        <v>-0.53959999999999997</v>
      </c>
      <c r="AV539" s="12">
        <f t="shared" ca="1" si="273"/>
        <v>-5.3959999999999998E-3</v>
      </c>
      <c r="AW539" s="12">
        <f t="shared" ca="1" si="289"/>
        <v>-9.3000000000000201E-5</v>
      </c>
      <c r="AX539" s="33"/>
      <c r="AY539" s="25">
        <v>43300</v>
      </c>
      <c r="AZ539" s="24">
        <v>-0.13600000000000001</v>
      </c>
      <c r="BA539" s="12">
        <f t="shared" ca="1" si="274"/>
        <v>-1.3600000000000001E-3</v>
      </c>
      <c r="BB539" s="12">
        <f t="shared" ca="1" si="290"/>
        <v>5.999999999999929E-6</v>
      </c>
      <c r="BD539" s="25">
        <v>43300</v>
      </c>
      <c r="BE539" s="24">
        <v>0.57920000000000005</v>
      </c>
      <c r="BF539" s="12">
        <f t="shared" ca="1" si="275"/>
        <v>5.7920000000000003E-3</v>
      </c>
      <c r="BG539" s="12">
        <f t="shared" ca="1" si="291"/>
        <v>-3.6999999999999707E-5</v>
      </c>
      <c r="BI539" s="25">
        <v>43300</v>
      </c>
      <c r="BJ539" s="24">
        <v>1.5411000000000001</v>
      </c>
      <c r="BK539" s="12">
        <f t="shared" ca="1" si="276"/>
        <v>1.5411000000000001E-2</v>
      </c>
      <c r="BL539" s="12">
        <f t="shared" ca="1" si="292"/>
        <v>-1.5999999999998654E-5</v>
      </c>
      <c r="BN539" s="25">
        <v>43300</v>
      </c>
      <c r="BO539" s="24">
        <v>-0.28260000000000002</v>
      </c>
      <c r="BP539" s="12">
        <f t="shared" ca="1" si="277"/>
        <v>-2.8260000000000004E-3</v>
      </c>
      <c r="BQ539" s="12">
        <f t="shared" ca="1" si="293"/>
        <v>1.7999999999999353E-5</v>
      </c>
      <c r="BR539" s="33"/>
      <c r="BS539" s="25">
        <v>43300</v>
      </c>
      <c r="BT539" s="24">
        <v>0.34560000000000002</v>
      </c>
      <c r="BU539" s="12">
        <f t="shared" ca="1" si="278"/>
        <v>3.4560000000000003E-3</v>
      </c>
      <c r="BV539" s="12">
        <f t="shared" ca="1" si="294"/>
        <v>3.8000000000000273E-5</v>
      </c>
      <c r="BX539" s="25">
        <v>43300</v>
      </c>
      <c r="BY539" s="24">
        <v>1.3384</v>
      </c>
      <c r="BZ539" s="12">
        <f t="shared" ca="1" si="279"/>
        <v>1.3384E-2</v>
      </c>
      <c r="CA539" s="12">
        <f t="shared" ca="1" si="295"/>
        <v>2.9999999999995308E-6</v>
      </c>
      <c r="CC539" s="25">
        <v>43300</v>
      </c>
      <c r="CD539" s="24">
        <v>2.4723999999999999</v>
      </c>
      <c r="CE539" s="12">
        <f t="shared" ca="1" si="280"/>
        <v>2.4723999999999999E-2</v>
      </c>
      <c r="CF539" s="12">
        <f t="shared" ca="1" si="296"/>
        <v>4.200000000000037E-5</v>
      </c>
    </row>
    <row r="540" spans="5:84">
      <c r="E540" s="9">
        <f t="shared" ca="1" si="264"/>
        <v>43301</v>
      </c>
      <c r="F540" s="25">
        <v>43301</v>
      </c>
      <c r="G540" s="24">
        <v>-0.63629999999999998</v>
      </c>
      <c r="H540" s="12">
        <f t="shared" ca="1" si="265"/>
        <v>-6.3629999999999997E-3</v>
      </c>
      <c r="I540" s="12">
        <f t="shared" ca="1" si="281"/>
        <v>1.0500000000000093E-4</v>
      </c>
      <c r="J540" s="33"/>
      <c r="K540" s="25">
        <v>43301</v>
      </c>
      <c r="L540" s="24">
        <v>-0.25130000000000002</v>
      </c>
      <c r="M540" s="12">
        <f t="shared" ca="1" si="266"/>
        <v>-2.513E-3</v>
      </c>
      <c r="N540" s="12">
        <f t="shared" ca="1" si="282"/>
        <v>2.7700000000000034E-4</v>
      </c>
      <c r="P540" s="25">
        <v>43301</v>
      </c>
      <c r="Q540" s="24">
        <v>0.3614</v>
      </c>
      <c r="R540" s="12">
        <f t="shared" ca="1" si="267"/>
        <v>3.614E-3</v>
      </c>
      <c r="S540" s="12">
        <f t="shared" ca="1" si="283"/>
        <v>3.9700000000000022E-4</v>
      </c>
      <c r="U540" s="25">
        <v>43301</v>
      </c>
      <c r="V540" s="24">
        <v>1.0454000000000001</v>
      </c>
      <c r="W540" s="12">
        <f t="shared" ca="1" si="268"/>
        <v>1.0454000000000001E-2</v>
      </c>
      <c r="X540" s="12">
        <f t="shared" ca="1" si="284"/>
        <v>3.0400000000000219E-4</v>
      </c>
      <c r="Z540" s="25">
        <v>43301</v>
      </c>
      <c r="AA540" s="24">
        <v>0.65959999999999996</v>
      </c>
      <c r="AB540" s="12">
        <f t="shared" ca="1" si="269"/>
        <v>6.5959999999999994E-3</v>
      </c>
      <c r="AC540" s="12">
        <f t="shared" ca="1" si="285"/>
        <v>5.3099999999999935E-4</v>
      </c>
      <c r="AD540" s="33"/>
      <c r="AE540" s="25">
        <v>43301</v>
      </c>
      <c r="AF540" s="24">
        <v>1.7730000000000001</v>
      </c>
      <c r="AG540" s="12">
        <f t="shared" ca="1" si="270"/>
        <v>1.7730000000000003E-2</v>
      </c>
      <c r="AH540" s="12">
        <f t="shared" ca="1" si="286"/>
        <v>6.8300000000000305E-4</v>
      </c>
      <c r="AJ540" s="25">
        <v>43301</v>
      </c>
      <c r="AK540" s="24">
        <v>2.69</v>
      </c>
      <c r="AL540" s="12">
        <f t="shared" ca="1" si="271"/>
        <v>2.69E-2</v>
      </c>
      <c r="AM540" s="12">
        <f t="shared" ca="1" si="287"/>
        <v>7.959999999999981E-4</v>
      </c>
      <c r="AO540" s="25">
        <v>43301</v>
      </c>
      <c r="AP540" s="24">
        <v>3.4148000000000001</v>
      </c>
      <c r="AQ540" s="12">
        <f t="shared" ca="1" si="272"/>
        <v>3.4147999999999998E-2</v>
      </c>
      <c r="AR540" s="12">
        <f t="shared" ca="1" si="288"/>
        <v>3.6599999999999827E-4</v>
      </c>
      <c r="AT540" s="25">
        <v>43301</v>
      </c>
      <c r="AU540" s="24">
        <v>-0.52959999999999996</v>
      </c>
      <c r="AV540" s="12">
        <f t="shared" ca="1" si="273"/>
        <v>-5.2959999999999995E-3</v>
      </c>
      <c r="AW540" s="12">
        <f t="shared" ca="1" si="289"/>
        <v>1.0000000000000026E-4</v>
      </c>
      <c r="AX540" s="33"/>
      <c r="AY540" s="25">
        <v>43301</v>
      </c>
      <c r="AZ540" s="24">
        <v>-0.1052</v>
      </c>
      <c r="BA540" s="12">
        <f t="shared" ca="1" si="274"/>
        <v>-1.052E-3</v>
      </c>
      <c r="BB540" s="12">
        <f t="shared" ca="1" si="290"/>
        <v>3.0800000000000011E-4</v>
      </c>
      <c r="BD540" s="25">
        <v>43301</v>
      </c>
      <c r="BE540" s="24">
        <v>0.63100000000000001</v>
      </c>
      <c r="BF540" s="12">
        <f t="shared" ca="1" si="275"/>
        <v>6.3099999999999996E-3</v>
      </c>
      <c r="BG540" s="12">
        <f t="shared" ca="1" si="291"/>
        <v>5.1799999999999936E-4</v>
      </c>
      <c r="BI540" s="25">
        <v>43301</v>
      </c>
      <c r="BJ540" s="24">
        <v>1.5847</v>
      </c>
      <c r="BK540" s="12">
        <f t="shared" ca="1" si="276"/>
        <v>1.5847E-2</v>
      </c>
      <c r="BL540" s="12">
        <f t="shared" ca="1" si="292"/>
        <v>4.3599999999999889E-4</v>
      </c>
      <c r="BN540" s="25">
        <v>43301</v>
      </c>
      <c r="BO540" s="24">
        <v>-0.28160000000000002</v>
      </c>
      <c r="BP540" s="12">
        <f t="shared" ca="1" si="277"/>
        <v>-2.8160000000000004E-3</v>
      </c>
      <c r="BQ540" s="12">
        <f t="shared" ca="1" si="293"/>
        <v>1.0000000000000026E-5</v>
      </c>
      <c r="BR540" s="33"/>
      <c r="BS540" s="25">
        <v>43301</v>
      </c>
      <c r="BT540" s="24">
        <v>0.36080000000000001</v>
      </c>
      <c r="BU540" s="12">
        <f t="shared" ca="1" si="278"/>
        <v>3.6080000000000001E-3</v>
      </c>
      <c r="BV540" s="12">
        <f t="shared" ca="1" si="294"/>
        <v>1.5199999999999979E-4</v>
      </c>
      <c r="BX540" s="25">
        <v>43301</v>
      </c>
      <c r="BY540" s="24">
        <v>1.3698999999999999</v>
      </c>
      <c r="BZ540" s="12">
        <f t="shared" ca="1" si="279"/>
        <v>1.3698999999999999E-2</v>
      </c>
      <c r="CA540" s="12">
        <f t="shared" ca="1" si="295"/>
        <v>3.1499999999999931E-4</v>
      </c>
      <c r="CC540" s="25">
        <v>43301</v>
      </c>
      <c r="CD540" s="24">
        <v>2.4958999999999998</v>
      </c>
      <c r="CE540" s="12">
        <f t="shared" ca="1" si="280"/>
        <v>2.4958999999999999E-2</v>
      </c>
      <c r="CF540" s="12">
        <f t="shared" ca="1" si="296"/>
        <v>2.349999999999991E-4</v>
      </c>
    </row>
    <row r="541" spans="5:84">
      <c r="E541" s="9">
        <f t="shared" ca="1" si="264"/>
        <v>43304</v>
      </c>
      <c r="F541" s="25">
        <v>43304</v>
      </c>
      <c r="G541" s="24">
        <v>-0.61760000000000004</v>
      </c>
      <c r="H541" s="12">
        <f t="shared" ca="1" si="265"/>
        <v>-6.1760000000000001E-3</v>
      </c>
      <c r="I541" s="12">
        <f t="shared" ca="1" si="281"/>
        <v>1.8699999999999967E-4</v>
      </c>
      <c r="J541" s="33"/>
      <c r="K541" s="25">
        <v>43304</v>
      </c>
      <c r="L541" s="24">
        <v>-0.22</v>
      </c>
      <c r="M541" s="12">
        <f t="shared" ca="1" si="266"/>
        <v>-2.2000000000000001E-3</v>
      </c>
      <c r="N541" s="12">
        <f t="shared" ca="1" si="282"/>
        <v>3.1299999999999991E-4</v>
      </c>
      <c r="P541" s="25">
        <v>43304</v>
      </c>
      <c r="Q541" s="24">
        <v>0.3987</v>
      </c>
      <c r="R541" s="12">
        <f t="shared" ca="1" si="267"/>
        <v>3.9870000000000001E-3</v>
      </c>
      <c r="S541" s="12">
        <f t="shared" ca="1" si="283"/>
        <v>3.7300000000000007E-4</v>
      </c>
      <c r="U541" s="25">
        <v>43304</v>
      </c>
      <c r="V541" s="24">
        <v>1.0779000000000001</v>
      </c>
      <c r="W541" s="12">
        <f t="shared" ca="1" si="268"/>
        <v>1.0779E-2</v>
      </c>
      <c r="X541" s="12">
        <f t="shared" ca="1" si="284"/>
        <v>3.249999999999989E-4</v>
      </c>
      <c r="Z541" s="25">
        <v>43304</v>
      </c>
      <c r="AA541" s="24">
        <v>0.7097</v>
      </c>
      <c r="AB541" s="12">
        <f t="shared" ca="1" si="269"/>
        <v>7.097E-3</v>
      </c>
      <c r="AC541" s="12">
        <f t="shared" ca="1" si="285"/>
        <v>5.0100000000000058E-4</v>
      </c>
      <c r="AD541" s="33"/>
      <c r="AE541" s="25">
        <v>43304</v>
      </c>
      <c r="AF541" s="24">
        <v>1.8235999999999999</v>
      </c>
      <c r="AG541" s="12">
        <f t="shared" ca="1" si="270"/>
        <v>1.8235999999999999E-2</v>
      </c>
      <c r="AH541" s="12">
        <f t="shared" ca="1" si="286"/>
        <v>5.0599999999999604E-4</v>
      </c>
      <c r="AJ541" s="25">
        <v>43304</v>
      </c>
      <c r="AK541" s="24">
        <v>2.7443</v>
      </c>
      <c r="AL541" s="12">
        <f t="shared" ca="1" si="271"/>
        <v>2.7442999999999999E-2</v>
      </c>
      <c r="AM541" s="12">
        <f t="shared" ca="1" si="287"/>
        <v>5.4299999999999835E-4</v>
      </c>
      <c r="AO541" s="25">
        <v>43304</v>
      </c>
      <c r="AP541" s="24">
        <v>3.4434</v>
      </c>
      <c r="AQ541" s="12">
        <f t="shared" ca="1" si="272"/>
        <v>3.4433999999999999E-2</v>
      </c>
      <c r="AR541" s="12">
        <f t="shared" ca="1" si="288"/>
        <v>2.8600000000000153E-4</v>
      </c>
      <c r="AT541" s="25">
        <v>43304</v>
      </c>
      <c r="AU541" s="24">
        <v>-0.5101</v>
      </c>
      <c r="AV541" s="12">
        <f t="shared" ca="1" si="273"/>
        <v>-5.1009999999999996E-3</v>
      </c>
      <c r="AW541" s="12">
        <f t="shared" ca="1" si="289"/>
        <v>1.9499999999999986E-4</v>
      </c>
      <c r="AX541" s="33"/>
      <c r="AY541" s="25">
        <v>43304</v>
      </c>
      <c r="AZ541" s="24">
        <v>-7.2099999999999997E-2</v>
      </c>
      <c r="BA541" s="12">
        <f t="shared" ca="1" si="274"/>
        <v>-7.2099999999999996E-4</v>
      </c>
      <c r="BB541" s="12">
        <f t="shared" ca="1" si="290"/>
        <v>3.3100000000000002E-4</v>
      </c>
      <c r="BD541" s="25">
        <v>43304</v>
      </c>
      <c r="BE541" s="24">
        <v>0.66839999999999999</v>
      </c>
      <c r="BF541" s="12">
        <f t="shared" ca="1" si="275"/>
        <v>6.6839999999999998E-3</v>
      </c>
      <c r="BG541" s="12">
        <f t="shared" ca="1" si="291"/>
        <v>3.740000000000002E-4</v>
      </c>
      <c r="BI541" s="25">
        <v>43304</v>
      </c>
      <c r="BJ541" s="24">
        <v>1.6145</v>
      </c>
      <c r="BK541" s="12">
        <f t="shared" ca="1" si="276"/>
        <v>1.6145E-2</v>
      </c>
      <c r="BL541" s="12">
        <f t="shared" ca="1" si="292"/>
        <v>2.9799999999999965E-4</v>
      </c>
      <c r="BN541" s="25">
        <v>43304</v>
      </c>
      <c r="BO541" s="24">
        <v>-0.27550000000000002</v>
      </c>
      <c r="BP541" s="12">
        <f t="shared" ca="1" si="277"/>
        <v>-2.7550000000000001E-3</v>
      </c>
      <c r="BQ541" s="12">
        <f t="shared" ca="1" si="293"/>
        <v>6.100000000000029E-5</v>
      </c>
      <c r="BR541" s="33"/>
      <c r="BS541" s="25">
        <v>43304</v>
      </c>
      <c r="BT541" s="24">
        <v>0.3725</v>
      </c>
      <c r="BU541" s="12">
        <f t="shared" ca="1" si="278"/>
        <v>3.725E-3</v>
      </c>
      <c r="BV541" s="12">
        <f t="shared" ca="1" si="294"/>
        <v>1.1699999999999992E-4</v>
      </c>
      <c r="BX541" s="25">
        <v>43304</v>
      </c>
      <c r="BY541" s="24">
        <v>1.3746</v>
      </c>
      <c r="BZ541" s="12">
        <f t="shared" ca="1" si="279"/>
        <v>1.3746000000000001E-2</v>
      </c>
      <c r="CA541" s="12">
        <f t="shared" ca="1" si="295"/>
        <v>4.7000000000001901E-5</v>
      </c>
      <c r="CC541" s="25">
        <v>43304</v>
      </c>
      <c r="CD541" s="24">
        <v>2.4979</v>
      </c>
      <c r="CE541" s="12">
        <f t="shared" ca="1" si="280"/>
        <v>2.4979000000000001E-2</v>
      </c>
      <c r="CF541" s="12">
        <f t="shared" ca="1" si="296"/>
        <v>2.0000000000002655E-5</v>
      </c>
    </row>
    <row r="542" spans="5:84">
      <c r="E542" s="9">
        <f t="shared" ca="1" si="264"/>
        <v>43305</v>
      </c>
      <c r="F542" s="25">
        <v>43305</v>
      </c>
      <c r="G542" s="24">
        <v>-0.62309999999999999</v>
      </c>
      <c r="H542" s="12">
        <f t="shared" ca="1" si="265"/>
        <v>-6.2309999999999996E-3</v>
      </c>
      <c r="I542" s="12">
        <f t="shared" ca="1" si="281"/>
        <v>-5.4999999999999494E-5</v>
      </c>
      <c r="J542" s="33"/>
      <c r="K542" s="25">
        <v>43305</v>
      </c>
      <c r="L542" s="24">
        <v>-0.2286</v>
      </c>
      <c r="M542" s="12">
        <f t="shared" ca="1" si="266"/>
        <v>-2.2859999999999998E-3</v>
      </c>
      <c r="N542" s="12">
        <f t="shared" ca="1" si="282"/>
        <v>-8.5999999999999705E-5</v>
      </c>
      <c r="P542" s="25">
        <v>43305</v>
      </c>
      <c r="Q542" s="24">
        <v>0.38900000000000001</v>
      </c>
      <c r="R542" s="12">
        <f t="shared" ca="1" si="267"/>
        <v>3.8900000000000002E-3</v>
      </c>
      <c r="S542" s="12">
        <f t="shared" ca="1" si="283"/>
        <v>-9.6999999999999864E-5</v>
      </c>
      <c r="U542" s="25">
        <v>43305</v>
      </c>
      <c r="V542" s="24">
        <v>1.0590999999999999</v>
      </c>
      <c r="W542" s="12">
        <f t="shared" ca="1" si="268"/>
        <v>1.0591E-2</v>
      </c>
      <c r="X542" s="12">
        <f t="shared" ca="1" si="284"/>
        <v>-1.8800000000000067E-4</v>
      </c>
      <c r="Z542" s="25">
        <v>43305</v>
      </c>
      <c r="AA542" s="24">
        <v>0.75109999999999999</v>
      </c>
      <c r="AB542" s="12">
        <f t="shared" ca="1" si="269"/>
        <v>7.5110000000000003E-3</v>
      </c>
      <c r="AC542" s="12">
        <f t="shared" ca="1" si="285"/>
        <v>4.1400000000000031E-4</v>
      </c>
      <c r="AD542" s="33"/>
      <c r="AE542" s="25">
        <v>43305</v>
      </c>
      <c r="AF542" s="24">
        <v>1.8768</v>
      </c>
      <c r="AG542" s="12">
        <f t="shared" ca="1" si="270"/>
        <v>1.8768E-2</v>
      </c>
      <c r="AH542" s="12">
        <f t="shared" ca="1" si="286"/>
        <v>5.3200000000000122E-4</v>
      </c>
      <c r="AJ542" s="25">
        <v>43305</v>
      </c>
      <c r="AK542" s="24">
        <v>2.7833999999999999</v>
      </c>
      <c r="AL542" s="12">
        <f t="shared" ca="1" si="271"/>
        <v>2.7833999999999998E-2</v>
      </c>
      <c r="AM542" s="12">
        <f t="shared" ca="1" si="287"/>
        <v>3.9099999999999899E-4</v>
      </c>
      <c r="AO542" s="25">
        <v>43305</v>
      </c>
      <c r="AP542" s="24">
        <v>3.4725000000000001</v>
      </c>
      <c r="AQ542" s="12">
        <f t="shared" ca="1" si="272"/>
        <v>3.4724999999999999E-2</v>
      </c>
      <c r="AR542" s="12">
        <f t="shared" ca="1" si="288"/>
        <v>2.9099999999999959E-4</v>
      </c>
      <c r="AT542" s="25">
        <v>43305</v>
      </c>
      <c r="AU542" s="24">
        <v>-0.51580000000000004</v>
      </c>
      <c r="AV542" s="12">
        <f t="shared" ca="1" si="273"/>
        <v>-5.1580000000000003E-3</v>
      </c>
      <c r="AW542" s="12">
        <f t="shared" ca="1" si="289"/>
        <v>-5.7000000000000627E-5</v>
      </c>
      <c r="AX542" s="33"/>
      <c r="AY542" s="25">
        <v>43305</v>
      </c>
      <c r="AZ542" s="24">
        <v>-8.3799999999999999E-2</v>
      </c>
      <c r="BA542" s="12">
        <f t="shared" ca="1" si="274"/>
        <v>-8.3799999999999999E-4</v>
      </c>
      <c r="BB542" s="12">
        <f t="shared" ca="1" si="290"/>
        <v>-1.1700000000000002E-4</v>
      </c>
      <c r="BD542" s="25">
        <v>43305</v>
      </c>
      <c r="BE542" s="24">
        <v>0.6542</v>
      </c>
      <c r="BF542" s="12">
        <f t="shared" ca="1" si="275"/>
        <v>6.5420000000000001E-3</v>
      </c>
      <c r="BG542" s="12">
        <f t="shared" ca="1" si="291"/>
        <v>-1.4199999999999977E-4</v>
      </c>
      <c r="BI542" s="25">
        <v>43305</v>
      </c>
      <c r="BJ542" s="24">
        <v>1.5956000000000001</v>
      </c>
      <c r="BK542" s="12">
        <f t="shared" ca="1" si="276"/>
        <v>1.5956000000000001E-2</v>
      </c>
      <c r="BL542" s="12">
        <f t="shared" ca="1" si="292"/>
        <v>-1.889999999999982E-4</v>
      </c>
      <c r="BN542" s="25">
        <v>43305</v>
      </c>
      <c r="BO542" s="24">
        <v>-0.27460000000000001</v>
      </c>
      <c r="BP542" s="12">
        <f t="shared" ca="1" si="277"/>
        <v>-2.7460000000000002E-3</v>
      </c>
      <c r="BQ542" s="12">
        <f t="shared" ca="1" si="293"/>
        <v>8.9999999999998935E-6</v>
      </c>
      <c r="BR542" s="33"/>
      <c r="BS542" s="25">
        <v>43305</v>
      </c>
      <c r="BT542" s="24">
        <v>0.3669</v>
      </c>
      <c r="BU542" s="12">
        <f t="shared" ca="1" si="278"/>
        <v>3.669E-3</v>
      </c>
      <c r="BV542" s="12">
        <f t="shared" ca="1" si="294"/>
        <v>-5.600000000000006E-5</v>
      </c>
      <c r="BX542" s="25">
        <v>43305</v>
      </c>
      <c r="BY542" s="24">
        <v>1.3665</v>
      </c>
      <c r="BZ542" s="12">
        <f t="shared" ca="1" si="279"/>
        <v>1.3665E-2</v>
      </c>
      <c r="CA542" s="12">
        <f t="shared" ca="1" si="295"/>
        <v>-8.100000000000121E-5</v>
      </c>
      <c r="CC542" s="25">
        <v>43305</v>
      </c>
      <c r="CD542" s="24">
        <v>2.4895</v>
      </c>
      <c r="CE542" s="12">
        <f t="shared" ca="1" si="280"/>
        <v>2.4895E-2</v>
      </c>
      <c r="CF542" s="12">
        <f t="shared" ca="1" si="296"/>
        <v>-8.4000000000000741E-5</v>
      </c>
    </row>
    <row r="543" spans="5:84">
      <c r="E543" s="9">
        <f t="shared" ca="1" si="264"/>
        <v>43306</v>
      </c>
      <c r="F543" s="25">
        <v>43306</v>
      </c>
      <c r="G543" s="24">
        <v>-0.61509999999999998</v>
      </c>
      <c r="H543" s="12">
        <f t="shared" ca="1" si="265"/>
        <v>-6.1510000000000002E-3</v>
      </c>
      <c r="I543" s="12">
        <f t="shared" ca="1" si="281"/>
        <v>7.9999999999999342E-5</v>
      </c>
      <c r="J543" s="33"/>
      <c r="K543" s="25">
        <v>43306</v>
      </c>
      <c r="L543" s="24">
        <v>-0.22189999999999999</v>
      </c>
      <c r="M543" s="12">
        <f t="shared" ca="1" si="266"/>
        <v>-2.2190000000000001E-3</v>
      </c>
      <c r="N543" s="12">
        <f t="shared" ca="1" si="282"/>
        <v>6.6999999999999785E-5</v>
      </c>
      <c r="P543" s="25">
        <v>43306</v>
      </c>
      <c r="Q543" s="24">
        <v>0.38690000000000002</v>
      </c>
      <c r="R543" s="12">
        <f t="shared" ca="1" si="267"/>
        <v>3.869E-3</v>
      </c>
      <c r="S543" s="12">
        <f t="shared" ca="1" si="283"/>
        <v>-2.1000000000000185E-5</v>
      </c>
      <c r="U543" s="25">
        <v>43306</v>
      </c>
      <c r="V543" s="24">
        <v>1.0491999999999999</v>
      </c>
      <c r="W543" s="12">
        <f t="shared" ca="1" si="268"/>
        <v>1.0492E-2</v>
      </c>
      <c r="X543" s="12">
        <f t="shared" ca="1" si="284"/>
        <v>-9.900000000000013E-5</v>
      </c>
      <c r="Z543" s="25">
        <v>43306</v>
      </c>
      <c r="AA543" s="24">
        <v>0.75229999999999997</v>
      </c>
      <c r="AB543" s="12">
        <f t="shared" ca="1" si="269"/>
        <v>7.5229999999999993E-3</v>
      </c>
      <c r="AC543" s="12">
        <f t="shared" ca="1" si="285"/>
        <v>1.1999999999998991E-5</v>
      </c>
      <c r="AD543" s="33"/>
      <c r="AE543" s="25">
        <v>43306</v>
      </c>
      <c r="AF543" s="24">
        <v>1.8725000000000001</v>
      </c>
      <c r="AG543" s="12">
        <f t="shared" ca="1" si="270"/>
        <v>1.8725000000000002E-2</v>
      </c>
      <c r="AH543" s="12">
        <f t="shared" ca="1" si="286"/>
        <v>-4.2999999999997901E-5</v>
      </c>
      <c r="AJ543" s="25">
        <v>43306</v>
      </c>
      <c r="AK543" s="24">
        <v>2.7795999999999998</v>
      </c>
      <c r="AL543" s="12">
        <f t="shared" ca="1" si="271"/>
        <v>2.7795999999999998E-2</v>
      </c>
      <c r="AM543" s="12">
        <f t="shared" ca="1" si="287"/>
        <v>-3.7999999999999839E-5</v>
      </c>
      <c r="AO543" s="25">
        <v>43306</v>
      </c>
      <c r="AP543" s="24">
        <v>3.4595000000000002</v>
      </c>
      <c r="AQ543" s="12">
        <f t="shared" ca="1" si="272"/>
        <v>3.4595000000000001E-2</v>
      </c>
      <c r="AR543" s="12">
        <f t="shared" ca="1" si="288"/>
        <v>-1.2999999999999817E-4</v>
      </c>
      <c r="AT543" s="25">
        <v>43306</v>
      </c>
      <c r="AU543" s="24">
        <v>-0.51390000000000002</v>
      </c>
      <c r="AV543" s="12">
        <f t="shared" ca="1" si="273"/>
        <v>-5.1390000000000003E-3</v>
      </c>
      <c r="AW543" s="12">
        <f t="shared" ca="1" si="289"/>
        <v>1.899999999999992E-5</v>
      </c>
      <c r="AX543" s="33"/>
      <c r="AY543" s="25">
        <v>43306</v>
      </c>
      <c r="AZ543" s="24">
        <v>-8.1199999999999994E-2</v>
      </c>
      <c r="BA543" s="12">
        <f t="shared" ca="1" si="274"/>
        <v>-8.119999999999999E-4</v>
      </c>
      <c r="BB543" s="12">
        <f t="shared" ca="1" si="290"/>
        <v>2.600000000000009E-5</v>
      </c>
      <c r="BD543" s="25">
        <v>43306</v>
      </c>
      <c r="BE543" s="24">
        <v>0.64659999999999995</v>
      </c>
      <c r="BF543" s="12">
        <f t="shared" ca="1" si="275"/>
        <v>6.4659999999999995E-3</v>
      </c>
      <c r="BG543" s="12">
        <f t="shared" ca="1" si="291"/>
        <v>-7.6000000000000546E-5</v>
      </c>
      <c r="BI543" s="25">
        <v>43306</v>
      </c>
      <c r="BJ543" s="24">
        <v>1.5834000000000001</v>
      </c>
      <c r="BK543" s="12">
        <f t="shared" ca="1" si="276"/>
        <v>1.5834000000000001E-2</v>
      </c>
      <c r="BL543" s="12">
        <f t="shared" ca="1" si="292"/>
        <v>-1.2200000000000058E-4</v>
      </c>
      <c r="BN543" s="25">
        <v>43306</v>
      </c>
      <c r="BO543" s="24">
        <v>-0.2954</v>
      </c>
      <c r="BP543" s="12">
        <f t="shared" ca="1" si="277"/>
        <v>-2.954E-3</v>
      </c>
      <c r="BQ543" s="12">
        <f t="shared" ca="1" si="293"/>
        <v>-2.0799999999999985E-4</v>
      </c>
      <c r="BR543" s="33"/>
      <c r="BS543" s="25">
        <v>43306</v>
      </c>
      <c r="BT543" s="24">
        <v>0.34539999999999998</v>
      </c>
      <c r="BU543" s="12">
        <f t="shared" ca="1" si="278"/>
        <v>3.454E-3</v>
      </c>
      <c r="BV543" s="12">
        <f t="shared" ca="1" si="294"/>
        <v>-2.1499999999999991E-4</v>
      </c>
      <c r="BX543" s="25">
        <v>43306</v>
      </c>
      <c r="BY543" s="24">
        <v>1.3484</v>
      </c>
      <c r="BZ543" s="12">
        <f t="shared" ca="1" si="279"/>
        <v>1.3484000000000001E-2</v>
      </c>
      <c r="CA543" s="12">
        <f t="shared" ca="1" si="295"/>
        <v>-1.8099999999999887E-4</v>
      </c>
      <c r="CC543" s="25">
        <v>43306</v>
      </c>
      <c r="CD543" s="24">
        <v>2.4775999999999998</v>
      </c>
      <c r="CE543" s="12">
        <f t="shared" ca="1" si="280"/>
        <v>2.4775999999999999E-2</v>
      </c>
      <c r="CF543" s="12">
        <f t="shared" ca="1" si="296"/>
        <v>-1.1900000000000105E-4</v>
      </c>
    </row>
    <row r="544" spans="5:84">
      <c r="E544" s="9">
        <f t="shared" ca="1" si="264"/>
        <v>43307</v>
      </c>
      <c r="F544" s="25">
        <v>43307</v>
      </c>
      <c r="G544" s="24">
        <v>-0.61829999999999996</v>
      </c>
      <c r="H544" s="12">
        <f t="shared" ca="1" si="265"/>
        <v>-6.1829999999999993E-3</v>
      </c>
      <c r="I544" s="12">
        <f t="shared" ca="1" si="281"/>
        <v>-3.1999999999999043E-5</v>
      </c>
      <c r="J544" s="33"/>
      <c r="K544" s="25">
        <v>43307</v>
      </c>
      <c r="L544" s="24">
        <v>-0.21529999999999999</v>
      </c>
      <c r="M544" s="12">
        <f t="shared" ca="1" si="266"/>
        <v>-2.153E-3</v>
      </c>
      <c r="N544" s="12">
        <f t="shared" ca="1" si="282"/>
        <v>6.6000000000000086E-5</v>
      </c>
      <c r="P544" s="25">
        <v>43307</v>
      </c>
      <c r="Q544" s="24">
        <v>0.39539999999999997</v>
      </c>
      <c r="R544" s="12">
        <f t="shared" ca="1" si="267"/>
        <v>3.954E-3</v>
      </c>
      <c r="S544" s="12">
        <f t="shared" ca="1" si="283"/>
        <v>8.5000000000000006E-5</v>
      </c>
      <c r="U544" s="25">
        <v>43307</v>
      </c>
      <c r="V544" s="24">
        <v>1.0609</v>
      </c>
      <c r="W544" s="12">
        <f t="shared" ca="1" si="268"/>
        <v>1.0609E-2</v>
      </c>
      <c r="X544" s="12">
        <f t="shared" ca="1" si="284"/>
        <v>1.1700000000000078E-4</v>
      </c>
      <c r="Z544" s="25">
        <v>43307</v>
      </c>
      <c r="AA544" s="24">
        <v>0.77239999999999998</v>
      </c>
      <c r="AB544" s="12">
        <f t="shared" ca="1" si="269"/>
        <v>7.724E-3</v>
      </c>
      <c r="AC544" s="12">
        <f t="shared" ca="1" si="285"/>
        <v>2.0100000000000066E-4</v>
      </c>
      <c r="AD544" s="33"/>
      <c r="AE544" s="25">
        <v>43307</v>
      </c>
      <c r="AF544" s="24">
        <v>1.9036999999999999</v>
      </c>
      <c r="AG544" s="12">
        <f t="shared" ca="1" si="270"/>
        <v>1.9036999999999998E-2</v>
      </c>
      <c r="AH544" s="12">
        <f t="shared" ca="1" si="286"/>
        <v>3.1199999999999631E-4</v>
      </c>
      <c r="AJ544" s="25">
        <v>43307</v>
      </c>
      <c r="AK544" s="24">
        <v>2.7993000000000001</v>
      </c>
      <c r="AL544" s="12">
        <f t="shared" ca="1" si="271"/>
        <v>2.7993000000000001E-2</v>
      </c>
      <c r="AM544" s="12">
        <f t="shared" ca="1" si="287"/>
        <v>1.9700000000000273E-4</v>
      </c>
      <c r="AO544" s="25">
        <v>43307</v>
      </c>
      <c r="AP544" s="24">
        <v>3.4598</v>
      </c>
      <c r="AQ544" s="12">
        <f t="shared" ca="1" si="272"/>
        <v>3.4597999999999997E-2</v>
      </c>
      <c r="AR544" s="12">
        <f t="shared" ca="1" si="288"/>
        <v>2.9999999999960614E-6</v>
      </c>
      <c r="AT544" s="25">
        <v>43307</v>
      </c>
      <c r="AU544" s="24">
        <v>-0.52190000000000003</v>
      </c>
      <c r="AV544" s="12">
        <f t="shared" ca="1" si="273"/>
        <v>-5.2190000000000005E-3</v>
      </c>
      <c r="AW544" s="12">
        <f t="shared" ca="1" si="289"/>
        <v>-8.000000000000021E-5</v>
      </c>
      <c r="AX544" s="33"/>
      <c r="AY544" s="25">
        <v>43307</v>
      </c>
      <c r="AZ544" s="24">
        <v>-7.8899999999999998E-2</v>
      </c>
      <c r="BA544" s="12">
        <f t="shared" ca="1" si="274"/>
        <v>-7.8899999999999999E-4</v>
      </c>
      <c r="BB544" s="12">
        <f t="shared" ca="1" si="290"/>
        <v>2.2999999999999909E-5</v>
      </c>
      <c r="BD544" s="25">
        <v>43307</v>
      </c>
      <c r="BE544" s="24">
        <v>0.65149999999999997</v>
      </c>
      <c r="BF544" s="12">
        <f t="shared" ca="1" si="275"/>
        <v>6.515E-3</v>
      </c>
      <c r="BG544" s="12">
        <f t="shared" ca="1" si="291"/>
        <v>4.9000000000000432E-5</v>
      </c>
      <c r="BI544" s="25">
        <v>43307</v>
      </c>
      <c r="BJ544" s="24">
        <v>1.5906</v>
      </c>
      <c r="BK544" s="12">
        <f t="shared" ca="1" si="276"/>
        <v>1.5906E-2</v>
      </c>
      <c r="BL544" s="12">
        <f t="shared" ca="1" si="292"/>
        <v>7.1999999999999148E-5</v>
      </c>
      <c r="BN544" s="25">
        <v>43307</v>
      </c>
      <c r="BO544" s="24">
        <v>-0.33439999999999998</v>
      </c>
      <c r="BP544" s="12">
        <f t="shared" ca="1" si="277"/>
        <v>-3.3439999999999998E-3</v>
      </c>
      <c r="BQ544" s="12">
        <f t="shared" ca="1" si="293"/>
        <v>-3.8999999999999972E-4</v>
      </c>
      <c r="BR544" s="33"/>
      <c r="BS544" s="25">
        <v>43307</v>
      </c>
      <c r="BT544" s="24">
        <v>0.34150000000000003</v>
      </c>
      <c r="BU544" s="12">
        <f t="shared" ca="1" si="278"/>
        <v>3.4150000000000001E-3</v>
      </c>
      <c r="BV544" s="12">
        <f t="shared" ca="1" si="294"/>
        <v>-3.8999999999999972E-5</v>
      </c>
      <c r="BX544" s="25">
        <v>43307</v>
      </c>
      <c r="BY544" s="24">
        <v>1.3606</v>
      </c>
      <c r="BZ544" s="12">
        <f t="shared" ca="1" si="279"/>
        <v>1.3606E-2</v>
      </c>
      <c r="CA544" s="12">
        <f t="shared" ca="1" si="295"/>
        <v>1.2199999999999885E-4</v>
      </c>
      <c r="CC544" s="25">
        <v>43307</v>
      </c>
      <c r="CD544" s="24">
        <v>2.4855</v>
      </c>
      <c r="CE544" s="12">
        <f t="shared" ca="1" si="280"/>
        <v>2.4855000000000002E-2</v>
      </c>
      <c r="CF544" s="12">
        <f t="shared" ca="1" si="296"/>
        <v>7.9000000000002679E-5</v>
      </c>
    </row>
    <row r="545" spans="5:84">
      <c r="E545" s="9">
        <f t="shared" ca="1" si="264"/>
        <v>43308</v>
      </c>
      <c r="F545" s="25">
        <v>43308</v>
      </c>
      <c r="G545" s="24">
        <v>-0.61670000000000003</v>
      </c>
      <c r="H545" s="12">
        <f t="shared" ca="1" si="265"/>
        <v>-6.1670000000000006E-3</v>
      </c>
      <c r="I545" s="12">
        <f t="shared" ca="1" si="281"/>
        <v>1.5999999999998654E-5</v>
      </c>
      <c r="J545" s="33"/>
      <c r="K545" s="25">
        <v>43308</v>
      </c>
      <c r="L545" s="24">
        <v>-0.21609999999999999</v>
      </c>
      <c r="M545" s="12">
        <f t="shared" ca="1" si="266"/>
        <v>-2.1609999999999997E-3</v>
      </c>
      <c r="N545" s="12">
        <f t="shared" ca="1" si="282"/>
        <v>-7.9999999999997608E-6</v>
      </c>
      <c r="P545" s="25">
        <v>43308</v>
      </c>
      <c r="Q545" s="24">
        <v>0.39639999999999997</v>
      </c>
      <c r="R545" s="12">
        <f t="shared" ca="1" si="267"/>
        <v>3.9639999999999996E-3</v>
      </c>
      <c r="S545" s="12">
        <f t="shared" ca="1" si="283"/>
        <v>9.9999999999995925E-6</v>
      </c>
      <c r="U545" s="25">
        <v>43308</v>
      </c>
      <c r="V545" s="24">
        <v>1.0668</v>
      </c>
      <c r="W545" s="12">
        <f t="shared" ca="1" si="268"/>
        <v>1.0668E-2</v>
      </c>
      <c r="X545" s="12">
        <f t="shared" ca="1" si="284"/>
        <v>5.9000000000000025E-5</v>
      </c>
      <c r="Z545" s="25">
        <v>43308</v>
      </c>
      <c r="AA545" s="24">
        <v>0.82830000000000004</v>
      </c>
      <c r="AB545" s="12">
        <f t="shared" ca="1" si="269"/>
        <v>8.2830000000000004E-3</v>
      </c>
      <c r="AC545" s="12">
        <f t="shared" ca="1" si="285"/>
        <v>5.5900000000000047E-4</v>
      </c>
      <c r="AD545" s="33"/>
      <c r="AE545" s="25">
        <v>43308</v>
      </c>
      <c r="AF545" s="24">
        <v>1.9616</v>
      </c>
      <c r="AG545" s="12">
        <f t="shared" ca="1" si="270"/>
        <v>1.9616000000000001E-2</v>
      </c>
      <c r="AH545" s="12">
        <f t="shared" ca="1" si="286"/>
        <v>5.7900000000000312E-4</v>
      </c>
      <c r="AJ545" s="25">
        <v>43308</v>
      </c>
      <c r="AK545" s="24">
        <v>2.8365999999999998</v>
      </c>
      <c r="AL545" s="12">
        <f t="shared" ca="1" si="271"/>
        <v>2.8365999999999999E-2</v>
      </c>
      <c r="AM545" s="12">
        <f t="shared" ca="1" si="287"/>
        <v>3.7299999999999833E-4</v>
      </c>
      <c r="AO545" s="25">
        <v>43308</v>
      </c>
      <c r="AP545" s="24">
        <v>3.4725000000000001</v>
      </c>
      <c r="AQ545" s="12">
        <f t="shared" ca="1" si="272"/>
        <v>3.4724999999999999E-2</v>
      </c>
      <c r="AR545" s="12">
        <f t="shared" ca="1" si="288"/>
        <v>1.2700000000000211E-4</v>
      </c>
      <c r="AT545" s="25">
        <v>43308</v>
      </c>
      <c r="AU545" s="24">
        <v>-0.51919999999999999</v>
      </c>
      <c r="AV545" s="12">
        <f t="shared" ca="1" si="273"/>
        <v>-5.1919999999999996E-3</v>
      </c>
      <c r="AW545" s="12">
        <f t="shared" ca="1" si="289"/>
        <v>2.7000000000000982E-5</v>
      </c>
      <c r="AX545" s="33"/>
      <c r="AY545" s="25">
        <v>43308</v>
      </c>
      <c r="AZ545" s="24">
        <v>-7.46E-2</v>
      </c>
      <c r="BA545" s="12">
        <f t="shared" ca="1" si="274"/>
        <v>-7.4600000000000003E-4</v>
      </c>
      <c r="BB545" s="12">
        <f t="shared" ca="1" si="290"/>
        <v>4.2999999999999961E-5</v>
      </c>
      <c r="BD545" s="25">
        <v>43308</v>
      </c>
      <c r="BE545" s="24">
        <v>0.65659999999999996</v>
      </c>
      <c r="BF545" s="12">
        <f t="shared" ca="1" si="275"/>
        <v>6.5659999999999998E-3</v>
      </c>
      <c r="BG545" s="12">
        <f t="shared" ca="1" si="291"/>
        <v>5.099999999999983E-5</v>
      </c>
      <c r="BI545" s="25">
        <v>43308</v>
      </c>
      <c r="BJ545" s="24">
        <v>1.5972</v>
      </c>
      <c r="BK545" s="12">
        <f t="shared" ca="1" si="276"/>
        <v>1.5972E-2</v>
      </c>
      <c r="BL545" s="12">
        <f t="shared" ca="1" si="292"/>
        <v>6.6000000000000086E-5</v>
      </c>
      <c r="BN545" s="25">
        <v>43308</v>
      </c>
      <c r="BO545" s="24">
        <v>-0.32590000000000002</v>
      </c>
      <c r="BP545" s="12">
        <f t="shared" ca="1" si="277"/>
        <v>-3.2590000000000002E-3</v>
      </c>
      <c r="BQ545" s="12">
        <f t="shared" ca="1" si="293"/>
        <v>8.4999999999999572E-5</v>
      </c>
      <c r="BR545" s="33"/>
      <c r="BS545" s="25">
        <v>43308</v>
      </c>
      <c r="BT545" s="24">
        <v>0.35210000000000002</v>
      </c>
      <c r="BU545" s="12">
        <f t="shared" ca="1" si="278"/>
        <v>3.5210000000000003E-3</v>
      </c>
      <c r="BV545" s="12">
        <f t="shared" ca="1" si="294"/>
        <v>1.0600000000000019E-4</v>
      </c>
      <c r="BX545" s="25">
        <v>43308</v>
      </c>
      <c r="BY545" s="24">
        <v>1.3679999999999999</v>
      </c>
      <c r="BZ545" s="12">
        <f t="shared" ca="1" si="279"/>
        <v>1.3679999999999999E-2</v>
      </c>
      <c r="CA545" s="12">
        <f t="shared" ca="1" si="295"/>
        <v>7.3999999999999413E-5</v>
      </c>
      <c r="CC545" s="25">
        <v>43308</v>
      </c>
      <c r="CD545" s="24">
        <v>2.4767999999999999</v>
      </c>
      <c r="CE545" s="12">
        <f t="shared" ca="1" si="280"/>
        <v>2.4767999999999998E-2</v>
      </c>
      <c r="CF545" s="12">
        <f t="shared" ca="1" si="296"/>
        <v>-8.7000000000003741E-5</v>
      </c>
    </row>
    <row r="546" spans="5:84">
      <c r="E546" s="10" t="s">
        <v>47</v>
      </c>
      <c r="F546" s="5">
        <v>43311</v>
      </c>
      <c r="G546">
        <v>-0.6008</v>
      </c>
      <c r="I546" s="12" t="e">
        <f t="shared" ca="1" si="281"/>
        <v>#N/A</v>
      </c>
      <c r="J546" s="33"/>
      <c r="K546" s="5">
        <v>43311</v>
      </c>
      <c r="L546">
        <v>-0.18129999999999999</v>
      </c>
      <c r="N546" s="12" t="e">
        <f t="shared" ca="1" si="282"/>
        <v>#N/A</v>
      </c>
      <c r="P546" s="5">
        <v>43311</v>
      </c>
      <c r="Q546">
        <v>0.44080000000000003</v>
      </c>
      <c r="S546" s="12" t="e">
        <f t="shared" ca="1" si="283"/>
        <v>#N/A</v>
      </c>
      <c r="U546" s="5">
        <v>43311</v>
      </c>
      <c r="V546">
        <v>1.1075999999999999</v>
      </c>
      <c r="X546" s="12" t="e">
        <f t="shared" ca="1" si="284"/>
        <v>#N/A</v>
      </c>
      <c r="Z546" s="5">
        <v>43311</v>
      </c>
      <c r="AA546" s="2">
        <v>0.87380000000000002</v>
      </c>
      <c r="AB546" s="2"/>
      <c r="AC546" s="12" t="e">
        <f t="shared" ca="1" si="285"/>
        <v>#N/A</v>
      </c>
      <c r="AD546" s="33"/>
      <c r="AE546" s="5">
        <v>43311</v>
      </c>
      <c r="AF546" s="2">
        <v>2.0070000000000001</v>
      </c>
      <c r="AG546" s="2"/>
      <c r="AH546" s="12" t="e">
        <f t="shared" ca="1" si="286"/>
        <v>#N/A</v>
      </c>
      <c r="AJ546" s="5">
        <v>43311</v>
      </c>
      <c r="AK546" s="2">
        <v>2.8834</v>
      </c>
      <c r="AL546" s="2"/>
      <c r="AM546" s="12" t="e">
        <f t="shared" ca="1" si="287"/>
        <v>#N/A</v>
      </c>
      <c r="AO546" s="5">
        <v>43311</v>
      </c>
      <c r="AP546" s="2">
        <v>3.4999000000000002</v>
      </c>
      <c r="AQ546" s="2"/>
      <c r="AR546" s="12" t="e">
        <f t="shared" ca="1" si="288"/>
        <v>#N/A</v>
      </c>
      <c r="AT546" s="5">
        <v>43311</v>
      </c>
      <c r="AU546" s="2">
        <v>-0.50270000000000004</v>
      </c>
      <c r="AV546" s="2"/>
      <c r="AW546" s="12" t="e">
        <f t="shared" ca="1" si="289"/>
        <v>#N/A</v>
      </c>
      <c r="AX546" s="33"/>
      <c r="AY546" s="5">
        <v>43311</v>
      </c>
      <c r="AZ546" s="2">
        <v>-3.9699999999999999E-2</v>
      </c>
      <c r="BA546" s="2"/>
      <c r="BB546" s="12" t="e">
        <f t="shared" ca="1" si="290"/>
        <v>#N/A</v>
      </c>
      <c r="BD546" s="5">
        <v>43311</v>
      </c>
      <c r="BE546" s="2">
        <v>0.70350000000000001</v>
      </c>
      <c r="BF546" s="2"/>
      <c r="BG546" s="12" t="e">
        <f t="shared" ca="1" si="291"/>
        <v>#N/A</v>
      </c>
      <c r="BI546" s="5">
        <v>43311</v>
      </c>
      <c r="BJ546" s="2">
        <v>1.6358999999999999</v>
      </c>
      <c r="BK546" s="2"/>
      <c r="BL546" s="12" t="e">
        <f t="shared" ca="1" si="292"/>
        <v>#N/A</v>
      </c>
      <c r="BN546" s="5">
        <v>43311</v>
      </c>
      <c r="BO546" s="2">
        <v>-0.32100000000000001</v>
      </c>
      <c r="BP546" s="2"/>
      <c r="BQ546" s="12" t="e">
        <f t="shared" ca="1" si="293"/>
        <v>#N/A</v>
      </c>
      <c r="BR546" s="33"/>
      <c r="BS546" s="5">
        <v>43311</v>
      </c>
      <c r="BT546" s="2">
        <v>0.4</v>
      </c>
      <c r="BU546" s="2"/>
      <c r="BV546" s="12" t="e">
        <f t="shared" ca="1" si="294"/>
        <v>#N/A</v>
      </c>
      <c r="BX546" s="5">
        <v>43311</v>
      </c>
      <c r="BY546" s="2">
        <v>1.4218999999999999</v>
      </c>
      <c r="BZ546" s="2"/>
      <c r="CA546" s="12" t="e">
        <f t="shared" ca="1" si="295"/>
        <v>#N/A</v>
      </c>
      <c r="CC546" s="5">
        <v>43311</v>
      </c>
      <c r="CD546" s="2">
        <v>2.5220000000000002</v>
      </c>
      <c r="CE546" s="2"/>
      <c r="CF546" s="12" t="e">
        <f t="shared" ca="1" si="296"/>
        <v>#N/A</v>
      </c>
    </row>
    <row r="547" spans="5:84">
      <c r="F547" s="5">
        <v>43312</v>
      </c>
      <c r="G547">
        <v>-0.58889999999999998</v>
      </c>
      <c r="I547" s="12" t="e">
        <f t="shared" si="281"/>
        <v>#N/A</v>
      </c>
      <c r="J547" s="33"/>
      <c r="K547" s="5">
        <v>43312</v>
      </c>
      <c r="L547">
        <v>-0.17799999999999999</v>
      </c>
      <c r="N547" s="12" t="e">
        <f t="shared" si="282"/>
        <v>#N/A</v>
      </c>
      <c r="P547" s="5">
        <v>43312</v>
      </c>
      <c r="Q547">
        <v>0.42580000000000001</v>
      </c>
      <c r="S547" s="12" t="e">
        <f t="shared" si="283"/>
        <v>#N/A</v>
      </c>
      <c r="U547" s="5">
        <v>43312</v>
      </c>
      <c r="V547">
        <v>1.0933999999999999</v>
      </c>
      <c r="X547" s="12" t="e">
        <f t="shared" si="284"/>
        <v>#N/A</v>
      </c>
      <c r="Z547" s="5">
        <v>43312</v>
      </c>
      <c r="AA547" s="2">
        <v>0.81110000000000004</v>
      </c>
      <c r="AB547" s="2"/>
      <c r="AC547" s="12" t="e">
        <f t="shared" si="285"/>
        <v>#N/A</v>
      </c>
      <c r="AD547" s="33"/>
      <c r="AE547" s="5">
        <v>43312</v>
      </c>
      <c r="AF547" s="2">
        <v>1.9483999999999999</v>
      </c>
      <c r="AG547" s="2"/>
      <c r="AH547" s="12" t="e">
        <f t="shared" si="286"/>
        <v>#N/A</v>
      </c>
      <c r="AJ547" s="5">
        <v>43312</v>
      </c>
      <c r="AK547" s="2">
        <v>2.8226</v>
      </c>
      <c r="AL547" s="2"/>
      <c r="AM547" s="12" t="e">
        <f t="shared" si="287"/>
        <v>#N/A</v>
      </c>
      <c r="AO547" s="5">
        <v>43312</v>
      </c>
      <c r="AP547" s="2">
        <v>3.4590999999999998</v>
      </c>
      <c r="AQ547" s="2"/>
      <c r="AR547" s="12" t="e">
        <f t="shared" si="288"/>
        <v>#N/A</v>
      </c>
      <c r="AT547" s="5">
        <v>43312</v>
      </c>
      <c r="AU547" s="2">
        <v>-0.49230000000000002</v>
      </c>
      <c r="AV547" s="2"/>
      <c r="AW547" s="12" t="e">
        <f t="shared" si="289"/>
        <v>#N/A</v>
      </c>
      <c r="AX547" s="33"/>
      <c r="AY547" s="5">
        <v>43312</v>
      </c>
      <c r="AZ547" s="2">
        <v>-3.7100000000000001E-2</v>
      </c>
      <c r="BA547" s="2"/>
      <c r="BB547" s="12" t="e">
        <f t="shared" si="290"/>
        <v>#N/A</v>
      </c>
      <c r="BD547" s="5">
        <v>43312</v>
      </c>
      <c r="BE547" s="2">
        <v>0.68700000000000006</v>
      </c>
      <c r="BF547" s="2"/>
      <c r="BG547" s="12" t="e">
        <f t="shared" si="291"/>
        <v>#N/A</v>
      </c>
      <c r="BI547" s="5">
        <v>43312</v>
      </c>
      <c r="BJ547" s="2">
        <v>1.6116999999999999</v>
      </c>
      <c r="BK547" s="2"/>
      <c r="BL547" s="12" t="e">
        <f t="shared" si="292"/>
        <v>#N/A</v>
      </c>
      <c r="BN547" s="5">
        <v>43312</v>
      </c>
      <c r="BO547" s="2">
        <v>-0.31309999999999999</v>
      </c>
      <c r="BP547" s="2"/>
      <c r="BQ547" s="12" t="e">
        <f t="shared" si="293"/>
        <v>#N/A</v>
      </c>
      <c r="BR547" s="33"/>
      <c r="BS547" s="5">
        <v>43312</v>
      </c>
      <c r="BT547" s="2">
        <v>0.37480000000000002</v>
      </c>
      <c r="BU547" s="2"/>
      <c r="BV547" s="12" t="e">
        <f t="shared" si="294"/>
        <v>#N/A</v>
      </c>
      <c r="BX547" s="5">
        <v>43312</v>
      </c>
      <c r="BY547" s="2">
        <v>1.3938999999999999</v>
      </c>
      <c r="BZ547" s="2"/>
      <c r="CA547" s="12" t="e">
        <f t="shared" si="295"/>
        <v>#N/A</v>
      </c>
      <c r="CC547" s="5">
        <v>43312</v>
      </c>
      <c r="CD547" s="2">
        <v>2.4939</v>
      </c>
      <c r="CE547" s="2"/>
      <c r="CF547" s="12" t="e">
        <f t="shared" si="296"/>
        <v>#N/A</v>
      </c>
    </row>
    <row r="548" spans="5:84">
      <c r="F548" s="5">
        <v>43313</v>
      </c>
      <c r="G548">
        <v>-0.57179999999999997</v>
      </c>
      <c r="I548" s="12" t="e">
        <f t="shared" si="281"/>
        <v>#N/A</v>
      </c>
      <c r="J548" s="33"/>
      <c r="K548" s="5">
        <v>43313</v>
      </c>
      <c r="L548">
        <v>-0.15210000000000001</v>
      </c>
      <c r="N548" s="12" t="e">
        <f t="shared" si="282"/>
        <v>#N/A</v>
      </c>
      <c r="P548" s="5">
        <v>43313</v>
      </c>
      <c r="Q548">
        <v>0.4592</v>
      </c>
      <c r="S548" s="12" t="e">
        <f t="shared" si="283"/>
        <v>#N/A</v>
      </c>
      <c r="U548" s="5">
        <v>43313</v>
      </c>
      <c r="V548">
        <v>1.1285000000000001</v>
      </c>
      <c r="X548" s="12" t="e">
        <f t="shared" si="284"/>
        <v>#N/A</v>
      </c>
      <c r="Z548" s="5">
        <v>43313</v>
      </c>
      <c r="AA548" s="2">
        <v>0.84789999999999999</v>
      </c>
      <c r="AB548" s="2"/>
      <c r="AC548" s="12" t="e">
        <f t="shared" si="285"/>
        <v>#N/A</v>
      </c>
      <c r="AD548" s="33"/>
      <c r="AE548" s="5">
        <v>43313</v>
      </c>
      <c r="AF548" s="2">
        <v>2.0009999999999999</v>
      </c>
      <c r="AG548" s="2"/>
      <c r="AH548" s="12" t="e">
        <f t="shared" si="286"/>
        <v>#N/A</v>
      </c>
      <c r="AJ548" s="5">
        <v>43313</v>
      </c>
      <c r="AK548" s="2">
        <v>2.8893</v>
      </c>
      <c r="AL548" s="2"/>
      <c r="AM548" s="12" t="e">
        <f t="shared" si="287"/>
        <v>#N/A</v>
      </c>
      <c r="AO548" s="5">
        <v>43313</v>
      </c>
      <c r="AP548" s="2">
        <v>3.4994000000000001</v>
      </c>
      <c r="AQ548" s="2"/>
      <c r="AR548" s="12" t="e">
        <f t="shared" si="288"/>
        <v>#N/A</v>
      </c>
      <c r="AT548" s="5">
        <v>43313</v>
      </c>
      <c r="AU548" s="2">
        <v>-0.4728</v>
      </c>
      <c r="AV548" s="2"/>
      <c r="AW548" s="12" t="e">
        <f t="shared" si="289"/>
        <v>#N/A</v>
      </c>
      <c r="AX548" s="33"/>
      <c r="AY548" s="5">
        <v>43313</v>
      </c>
      <c r="AZ548" s="2">
        <v>-5.4000000000000003E-3</v>
      </c>
      <c r="BA548" s="2"/>
      <c r="BB548" s="12" t="e">
        <f t="shared" si="290"/>
        <v>#N/A</v>
      </c>
      <c r="BD548" s="5">
        <v>43313</v>
      </c>
      <c r="BE548" s="2">
        <v>0.73260000000000003</v>
      </c>
      <c r="BF548" s="2"/>
      <c r="BG548" s="12" t="e">
        <f t="shared" si="291"/>
        <v>#N/A</v>
      </c>
      <c r="BI548" s="5">
        <v>43313</v>
      </c>
      <c r="BJ548" s="2">
        <v>1.6536999999999999</v>
      </c>
      <c r="BK548" s="2"/>
      <c r="BL548" s="12" t="e">
        <f t="shared" si="292"/>
        <v>#N/A</v>
      </c>
      <c r="BN548" s="5">
        <v>43313</v>
      </c>
      <c r="BO548" s="2">
        <v>-0.3039</v>
      </c>
      <c r="BP548" s="2"/>
      <c r="BQ548" s="12" t="e">
        <f t="shared" si="293"/>
        <v>#N/A</v>
      </c>
      <c r="BR548" s="33"/>
      <c r="BS548" s="5">
        <v>43313</v>
      </c>
      <c r="BT548" s="2">
        <v>0.41020000000000001</v>
      </c>
      <c r="BU548" s="2"/>
      <c r="BV548" s="12" t="e">
        <f t="shared" si="294"/>
        <v>#N/A</v>
      </c>
      <c r="BX548" s="5">
        <v>43313</v>
      </c>
      <c r="BY548" s="2">
        <v>1.4498</v>
      </c>
      <c r="BZ548" s="2"/>
      <c r="CA548" s="12" t="e">
        <f t="shared" si="295"/>
        <v>#N/A</v>
      </c>
      <c r="CC548" s="5">
        <v>43313</v>
      </c>
      <c r="CD548" s="2">
        <v>2.5436000000000001</v>
      </c>
      <c r="CE548" s="2"/>
      <c r="CF548" s="12" t="e">
        <f t="shared" si="296"/>
        <v>#N/A</v>
      </c>
    </row>
    <row r="549" spans="5:84">
      <c r="F549" s="5">
        <v>43314</v>
      </c>
      <c r="G549">
        <v>-0.58630000000000004</v>
      </c>
      <c r="I549" s="12" t="e">
        <f t="shared" si="281"/>
        <v>#N/A</v>
      </c>
      <c r="J549" s="33"/>
      <c r="K549" s="5">
        <v>43314</v>
      </c>
      <c r="L549">
        <v>-0.1714</v>
      </c>
      <c r="N549" s="12" t="e">
        <f t="shared" si="282"/>
        <v>#N/A</v>
      </c>
      <c r="P549" s="5">
        <v>43314</v>
      </c>
      <c r="Q549">
        <v>0.44319999999999998</v>
      </c>
      <c r="S549" s="12" t="e">
        <f t="shared" si="283"/>
        <v>#N/A</v>
      </c>
      <c r="U549" s="5">
        <v>43314</v>
      </c>
      <c r="V549">
        <v>1.1124000000000001</v>
      </c>
      <c r="X549" s="12" t="e">
        <f t="shared" si="284"/>
        <v>#N/A</v>
      </c>
      <c r="Z549" s="5">
        <v>43314</v>
      </c>
      <c r="AA549" s="2">
        <v>1.0566</v>
      </c>
      <c r="AB549" s="2"/>
      <c r="AC549" s="12" t="e">
        <f t="shared" si="285"/>
        <v>#N/A</v>
      </c>
      <c r="AD549" s="33"/>
      <c r="AE549" s="5">
        <v>43314</v>
      </c>
      <c r="AF549" s="2">
        <v>2.1791999999999998</v>
      </c>
      <c r="AG549" s="2"/>
      <c r="AH549" s="12" t="e">
        <f t="shared" si="286"/>
        <v>#N/A</v>
      </c>
      <c r="AJ549" s="5">
        <v>43314</v>
      </c>
      <c r="AK549" s="2">
        <v>3.0093000000000001</v>
      </c>
      <c r="AL549" s="2"/>
      <c r="AM549" s="12" t="e">
        <f t="shared" si="287"/>
        <v>#N/A</v>
      </c>
      <c r="AO549" s="5">
        <v>43314</v>
      </c>
      <c r="AP549" s="2">
        <v>3.5392999999999999</v>
      </c>
      <c r="AQ549" s="2"/>
      <c r="AR549" s="12" t="e">
        <f t="shared" si="288"/>
        <v>#N/A</v>
      </c>
      <c r="AT549" s="5">
        <v>43314</v>
      </c>
      <c r="AU549" s="2">
        <v>-0.48949999999999999</v>
      </c>
      <c r="AV549" s="2"/>
      <c r="AW549" s="12" t="e">
        <f t="shared" si="289"/>
        <v>#N/A</v>
      </c>
      <c r="AX549" s="33"/>
      <c r="AY549" s="5">
        <v>43314</v>
      </c>
      <c r="AZ549" s="2">
        <v>-8.6E-3</v>
      </c>
      <c r="BA549" s="2"/>
      <c r="BB549" s="12" t="e">
        <f t="shared" si="290"/>
        <v>#N/A</v>
      </c>
      <c r="BD549" s="5">
        <v>43314</v>
      </c>
      <c r="BE549" s="2">
        <v>0.73670000000000002</v>
      </c>
      <c r="BF549" s="2"/>
      <c r="BG549" s="12" t="e">
        <f t="shared" si="291"/>
        <v>#N/A</v>
      </c>
      <c r="BI549" s="5">
        <v>43314</v>
      </c>
      <c r="BJ549" s="2">
        <v>1.6588000000000001</v>
      </c>
      <c r="BK549" s="2"/>
      <c r="BL549" s="12" t="e">
        <f t="shared" si="292"/>
        <v>#N/A</v>
      </c>
      <c r="BN549" s="5">
        <v>43314</v>
      </c>
      <c r="BO549" s="2">
        <v>-0.27600000000000002</v>
      </c>
      <c r="BP549" s="2"/>
      <c r="BQ549" s="12" t="e">
        <f t="shared" si="293"/>
        <v>#N/A</v>
      </c>
      <c r="BR549" s="33"/>
      <c r="BS549" s="5">
        <v>43314</v>
      </c>
      <c r="BT549" s="2">
        <v>0.42320000000000002</v>
      </c>
      <c r="BU549" s="2"/>
      <c r="BV549" s="12" t="e">
        <f t="shared" si="294"/>
        <v>#N/A</v>
      </c>
      <c r="BX549" s="5">
        <v>43314</v>
      </c>
      <c r="BY549" s="2">
        <v>1.4574</v>
      </c>
      <c r="BZ549" s="2"/>
      <c r="CA549" s="12" t="e">
        <f t="shared" si="295"/>
        <v>#N/A</v>
      </c>
      <c r="CC549" s="5">
        <v>43314</v>
      </c>
      <c r="CD549" s="2">
        <v>2.5493999999999999</v>
      </c>
      <c r="CE549" s="2"/>
      <c r="CF549" s="12" t="e">
        <f t="shared" si="296"/>
        <v>#N/A</v>
      </c>
    </row>
    <row r="550" spans="5:84">
      <c r="F550" s="5">
        <v>43315</v>
      </c>
      <c r="G550">
        <v>-0.60650000000000004</v>
      </c>
      <c r="I550" s="12" t="e">
        <f t="shared" si="281"/>
        <v>#N/A</v>
      </c>
      <c r="J550" s="33"/>
      <c r="K550" s="5">
        <v>43315</v>
      </c>
      <c r="L550">
        <v>-0.21149999999999999</v>
      </c>
      <c r="N550" s="12" t="e">
        <f t="shared" si="282"/>
        <v>#N/A</v>
      </c>
      <c r="P550" s="5">
        <v>43315</v>
      </c>
      <c r="Q550">
        <v>0.3926</v>
      </c>
      <c r="S550" s="12" t="e">
        <f t="shared" si="283"/>
        <v>#N/A</v>
      </c>
      <c r="U550" s="5">
        <v>43315</v>
      </c>
      <c r="V550">
        <v>1.0661</v>
      </c>
      <c r="X550" s="12" t="e">
        <f t="shared" si="284"/>
        <v>#N/A</v>
      </c>
      <c r="Z550" s="5">
        <v>43315</v>
      </c>
      <c r="AA550" s="2">
        <v>1.0821000000000001</v>
      </c>
      <c r="AB550" s="2"/>
      <c r="AC550" s="12" t="e">
        <f t="shared" si="285"/>
        <v>#N/A</v>
      </c>
      <c r="AD550" s="33"/>
      <c r="AE550" s="5">
        <v>43315</v>
      </c>
      <c r="AF550" s="2">
        <v>2.2099000000000002</v>
      </c>
      <c r="AG550" s="2"/>
      <c r="AH550" s="12" t="e">
        <f t="shared" si="286"/>
        <v>#N/A</v>
      </c>
      <c r="AJ550" s="5">
        <v>43315</v>
      </c>
      <c r="AK550" s="2">
        <v>3.0268000000000002</v>
      </c>
      <c r="AL550" s="2"/>
      <c r="AM550" s="12" t="e">
        <f t="shared" si="287"/>
        <v>#N/A</v>
      </c>
      <c r="AO550" s="5">
        <v>43315</v>
      </c>
      <c r="AP550" s="2">
        <v>3.5488</v>
      </c>
      <c r="AQ550" s="2"/>
      <c r="AR550" s="12" t="e">
        <f t="shared" si="288"/>
        <v>#N/A</v>
      </c>
      <c r="AT550" s="5">
        <v>43315</v>
      </c>
      <c r="AU550" s="2">
        <v>-0.50800000000000001</v>
      </c>
      <c r="AV550" s="2"/>
      <c r="AW550" s="12" t="e">
        <f t="shared" si="289"/>
        <v>#N/A</v>
      </c>
      <c r="AX550" s="33"/>
      <c r="AY550" s="5">
        <v>43315</v>
      </c>
      <c r="AZ550" s="2">
        <v>-4.0800000000000003E-2</v>
      </c>
      <c r="BA550" s="2"/>
      <c r="BB550" s="12" t="e">
        <f t="shared" si="290"/>
        <v>#N/A</v>
      </c>
      <c r="BD550" s="5">
        <v>43315</v>
      </c>
      <c r="BE550" s="2">
        <v>0.69499999999999995</v>
      </c>
      <c r="BF550" s="2"/>
      <c r="BG550" s="12" t="e">
        <f t="shared" si="291"/>
        <v>#N/A</v>
      </c>
      <c r="BI550" s="5">
        <v>43315</v>
      </c>
      <c r="BJ550" s="2">
        <v>1.6263999999999998</v>
      </c>
      <c r="BK550" s="2"/>
      <c r="BL550" s="12" t="e">
        <f t="shared" si="292"/>
        <v>#N/A</v>
      </c>
      <c r="BN550" s="5">
        <v>43315</v>
      </c>
      <c r="BO550" s="2">
        <v>-0.28960000000000002</v>
      </c>
      <c r="BP550" s="2"/>
      <c r="BQ550" s="12" t="e">
        <f t="shared" si="293"/>
        <v>#N/A</v>
      </c>
      <c r="BR550" s="33"/>
      <c r="BS550" s="5">
        <v>43315</v>
      </c>
      <c r="BT550" s="2">
        <v>0.40189999999999998</v>
      </c>
      <c r="BU550" s="2"/>
      <c r="BV550" s="12" t="e">
        <f t="shared" si="294"/>
        <v>#N/A</v>
      </c>
      <c r="BX550" s="5">
        <v>43315</v>
      </c>
      <c r="BY550" s="2">
        <v>1.4224000000000001</v>
      </c>
      <c r="BZ550" s="2"/>
      <c r="CA550" s="12" t="e">
        <f t="shared" si="295"/>
        <v>#N/A</v>
      </c>
      <c r="CC550" s="5">
        <v>43315</v>
      </c>
      <c r="CD550" s="2">
        <v>2.5206</v>
      </c>
      <c r="CE550" s="2"/>
      <c r="CF550" s="12" t="e">
        <f t="shared" si="296"/>
        <v>#N/A</v>
      </c>
    </row>
    <row r="551" spans="5:84">
      <c r="F551" s="5">
        <v>43318</v>
      </c>
      <c r="G551">
        <v>-0.60640000000000005</v>
      </c>
      <c r="I551" s="12" t="e">
        <f t="shared" si="281"/>
        <v>#N/A</v>
      </c>
      <c r="J551" s="33"/>
      <c r="K551" s="5">
        <v>43318</v>
      </c>
      <c r="L551">
        <v>-0.21829999999999999</v>
      </c>
      <c r="N551" s="12" t="e">
        <f t="shared" si="282"/>
        <v>#N/A</v>
      </c>
      <c r="P551" s="5">
        <v>43318</v>
      </c>
      <c r="Q551">
        <v>0.38790000000000002</v>
      </c>
      <c r="S551" s="12" t="e">
        <f t="shared" si="283"/>
        <v>#N/A</v>
      </c>
      <c r="U551" s="5">
        <v>43318</v>
      </c>
      <c r="V551">
        <v>1.0479000000000001</v>
      </c>
      <c r="X551" s="12" t="e">
        <f t="shared" si="284"/>
        <v>#N/A</v>
      </c>
      <c r="Z551" s="5">
        <v>43318</v>
      </c>
      <c r="AA551" s="2">
        <v>1.0569</v>
      </c>
      <c r="AB551" s="2"/>
      <c r="AC551" s="12" t="e">
        <f t="shared" si="285"/>
        <v>#N/A</v>
      </c>
      <c r="AD551" s="33"/>
      <c r="AE551" s="5">
        <v>43318</v>
      </c>
      <c r="AF551" s="2">
        <v>2.1877</v>
      </c>
      <c r="AG551" s="2"/>
      <c r="AH551" s="12" t="e">
        <f t="shared" si="286"/>
        <v>#N/A</v>
      </c>
      <c r="AJ551" s="5">
        <v>43318</v>
      </c>
      <c r="AK551" s="2">
        <v>3.0158999999999998</v>
      </c>
      <c r="AL551" s="2"/>
      <c r="AM551" s="12" t="e">
        <f t="shared" si="287"/>
        <v>#N/A</v>
      </c>
      <c r="AO551" s="5">
        <v>43318</v>
      </c>
      <c r="AP551" s="2">
        <v>3.5468000000000002</v>
      </c>
      <c r="AQ551" s="2"/>
      <c r="AR551" s="12" t="e">
        <f t="shared" si="288"/>
        <v>#N/A</v>
      </c>
      <c r="AT551" s="5">
        <v>43318</v>
      </c>
      <c r="AU551" s="2">
        <v>-0.51029999999999998</v>
      </c>
      <c r="AV551" s="2"/>
      <c r="AW551" s="12" t="e">
        <f t="shared" si="289"/>
        <v>#N/A</v>
      </c>
      <c r="AX551" s="33"/>
      <c r="AY551" s="5">
        <v>43318</v>
      </c>
      <c r="AZ551" s="2">
        <v>-5.6500000000000002E-2</v>
      </c>
      <c r="BA551" s="2"/>
      <c r="BB551" s="12" t="e">
        <f t="shared" si="290"/>
        <v>#N/A</v>
      </c>
      <c r="BD551" s="5">
        <v>43318</v>
      </c>
      <c r="BE551" s="2">
        <v>0.67320000000000002</v>
      </c>
      <c r="BF551" s="2"/>
      <c r="BG551" s="12" t="e">
        <f t="shared" si="291"/>
        <v>#N/A</v>
      </c>
      <c r="BI551" s="5">
        <v>43318</v>
      </c>
      <c r="BJ551" s="2">
        <v>1.6009</v>
      </c>
      <c r="BK551" s="2"/>
      <c r="BL551" s="12" t="e">
        <f t="shared" si="292"/>
        <v>#N/A</v>
      </c>
      <c r="BN551" s="5">
        <v>43318</v>
      </c>
      <c r="BO551" s="2">
        <v>-0.29899999999999999</v>
      </c>
      <c r="BP551" s="2"/>
      <c r="BQ551" s="12" t="e">
        <f t="shared" si="293"/>
        <v>#N/A</v>
      </c>
      <c r="BR551" s="33"/>
      <c r="BS551" s="5">
        <v>43318</v>
      </c>
      <c r="BT551" s="2">
        <v>0.3896</v>
      </c>
      <c r="BU551" s="2"/>
      <c r="BV551" s="12" t="e">
        <f t="shared" si="294"/>
        <v>#N/A</v>
      </c>
      <c r="BX551" s="5">
        <v>43318</v>
      </c>
      <c r="BY551" s="2">
        <v>1.4018999999999999</v>
      </c>
      <c r="BZ551" s="2"/>
      <c r="CA551" s="12" t="e">
        <f t="shared" si="295"/>
        <v>#N/A</v>
      </c>
      <c r="CC551" s="5">
        <v>43318</v>
      </c>
      <c r="CD551" s="2">
        <v>2.5009000000000001</v>
      </c>
      <c r="CE551" s="2"/>
      <c r="CF551" s="12" t="e">
        <f t="shared" si="296"/>
        <v>#N/A</v>
      </c>
    </row>
    <row r="552" spans="5:84">
      <c r="F552" s="5">
        <v>43319</v>
      </c>
      <c r="G552">
        <v>-0.59650000000000003</v>
      </c>
      <c r="I552" s="12" t="e">
        <f t="shared" si="281"/>
        <v>#N/A</v>
      </c>
      <c r="J552" s="33"/>
      <c r="K552" s="5">
        <v>43319</v>
      </c>
      <c r="L552">
        <v>-0.20680000000000001</v>
      </c>
      <c r="N552" s="12" t="e">
        <f t="shared" si="282"/>
        <v>#N/A</v>
      </c>
      <c r="P552" s="5">
        <v>43319</v>
      </c>
      <c r="Q552">
        <v>0.40629999999999999</v>
      </c>
      <c r="S552" s="12" t="e">
        <f t="shared" si="283"/>
        <v>#N/A</v>
      </c>
      <c r="U552" s="5">
        <v>43319</v>
      </c>
      <c r="V552">
        <v>1.0622</v>
      </c>
      <c r="X552" s="12" t="e">
        <f t="shared" si="284"/>
        <v>#N/A</v>
      </c>
      <c r="Z552" s="5">
        <v>43319</v>
      </c>
      <c r="AA552" s="2">
        <v>1.0062</v>
      </c>
      <c r="AB552" s="2"/>
      <c r="AC552" s="12" t="e">
        <f t="shared" si="285"/>
        <v>#N/A</v>
      </c>
      <c r="AD552" s="33"/>
      <c r="AE552" s="5">
        <v>43319</v>
      </c>
      <c r="AF552" s="2">
        <v>2.1507000000000001</v>
      </c>
      <c r="AG552" s="2"/>
      <c r="AH552" s="12" t="e">
        <f t="shared" si="286"/>
        <v>#N/A</v>
      </c>
      <c r="AJ552" s="5">
        <v>43319</v>
      </c>
      <c r="AK552" s="2">
        <v>2.9854000000000003</v>
      </c>
      <c r="AL552" s="2"/>
      <c r="AM552" s="12" t="e">
        <f t="shared" si="287"/>
        <v>#N/A</v>
      </c>
      <c r="AO552" s="5">
        <v>43319</v>
      </c>
      <c r="AP552" s="2">
        <v>3.5495000000000001</v>
      </c>
      <c r="AQ552" s="2"/>
      <c r="AR552" s="12" t="e">
        <f t="shared" si="288"/>
        <v>#N/A</v>
      </c>
      <c r="AT552" s="5">
        <v>43319</v>
      </c>
      <c r="AU552" s="2">
        <v>-0.503</v>
      </c>
      <c r="AV552" s="2"/>
      <c r="AW552" s="12" t="e">
        <f t="shared" si="289"/>
        <v>#N/A</v>
      </c>
      <c r="AX552" s="33"/>
      <c r="AY552" s="5">
        <v>43319</v>
      </c>
      <c r="AZ552" s="2">
        <v>-4.6199999999999998E-2</v>
      </c>
      <c r="BA552" s="2"/>
      <c r="BB552" s="12" t="e">
        <f t="shared" si="290"/>
        <v>#N/A</v>
      </c>
      <c r="BD552" s="5">
        <v>43319</v>
      </c>
      <c r="BE552" s="2">
        <v>0.68569999999999998</v>
      </c>
      <c r="BF552" s="2"/>
      <c r="BG552" s="12" t="e">
        <f t="shared" si="291"/>
        <v>#N/A</v>
      </c>
      <c r="BI552" s="5">
        <v>43319</v>
      </c>
      <c r="BJ552" s="2">
        <v>1.6045</v>
      </c>
      <c r="BK552" s="2"/>
      <c r="BL552" s="12" t="e">
        <f t="shared" si="292"/>
        <v>#N/A</v>
      </c>
      <c r="BN552" s="5">
        <v>43319</v>
      </c>
      <c r="BO552" s="2">
        <v>-0.2949</v>
      </c>
      <c r="BP552" s="2"/>
      <c r="BQ552" s="12" t="e">
        <f t="shared" si="293"/>
        <v>#N/A</v>
      </c>
      <c r="BR552" s="33"/>
      <c r="BS552" s="5">
        <v>43319</v>
      </c>
      <c r="BT552" s="2">
        <v>0.38840000000000002</v>
      </c>
      <c r="BU552" s="2"/>
      <c r="BV552" s="12" t="e">
        <f t="shared" si="294"/>
        <v>#N/A</v>
      </c>
      <c r="BX552" s="5">
        <v>43319</v>
      </c>
      <c r="BY552" s="2">
        <v>1.3971</v>
      </c>
      <c r="BZ552" s="2"/>
      <c r="CA552" s="12" t="e">
        <f t="shared" si="295"/>
        <v>#N/A</v>
      </c>
      <c r="CC552" s="5">
        <v>43319</v>
      </c>
      <c r="CD552" s="2">
        <v>2.4964</v>
      </c>
      <c r="CE552" s="2"/>
      <c r="CF552" s="12" t="e">
        <f t="shared" si="296"/>
        <v>#N/A</v>
      </c>
    </row>
    <row r="553" spans="5:84">
      <c r="F553" s="5">
        <v>43320</v>
      </c>
      <c r="G553">
        <v>-0.6089</v>
      </c>
      <c r="I553" s="12" t="e">
        <f t="shared" si="281"/>
        <v>#N/A</v>
      </c>
      <c r="J553" s="33"/>
      <c r="K553" s="5">
        <v>43320</v>
      </c>
      <c r="L553">
        <v>-0.22070000000000001</v>
      </c>
      <c r="N553" s="12" t="e">
        <f t="shared" si="282"/>
        <v>#N/A</v>
      </c>
      <c r="P553" s="5">
        <v>43320</v>
      </c>
      <c r="Q553">
        <v>0.39679999999999999</v>
      </c>
      <c r="S553" s="12" t="e">
        <f t="shared" si="283"/>
        <v>#N/A</v>
      </c>
      <c r="U553" s="5">
        <v>43320</v>
      </c>
      <c r="V553">
        <v>1.0626</v>
      </c>
      <c r="X553" s="12" t="e">
        <f t="shared" si="284"/>
        <v>#N/A</v>
      </c>
      <c r="Z553" s="5">
        <v>43320</v>
      </c>
      <c r="AA553" s="2">
        <v>1.0662</v>
      </c>
      <c r="AB553" s="2"/>
      <c r="AC553" s="12" t="e">
        <f t="shared" si="285"/>
        <v>#N/A</v>
      </c>
      <c r="AD553" s="33"/>
      <c r="AE553" s="5">
        <v>43320</v>
      </c>
      <c r="AF553" s="2">
        <v>2.1932999999999998</v>
      </c>
      <c r="AG553" s="2"/>
      <c r="AH553" s="12" t="e">
        <f t="shared" si="286"/>
        <v>#N/A</v>
      </c>
      <c r="AJ553" s="5">
        <v>43320</v>
      </c>
      <c r="AK553" s="2">
        <v>3.0209000000000001</v>
      </c>
      <c r="AL553" s="2"/>
      <c r="AM553" s="12" t="e">
        <f t="shared" si="287"/>
        <v>#N/A</v>
      </c>
      <c r="AO553" s="5">
        <v>43320</v>
      </c>
      <c r="AP553" s="2">
        <v>3.5684</v>
      </c>
      <c r="AQ553" s="2"/>
      <c r="AR553" s="12" t="e">
        <f t="shared" si="288"/>
        <v>#N/A</v>
      </c>
      <c r="AT553" s="5">
        <v>43320</v>
      </c>
      <c r="AU553" s="2">
        <v>-0.51319999999999999</v>
      </c>
      <c r="AV553" s="2"/>
      <c r="AW553" s="12" t="e">
        <f t="shared" si="289"/>
        <v>#N/A</v>
      </c>
      <c r="AX553" s="33"/>
      <c r="AY553" s="5">
        <v>43320</v>
      </c>
      <c r="AZ553" s="2">
        <v>-5.8400000000000001E-2</v>
      </c>
      <c r="BA553" s="2"/>
      <c r="BB553" s="12" t="e">
        <f t="shared" si="290"/>
        <v>#N/A</v>
      </c>
      <c r="BD553" s="5">
        <v>43320</v>
      </c>
      <c r="BE553" s="2">
        <v>0.68569999999999998</v>
      </c>
      <c r="BF553" s="2"/>
      <c r="BG553" s="12" t="e">
        <f t="shared" si="291"/>
        <v>#N/A</v>
      </c>
      <c r="BI553" s="5">
        <v>43320</v>
      </c>
      <c r="BJ553" s="2">
        <v>1.6143000000000001</v>
      </c>
      <c r="BK553" s="2"/>
      <c r="BL553" s="12" t="e">
        <f t="shared" si="292"/>
        <v>#N/A</v>
      </c>
      <c r="BN553" s="5">
        <v>43320</v>
      </c>
      <c r="BO553" s="2">
        <v>-0.28589999999999999</v>
      </c>
      <c r="BP553" s="2"/>
      <c r="BQ553" s="12" t="e">
        <f t="shared" si="293"/>
        <v>#N/A</v>
      </c>
      <c r="BR553" s="33"/>
      <c r="BS553" s="5">
        <v>43320</v>
      </c>
      <c r="BT553" s="2">
        <v>0.39979999999999999</v>
      </c>
      <c r="BU553" s="2"/>
      <c r="BV553" s="12" t="e">
        <f t="shared" si="294"/>
        <v>#N/A</v>
      </c>
      <c r="BX553" s="5">
        <v>43320</v>
      </c>
      <c r="BY553" s="2">
        <v>1.4104000000000001</v>
      </c>
      <c r="BZ553" s="2"/>
      <c r="CA553" s="12" t="e">
        <f t="shared" si="295"/>
        <v>#N/A</v>
      </c>
      <c r="CC553" s="5">
        <v>43320</v>
      </c>
      <c r="CD553" s="2">
        <v>2.5173999999999999</v>
      </c>
      <c r="CE553" s="2"/>
      <c r="CF553" s="12" t="e">
        <f t="shared" si="296"/>
        <v>#N/A</v>
      </c>
    </row>
    <row r="554" spans="5:84">
      <c r="F554" s="5">
        <v>43321</v>
      </c>
      <c r="G554">
        <v>-0.62529999999999997</v>
      </c>
      <c r="I554" s="12" t="e">
        <f t="shared" si="281"/>
        <v>#N/A</v>
      </c>
      <c r="J554" s="33"/>
      <c r="K554" s="5">
        <v>43321</v>
      </c>
      <c r="L554">
        <v>-0.2432</v>
      </c>
      <c r="N554" s="12" t="e">
        <f t="shared" si="282"/>
        <v>#N/A</v>
      </c>
      <c r="P554" s="5">
        <v>43321</v>
      </c>
      <c r="Q554">
        <v>0.37590000000000001</v>
      </c>
      <c r="S554" s="12" t="e">
        <f t="shared" si="283"/>
        <v>#N/A</v>
      </c>
      <c r="U554" s="5">
        <v>43321</v>
      </c>
      <c r="V554">
        <v>1.0476000000000001</v>
      </c>
      <c r="X554" s="12" t="e">
        <f t="shared" si="284"/>
        <v>#N/A</v>
      </c>
      <c r="Z554" s="5">
        <v>43321</v>
      </c>
      <c r="AA554" s="2">
        <v>1.0817000000000001</v>
      </c>
      <c r="AB554" s="2"/>
      <c r="AC554" s="12" t="e">
        <f t="shared" si="285"/>
        <v>#N/A</v>
      </c>
      <c r="AD554" s="33"/>
      <c r="AE554" s="5">
        <v>43321</v>
      </c>
      <c r="AF554" s="2">
        <v>2.1829000000000001</v>
      </c>
      <c r="AG554" s="2"/>
      <c r="AH554" s="12" t="e">
        <f t="shared" si="286"/>
        <v>#N/A</v>
      </c>
      <c r="AJ554" s="5">
        <v>43321</v>
      </c>
      <c r="AK554" s="2">
        <v>3.0059999999999998</v>
      </c>
      <c r="AL554" s="2"/>
      <c r="AM554" s="12" t="e">
        <f t="shared" si="287"/>
        <v>#N/A</v>
      </c>
      <c r="AO554" s="5">
        <v>43321</v>
      </c>
      <c r="AP554" s="2">
        <v>3.5497000000000001</v>
      </c>
      <c r="AQ554" s="2"/>
      <c r="AR554" s="12" t="e">
        <f t="shared" si="288"/>
        <v>#N/A</v>
      </c>
      <c r="AT554" s="5">
        <v>43321</v>
      </c>
      <c r="AU554" s="2">
        <v>-0.52900000000000003</v>
      </c>
      <c r="AV554" s="2"/>
      <c r="AW554" s="12" t="e">
        <f t="shared" si="289"/>
        <v>#N/A</v>
      </c>
      <c r="AX554" s="33"/>
      <c r="AY554" s="5">
        <v>43321</v>
      </c>
      <c r="AZ554" s="2">
        <v>-7.7700000000000005E-2</v>
      </c>
      <c r="BA554" s="2"/>
      <c r="BB554" s="12" t="e">
        <f t="shared" si="290"/>
        <v>#N/A</v>
      </c>
      <c r="BD554" s="5">
        <v>43321</v>
      </c>
      <c r="BE554" s="2">
        <v>0.66890000000000005</v>
      </c>
      <c r="BF554" s="2"/>
      <c r="BG554" s="12" t="e">
        <f t="shared" si="291"/>
        <v>#N/A</v>
      </c>
      <c r="BI554" s="5">
        <v>43321</v>
      </c>
      <c r="BJ554" s="2">
        <v>1.6076999999999999</v>
      </c>
      <c r="BK554" s="2"/>
      <c r="BL554" s="12" t="e">
        <f t="shared" si="292"/>
        <v>#N/A</v>
      </c>
      <c r="BN554" s="5">
        <v>43321</v>
      </c>
      <c r="BO554" s="2">
        <v>-0.2792</v>
      </c>
      <c r="BP554" s="2"/>
      <c r="BQ554" s="12" t="e">
        <f t="shared" si="293"/>
        <v>#N/A</v>
      </c>
      <c r="BR554" s="33"/>
      <c r="BS554" s="5">
        <v>43321</v>
      </c>
      <c r="BT554" s="2">
        <v>0.40279999999999999</v>
      </c>
      <c r="BU554" s="2"/>
      <c r="BV554" s="12" t="e">
        <f t="shared" si="294"/>
        <v>#N/A</v>
      </c>
      <c r="BX554" s="5">
        <v>43321</v>
      </c>
      <c r="BY554" s="2">
        <v>1.3987000000000001</v>
      </c>
      <c r="BZ554" s="2"/>
      <c r="CA554" s="12" t="e">
        <f t="shared" si="295"/>
        <v>#N/A</v>
      </c>
      <c r="CC554" s="5">
        <v>43321</v>
      </c>
      <c r="CD554" s="2">
        <v>2.5129000000000001</v>
      </c>
      <c r="CE554" s="2"/>
      <c r="CF554" s="12" t="e">
        <f t="shared" si="296"/>
        <v>#N/A</v>
      </c>
    </row>
    <row r="555" spans="5:84">
      <c r="F555" s="5">
        <v>43322</v>
      </c>
      <c r="G555">
        <v>-0.65049999999999997</v>
      </c>
      <c r="I555" s="12" t="e">
        <f t="shared" si="281"/>
        <v>#N/A</v>
      </c>
      <c r="J555" s="33"/>
      <c r="K555" s="5">
        <v>43322</v>
      </c>
      <c r="L555">
        <v>-0.29210000000000003</v>
      </c>
      <c r="N555" s="12" t="e">
        <f t="shared" si="282"/>
        <v>#N/A</v>
      </c>
      <c r="P555" s="5">
        <v>43322</v>
      </c>
      <c r="Q555">
        <v>0.31950000000000001</v>
      </c>
      <c r="S555" s="12" t="e">
        <f t="shared" si="283"/>
        <v>#N/A</v>
      </c>
      <c r="U555" s="5">
        <v>43322</v>
      </c>
      <c r="V555">
        <v>0.98870000000000002</v>
      </c>
      <c r="X555" s="12" t="e">
        <f t="shared" si="284"/>
        <v>#N/A</v>
      </c>
      <c r="Z555" s="5">
        <v>43322</v>
      </c>
      <c r="AA555" s="2">
        <v>1.2558</v>
      </c>
      <c r="AB555" s="2"/>
      <c r="AC555" s="12" t="e">
        <f t="shared" si="285"/>
        <v>#N/A</v>
      </c>
      <c r="AD555" s="33"/>
      <c r="AE555" s="5">
        <v>43322</v>
      </c>
      <c r="AF555" s="2">
        <v>2.3233000000000001</v>
      </c>
      <c r="AG555" s="2"/>
      <c r="AH555" s="12" t="e">
        <f t="shared" si="286"/>
        <v>#N/A</v>
      </c>
      <c r="AJ555" s="5">
        <v>43322</v>
      </c>
      <c r="AK555" s="2">
        <v>3.0924999999999998</v>
      </c>
      <c r="AL555" s="2"/>
      <c r="AM555" s="12" t="e">
        <f t="shared" si="287"/>
        <v>#N/A</v>
      </c>
      <c r="AO555" s="5">
        <v>43322</v>
      </c>
      <c r="AP555" s="2">
        <v>3.5672000000000001</v>
      </c>
      <c r="AQ555" s="2"/>
      <c r="AR555" s="12" t="e">
        <f t="shared" si="288"/>
        <v>#N/A</v>
      </c>
      <c r="AT555" s="5">
        <v>43322</v>
      </c>
      <c r="AU555" s="2">
        <v>-0.55410000000000004</v>
      </c>
      <c r="AV555" s="2"/>
      <c r="AW555" s="12" t="e">
        <f t="shared" si="289"/>
        <v>#N/A</v>
      </c>
      <c r="AX555" s="33"/>
      <c r="AY555" s="5">
        <v>43322</v>
      </c>
      <c r="AZ555" s="2">
        <v>-0.1179</v>
      </c>
      <c r="BA555" s="2"/>
      <c r="BB555" s="12" t="e">
        <f t="shared" si="290"/>
        <v>#N/A</v>
      </c>
      <c r="BD555" s="5">
        <v>43322</v>
      </c>
      <c r="BE555" s="2">
        <v>0.62749999999999995</v>
      </c>
      <c r="BF555" s="2"/>
      <c r="BG555" s="12" t="e">
        <f t="shared" si="291"/>
        <v>#N/A</v>
      </c>
      <c r="BI555" s="5">
        <v>43322</v>
      </c>
      <c r="BJ555" s="2">
        <v>1.5653999999999999</v>
      </c>
      <c r="BK555" s="2"/>
      <c r="BL555" s="12" t="e">
        <f t="shared" si="292"/>
        <v>#N/A</v>
      </c>
      <c r="BN555" s="5">
        <v>43322</v>
      </c>
      <c r="BO555" s="2">
        <v>-0.26140000000000002</v>
      </c>
      <c r="BP555" s="2"/>
      <c r="BQ555" s="12" t="e">
        <f t="shared" si="293"/>
        <v>#N/A</v>
      </c>
      <c r="BR555" s="33"/>
      <c r="BS555" s="5">
        <v>43322</v>
      </c>
      <c r="BT555" s="2">
        <v>0.4284</v>
      </c>
      <c r="BU555" s="2"/>
      <c r="BV555" s="12" t="e">
        <f t="shared" si="294"/>
        <v>#N/A</v>
      </c>
      <c r="BX555" s="5">
        <v>43322</v>
      </c>
      <c r="BY555" s="2">
        <v>1.4093</v>
      </c>
      <c r="BZ555" s="2"/>
      <c r="CA555" s="12" t="e">
        <f t="shared" si="295"/>
        <v>#N/A</v>
      </c>
      <c r="CC555" s="5">
        <v>43322</v>
      </c>
      <c r="CD555" s="2">
        <v>2.5274999999999999</v>
      </c>
      <c r="CE555" s="2"/>
      <c r="CF555" s="12" t="e">
        <f t="shared" si="296"/>
        <v>#N/A</v>
      </c>
    </row>
    <row r="556" spans="5:84">
      <c r="F556" s="5">
        <v>43325</v>
      </c>
      <c r="G556">
        <v>-0.65859999999999996</v>
      </c>
      <c r="I556" s="12" t="e">
        <f t="shared" si="281"/>
        <v>#N/A</v>
      </c>
      <c r="J556" s="33"/>
      <c r="K556" s="5">
        <v>43325</v>
      </c>
      <c r="L556">
        <v>-0.29930000000000001</v>
      </c>
      <c r="N556" s="12" t="e">
        <f t="shared" si="282"/>
        <v>#N/A</v>
      </c>
      <c r="P556" s="5">
        <v>43325</v>
      </c>
      <c r="Q556">
        <v>0.31590000000000001</v>
      </c>
      <c r="S556" s="12" t="e">
        <f t="shared" si="283"/>
        <v>#N/A</v>
      </c>
      <c r="U556" s="5">
        <v>43325</v>
      </c>
      <c r="V556">
        <v>0.9889</v>
      </c>
      <c r="X556" s="12" t="e">
        <f t="shared" si="284"/>
        <v>#N/A</v>
      </c>
      <c r="Z556" s="5">
        <v>43325</v>
      </c>
      <c r="AA556" s="2">
        <v>1.3820999999999999</v>
      </c>
      <c r="AB556" s="2"/>
      <c r="AC556" s="12" t="e">
        <f t="shared" si="285"/>
        <v>#N/A</v>
      </c>
      <c r="AD556" s="33"/>
      <c r="AE556" s="5">
        <v>43325</v>
      </c>
      <c r="AF556" s="2">
        <v>2.4927999999999999</v>
      </c>
      <c r="AG556" s="2"/>
      <c r="AH556" s="12" t="e">
        <f t="shared" si="286"/>
        <v>#N/A</v>
      </c>
      <c r="AJ556" s="5">
        <v>43325</v>
      </c>
      <c r="AK556" s="2">
        <v>3.2151000000000001</v>
      </c>
      <c r="AL556" s="2"/>
      <c r="AM556" s="12" t="e">
        <f t="shared" si="287"/>
        <v>#N/A</v>
      </c>
      <c r="AO556" s="5">
        <v>43325</v>
      </c>
      <c r="AP556" s="2">
        <v>3.6781000000000001</v>
      </c>
      <c r="AQ556" s="2"/>
      <c r="AR556" s="12" t="e">
        <f t="shared" si="288"/>
        <v>#N/A</v>
      </c>
      <c r="AT556" s="5">
        <v>43325</v>
      </c>
      <c r="AU556" s="2">
        <v>-0.55889999999999995</v>
      </c>
      <c r="AV556" s="2"/>
      <c r="AW556" s="12" t="e">
        <f t="shared" si="289"/>
        <v>#N/A</v>
      </c>
      <c r="AX556" s="33"/>
      <c r="AY556" s="5">
        <v>43325</v>
      </c>
      <c r="AZ556" s="2">
        <v>-0.1084</v>
      </c>
      <c r="BA556" s="2"/>
      <c r="BB556" s="12" t="e">
        <f t="shared" si="290"/>
        <v>#N/A</v>
      </c>
      <c r="BD556" s="5">
        <v>43325</v>
      </c>
      <c r="BE556" s="2">
        <v>0.64080000000000004</v>
      </c>
      <c r="BF556" s="2"/>
      <c r="BG556" s="12" t="e">
        <f t="shared" si="291"/>
        <v>#N/A</v>
      </c>
      <c r="BI556" s="5">
        <v>43325</v>
      </c>
      <c r="BJ556" s="2">
        <v>1.5824</v>
      </c>
      <c r="BK556" s="2"/>
      <c r="BL556" s="12" t="e">
        <f t="shared" si="292"/>
        <v>#N/A</v>
      </c>
      <c r="BN556" s="5">
        <v>43325</v>
      </c>
      <c r="BO556" s="2">
        <v>-0.2235</v>
      </c>
      <c r="BP556" s="2"/>
      <c r="BQ556" s="12" t="e">
        <f t="shared" si="293"/>
        <v>#N/A</v>
      </c>
      <c r="BR556" s="33"/>
      <c r="BS556" s="5">
        <v>43325</v>
      </c>
      <c r="BT556" s="2">
        <v>0.47449999999999998</v>
      </c>
      <c r="BU556" s="2"/>
      <c r="BV556" s="12" t="e">
        <f t="shared" si="294"/>
        <v>#N/A</v>
      </c>
      <c r="BX556" s="5">
        <v>43325</v>
      </c>
      <c r="BY556" s="2">
        <v>1.4581999999999999</v>
      </c>
      <c r="BZ556" s="2"/>
      <c r="CA556" s="12" t="e">
        <f t="shared" si="295"/>
        <v>#N/A</v>
      </c>
      <c r="CC556" s="5">
        <v>43325</v>
      </c>
      <c r="CD556" s="2">
        <v>2.5876000000000001</v>
      </c>
      <c r="CE556" s="2"/>
      <c r="CF556" s="12" t="e">
        <f t="shared" si="296"/>
        <v>#N/A</v>
      </c>
    </row>
    <row r="557" spans="5:84">
      <c r="F557" s="5">
        <v>43326</v>
      </c>
      <c r="G557">
        <v>-0.64670000000000005</v>
      </c>
      <c r="I557" s="12" t="e">
        <f t="shared" si="281"/>
        <v>#N/A</v>
      </c>
      <c r="J557" s="33"/>
      <c r="K557" s="5">
        <v>43326</v>
      </c>
      <c r="L557">
        <v>-0.28689999999999999</v>
      </c>
      <c r="N557" s="12" t="e">
        <f t="shared" si="282"/>
        <v>#N/A</v>
      </c>
      <c r="P557" s="5">
        <v>43326</v>
      </c>
      <c r="Q557">
        <v>0.33210000000000001</v>
      </c>
      <c r="S557" s="12" t="e">
        <f t="shared" si="283"/>
        <v>#N/A</v>
      </c>
      <c r="U557" s="5">
        <v>43326</v>
      </c>
      <c r="V557">
        <v>1.0019</v>
      </c>
      <c r="X557" s="12" t="e">
        <f t="shared" si="284"/>
        <v>#N/A</v>
      </c>
      <c r="Z557" s="5">
        <v>43326</v>
      </c>
      <c r="AA557" s="2">
        <v>1.3406</v>
      </c>
      <c r="AB557" s="2"/>
      <c r="AC557" s="12" t="e">
        <f t="shared" si="285"/>
        <v>#N/A</v>
      </c>
      <c r="AD557" s="33"/>
      <c r="AE557" s="5">
        <v>43326</v>
      </c>
      <c r="AF557" s="2">
        <v>2.4237000000000002</v>
      </c>
      <c r="AG557" s="2"/>
      <c r="AH557" s="12" t="e">
        <f t="shared" si="286"/>
        <v>#N/A</v>
      </c>
      <c r="AJ557" s="5">
        <v>43326</v>
      </c>
      <c r="AK557" s="2">
        <v>3.153</v>
      </c>
      <c r="AL557" s="2"/>
      <c r="AM557" s="12" t="e">
        <f t="shared" si="287"/>
        <v>#N/A</v>
      </c>
      <c r="AO557" s="5">
        <v>43326</v>
      </c>
      <c r="AP557" s="2">
        <v>3.6360999999999999</v>
      </c>
      <c r="AQ557" s="2"/>
      <c r="AR557" s="12" t="e">
        <f t="shared" si="288"/>
        <v>#N/A</v>
      </c>
      <c r="AT557" s="5">
        <v>43326</v>
      </c>
      <c r="AU557" s="2">
        <v>-0.54810000000000003</v>
      </c>
      <c r="AV557" s="2"/>
      <c r="AW557" s="12" t="e">
        <f t="shared" si="289"/>
        <v>#N/A</v>
      </c>
      <c r="AX557" s="33"/>
      <c r="AY557" s="5">
        <v>43326</v>
      </c>
      <c r="AZ557" s="2">
        <v>-0.10440000000000001</v>
      </c>
      <c r="BA557" s="2"/>
      <c r="BB557" s="12" t="e">
        <f t="shared" si="290"/>
        <v>#N/A</v>
      </c>
      <c r="BD557" s="5">
        <v>43326</v>
      </c>
      <c r="BE557" s="2">
        <v>0.64300000000000002</v>
      </c>
      <c r="BF557" s="2"/>
      <c r="BG557" s="12" t="e">
        <f t="shared" si="291"/>
        <v>#N/A</v>
      </c>
      <c r="BI557" s="5">
        <v>43326</v>
      </c>
      <c r="BJ557" s="2">
        <v>1.5862000000000001</v>
      </c>
      <c r="BK557" s="2"/>
      <c r="BL557" s="12" t="e">
        <f t="shared" si="292"/>
        <v>#N/A</v>
      </c>
      <c r="BN557" s="5">
        <v>43326</v>
      </c>
      <c r="BO557" s="2">
        <v>-0.25069999999999998</v>
      </c>
      <c r="BP557" s="2"/>
      <c r="BQ557" s="12" t="e">
        <f t="shared" si="293"/>
        <v>#N/A</v>
      </c>
      <c r="BR557" s="33"/>
      <c r="BS557" s="5">
        <v>43326</v>
      </c>
      <c r="BT557" s="2">
        <v>0.43759999999999999</v>
      </c>
      <c r="BU557" s="2"/>
      <c r="BV557" s="12" t="e">
        <f t="shared" si="294"/>
        <v>#N/A</v>
      </c>
      <c r="BX557" s="5">
        <v>43326</v>
      </c>
      <c r="BY557" s="2">
        <v>1.4139999999999999</v>
      </c>
      <c r="BZ557" s="2"/>
      <c r="CA557" s="12" t="e">
        <f t="shared" si="295"/>
        <v>#N/A</v>
      </c>
      <c r="CC557" s="5">
        <v>43326</v>
      </c>
      <c r="CD557" s="2">
        <v>2.5446999999999997</v>
      </c>
      <c r="CE557" s="2"/>
      <c r="CF557" s="12" t="e">
        <f t="shared" si="296"/>
        <v>#N/A</v>
      </c>
    </row>
    <row r="558" spans="5:84">
      <c r="F558" s="5">
        <v>43327</v>
      </c>
      <c r="G558">
        <v>-0.65720000000000001</v>
      </c>
      <c r="I558" s="12" t="e">
        <f t="shared" si="281"/>
        <v>#N/A</v>
      </c>
      <c r="J558" s="33"/>
      <c r="K558" s="5">
        <v>43327</v>
      </c>
      <c r="L558">
        <v>-0.31019999999999998</v>
      </c>
      <c r="N558" s="12" t="e">
        <f t="shared" si="282"/>
        <v>#N/A</v>
      </c>
      <c r="P558" s="5">
        <v>43327</v>
      </c>
      <c r="Q558">
        <v>0.30780000000000002</v>
      </c>
      <c r="S558" s="12" t="e">
        <f t="shared" si="283"/>
        <v>#N/A</v>
      </c>
      <c r="U558" s="5">
        <v>43327</v>
      </c>
      <c r="V558">
        <v>0.97899999999999998</v>
      </c>
      <c r="X558" s="12" t="e">
        <f t="shared" si="284"/>
        <v>#N/A</v>
      </c>
      <c r="Z558" s="5">
        <v>43327</v>
      </c>
      <c r="AA558" s="2">
        <v>1.5002</v>
      </c>
      <c r="AB558" s="2"/>
      <c r="AC558" s="12" t="e">
        <f t="shared" si="285"/>
        <v>#N/A</v>
      </c>
      <c r="AD558" s="33"/>
      <c r="AE558" s="5">
        <v>43327</v>
      </c>
      <c r="AF558" s="2">
        <v>2.5737000000000001</v>
      </c>
      <c r="AG558" s="2"/>
      <c r="AH558" s="12" t="e">
        <f t="shared" si="286"/>
        <v>#N/A</v>
      </c>
      <c r="AJ558" s="5">
        <v>43327</v>
      </c>
      <c r="AK558" s="2">
        <v>3.2772999999999999</v>
      </c>
      <c r="AL558" s="2"/>
      <c r="AM558" s="12" t="e">
        <f t="shared" si="287"/>
        <v>#N/A</v>
      </c>
      <c r="AO558" s="5">
        <v>43327</v>
      </c>
      <c r="AP558" s="2">
        <v>3.6878000000000002</v>
      </c>
      <c r="AQ558" s="2"/>
      <c r="AR558" s="12" t="e">
        <f t="shared" si="288"/>
        <v>#N/A</v>
      </c>
      <c r="AT558" s="5">
        <v>43327</v>
      </c>
      <c r="AU558" s="2">
        <v>-0.55179999999999996</v>
      </c>
      <c r="AV558" s="2"/>
      <c r="AW558" s="12" t="e">
        <f t="shared" si="289"/>
        <v>#N/A</v>
      </c>
      <c r="AX558" s="33"/>
      <c r="AY558" s="5">
        <v>43327</v>
      </c>
      <c r="AZ558" s="2">
        <v>-0.1222</v>
      </c>
      <c r="BA558" s="2"/>
      <c r="BB558" s="12" t="e">
        <f t="shared" si="290"/>
        <v>#N/A</v>
      </c>
      <c r="BD558" s="5">
        <v>43327</v>
      </c>
      <c r="BE558" s="2">
        <v>0.62960000000000005</v>
      </c>
      <c r="BF558" s="2"/>
      <c r="BG558" s="12" t="e">
        <f t="shared" si="291"/>
        <v>#N/A</v>
      </c>
      <c r="BI558" s="5">
        <v>43327</v>
      </c>
      <c r="BJ558" s="2">
        <v>1.5802</v>
      </c>
      <c r="BK558" s="2"/>
      <c r="BL558" s="12" t="e">
        <f t="shared" si="292"/>
        <v>#N/A</v>
      </c>
      <c r="BN558" s="5">
        <v>43327</v>
      </c>
      <c r="BO558" s="2">
        <v>-0.26029999999999998</v>
      </c>
      <c r="BP558" s="2"/>
      <c r="BQ558" s="12" t="e">
        <f t="shared" si="293"/>
        <v>#N/A</v>
      </c>
      <c r="BR558" s="33"/>
      <c r="BS558" s="5">
        <v>43327</v>
      </c>
      <c r="BT558" s="2">
        <v>0.45550000000000002</v>
      </c>
      <c r="BU558" s="2"/>
      <c r="BV558" s="12" t="e">
        <f t="shared" si="294"/>
        <v>#N/A</v>
      </c>
      <c r="BX558" s="5">
        <v>43327</v>
      </c>
      <c r="BY558" s="2">
        <v>1.4482999999999999</v>
      </c>
      <c r="BZ558" s="2"/>
      <c r="CA558" s="12" t="e">
        <f t="shared" si="295"/>
        <v>#N/A</v>
      </c>
      <c r="CC558" s="5">
        <v>43327</v>
      </c>
      <c r="CD558" s="2">
        <v>2.5682999999999998</v>
      </c>
      <c r="CE558" s="2"/>
      <c r="CF558" s="12" t="e">
        <f t="shared" si="296"/>
        <v>#N/A</v>
      </c>
    </row>
    <row r="559" spans="5:84">
      <c r="F559" s="5">
        <v>43328</v>
      </c>
      <c r="G559">
        <v>-0.64370000000000005</v>
      </c>
      <c r="I559" s="12" t="e">
        <f t="shared" si="281"/>
        <v>#N/A</v>
      </c>
      <c r="J559" s="33"/>
      <c r="K559" s="5">
        <v>43328</v>
      </c>
      <c r="L559">
        <v>-0.2964</v>
      </c>
      <c r="N559" s="12" t="e">
        <f t="shared" si="282"/>
        <v>#N/A</v>
      </c>
      <c r="P559" s="5">
        <v>43328</v>
      </c>
      <c r="Q559">
        <v>0.32240000000000002</v>
      </c>
      <c r="S559" s="12" t="e">
        <f t="shared" si="283"/>
        <v>#N/A</v>
      </c>
      <c r="U559" s="5">
        <v>43328</v>
      </c>
      <c r="V559">
        <v>0.9899</v>
      </c>
      <c r="X559" s="12" t="e">
        <f t="shared" si="284"/>
        <v>#N/A</v>
      </c>
      <c r="Z559" s="5">
        <v>43328</v>
      </c>
      <c r="AA559" s="2">
        <v>1.3915</v>
      </c>
      <c r="AB559" s="2"/>
      <c r="AC559" s="12" t="e">
        <f t="shared" si="285"/>
        <v>#N/A</v>
      </c>
      <c r="AD559" s="33"/>
      <c r="AE559" s="5">
        <v>43328</v>
      </c>
      <c r="AF559" s="2">
        <v>2.4965000000000002</v>
      </c>
      <c r="AG559" s="2"/>
      <c r="AH559" s="12" t="e">
        <f t="shared" si="286"/>
        <v>#N/A</v>
      </c>
      <c r="AJ559" s="5">
        <v>43328</v>
      </c>
      <c r="AK559" s="2">
        <v>3.2362000000000002</v>
      </c>
      <c r="AL559" s="2"/>
      <c r="AM559" s="12" t="e">
        <f t="shared" si="287"/>
        <v>#N/A</v>
      </c>
      <c r="AO559" s="5">
        <v>43328</v>
      </c>
      <c r="AP559" s="2">
        <v>3.6787000000000001</v>
      </c>
      <c r="AQ559" s="2"/>
      <c r="AR559" s="12" t="e">
        <f t="shared" si="288"/>
        <v>#N/A</v>
      </c>
      <c r="AT559" s="5">
        <v>43328</v>
      </c>
      <c r="AU559" s="2">
        <v>-0.53339999999999999</v>
      </c>
      <c r="AV559" s="2"/>
      <c r="AW559" s="12" t="e">
        <f t="shared" si="289"/>
        <v>#N/A</v>
      </c>
      <c r="AX559" s="33"/>
      <c r="AY559" s="5">
        <v>43328</v>
      </c>
      <c r="AZ559" s="2">
        <v>-0.10730000000000001</v>
      </c>
      <c r="BA559" s="2"/>
      <c r="BB559" s="12" t="e">
        <f t="shared" si="290"/>
        <v>#N/A</v>
      </c>
      <c r="BD559" s="5">
        <v>43328</v>
      </c>
      <c r="BE559" s="2">
        <v>0.63529999999999998</v>
      </c>
      <c r="BF559" s="2"/>
      <c r="BG559" s="12" t="e">
        <f t="shared" si="291"/>
        <v>#N/A</v>
      </c>
      <c r="BI559" s="5">
        <v>43328</v>
      </c>
      <c r="BJ559" s="2">
        <v>1.5859999999999999</v>
      </c>
      <c r="BK559" s="2"/>
      <c r="BL559" s="12" t="e">
        <f t="shared" si="292"/>
        <v>#N/A</v>
      </c>
      <c r="BN559" s="5">
        <v>43328</v>
      </c>
      <c r="BO559" s="2">
        <v>-0.27479999999999999</v>
      </c>
      <c r="BP559" s="2"/>
      <c r="BQ559" s="12" t="e">
        <f t="shared" si="293"/>
        <v>#N/A</v>
      </c>
      <c r="BR559" s="33"/>
      <c r="BS559" s="5">
        <v>43328</v>
      </c>
      <c r="BT559" s="2">
        <v>0.43209999999999998</v>
      </c>
      <c r="BU559" s="2"/>
      <c r="BV559" s="12" t="e">
        <f t="shared" si="294"/>
        <v>#N/A</v>
      </c>
      <c r="BX559" s="5">
        <v>43328</v>
      </c>
      <c r="BY559" s="2">
        <v>1.4426000000000001</v>
      </c>
      <c r="BZ559" s="2"/>
      <c r="CA559" s="12" t="e">
        <f t="shared" si="295"/>
        <v>#N/A</v>
      </c>
      <c r="CC559" s="5">
        <v>43328</v>
      </c>
      <c r="CD559" s="2">
        <v>2.5594000000000001</v>
      </c>
      <c r="CE559" s="2"/>
      <c r="CF559" s="12" t="e">
        <f t="shared" si="296"/>
        <v>#N/A</v>
      </c>
    </row>
    <row r="560" spans="5:84">
      <c r="F560" s="5">
        <v>43329</v>
      </c>
      <c r="G560">
        <v>-0.65490000000000004</v>
      </c>
      <c r="I560" s="12" t="e">
        <f t="shared" si="281"/>
        <v>#N/A</v>
      </c>
      <c r="J560" s="33"/>
      <c r="K560" s="5">
        <v>43329</v>
      </c>
      <c r="L560">
        <v>-0.3115</v>
      </c>
      <c r="N560" s="12" t="e">
        <f t="shared" si="282"/>
        <v>#N/A</v>
      </c>
      <c r="P560" s="5">
        <v>43329</v>
      </c>
      <c r="Q560">
        <v>0.30919999999999997</v>
      </c>
      <c r="S560" s="12" t="e">
        <f t="shared" si="283"/>
        <v>#N/A</v>
      </c>
      <c r="U560" s="5">
        <v>43329</v>
      </c>
      <c r="V560">
        <v>0.97829999999999995</v>
      </c>
      <c r="X560" s="12" t="e">
        <f t="shared" si="284"/>
        <v>#N/A</v>
      </c>
      <c r="Z560" s="5">
        <v>43329</v>
      </c>
      <c r="AA560" s="2">
        <v>1.3951</v>
      </c>
      <c r="AB560" s="2"/>
      <c r="AC560" s="12" t="e">
        <f t="shared" si="285"/>
        <v>#N/A</v>
      </c>
      <c r="AD560" s="33"/>
      <c r="AE560" s="5">
        <v>43329</v>
      </c>
      <c r="AF560" s="2">
        <v>2.5335000000000001</v>
      </c>
      <c r="AG560" s="2"/>
      <c r="AH560" s="12" t="e">
        <f t="shared" si="286"/>
        <v>#N/A</v>
      </c>
      <c r="AJ560" s="5">
        <v>43329</v>
      </c>
      <c r="AK560" s="2">
        <v>3.2461000000000002</v>
      </c>
      <c r="AL560" s="2"/>
      <c r="AM560" s="12" t="e">
        <f t="shared" si="287"/>
        <v>#N/A</v>
      </c>
      <c r="AO560" s="5">
        <v>43329</v>
      </c>
      <c r="AP560" s="2">
        <v>3.6787999999999998</v>
      </c>
      <c r="AQ560" s="2"/>
      <c r="AR560" s="12" t="e">
        <f t="shared" si="288"/>
        <v>#N/A</v>
      </c>
      <c r="AT560" s="5">
        <v>43329</v>
      </c>
      <c r="AU560" s="2">
        <v>-0.5464</v>
      </c>
      <c r="AV560" s="2"/>
      <c r="AW560" s="12" t="e">
        <f t="shared" si="289"/>
        <v>#N/A</v>
      </c>
      <c r="AX560" s="33"/>
      <c r="AY560" s="5">
        <v>43329</v>
      </c>
      <c r="AZ560" s="2">
        <v>-0.12130000000000001</v>
      </c>
      <c r="BA560" s="2"/>
      <c r="BB560" s="12" t="e">
        <f t="shared" si="290"/>
        <v>#N/A</v>
      </c>
      <c r="BD560" s="5">
        <v>43329</v>
      </c>
      <c r="BE560" s="2">
        <v>0.62419999999999998</v>
      </c>
      <c r="BF560" s="2"/>
      <c r="BG560" s="12" t="e">
        <f t="shared" si="291"/>
        <v>#N/A</v>
      </c>
      <c r="BI560" s="5">
        <v>43329</v>
      </c>
      <c r="BJ560" s="2">
        <v>1.579</v>
      </c>
      <c r="BK560" s="2"/>
      <c r="BL560" s="12" t="e">
        <f t="shared" si="292"/>
        <v>#N/A</v>
      </c>
      <c r="BN560" s="5">
        <v>43329</v>
      </c>
      <c r="BO560" s="2">
        <v>-0.29039999999999999</v>
      </c>
      <c r="BP560" s="2"/>
      <c r="BQ560" s="12" t="e">
        <f t="shared" si="293"/>
        <v>#N/A</v>
      </c>
      <c r="BR560" s="33"/>
      <c r="BS560" s="5">
        <v>43329</v>
      </c>
      <c r="BT560" s="2">
        <v>0.43890000000000001</v>
      </c>
      <c r="BU560" s="2"/>
      <c r="BV560" s="12" t="e">
        <f t="shared" si="294"/>
        <v>#N/A</v>
      </c>
      <c r="BX560" s="5">
        <v>43329</v>
      </c>
      <c r="BY560" s="2">
        <v>1.45</v>
      </c>
      <c r="BZ560" s="2"/>
      <c r="CA560" s="12" t="e">
        <f t="shared" si="295"/>
        <v>#N/A</v>
      </c>
      <c r="CC560" s="5">
        <v>43329</v>
      </c>
      <c r="CD560" s="2">
        <v>2.5665</v>
      </c>
      <c r="CE560" s="2"/>
      <c r="CF560" s="12" t="e">
        <f t="shared" si="296"/>
        <v>#N/A</v>
      </c>
    </row>
    <row r="561" spans="6:84">
      <c r="F561" s="5">
        <v>43332</v>
      </c>
      <c r="G561">
        <v>-0.65</v>
      </c>
      <c r="I561" s="12" t="e">
        <f t="shared" si="281"/>
        <v>#N/A</v>
      </c>
      <c r="J561" s="33"/>
      <c r="K561" s="5">
        <v>43332</v>
      </c>
      <c r="L561">
        <v>-0.31059999999999999</v>
      </c>
      <c r="N561" s="12" t="e">
        <f t="shared" si="282"/>
        <v>#N/A</v>
      </c>
      <c r="P561" s="5">
        <v>43332</v>
      </c>
      <c r="Q561">
        <v>0.30759999999999998</v>
      </c>
      <c r="S561" s="12" t="e">
        <f t="shared" si="283"/>
        <v>#N/A</v>
      </c>
      <c r="U561" s="5">
        <v>43332</v>
      </c>
      <c r="V561">
        <v>0.97770000000000001</v>
      </c>
      <c r="X561" s="12" t="e">
        <f t="shared" si="284"/>
        <v>#N/A</v>
      </c>
      <c r="Z561" s="5">
        <v>43332</v>
      </c>
      <c r="AA561" s="2">
        <v>1.278</v>
      </c>
      <c r="AB561" s="2"/>
      <c r="AC561" s="12" t="e">
        <f t="shared" si="285"/>
        <v>#N/A</v>
      </c>
      <c r="AD561" s="33"/>
      <c r="AE561" s="5">
        <v>43332</v>
      </c>
      <c r="AF561" s="2">
        <v>2.4275000000000002</v>
      </c>
      <c r="AG561" s="2"/>
      <c r="AH561" s="12" t="e">
        <f t="shared" si="286"/>
        <v>#N/A</v>
      </c>
      <c r="AJ561" s="5">
        <v>43332</v>
      </c>
      <c r="AK561" s="2">
        <v>3.1467000000000001</v>
      </c>
      <c r="AL561" s="2"/>
      <c r="AM561" s="12" t="e">
        <f t="shared" si="287"/>
        <v>#N/A</v>
      </c>
      <c r="AO561" s="5">
        <v>43332</v>
      </c>
      <c r="AP561" s="2">
        <v>3.6107</v>
      </c>
      <c r="AQ561" s="2"/>
      <c r="AR561" s="12" t="e">
        <f t="shared" si="288"/>
        <v>#N/A</v>
      </c>
      <c r="AT561" s="5">
        <v>43332</v>
      </c>
      <c r="AU561" s="2">
        <v>-0.54049999999999998</v>
      </c>
      <c r="AV561" s="2"/>
      <c r="AW561" s="12" t="e">
        <f t="shared" si="289"/>
        <v>#N/A</v>
      </c>
      <c r="AX561" s="33"/>
      <c r="AY561" s="5">
        <v>43332</v>
      </c>
      <c r="AZ561" s="2">
        <v>-0.1234</v>
      </c>
      <c r="BA561" s="2"/>
      <c r="BB561" s="12" t="e">
        <f t="shared" si="290"/>
        <v>#N/A</v>
      </c>
      <c r="BD561" s="5">
        <v>43332</v>
      </c>
      <c r="BE561" s="2">
        <v>0.61609999999999998</v>
      </c>
      <c r="BF561" s="2"/>
      <c r="BG561" s="12" t="e">
        <f t="shared" si="291"/>
        <v>#N/A</v>
      </c>
      <c r="BI561" s="5">
        <v>43332</v>
      </c>
      <c r="BJ561" s="2">
        <v>1.5721000000000001</v>
      </c>
      <c r="BK561" s="2"/>
      <c r="BL561" s="12" t="e">
        <f t="shared" si="292"/>
        <v>#N/A</v>
      </c>
      <c r="BN561" s="5">
        <v>43332</v>
      </c>
      <c r="BO561" s="2">
        <v>-0.30220000000000002</v>
      </c>
      <c r="BP561" s="2"/>
      <c r="BQ561" s="12" t="e">
        <f t="shared" si="293"/>
        <v>#N/A</v>
      </c>
      <c r="BR561" s="33"/>
      <c r="BS561" s="5">
        <v>43332</v>
      </c>
      <c r="BT561" s="2">
        <v>0.39369999999999999</v>
      </c>
      <c r="BU561" s="2"/>
      <c r="BV561" s="12" t="e">
        <f t="shared" si="294"/>
        <v>#N/A</v>
      </c>
      <c r="BX561" s="5">
        <v>43332</v>
      </c>
      <c r="BY561" s="2">
        <v>1.3961000000000001</v>
      </c>
      <c r="BZ561" s="2"/>
      <c r="CA561" s="12" t="e">
        <f t="shared" si="295"/>
        <v>#N/A</v>
      </c>
      <c r="CC561" s="5">
        <v>43332</v>
      </c>
      <c r="CD561" s="2">
        <v>2.5196000000000001</v>
      </c>
      <c r="CE561" s="2"/>
      <c r="CF561" s="12" t="e">
        <f t="shared" si="296"/>
        <v>#N/A</v>
      </c>
    </row>
    <row r="562" spans="6:84">
      <c r="F562" s="5">
        <v>43333</v>
      </c>
      <c r="G562">
        <v>-0.62609999999999999</v>
      </c>
      <c r="I562" s="12" t="e">
        <f t="shared" si="281"/>
        <v>#N/A</v>
      </c>
      <c r="J562" s="33"/>
      <c r="K562" s="5">
        <v>43333</v>
      </c>
      <c r="L562">
        <v>-0.2823</v>
      </c>
      <c r="N562" s="12" t="e">
        <f t="shared" si="282"/>
        <v>#N/A</v>
      </c>
      <c r="P562" s="5">
        <v>43333</v>
      </c>
      <c r="Q562">
        <v>0.33629999999999999</v>
      </c>
      <c r="S562" s="12" t="e">
        <f t="shared" si="283"/>
        <v>#N/A</v>
      </c>
      <c r="U562" s="5">
        <v>43333</v>
      </c>
      <c r="V562">
        <v>1.0005999999999999</v>
      </c>
      <c r="X562" s="12" t="e">
        <f t="shared" si="284"/>
        <v>#N/A</v>
      </c>
      <c r="Z562" s="5">
        <v>43333</v>
      </c>
      <c r="AA562" s="2">
        <v>1.1978</v>
      </c>
      <c r="AB562" s="2"/>
      <c r="AC562" s="12" t="e">
        <f t="shared" si="285"/>
        <v>#N/A</v>
      </c>
      <c r="AD562" s="33"/>
      <c r="AE562" s="5">
        <v>43333</v>
      </c>
      <c r="AF562" s="2">
        <v>2.3595000000000002</v>
      </c>
      <c r="AG562" s="2"/>
      <c r="AH562" s="12" t="e">
        <f t="shared" si="286"/>
        <v>#N/A</v>
      </c>
      <c r="AJ562" s="5">
        <v>43333</v>
      </c>
      <c r="AK562" s="2">
        <v>3.1112000000000002</v>
      </c>
      <c r="AL562" s="2"/>
      <c r="AM562" s="12" t="e">
        <f t="shared" si="287"/>
        <v>#N/A</v>
      </c>
      <c r="AO562" s="5">
        <v>43333</v>
      </c>
      <c r="AP562" s="2">
        <v>3.6170999999999998</v>
      </c>
      <c r="AQ562" s="2"/>
      <c r="AR562" s="12" t="e">
        <f t="shared" si="288"/>
        <v>#N/A</v>
      </c>
      <c r="AT562" s="5">
        <v>43333</v>
      </c>
      <c r="AU562" s="2">
        <v>-0.52470000000000006</v>
      </c>
      <c r="AV562" s="2"/>
      <c r="AW562" s="12" t="e">
        <f t="shared" si="289"/>
        <v>#N/A</v>
      </c>
      <c r="AX562" s="33"/>
      <c r="AY562" s="5">
        <v>43333</v>
      </c>
      <c r="AZ562" s="2">
        <v>-0.1013</v>
      </c>
      <c r="BA562" s="2"/>
      <c r="BB562" s="12" t="e">
        <f t="shared" si="290"/>
        <v>#N/A</v>
      </c>
      <c r="BD562" s="5">
        <v>43333</v>
      </c>
      <c r="BE562" s="2">
        <v>0.63370000000000004</v>
      </c>
      <c r="BF562" s="2"/>
      <c r="BG562" s="12" t="e">
        <f t="shared" si="291"/>
        <v>#N/A</v>
      </c>
      <c r="BI562" s="5">
        <v>43333</v>
      </c>
      <c r="BJ562" s="2">
        <v>1.5845</v>
      </c>
      <c r="BK562" s="2"/>
      <c r="BL562" s="12" t="e">
        <f t="shared" si="292"/>
        <v>#N/A</v>
      </c>
      <c r="BN562" s="5">
        <v>43333</v>
      </c>
      <c r="BO562" s="2">
        <v>-0.32700000000000001</v>
      </c>
      <c r="BP562" s="2"/>
      <c r="BQ562" s="12" t="e">
        <f t="shared" si="293"/>
        <v>#N/A</v>
      </c>
      <c r="BR562" s="33"/>
      <c r="BS562" s="5">
        <v>43333</v>
      </c>
      <c r="BT562" s="2">
        <v>0.36130000000000001</v>
      </c>
      <c r="BU562" s="2"/>
      <c r="BV562" s="12" t="e">
        <f t="shared" si="294"/>
        <v>#N/A</v>
      </c>
      <c r="BX562" s="5">
        <v>43333</v>
      </c>
      <c r="BY562" s="2">
        <v>1.3724000000000001</v>
      </c>
      <c r="BZ562" s="2"/>
      <c r="CA562" s="12" t="e">
        <f t="shared" si="295"/>
        <v>#N/A</v>
      </c>
      <c r="CC562" s="5">
        <v>43333</v>
      </c>
      <c r="CD562" s="2">
        <v>2.5053000000000001</v>
      </c>
      <c r="CE562" s="2"/>
      <c r="CF562" s="12" t="e">
        <f t="shared" si="296"/>
        <v>#N/A</v>
      </c>
    </row>
    <row r="563" spans="6:84">
      <c r="F563" s="5">
        <v>43334</v>
      </c>
      <c r="G563">
        <v>-0.61499999999999999</v>
      </c>
      <c r="I563" s="12" t="e">
        <f t="shared" si="281"/>
        <v>#N/A</v>
      </c>
      <c r="J563" s="33"/>
      <c r="K563" s="5">
        <v>43334</v>
      </c>
      <c r="L563">
        <v>-0.26190000000000002</v>
      </c>
      <c r="N563" s="12" t="e">
        <f t="shared" si="282"/>
        <v>#N/A</v>
      </c>
      <c r="P563" s="5">
        <v>43334</v>
      </c>
      <c r="Q563">
        <v>0.34949999999999998</v>
      </c>
      <c r="S563" s="12" t="e">
        <f t="shared" si="283"/>
        <v>#N/A</v>
      </c>
      <c r="U563" s="5">
        <v>43334</v>
      </c>
      <c r="V563">
        <v>1.0092000000000001</v>
      </c>
      <c r="X563" s="12" t="e">
        <f t="shared" si="284"/>
        <v>#N/A</v>
      </c>
      <c r="Z563" s="5">
        <v>43334</v>
      </c>
      <c r="AA563" s="2">
        <v>1.2572000000000001</v>
      </c>
      <c r="AB563" s="2"/>
      <c r="AC563" s="12" t="e">
        <f t="shared" si="285"/>
        <v>#N/A</v>
      </c>
      <c r="AD563" s="33"/>
      <c r="AE563" s="5">
        <v>43334</v>
      </c>
      <c r="AF563" s="2">
        <v>2.4215</v>
      </c>
      <c r="AG563" s="2"/>
      <c r="AH563" s="12" t="e">
        <f t="shared" si="286"/>
        <v>#N/A</v>
      </c>
      <c r="AJ563" s="5">
        <v>43334</v>
      </c>
      <c r="AK563" s="2">
        <v>3.1728999999999998</v>
      </c>
      <c r="AL563" s="2"/>
      <c r="AM563" s="12" t="e">
        <f t="shared" si="287"/>
        <v>#N/A</v>
      </c>
      <c r="AO563" s="5">
        <v>43334</v>
      </c>
      <c r="AP563" s="2">
        <v>3.6600999999999999</v>
      </c>
      <c r="AQ563" s="2"/>
      <c r="AR563" s="12" t="e">
        <f t="shared" si="288"/>
        <v>#N/A</v>
      </c>
      <c r="AT563" s="5">
        <v>43334</v>
      </c>
      <c r="AU563" s="2">
        <v>-0.50900000000000001</v>
      </c>
      <c r="AV563" s="2"/>
      <c r="AW563" s="12" t="e">
        <f t="shared" si="289"/>
        <v>#N/A</v>
      </c>
      <c r="AX563" s="33"/>
      <c r="AY563" s="5">
        <v>43334</v>
      </c>
      <c r="AZ563" s="2">
        <v>-8.7099999999999997E-2</v>
      </c>
      <c r="BA563" s="2"/>
      <c r="BB563" s="12" t="e">
        <f t="shared" si="290"/>
        <v>#N/A</v>
      </c>
      <c r="BD563" s="5">
        <v>43334</v>
      </c>
      <c r="BE563" s="2">
        <v>0.64780000000000004</v>
      </c>
      <c r="BF563" s="2"/>
      <c r="BG563" s="12" t="e">
        <f t="shared" si="291"/>
        <v>#N/A</v>
      </c>
      <c r="BI563" s="5">
        <v>43334</v>
      </c>
      <c r="BJ563" s="2">
        <v>1.591</v>
      </c>
      <c r="BK563" s="2"/>
      <c r="BL563" s="12" t="e">
        <f t="shared" si="292"/>
        <v>#N/A</v>
      </c>
      <c r="BN563" s="5">
        <v>43334</v>
      </c>
      <c r="BO563" s="2">
        <v>-0.32319999999999999</v>
      </c>
      <c r="BP563" s="2"/>
      <c r="BQ563" s="12" t="e">
        <f t="shared" si="293"/>
        <v>#N/A</v>
      </c>
      <c r="BR563" s="33"/>
      <c r="BS563" s="5">
        <v>43334</v>
      </c>
      <c r="BT563" s="2">
        <v>0.3705</v>
      </c>
      <c r="BU563" s="2"/>
      <c r="BV563" s="12" t="e">
        <f t="shared" si="294"/>
        <v>#N/A</v>
      </c>
      <c r="BX563" s="5">
        <v>43334</v>
      </c>
      <c r="BY563" s="2">
        <v>1.3866000000000001</v>
      </c>
      <c r="BZ563" s="2"/>
      <c r="CA563" s="12" t="e">
        <f t="shared" si="295"/>
        <v>#N/A</v>
      </c>
      <c r="CC563" s="5">
        <v>43334</v>
      </c>
      <c r="CD563" s="2">
        <v>2.5154999999999998</v>
      </c>
      <c r="CE563" s="2"/>
      <c r="CF563" s="12" t="e">
        <f t="shared" si="296"/>
        <v>#N/A</v>
      </c>
    </row>
    <row r="564" spans="6:84">
      <c r="F564" s="5">
        <v>43335</v>
      </c>
      <c r="G564">
        <v>-0.61519999999999997</v>
      </c>
      <c r="I564" s="12" t="e">
        <f t="shared" si="281"/>
        <v>#N/A</v>
      </c>
      <c r="J564" s="33"/>
      <c r="K564" s="5">
        <v>43335</v>
      </c>
      <c r="L564">
        <v>-0.26150000000000001</v>
      </c>
      <c r="N564" s="12" t="e">
        <f t="shared" si="282"/>
        <v>#N/A</v>
      </c>
      <c r="P564" s="5">
        <v>43335</v>
      </c>
      <c r="Q564">
        <v>0.34620000000000001</v>
      </c>
      <c r="S564" s="12" t="e">
        <f t="shared" si="283"/>
        <v>#N/A</v>
      </c>
      <c r="U564" s="5">
        <v>43335</v>
      </c>
      <c r="V564">
        <v>1.0136000000000001</v>
      </c>
      <c r="X564" s="12" t="e">
        <f t="shared" si="284"/>
        <v>#N/A</v>
      </c>
      <c r="Z564" s="5">
        <v>43335</v>
      </c>
      <c r="AA564" s="2">
        <v>1.2846</v>
      </c>
      <c r="AB564" s="2"/>
      <c r="AC564" s="12" t="e">
        <f t="shared" si="285"/>
        <v>#N/A</v>
      </c>
      <c r="AD564" s="33"/>
      <c r="AE564" s="5">
        <v>43335</v>
      </c>
      <c r="AF564" s="2">
        <v>2.456</v>
      </c>
      <c r="AG564" s="2"/>
      <c r="AH564" s="12" t="e">
        <f t="shared" si="286"/>
        <v>#N/A</v>
      </c>
      <c r="AJ564" s="5">
        <v>43335</v>
      </c>
      <c r="AK564" s="2">
        <v>3.1937000000000002</v>
      </c>
      <c r="AL564" s="2"/>
      <c r="AM564" s="12" t="e">
        <f t="shared" si="287"/>
        <v>#N/A</v>
      </c>
      <c r="AO564" s="5">
        <v>43335</v>
      </c>
      <c r="AP564" s="2">
        <v>3.6623000000000001</v>
      </c>
      <c r="AQ564" s="2"/>
      <c r="AR564" s="12" t="e">
        <f t="shared" si="288"/>
        <v>#N/A</v>
      </c>
      <c r="AT564" s="5">
        <v>43335</v>
      </c>
      <c r="AU564" s="2">
        <v>-0.51200000000000001</v>
      </c>
      <c r="AV564" s="2"/>
      <c r="AW564" s="12" t="e">
        <f t="shared" si="289"/>
        <v>#N/A</v>
      </c>
      <c r="AX564" s="33"/>
      <c r="AY564" s="5">
        <v>43335</v>
      </c>
      <c r="AZ564" s="2">
        <v>-9.9900000000000003E-2</v>
      </c>
      <c r="BA564" s="2"/>
      <c r="BB564" s="12" t="e">
        <f t="shared" si="290"/>
        <v>#N/A</v>
      </c>
      <c r="BD564" s="5">
        <v>43335</v>
      </c>
      <c r="BE564" s="2">
        <v>0.64019999999999999</v>
      </c>
      <c r="BF564" s="2"/>
      <c r="BG564" s="12" t="e">
        <f t="shared" si="291"/>
        <v>#N/A</v>
      </c>
      <c r="BI564" s="5">
        <v>43335</v>
      </c>
      <c r="BJ564" s="2">
        <v>1.5871</v>
      </c>
      <c r="BK564" s="2"/>
      <c r="BL564" s="12" t="e">
        <f t="shared" si="292"/>
        <v>#N/A</v>
      </c>
      <c r="BN564" s="5">
        <v>43335</v>
      </c>
      <c r="BO564" s="2">
        <v>-0.3327</v>
      </c>
      <c r="BP564" s="2"/>
      <c r="BQ564" s="12" t="e">
        <f t="shared" si="293"/>
        <v>#N/A</v>
      </c>
      <c r="BR564" s="33"/>
      <c r="BS564" s="5">
        <v>43335</v>
      </c>
      <c r="BT564" s="2">
        <v>0.35980000000000001</v>
      </c>
      <c r="BU564" s="2"/>
      <c r="BV564" s="12" t="e">
        <f t="shared" si="294"/>
        <v>#N/A</v>
      </c>
      <c r="BX564" s="5">
        <v>43335</v>
      </c>
      <c r="BY564" s="2">
        <v>1.3786</v>
      </c>
      <c r="BZ564" s="2"/>
      <c r="CA564" s="12" t="e">
        <f t="shared" si="295"/>
        <v>#N/A</v>
      </c>
      <c r="CC564" s="5">
        <v>43335</v>
      </c>
      <c r="CD564" s="2">
        <v>2.5122999999999998</v>
      </c>
      <c r="CE564" s="2"/>
      <c r="CF564" s="12" t="e">
        <f t="shared" si="296"/>
        <v>#N/A</v>
      </c>
    </row>
    <row r="565" spans="6:84">
      <c r="F565" s="5">
        <v>43336</v>
      </c>
      <c r="G565">
        <v>-0.61609999999999998</v>
      </c>
      <c r="I565" s="12" t="e">
        <f t="shared" si="281"/>
        <v>#N/A</v>
      </c>
      <c r="J565" s="33"/>
      <c r="K565" s="5">
        <v>43336</v>
      </c>
      <c r="L565">
        <v>-0.25380000000000003</v>
      </c>
      <c r="N565" s="12" t="e">
        <f t="shared" si="282"/>
        <v>#N/A</v>
      </c>
      <c r="P565" s="5">
        <v>43336</v>
      </c>
      <c r="Q565">
        <v>0.35149999999999998</v>
      </c>
      <c r="S565" s="12" t="e">
        <f t="shared" si="283"/>
        <v>#N/A</v>
      </c>
      <c r="U565" s="5">
        <v>43336</v>
      </c>
      <c r="V565">
        <v>1.0170999999999999</v>
      </c>
      <c r="X565" s="12" t="e">
        <f t="shared" si="284"/>
        <v>#N/A</v>
      </c>
      <c r="Z565" s="5">
        <v>43336</v>
      </c>
      <c r="AA565" s="2">
        <v>1.3877999999999999</v>
      </c>
      <c r="AB565" s="2"/>
      <c r="AC565" s="12" t="e">
        <f t="shared" si="285"/>
        <v>#N/A</v>
      </c>
      <c r="AD565" s="33"/>
      <c r="AE565" s="5">
        <v>43336</v>
      </c>
      <c r="AF565" s="2">
        <v>2.5587</v>
      </c>
      <c r="AG565" s="2"/>
      <c r="AH565" s="12" t="e">
        <f t="shared" si="286"/>
        <v>#N/A</v>
      </c>
      <c r="AJ565" s="5">
        <v>43336</v>
      </c>
      <c r="AK565" s="2">
        <v>3.2507000000000001</v>
      </c>
      <c r="AL565" s="2"/>
      <c r="AM565" s="12" t="e">
        <f t="shared" si="287"/>
        <v>#N/A</v>
      </c>
      <c r="AO565" s="5">
        <v>43336</v>
      </c>
      <c r="AP565" s="2">
        <v>3.7408000000000001</v>
      </c>
      <c r="AQ565" s="2"/>
      <c r="AR565" s="12" t="e">
        <f t="shared" si="288"/>
        <v>#N/A</v>
      </c>
      <c r="AT565" s="5">
        <v>43336</v>
      </c>
      <c r="AU565" s="2">
        <v>-0.51090000000000002</v>
      </c>
      <c r="AV565" s="2"/>
      <c r="AW565" s="12" t="e">
        <f t="shared" si="289"/>
        <v>#N/A</v>
      </c>
      <c r="AX565" s="33"/>
      <c r="AY565" s="5">
        <v>43336</v>
      </c>
      <c r="AZ565" s="2">
        <v>-9.1800000000000007E-2</v>
      </c>
      <c r="BA565" s="2"/>
      <c r="BB565" s="12" t="e">
        <f t="shared" si="290"/>
        <v>#N/A</v>
      </c>
      <c r="BD565" s="5">
        <v>43336</v>
      </c>
      <c r="BE565" s="2">
        <v>0.6482</v>
      </c>
      <c r="BF565" s="2"/>
      <c r="BG565" s="12" t="e">
        <f t="shared" si="291"/>
        <v>#N/A</v>
      </c>
      <c r="BI565" s="5">
        <v>43336</v>
      </c>
      <c r="BJ565" s="2">
        <v>1.5943000000000001</v>
      </c>
      <c r="BK565" s="2"/>
      <c r="BL565" s="12" t="e">
        <f t="shared" si="292"/>
        <v>#N/A</v>
      </c>
      <c r="BN565" s="5">
        <v>43336</v>
      </c>
      <c r="BO565" s="2">
        <v>-0.32790000000000002</v>
      </c>
      <c r="BP565" s="2"/>
      <c r="BQ565" s="12" t="e">
        <f t="shared" si="293"/>
        <v>#N/A</v>
      </c>
      <c r="BR565" s="33"/>
      <c r="BS565" s="5">
        <v>43336</v>
      </c>
      <c r="BT565" s="2">
        <v>0.37619999999999998</v>
      </c>
      <c r="BU565" s="2"/>
      <c r="BV565" s="12" t="e">
        <f t="shared" si="294"/>
        <v>#N/A</v>
      </c>
      <c r="BX565" s="5">
        <v>43336</v>
      </c>
      <c r="BY565" s="2">
        <v>1.3976</v>
      </c>
      <c r="BZ565" s="2"/>
      <c r="CA565" s="12" t="e">
        <f t="shared" si="295"/>
        <v>#N/A</v>
      </c>
      <c r="CC565" s="5">
        <v>43336</v>
      </c>
      <c r="CD565" s="2">
        <v>2.5350999999999999</v>
      </c>
      <c r="CE565" s="2"/>
      <c r="CF565" s="12" t="e">
        <f t="shared" si="296"/>
        <v>#N/A</v>
      </c>
    </row>
    <row r="566" spans="6:84">
      <c r="F566" s="5">
        <v>43339</v>
      </c>
      <c r="G566">
        <v>-0.60099999999999998</v>
      </c>
      <c r="I566" s="12" t="e">
        <f t="shared" si="281"/>
        <v>#N/A</v>
      </c>
      <c r="J566" s="33"/>
      <c r="K566" s="5">
        <v>43339</v>
      </c>
      <c r="L566">
        <v>-0.22720000000000001</v>
      </c>
      <c r="N566" s="12" t="e">
        <f t="shared" si="282"/>
        <v>#N/A</v>
      </c>
      <c r="P566" s="5">
        <v>43339</v>
      </c>
      <c r="Q566">
        <v>0.38479999999999998</v>
      </c>
      <c r="S566" s="12" t="e">
        <f t="shared" si="283"/>
        <v>#N/A</v>
      </c>
      <c r="U566" s="5">
        <v>43339</v>
      </c>
      <c r="V566">
        <v>1.0547</v>
      </c>
      <c r="X566" s="12" t="e">
        <f t="shared" si="284"/>
        <v>#N/A</v>
      </c>
      <c r="Z566" s="5">
        <v>43339</v>
      </c>
      <c r="AA566" s="2">
        <v>1.3982000000000001</v>
      </c>
      <c r="AB566" s="2"/>
      <c r="AC566" s="12" t="e">
        <f t="shared" si="285"/>
        <v>#N/A</v>
      </c>
      <c r="AD566" s="33"/>
      <c r="AE566" s="5">
        <v>43339</v>
      </c>
      <c r="AF566" s="2">
        <v>2.5448</v>
      </c>
      <c r="AG566" s="2"/>
      <c r="AH566" s="12" t="e">
        <f t="shared" si="286"/>
        <v>#N/A</v>
      </c>
      <c r="AJ566" s="5">
        <v>43339</v>
      </c>
      <c r="AK566" s="2">
        <v>3.2679</v>
      </c>
      <c r="AL566" s="2"/>
      <c r="AM566" s="12" t="e">
        <f t="shared" si="287"/>
        <v>#N/A</v>
      </c>
      <c r="AO566" s="5">
        <v>43339</v>
      </c>
      <c r="AP566" s="2">
        <v>3.6762999999999999</v>
      </c>
      <c r="AQ566" s="2"/>
      <c r="AR566" s="12" t="e">
        <f t="shared" si="288"/>
        <v>#N/A</v>
      </c>
      <c r="AT566" s="5">
        <v>43339</v>
      </c>
      <c r="AU566" s="2">
        <v>-0.49569999999999997</v>
      </c>
      <c r="AV566" s="2"/>
      <c r="AW566" s="12" t="e">
        <f t="shared" si="289"/>
        <v>#N/A</v>
      </c>
      <c r="AX566" s="33"/>
      <c r="AY566" s="5">
        <v>43339</v>
      </c>
      <c r="AZ566" s="2">
        <v>-6.6000000000000003E-2</v>
      </c>
      <c r="BA566" s="2"/>
      <c r="BB566" s="12" t="e">
        <f t="shared" si="290"/>
        <v>#N/A</v>
      </c>
      <c r="BD566" s="5">
        <v>43339</v>
      </c>
      <c r="BE566" s="2">
        <v>0.6774</v>
      </c>
      <c r="BF566" s="2"/>
      <c r="BG566" s="12" t="e">
        <f t="shared" si="291"/>
        <v>#N/A</v>
      </c>
      <c r="BI566" s="5">
        <v>43339</v>
      </c>
      <c r="BJ566" s="2">
        <v>1.6189</v>
      </c>
      <c r="BK566" s="2"/>
      <c r="BL566" s="12" t="e">
        <f t="shared" si="292"/>
        <v>#N/A</v>
      </c>
      <c r="BN566" s="5">
        <v>43339</v>
      </c>
      <c r="BO566" s="2">
        <v>-0.3266</v>
      </c>
      <c r="BP566" s="2"/>
      <c r="BQ566" s="12" t="e">
        <f t="shared" si="293"/>
        <v>#N/A</v>
      </c>
      <c r="BR566" s="33"/>
      <c r="BS566" s="5">
        <v>43339</v>
      </c>
      <c r="BT566" s="2">
        <v>0.39279999999999998</v>
      </c>
      <c r="BU566" s="2"/>
      <c r="BV566" s="12" t="e">
        <f t="shared" si="294"/>
        <v>#N/A</v>
      </c>
      <c r="BX566" s="5">
        <v>43339</v>
      </c>
      <c r="BY566" s="2">
        <v>1.4156</v>
      </c>
      <c r="BZ566" s="2"/>
      <c r="CA566" s="12" t="e">
        <f t="shared" si="295"/>
        <v>#N/A</v>
      </c>
      <c r="CC566" s="5">
        <v>43339</v>
      </c>
      <c r="CD566" s="2">
        <v>2.5493000000000001</v>
      </c>
      <c r="CE566" s="2"/>
      <c r="CF566" s="12" t="e">
        <f t="shared" si="296"/>
        <v>#N/A</v>
      </c>
    </row>
    <row r="567" spans="6:84">
      <c r="F567" s="5">
        <v>43340</v>
      </c>
      <c r="G567">
        <v>-0.59770000000000001</v>
      </c>
      <c r="I567" s="12" t="e">
        <f t="shared" si="281"/>
        <v>#N/A</v>
      </c>
      <c r="J567" s="33"/>
      <c r="K567" s="5">
        <v>43340</v>
      </c>
      <c r="L567">
        <v>-0.22220000000000001</v>
      </c>
      <c r="N567" s="12" t="e">
        <f t="shared" si="282"/>
        <v>#N/A</v>
      </c>
      <c r="P567" s="5">
        <v>43340</v>
      </c>
      <c r="Q567">
        <v>0.38890000000000002</v>
      </c>
      <c r="S567" s="12" t="e">
        <f t="shared" si="283"/>
        <v>#N/A</v>
      </c>
      <c r="U567" s="5">
        <v>43340</v>
      </c>
      <c r="V567">
        <v>1.0593999999999999</v>
      </c>
      <c r="X567" s="12" t="e">
        <f t="shared" si="284"/>
        <v>#N/A</v>
      </c>
      <c r="Z567" s="5">
        <v>43340</v>
      </c>
      <c r="AA567" s="2">
        <v>1.4211</v>
      </c>
      <c r="AB567" s="2"/>
      <c r="AC567" s="12" t="e">
        <f t="shared" si="285"/>
        <v>#N/A</v>
      </c>
      <c r="AD567" s="33"/>
      <c r="AE567" s="5">
        <v>43340</v>
      </c>
      <c r="AF567" s="2">
        <v>2.6099000000000001</v>
      </c>
      <c r="AG567" s="2"/>
      <c r="AH567" s="12" t="e">
        <f t="shared" si="286"/>
        <v>#N/A</v>
      </c>
      <c r="AJ567" s="5">
        <v>43340</v>
      </c>
      <c r="AK567" s="2">
        <v>3.2970000000000002</v>
      </c>
      <c r="AL567" s="2"/>
      <c r="AM567" s="12" t="e">
        <f t="shared" si="287"/>
        <v>#N/A</v>
      </c>
      <c r="AO567" s="5">
        <v>43340</v>
      </c>
      <c r="AP567" s="2">
        <v>3.7063000000000001</v>
      </c>
      <c r="AQ567" s="2"/>
      <c r="AR567" s="12" t="e">
        <f t="shared" si="288"/>
        <v>#N/A</v>
      </c>
      <c r="AT567" s="5">
        <v>43340</v>
      </c>
      <c r="AU567" s="2">
        <v>-0.49690000000000001</v>
      </c>
      <c r="AV567" s="2"/>
      <c r="AW567" s="12" t="e">
        <f t="shared" si="289"/>
        <v>#N/A</v>
      </c>
      <c r="AX567" s="33"/>
      <c r="AY567" s="5">
        <v>43340</v>
      </c>
      <c r="AZ567" s="2">
        <v>-6.7500000000000004E-2</v>
      </c>
      <c r="BA567" s="2"/>
      <c r="BB567" s="12" t="e">
        <f t="shared" si="290"/>
        <v>#N/A</v>
      </c>
      <c r="BD567" s="5">
        <v>43340</v>
      </c>
      <c r="BE567" s="2">
        <v>0.68379999999999996</v>
      </c>
      <c r="BF567" s="2"/>
      <c r="BG567" s="12" t="e">
        <f t="shared" si="291"/>
        <v>#N/A</v>
      </c>
      <c r="BI567" s="5">
        <v>43340</v>
      </c>
      <c r="BJ567" s="2">
        <v>1.6294</v>
      </c>
      <c r="BK567" s="2"/>
      <c r="BL567" s="12" t="e">
        <f t="shared" si="292"/>
        <v>#N/A</v>
      </c>
      <c r="BN567" s="5">
        <v>43340</v>
      </c>
      <c r="BO567" s="2">
        <v>-0.28899999999999998</v>
      </c>
      <c r="BP567" s="2"/>
      <c r="BQ567" s="12" t="e">
        <f t="shared" si="293"/>
        <v>#N/A</v>
      </c>
      <c r="BR567" s="33"/>
      <c r="BS567" s="5">
        <v>43340</v>
      </c>
      <c r="BT567" s="2">
        <v>0.44409999999999999</v>
      </c>
      <c r="BU567" s="2"/>
      <c r="BV567" s="12" t="e">
        <f t="shared" si="294"/>
        <v>#N/A</v>
      </c>
      <c r="BX567" s="5">
        <v>43340</v>
      </c>
      <c r="BY567" s="2">
        <v>1.4598</v>
      </c>
      <c r="BZ567" s="2"/>
      <c r="CA567" s="12" t="e">
        <f t="shared" si="295"/>
        <v>#N/A</v>
      </c>
      <c r="CC567" s="5">
        <v>43340</v>
      </c>
      <c r="CD567" s="2">
        <v>2.6078999999999999</v>
      </c>
      <c r="CE567" s="2"/>
      <c r="CF567" s="12" t="e">
        <f t="shared" si="296"/>
        <v>#N/A</v>
      </c>
    </row>
    <row r="568" spans="6:84">
      <c r="F568" s="5">
        <v>43341</v>
      </c>
      <c r="G568">
        <v>-0.59150000000000003</v>
      </c>
      <c r="I568" s="12" t="e">
        <f t="shared" si="281"/>
        <v>#N/A</v>
      </c>
      <c r="J568" s="33"/>
      <c r="K568" s="5">
        <v>43341</v>
      </c>
      <c r="L568">
        <v>-0.20050000000000001</v>
      </c>
      <c r="N568" s="12" t="e">
        <f t="shared" si="282"/>
        <v>#N/A</v>
      </c>
      <c r="P568" s="5">
        <v>43341</v>
      </c>
      <c r="Q568">
        <v>0.41339999999999999</v>
      </c>
      <c r="S568" s="12" t="e">
        <f t="shared" si="283"/>
        <v>#N/A</v>
      </c>
      <c r="U568" s="5">
        <v>43341</v>
      </c>
      <c r="V568">
        <v>1.0860000000000001</v>
      </c>
      <c r="X568" s="12" t="e">
        <f t="shared" si="284"/>
        <v>#N/A</v>
      </c>
      <c r="Z568" s="5">
        <v>43341</v>
      </c>
      <c r="AA568" s="2">
        <v>1.3320000000000001</v>
      </c>
      <c r="AB568" s="2"/>
      <c r="AC568" s="12" t="e">
        <f t="shared" si="285"/>
        <v>#N/A</v>
      </c>
      <c r="AD568" s="33"/>
      <c r="AE568" s="5">
        <v>43341</v>
      </c>
      <c r="AF568" s="2">
        <v>2.5712999999999999</v>
      </c>
      <c r="AG568" s="2"/>
      <c r="AH568" s="12" t="e">
        <f t="shared" si="286"/>
        <v>#N/A</v>
      </c>
      <c r="AJ568" s="5">
        <v>43341</v>
      </c>
      <c r="AK568" s="2">
        <v>3.2412999999999998</v>
      </c>
      <c r="AL568" s="2"/>
      <c r="AM568" s="12" t="e">
        <f t="shared" si="287"/>
        <v>#N/A</v>
      </c>
      <c r="AO568" s="5">
        <v>43341</v>
      </c>
      <c r="AP568" s="2">
        <v>3.714</v>
      </c>
      <c r="AQ568" s="2"/>
      <c r="AR568" s="12" t="e">
        <f t="shared" si="288"/>
        <v>#N/A</v>
      </c>
      <c r="AT568" s="5">
        <v>43341</v>
      </c>
      <c r="AU568" s="2">
        <v>-0.49609999999999999</v>
      </c>
      <c r="AV568" s="2"/>
      <c r="AW568" s="12" t="e">
        <f t="shared" si="289"/>
        <v>#N/A</v>
      </c>
      <c r="AX568" s="33"/>
      <c r="AY568" s="5">
        <v>43341</v>
      </c>
      <c r="AZ568" s="2">
        <v>-4.6300000000000001E-2</v>
      </c>
      <c r="BA568" s="2"/>
      <c r="BB568" s="12" t="e">
        <f t="shared" si="290"/>
        <v>#N/A</v>
      </c>
      <c r="BD568" s="5">
        <v>43341</v>
      </c>
      <c r="BE568" s="2">
        <v>0.70069999999999999</v>
      </c>
      <c r="BF568" s="2"/>
      <c r="BG568" s="12" t="e">
        <f t="shared" si="291"/>
        <v>#N/A</v>
      </c>
      <c r="BI568" s="5">
        <v>43341</v>
      </c>
      <c r="BJ568" s="2">
        <v>1.6457000000000002</v>
      </c>
      <c r="BK568" s="2"/>
      <c r="BL568" s="12" t="e">
        <f t="shared" si="292"/>
        <v>#N/A</v>
      </c>
      <c r="BN568" s="5">
        <v>43341</v>
      </c>
      <c r="BO568" s="2">
        <v>-0.2661</v>
      </c>
      <c r="BP568" s="2"/>
      <c r="BQ568" s="12" t="e">
        <f t="shared" si="293"/>
        <v>#N/A</v>
      </c>
      <c r="BR568" s="33"/>
      <c r="BS568" s="5">
        <v>43341</v>
      </c>
      <c r="BT568" s="2">
        <v>0.46820000000000001</v>
      </c>
      <c r="BU568" s="2"/>
      <c r="BV568" s="12" t="e">
        <f t="shared" si="294"/>
        <v>#N/A</v>
      </c>
      <c r="BX568" s="5">
        <v>43341</v>
      </c>
      <c r="BY568" s="2">
        <v>1.4701</v>
      </c>
      <c r="BZ568" s="2"/>
      <c r="CA568" s="12" t="e">
        <f t="shared" si="295"/>
        <v>#N/A</v>
      </c>
      <c r="CC568" s="5">
        <v>43341</v>
      </c>
      <c r="CD568" s="2">
        <v>2.6192000000000002</v>
      </c>
      <c r="CE568" s="2"/>
      <c r="CF568" s="12" t="e">
        <f t="shared" si="296"/>
        <v>#N/A</v>
      </c>
    </row>
    <row r="569" spans="6:84">
      <c r="F569" s="5">
        <v>43342</v>
      </c>
      <c r="G569">
        <v>-0.62309999999999999</v>
      </c>
      <c r="I569" s="12" t="e">
        <f t="shared" si="281"/>
        <v>#N/A</v>
      </c>
      <c r="J569" s="33"/>
      <c r="K569" s="5">
        <v>43342</v>
      </c>
      <c r="L569">
        <v>-0.25230000000000002</v>
      </c>
      <c r="N569" s="12" t="e">
        <f t="shared" si="282"/>
        <v>#N/A</v>
      </c>
      <c r="P569" s="5">
        <v>43342</v>
      </c>
      <c r="Q569">
        <v>0.35539999999999999</v>
      </c>
      <c r="S569" s="12" t="e">
        <f t="shared" si="283"/>
        <v>#N/A</v>
      </c>
      <c r="U569" s="5">
        <v>43342</v>
      </c>
      <c r="V569">
        <v>1.0286</v>
      </c>
      <c r="X569" s="12" t="e">
        <f t="shared" si="284"/>
        <v>#N/A</v>
      </c>
      <c r="Z569" s="5">
        <v>43342</v>
      </c>
      <c r="AA569" s="2">
        <v>1.5118</v>
      </c>
      <c r="AB569" s="2"/>
      <c r="AC569" s="12" t="e">
        <f t="shared" si="285"/>
        <v>#N/A</v>
      </c>
      <c r="AD569" s="33"/>
      <c r="AE569" s="5">
        <v>43342</v>
      </c>
      <c r="AF569" s="2">
        <v>2.6709000000000001</v>
      </c>
      <c r="AG569" s="2"/>
      <c r="AH569" s="12" t="e">
        <f t="shared" si="286"/>
        <v>#N/A</v>
      </c>
      <c r="AJ569" s="5">
        <v>43342</v>
      </c>
      <c r="AK569" s="2">
        <v>3.3273999999999999</v>
      </c>
      <c r="AL569" s="2"/>
      <c r="AM569" s="12" t="e">
        <f t="shared" si="287"/>
        <v>#N/A</v>
      </c>
      <c r="AO569" s="5">
        <v>43342</v>
      </c>
      <c r="AP569" s="2">
        <v>3.7484999999999999</v>
      </c>
      <c r="AQ569" s="2"/>
      <c r="AR569" s="12" t="e">
        <f t="shared" si="288"/>
        <v>#N/A</v>
      </c>
      <c r="AT569" s="5">
        <v>43342</v>
      </c>
      <c r="AU569" s="2">
        <v>-0.52959999999999996</v>
      </c>
      <c r="AV569" s="2"/>
      <c r="AW569" s="12" t="e">
        <f t="shared" si="289"/>
        <v>#N/A</v>
      </c>
      <c r="AX569" s="33"/>
      <c r="AY569" s="5">
        <v>43342</v>
      </c>
      <c r="AZ569" s="2">
        <v>-8.5300000000000001E-2</v>
      </c>
      <c r="BA569" s="2"/>
      <c r="BB569" s="12" t="e">
        <f t="shared" si="290"/>
        <v>#N/A</v>
      </c>
      <c r="BD569" s="5">
        <v>43342</v>
      </c>
      <c r="BE569" s="2">
        <v>0.65780000000000005</v>
      </c>
      <c r="BF569" s="2"/>
      <c r="BG569" s="12" t="e">
        <f t="shared" si="291"/>
        <v>#N/A</v>
      </c>
      <c r="BI569" s="5">
        <v>43342</v>
      </c>
      <c r="BJ569" s="2">
        <v>1.6095000000000002</v>
      </c>
      <c r="BK569" s="2"/>
      <c r="BL569" s="12" t="e">
        <f t="shared" si="292"/>
        <v>#N/A</v>
      </c>
      <c r="BN569" s="5">
        <v>43342</v>
      </c>
      <c r="BO569" s="2">
        <v>-0.25069999999999998</v>
      </c>
      <c r="BP569" s="2"/>
      <c r="BQ569" s="12" t="e">
        <f t="shared" si="293"/>
        <v>#N/A</v>
      </c>
      <c r="BR569" s="33"/>
      <c r="BS569" s="5">
        <v>43342</v>
      </c>
      <c r="BT569" s="2">
        <v>0.47599999999999998</v>
      </c>
      <c r="BU569" s="2"/>
      <c r="BV569" s="12" t="e">
        <f t="shared" si="294"/>
        <v>#N/A</v>
      </c>
      <c r="BX569" s="5">
        <v>43342</v>
      </c>
      <c r="BY569" s="2">
        <v>1.4759</v>
      </c>
      <c r="BZ569" s="2"/>
      <c r="CA569" s="12" t="e">
        <f t="shared" si="295"/>
        <v>#N/A</v>
      </c>
      <c r="CC569" s="5">
        <v>43342</v>
      </c>
      <c r="CD569" s="2">
        <v>2.629</v>
      </c>
      <c r="CE569" s="2"/>
      <c r="CF569" s="12" t="e">
        <f t="shared" si="296"/>
        <v>#N/A</v>
      </c>
    </row>
    <row r="570" spans="6:84">
      <c r="F570" s="5">
        <v>43343</v>
      </c>
      <c r="G570">
        <v>-0.62460000000000004</v>
      </c>
      <c r="I570" s="12" t="e">
        <f t="shared" si="281"/>
        <v>#N/A</v>
      </c>
      <c r="J570" s="33"/>
      <c r="K570" s="5">
        <v>43343</v>
      </c>
      <c r="L570">
        <v>-0.26200000000000001</v>
      </c>
      <c r="N570" s="12" t="e">
        <f t="shared" si="282"/>
        <v>#N/A</v>
      </c>
      <c r="P570" s="5">
        <v>43343</v>
      </c>
      <c r="Q570">
        <v>0.33700000000000002</v>
      </c>
      <c r="S570" s="12" t="e">
        <f t="shared" si="283"/>
        <v>#N/A</v>
      </c>
      <c r="U570" s="5">
        <v>43343</v>
      </c>
      <c r="V570">
        <v>1.0146999999999999</v>
      </c>
      <c r="X570" s="12" t="e">
        <f t="shared" si="284"/>
        <v>#N/A</v>
      </c>
      <c r="Z570" s="5">
        <v>43343</v>
      </c>
      <c r="AA570" s="2">
        <v>1.619</v>
      </c>
      <c r="AB570" s="2"/>
      <c r="AC570" s="12" t="e">
        <f t="shared" si="285"/>
        <v>#N/A</v>
      </c>
      <c r="AD570" s="33"/>
      <c r="AE570" s="5">
        <v>43343</v>
      </c>
      <c r="AF570" s="2">
        <v>2.7273000000000001</v>
      </c>
      <c r="AG570" s="2"/>
      <c r="AH570" s="12" t="e">
        <f t="shared" si="286"/>
        <v>#N/A</v>
      </c>
      <c r="AJ570" s="5">
        <v>43343</v>
      </c>
      <c r="AK570" s="2">
        <v>3.3546</v>
      </c>
      <c r="AL570" s="2"/>
      <c r="AM570" s="12" t="e">
        <f t="shared" si="287"/>
        <v>#N/A</v>
      </c>
      <c r="AO570" s="5">
        <v>43343</v>
      </c>
      <c r="AP570" s="2">
        <v>3.7793999999999999</v>
      </c>
      <c r="AQ570" s="2"/>
      <c r="AR570" s="12" t="e">
        <f t="shared" si="288"/>
        <v>#N/A</v>
      </c>
      <c r="AT570" s="5">
        <v>43343</v>
      </c>
      <c r="AU570" s="2">
        <v>-0.52890000000000004</v>
      </c>
      <c r="AV570" s="2"/>
      <c r="AW570" s="12" t="e">
        <f t="shared" si="289"/>
        <v>#N/A</v>
      </c>
      <c r="AX570" s="33"/>
      <c r="AY570" s="5">
        <v>43343</v>
      </c>
      <c r="AZ570" s="2">
        <v>-8.6199999999999999E-2</v>
      </c>
      <c r="BA570" s="2"/>
      <c r="BB570" s="12" t="e">
        <f t="shared" si="290"/>
        <v>#N/A</v>
      </c>
      <c r="BD570" s="5">
        <v>43343</v>
      </c>
      <c r="BE570" s="2">
        <v>0.64770000000000005</v>
      </c>
      <c r="BF570" s="2"/>
      <c r="BG570" s="12" t="e">
        <f t="shared" si="291"/>
        <v>#N/A</v>
      </c>
      <c r="BI570" s="5">
        <v>43343</v>
      </c>
      <c r="BJ570" s="2">
        <v>1.6004</v>
      </c>
      <c r="BK570" s="2"/>
      <c r="BL570" s="12" t="e">
        <f t="shared" si="292"/>
        <v>#N/A</v>
      </c>
      <c r="BN570" s="5">
        <v>43343</v>
      </c>
      <c r="BO570" s="2">
        <v>-0.24260000000000001</v>
      </c>
      <c r="BP570" s="2"/>
      <c r="BQ570" s="12" t="e">
        <f t="shared" si="293"/>
        <v>#N/A</v>
      </c>
      <c r="BR570" s="33"/>
      <c r="BS570" s="5">
        <v>43343</v>
      </c>
      <c r="BT570" s="2">
        <v>0.48459999999999998</v>
      </c>
      <c r="BU570" s="2"/>
      <c r="BV570" s="12" t="e">
        <f t="shared" si="294"/>
        <v>#N/A</v>
      </c>
      <c r="BX570" s="5">
        <v>43343</v>
      </c>
      <c r="BY570" s="2">
        <v>1.4755</v>
      </c>
      <c r="BZ570" s="2"/>
      <c r="CA570" s="12" t="e">
        <f t="shared" si="295"/>
        <v>#N/A</v>
      </c>
      <c r="CC570" s="5">
        <v>43343</v>
      </c>
      <c r="CD570" s="2">
        <v>2.6353</v>
      </c>
      <c r="CE570" s="2"/>
      <c r="CF570" s="12" t="e">
        <f t="shared" si="296"/>
        <v>#N/A</v>
      </c>
    </row>
    <row r="571" spans="6:84">
      <c r="F571" s="5">
        <v>43346</v>
      </c>
      <c r="G571">
        <v>-0.62180000000000002</v>
      </c>
      <c r="I571" s="12" t="e">
        <f t="shared" si="281"/>
        <v>#N/A</v>
      </c>
      <c r="J571" s="33"/>
      <c r="K571" s="5">
        <v>43346</v>
      </c>
      <c r="L571">
        <v>-0.25609999999999999</v>
      </c>
      <c r="N571" s="12" t="e">
        <f t="shared" si="282"/>
        <v>#N/A</v>
      </c>
      <c r="P571" s="5">
        <v>43346</v>
      </c>
      <c r="Q571">
        <v>0.34520000000000001</v>
      </c>
      <c r="S571" s="12" t="e">
        <f t="shared" si="283"/>
        <v>#N/A</v>
      </c>
      <c r="U571" s="5">
        <v>43346</v>
      </c>
      <c r="V571">
        <v>1.0258</v>
      </c>
      <c r="X571" s="12" t="e">
        <f t="shared" si="284"/>
        <v>#N/A</v>
      </c>
      <c r="Z571" s="5">
        <v>43346</v>
      </c>
      <c r="AA571" s="2">
        <v>1.5453999999999999</v>
      </c>
      <c r="AB571" s="2"/>
      <c r="AC571" s="12" t="e">
        <f t="shared" si="285"/>
        <v>#N/A</v>
      </c>
      <c r="AD571" s="33"/>
      <c r="AE571" s="5">
        <v>43346</v>
      </c>
      <c r="AF571" s="2">
        <v>2.6646999999999998</v>
      </c>
      <c r="AG571" s="2"/>
      <c r="AH571" s="12" t="e">
        <f t="shared" si="286"/>
        <v>#N/A</v>
      </c>
      <c r="AJ571" s="5">
        <v>43346</v>
      </c>
      <c r="AK571" s="2">
        <v>3.2881</v>
      </c>
      <c r="AL571" s="2"/>
      <c r="AM571" s="12" t="e">
        <f t="shared" si="287"/>
        <v>#N/A</v>
      </c>
      <c r="AO571" s="5">
        <v>43346</v>
      </c>
      <c r="AP571" s="2">
        <v>3.7354000000000003</v>
      </c>
      <c r="AQ571" s="2"/>
      <c r="AR571" s="12" t="e">
        <f t="shared" si="288"/>
        <v>#N/A</v>
      </c>
      <c r="AT571" s="5">
        <v>43346</v>
      </c>
      <c r="AU571" s="2">
        <v>-0.52010000000000001</v>
      </c>
      <c r="AV571" s="2"/>
      <c r="AW571" s="12" t="e">
        <f t="shared" si="289"/>
        <v>#N/A</v>
      </c>
      <c r="AX571" s="33"/>
      <c r="AY571" s="5">
        <v>43346</v>
      </c>
      <c r="AZ571" s="2">
        <v>-7.3800000000000004E-2</v>
      </c>
      <c r="BA571" s="2"/>
      <c r="BB571" s="12" t="e">
        <f t="shared" si="290"/>
        <v>#N/A</v>
      </c>
      <c r="BD571" s="5">
        <v>43346</v>
      </c>
      <c r="BE571" s="2">
        <v>0.66190000000000004</v>
      </c>
      <c r="BF571" s="2"/>
      <c r="BG571" s="12" t="e">
        <f t="shared" si="291"/>
        <v>#N/A</v>
      </c>
      <c r="BI571" s="5">
        <v>43346</v>
      </c>
      <c r="BJ571" s="2">
        <v>1.6173999999999999</v>
      </c>
      <c r="BK571" s="2"/>
      <c r="BL571" s="12" t="e">
        <f t="shared" si="292"/>
        <v>#N/A</v>
      </c>
      <c r="BN571" s="5">
        <v>43346</v>
      </c>
      <c r="BO571" s="2">
        <v>-0.24160000000000001</v>
      </c>
      <c r="BP571" s="2"/>
      <c r="BQ571" s="12" t="e">
        <f t="shared" si="293"/>
        <v>#N/A</v>
      </c>
      <c r="BR571" s="33"/>
      <c r="BS571" s="5">
        <v>43346</v>
      </c>
      <c r="BT571" s="2">
        <v>0.4657</v>
      </c>
      <c r="BU571" s="2"/>
      <c r="BV571" s="12" t="e">
        <f t="shared" si="294"/>
        <v>#N/A</v>
      </c>
      <c r="BX571" s="5">
        <v>43346</v>
      </c>
      <c r="BY571" s="2">
        <v>1.4611000000000001</v>
      </c>
      <c r="BZ571" s="2"/>
      <c r="CA571" s="12" t="e">
        <f t="shared" si="295"/>
        <v>#N/A</v>
      </c>
      <c r="CC571" s="5">
        <v>43346</v>
      </c>
      <c r="CD571" s="2">
        <v>2.6166</v>
      </c>
      <c r="CE571" s="2"/>
      <c r="CF571" s="12" t="e">
        <f t="shared" si="296"/>
        <v>#N/A</v>
      </c>
    </row>
    <row r="572" spans="6:84">
      <c r="F572" s="5">
        <v>43347</v>
      </c>
      <c r="G572">
        <v>-0.59989999999999999</v>
      </c>
      <c r="I572" s="12" t="e">
        <f t="shared" si="281"/>
        <v>#N/A</v>
      </c>
      <c r="J572" s="33"/>
      <c r="K572" s="5">
        <v>43347</v>
      </c>
      <c r="L572">
        <v>-0.2344</v>
      </c>
      <c r="N572" s="12" t="e">
        <f t="shared" si="282"/>
        <v>#N/A</v>
      </c>
      <c r="P572" s="5">
        <v>43347</v>
      </c>
      <c r="Q572">
        <v>0.36799999999999999</v>
      </c>
      <c r="S572" s="12" t="e">
        <f t="shared" si="283"/>
        <v>#N/A</v>
      </c>
      <c r="U572" s="5">
        <v>43347</v>
      </c>
      <c r="V572">
        <v>1.0427</v>
      </c>
      <c r="X572" s="12" t="e">
        <f t="shared" si="284"/>
        <v>#N/A</v>
      </c>
      <c r="Z572" s="5">
        <v>43347</v>
      </c>
      <c r="AA572" s="2">
        <v>1.3056000000000001</v>
      </c>
      <c r="AB572" s="2"/>
      <c r="AC572" s="12" t="e">
        <f t="shared" si="285"/>
        <v>#N/A</v>
      </c>
      <c r="AD572" s="33"/>
      <c r="AE572" s="5">
        <v>43347</v>
      </c>
      <c r="AF572" s="2">
        <v>2.4523000000000001</v>
      </c>
      <c r="AG572" s="2"/>
      <c r="AH572" s="12" t="e">
        <f t="shared" si="286"/>
        <v>#N/A</v>
      </c>
      <c r="AJ572" s="5">
        <v>43347</v>
      </c>
      <c r="AK572" s="2">
        <v>3.1451000000000002</v>
      </c>
      <c r="AL572" s="2"/>
      <c r="AM572" s="12" t="e">
        <f t="shared" si="287"/>
        <v>#N/A</v>
      </c>
      <c r="AO572" s="5">
        <v>43347</v>
      </c>
      <c r="AP572" s="2">
        <v>3.653</v>
      </c>
      <c r="AQ572" s="2"/>
      <c r="AR572" s="12" t="e">
        <f t="shared" si="288"/>
        <v>#N/A</v>
      </c>
      <c r="AT572" s="5">
        <v>43347</v>
      </c>
      <c r="AU572" s="2">
        <v>-0.50449999999999995</v>
      </c>
      <c r="AV572" s="2"/>
      <c r="AW572" s="12" t="e">
        <f t="shared" si="289"/>
        <v>#N/A</v>
      </c>
      <c r="AX572" s="33"/>
      <c r="AY572" s="5">
        <v>43347</v>
      </c>
      <c r="AZ572" s="2">
        <v>-6.4799999999999996E-2</v>
      </c>
      <c r="BA572" s="2"/>
      <c r="BB572" s="12" t="e">
        <f t="shared" si="290"/>
        <v>#N/A</v>
      </c>
      <c r="BD572" s="5">
        <v>43347</v>
      </c>
      <c r="BE572" s="2">
        <v>0.65910000000000002</v>
      </c>
      <c r="BF572" s="2"/>
      <c r="BG572" s="12" t="e">
        <f t="shared" si="291"/>
        <v>#N/A</v>
      </c>
      <c r="BI572" s="5">
        <v>43347</v>
      </c>
      <c r="BJ572" s="2">
        <v>1.6143000000000001</v>
      </c>
      <c r="BK572" s="2"/>
      <c r="BL572" s="12" t="e">
        <f t="shared" si="292"/>
        <v>#N/A</v>
      </c>
      <c r="BN572" s="5">
        <v>43347</v>
      </c>
      <c r="BO572" s="2">
        <v>-0.25209999999999999</v>
      </c>
      <c r="BP572" s="2"/>
      <c r="BQ572" s="12" t="e">
        <f t="shared" si="293"/>
        <v>#N/A</v>
      </c>
      <c r="BR572" s="33"/>
      <c r="BS572" s="5">
        <v>43347</v>
      </c>
      <c r="BT572" s="2">
        <v>0.44290000000000002</v>
      </c>
      <c r="BU572" s="2"/>
      <c r="BV572" s="12" t="e">
        <f t="shared" si="294"/>
        <v>#N/A</v>
      </c>
      <c r="BX572" s="5">
        <v>43347</v>
      </c>
      <c r="BY572" s="2">
        <v>1.4390000000000001</v>
      </c>
      <c r="BZ572" s="2"/>
      <c r="CA572" s="12" t="e">
        <f t="shared" si="295"/>
        <v>#N/A</v>
      </c>
      <c r="CC572" s="5">
        <v>43347</v>
      </c>
      <c r="CD572" s="2">
        <v>2.5827999999999998</v>
      </c>
      <c r="CE572" s="2"/>
      <c r="CF572" s="12" t="e">
        <f t="shared" si="296"/>
        <v>#N/A</v>
      </c>
    </row>
    <row r="573" spans="6:84">
      <c r="F573" s="5">
        <v>43348</v>
      </c>
      <c r="G573">
        <v>-0.57479999999999998</v>
      </c>
      <c r="I573" s="12" t="e">
        <f t="shared" si="281"/>
        <v>#N/A</v>
      </c>
      <c r="J573" s="33"/>
      <c r="K573" s="5">
        <v>43348</v>
      </c>
      <c r="L573">
        <v>-0.20449999999999999</v>
      </c>
      <c r="N573" s="12" t="e">
        <f t="shared" si="282"/>
        <v>#N/A</v>
      </c>
      <c r="P573" s="5">
        <v>43348</v>
      </c>
      <c r="Q573">
        <v>0.39</v>
      </c>
      <c r="S573" s="12" t="e">
        <f t="shared" si="283"/>
        <v>#N/A</v>
      </c>
      <c r="U573" s="5">
        <v>43348</v>
      </c>
      <c r="V573">
        <v>1.0597000000000001</v>
      </c>
      <c r="X573" s="12" t="e">
        <f t="shared" si="284"/>
        <v>#N/A</v>
      </c>
      <c r="Z573" s="5">
        <v>43348</v>
      </c>
      <c r="AA573" s="2">
        <v>1.1623999999999999</v>
      </c>
      <c r="AB573" s="2"/>
      <c r="AC573" s="12" t="e">
        <f t="shared" si="285"/>
        <v>#N/A</v>
      </c>
      <c r="AD573" s="33"/>
      <c r="AE573" s="5">
        <v>43348</v>
      </c>
      <c r="AF573" s="2">
        <v>2.3260999999999998</v>
      </c>
      <c r="AG573" s="2"/>
      <c r="AH573" s="12" t="e">
        <f t="shared" si="286"/>
        <v>#N/A</v>
      </c>
      <c r="AJ573" s="5">
        <v>43348</v>
      </c>
      <c r="AK573" s="2">
        <v>3.0528</v>
      </c>
      <c r="AL573" s="2"/>
      <c r="AM573" s="12" t="e">
        <f t="shared" si="287"/>
        <v>#N/A</v>
      </c>
      <c r="AO573" s="5">
        <v>43348</v>
      </c>
      <c r="AP573" s="2">
        <v>3.5869999999999997</v>
      </c>
      <c r="AQ573" s="2"/>
      <c r="AR573" s="12" t="e">
        <f t="shared" si="288"/>
        <v>#N/A</v>
      </c>
      <c r="AT573" s="5">
        <v>43348</v>
      </c>
      <c r="AU573" s="2">
        <v>-0.48520000000000002</v>
      </c>
      <c r="AV573" s="2"/>
      <c r="AW573" s="12" t="e">
        <f t="shared" si="289"/>
        <v>#N/A</v>
      </c>
      <c r="AX573" s="33"/>
      <c r="AY573" s="5">
        <v>43348</v>
      </c>
      <c r="AZ573" s="2">
        <v>-4.6600000000000003E-2</v>
      </c>
      <c r="BA573" s="2"/>
      <c r="BB573" s="12" t="e">
        <f t="shared" si="290"/>
        <v>#N/A</v>
      </c>
      <c r="BD573" s="5">
        <v>43348</v>
      </c>
      <c r="BE573" s="2">
        <v>0.68559999999999999</v>
      </c>
      <c r="BF573" s="2"/>
      <c r="BG573" s="12" t="e">
        <f t="shared" si="291"/>
        <v>#N/A</v>
      </c>
      <c r="BI573" s="5">
        <v>43348</v>
      </c>
      <c r="BJ573" s="2">
        <v>1.6339999999999999</v>
      </c>
      <c r="BK573" s="2"/>
      <c r="BL573" s="12" t="e">
        <f t="shared" si="292"/>
        <v>#N/A</v>
      </c>
      <c r="BN573" s="5">
        <v>43348</v>
      </c>
      <c r="BO573" s="2">
        <v>-0.24879999999999999</v>
      </c>
      <c r="BP573" s="2"/>
      <c r="BQ573" s="12" t="e">
        <f t="shared" si="293"/>
        <v>#N/A</v>
      </c>
      <c r="BR573" s="33"/>
      <c r="BS573" s="5">
        <v>43348</v>
      </c>
      <c r="BT573" s="2">
        <v>0.46029999999999999</v>
      </c>
      <c r="BU573" s="2"/>
      <c r="BV573" s="12" t="e">
        <f t="shared" si="294"/>
        <v>#N/A</v>
      </c>
      <c r="BX573" s="5">
        <v>43348</v>
      </c>
      <c r="BY573" s="2">
        <v>1.4584999999999999</v>
      </c>
      <c r="BZ573" s="2"/>
      <c r="CA573" s="12" t="e">
        <f t="shared" si="295"/>
        <v>#N/A</v>
      </c>
      <c r="CC573" s="5">
        <v>43348</v>
      </c>
      <c r="CD573" s="2">
        <v>2.5979999999999999</v>
      </c>
      <c r="CE573" s="2"/>
      <c r="CF573" s="12" t="e">
        <f t="shared" si="296"/>
        <v>#N/A</v>
      </c>
    </row>
    <row r="574" spans="6:84">
      <c r="F574" s="5">
        <v>43349</v>
      </c>
      <c r="G574">
        <v>-0.58730000000000004</v>
      </c>
      <c r="I574" s="12" t="e">
        <f t="shared" si="281"/>
        <v>#N/A</v>
      </c>
      <c r="J574" s="33"/>
      <c r="K574" s="5">
        <v>43349</v>
      </c>
      <c r="L574">
        <v>-0.22570000000000001</v>
      </c>
      <c r="N574" s="12" t="e">
        <f t="shared" si="282"/>
        <v>#N/A</v>
      </c>
      <c r="P574" s="5">
        <v>43349</v>
      </c>
      <c r="Q574">
        <v>0.3634</v>
      </c>
      <c r="S574" s="12" t="e">
        <f t="shared" si="283"/>
        <v>#N/A</v>
      </c>
      <c r="U574" s="5">
        <v>43349</v>
      </c>
      <c r="V574">
        <v>1.0383</v>
      </c>
      <c r="X574" s="12" t="e">
        <f t="shared" si="284"/>
        <v>#N/A</v>
      </c>
      <c r="Z574" s="5">
        <v>43349</v>
      </c>
      <c r="AA574" s="2">
        <v>1.0847</v>
      </c>
      <c r="AB574" s="2"/>
      <c r="AC574" s="12" t="e">
        <f t="shared" si="285"/>
        <v>#N/A</v>
      </c>
      <c r="AD574" s="33"/>
      <c r="AE574" s="5">
        <v>43349</v>
      </c>
      <c r="AF574" s="2">
        <v>2.2587999999999999</v>
      </c>
      <c r="AG574" s="2"/>
      <c r="AH574" s="12" t="e">
        <f t="shared" si="286"/>
        <v>#N/A</v>
      </c>
      <c r="AJ574" s="5">
        <v>43349</v>
      </c>
      <c r="AK574" s="2">
        <v>3.0139999999999998</v>
      </c>
      <c r="AL574" s="2"/>
      <c r="AM574" s="12" t="e">
        <f t="shared" si="287"/>
        <v>#N/A</v>
      </c>
      <c r="AO574" s="5">
        <v>43349</v>
      </c>
      <c r="AP574" s="2">
        <v>3.5613000000000001</v>
      </c>
      <c r="AQ574" s="2"/>
      <c r="AR574" s="12" t="e">
        <f t="shared" si="288"/>
        <v>#N/A</v>
      </c>
      <c r="AT574" s="5">
        <v>43349</v>
      </c>
      <c r="AU574" s="2">
        <v>-0.49530000000000002</v>
      </c>
      <c r="AV574" s="2"/>
      <c r="AW574" s="12" t="e">
        <f t="shared" si="289"/>
        <v>#N/A</v>
      </c>
      <c r="AX574" s="33"/>
      <c r="AY574" s="5">
        <v>43349</v>
      </c>
      <c r="AZ574" s="2">
        <v>-6.8400000000000002E-2</v>
      </c>
      <c r="BA574" s="2"/>
      <c r="BB574" s="12" t="e">
        <f t="shared" si="290"/>
        <v>#N/A</v>
      </c>
      <c r="BD574" s="5">
        <v>43349</v>
      </c>
      <c r="BE574" s="2">
        <v>0.6623</v>
      </c>
      <c r="BF574" s="2"/>
      <c r="BG574" s="12" t="e">
        <f t="shared" si="291"/>
        <v>#N/A</v>
      </c>
      <c r="BI574" s="5">
        <v>43349</v>
      </c>
      <c r="BJ574" s="2">
        <v>1.6173</v>
      </c>
      <c r="BK574" s="2"/>
      <c r="BL574" s="12" t="e">
        <f t="shared" si="292"/>
        <v>#N/A</v>
      </c>
      <c r="BN574" s="5">
        <v>43349</v>
      </c>
      <c r="BO574" s="2">
        <v>-0.24340000000000001</v>
      </c>
      <c r="BP574" s="2"/>
      <c r="BQ574" s="12" t="e">
        <f t="shared" si="293"/>
        <v>#N/A</v>
      </c>
      <c r="BR574" s="33"/>
      <c r="BS574" s="5">
        <v>43349</v>
      </c>
      <c r="BT574" s="2">
        <v>0.46310000000000001</v>
      </c>
      <c r="BU574" s="2"/>
      <c r="BV574" s="12" t="e">
        <f t="shared" si="294"/>
        <v>#N/A</v>
      </c>
      <c r="BX574" s="5">
        <v>43349</v>
      </c>
      <c r="BY574" s="2">
        <v>1.4602999999999999</v>
      </c>
      <c r="BZ574" s="2"/>
      <c r="CA574" s="12" t="e">
        <f t="shared" si="295"/>
        <v>#N/A</v>
      </c>
      <c r="CC574" s="5">
        <v>43349</v>
      </c>
      <c r="CD574" s="2">
        <v>2.6015000000000001</v>
      </c>
      <c r="CE574" s="2"/>
      <c r="CF574" s="12" t="e">
        <f t="shared" si="296"/>
        <v>#N/A</v>
      </c>
    </row>
    <row r="575" spans="6:84">
      <c r="F575" s="5">
        <v>43350</v>
      </c>
      <c r="G575">
        <v>-0.56999999999999995</v>
      </c>
      <c r="I575" s="12" t="e">
        <f t="shared" si="281"/>
        <v>#N/A</v>
      </c>
      <c r="J575" s="33"/>
      <c r="K575" s="5">
        <v>43350</v>
      </c>
      <c r="L575">
        <v>-0.20369999999999999</v>
      </c>
      <c r="N575" s="12" t="e">
        <f t="shared" si="282"/>
        <v>#N/A</v>
      </c>
      <c r="P575" s="5">
        <v>43350</v>
      </c>
      <c r="Q575">
        <v>0.39479999999999998</v>
      </c>
      <c r="S575" s="12" t="e">
        <f t="shared" si="283"/>
        <v>#N/A</v>
      </c>
      <c r="U575" s="5">
        <v>43350</v>
      </c>
      <c r="V575">
        <v>1.0705</v>
      </c>
      <c r="X575" s="12" t="e">
        <f t="shared" si="284"/>
        <v>#N/A</v>
      </c>
      <c r="Z575" s="5">
        <v>43350</v>
      </c>
      <c r="AA575" s="2">
        <v>1.0538000000000001</v>
      </c>
      <c r="AB575" s="2"/>
      <c r="AC575" s="12" t="e">
        <f t="shared" si="285"/>
        <v>#N/A</v>
      </c>
      <c r="AD575" s="33"/>
      <c r="AE575" s="5">
        <v>43350</v>
      </c>
      <c r="AF575" s="2">
        <v>2.2444000000000002</v>
      </c>
      <c r="AG575" s="2"/>
      <c r="AH575" s="12" t="e">
        <f t="shared" si="286"/>
        <v>#N/A</v>
      </c>
      <c r="AJ575" s="5">
        <v>43350</v>
      </c>
      <c r="AK575" s="2">
        <v>2.9935</v>
      </c>
      <c r="AL575" s="2"/>
      <c r="AM575" s="12" t="e">
        <f t="shared" si="287"/>
        <v>#N/A</v>
      </c>
      <c r="AO575" s="5">
        <v>43350</v>
      </c>
      <c r="AP575" s="2">
        <v>3.5579000000000001</v>
      </c>
      <c r="AQ575" s="2"/>
      <c r="AR575" s="12" t="e">
        <f t="shared" si="288"/>
        <v>#N/A</v>
      </c>
      <c r="AT575" s="5">
        <v>43350</v>
      </c>
      <c r="AU575" s="2">
        <v>-0.48420000000000002</v>
      </c>
      <c r="AV575" s="2"/>
      <c r="AW575" s="12" t="e">
        <f t="shared" si="289"/>
        <v>#N/A</v>
      </c>
      <c r="AX575" s="33"/>
      <c r="AY575" s="5">
        <v>43350</v>
      </c>
      <c r="AZ575" s="2">
        <v>-4.4600000000000001E-2</v>
      </c>
      <c r="BA575" s="2"/>
      <c r="BB575" s="12" t="e">
        <f t="shared" si="290"/>
        <v>#N/A</v>
      </c>
      <c r="BD575" s="5">
        <v>43350</v>
      </c>
      <c r="BE575" s="2">
        <v>0.68730000000000002</v>
      </c>
      <c r="BF575" s="2"/>
      <c r="BG575" s="12" t="e">
        <f t="shared" si="291"/>
        <v>#N/A</v>
      </c>
      <c r="BI575" s="5">
        <v>43350</v>
      </c>
      <c r="BJ575" s="2">
        <v>1.6354</v>
      </c>
      <c r="BK575" s="2"/>
      <c r="BL575" s="12" t="e">
        <f t="shared" si="292"/>
        <v>#N/A</v>
      </c>
      <c r="BN575" s="5">
        <v>43350</v>
      </c>
      <c r="BO575" s="2">
        <v>-0.2324</v>
      </c>
      <c r="BP575" s="2"/>
      <c r="BQ575" s="12" t="e">
        <f t="shared" si="293"/>
        <v>#N/A</v>
      </c>
      <c r="BR575" s="33"/>
      <c r="BS575" s="5">
        <v>43350</v>
      </c>
      <c r="BT575" s="2">
        <v>0.4743</v>
      </c>
      <c r="BU575" s="2"/>
      <c r="BV575" s="12" t="e">
        <f t="shared" si="294"/>
        <v>#N/A</v>
      </c>
      <c r="BX575" s="5">
        <v>43350</v>
      </c>
      <c r="BY575" s="2">
        <v>1.4702999999999999</v>
      </c>
      <c r="BZ575" s="2"/>
      <c r="CA575" s="12" t="e">
        <f t="shared" si="295"/>
        <v>#N/A</v>
      </c>
      <c r="CC575" s="5">
        <v>43350</v>
      </c>
      <c r="CD575" s="2">
        <v>2.6052</v>
      </c>
      <c r="CE575" s="2"/>
      <c r="CF575" s="12" t="e">
        <f t="shared" si="296"/>
        <v>#N/A</v>
      </c>
    </row>
    <row r="576" spans="6:84">
      <c r="F576" s="5">
        <v>43353</v>
      </c>
      <c r="G576">
        <v>-0.56079999999999997</v>
      </c>
      <c r="I576" s="12" t="e">
        <f t="shared" si="281"/>
        <v>#N/A</v>
      </c>
      <c r="J576" s="33"/>
      <c r="K576" s="5">
        <v>43353</v>
      </c>
      <c r="L576">
        <v>-0.18809999999999999</v>
      </c>
      <c r="N576" s="12" t="e">
        <f t="shared" si="282"/>
        <v>#N/A</v>
      </c>
      <c r="P576" s="5">
        <v>43353</v>
      </c>
      <c r="Q576">
        <v>0.41099999999999998</v>
      </c>
      <c r="S576" s="12" t="e">
        <f t="shared" si="283"/>
        <v>#N/A</v>
      </c>
      <c r="U576" s="5">
        <v>43353</v>
      </c>
      <c r="V576">
        <v>1.0891</v>
      </c>
      <c r="X576" s="12" t="e">
        <f t="shared" si="284"/>
        <v>#N/A</v>
      </c>
      <c r="Z576" s="5">
        <v>43353</v>
      </c>
      <c r="AA576" s="2">
        <v>0.8831</v>
      </c>
      <c r="AB576" s="2"/>
      <c r="AC576" s="12" t="e">
        <f t="shared" si="285"/>
        <v>#N/A</v>
      </c>
      <c r="AD576" s="33"/>
      <c r="AE576" s="5">
        <v>43353</v>
      </c>
      <c r="AF576" s="2">
        <v>2.0981000000000001</v>
      </c>
      <c r="AG576" s="2"/>
      <c r="AH576" s="12" t="e">
        <f t="shared" si="286"/>
        <v>#N/A</v>
      </c>
      <c r="AJ576" s="5">
        <v>43353</v>
      </c>
      <c r="AK576" s="2">
        <v>2.8773</v>
      </c>
      <c r="AL576" s="2"/>
      <c r="AM576" s="12" t="e">
        <f t="shared" si="287"/>
        <v>#N/A</v>
      </c>
      <c r="AO576" s="5">
        <v>43353</v>
      </c>
      <c r="AP576" s="2">
        <v>3.5059</v>
      </c>
      <c r="AQ576" s="2"/>
      <c r="AR576" s="12" t="e">
        <f t="shared" si="288"/>
        <v>#N/A</v>
      </c>
      <c r="AT576" s="5">
        <v>43353</v>
      </c>
      <c r="AU576" s="2">
        <v>-0.47899999999999998</v>
      </c>
      <c r="AV576" s="2"/>
      <c r="AW576" s="12" t="e">
        <f t="shared" si="289"/>
        <v>#N/A</v>
      </c>
      <c r="AX576" s="33"/>
      <c r="AY576" s="5">
        <v>43353</v>
      </c>
      <c r="AZ576" s="2">
        <v>-3.7699999999999997E-2</v>
      </c>
      <c r="BA576" s="2"/>
      <c r="BB576" s="12" t="e">
        <f t="shared" si="290"/>
        <v>#N/A</v>
      </c>
      <c r="BD576" s="5">
        <v>43353</v>
      </c>
      <c r="BE576" s="2">
        <v>0.68149999999999999</v>
      </c>
      <c r="BF576" s="2"/>
      <c r="BG576" s="12" t="e">
        <f t="shared" si="291"/>
        <v>#N/A</v>
      </c>
      <c r="BI576" s="5">
        <v>43353</v>
      </c>
      <c r="BJ576" s="2">
        <v>1.6334</v>
      </c>
      <c r="BK576" s="2"/>
      <c r="BL576" s="12" t="e">
        <f t="shared" si="292"/>
        <v>#N/A</v>
      </c>
      <c r="BN576" s="5">
        <v>43353</v>
      </c>
      <c r="BO576" s="2">
        <v>-0.22850000000000001</v>
      </c>
      <c r="BP576" s="2"/>
      <c r="BQ576" s="12" t="e">
        <f t="shared" si="293"/>
        <v>#N/A</v>
      </c>
      <c r="BR576" s="33"/>
      <c r="BS576" s="5">
        <v>43353</v>
      </c>
      <c r="BT576" s="2">
        <v>0.4738</v>
      </c>
      <c r="BU576" s="2"/>
      <c r="BV576" s="12" t="e">
        <f t="shared" si="294"/>
        <v>#N/A</v>
      </c>
      <c r="BX576" s="5">
        <v>43353</v>
      </c>
      <c r="BY576" s="2">
        <v>1.4654</v>
      </c>
      <c r="BZ576" s="2"/>
      <c r="CA576" s="12" t="e">
        <f t="shared" si="295"/>
        <v>#N/A</v>
      </c>
      <c r="CC576" s="5">
        <v>43353</v>
      </c>
      <c r="CD576" s="2">
        <v>2.6009000000000002</v>
      </c>
      <c r="CE576" s="2"/>
      <c r="CF576" s="12" t="e">
        <f t="shared" si="296"/>
        <v>#N/A</v>
      </c>
    </row>
    <row r="577" spans="6:84">
      <c r="F577" s="5">
        <v>43354</v>
      </c>
      <c r="G577">
        <v>-0.5534</v>
      </c>
      <c r="I577" s="12" t="e">
        <f t="shared" si="281"/>
        <v>#N/A</v>
      </c>
      <c r="J577" s="33"/>
      <c r="K577" s="5">
        <v>43354</v>
      </c>
      <c r="L577">
        <v>-0.16880000000000001</v>
      </c>
      <c r="N577" s="12" t="e">
        <f t="shared" si="282"/>
        <v>#N/A</v>
      </c>
      <c r="P577" s="5">
        <v>43354</v>
      </c>
      <c r="Q577">
        <v>0.43930000000000002</v>
      </c>
      <c r="S577" s="12" t="e">
        <f t="shared" si="283"/>
        <v>#N/A</v>
      </c>
      <c r="U577" s="5">
        <v>43354</v>
      </c>
      <c r="V577">
        <v>1.1126</v>
      </c>
      <c r="X577" s="12" t="e">
        <f t="shared" si="284"/>
        <v>#N/A</v>
      </c>
      <c r="Z577" s="5">
        <v>43354</v>
      </c>
      <c r="AA577" s="2">
        <v>0.92130000000000001</v>
      </c>
      <c r="AB577" s="2"/>
      <c r="AC577" s="12" t="e">
        <f t="shared" si="285"/>
        <v>#N/A</v>
      </c>
      <c r="AD577" s="33"/>
      <c r="AE577" s="5">
        <v>43354</v>
      </c>
      <c r="AF577" s="2">
        <v>2.109</v>
      </c>
      <c r="AG577" s="2"/>
      <c r="AH577" s="12" t="e">
        <f t="shared" si="286"/>
        <v>#N/A</v>
      </c>
      <c r="AJ577" s="5">
        <v>43354</v>
      </c>
      <c r="AK577" s="2">
        <v>2.9064999999999999</v>
      </c>
      <c r="AL577" s="2"/>
      <c r="AM577" s="12" t="e">
        <f t="shared" si="287"/>
        <v>#N/A</v>
      </c>
      <c r="AO577" s="5">
        <v>43354</v>
      </c>
      <c r="AP577" s="2">
        <v>3.5173000000000001</v>
      </c>
      <c r="AQ577" s="2"/>
      <c r="AR577" s="12" t="e">
        <f t="shared" si="288"/>
        <v>#N/A</v>
      </c>
      <c r="AT577" s="5">
        <v>43354</v>
      </c>
      <c r="AU577" s="2">
        <v>-0.47420000000000001</v>
      </c>
      <c r="AV577" s="2"/>
      <c r="AW577" s="12" t="e">
        <f t="shared" si="289"/>
        <v>#N/A</v>
      </c>
      <c r="AX577" s="33"/>
      <c r="AY577" s="5">
        <v>43354</v>
      </c>
      <c r="AZ577" s="2">
        <v>-2.3400000000000001E-2</v>
      </c>
      <c r="BA577" s="2"/>
      <c r="BB577" s="12" t="e">
        <f t="shared" si="290"/>
        <v>#N/A</v>
      </c>
      <c r="BD577" s="5">
        <v>43354</v>
      </c>
      <c r="BE577" s="2">
        <v>0.70689999999999997</v>
      </c>
      <c r="BF577" s="2"/>
      <c r="BG577" s="12" t="e">
        <f t="shared" si="291"/>
        <v>#N/A</v>
      </c>
      <c r="BI577" s="5">
        <v>43354</v>
      </c>
      <c r="BJ577" s="2">
        <v>1.6558000000000002</v>
      </c>
      <c r="BK577" s="2"/>
      <c r="BL577" s="12" t="e">
        <f t="shared" si="292"/>
        <v>#N/A</v>
      </c>
      <c r="BN577" s="5">
        <v>43354</v>
      </c>
      <c r="BO577" s="2">
        <v>-0.2228</v>
      </c>
      <c r="BP577" s="2"/>
      <c r="BQ577" s="12" t="e">
        <f t="shared" si="293"/>
        <v>#N/A</v>
      </c>
      <c r="BR577" s="33"/>
      <c r="BS577" s="5">
        <v>43354</v>
      </c>
      <c r="BT577" s="2">
        <v>0.48509999999999998</v>
      </c>
      <c r="BU577" s="2"/>
      <c r="BV577" s="12" t="e">
        <f t="shared" si="294"/>
        <v>#N/A</v>
      </c>
      <c r="BX577" s="5">
        <v>43354</v>
      </c>
      <c r="BY577" s="2">
        <v>1.4786999999999999</v>
      </c>
      <c r="BZ577" s="2"/>
      <c r="CA577" s="12" t="e">
        <f t="shared" si="295"/>
        <v>#N/A</v>
      </c>
      <c r="CC577" s="5">
        <v>43354</v>
      </c>
      <c r="CD577" s="2">
        <v>2.6139999999999999</v>
      </c>
      <c r="CE577" s="2"/>
      <c r="CF577" s="12" t="e">
        <f t="shared" si="296"/>
        <v>#N/A</v>
      </c>
    </row>
    <row r="578" spans="6:84">
      <c r="F578" s="5">
        <v>43355</v>
      </c>
      <c r="G578">
        <v>-0.56479999999999997</v>
      </c>
      <c r="I578" s="12" t="e">
        <f t="shared" si="281"/>
        <v>#N/A</v>
      </c>
      <c r="J578" s="33"/>
      <c r="K578" s="5">
        <v>43355</v>
      </c>
      <c r="L578">
        <v>-0.18679999999999999</v>
      </c>
      <c r="N578" s="12" t="e">
        <f t="shared" si="282"/>
        <v>#N/A</v>
      </c>
      <c r="P578" s="5">
        <v>43355</v>
      </c>
      <c r="Q578">
        <v>0.40679999999999999</v>
      </c>
      <c r="S578" s="12" t="e">
        <f t="shared" si="283"/>
        <v>#N/A</v>
      </c>
      <c r="U578" s="5">
        <v>43355</v>
      </c>
      <c r="V578">
        <v>1.0924</v>
      </c>
      <c r="X578" s="12" t="e">
        <f t="shared" si="284"/>
        <v>#N/A</v>
      </c>
      <c r="Z578" s="5">
        <v>43355</v>
      </c>
      <c r="AA578" s="2">
        <v>0.94920000000000004</v>
      </c>
      <c r="AB578" s="2"/>
      <c r="AC578" s="12" t="e">
        <f t="shared" si="285"/>
        <v>#N/A</v>
      </c>
      <c r="AD578" s="33"/>
      <c r="AE578" s="5">
        <v>43355</v>
      </c>
      <c r="AF578" s="2">
        <v>2.1349999999999998</v>
      </c>
      <c r="AG578" s="2"/>
      <c r="AH578" s="12" t="e">
        <f t="shared" si="286"/>
        <v>#N/A</v>
      </c>
      <c r="AJ578" s="5">
        <v>43355</v>
      </c>
      <c r="AK578" s="2">
        <v>2.9102999999999999</v>
      </c>
      <c r="AL578" s="2"/>
      <c r="AM578" s="12" t="e">
        <f t="shared" si="287"/>
        <v>#N/A</v>
      </c>
      <c r="AO578" s="5">
        <v>43355</v>
      </c>
      <c r="AP578" s="2">
        <v>3.5253000000000001</v>
      </c>
      <c r="AQ578" s="2"/>
      <c r="AR578" s="12" t="e">
        <f t="shared" si="288"/>
        <v>#N/A</v>
      </c>
      <c r="AT578" s="5">
        <v>43355</v>
      </c>
      <c r="AU578" s="2">
        <v>-0.47610000000000002</v>
      </c>
      <c r="AV578" s="2"/>
      <c r="AW578" s="12" t="e">
        <f t="shared" si="289"/>
        <v>#N/A</v>
      </c>
      <c r="AX578" s="33"/>
      <c r="AY578" s="5">
        <v>43355</v>
      </c>
      <c r="AZ578" s="2">
        <v>-3.4500000000000003E-2</v>
      </c>
      <c r="BA578" s="2"/>
      <c r="BB578" s="12" t="e">
        <f t="shared" si="290"/>
        <v>#N/A</v>
      </c>
      <c r="BD578" s="5">
        <v>43355</v>
      </c>
      <c r="BE578" s="2">
        <v>0.6885</v>
      </c>
      <c r="BF578" s="2"/>
      <c r="BG578" s="12" t="e">
        <f t="shared" si="291"/>
        <v>#N/A</v>
      </c>
      <c r="BI578" s="5">
        <v>43355</v>
      </c>
      <c r="BJ578" s="2">
        <v>1.6394</v>
      </c>
      <c r="BK578" s="2"/>
      <c r="BL578" s="12" t="e">
        <f t="shared" si="292"/>
        <v>#N/A</v>
      </c>
      <c r="BN578" s="5">
        <v>43355</v>
      </c>
      <c r="BO578" s="2">
        <v>-0.2276</v>
      </c>
      <c r="BP578" s="2"/>
      <c r="BQ578" s="12" t="e">
        <f t="shared" si="293"/>
        <v>#N/A</v>
      </c>
      <c r="BR578" s="33"/>
      <c r="BS578" s="5">
        <v>43355</v>
      </c>
      <c r="BT578" s="2">
        <v>0.48149999999999998</v>
      </c>
      <c r="BU578" s="2"/>
      <c r="BV578" s="12" t="e">
        <f t="shared" si="294"/>
        <v>#N/A</v>
      </c>
      <c r="BX578" s="5">
        <v>43355</v>
      </c>
      <c r="BY578" s="2">
        <v>1.4741</v>
      </c>
      <c r="BZ578" s="2"/>
      <c r="CA578" s="12" t="e">
        <f t="shared" si="295"/>
        <v>#N/A</v>
      </c>
      <c r="CC578" s="5">
        <v>43355</v>
      </c>
      <c r="CD578" s="2">
        <v>2.6055999999999999</v>
      </c>
      <c r="CE578" s="2"/>
      <c r="CF578" s="12" t="e">
        <f t="shared" si="296"/>
        <v>#N/A</v>
      </c>
    </row>
    <row r="579" spans="6:84">
      <c r="F579" s="5">
        <v>43356</v>
      </c>
      <c r="G579">
        <v>-0.56059999999999999</v>
      </c>
      <c r="I579" s="12" t="e">
        <f t="shared" si="281"/>
        <v>#N/A</v>
      </c>
      <c r="J579" s="33"/>
      <c r="K579" s="5">
        <v>43356</v>
      </c>
      <c r="L579">
        <v>-0.17460000000000001</v>
      </c>
      <c r="N579" s="12" t="e">
        <f t="shared" si="282"/>
        <v>#N/A</v>
      </c>
      <c r="P579" s="5">
        <v>43356</v>
      </c>
      <c r="Q579">
        <v>0.43099999999999999</v>
      </c>
      <c r="S579" s="12" t="e">
        <f t="shared" si="283"/>
        <v>#N/A</v>
      </c>
      <c r="U579" s="5">
        <v>43356</v>
      </c>
      <c r="V579">
        <v>1.0983000000000001</v>
      </c>
      <c r="X579" s="12" t="e">
        <f t="shared" si="284"/>
        <v>#N/A</v>
      </c>
      <c r="Z579" s="5">
        <v>43356</v>
      </c>
      <c r="AA579" s="2">
        <v>0.99180000000000001</v>
      </c>
      <c r="AB579" s="2"/>
      <c r="AC579" s="12" t="e">
        <f t="shared" si="285"/>
        <v>#N/A</v>
      </c>
      <c r="AD579" s="33"/>
      <c r="AE579" s="5">
        <v>43356</v>
      </c>
      <c r="AF579" s="2">
        <v>2.145</v>
      </c>
      <c r="AG579" s="2"/>
      <c r="AH579" s="12" t="e">
        <f t="shared" si="286"/>
        <v>#N/A</v>
      </c>
      <c r="AJ579" s="5">
        <v>43356</v>
      </c>
      <c r="AK579" s="2">
        <v>2.9112</v>
      </c>
      <c r="AL579" s="2"/>
      <c r="AM579" s="12" t="e">
        <f t="shared" si="287"/>
        <v>#N/A</v>
      </c>
      <c r="AO579" s="5">
        <v>43356</v>
      </c>
      <c r="AP579" s="2">
        <v>3.5369999999999999</v>
      </c>
      <c r="AQ579" s="2"/>
      <c r="AR579" s="12" t="e">
        <f t="shared" si="288"/>
        <v>#N/A</v>
      </c>
      <c r="AT579" s="5">
        <v>43356</v>
      </c>
      <c r="AU579" s="2">
        <v>-0.47049999999999997</v>
      </c>
      <c r="AV579" s="2"/>
      <c r="AW579" s="12" t="e">
        <f t="shared" si="289"/>
        <v>#N/A</v>
      </c>
      <c r="AX579" s="33"/>
      <c r="AY579" s="5">
        <v>43356</v>
      </c>
      <c r="AZ579" s="2">
        <v>-2.0299999999999999E-2</v>
      </c>
      <c r="BA579" s="2"/>
      <c r="BB579" s="12" t="e">
        <f t="shared" si="290"/>
        <v>#N/A</v>
      </c>
      <c r="BD579" s="5">
        <v>43356</v>
      </c>
      <c r="BE579" s="2">
        <v>0.70150000000000001</v>
      </c>
      <c r="BF579" s="2"/>
      <c r="BG579" s="12" t="e">
        <f t="shared" si="291"/>
        <v>#N/A</v>
      </c>
      <c r="BI579" s="5">
        <v>43356</v>
      </c>
      <c r="BJ579" s="2">
        <v>1.6501000000000001</v>
      </c>
      <c r="BK579" s="2"/>
      <c r="BL579" s="12" t="e">
        <f t="shared" si="292"/>
        <v>#N/A</v>
      </c>
      <c r="BN579" s="5">
        <v>43356</v>
      </c>
      <c r="BO579" s="2">
        <v>-0.2059</v>
      </c>
      <c r="BP579" s="2"/>
      <c r="BQ579" s="12" t="e">
        <f t="shared" si="293"/>
        <v>#N/A</v>
      </c>
      <c r="BR579" s="33"/>
      <c r="BS579" s="5">
        <v>43356</v>
      </c>
      <c r="BT579" s="2">
        <v>0.50339999999999996</v>
      </c>
      <c r="BU579" s="2"/>
      <c r="BV579" s="12" t="e">
        <f t="shared" si="294"/>
        <v>#N/A</v>
      </c>
      <c r="BX579" s="5">
        <v>43356</v>
      </c>
      <c r="BY579" s="2">
        <v>1.4792000000000001</v>
      </c>
      <c r="BZ579" s="2"/>
      <c r="CA579" s="12" t="e">
        <f t="shared" si="295"/>
        <v>#N/A</v>
      </c>
      <c r="CC579" s="5">
        <v>43356</v>
      </c>
      <c r="CD579" s="2">
        <v>2.6101000000000001</v>
      </c>
      <c r="CE579" s="2"/>
      <c r="CF579" s="12" t="e">
        <f t="shared" si="296"/>
        <v>#N/A</v>
      </c>
    </row>
    <row r="580" spans="6:84">
      <c r="F580" s="5">
        <v>43357</v>
      </c>
      <c r="G580">
        <v>-0.55759999999999998</v>
      </c>
      <c r="I580" s="12" t="e">
        <f t="shared" si="281"/>
        <v>#N/A</v>
      </c>
      <c r="J580" s="33"/>
      <c r="K580" s="5">
        <v>43357</v>
      </c>
      <c r="L580">
        <v>-0.15770000000000001</v>
      </c>
      <c r="N580" s="12" t="e">
        <f t="shared" si="282"/>
        <v>#N/A</v>
      </c>
      <c r="P580" s="5">
        <v>43357</v>
      </c>
      <c r="Q580">
        <v>0.44619999999999999</v>
      </c>
      <c r="S580" s="12" t="e">
        <f t="shared" si="283"/>
        <v>#N/A</v>
      </c>
      <c r="U580" s="5">
        <v>43357</v>
      </c>
      <c r="V580">
        <v>1.1194</v>
      </c>
      <c r="X580" s="12" t="e">
        <f t="shared" si="284"/>
        <v>#N/A</v>
      </c>
      <c r="Z580" s="5">
        <v>43357</v>
      </c>
      <c r="AA580" s="2">
        <v>1.0121</v>
      </c>
      <c r="AB580" s="2"/>
      <c r="AC580" s="12" t="e">
        <f t="shared" si="285"/>
        <v>#N/A</v>
      </c>
      <c r="AD580" s="33"/>
      <c r="AE580" s="5">
        <v>43357</v>
      </c>
      <c r="AF580" s="2">
        <v>2.1707000000000001</v>
      </c>
      <c r="AG580" s="2"/>
      <c r="AH580" s="12" t="e">
        <f t="shared" si="286"/>
        <v>#N/A</v>
      </c>
      <c r="AJ580" s="5">
        <v>43357</v>
      </c>
      <c r="AK580" s="2">
        <v>2.9419</v>
      </c>
      <c r="AL580" s="2"/>
      <c r="AM580" s="12" t="e">
        <f t="shared" si="287"/>
        <v>#N/A</v>
      </c>
      <c r="AO580" s="5">
        <v>43357</v>
      </c>
      <c r="AP580" s="2">
        <v>3.556</v>
      </c>
      <c r="AQ580" s="2"/>
      <c r="AR580" s="12" t="e">
        <f t="shared" si="288"/>
        <v>#N/A</v>
      </c>
      <c r="AT580" s="5">
        <v>43357</v>
      </c>
      <c r="AU580" s="2">
        <v>-0.45910000000000001</v>
      </c>
      <c r="AV580" s="2"/>
      <c r="AW580" s="12" t="e">
        <f t="shared" si="289"/>
        <v>#N/A</v>
      </c>
      <c r="AX580" s="33"/>
      <c r="AY580" s="5">
        <v>43357</v>
      </c>
      <c r="AZ580" s="2">
        <v>1.4E-3</v>
      </c>
      <c r="BA580" s="2"/>
      <c r="BB580" s="12" t="e">
        <f t="shared" si="290"/>
        <v>#N/A</v>
      </c>
      <c r="BD580" s="5">
        <v>43357</v>
      </c>
      <c r="BE580" s="2">
        <v>0.73480000000000001</v>
      </c>
      <c r="BF580" s="2"/>
      <c r="BG580" s="12" t="e">
        <f t="shared" si="291"/>
        <v>#N/A</v>
      </c>
      <c r="BI580" s="5">
        <v>43357</v>
      </c>
      <c r="BJ580" s="2">
        <v>1.6818</v>
      </c>
      <c r="BK580" s="2"/>
      <c r="BL580" s="12" t="e">
        <f t="shared" si="292"/>
        <v>#N/A</v>
      </c>
      <c r="BN580" s="5">
        <v>43357</v>
      </c>
      <c r="BO580" s="2">
        <v>-0.1973</v>
      </c>
      <c r="BP580" s="2"/>
      <c r="BQ580" s="12" t="e">
        <f t="shared" si="293"/>
        <v>#N/A</v>
      </c>
      <c r="BR580" s="33"/>
      <c r="BS580" s="5">
        <v>43357</v>
      </c>
      <c r="BT580" s="2">
        <v>0.51929999999999998</v>
      </c>
      <c r="BU580" s="2"/>
      <c r="BV580" s="12" t="e">
        <f t="shared" si="294"/>
        <v>#N/A</v>
      </c>
      <c r="BX580" s="5">
        <v>43357</v>
      </c>
      <c r="BY580" s="2">
        <v>1.4931000000000001</v>
      </c>
      <c r="BZ580" s="2"/>
      <c r="CA580" s="12" t="e">
        <f t="shared" si="295"/>
        <v>#N/A</v>
      </c>
      <c r="CC580" s="5">
        <v>43357</v>
      </c>
      <c r="CD580" s="2">
        <v>2.6204999999999998</v>
      </c>
      <c r="CE580" s="2"/>
      <c r="CF580" s="12" t="e">
        <f t="shared" si="296"/>
        <v>#N/A</v>
      </c>
    </row>
    <row r="581" spans="6:84">
      <c r="F581" s="5">
        <v>43360</v>
      </c>
      <c r="G581">
        <v>-0.5464</v>
      </c>
      <c r="I581" s="12" t="e">
        <f t="shared" si="281"/>
        <v>#N/A</v>
      </c>
      <c r="J581" s="33"/>
      <c r="K581" s="5">
        <v>43360</v>
      </c>
      <c r="L581">
        <v>-0.14019999999999999</v>
      </c>
      <c r="N581" s="12" t="e">
        <f t="shared" si="282"/>
        <v>#N/A</v>
      </c>
      <c r="P581" s="5">
        <v>43360</v>
      </c>
      <c r="Q581">
        <v>0.45400000000000001</v>
      </c>
      <c r="S581" s="12" t="e">
        <f t="shared" si="283"/>
        <v>#N/A</v>
      </c>
      <c r="U581" s="5">
        <v>43360</v>
      </c>
      <c r="V581">
        <v>1.1107</v>
      </c>
      <c r="X581" s="12" t="e">
        <f t="shared" si="284"/>
        <v>#N/A</v>
      </c>
      <c r="Z581" s="5">
        <v>43360</v>
      </c>
      <c r="AA581" s="2">
        <v>0.85419999999999996</v>
      </c>
      <c r="AB581" s="2"/>
      <c r="AC581" s="12" t="e">
        <f t="shared" si="285"/>
        <v>#N/A</v>
      </c>
      <c r="AD581" s="33"/>
      <c r="AE581" s="5">
        <v>43360</v>
      </c>
      <c r="AF581" s="2">
        <v>2.0070000000000001</v>
      </c>
      <c r="AG581" s="2"/>
      <c r="AH581" s="12" t="e">
        <f t="shared" si="286"/>
        <v>#N/A</v>
      </c>
      <c r="AJ581" s="5">
        <v>43360</v>
      </c>
      <c r="AK581" s="2">
        <v>2.8109999999999999</v>
      </c>
      <c r="AL581" s="2"/>
      <c r="AM581" s="12" t="e">
        <f t="shared" si="287"/>
        <v>#N/A</v>
      </c>
      <c r="AO581" s="5">
        <v>43360</v>
      </c>
      <c r="AP581" s="2">
        <v>3.4906999999999999</v>
      </c>
      <c r="AQ581" s="2"/>
      <c r="AR581" s="12" t="e">
        <f t="shared" si="288"/>
        <v>#N/A</v>
      </c>
      <c r="AT581" s="5">
        <v>43360</v>
      </c>
      <c r="AU581" s="2">
        <v>-0.44769999999999999</v>
      </c>
      <c r="AV581" s="2"/>
      <c r="AW581" s="12" t="e">
        <f t="shared" si="289"/>
        <v>#N/A</v>
      </c>
      <c r="AX581" s="33"/>
      <c r="AY581" s="5">
        <v>43360</v>
      </c>
      <c r="AZ581" s="2">
        <v>1.32E-2</v>
      </c>
      <c r="BA581" s="2"/>
      <c r="BB581" s="12" t="e">
        <f t="shared" si="290"/>
        <v>#N/A</v>
      </c>
      <c r="BD581" s="5">
        <v>43360</v>
      </c>
      <c r="BE581" s="2">
        <v>0.74019999999999997</v>
      </c>
      <c r="BF581" s="2"/>
      <c r="BG581" s="12" t="e">
        <f t="shared" si="291"/>
        <v>#N/A</v>
      </c>
      <c r="BI581" s="5">
        <v>43360</v>
      </c>
      <c r="BJ581" s="2">
        <v>1.6757</v>
      </c>
      <c r="BK581" s="2"/>
      <c r="BL581" s="12" t="e">
        <f t="shared" si="292"/>
        <v>#N/A</v>
      </c>
      <c r="BN581" s="5">
        <v>43360</v>
      </c>
      <c r="BO581" s="2">
        <v>-0.16819999999999999</v>
      </c>
      <c r="BP581" s="2"/>
      <c r="BQ581" s="12" t="e">
        <f t="shared" si="293"/>
        <v>#N/A</v>
      </c>
      <c r="BR581" s="33"/>
      <c r="BS581" s="5">
        <v>43360</v>
      </c>
      <c r="BT581" s="2">
        <v>0.53110000000000002</v>
      </c>
      <c r="BU581" s="2"/>
      <c r="BV581" s="12" t="e">
        <f t="shared" si="294"/>
        <v>#N/A</v>
      </c>
      <c r="BX581" s="5">
        <v>43360</v>
      </c>
      <c r="BY581" s="2">
        <v>1.4963</v>
      </c>
      <c r="BZ581" s="2"/>
      <c r="CA581" s="12" t="e">
        <f t="shared" si="295"/>
        <v>#N/A</v>
      </c>
      <c r="CC581" s="5">
        <v>43360</v>
      </c>
      <c r="CD581" s="2">
        <v>2.6278000000000001</v>
      </c>
      <c r="CE581" s="2"/>
      <c r="CF581" s="12" t="e">
        <f t="shared" si="296"/>
        <v>#N/A</v>
      </c>
    </row>
    <row r="582" spans="6:84">
      <c r="F582" s="5">
        <v>43361</v>
      </c>
      <c r="G582">
        <v>-0.53820000000000001</v>
      </c>
      <c r="I582" s="12" t="e">
        <f t="shared" si="281"/>
        <v>#N/A</v>
      </c>
      <c r="J582" s="33"/>
      <c r="K582" s="5">
        <v>43361</v>
      </c>
      <c r="L582">
        <v>-0.124</v>
      </c>
      <c r="N582" s="12" t="e">
        <f t="shared" si="282"/>
        <v>#N/A</v>
      </c>
      <c r="P582" s="5">
        <v>43361</v>
      </c>
      <c r="Q582">
        <v>0.47539999999999999</v>
      </c>
      <c r="S582" s="12" t="e">
        <f t="shared" si="283"/>
        <v>#N/A</v>
      </c>
      <c r="U582" s="5">
        <v>43361</v>
      </c>
      <c r="V582">
        <v>1.1334</v>
      </c>
      <c r="X582" s="12" t="e">
        <f t="shared" si="284"/>
        <v>#N/A</v>
      </c>
      <c r="Z582" s="5">
        <v>43361</v>
      </c>
      <c r="AA582" s="2">
        <v>0.77780000000000005</v>
      </c>
      <c r="AB582" s="2"/>
      <c r="AC582" s="12" t="e">
        <f t="shared" si="285"/>
        <v>#N/A</v>
      </c>
      <c r="AD582" s="33"/>
      <c r="AE582" s="5">
        <v>43361</v>
      </c>
      <c r="AF582" s="2">
        <v>1.9182000000000001</v>
      </c>
      <c r="AG582" s="2"/>
      <c r="AH582" s="12" t="e">
        <f t="shared" si="286"/>
        <v>#N/A</v>
      </c>
      <c r="AJ582" s="5">
        <v>43361</v>
      </c>
      <c r="AK582" s="2">
        <v>2.7523</v>
      </c>
      <c r="AL582" s="2"/>
      <c r="AM582" s="12" t="e">
        <f t="shared" si="287"/>
        <v>#N/A</v>
      </c>
      <c r="AO582" s="5">
        <v>43361</v>
      </c>
      <c r="AP582" s="2">
        <v>3.4470999999999998</v>
      </c>
      <c r="AQ582" s="2"/>
      <c r="AR582" s="12" t="e">
        <f t="shared" si="288"/>
        <v>#N/A</v>
      </c>
      <c r="AT582" s="5">
        <v>43361</v>
      </c>
      <c r="AU582" s="2">
        <v>-0.43919999999999998</v>
      </c>
      <c r="AV582" s="2"/>
      <c r="AW582" s="12" t="e">
        <f t="shared" si="289"/>
        <v>#N/A</v>
      </c>
      <c r="AX582" s="33"/>
      <c r="AY582" s="5">
        <v>43361</v>
      </c>
      <c r="AZ582" s="2">
        <v>2.7099999999999999E-2</v>
      </c>
      <c r="BA582" s="2"/>
      <c r="BB582" s="12" t="e">
        <f t="shared" si="290"/>
        <v>#N/A</v>
      </c>
      <c r="BD582" s="5">
        <v>43361</v>
      </c>
      <c r="BE582" s="2">
        <v>0.75770000000000004</v>
      </c>
      <c r="BF582" s="2"/>
      <c r="BG582" s="12" t="e">
        <f t="shared" si="291"/>
        <v>#N/A</v>
      </c>
      <c r="BI582" s="5">
        <v>43361</v>
      </c>
      <c r="BJ582" s="2">
        <v>1.6896</v>
      </c>
      <c r="BK582" s="2"/>
      <c r="BL582" s="12" t="e">
        <f t="shared" si="292"/>
        <v>#N/A</v>
      </c>
      <c r="BN582" s="5">
        <v>43361</v>
      </c>
      <c r="BO582" s="2">
        <v>-0.16500000000000001</v>
      </c>
      <c r="BP582" s="2"/>
      <c r="BQ582" s="12" t="e">
        <f t="shared" si="293"/>
        <v>#N/A</v>
      </c>
      <c r="BR582" s="33"/>
      <c r="BS582" s="5">
        <v>43361</v>
      </c>
      <c r="BT582" s="2">
        <v>0.54820000000000002</v>
      </c>
      <c r="BU582" s="2"/>
      <c r="BV582" s="12" t="e">
        <f t="shared" si="294"/>
        <v>#N/A</v>
      </c>
      <c r="BX582" s="5">
        <v>43361</v>
      </c>
      <c r="BY582" s="2">
        <v>1.5127000000000002</v>
      </c>
      <c r="BZ582" s="2"/>
      <c r="CA582" s="12" t="e">
        <f t="shared" si="295"/>
        <v>#N/A</v>
      </c>
      <c r="CC582" s="5">
        <v>43361</v>
      </c>
      <c r="CD582" s="2">
        <v>2.6334999999999997</v>
      </c>
      <c r="CE582" s="2"/>
      <c r="CF582" s="12" t="e">
        <f t="shared" si="296"/>
        <v>#N/A</v>
      </c>
    </row>
    <row r="583" spans="6:84">
      <c r="F583" s="5">
        <v>43362</v>
      </c>
      <c r="G583">
        <v>-0.54569999999999996</v>
      </c>
      <c r="I583" s="12" t="e">
        <f t="shared" si="281"/>
        <v>#N/A</v>
      </c>
      <c r="J583" s="33"/>
      <c r="K583" s="5">
        <v>43362</v>
      </c>
      <c r="L583">
        <v>-0.12189999999999999</v>
      </c>
      <c r="N583" s="12" t="e">
        <f t="shared" si="282"/>
        <v>#N/A</v>
      </c>
      <c r="P583" s="5">
        <v>43362</v>
      </c>
      <c r="Q583">
        <v>0.48420000000000002</v>
      </c>
      <c r="S583" s="12" t="e">
        <f t="shared" si="283"/>
        <v>#N/A</v>
      </c>
      <c r="U583" s="5">
        <v>43362</v>
      </c>
      <c r="V583">
        <v>1.1468</v>
      </c>
      <c r="X583" s="12" t="e">
        <f t="shared" si="284"/>
        <v>#N/A</v>
      </c>
      <c r="Z583" s="5">
        <v>43362</v>
      </c>
      <c r="AA583" s="2">
        <v>0.89570000000000005</v>
      </c>
      <c r="AB583" s="2"/>
      <c r="AC583" s="12" t="e">
        <f t="shared" si="285"/>
        <v>#N/A</v>
      </c>
      <c r="AD583" s="33"/>
      <c r="AE583" s="5">
        <v>43362</v>
      </c>
      <c r="AF583" s="2">
        <v>2.0211999999999999</v>
      </c>
      <c r="AG583" s="2"/>
      <c r="AH583" s="12" t="e">
        <f t="shared" si="286"/>
        <v>#N/A</v>
      </c>
      <c r="AJ583" s="5">
        <v>43362</v>
      </c>
      <c r="AK583" s="2">
        <v>2.8113000000000001</v>
      </c>
      <c r="AL583" s="2"/>
      <c r="AM583" s="12" t="e">
        <f t="shared" si="287"/>
        <v>#N/A</v>
      </c>
      <c r="AO583" s="5">
        <v>43362</v>
      </c>
      <c r="AP583" s="2">
        <v>3.4712999999999998</v>
      </c>
      <c r="AQ583" s="2"/>
      <c r="AR583" s="12" t="e">
        <f t="shared" si="288"/>
        <v>#N/A</v>
      </c>
      <c r="AT583" s="5">
        <v>43362</v>
      </c>
      <c r="AU583" s="2">
        <v>-0.44219999999999998</v>
      </c>
      <c r="AV583" s="2"/>
      <c r="AW583" s="12" t="e">
        <f t="shared" si="289"/>
        <v>#N/A</v>
      </c>
      <c r="AX583" s="33"/>
      <c r="AY583" s="5">
        <v>43362</v>
      </c>
      <c r="AZ583" s="2">
        <v>3.1800000000000002E-2</v>
      </c>
      <c r="BA583" s="2"/>
      <c r="BB583" s="12" t="e">
        <f t="shared" si="290"/>
        <v>#N/A</v>
      </c>
      <c r="BD583" s="5">
        <v>43362</v>
      </c>
      <c r="BE583" s="2">
        <v>0.7702</v>
      </c>
      <c r="BF583" s="2"/>
      <c r="BG583" s="12" t="e">
        <f t="shared" si="291"/>
        <v>#N/A</v>
      </c>
      <c r="BI583" s="5">
        <v>43362</v>
      </c>
      <c r="BJ583" s="2">
        <v>1.7044999999999999</v>
      </c>
      <c r="BK583" s="2"/>
      <c r="BL583" s="12" t="e">
        <f t="shared" si="292"/>
        <v>#N/A</v>
      </c>
      <c r="BN583" s="5">
        <v>43362</v>
      </c>
      <c r="BO583" s="2">
        <v>-0.1661</v>
      </c>
      <c r="BP583" s="2"/>
      <c r="BQ583" s="12" t="e">
        <f t="shared" si="293"/>
        <v>#N/A</v>
      </c>
      <c r="BR583" s="33"/>
      <c r="BS583" s="5">
        <v>43362</v>
      </c>
      <c r="BT583" s="2">
        <v>0.55769999999999997</v>
      </c>
      <c r="BU583" s="2"/>
      <c r="BV583" s="12" t="e">
        <f t="shared" si="294"/>
        <v>#N/A</v>
      </c>
      <c r="BX583" s="5">
        <v>43362</v>
      </c>
      <c r="BY583" s="2">
        <v>1.5342</v>
      </c>
      <c r="BZ583" s="2"/>
      <c r="CA583" s="12" t="e">
        <f t="shared" si="295"/>
        <v>#N/A</v>
      </c>
      <c r="CC583" s="5">
        <v>43362</v>
      </c>
      <c r="CD583" s="2">
        <v>2.6560000000000001</v>
      </c>
      <c r="CE583" s="2"/>
      <c r="CF583" s="12" t="e">
        <f t="shared" si="296"/>
        <v>#N/A</v>
      </c>
    </row>
    <row r="584" spans="6:84">
      <c r="F584" s="5">
        <v>43363</v>
      </c>
      <c r="G584">
        <v>-0.55100000000000005</v>
      </c>
      <c r="I584" s="12" t="e">
        <f t="shared" si="281"/>
        <v>#N/A</v>
      </c>
      <c r="J584" s="33"/>
      <c r="K584" s="5">
        <v>43363</v>
      </c>
      <c r="L584">
        <v>-0.13139999999999999</v>
      </c>
      <c r="N584" s="12" t="e">
        <f t="shared" si="282"/>
        <v>#N/A</v>
      </c>
      <c r="P584" s="5">
        <v>43363</v>
      </c>
      <c r="Q584">
        <v>0.46760000000000002</v>
      </c>
      <c r="S584" s="12" t="e">
        <f t="shared" si="283"/>
        <v>#N/A</v>
      </c>
      <c r="U584" s="5">
        <v>43363</v>
      </c>
      <c r="V584">
        <v>1.1346000000000001</v>
      </c>
      <c r="X584" s="12" t="e">
        <f t="shared" si="284"/>
        <v>#N/A</v>
      </c>
      <c r="Z584" s="5">
        <v>43363</v>
      </c>
      <c r="AA584" s="2">
        <v>0.96279999999999999</v>
      </c>
      <c r="AB584" s="2"/>
      <c r="AC584" s="12" t="e">
        <f t="shared" si="285"/>
        <v>#N/A</v>
      </c>
      <c r="AD584" s="33"/>
      <c r="AE584" s="5">
        <v>43363</v>
      </c>
      <c r="AF584" s="2">
        <v>2.0771999999999999</v>
      </c>
      <c r="AG584" s="2"/>
      <c r="AH584" s="12" t="e">
        <f t="shared" si="286"/>
        <v>#N/A</v>
      </c>
      <c r="AJ584" s="5">
        <v>43363</v>
      </c>
      <c r="AK584" s="2">
        <v>2.8353000000000002</v>
      </c>
      <c r="AL584" s="2"/>
      <c r="AM584" s="12" t="e">
        <f t="shared" si="287"/>
        <v>#N/A</v>
      </c>
      <c r="AO584" s="5">
        <v>43363</v>
      </c>
      <c r="AP584" s="2">
        <v>3.4815</v>
      </c>
      <c r="AQ584" s="2"/>
      <c r="AR584" s="12" t="e">
        <f t="shared" si="288"/>
        <v>#N/A</v>
      </c>
      <c r="AT584" s="5">
        <v>43363</v>
      </c>
      <c r="AU584" s="2">
        <v>-0.44650000000000001</v>
      </c>
      <c r="AV584" s="2"/>
      <c r="AW584" s="12" t="e">
        <f t="shared" si="289"/>
        <v>#N/A</v>
      </c>
      <c r="AX584" s="33"/>
      <c r="AY584" s="5">
        <v>43363</v>
      </c>
      <c r="AZ584" s="2">
        <v>2.3E-2</v>
      </c>
      <c r="BA584" s="2"/>
      <c r="BB584" s="12" t="e">
        <f t="shared" si="290"/>
        <v>#N/A</v>
      </c>
      <c r="BD584" s="5">
        <v>43363</v>
      </c>
      <c r="BE584" s="2">
        <v>0.75890000000000002</v>
      </c>
      <c r="BF584" s="2"/>
      <c r="BG584" s="12" t="e">
        <f t="shared" si="291"/>
        <v>#N/A</v>
      </c>
      <c r="BI584" s="5">
        <v>43363</v>
      </c>
      <c r="BJ584" s="2">
        <v>1.6958</v>
      </c>
      <c r="BK584" s="2"/>
      <c r="BL584" s="12" t="e">
        <f t="shared" si="292"/>
        <v>#N/A</v>
      </c>
      <c r="BN584" s="5">
        <v>43363</v>
      </c>
      <c r="BO584" s="2">
        <v>-0.1794</v>
      </c>
      <c r="BP584" s="2"/>
      <c r="BQ584" s="12" t="e">
        <f t="shared" si="293"/>
        <v>#N/A</v>
      </c>
      <c r="BR584" s="33"/>
      <c r="BS584" s="5">
        <v>43363</v>
      </c>
      <c r="BT584" s="2">
        <v>0.54649999999999999</v>
      </c>
      <c r="BU584" s="2"/>
      <c r="BV584" s="12" t="e">
        <f t="shared" si="294"/>
        <v>#N/A</v>
      </c>
      <c r="BX584" s="5">
        <v>43363</v>
      </c>
      <c r="BY584" s="2">
        <v>1.5206</v>
      </c>
      <c r="BZ584" s="2"/>
      <c r="CA584" s="12" t="e">
        <f t="shared" si="295"/>
        <v>#N/A</v>
      </c>
      <c r="CC584" s="5">
        <v>43363</v>
      </c>
      <c r="CD584" s="2">
        <v>2.645</v>
      </c>
      <c r="CE584" s="2"/>
      <c r="CF584" s="12" t="e">
        <f t="shared" si="296"/>
        <v>#N/A</v>
      </c>
    </row>
    <row r="585" spans="6:84">
      <c r="F585" s="5">
        <v>43364</v>
      </c>
      <c r="G585">
        <v>-0.55759999999999998</v>
      </c>
      <c r="I585" s="12" t="e">
        <f t="shared" si="281"/>
        <v>#N/A</v>
      </c>
      <c r="J585" s="33"/>
      <c r="K585" s="5">
        <v>43364</v>
      </c>
      <c r="L585">
        <v>-0.1411</v>
      </c>
      <c r="N585" s="12" t="e">
        <f t="shared" si="282"/>
        <v>#N/A</v>
      </c>
      <c r="P585" s="5">
        <v>43364</v>
      </c>
      <c r="Q585">
        <v>0.45900000000000002</v>
      </c>
      <c r="S585" s="12" t="e">
        <f t="shared" si="283"/>
        <v>#N/A</v>
      </c>
      <c r="U585" s="5">
        <v>43364</v>
      </c>
      <c r="V585">
        <v>1.127</v>
      </c>
      <c r="X585" s="12" t="e">
        <f t="shared" si="284"/>
        <v>#N/A</v>
      </c>
      <c r="Z585" s="5">
        <v>43364</v>
      </c>
      <c r="AA585" s="2">
        <v>0.89700000000000002</v>
      </c>
      <c r="AB585" s="2"/>
      <c r="AC585" s="12" t="e">
        <f t="shared" si="285"/>
        <v>#N/A</v>
      </c>
      <c r="AD585" s="33"/>
      <c r="AE585" s="5">
        <v>43364</v>
      </c>
      <c r="AF585" s="2">
        <v>2.0139</v>
      </c>
      <c r="AG585" s="2"/>
      <c r="AH585" s="12" t="e">
        <f t="shared" si="286"/>
        <v>#N/A</v>
      </c>
      <c r="AJ585" s="5">
        <v>43364</v>
      </c>
      <c r="AK585" s="2">
        <v>2.7854999999999999</v>
      </c>
      <c r="AL585" s="2"/>
      <c r="AM585" s="12" t="e">
        <f t="shared" si="287"/>
        <v>#N/A</v>
      </c>
      <c r="AO585" s="5">
        <v>43364</v>
      </c>
      <c r="AP585" s="2">
        <v>3.4430999999999998</v>
      </c>
      <c r="AQ585" s="2"/>
      <c r="AR585" s="12" t="e">
        <f t="shared" si="288"/>
        <v>#N/A</v>
      </c>
      <c r="AT585" s="5">
        <v>43364</v>
      </c>
      <c r="AU585" s="2">
        <v>-0.45129999999999998</v>
      </c>
      <c r="AV585" s="2"/>
      <c r="AW585" s="12" t="e">
        <f t="shared" si="289"/>
        <v>#N/A</v>
      </c>
      <c r="AX585" s="33"/>
      <c r="AY585" s="5">
        <v>43364</v>
      </c>
      <c r="AZ585" s="2">
        <v>1.7000000000000001E-2</v>
      </c>
      <c r="BA585" s="2"/>
      <c r="BB585" s="12" t="e">
        <f t="shared" si="290"/>
        <v>#N/A</v>
      </c>
      <c r="BD585" s="5">
        <v>43364</v>
      </c>
      <c r="BE585" s="2">
        <v>0.75060000000000004</v>
      </c>
      <c r="BF585" s="2"/>
      <c r="BG585" s="12" t="e">
        <f t="shared" si="291"/>
        <v>#N/A</v>
      </c>
      <c r="BI585" s="5">
        <v>43364</v>
      </c>
      <c r="BJ585" s="2">
        <v>1.6905999999999999</v>
      </c>
      <c r="BK585" s="2"/>
      <c r="BL585" s="12" t="e">
        <f t="shared" si="292"/>
        <v>#N/A</v>
      </c>
      <c r="BN585" s="5">
        <v>43364</v>
      </c>
      <c r="BO585" s="2">
        <v>-0.189</v>
      </c>
      <c r="BP585" s="2"/>
      <c r="BQ585" s="12" t="e">
        <f t="shared" si="293"/>
        <v>#N/A</v>
      </c>
      <c r="BR585" s="33"/>
      <c r="BS585" s="5">
        <v>43364</v>
      </c>
      <c r="BT585" s="2">
        <v>0.52549999999999997</v>
      </c>
      <c r="BU585" s="2"/>
      <c r="BV585" s="12" t="e">
        <f t="shared" si="294"/>
        <v>#N/A</v>
      </c>
      <c r="BX585" s="5">
        <v>43364</v>
      </c>
      <c r="BY585" s="2">
        <v>1.5042</v>
      </c>
      <c r="BZ585" s="2"/>
      <c r="CA585" s="12" t="e">
        <f t="shared" si="295"/>
        <v>#N/A</v>
      </c>
      <c r="CC585" s="5">
        <v>43364</v>
      </c>
      <c r="CD585" s="2">
        <v>2.6326999999999998</v>
      </c>
      <c r="CE585" s="2"/>
      <c r="CF585" s="12" t="e">
        <f t="shared" si="296"/>
        <v>#N/A</v>
      </c>
    </row>
    <row r="586" spans="6:84">
      <c r="F586" s="5">
        <v>43367</v>
      </c>
      <c r="G586">
        <v>-0.53159999999999996</v>
      </c>
      <c r="I586" s="12" t="e">
        <f t="shared" si="281"/>
        <v>#N/A</v>
      </c>
      <c r="J586" s="33"/>
      <c r="K586" s="5">
        <v>43367</v>
      </c>
      <c r="L586">
        <v>-8.5699999999999998E-2</v>
      </c>
      <c r="N586" s="12" t="e">
        <f t="shared" si="282"/>
        <v>#N/A</v>
      </c>
      <c r="P586" s="5">
        <v>43367</v>
      </c>
      <c r="Q586">
        <v>0.50680000000000003</v>
      </c>
      <c r="S586" s="12" t="e">
        <f t="shared" si="283"/>
        <v>#N/A</v>
      </c>
      <c r="U586" s="5">
        <v>43367</v>
      </c>
      <c r="V586">
        <v>1.1466000000000001</v>
      </c>
      <c r="X586" s="12" t="e">
        <f t="shared" si="284"/>
        <v>#N/A</v>
      </c>
      <c r="Z586" s="5">
        <v>43367</v>
      </c>
      <c r="AA586" s="2">
        <v>1.0422</v>
      </c>
      <c r="AB586" s="2"/>
      <c r="AC586" s="12" t="e">
        <f t="shared" si="285"/>
        <v>#N/A</v>
      </c>
      <c r="AD586" s="33"/>
      <c r="AE586" s="5">
        <v>43367</v>
      </c>
      <c r="AF586" s="2">
        <v>2.1593</v>
      </c>
      <c r="AG586" s="2"/>
      <c r="AH586" s="12" t="e">
        <f t="shared" si="286"/>
        <v>#N/A</v>
      </c>
      <c r="AJ586" s="5">
        <v>43367</v>
      </c>
      <c r="AK586" s="2">
        <v>2.9058000000000002</v>
      </c>
      <c r="AL586" s="2"/>
      <c r="AM586" s="12" t="e">
        <f t="shared" si="287"/>
        <v>#N/A</v>
      </c>
      <c r="AO586" s="5">
        <v>43367</v>
      </c>
      <c r="AP586" s="2">
        <v>3.496</v>
      </c>
      <c r="AQ586" s="2"/>
      <c r="AR586" s="12" t="e">
        <f t="shared" si="288"/>
        <v>#N/A</v>
      </c>
      <c r="AT586" s="5">
        <v>43367</v>
      </c>
      <c r="AU586" s="2">
        <v>-0.42230000000000001</v>
      </c>
      <c r="AV586" s="2"/>
      <c r="AW586" s="12" t="e">
        <f t="shared" si="289"/>
        <v>#N/A</v>
      </c>
      <c r="AX586" s="33"/>
      <c r="AY586" s="5">
        <v>43367</v>
      </c>
      <c r="AZ586" s="2">
        <v>7.2499999999999995E-2</v>
      </c>
      <c r="BA586" s="2"/>
      <c r="BB586" s="12" t="e">
        <f t="shared" si="290"/>
        <v>#N/A</v>
      </c>
      <c r="BD586" s="5">
        <v>43367</v>
      </c>
      <c r="BE586" s="2">
        <v>0.79990000000000006</v>
      </c>
      <c r="BF586" s="2"/>
      <c r="BG586" s="12" t="e">
        <f t="shared" si="291"/>
        <v>#N/A</v>
      </c>
      <c r="BI586" s="5">
        <v>43367</v>
      </c>
      <c r="BJ586" s="2">
        <v>1.7162999999999999</v>
      </c>
      <c r="BK586" s="2"/>
      <c r="BL586" s="12" t="e">
        <f t="shared" si="292"/>
        <v>#N/A</v>
      </c>
      <c r="BN586" s="5">
        <v>43367</v>
      </c>
      <c r="BO586" s="2">
        <v>-0.17599999999999999</v>
      </c>
      <c r="BP586" s="2"/>
      <c r="BQ586" s="12" t="e">
        <f t="shared" si="293"/>
        <v>#N/A</v>
      </c>
      <c r="BR586" s="33"/>
      <c r="BS586" s="5">
        <v>43367</v>
      </c>
      <c r="BT586" s="2">
        <v>0.56879999999999997</v>
      </c>
      <c r="BU586" s="2"/>
      <c r="BV586" s="12" t="e">
        <f t="shared" si="294"/>
        <v>#N/A</v>
      </c>
      <c r="BX586" s="5">
        <v>43367</v>
      </c>
      <c r="BY586" s="2">
        <v>1.5350999999999999</v>
      </c>
      <c r="BZ586" s="2"/>
      <c r="CA586" s="12" t="e">
        <f t="shared" si="295"/>
        <v>#N/A</v>
      </c>
      <c r="CC586" s="5">
        <v>43367</v>
      </c>
      <c r="CD586" s="2">
        <v>2.6385999999999998</v>
      </c>
      <c r="CE586" s="2"/>
      <c r="CF586" s="12" t="e">
        <f t="shared" si="296"/>
        <v>#N/A</v>
      </c>
    </row>
    <row r="587" spans="6:84">
      <c r="F587" s="5">
        <v>43368</v>
      </c>
      <c r="G587">
        <v>-0.52010000000000001</v>
      </c>
      <c r="I587" s="12" t="e">
        <f t="shared" ref="I587:I650" si="297">IF(ISBLANK(H587),NA(),H587-H586)</f>
        <v>#N/A</v>
      </c>
      <c r="J587" s="33"/>
      <c r="K587" s="5">
        <v>43368</v>
      </c>
      <c r="L587">
        <v>-5.7200000000000001E-2</v>
      </c>
      <c r="N587" s="12" t="e">
        <f t="shared" ref="N587:N650" si="298">IF(ISBLANK(M587),NA(),M587-M586)</f>
        <v>#N/A</v>
      </c>
      <c r="P587" s="5">
        <v>43368</v>
      </c>
      <c r="Q587">
        <v>0.53939999999999999</v>
      </c>
      <c r="S587" s="12" t="e">
        <f t="shared" ref="S587:S650" si="299">IF(ISBLANK(R587),NA(),R587-R586)</f>
        <v>#N/A</v>
      </c>
      <c r="U587" s="5">
        <v>43368</v>
      </c>
      <c r="V587">
        <v>1.1656</v>
      </c>
      <c r="X587" s="12" t="e">
        <f t="shared" ref="X587:X650" si="300">IF(ISBLANK(W587),NA(),W587-W586)</f>
        <v>#N/A</v>
      </c>
      <c r="Z587" s="5">
        <v>43368</v>
      </c>
      <c r="AA587" s="2">
        <v>0.9758</v>
      </c>
      <c r="AB587" s="2"/>
      <c r="AC587" s="12" t="e">
        <f t="shared" ref="AC587:AC650" si="301">IF(ISBLANK(AB587),NA(),AB587-AB586)</f>
        <v>#N/A</v>
      </c>
      <c r="AD587" s="33"/>
      <c r="AE587" s="5">
        <v>43368</v>
      </c>
      <c r="AF587" s="2">
        <v>2.0733999999999999</v>
      </c>
      <c r="AG587" s="2"/>
      <c r="AH587" s="12" t="e">
        <f t="shared" ref="AH587:AH650" si="302">IF(ISBLANK(AG587),NA(),AG587-AG586)</f>
        <v>#N/A</v>
      </c>
      <c r="AJ587" s="5">
        <v>43368</v>
      </c>
      <c r="AK587" s="2">
        <v>2.8439999999999999</v>
      </c>
      <c r="AL587" s="2"/>
      <c r="AM587" s="12" t="e">
        <f t="shared" ref="AM587:AM650" si="303">IF(ISBLANK(AL587),NA(),AL587-AL586)</f>
        <v>#N/A</v>
      </c>
      <c r="AO587" s="5">
        <v>43368</v>
      </c>
      <c r="AP587" s="2">
        <v>3.4611999999999998</v>
      </c>
      <c r="AQ587" s="2"/>
      <c r="AR587" s="12" t="e">
        <f t="shared" ref="AR587:AR650" si="304">IF(ISBLANK(AQ587),NA(),AQ587-AQ586)</f>
        <v>#N/A</v>
      </c>
      <c r="AT587" s="5">
        <v>43368</v>
      </c>
      <c r="AU587" s="2">
        <v>-0.40799999999999997</v>
      </c>
      <c r="AV587" s="2"/>
      <c r="AW587" s="12" t="e">
        <f t="shared" ref="AW587:AW650" si="305">IF(ISBLANK(AV587),NA(),AV587-AV586)</f>
        <v>#N/A</v>
      </c>
      <c r="AX587" s="33"/>
      <c r="AY587" s="5">
        <v>43368</v>
      </c>
      <c r="AZ587" s="2">
        <v>9.69E-2</v>
      </c>
      <c r="BA587" s="2"/>
      <c r="BB587" s="12" t="e">
        <f t="shared" ref="BB587:BB650" si="306">IF(ISBLANK(BA587),NA(),BA587-BA586)</f>
        <v>#N/A</v>
      </c>
      <c r="BD587" s="5">
        <v>43368</v>
      </c>
      <c r="BE587" s="2">
        <v>0.82509999999999994</v>
      </c>
      <c r="BF587" s="2"/>
      <c r="BG587" s="12" t="e">
        <f t="shared" ref="BG587:BG650" si="307">IF(ISBLANK(BF587),NA(),BF587-BF586)</f>
        <v>#N/A</v>
      </c>
      <c r="BI587" s="5">
        <v>43368</v>
      </c>
      <c r="BJ587" s="2">
        <v>1.7307999999999999</v>
      </c>
      <c r="BK587" s="2"/>
      <c r="BL587" s="12" t="e">
        <f t="shared" ref="BL587:BL650" si="308">IF(ISBLANK(BK587),NA(),BK587-BK586)</f>
        <v>#N/A</v>
      </c>
      <c r="BN587" s="5">
        <v>43368</v>
      </c>
      <c r="BO587" s="2">
        <v>-0.18279999999999999</v>
      </c>
      <c r="BP587" s="2"/>
      <c r="BQ587" s="12" t="e">
        <f t="shared" ref="BQ587:BQ650" si="309">IF(ISBLANK(BP587),NA(),BP587-BP586)</f>
        <v>#N/A</v>
      </c>
      <c r="BR587" s="33"/>
      <c r="BS587" s="5">
        <v>43368</v>
      </c>
      <c r="BT587" s="2">
        <v>0.56989999999999996</v>
      </c>
      <c r="BU587" s="2"/>
      <c r="BV587" s="12" t="e">
        <f t="shared" ref="BV587:BV650" si="310">IF(ISBLANK(BU587),NA(),BU587-BU586)</f>
        <v>#N/A</v>
      </c>
      <c r="BX587" s="5">
        <v>43368</v>
      </c>
      <c r="BY587" s="2">
        <v>1.5361</v>
      </c>
      <c r="BZ587" s="2"/>
      <c r="CA587" s="12" t="e">
        <f t="shared" ref="CA587:CA650" si="311">IF(ISBLANK(BZ587),NA(),BZ587-BZ586)</f>
        <v>#N/A</v>
      </c>
      <c r="CC587" s="5">
        <v>43368</v>
      </c>
      <c r="CD587" s="2">
        <v>2.6334</v>
      </c>
      <c r="CE587" s="2"/>
      <c r="CF587" s="12" t="e">
        <f t="shared" ref="CF587:CF650" si="312">IF(ISBLANK(CE587),NA(),CE587-CE586)</f>
        <v>#N/A</v>
      </c>
    </row>
    <row r="588" spans="6:84">
      <c r="F588" s="5">
        <v>43369</v>
      </c>
      <c r="G588">
        <v>-0.52100000000000002</v>
      </c>
      <c r="I588" s="12" t="e">
        <f t="shared" si="297"/>
        <v>#N/A</v>
      </c>
      <c r="J588" s="33"/>
      <c r="K588" s="5">
        <v>43369</v>
      </c>
      <c r="L588">
        <v>-6.7000000000000004E-2</v>
      </c>
      <c r="N588" s="12" t="e">
        <f t="shared" si="298"/>
        <v>#N/A</v>
      </c>
      <c r="P588" s="5">
        <v>43369</v>
      </c>
      <c r="Q588">
        <v>0.52229999999999999</v>
      </c>
      <c r="S588" s="12" t="e">
        <f t="shared" si="299"/>
        <v>#N/A</v>
      </c>
      <c r="U588" s="5">
        <v>43369</v>
      </c>
      <c r="V588">
        <v>1.1437999999999999</v>
      </c>
      <c r="X588" s="12" t="e">
        <f t="shared" si="300"/>
        <v>#N/A</v>
      </c>
      <c r="Z588" s="5">
        <v>43369</v>
      </c>
      <c r="AA588" s="2">
        <v>0.9234</v>
      </c>
      <c r="AB588" s="2"/>
      <c r="AC588" s="12" t="e">
        <f t="shared" si="301"/>
        <v>#N/A</v>
      </c>
      <c r="AD588" s="33"/>
      <c r="AE588" s="5">
        <v>43369</v>
      </c>
      <c r="AF588" s="2">
        <v>2.0228000000000002</v>
      </c>
      <c r="AG588" s="2"/>
      <c r="AH588" s="12" t="e">
        <f t="shared" si="302"/>
        <v>#N/A</v>
      </c>
      <c r="AJ588" s="5">
        <v>43369</v>
      </c>
      <c r="AK588" s="2">
        <v>2.8224</v>
      </c>
      <c r="AL588" s="2"/>
      <c r="AM588" s="12" t="e">
        <f t="shared" si="303"/>
        <v>#N/A</v>
      </c>
      <c r="AO588" s="5">
        <v>43369</v>
      </c>
      <c r="AP588" s="2">
        <v>3.4417</v>
      </c>
      <c r="AQ588" s="2"/>
      <c r="AR588" s="12" t="e">
        <f t="shared" si="304"/>
        <v>#N/A</v>
      </c>
      <c r="AT588" s="5">
        <v>43369</v>
      </c>
      <c r="AU588" s="2">
        <v>-0.41349999999999998</v>
      </c>
      <c r="AV588" s="2"/>
      <c r="AW588" s="12" t="e">
        <f t="shared" si="305"/>
        <v>#N/A</v>
      </c>
      <c r="AX588" s="33"/>
      <c r="AY588" s="5">
        <v>43369</v>
      </c>
      <c r="AZ588" s="2">
        <v>8.9399999999999993E-2</v>
      </c>
      <c r="BA588" s="2"/>
      <c r="BB588" s="12" t="e">
        <f t="shared" si="306"/>
        <v>#N/A</v>
      </c>
      <c r="BD588" s="5">
        <v>43369</v>
      </c>
      <c r="BE588" s="2">
        <v>0.81420000000000003</v>
      </c>
      <c r="BF588" s="2"/>
      <c r="BG588" s="12" t="e">
        <f t="shared" si="307"/>
        <v>#N/A</v>
      </c>
      <c r="BI588" s="5">
        <v>43369</v>
      </c>
      <c r="BJ588" s="2">
        <v>1.7159</v>
      </c>
      <c r="BK588" s="2"/>
      <c r="BL588" s="12" t="e">
        <f t="shared" si="308"/>
        <v>#N/A</v>
      </c>
      <c r="BN588" s="5">
        <v>43369</v>
      </c>
      <c r="BO588" s="2">
        <v>-0.1835</v>
      </c>
      <c r="BP588" s="2"/>
      <c r="BQ588" s="12" t="e">
        <f t="shared" si="309"/>
        <v>#N/A</v>
      </c>
      <c r="BR588" s="33"/>
      <c r="BS588" s="5">
        <v>43369</v>
      </c>
      <c r="BT588" s="2">
        <v>0.56779999999999997</v>
      </c>
      <c r="BU588" s="2"/>
      <c r="BV588" s="12" t="e">
        <f t="shared" si="310"/>
        <v>#N/A</v>
      </c>
      <c r="BX588" s="5">
        <v>43369</v>
      </c>
      <c r="BY588" s="2">
        <v>1.5333000000000001</v>
      </c>
      <c r="BZ588" s="2"/>
      <c r="CA588" s="12" t="e">
        <f t="shared" si="311"/>
        <v>#N/A</v>
      </c>
      <c r="CC588" s="5">
        <v>43369</v>
      </c>
      <c r="CD588" s="2">
        <v>2.6269</v>
      </c>
      <c r="CE588" s="2"/>
      <c r="CF588" s="12" t="e">
        <f t="shared" si="312"/>
        <v>#N/A</v>
      </c>
    </row>
    <row r="589" spans="6:84">
      <c r="F589" s="5">
        <v>43370</v>
      </c>
      <c r="G589">
        <v>-0.51639999999999997</v>
      </c>
      <c r="I589" s="12" t="e">
        <f t="shared" si="297"/>
        <v>#N/A</v>
      </c>
      <c r="J589" s="33"/>
      <c r="K589" s="5">
        <v>43370</v>
      </c>
      <c r="L589">
        <v>-5.1900000000000002E-2</v>
      </c>
      <c r="N589" s="12" t="e">
        <f t="shared" si="298"/>
        <v>#N/A</v>
      </c>
      <c r="P589" s="5">
        <v>43370</v>
      </c>
      <c r="Q589">
        <v>0.52329999999999999</v>
      </c>
      <c r="S589" s="12" t="e">
        <f t="shared" si="299"/>
        <v>#N/A</v>
      </c>
      <c r="U589" s="5">
        <v>43370</v>
      </c>
      <c r="V589">
        <v>1.1247</v>
      </c>
      <c r="X589" s="12" t="e">
        <f t="shared" si="300"/>
        <v>#N/A</v>
      </c>
      <c r="Z589" s="5">
        <v>43370</v>
      </c>
      <c r="AA589" s="2">
        <v>0.97299999999999998</v>
      </c>
      <c r="AB589" s="2"/>
      <c r="AC589" s="12" t="e">
        <f t="shared" si="301"/>
        <v>#N/A</v>
      </c>
      <c r="AD589" s="33"/>
      <c r="AE589" s="5">
        <v>43370</v>
      </c>
      <c r="AF589" s="2">
        <v>2.0749</v>
      </c>
      <c r="AG589" s="2"/>
      <c r="AH589" s="12" t="e">
        <f t="shared" si="302"/>
        <v>#N/A</v>
      </c>
      <c r="AJ589" s="5">
        <v>43370</v>
      </c>
      <c r="AK589" s="2">
        <v>2.8567999999999998</v>
      </c>
      <c r="AL589" s="2"/>
      <c r="AM589" s="12" t="e">
        <f t="shared" si="303"/>
        <v>#N/A</v>
      </c>
      <c r="AO589" s="5">
        <v>43370</v>
      </c>
      <c r="AP589" s="2">
        <v>3.4767999999999999</v>
      </c>
      <c r="AQ589" s="2"/>
      <c r="AR589" s="12" t="e">
        <f t="shared" si="304"/>
        <v>#N/A</v>
      </c>
      <c r="AT589" s="5">
        <v>43370</v>
      </c>
      <c r="AU589" s="2">
        <v>-0.41570000000000001</v>
      </c>
      <c r="AV589" s="2"/>
      <c r="AW589" s="12" t="e">
        <f t="shared" si="305"/>
        <v>#N/A</v>
      </c>
      <c r="AX589" s="33"/>
      <c r="AY589" s="5">
        <v>43370</v>
      </c>
      <c r="AZ589" s="2">
        <v>0.1031</v>
      </c>
      <c r="BA589" s="2"/>
      <c r="BB589" s="12" t="e">
        <f t="shared" si="306"/>
        <v>#N/A</v>
      </c>
      <c r="BD589" s="5">
        <v>43370</v>
      </c>
      <c r="BE589" s="2">
        <v>0.81569999999999998</v>
      </c>
      <c r="BF589" s="2"/>
      <c r="BG589" s="12" t="e">
        <f t="shared" si="307"/>
        <v>#N/A</v>
      </c>
      <c r="BI589" s="5">
        <v>43370</v>
      </c>
      <c r="BJ589" s="2">
        <v>1.7027000000000001</v>
      </c>
      <c r="BK589" s="2"/>
      <c r="BL589" s="12" t="e">
        <f t="shared" si="308"/>
        <v>#N/A</v>
      </c>
      <c r="BN589" s="5">
        <v>43370</v>
      </c>
      <c r="BO589" s="2">
        <v>-0.1875</v>
      </c>
      <c r="BP589" s="2"/>
      <c r="BQ589" s="12" t="e">
        <f t="shared" si="309"/>
        <v>#N/A</v>
      </c>
      <c r="BR589" s="33"/>
      <c r="BS589" s="5">
        <v>43370</v>
      </c>
      <c r="BT589" s="2">
        <v>0.56699999999999995</v>
      </c>
      <c r="BU589" s="2"/>
      <c r="BV589" s="12" t="e">
        <f t="shared" si="310"/>
        <v>#N/A</v>
      </c>
      <c r="BX589" s="5">
        <v>43370</v>
      </c>
      <c r="BY589" s="2">
        <v>1.5175000000000001</v>
      </c>
      <c r="BZ589" s="2"/>
      <c r="CA589" s="12" t="e">
        <f t="shared" si="311"/>
        <v>#N/A</v>
      </c>
      <c r="CC589" s="5">
        <v>43370</v>
      </c>
      <c r="CD589" s="2">
        <v>2.6108000000000002</v>
      </c>
      <c r="CE589" s="2"/>
      <c r="CF589" s="12" t="e">
        <f t="shared" si="312"/>
        <v>#N/A</v>
      </c>
    </row>
    <row r="590" spans="6:84">
      <c r="F590" s="5">
        <v>43371</v>
      </c>
      <c r="G590">
        <v>-0.5454</v>
      </c>
      <c r="I590" s="12" t="e">
        <f t="shared" si="297"/>
        <v>#N/A</v>
      </c>
      <c r="J590" s="33"/>
      <c r="K590" s="5">
        <v>43371</v>
      </c>
      <c r="L590">
        <v>-0.1074</v>
      </c>
      <c r="N590" s="12" t="e">
        <f t="shared" si="298"/>
        <v>#N/A</v>
      </c>
      <c r="P590" s="5">
        <v>43371</v>
      </c>
      <c r="Q590">
        <v>0.46760000000000002</v>
      </c>
      <c r="S590" s="12" t="e">
        <f t="shared" si="299"/>
        <v>#N/A</v>
      </c>
      <c r="U590" s="5">
        <v>43371</v>
      </c>
      <c r="V590">
        <v>1.0849</v>
      </c>
      <c r="X590" s="12" t="e">
        <f t="shared" si="300"/>
        <v>#N/A</v>
      </c>
      <c r="Z590" s="5">
        <v>43371</v>
      </c>
      <c r="AA590" s="2">
        <v>1.2669000000000001</v>
      </c>
      <c r="AB590" s="2"/>
      <c r="AC590" s="12" t="e">
        <f t="shared" si="301"/>
        <v>#N/A</v>
      </c>
      <c r="AD590" s="33"/>
      <c r="AE590" s="5">
        <v>43371</v>
      </c>
      <c r="AF590" s="2">
        <v>2.4333</v>
      </c>
      <c r="AG590" s="2"/>
      <c r="AH590" s="12" t="e">
        <f t="shared" si="302"/>
        <v>#N/A</v>
      </c>
      <c r="AJ590" s="5">
        <v>43371</v>
      </c>
      <c r="AK590" s="2">
        <v>3.1177999999999999</v>
      </c>
      <c r="AL590" s="2"/>
      <c r="AM590" s="12" t="e">
        <f t="shared" si="303"/>
        <v>#N/A</v>
      </c>
      <c r="AO590" s="5">
        <v>43371</v>
      </c>
      <c r="AP590" s="2">
        <v>3.6509</v>
      </c>
      <c r="AQ590" s="2"/>
      <c r="AR590" s="12" t="e">
        <f t="shared" si="304"/>
        <v>#N/A</v>
      </c>
      <c r="AT590" s="5">
        <v>43371</v>
      </c>
      <c r="AU590" s="2">
        <v>-0.44090000000000001</v>
      </c>
      <c r="AV590" s="2"/>
      <c r="AW590" s="12" t="e">
        <f t="shared" si="305"/>
        <v>#N/A</v>
      </c>
      <c r="AX590" s="33"/>
      <c r="AY590" s="5">
        <v>43371</v>
      </c>
      <c r="AZ590" s="2">
        <v>5.45E-2</v>
      </c>
      <c r="BA590" s="2"/>
      <c r="BB590" s="12" t="e">
        <f t="shared" si="306"/>
        <v>#N/A</v>
      </c>
      <c r="BD590" s="5">
        <v>43371</v>
      </c>
      <c r="BE590" s="2">
        <v>0.77710000000000001</v>
      </c>
      <c r="BF590" s="2"/>
      <c r="BG590" s="12" t="e">
        <f t="shared" si="307"/>
        <v>#N/A</v>
      </c>
      <c r="BI590" s="5">
        <v>43371</v>
      </c>
      <c r="BJ590" s="2">
        <v>1.6772</v>
      </c>
      <c r="BK590" s="2"/>
      <c r="BL590" s="12" t="e">
        <f t="shared" si="308"/>
        <v>#N/A</v>
      </c>
      <c r="BN590" s="5">
        <v>43371</v>
      </c>
      <c r="BO590" s="2">
        <v>-0.1394</v>
      </c>
      <c r="BP590" s="2"/>
      <c r="BQ590" s="12" t="e">
        <f t="shared" si="309"/>
        <v>#N/A</v>
      </c>
      <c r="BR590" s="33"/>
      <c r="BS590" s="5">
        <v>43371</v>
      </c>
      <c r="BT590" s="2">
        <v>0.5756</v>
      </c>
      <c r="BU590" s="2"/>
      <c r="BV590" s="12" t="e">
        <f t="shared" si="310"/>
        <v>#N/A</v>
      </c>
      <c r="BX590" s="5">
        <v>43371</v>
      </c>
      <c r="BY590" s="2">
        <v>1.5118</v>
      </c>
      <c r="BZ590" s="2"/>
      <c r="CA590" s="12" t="e">
        <f t="shared" si="311"/>
        <v>#N/A</v>
      </c>
      <c r="CC590" s="5">
        <v>43371</v>
      </c>
      <c r="CD590" s="2">
        <v>2.5897000000000001</v>
      </c>
      <c r="CE590" s="2"/>
      <c r="CF590" s="12" t="e">
        <f t="shared" si="312"/>
        <v>#N/A</v>
      </c>
    </row>
    <row r="591" spans="6:84">
      <c r="F591" s="5">
        <v>43374</v>
      </c>
      <c r="G591">
        <v>-0.56279999999999997</v>
      </c>
      <c r="I591" s="12" t="e">
        <f t="shared" si="297"/>
        <v>#N/A</v>
      </c>
      <c r="J591" s="33"/>
      <c r="K591" s="5">
        <v>43374</v>
      </c>
      <c r="L591">
        <v>-0.115</v>
      </c>
      <c r="N591" s="12" t="e">
        <f t="shared" si="298"/>
        <v>#N/A</v>
      </c>
      <c r="P591" s="5">
        <v>43374</v>
      </c>
      <c r="Q591">
        <v>0.47170000000000001</v>
      </c>
      <c r="S591" s="12" t="e">
        <f t="shared" si="299"/>
        <v>#N/A</v>
      </c>
      <c r="U591" s="5">
        <v>43374</v>
      </c>
      <c r="V591">
        <v>1.1056999999999999</v>
      </c>
      <c r="X591" s="12" t="e">
        <f t="shared" si="300"/>
        <v>#N/A</v>
      </c>
      <c r="Z591" s="5">
        <v>43374</v>
      </c>
      <c r="AA591" s="2">
        <v>1.5771999999999999</v>
      </c>
      <c r="AB591" s="2"/>
      <c r="AC591" s="12" t="e">
        <f t="shared" si="301"/>
        <v>#N/A</v>
      </c>
      <c r="AD591" s="33"/>
      <c r="AE591" s="5">
        <v>43374</v>
      </c>
      <c r="AF591" s="2">
        <v>2.7090999999999998</v>
      </c>
      <c r="AG591" s="2"/>
      <c r="AH591" s="12" t="e">
        <f t="shared" si="302"/>
        <v>#N/A</v>
      </c>
      <c r="AJ591" s="5">
        <v>43374</v>
      </c>
      <c r="AK591" s="2">
        <v>3.2616000000000001</v>
      </c>
      <c r="AL591" s="2"/>
      <c r="AM591" s="12" t="e">
        <f t="shared" si="303"/>
        <v>#N/A</v>
      </c>
      <c r="AO591" s="5">
        <v>43374</v>
      </c>
      <c r="AP591" s="2">
        <v>3.6831</v>
      </c>
      <c r="AQ591" s="2"/>
      <c r="AR591" s="12" t="e">
        <f t="shared" si="304"/>
        <v>#N/A</v>
      </c>
      <c r="AT591" s="5">
        <v>43374</v>
      </c>
      <c r="AU591" s="2">
        <v>-0.4476</v>
      </c>
      <c r="AV591" s="2"/>
      <c r="AW591" s="12" t="e">
        <f t="shared" si="305"/>
        <v>#N/A</v>
      </c>
      <c r="AX591" s="33"/>
      <c r="AY591" s="5">
        <v>43374</v>
      </c>
      <c r="AZ591" s="2">
        <v>6.0999999999999999E-2</v>
      </c>
      <c r="BA591" s="2"/>
      <c r="BB591" s="12" t="e">
        <f t="shared" si="306"/>
        <v>#N/A</v>
      </c>
      <c r="BD591" s="5">
        <v>43374</v>
      </c>
      <c r="BE591" s="2">
        <v>0.80130000000000001</v>
      </c>
      <c r="BF591" s="2"/>
      <c r="BG591" s="12" t="e">
        <f t="shared" si="307"/>
        <v>#N/A</v>
      </c>
      <c r="BI591" s="5">
        <v>43374</v>
      </c>
      <c r="BJ591" s="2">
        <v>1.7103000000000002</v>
      </c>
      <c r="BK591" s="2"/>
      <c r="BL591" s="12" t="e">
        <f t="shared" si="308"/>
        <v>#N/A</v>
      </c>
      <c r="BN591" s="5">
        <v>43374</v>
      </c>
      <c r="BO591" s="2">
        <v>-0.1094</v>
      </c>
      <c r="BP591" s="2"/>
      <c r="BQ591" s="12" t="e">
        <f t="shared" si="309"/>
        <v>#N/A</v>
      </c>
      <c r="BR591" s="33"/>
      <c r="BS591" s="5">
        <v>43374</v>
      </c>
      <c r="BT591" s="2">
        <v>0.60409999999999997</v>
      </c>
      <c r="BU591" s="2"/>
      <c r="BV591" s="12" t="e">
        <f t="shared" si="310"/>
        <v>#N/A</v>
      </c>
      <c r="BX591" s="5">
        <v>43374</v>
      </c>
      <c r="BY591" s="2">
        <v>1.5430000000000001</v>
      </c>
      <c r="BZ591" s="2"/>
      <c r="CA591" s="12" t="e">
        <f t="shared" si="311"/>
        <v>#N/A</v>
      </c>
      <c r="CC591" s="5">
        <v>43374</v>
      </c>
      <c r="CD591" s="2">
        <v>2.6280999999999999</v>
      </c>
      <c r="CE591" s="2"/>
      <c r="CF591" s="12" t="e">
        <f t="shared" si="312"/>
        <v>#N/A</v>
      </c>
    </row>
    <row r="592" spans="6:84">
      <c r="F592" s="5">
        <v>43375</v>
      </c>
      <c r="G592">
        <v>-0.58430000000000004</v>
      </c>
      <c r="I592" s="12" t="e">
        <f t="shared" si="297"/>
        <v>#N/A</v>
      </c>
      <c r="J592" s="33"/>
      <c r="K592" s="5">
        <v>43375</v>
      </c>
      <c r="L592">
        <v>-0.15690000000000001</v>
      </c>
      <c r="N592" s="12" t="e">
        <f t="shared" si="298"/>
        <v>#N/A</v>
      </c>
      <c r="P592" s="5">
        <v>43375</v>
      </c>
      <c r="Q592">
        <v>0.4219</v>
      </c>
      <c r="S592" s="12" t="e">
        <f t="shared" si="299"/>
        <v>#N/A</v>
      </c>
      <c r="U592" s="5">
        <v>43375</v>
      </c>
      <c r="V592">
        <v>1.0636000000000001</v>
      </c>
      <c r="X592" s="12" t="e">
        <f t="shared" si="300"/>
        <v>#N/A</v>
      </c>
      <c r="Z592" s="5">
        <v>43375</v>
      </c>
      <c r="AA592" s="2">
        <v>1.7721</v>
      </c>
      <c r="AB592" s="2"/>
      <c r="AC592" s="12" t="e">
        <f t="shared" si="301"/>
        <v>#N/A</v>
      </c>
      <c r="AD592" s="33"/>
      <c r="AE592" s="5">
        <v>43375</v>
      </c>
      <c r="AF592" s="2">
        <v>2.8635999999999999</v>
      </c>
      <c r="AG592" s="2"/>
      <c r="AH592" s="12" t="e">
        <f t="shared" si="302"/>
        <v>#N/A</v>
      </c>
      <c r="AJ592" s="5">
        <v>43375</v>
      </c>
      <c r="AK592" s="2">
        <v>3.4104000000000001</v>
      </c>
      <c r="AL592" s="2"/>
      <c r="AM592" s="12" t="e">
        <f t="shared" si="303"/>
        <v>#N/A</v>
      </c>
      <c r="AO592" s="5">
        <v>43375</v>
      </c>
      <c r="AP592" s="2">
        <v>3.7740999999999998</v>
      </c>
      <c r="AQ592" s="2"/>
      <c r="AR592" s="12" t="e">
        <f t="shared" si="304"/>
        <v>#N/A</v>
      </c>
      <c r="AT592" s="5">
        <v>43375</v>
      </c>
      <c r="AU592" s="2">
        <v>-0.46350000000000002</v>
      </c>
      <c r="AV592" s="2"/>
      <c r="AW592" s="12" t="e">
        <f t="shared" si="305"/>
        <v>#N/A</v>
      </c>
      <c r="AX592" s="33"/>
      <c r="AY592" s="5">
        <v>43375</v>
      </c>
      <c r="AZ592" s="2">
        <v>2.9000000000000001E-2</v>
      </c>
      <c r="BA592" s="2"/>
      <c r="BB592" s="12" t="e">
        <f t="shared" si="306"/>
        <v>#N/A</v>
      </c>
      <c r="BD592" s="5">
        <v>43375</v>
      </c>
      <c r="BE592" s="2">
        <v>0.76039999999999996</v>
      </c>
      <c r="BF592" s="2"/>
      <c r="BG592" s="12" t="e">
        <f t="shared" si="307"/>
        <v>#N/A</v>
      </c>
      <c r="BI592" s="5">
        <v>43375</v>
      </c>
      <c r="BJ592" s="2">
        <v>1.6794</v>
      </c>
      <c r="BK592" s="2"/>
      <c r="BL592" s="12" t="e">
        <f t="shared" si="308"/>
        <v>#N/A</v>
      </c>
      <c r="BN592" s="5">
        <v>43375</v>
      </c>
      <c r="BO592" s="2">
        <v>-0.1154</v>
      </c>
      <c r="BP592" s="2"/>
      <c r="BQ592" s="12" t="e">
        <f t="shared" si="309"/>
        <v>#N/A</v>
      </c>
      <c r="BR592" s="33"/>
      <c r="BS592" s="5">
        <v>43375</v>
      </c>
      <c r="BT592" s="2">
        <v>0.61209999999999998</v>
      </c>
      <c r="BU592" s="2"/>
      <c r="BV592" s="12" t="e">
        <f t="shared" si="310"/>
        <v>#N/A</v>
      </c>
      <c r="BX592" s="5">
        <v>43375</v>
      </c>
      <c r="BY592" s="2">
        <v>1.5526</v>
      </c>
      <c r="BZ592" s="2"/>
      <c r="CA592" s="12" t="e">
        <f t="shared" si="311"/>
        <v>#N/A</v>
      </c>
      <c r="CC592" s="5">
        <v>43375</v>
      </c>
      <c r="CD592" s="2">
        <v>2.6402999999999999</v>
      </c>
      <c r="CE592" s="2"/>
      <c r="CF592" s="12" t="e">
        <f t="shared" si="312"/>
        <v>#N/A</v>
      </c>
    </row>
    <row r="593" spans="6:84">
      <c r="F593" s="5">
        <v>43376</v>
      </c>
      <c r="G593">
        <v>-0.55310000000000004</v>
      </c>
      <c r="I593" s="12" t="e">
        <f t="shared" si="297"/>
        <v>#N/A</v>
      </c>
      <c r="J593" s="33"/>
      <c r="K593" s="5">
        <v>43376</v>
      </c>
      <c r="L593">
        <v>-0.1075</v>
      </c>
      <c r="N593" s="12" t="e">
        <f t="shared" si="298"/>
        <v>#N/A</v>
      </c>
      <c r="P593" s="5">
        <v>43376</v>
      </c>
      <c r="Q593">
        <v>0.47260000000000002</v>
      </c>
      <c r="S593" s="12" t="e">
        <f t="shared" si="299"/>
        <v>#N/A</v>
      </c>
      <c r="U593" s="5">
        <v>43376</v>
      </c>
      <c r="V593">
        <v>1.0966</v>
      </c>
      <c r="X593" s="12" t="e">
        <f t="shared" si="300"/>
        <v>#N/A</v>
      </c>
      <c r="Z593" s="5">
        <v>43376</v>
      </c>
      <c r="AA593" s="2">
        <v>1.486</v>
      </c>
      <c r="AB593" s="2"/>
      <c r="AC593" s="12" t="e">
        <f t="shared" si="301"/>
        <v>#N/A</v>
      </c>
      <c r="AD593" s="33"/>
      <c r="AE593" s="5">
        <v>43376</v>
      </c>
      <c r="AF593" s="2">
        <v>2.6193</v>
      </c>
      <c r="AG593" s="2"/>
      <c r="AH593" s="12" t="e">
        <f t="shared" si="302"/>
        <v>#N/A</v>
      </c>
      <c r="AJ593" s="5">
        <v>43376</v>
      </c>
      <c r="AK593" s="2">
        <v>3.2812999999999999</v>
      </c>
      <c r="AL593" s="2"/>
      <c r="AM593" s="12" t="e">
        <f t="shared" si="303"/>
        <v>#N/A</v>
      </c>
      <c r="AO593" s="5">
        <v>43376</v>
      </c>
      <c r="AP593" s="2">
        <v>3.7141999999999999</v>
      </c>
      <c r="AQ593" s="2"/>
      <c r="AR593" s="12" t="e">
        <f t="shared" si="304"/>
        <v>#N/A</v>
      </c>
      <c r="AT593" s="5">
        <v>43376</v>
      </c>
      <c r="AU593" s="2">
        <v>-0.43930000000000002</v>
      </c>
      <c r="AV593" s="2"/>
      <c r="AW593" s="12" t="e">
        <f t="shared" si="305"/>
        <v>#N/A</v>
      </c>
      <c r="AX593" s="33"/>
      <c r="AY593" s="5">
        <v>43376</v>
      </c>
      <c r="AZ593" s="2">
        <v>6.8500000000000005E-2</v>
      </c>
      <c r="BA593" s="2"/>
      <c r="BB593" s="12" t="e">
        <f t="shared" si="306"/>
        <v>#N/A</v>
      </c>
      <c r="BD593" s="5">
        <v>43376</v>
      </c>
      <c r="BE593" s="2">
        <v>0.79239999999999999</v>
      </c>
      <c r="BF593" s="2"/>
      <c r="BG593" s="12" t="e">
        <f t="shared" si="307"/>
        <v>#N/A</v>
      </c>
      <c r="BI593" s="5">
        <v>43376</v>
      </c>
      <c r="BJ593" s="2">
        <v>1.6959</v>
      </c>
      <c r="BK593" s="2"/>
      <c r="BL593" s="12" t="e">
        <f t="shared" si="308"/>
        <v>#N/A</v>
      </c>
      <c r="BN593" s="5">
        <v>43376</v>
      </c>
      <c r="BO593" s="2">
        <v>-0.12659999999999999</v>
      </c>
      <c r="BP593" s="2"/>
      <c r="BQ593" s="12" t="e">
        <f t="shared" si="309"/>
        <v>#N/A</v>
      </c>
      <c r="BR593" s="33"/>
      <c r="BS593" s="5">
        <v>43376</v>
      </c>
      <c r="BT593" s="2">
        <v>0.60599999999999998</v>
      </c>
      <c r="BU593" s="2"/>
      <c r="BV593" s="12" t="e">
        <f t="shared" si="310"/>
        <v>#N/A</v>
      </c>
      <c r="BX593" s="5">
        <v>43376</v>
      </c>
      <c r="BY593" s="2">
        <v>1.5518999999999998</v>
      </c>
      <c r="BZ593" s="2"/>
      <c r="CA593" s="12" t="e">
        <f t="shared" si="311"/>
        <v>#N/A</v>
      </c>
      <c r="CC593" s="5">
        <v>43376</v>
      </c>
      <c r="CD593" s="2">
        <v>2.6630000000000003</v>
      </c>
      <c r="CE593" s="2"/>
      <c r="CF593" s="12" t="e">
        <f t="shared" si="312"/>
        <v>#N/A</v>
      </c>
    </row>
    <row r="594" spans="6:84">
      <c r="F594" s="5">
        <v>43377</v>
      </c>
      <c r="G594">
        <v>-0.53800000000000003</v>
      </c>
      <c r="I594" s="12" t="e">
        <f t="shared" si="297"/>
        <v>#N/A</v>
      </c>
      <c r="J594" s="33"/>
      <c r="K594" s="5">
        <v>43377</v>
      </c>
      <c r="L594">
        <v>-6.6000000000000003E-2</v>
      </c>
      <c r="N594" s="12" t="e">
        <f t="shared" si="298"/>
        <v>#N/A</v>
      </c>
      <c r="P594" s="5">
        <v>43377</v>
      </c>
      <c r="Q594">
        <v>0.5272</v>
      </c>
      <c r="S594" s="12" t="e">
        <f t="shared" si="299"/>
        <v>#N/A</v>
      </c>
      <c r="U594" s="5">
        <v>43377</v>
      </c>
      <c r="V594">
        <v>1.1320999999999999</v>
      </c>
      <c r="X594" s="12" t="e">
        <f t="shared" si="300"/>
        <v>#N/A</v>
      </c>
      <c r="Z594" s="5">
        <v>43377</v>
      </c>
      <c r="AA594" s="2">
        <v>1.4724999999999999</v>
      </c>
      <c r="AB594" s="2"/>
      <c r="AC594" s="12" t="e">
        <f t="shared" si="301"/>
        <v>#N/A</v>
      </c>
      <c r="AD594" s="33"/>
      <c r="AE594" s="5">
        <v>43377</v>
      </c>
      <c r="AF594" s="2">
        <v>2.6335999999999999</v>
      </c>
      <c r="AG594" s="2"/>
      <c r="AH594" s="12" t="e">
        <f t="shared" si="302"/>
        <v>#N/A</v>
      </c>
      <c r="AJ594" s="5">
        <v>43377</v>
      </c>
      <c r="AK594" s="2">
        <v>3.2974999999999999</v>
      </c>
      <c r="AL594" s="2"/>
      <c r="AM594" s="12" t="e">
        <f t="shared" si="303"/>
        <v>#N/A</v>
      </c>
      <c r="AO594" s="5">
        <v>43377</v>
      </c>
      <c r="AP594" s="2">
        <v>3.7397999999999998</v>
      </c>
      <c r="AQ594" s="2"/>
      <c r="AR594" s="12" t="e">
        <f t="shared" si="304"/>
        <v>#N/A</v>
      </c>
      <c r="AT594" s="5">
        <v>43377</v>
      </c>
      <c r="AU594" s="2">
        <v>-0.42470000000000002</v>
      </c>
      <c r="AV594" s="2"/>
      <c r="AW594" s="12" t="e">
        <f t="shared" si="305"/>
        <v>#N/A</v>
      </c>
      <c r="AX594" s="33"/>
      <c r="AY594" s="5">
        <v>43377</v>
      </c>
      <c r="AZ594" s="2">
        <v>0.1158</v>
      </c>
      <c r="BA594" s="2"/>
      <c r="BB594" s="12" t="e">
        <f t="shared" si="306"/>
        <v>#N/A</v>
      </c>
      <c r="BD594" s="5">
        <v>43377</v>
      </c>
      <c r="BE594" s="2">
        <v>0.84350000000000003</v>
      </c>
      <c r="BF594" s="2"/>
      <c r="BG594" s="12" t="e">
        <f t="shared" si="307"/>
        <v>#N/A</v>
      </c>
      <c r="BI594" s="5">
        <v>43377</v>
      </c>
      <c r="BJ594" s="2">
        <v>1.7204000000000002</v>
      </c>
      <c r="BK594" s="2"/>
      <c r="BL594" s="12" t="e">
        <f t="shared" si="308"/>
        <v>#N/A</v>
      </c>
      <c r="BN594" s="5">
        <v>43377</v>
      </c>
      <c r="BO594" s="2">
        <v>-0.1241</v>
      </c>
      <c r="BP594" s="2"/>
      <c r="BQ594" s="12" t="e">
        <f t="shared" si="309"/>
        <v>#N/A</v>
      </c>
      <c r="BR594" s="33"/>
      <c r="BS594" s="5">
        <v>43377</v>
      </c>
      <c r="BT594" s="2">
        <v>0.62260000000000004</v>
      </c>
      <c r="BU594" s="2"/>
      <c r="BV594" s="12" t="e">
        <f t="shared" si="310"/>
        <v>#N/A</v>
      </c>
      <c r="BX594" s="5">
        <v>43377</v>
      </c>
      <c r="BY594" s="2">
        <v>1.5785</v>
      </c>
      <c r="BZ594" s="2"/>
      <c r="CA594" s="12" t="e">
        <f t="shared" si="311"/>
        <v>#N/A</v>
      </c>
      <c r="CC594" s="5">
        <v>43377</v>
      </c>
      <c r="CD594" s="2">
        <v>2.6776</v>
      </c>
      <c r="CE594" s="2"/>
      <c r="CF594" s="12" t="e">
        <f t="shared" si="312"/>
        <v>#N/A</v>
      </c>
    </row>
    <row r="595" spans="6:84">
      <c r="F595" s="5">
        <v>43378</v>
      </c>
      <c r="G595">
        <v>-0.53390000000000004</v>
      </c>
      <c r="I595" s="12" t="e">
        <f t="shared" si="297"/>
        <v>#N/A</v>
      </c>
      <c r="J595" s="33"/>
      <c r="K595" s="5">
        <v>43378</v>
      </c>
      <c r="L595">
        <v>-3.9E-2</v>
      </c>
      <c r="N595" s="12" t="e">
        <f t="shared" si="298"/>
        <v>#N/A</v>
      </c>
      <c r="P595" s="5">
        <v>43378</v>
      </c>
      <c r="Q595">
        <v>0.57089999999999996</v>
      </c>
      <c r="S595" s="12" t="e">
        <f t="shared" si="299"/>
        <v>#N/A</v>
      </c>
      <c r="U595" s="5">
        <v>43378</v>
      </c>
      <c r="V595">
        <v>1.1855</v>
      </c>
      <c r="X595" s="12" t="e">
        <f t="shared" si="300"/>
        <v>#N/A</v>
      </c>
      <c r="Z595" s="5">
        <v>43378</v>
      </c>
      <c r="AA595" s="2">
        <v>1.6484000000000001</v>
      </c>
      <c r="AB595" s="2"/>
      <c r="AC595" s="12" t="e">
        <f t="shared" si="301"/>
        <v>#N/A</v>
      </c>
      <c r="AD595" s="33"/>
      <c r="AE595" s="5">
        <v>43378</v>
      </c>
      <c r="AF595" s="2">
        <v>2.7955999999999999</v>
      </c>
      <c r="AG595" s="2"/>
      <c r="AH595" s="12" t="e">
        <f t="shared" si="302"/>
        <v>#N/A</v>
      </c>
      <c r="AJ595" s="5">
        <v>43378</v>
      </c>
      <c r="AK595" s="2">
        <v>3.395</v>
      </c>
      <c r="AL595" s="2"/>
      <c r="AM595" s="12" t="e">
        <f t="shared" si="303"/>
        <v>#N/A</v>
      </c>
      <c r="AO595" s="5">
        <v>43378</v>
      </c>
      <c r="AP595" s="2">
        <v>3.7873999999999999</v>
      </c>
      <c r="AQ595" s="2"/>
      <c r="AR595" s="12" t="e">
        <f t="shared" si="304"/>
        <v>#N/A</v>
      </c>
      <c r="AT595" s="5">
        <v>43378</v>
      </c>
      <c r="AU595" s="2">
        <v>-0.43099999999999999</v>
      </c>
      <c r="AV595" s="2"/>
      <c r="AW595" s="12" t="e">
        <f t="shared" si="305"/>
        <v>#N/A</v>
      </c>
      <c r="AX595" s="33"/>
      <c r="AY595" s="5">
        <v>43378</v>
      </c>
      <c r="AZ595" s="2">
        <v>0.1351</v>
      </c>
      <c r="BA595" s="2"/>
      <c r="BB595" s="12" t="e">
        <f t="shared" si="306"/>
        <v>#N/A</v>
      </c>
      <c r="BD595" s="5">
        <v>43378</v>
      </c>
      <c r="BE595" s="2">
        <v>0.87549999999999994</v>
      </c>
      <c r="BF595" s="2"/>
      <c r="BG595" s="12" t="e">
        <f t="shared" si="307"/>
        <v>#N/A</v>
      </c>
      <c r="BI595" s="5">
        <v>43378</v>
      </c>
      <c r="BJ595" s="2">
        <v>1.7522</v>
      </c>
      <c r="BK595" s="2"/>
      <c r="BL595" s="12" t="e">
        <f t="shared" si="308"/>
        <v>#N/A</v>
      </c>
      <c r="BN595" s="5">
        <v>43378</v>
      </c>
      <c r="BO595" s="2">
        <v>-0.12</v>
      </c>
      <c r="BP595" s="2"/>
      <c r="BQ595" s="12" t="e">
        <f t="shared" si="309"/>
        <v>#N/A</v>
      </c>
      <c r="BR595" s="33"/>
      <c r="BS595" s="5">
        <v>43378</v>
      </c>
      <c r="BT595" s="2">
        <v>0.64080000000000004</v>
      </c>
      <c r="BU595" s="2"/>
      <c r="BV595" s="12" t="e">
        <f t="shared" si="310"/>
        <v>#N/A</v>
      </c>
      <c r="BX595" s="5">
        <v>43378</v>
      </c>
      <c r="BY595" s="2">
        <v>1.5956999999999999</v>
      </c>
      <c r="BZ595" s="2"/>
      <c r="CA595" s="12" t="e">
        <f t="shared" si="311"/>
        <v>#N/A</v>
      </c>
      <c r="CC595" s="5">
        <v>43378</v>
      </c>
      <c r="CD595" s="2">
        <v>2.6947000000000001</v>
      </c>
      <c r="CE595" s="2"/>
      <c r="CF595" s="12" t="e">
        <f t="shared" si="312"/>
        <v>#N/A</v>
      </c>
    </row>
    <row r="596" spans="6:84">
      <c r="F596" s="5">
        <v>43381</v>
      </c>
      <c r="G596">
        <v>-0.56210000000000004</v>
      </c>
      <c r="I596" s="12" t="e">
        <f t="shared" si="297"/>
        <v>#N/A</v>
      </c>
      <c r="J596" s="33"/>
      <c r="K596" s="5">
        <v>43381</v>
      </c>
      <c r="L596">
        <v>-8.0799999999999997E-2</v>
      </c>
      <c r="N596" s="12" t="e">
        <f t="shared" si="298"/>
        <v>#N/A</v>
      </c>
      <c r="P596" s="5">
        <v>43381</v>
      </c>
      <c r="Q596">
        <v>0.52969999999999995</v>
      </c>
      <c r="S596" s="12" t="e">
        <f t="shared" si="299"/>
        <v>#N/A</v>
      </c>
      <c r="U596" s="5">
        <v>43381</v>
      </c>
      <c r="V596">
        <v>1.1647000000000001</v>
      </c>
      <c r="X596" s="12" t="e">
        <f t="shared" si="300"/>
        <v>#N/A</v>
      </c>
      <c r="Z596" s="5">
        <v>43381</v>
      </c>
      <c r="AA596" s="2">
        <v>1.8622000000000001</v>
      </c>
      <c r="AB596" s="2"/>
      <c r="AC596" s="12" t="e">
        <f t="shared" si="301"/>
        <v>#N/A</v>
      </c>
      <c r="AD596" s="33"/>
      <c r="AE596" s="5">
        <v>43381</v>
      </c>
      <c r="AF596" s="2">
        <v>2.9741999999999997</v>
      </c>
      <c r="AG596" s="2"/>
      <c r="AH596" s="12" t="e">
        <f t="shared" si="302"/>
        <v>#N/A</v>
      </c>
      <c r="AJ596" s="5">
        <v>43381</v>
      </c>
      <c r="AK596" s="2">
        <v>3.5388000000000002</v>
      </c>
      <c r="AL596" s="2"/>
      <c r="AM596" s="12" t="e">
        <f t="shared" si="303"/>
        <v>#N/A</v>
      </c>
      <c r="AO596" s="5">
        <v>43381</v>
      </c>
      <c r="AP596" s="2">
        <v>3.89</v>
      </c>
      <c r="AQ596" s="2"/>
      <c r="AR596" s="12" t="e">
        <f t="shared" si="304"/>
        <v>#N/A</v>
      </c>
      <c r="AT596" s="5">
        <v>43381</v>
      </c>
      <c r="AU596" s="2">
        <v>-0.45500000000000002</v>
      </c>
      <c r="AV596" s="2"/>
      <c r="AW596" s="12" t="e">
        <f t="shared" si="305"/>
        <v>#N/A</v>
      </c>
      <c r="AX596" s="33"/>
      <c r="AY596" s="5">
        <v>43381</v>
      </c>
      <c r="AZ596" s="2">
        <v>0.109</v>
      </c>
      <c r="BA596" s="2"/>
      <c r="BB596" s="12" t="e">
        <f t="shared" si="306"/>
        <v>#N/A</v>
      </c>
      <c r="BD596" s="5">
        <v>43381</v>
      </c>
      <c r="BE596" s="2">
        <v>0.85019999999999996</v>
      </c>
      <c r="BF596" s="2"/>
      <c r="BG596" s="12" t="e">
        <f t="shared" si="307"/>
        <v>#N/A</v>
      </c>
      <c r="BI596" s="5">
        <v>43381</v>
      </c>
      <c r="BJ596" s="2">
        <v>1.7427999999999999</v>
      </c>
      <c r="BK596" s="2"/>
      <c r="BL596" s="12" t="e">
        <f t="shared" si="308"/>
        <v>#N/A</v>
      </c>
      <c r="BN596" s="5">
        <v>43381</v>
      </c>
      <c r="BO596" s="2">
        <v>-0.10829999999999999</v>
      </c>
      <c r="BP596" s="2"/>
      <c r="BQ596" s="12" t="e">
        <f t="shared" si="309"/>
        <v>#N/A</v>
      </c>
      <c r="BR596" s="33"/>
      <c r="BS596" s="5">
        <v>43381</v>
      </c>
      <c r="BT596" s="2">
        <v>0.65659999999999996</v>
      </c>
      <c r="BU596" s="2"/>
      <c r="BV596" s="12" t="e">
        <f t="shared" si="310"/>
        <v>#N/A</v>
      </c>
      <c r="BX596" s="5">
        <v>43381</v>
      </c>
      <c r="BY596" s="2">
        <v>1.6097999999999999</v>
      </c>
      <c r="BZ596" s="2"/>
      <c r="CA596" s="12" t="e">
        <f t="shared" si="311"/>
        <v>#N/A</v>
      </c>
      <c r="CC596" s="5">
        <v>43381</v>
      </c>
      <c r="CD596" s="2">
        <v>2.7048000000000001</v>
      </c>
      <c r="CE596" s="2"/>
      <c r="CF596" s="12" t="e">
        <f t="shared" si="312"/>
        <v>#N/A</v>
      </c>
    </row>
    <row r="597" spans="6:84">
      <c r="F597" s="5">
        <v>43382</v>
      </c>
      <c r="G597">
        <v>-0.5454</v>
      </c>
      <c r="I597" s="12" t="e">
        <f t="shared" si="297"/>
        <v>#N/A</v>
      </c>
      <c r="J597" s="33"/>
      <c r="K597" s="5">
        <v>43382</v>
      </c>
      <c r="L597">
        <v>-6.2300000000000001E-2</v>
      </c>
      <c r="N597" s="12" t="e">
        <f t="shared" si="298"/>
        <v>#N/A</v>
      </c>
      <c r="P597" s="5">
        <v>43382</v>
      </c>
      <c r="Q597">
        <v>0.54820000000000002</v>
      </c>
      <c r="S597" s="12" t="e">
        <f t="shared" si="299"/>
        <v>#N/A</v>
      </c>
      <c r="U597" s="5">
        <v>43382</v>
      </c>
      <c r="V597">
        <v>1.1713</v>
      </c>
      <c r="X597" s="12" t="e">
        <f t="shared" si="300"/>
        <v>#N/A</v>
      </c>
      <c r="Z597" s="5">
        <v>43382</v>
      </c>
      <c r="AA597" s="2">
        <v>1.6876</v>
      </c>
      <c r="AB597" s="2"/>
      <c r="AC597" s="12" t="e">
        <f t="shared" si="301"/>
        <v>#N/A</v>
      </c>
      <c r="AD597" s="33"/>
      <c r="AE597" s="5">
        <v>43382</v>
      </c>
      <c r="AF597" s="2">
        <v>2.8467000000000002</v>
      </c>
      <c r="AG597" s="2"/>
      <c r="AH597" s="12" t="e">
        <f t="shared" si="302"/>
        <v>#N/A</v>
      </c>
      <c r="AJ597" s="5">
        <v>43382</v>
      </c>
      <c r="AK597" s="2">
        <v>3.4529999999999998</v>
      </c>
      <c r="AL597" s="2"/>
      <c r="AM597" s="12" t="e">
        <f t="shared" si="303"/>
        <v>#N/A</v>
      </c>
      <c r="AO597" s="5">
        <v>43382</v>
      </c>
      <c r="AP597" s="2">
        <v>3.8601999999999999</v>
      </c>
      <c r="AQ597" s="2"/>
      <c r="AR597" s="12" t="e">
        <f t="shared" si="304"/>
        <v>#N/A</v>
      </c>
      <c r="AT597" s="5">
        <v>43382</v>
      </c>
      <c r="AU597" s="2">
        <v>-0.44950000000000001</v>
      </c>
      <c r="AV597" s="2"/>
      <c r="AW597" s="12" t="e">
        <f t="shared" si="305"/>
        <v>#N/A</v>
      </c>
      <c r="AX597" s="33"/>
      <c r="AY597" s="5">
        <v>43382</v>
      </c>
      <c r="AZ597" s="2">
        <v>0.12859999999999999</v>
      </c>
      <c r="BA597" s="2"/>
      <c r="BB597" s="12" t="e">
        <f t="shared" si="306"/>
        <v>#N/A</v>
      </c>
      <c r="BD597" s="5">
        <v>43382</v>
      </c>
      <c r="BE597" s="2">
        <v>0.86429999999999996</v>
      </c>
      <c r="BF597" s="2"/>
      <c r="BG597" s="12" t="e">
        <f t="shared" si="307"/>
        <v>#N/A</v>
      </c>
      <c r="BI597" s="5">
        <v>43382</v>
      </c>
      <c r="BJ597" s="2">
        <v>1.7471999999999999</v>
      </c>
      <c r="BK597" s="2"/>
      <c r="BL597" s="12" t="e">
        <f t="shared" si="308"/>
        <v>#N/A</v>
      </c>
      <c r="BN597" s="5">
        <v>43382</v>
      </c>
      <c r="BO597" s="2">
        <v>-9.5500000000000002E-2</v>
      </c>
      <c r="BP597" s="2"/>
      <c r="BQ597" s="12" t="e">
        <f t="shared" si="309"/>
        <v>#N/A</v>
      </c>
      <c r="BR597" s="33"/>
      <c r="BS597" s="5">
        <v>43382</v>
      </c>
      <c r="BT597" s="2">
        <v>0.66959999999999997</v>
      </c>
      <c r="BU597" s="2"/>
      <c r="BV597" s="12" t="e">
        <f t="shared" si="310"/>
        <v>#N/A</v>
      </c>
      <c r="BX597" s="5">
        <v>43382</v>
      </c>
      <c r="BY597" s="2">
        <v>1.6188</v>
      </c>
      <c r="BZ597" s="2"/>
      <c r="CA597" s="12" t="e">
        <f t="shared" si="311"/>
        <v>#N/A</v>
      </c>
      <c r="CC597" s="5">
        <v>43382</v>
      </c>
      <c r="CD597" s="2">
        <v>2.7100999999999997</v>
      </c>
      <c r="CE597" s="2"/>
      <c r="CF597" s="12" t="e">
        <f t="shared" si="312"/>
        <v>#N/A</v>
      </c>
    </row>
    <row r="598" spans="6:84">
      <c r="F598" s="5">
        <v>43383</v>
      </c>
      <c r="G598">
        <v>-0.54600000000000004</v>
      </c>
      <c r="I598" s="12" t="e">
        <f t="shared" si="297"/>
        <v>#N/A</v>
      </c>
      <c r="J598" s="33"/>
      <c r="K598" s="5">
        <v>43383</v>
      </c>
      <c r="L598">
        <v>-5.67E-2</v>
      </c>
      <c r="N598" s="12" t="e">
        <f t="shared" si="298"/>
        <v>#N/A</v>
      </c>
      <c r="P598" s="5">
        <v>43383</v>
      </c>
      <c r="Q598">
        <v>0.55389999999999995</v>
      </c>
      <c r="S598" s="12" t="e">
        <f t="shared" si="299"/>
        <v>#N/A</v>
      </c>
      <c r="U598" s="5">
        <v>43383</v>
      </c>
      <c r="V598">
        <v>1.1720999999999999</v>
      </c>
      <c r="X598" s="12" t="e">
        <f t="shared" si="300"/>
        <v>#N/A</v>
      </c>
      <c r="Z598" s="5">
        <v>43383</v>
      </c>
      <c r="AA598" s="2">
        <v>1.7246000000000001</v>
      </c>
      <c r="AB598" s="2"/>
      <c r="AC598" s="12" t="e">
        <f t="shared" si="301"/>
        <v>#N/A</v>
      </c>
      <c r="AD598" s="33"/>
      <c r="AE598" s="5">
        <v>43383</v>
      </c>
      <c r="AF598" s="2">
        <v>2.8698999999999999</v>
      </c>
      <c r="AG598" s="2"/>
      <c r="AH598" s="12" t="e">
        <f t="shared" si="302"/>
        <v>#N/A</v>
      </c>
      <c r="AJ598" s="5">
        <v>43383</v>
      </c>
      <c r="AK598" s="2">
        <v>3.4742999999999999</v>
      </c>
      <c r="AL598" s="2"/>
      <c r="AM598" s="12" t="e">
        <f t="shared" si="303"/>
        <v>#N/A</v>
      </c>
      <c r="AO598" s="5">
        <v>43383</v>
      </c>
      <c r="AP598" s="2">
        <v>3.8588</v>
      </c>
      <c r="AQ598" s="2"/>
      <c r="AR598" s="12" t="e">
        <f t="shared" si="304"/>
        <v>#N/A</v>
      </c>
      <c r="AT598" s="5">
        <v>43383</v>
      </c>
      <c r="AU598" s="2">
        <v>-0.44929999999999998</v>
      </c>
      <c r="AV598" s="2"/>
      <c r="AW598" s="12" t="e">
        <f t="shared" si="305"/>
        <v>#N/A</v>
      </c>
      <c r="AX598" s="33"/>
      <c r="AY598" s="5">
        <v>43383</v>
      </c>
      <c r="AZ598" s="2">
        <v>0.13220000000000001</v>
      </c>
      <c r="BA598" s="2"/>
      <c r="BB598" s="12" t="e">
        <f t="shared" si="306"/>
        <v>#N/A</v>
      </c>
      <c r="BD598" s="5">
        <v>43383</v>
      </c>
      <c r="BE598" s="2">
        <v>0.87690000000000001</v>
      </c>
      <c r="BF598" s="2"/>
      <c r="BG598" s="12" t="e">
        <f t="shared" si="307"/>
        <v>#N/A</v>
      </c>
      <c r="BI598" s="5">
        <v>43383</v>
      </c>
      <c r="BJ598" s="2">
        <v>1.7530999999999999</v>
      </c>
      <c r="BK598" s="2"/>
      <c r="BL598" s="12" t="e">
        <f t="shared" si="308"/>
        <v>#N/A</v>
      </c>
      <c r="BN598" s="5">
        <v>43383</v>
      </c>
      <c r="BO598" s="2">
        <v>-8.8900000000000007E-2</v>
      </c>
      <c r="BP598" s="2"/>
      <c r="BQ598" s="12" t="e">
        <f t="shared" si="309"/>
        <v>#N/A</v>
      </c>
      <c r="BR598" s="33"/>
      <c r="BS598" s="5">
        <v>43383</v>
      </c>
      <c r="BT598" s="2">
        <v>0.68710000000000004</v>
      </c>
      <c r="BU598" s="2"/>
      <c r="BV598" s="12" t="e">
        <f t="shared" si="310"/>
        <v>#N/A</v>
      </c>
      <c r="BX598" s="5">
        <v>43383</v>
      </c>
      <c r="BY598" s="2">
        <v>1.6332</v>
      </c>
      <c r="BZ598" s="2"/>
      <c r="CA598" s="12" t="e">
        <f t="shared" si="311"/>
        <v>#N/A</v>
      </c>
      <c r="CC598" s="5">
        <v>43383</v>
      </c>
      <c r="CD598" s="2">
        <v>2.7244000000000002</v>
      </c>
      <c r="CE598" s="2"/>
      <c r="CF598" s="12" t="e">
        <f t="shared" si="312"/>
        <v>#N/A</v>
      </c>
    </row>
    <row r="599" spans="6:84">
      <c r="F599" s="5">
        <v>43384</v>
      </c>
      <c r="G599">
        <v>-0.56440000000000001</v>
      </c>
      <c r="I599" s="12" t="e">
        <f t="shared" si="297"/>
        <v>#N/A</v>
      </c>
      <c r="J599" s="33"/>
      <c r="K599" s="5">
        <v>43384</v>
      </c>
      <c r="L599">
        <v>-0.08</v>
      </c>
      <c r="N599" s="12" t="e">
        <f t="shared" si="298"/>
        <v>#N/A</v>
      </c>
      <c r="P599" s="5">
        <v>43384</v>
      </c>
      <c r="Q599">
        <v>0.51959999999999995</v>
      </c>
      <c r="S599" s="12" t="e">
        <f t="shared" si="299"/>
        <v>#N/A</v>
      </c>
      <c r="U599" s="5">
        <v>43384</v>
      </c>
      <c r="V599">
        <v>1.1424000000000001</v>
      </c>
      <c r="X599" s="12" t="e">
        <f t="shared" si="300"/>
        <v>#N/A</v>
      </c>
      <c r="Z599" s="5">
        <v>43384</v>
      </c>
      <c r="AA599" s="2">
        <v>1.8127</v>
      </c>
      <c r="AB599" s="2"/>
      <c r="AC599" s="12" t="e">
        <f t="shared" si="301"/>
        <v>#N/A</v>
      </c>
      <c r="AD599" s="33"/>
      <c r="AE599" s="5">
        <v>43384</v>
      </c>
      <c r="AF599" s="2">
        <v>2.9758</v>
      </c>
      <c r="AG599" s="2"/>
      <c r="AH599" s="12" t="e">
        <f t="shared" si="302"/>
        <v>#N/A</v>
      </c>
      <c r="AJ599" s="5">
        <v>43384</v>
      </c>
      <c r="AK599" s="2">
        <v>3.5266999999999999</v>
      </c>
      <c r="AL599" s="2"/>
      <c r="AM599" s="12" t="e">
        <f t="shared" si="303"/>
        <v>#N/A</v>
      </c>
      <c r="AO599" s="5">
        <v>43384</v>
      </c>
      <c r="AP599" s="2">
        <v>3.9161999999999999</v>
      </c>
      <c r="AQ599" s="2"/>
      <c r="AR599" s="12" t="e">
        <f t="shared" si="304"/>
        <v>#N/A</v>
      </c>
      <c r="AT599" s="5">
        <v>43384</v>
      </c>
      <c r="AU599" s="2">
        <v>-0.4657</v>
      </c>
      <c r="AV599" s="2"/>
      <c r="AW599" s="12" t="e">
        <f t="shared" si="305"/>
        <v>#N/A</v>
      </c>
      <c r="AX599" s="33"/>
      <c r="AY599" s="5">
        <v>43384</v>
      </c>
      <c r="AZ599" s="2">
        <v>0.1166</v>
      </c>
      <c r="BA599" s="2"/>
      <c r="BB599" s="12" t="e">
        <f t="shared" si="306"/>
        <v>#N/A</v>
      </c>
      <c r="BD599" s="5">
        <v>43384</v>
      </c>
      <c r="BE599" s="2">
        <v>0.85850000000000004</v>
      </c>
      <c r="BF599" s="2"/>
      <c r="BG599" s="12" t="e">
        <f t="shared" si="307"/>
        <v>#N/A</v>
      </c>
      <c r="BI599" s="5">
        <v>43384</v>
      </c>
      <c r="BJ599" s="2">
        <v>1.7425000000000002</v>
      </c>
      <c r="BK599" s="2"/>
      <c r="BL599" s="12" t="e">
        <f t="shared" si="308"/>
        <v>#N/A</v>
      </c>
      <c r="BN599" s="5">
        <v>43384</v>
      </c>
      <c r="BO599" s="2">
        <v>-8.5800000000000001E-2</v>
      </c>
      <c r="BP599" s="2"/>
      <c r="BQ599" s="12" t="e">
        <f t="shared" si="309"/>
        <v>#N/A</v>
      </c>
      <c r="BR599" s="33"/>
      <c r="BS599" s="5">
        <v>43384</v>
      </c>
      <c r="BT599" s="2">
        <v>0.71399999999999997</v>
      </c>
      <c r="BU599" s="2"/>
      <c r="BV599" s="12" t="e">
        <f t="shared" si="310"/>
        <v>#N/A</v>
      </c>
      <c r="BX599" s="5">
        <v>43384</v>
      </c>
      <c r="BY599" s="2">
        <v>1.6591</v>
      </c>
      <c r="BZ599" s="2"/>
      <c r="CA599" s="12" t="e">
        <f t="shared" si="311"/>
        <v>#N/A</v>
      </c>
      <c r="CC599" s="5">
        <v>43384</v>
      </c>
      <c r="CD599" s="2">
        <v>2.7542999999999997</v>
      </c>
      <c r="CE599" s="2"/>
      <c r="CF599" s="12" t="e">
        <f t="shared" si="312"/>
        <v>#N/A</v>
      </c>
    </row>
    <row r="600" spans="6:84">
      <c r="F600" s="5">
        <v>43385</v>
      </c>
      <c r="G600">
        <v>-0.58660000000000001</v>
      </c>
      <c r="I600" s="12" t="e">
        <f t="shared" si="297"/>
        <v>#N/A</v>
      </c>
      <c r="J600" s="33"/>
      <c r="K600" s="5">
        <v>43385</v>
      </c>
      <c r="L600">
        <v>-0.1057</v>
      </c>
      <c r="N600" s="12" t="e">
        <f t="shared" si="298"/>
        <v>#N/A</v>
      </c>
      <c r="P600" s="5">
        <v>43385</v>
      </c>
      <c r="Q600">
        <v>0.50070000000000003</v>
      </c>
      <c r="S600" s="12" t="e">
        <f t="shared" si="299"/>
        <v>#N/A</v>
      </c>
      <c r="U600" s="5">
        <v>43385</v>
      </c>
      <c r="V600">
        <v>1.1296999999999999</v>
      </c>
      <c r="X600" s="12" t="e">
        <f t="shared" si="300"/>
        <v>#N/A</v>
      </c>
      <c r="Z600" s="5">
        <v>43385</v>
      </c>
      <c r="AA600" s="2">
        <v>1.8048</v>
      </c>
      <c r="AB600" s="2"/>
      <c r="AC600" s="12" t="e">
        <f t="shared" si="301"/>
        <v>#N/A</v>
      </c>
      <c r="AD600" s="33"/>
      <c r="AE600" s="5">
        <v>43385</v>
      </c>
      <c r="AF600" s="2">
        <v>2.9952999999999999</v>
      </c>
      <c r="AG600" s="2"/>
      <c r="AH600" s="12" t="e">
        <f t="shared" si="302"/>
        <v>#N/A</v>
      </c>
      <c r="AJ600" s="5">
        <v>43385</v>
      </c>
      <c r="AK600" s="2">
        <v>3.5373999999999999</v>
      </c>
      <c r="AL600" s="2"/>
      <c r="AM600" s="12" t="e">
        <f t="shared" si="303"/>
        <v>#N/A</v>
      </c>
      <c r="AO600" s="5">
        <v>43385</v>
      </c>
      <c r="AP600" s="2">
        <v>3.9173</v>
      </c>
      <c r="AQ600" s="2"/>
      <c r="AR600" s="12" t="e">
        <f t="shared" si="304"/>
        <v>#N/A</v>
      </c>
      <c r="AT600" s="5">
        <v>43385</v>
      </c>
      <c r="AU600" s="2">
        <v>-0.47849999999999998</v>
      </c>
      <c r="AV600" s="2"/>
      <c r="AW600" s="12" t="e">
        <f t="shared" si="305"/>
        <v>#N/A</v>
      </c>
      <c r="AX600" s="33"/>
      <c r="AY600" s="5">
        <v>43385</v>
      </c>
      <c r="AZ600" s="2">
        <v>9.4299999999999995E-2</v>
      </c>
      <c r="BA600" s="2"/>
      <c r="BB600" s="12" t="e">
        <f t="shared" si="306"/>
        <v>#N/A</v>
      </c>
      <c r="BD600" s="5">
        <v>43385</v>
      </c>
      <c r="BE600" s="2">
        <v>0.84519999999999995</v>
      </c>
      <c r="BF600" s="2"/>
      <c r="BG600" s="12" t="e">
        <f t="shared" si="307"/>
        <v>#N/A</v>
      </c>
      <c r="BI600" s="5">
        <v>43385</v>
      </c>
      <c r="BJ600" s="2">
        <v>1.7357</v>
      </c>
      <c r="BK600" s="2"/>
      <c r="BL600" s="12" t="e">
        <f t="shared" si="308"/>
        <v>#N/A</v>
      </c>
      <c r="BN600" s="5">
        <v>43385</v>
      </c>
      <c r="BO600" s="2">
        <v>-7.6399999999999996E-2</v>
      </c>
      <c r="BP600" s="2"/>
      <c r="BQ600" s="12" t="e">
        <f t="shared" si="309"/>
        <v>#N/A</v>
      </c>
      <c r="BR600" s="33"/>
      <c r="BS600" s="5">
        <v>43385</v>
      </c>
      <c r="BT600" s="2">
        <v>0.73509999999999998</v>
      </c>
      <c r="BU600" s="2"/>
      <c r="BV600" s="12" t="e">
        <f t="shared" si="310"/>
        <v>#N/A</v>
      </c>
      <c r="BX600" s="5">
        <v>43385</v>
      </c>
      <c r="BY600" s="2">
        <v>1.6896</v>
      </c>
      <c r="BZ600" s="2"/>
      <c r="CA600" s="12" t="e">
        <f t="shared" si="311"/>
        <v>#N/A</v>
      </c>
      <c r="CC600" s="5">
        <v>43385</v>
      </c>
      <c r="CD600" s="2">
        <v>2.7854000000000001</v>
      </c>
      <c r="CE600" s="2"/>
      <c r="CF600" s="12" t="e">
        <f t="shared" si="312"/>
        <v>#N/A</v>
      </c>
    </row>
    <row r="601" spans="6:84">
      <c r="F601" s="5">
        <v>43388</v>
      </c>
      <c r="G601">
        <v>-0.59530000000000005</v>
      </c>
      <c r="I601" s="12" t="e">
        <f t="shared" si="297"/>
        <v>#N/A</v>
      </c>
      <c r="J601" s="33"/>
      <c r="K601" s="5">
        <v>43388</v>
      </c>
      <c r="L601">
        <v>-0.1046</v>
      </c>
      <c r="N601" s="12" t="e">
        <f t="shared" si="298"/>
        <v>#N/A</v>
      </c>
      <c r="P601" s="5">
        <v>43388</v>
      </c>
      <c r="Q601">
        <v>0.50739999999999996</v>
      </c>
      <c r="S601" s="12" t="e">
        <f t="shared" si="299"/>
        <v>#N/A</v>
      </c>
      <c r="U601" s="5">
        <v>43388</v>
      </c>
      <c r="V601">
        <v>1.1360000000000001</v>
      </c>
      <c r="X601" s="12" t="e">
        <f t="shared" si="300"/>
        <v>#N/A</v>
      </c>
      <c r="Z601" s="5">
        <v>43388</v>
      </c>
      <c r="AA601" s="2">
        <v>1.7941</v>
      </c>
      <c r="AB601" s="2"/>
      <c r="AC601" s="12" t="e">
        <f t="shared" si="301"/>
        <v>#N/A</v>
      </c>
      <c r="AD601" s="33"/>
      <c r="AE601" s="5">
        <v>43388</v>
      </c>
      <c r="AF601" s="2">
        <v>2.9887000000000001</v>
      </c>
      <c r="AG601" s="2"/>
      <c r="AH601" s="12" t="e">
        <f t="shared" si="302"/>
        <v>#N/A</v>
      </c>
      <c r="AJ601" s="5">
        <v>43388</v>
      </c>
      <c r="AK601" s="2">
        <v>3.5112000000000001</v>
      </c>
      <c r="AL601" s="2"/>
      <c r="AM601" s="12" t="e">
        <f t="shared" si="303"/>
        <v>#N/A</v>
      </c>
      <c r="AO601" s="5">
        <v>43388</v>
      </c>
      <c r="AP601" s="2">
        <v>3.8898999999999999</v>
      </c>
      <c r="AQ601" s="2"/>
      <c r="AR601" s="12" t="e">
        <f t="shared" si="304"/>
        <v>#N/A</v>
      </c>
      <c r="AT601" s="5">
        <v>43388</v>
      </c>
      <c r="AU601" s="2">
        <v>-0.48559999999999998</v>
      </c>
      <c r="AV601" s="2"/>
      <c r="AW601" s="12" t="e">
        <f t="shared" si="305"/>
        <v>#N/A</v>
      </c>
      <c r="AX601" s="33"/>
      <c r="AY601" s="5">
        <v>43388</v>
      </c>
      <c r="AZ601" s="2">
        <v>9.8400000000000001E-2</v>
      </c>
      <c r="BA601" s="2"/>
      <c r="BB601" s="12" t="e">
        <f t="shared" si="306"/>
        <v>#N/A</v>
      </c>
      <c r="BD601" s="5">
        <v>43388</v>
      </c>
      <c r="BE601" s="2">
        <v>0.84940000000000004</v>
      </c>
      <c r="BF601" s="2"/>
      <c r="BG601" s="12" t="e">
        <f t="shared" si="307"/>
        <v>#N/A</v>
      </c>
      <c r="BI601" s="5">
        <v>43388</v>
      </c>
      <c r="BJ601" s="2">
        <v>1.7425999999999999</v>
      </c>
      <c r="BK601" s="2"/>
      <c r="BL601" s="12" t="e">
        <f t="shared" si="308"/>
        <v>#N/A</v>
      </c>
      <c r="BN601" s="5">
        <v>43388</v>
      </c>
      <c r="BO601" s="2">
        <v>-7.0900000000000005E-2</v>
      </c>
      <c r="BP601" s="2"/>
      <c r="BQ601" s="12" t="e">
        <f t="shared" si="309"/>
        <v>#N/A</v>
      </c>
      <c r="BR601" s="33"/>
      <c r="BS601" s="5">
        <v>43388</v>
      </c>
      <c r="BT601" s="2">
        <v>0.73340000000000005</v>
      </c>
      <c r="BU601" s="2"/>
      <c r="BV601" s="12" t="e">
        <f t="shared" si="310"/>
        <v>#N/A</v>
      </c>
      <c r="BX601" s="5">
        <v>43388</v>
      </c>
      <c r="BY601" s="2">
        <v>1.6996</v>
      </c>
      <c r="BZ601" s="2"/>
      <c r="CA601" s="12" t="e">
        <f t="shared" si="311"/>
        <v>#N/A</v>
      </c>
      <c r="CC601" s="5">
        <v>43388</v>
      </c>
      <c r="CD601" s="2">
        <v>2.8044000000000002</v>
      </c>
      <c r="CE601" s="2"/>
      <c r="CF601" s="12" t="e">
        <f t="shared" si="312"/>
        <v>#N/A</v>
      </c>
    </row>
    <row r="602" spans="6:84">
      <c r="F602" s="5">
        <v>43389</v>
      </c>
      <c r="G602">
        <v>-0.59030000000000005</v>
      </c>
      <c r="I602" s="12" t="e">
        <f t="shared" si="297"/>
        <v>#N/A</v>
      </c>
      <c r="J602" s="33"/>
      <c r="K602" s="5">
        <v>43389</v>
      </c>
      <c r="L602">
        <v>-0.1129</v>
      </c>
      <c r="N602" s="12" t="e">
        <f t="shared" si="298"/>
        <v>#N/A</v>
      </c>
      <c r="P602" s="5">
        <v>43389</v>
      </c>
      <c r="Q602">
        <v>0.49530000000000002</v>
      </c>
      <c r="S602" s="12" t="e">
        <f t="shared" si="299"/>
        <v>#N/A</v>
      </c>
      <c r="U602" s="5">
        <v>43389</v>
      </c>
      <c r="V602">
        <v>1.1256999999999999</v>
      </c>
      <c r="X602" s="12" t="e">
        <f t="shared" si="300"/>
        <v>#N/A</v>
      </c>
      <c r="Z602" s="5">
        <v>43389</v>
      </c>
      <c r="AA602" s="2">
        <v>1.6318000000000001</v>
      </c>
      <c r="AB602" s="2"/>
      <c r="AC602" s="12" t="e">
        <f t="shared" si="301"/>
        <v>#N/A</v>
      </c>
      <c r="AD602" s="33"/>
      <c r="AE602" s="5">
        <v>43389</v>
      </c>
      <c r="AF602" s="2">
        <v>2.8439999999999999</v>
      </c>
      <c r="AG602" s="2"/>
      <c r="AH602" s="12" t="e">
        <f t="shared" si="302"/>
        <v>#N/A</v>
      </c>
      <c r="AJ602" s="5">
        <v>43389</v>
      </c>
      <c r="AK602" s="2">
        <v>3.4199000000000002</v>
      </c>
      <c r="AL602" s="2"/>
      <c r="AM602" s="12" t="e">
        <f t="shared" si="303"/>
        <v>#N/A</v>
      </c>
      <c r="AO602" s="5">
        <v>43389</v>
      </c>
      <c r="AP602" s="2">
        <v>3.8285</v>
      </c>
      <c r="AQ602" s="2"/>
      <c r="AR602" s="12" t="e">
        <f t="shared" si="304"/>
        <v>#N/A</v>
      </c>
      <c r="AT602" s="5">
        <v>43389</v>
      </c>
      <c r="AU602" s="2">
        <v>-0.48320000000000002</v>
      </c>
      <c r="AV602" s="2"/>
      <c r="AW602" s="12" t="e">
        <f t="shared" si="305"/>
        <v>#N/A</v>
      </c>
      <c r="AX602" s="33"/>
      <c r="AY602" s="5">
        <v>43389</v>
      </c>
      <c r="AZ602" s="2">
        <v>8.0100000000000005E-2</v>
      </c>
      <c r="BA602" s="2"/>
      <c r="BB602" s="12" t="e">
        <f t="shared" si="306"/>
        <v>#N/A</v>
      </c>
      <c r="BD602" s="5">
        <v>43389</v>
      </c>
      <c r="BE602" s="2">
        <v>0.82450000000000001</v>
      </c>
      <c r="BF602" s="2"/>
      <c r="BG602" s="12" t="e">
        <f t="shared" si="307"/>
        <v>#N/A</v>
      </c>
      <c r="BI602" s="5">
        <v>43389</v>
      </c>
      <c r="BJ602" s="2">
        <v>1.7189000000000001</v>
      </c>
      <c r="BK602" s="2"/>
      <c r="BL602" s="12" t="e">
        <f t="shared" si="308"/>
        <v>#N/A</v>
      </c>
      <c r="BN602" s="5">
        <v>43389</v>
      </c>
      <c r="BO602" s="2">
        <v>-8.9300000000000004E-2</v>
      </c>
      <c r="BP602" s="2"/>
      <c r="BQ602" s="12" t="e">
        <f t="shared" si="309"/>
        <v>#N/A</v>
      </c>
      <c r="BR602" s="33"/>
      <c r="BS602" s="5">
        <v>43389</v>
      </c>
      <c r="BT602" s="2">
        <v>0.70289999999999997</v>
      </c>
      <c r="BU602" s="2"/>
      <c r="BV602" s="12" t="e">
        <f t="shared" si="310"/>
        <v>#N/A</v>
      </c>
      <c r="BX602" s="5">
        <v>43389</v>
      </c>
      <c r="BY602" s="2">
        <v>1.6663999999999999</v>
      </c>
      <c r="BZ602" s="2"/>
      <c r="CA602" s="12" t="e">
        <f t="shared" si="311"/>
        <v>#N/A</v>
      </c>
      <c r="CC602" s="5">
        <v>43389</v>
      </c>
      <c r="CD602" s="2">
        <v>2.7721</v>
      </c>
      <c r="CE602" s="2"/>
      <c r="CF602" s="12" t="e">
        <f t="shared" si="312"/>
        <v>#N/A</v>
      </c>
    </row>
    <row r="603" spans="6:84">
      <c r="F603" s="5">
        <v>43390</v>
      </c>
      <c r="G603">
        <v>-0.60329999999999995</v>
      </c>
      <c r="I603" s="12" t="e">
        <f t="shared" si="297"/>
        <v>#N/A</v>
      </c>
      <c r="J603" s="33"/>
      <c r="K603" s="5">
        <v>43390</v>
      </c>
      <c r="L603">
        <v>-0.1386</v>
      </c>
      <c r="N603" s="12" t="e">
        <f t="shared" si="298"/>
        <v>#N/A</v>
      </c>
      <c r="P603" s="5">
        <v>43390</v>
      </c>
      <c r="Q603">
        <v>0.46729999999999999</v>
      </c>
      <c r="S603" s="12" t="e">
        <f t="shared" si="299"/>
        <v>#N/A</v>
      </c>
      <c r="U603" s="5">
        <v>43390</v>
      </c>
      <c r="V603">
        <v>1.1028</v>
      </c>
      <c r="X603" s="12" t="e">
        <f t="shared" si="300"/>
        <v>#N/A</v>
      </c>
      <c r="Z603" s="5">
        <v>43390</v>
      </c>
      <c r="AA603" s="2">
        <v>1.6926000000000001</v>
      </c>
      <c r="AB603" s="2"/>
      <c r="AC603" s="12" t="e">
        <f t="shared" si="301"/>
        <v>#N/A</v>
      </c>
      <c r="AD603" s="33"/>
      <c r="AE603" s="5">
        <v>43390</v>
      </c>
      <c r="AF603" s="2">
        <v>2.9295</v>
      </c>
      <c r="AG603" s="2"/>
      <c r="AH603" s="12" t="e">
        <f t="shared" si="302"/>
        <v>#N/A</v>
      </c>
      <c r="AJ603" s="5">
        <v>43390</v>
      </c>
      <c r="AK603" s="2">
        <v>3.5167000000000002</v>
      </c>
      <c r="AL603" s="2"/>
      <c r="AM603" s="12" t="e">
        <f t="shared" si="303"/>
        <v>#N/A</v>
      </c>
      <c r="AO603" s="5">
        <v>43390</v>
      </c>
      <c r="AP603" s="2">
        <v>3.9108000000000001</v>
      </c>
      <c r="AQ603" s="2"/>
      <c r="AR603" s="12" t="e">
        <f t="shared" si="304"/>
        <v>#N/A</v>
      </c>
      <c r="AT603" s="5">
        <v>43390</v>
      </c>
      <c r="AU603" s="2">
        <v>-0.49080000000000001</v>
      </c>
      <c r="AV603" s="2"/>
      <c r="AW603" s="12" t="e">
        <f t="shared" si="305"/>
        <v>#N/A</v>
      </c>
      <c r="AX603" s="33"/>
      <c r="AY603" s="5">
        <v>43390</v>
      </c>
      <c r="AZ603" s="2">
        <v>5.3699999999999998E-2</v>
      </c>
      <c r="BA603" s="2"/>
      <c r="BB603" s="12" t="e">
        <f t="shared" si="306"/>
        <v>#N/A</v>
      </c>
      <c r="BD603" s="5">
        <v>43390</v>
      </c>
      <c r="BE603" s="2">
        <v>0.79859999999999998</v>
      </c>
      <c r="BF603" s="2"/>
      <c r="BG603" s="12" t="e">
        <f t="shared" si="307"/>
        <v>#N/A</v>
      </c>
      <c r="BI603" s="5">
        <v>43390</v>
      </c>
      <c r="BJ603" s="2">
        <v>1.7008999999999999</v>
      </c>
      <c r="BK603" s="2"/>
      <c r="BL603" s="12" t="e">
        <f t="shared" si="308"/>
        <v>#N/A</v>
      </c>
      <c r="BN603" s="5">
        <v>43390</v>
      </c>
      <c r="BO603" s="2">
        <v>-9.1700000000000004E-2</v>
      </c>
      <c r="BP603" s="2"/>
      <c r="BQ603" s="12" t="e">
        <f t="shared" si="309"/>
        <v>#N/A</v>
      </c>
      <c r="BR603" s="33"/>
      <c r="BS603" s="5">
        <v>43390</v>
      </c>
      <c r="BT603" s="2">
        <v>0.70050000000000001</v>
      </c>
      <c r="BU603" s="2"/>
      <c r="BV603" s="12" t="e">
        <f t="shared" si="310"/>
        <v>#N/A</v>
      </c>
      <c r="BX603" s="5">
        <v>43390</v>
      </c>
      <c r="BY603" s="2">
        <v>1.6717</v>
      </c>
      <c r="BZ603" s="2"/>
      <c r="CA603" s="12" t="e">
        <f t="shared" si="311"/>
        <v>#N/A</v>
      </c>
      <c r="CC603" s="5">
        <v>43390</v>
      </c>
      <c r="CD603" s="2">
        <v>2.7652000000000001</v>
      </c>
      <c r="CE603" s="2"/>
      <c r="CF603" s="12" t="e">
        <f t="shared" si="312"/>
        <v>#N/A</v>
      </c>
    </row>
    <row r="604" spans="6:84">
      <c r="F604" s="5">
        <v>43391</v>
      </c>
      <c r="G604">
        <v>-0.6431</v>
      </c>
      <c r="I604" s="12" t="e">
        <f t="shared" si="297"/>
        <v>#N/A</v>
      </c>
      <c r="J604" s="33"/>
      <c r="K604" s="5">
        <v>43391</v>
      </c>
      <c r="L604">
        <v>-0.186</v>
      </c>
      <c r="N604" s="12" t="e">
        <f t="shared" si="298"/>
        <v>#N/A</v>
      </c>
      <c r="P604" s="5">
        <v>43391</v>
      </c>
      <c r="Q604">
        <v>0.42370000000000002</v>
      </c>
      <c r="S604" s="12" t="e">
        <f t="shared" si="299"/>
        <v>#N/A</v>
      </c>
      <c r="U604" s="5">
        <v>43391</v>
      </c>
      <c r="V604">
        <v>1.069</v>
      </c>
      <c r="X604" s="12" t="e">
        <f t="shared" si="300"/>
        <v>#N/A</v>
      </c>
      <c r="Z604" s="5">
        <v>43391</v>
      </c>
      <c r="AA604" s="2">
        <v>1.8826000000000001</v>
      </c>
      <c r="AB604" s="2"/>
      <c r="AC604" s="12" t="e">
        <f t="shared" si="301"/>
        <v>#N/A</v>
      </c>
      <c r="AD604" s="33"/>
      <c r="AE604" s="5">
        <v>43391</v>
      </c>
      <c r="AF604" s="2">
        <v>3.0941999999999998</v>
      </c>
      <c r="AG604" s="2"/>
      <c r="AH604" s="12" t="e">
        <f t="shared" si="302"/>
        <v>#N/A</v>
      </c>
      <c r="AJ604" s="5">
        <v>43391</v>
      </c>
      <c r="AK604" s="2">
        <v>3.6493000000000002</v>
      </c>
      <c r="AL604" s="2"/>
      <c r="AM604" s="12" t="e">
        <f t="shared" si="303"/>
        <v>#N/A</v>
      </c>
      <c r="AO604" s="5">
        <v>43391</v>
      </c>
      <c r="AP604" s="2">
        <v>4.0072000000000001</v>
      </c>
      <c r="AQ604" s="2"/>
      <c r="AR604" s="12" t="e">
        <f t="shared" si="304"/>
        <v>#N/A</v>
      </c>
      <c r="AT604" s="5">
        <v>43391</v>
      </c>
      <c r="AU604" s="2">
        <v>-0.51880000000000004</v>
      </c>
      <c r="AV604" s="2"/>
      <c r="AW604" s="12" t="e">
        <f t="shared" si="305"/>
        <v>#N/A</v>
      </c>
      <c r="AX604" s="33"/>
      <c r="AY604" s="5">
        <v>43391</v>
      </c>
      <c r="AZ604" s="2">
        <v>2.1299999999999999E-2</v>
      </c>
      <c r="BA604" s="2"/>
      <c r="BB604" s="12" t="e">
        <f t="shared" si="306"/>
        <v>#N/A</v>
      </c>
      <c r="BD604" s="5">
        <v>43391</v>
      </c>
      <c r="BE604" s="2">
        <v>0.78049999999999997</v>
      </c>
      <c r="BF604" s="2"/>
      <c r="BG604" s="12" t="e">
        <f t="shared" si="307"/>
        <v>#N/A</v>
      </c>
      <c r="BI604" s="5">
        <v>43391</v>
      </c>
      <c r="BJ604" s="2">
        <v>1.6933</v>
      </c>
      <c r="BK604" s="2"/>
      <c r="BL604" s="12" t="e">
        <f t="shared" si="308"/>
        <v>#N/A</v>
      </c>
      <c r="BN604" s="5">
        <v>43391</v>
      </c>
      <c r="BO604" s="2">
        <v>-6.9400000000000003E-2</v>
      </c>
      <c r="BP604" s="2"/>
      <c r="BQ604" s="12" t="e">
        <f t="shared" si="309"/>
        <v>#N/A</v>
      </c>
      <c r="BR604" s="33"/>
      <c r="BS604" s="5">
        <v>43391</v>
      </c>
      <c r="BT604" s="2">
        <v>0.76839999999999997</v>
      </c>
      <c r="BU604" s="2"/>
      <c r="BV604" s="12" t="e">
        <f t="shared" si="310"/>
        <v>#N/A</v>
      </c>
      <c r="BX604" s="5">
        <v>43391</v>
      </c>
      <c r="BY604" s="2">
        <v>1.7476</v>
      </c>
      <c r="BZ604" s="2"/>
      <c r="CA604" s="12" t="e">
        <f t="shared" si="311"/>
        <v>#N/A</v>
      </c>
      <c r="CC604" s="5">
        <v>43391</v>
      </c>
      <c r="CD604" s="2">
        <v>2.8374999999999999</v>
      </c>
      <c r="CE604" s="2"/>
      <c r="CF604" s="12" t="e">
        <f t="shared" si="312"/>
        <v>#N/A</v>
      </c>
    </row>
    <row r="605" spans="6:84">
      <c r="F605" s="5">
        <v>43392</v>
      </c>
      <c r="G605">
        <v>-0.60599999999999998</v>
      </c>
      <c r="I605" s="12" t="e">
        <f t="shared" si="297"/>
        <v>#N/A</v>
      </c>
      <c r="J605" s="33"/>
      <c r="K605" s="5">
        <v>43392</v>
      </c>
      <c r="L605">
        <v>-0.1351</v>
      </c>
      <c r="N605" s="12" t="e">
        <f t="shared" si="298"/>
        <v>#N/A</v>
      </c>
      <c r="P605" s="5">
        <v>43392</v>
      </c>
      <c r="Q605">
        <v>0.46350000000000002</v>
      </c>
      <c r="S605" s="12" t="e">
        <f t="shared" si="299"/>
        <v>#N/A</v>
      </c>
      <c r="U605" s="5">
        <v>43392</v>
      </c>
      <c r="V605">
        <v>1.0812999999999999</v>
      </c>
      <c r="X605" s="12" t="e">
        <f t="shared" si="300"/>
        <v>#N/A</v>
      </c>
      <c r="Z605" s="5">
        <v>43392</v>
      </c>
      <c r="AA605" s="2">
        <v>1.5527</v>
      </c>
      <c r="AB605" s="2"/>
      <c r="AC605" s="12" t="e">
        <f t="shared" si="301"/>
        <v>#N/A</v>
      </c>
      <c r="AD605" s="33"/>
      <c r="AE605" s="5">
        <v>43392</v>
      </c>
      <c r="AF605" s="2">
        <v>2.8292999999999999</v>
      </c>
      <c r="AG605" s="2"/>
      <c r="AH605" s="12" t="e">
        <f t="shared" si="302"/>
        <v>#N/A</v>
      </c>
      <c r="AJ605" s="5">
        <v>43392</v>
      </c>
      <c r="AK605" s="2">
        <v>3.4441000000000002</v>
      </c>
      <c r="AL605" s="2"/>
      <c r="AM605" s="12" t="e">
        <f t="shared" si="303"/>
        <v>#N/A</v>
      </c>
      <c r="AO605" s="5">
        <v>43392</v>
      </c>
      <c r="AP605" s="2">
        <v>3.8923999999999999</v>
      </c>
      <c r="AQ605" s="2"/>
      <c r="AR605" s="12" t="e">
        <f t="shared" si="304"/>
        <v>#N/A</v>
      </c>
      <c r="AT605" s="5">
        <v>43392</v>
      </c>
      <c r="AU605" s="2">
        <v>-0.47089999999999999</v>
      </c>
      <c r="AV605" s="2"/>
      <c r="AW605" s="12" t="e">
        <f t="shared" si="305"/>
        <v>#N/A</v>
      </c>
      <c r="AX605" s="33"/>
      <c r="AY605" s="5">
        <v>43392</v>
      </c>
      <c r="AZ605" s="2">
        <v>8.09E-2</v>
      </c>
      <c r="BA605" s="2"/>
      <c r="BB605" s="12" t="e">
        <f t="shared" si="306"/>
        <v>#N/A</v>
      </c>
      <c r="BD605" s="5">
        <v>43392</v>
      </c>
      <c r="BE605" s="2">
        <v>0.82020000000000004</v>
      </c>
      <c r="BF605" s="2"/>
      <c r="BG605" s="12" t="e">
        <f t="shared" si="307"/>
        <v>#N/A</v>
      </c>
      <c r="BI605" s="5">
        <v>43392</v>
      </c>
      <c r="BJ605" s="2">
        <v>1.7157</v>
      </c>
      <c r="BK605" s="2"/>
      <c r="BL605" s="12" t="e">
        <f t="shared" si="308"/>
        <v>#N/A</v>
      </c>
      <c r="BN605" s="5">
        <v>43392</v>
      </c>
      <c r="BO605" s="2">
        <v>-2.5600000000000001E-2</v>
      </c>
      <c r="BP605" s="2"/>
      <c r="BQ605" s="12" t="e">
        <f t="shared" si="309"/>
        <v>#N/A</v>
      </c>
      <c r="BR605" s="33"/>
      <c r="BS605" s="5">
        <v>43392</v>
      </c>
      <c r="BT605" s="2">
        <v>0.77549999999999997</v>
      </c>
      <c r="BU605" s="2"/>
      <c r="BV605" s="12" t="e">
        <f t="shared" si="310"/>
        <v>#N/A</v>
      </c>
      <c r="BX605" s="5">
        <v>43392</v>
      </c>
      <c r="BY605" s="2">
        <v>1.7478</v>
      </c>
      <c r="BZ605" s="2"/>
      <c r="CA605" s="12" t="e">
        <f t="shared" si="311"/>
        <v>#N/A</v>
      </c>
      <c r="CC605" s="5">
        <v>43392</v>
      </c>
      <c r="CD605" s="2">
        <v>2.8529999999999998</v>
      </c>
      <c r="CE605" s="2"/>
      <c r="CF605" s="12" t="e">
        <f t="shared" si="312"/>
        <v>#N/A</v>
      </c>
    </row>
    <row r="606" spans="6:84">
      <c r="F606" s="5">
        <v>43395</v>
      </c>
      <c r="G606">
        <v>-0.61260000000000003</v>
      </c>
      <c r="I606" s="12" t="e">
        <f t="shared" si="297"/>
        <v>#N/A</v>
      </c>
      <c r="J606" s="33"/>
      <c r="K606" s="5">
        <v>43395</v>
      </c>
      <c r="L606">
        <v>-0.1449</v>
      </c>
      <c r="N606" s="12" t="e">
        <f t="shared" si="298"/>
        <v>#N/A</v>
      </c>
      <c r="P606" s="5">
        <v>43395</v>
      </c>
      <c r="Q606">
        <v>0.45329999999999998</v>
      </c>
      <c r="S606" s="12" t="e">
        <f t="shared" si="299"/>
        <v>#N/A</v>
      </c>
      <c r="U606" s="5">
        <v>43395</v>
      </c>
      <c r="V606">
        <v>1.0738000000000001</v>
      </c>
      <c r="X606" s="12" t="e">
        <f t="shared" si="300"/>
        <v>#N/A</v>
      </c>
      <c r="Z606" s="5">
        <v>43395</v>
      </c>
      <c r="AA606" s="2">
        <v>1.5049999999999999</v>
      </c>
      <c r="AB606" s="2"/>
      <c r="AC606" s="12" t="e">
        <f t="shared" si="301"/>
        <v>#N/A</v>
      </c>
      <c r="AD606" s="33"/>
      <c r="AE606" s="5">
        <v>43395</v>
      </c>
      <c r="AF606" s="2">
        <v>2.7854000000000001</v>
      </c>
      <c r="AG606" s="2"/>
      <c r="AH606" s="12" t="e">
        <f t="shared" si="302"/>
        <v>#N/A</v>
      </c>
      <c r="AJ606" s="5">
        <v>43395</v>
      </c>
      <c r="AK606" s="2">
        <v>3.4544000000000001</v>
      </c>
      <c r="AL606" s="2"/>
      <c r="AM606" s="12" t="e">
        <f t="shared" si="303"/>
        <v>#N/A</v>
      </c>
      <c r="AO606" s="5">
        <v>43395</v>
      </c>
      <c r="AP606" s="2">
        <v>3.9224000000000001</v>
      </c>
      <c r="AQ606" s="2"/>
      <c r="AR606" s="12" t="e">
        <f t="shared" si="304"/>
        <v>#N/A</v>
      </c>
      <c r="AT606" s="5">
        <v>43395</v>
      </c>
      <c r="AU606" s="2">
        <v>-0.47949999999999998</v>
      </c>
      <c r="AV606" s="2"/>
      <c r="AW606" s="12" t="e">
        <f t="shared" si="305"/>
        <v>#N/A</v>
      </c>
      <c r="AX606" s="33"/>
      <c r="AY606" s="5">
        <v>43395</v>
      </c>
      <c r="AZ606" s="2">
        <v>6.3899999999999998E-2</v>
      </c>
      <c r="BA606" s="2"/>
      <c r="BB606" s="12" t="e">
        <f t="shared" si="306"/>
        <v>#N/A</v>
      </c>
      <c r="BD606" s="5">
        <v>43395</v>
      </c>
      <c r="BE606" s="2">
        <v>0.80410000000000004</v>
      </c>
      <c r="BF606" s="2"/>
      <c r="BG606" s="12" t="e">
        <f t="shared" si="307"/>
        <v>#N/A</v>
      </c>
      <c r="BI606" s="5">
        <v>43395</v>
      </c>
      <c r="BJ606" s="2">
        <v>1.6975</v>
      </c>
      <c r="BK606" s="2"/>
      <c r="BL606" s="12" t="e">
        <f t="shared" si="308"/>
        <v>#N/A</v>
      </c>
      <c r="BN606" s="5">
        <v>43395</v>
      </c>
      <c r="BO606" s="2">
        <v>-5.9400000000000001E-2</v>
      </c>
      <c r="BP606" s="2"/>
      <c r="BQ606" s="12" t="e">
        <f t="shared" si="309"/>
        <v>#N/A</v>
      </c>
      <c r="BR606" s="33"/>
      <c r="BS606" s="5">
        <v>43395</v>
      </c>
      <c r="BT606" s="2">
        <v>0.75019999999999998</v>
      </c>
      <c r="BU606" s="2"/>
      <c r="BV606" s="12" t="e">
        <f t="shared" si="310"/>
        <v>#N/A</v>
      </c>
      <c r="BX606" s="5">
        <v>43395</v>
      </c>
      <c r="BY606" s="2">
        <v>1.7235</v>
      </c>
      <c r="BZ606" s="2"/>
      <c r="CA606" s="12" t="e">
        <f t="shared" si="311"/>
        <v>#N/A</v>
      </c>
      <c r="CC606" s="5">
        <v>43395</v>
      </c>
      <c r="CD606" s="2">
        <v>2.8300999999999998</v>
      </c>
      <c r="CE606" s="2"/>
      <c r="CF606" s="12" t="e">
        <f t="shared" si="312"/>
        <v>#N/A</v>
      </c>
    </row>
    <row r="607" spans="6:84">
      <c r="F607" s="5">
        <v>43396</v>
      </c>
      <c r="G607">
        <v>-0.63100000000000001</v>
      </c>
      <c r="I607" s="12" t="e">
        <f t="shared" si="297"/>
        <v>#N/A</v>
      </c>
      <c r="J607" s="33"/>
      <c r="K607" s="5">
        <v>43396</v>
      </c>
      <c r="L607">
        <v>-0.17519999999999999</v>
      </c>
      <c r="N607" s="12" t="e">
        <f t="shared" si="298"/>
        <v>#N/A</v>
      </c>
      <c r="P607" s="5">
        <v>43396</v>
      </c>
      <c r="Q607">
        <v>0.41439999999999999</v>
      </c>
      <c r="S607" s="12" t="e">
        <f t="shared" si="299"/>
        <v>#N/A</v>
      </c>
      <c r="U607" s="5">
        <v>43396</v>
      </c>
      <c r="V607">
        <v>1.0355000000000001</v>
      </c>
      <c r="X607" s="12" t="e">
        <f t="shared" si="300"/>
        <v>#N/A</v>
      </c>
      <c r="Z607" s="5">
        <v>43396</v>
      </c>
      <c r="AA607" s="2">
        <v>1.6031</v>
      </c>
      <c r="AB607" s="2"/>
      <c r="AC607" s="12" t="e">
        <f t="shared" si="301"/>
        <v>#N/A</v>
      </c>
      <c r="AD607" s="33"/>
      <c r="AE607" s="5">
        <v>43396</v>
      </c>
      <c r="AF607" s="2">
        <v>2.8919999999999999</v>
      </c>
      <c r="AG607" s="2"/>
      <c r="AH607" s="12" t="e">
        <f t="shared" si="302"/>
        <v>#N/A</v>
      </c>
      <c r="AJ607" s="5">
        <v>43396</v>
      </c>
      <c r="AK607" s="2">
        <v>3.5537000000000001</v>
      </c>
      <c r="AL607" s="2"/>
      <c r="AM607" s="12" t="e">
        <f t="shared" si="303"/>
        <v>#N/A</v>
      </c>
      <c r="AO607" s="5">
        <v>43396</v>
      </c>
      <c r="AP607" s="2">
        <v>4.0015999999999998</v>
      </c>
      <c r="AQ607" s="2"/>
      <c r="AR607" s="12" t="e">
        <f t="shared" si="304"/>
        <v>#N/A</v>
      </c>
      <c r="AT607" s="5">
        <v>43396</v>
      </c>
      <c r="AU607" s="2">
        <v>-0.49430000000000002</v>
      </c>
      <c r="AV607" s="2"/>
      <c r="AW607" s="12" t="e">
        <f t="shared" si="305"/>
        <v>#N/A</v>
      </c>
      <c r="AX607" s="33"/>
      <c r="AY607" s="5">
        <v>43396</v>
      </c>
      <c r="AZ607" s="2">
        <v>3.4000000000000002E-2</v>
      </c>
      <c r="BA607" s="2"/>
      <c r="BB607" s="12" t="e">
        <f t="shared" si="306"/>
        <v>#N/A</v>
      </c>
      <c r="BD607" s="5">
        <v>43396</v>
      </c>
      <c r="BE607" s="2">
        <v>0.77039999999999997</v>
      </c>
      <c r="BF607" s="2"/>
      <c r="BG607" s="12" t="e">
        <f t="shared" si="307"/>
        <v>#N/A</v>
      </c>
      <c r="BI607" s="5">
        <v>43396</v>
      </c>
      <c r="BJ607" s="2">
        <v>1.6654</v>
      </c>
      <c r="BK607" s="2"/>
      <c r="BL607" s="12" t="e">
        <f t="shared" si="308"/>
        <v>#N/A</v>
      </c>
      <c r="BN607" s="5">
        <v>43396</v>
      </c>
      <c r="BO607" s="2">
        <v>-8.2299999999999998E-2</v>
      </c>
      <c r="BP607" s="2"/>
      <c r="BQ607" s="12" t="e">
        <f t="shared" si="309"/>
        <v>#N/A</v>
      </c>
      <c r="BR607" s="33"/>
      <c r="BS607" s="5">
        <v>43396</v>
      </c>
      <c r="BT607" s="2">
        <v>0.71279999999999999</v>
      </c>
      <c r="BU607" s="2"/>
      <c r="BV607" s="12" t="e">
        <f t="shared" si="310"/>
        <v>#N/A</v>
      </c>
      <c r="BX607" s="5">
        <v>43396</v>
      </c>
      <c r="BY607" s="2">
        <v>1.6905999999999999</v>
      </c>
      <c r="BZ607" s="2"/>
      <c r="CA607" s="12" t="e">
        <f t="shared" si="311"/>
        <v>#N/A</v>
      </c>
      <c r="CC607" s="5">
        <v>43396</v>
      </c>
      <c r="CD607" s="2">
        <v>2.8029000000000002</v>
      </c>
      <c r="CE607" s="2"/>
      <c r="CF607" s="12" t="e">
        <f t="shared" si="312"/>
        <v>#N/A</v>
      </c>
    </row>
    <row r="608" spans="6:84">
      <c r="F608" s="5">
        <v>43397</v>
      </c>
      <c r="G608">
        <v>-0.64359999999999995</v>
      </c>
      <c r="I608" s="12" t="e">
        <f t="shared" si="297"/>
        <v>#N/A</v>
      </c>
      <c r="J608" s="33"/>
      <c r="K608" s="5">
        <v>43397</v>
      </c>
      <c r="L608">
        <v>-0.19139999999999999</v>
      </c>
      <c r="N608" s="12" t="e">
        <f t="shared" si="298"/>
        <v>#N/A</v>
      </c>
      <c r="P608" s="5">
        <v>43397</v>
      </c>
      <c r="Q608">
        <v>0.41610000000000003</v>
      </c>
      <c r="S608" s="12" t="e">
        <f t="shared" si="299"/>
        <v>#N/A</v>
      </c>
      <c r="U608" s="5">
        <v>43397</v>
      </c>
      <c r="V608">
        <v>1.0377000000000001</v>
      </c>
      <c r="X608" s="12" t="e">
        <f t="shared" si="300"/>
        <v>#N/A</v>
      </c>
      <c r="Z608" s="5">
        <v>43397</v>
      </c>
      <c r="AA608" s="2">
        <v>1.6274</v>
      </c>
      <c r="AB608" s="2"/>
      <c r="AC608" s="12" t="e">
        <f t="shared" si="301"/>
        <v>#N/A</v>
      </c>
      <c r="AD608" s="33"/>
      <c r="AE608" s="5">
        <v>43397</v>
      </c>
      <c r="AF608" s="2">
        <v>2.9351000000000003</v>
      </c>
      <c r="AG608" s="2"/>
      <c r="AH608" s="12" t="e">
        <f t="shared" si="302"/>
        <v>#N/A</v>
      </c>
      <c r="AJ608" s="5">
        <v>43397</v>
      </c>
      <c r="AK608" s="2">
        <v>3.5758000000000001</v>
      </c>
      <c r="AL608" s="2"/>
      <c r="AM608" s="12" t="e">
        <f t="shared" si="303"/>
        <v>#N/A</v>
      </c>
      <c r="AO608" s="5">
        <v>43397</v>
      </c>
      <c r="AP608" s="2">
        <v>4.0408999999999997</v>
      </c>
      <c r="AQ608" s="2"/>
      <c r="AR608" s="12" t="e">
        <f t="shared" si="304"/>
        <v>#N/A</v>
      </c>
      <c r="AT608" s="5">
        <v>43397</v>
      </c>
      <c r="AU608" s="2">
        <v>-0.50860000000000005</v>
      </c>
      <c r="AV608" s="2"/>
      <c r="AW608" s="12" t="e">
        <f t="shared" si="305"/>
        <v>#N/A</v>
      </c>
      <c r="AX608" s="33"/>
      <c r="AY608" s="5">
        <v>43397</v>
      </c>
      <c r="AZ608" s="2">
        <v>1.47E-2</v>
      </c>
      <c r="BA608" s="2"/>
      <c r="BB608" s="12" t="e">
        <f t="shared" si="306"/>
        <v>#N/A</v>
      </c>
      <c r="BD608" s="5">
        <v>43397</v>
      </c>
      <c r="BE608" s="2">
        <v>0.75800000000000001</v>
      </c>
      <c r="BF608" s="2"/>
      <c r="BG608" s="12" t="e">
        <f t="shared" si="307"/>
        <v>#N/A</v>
      </c>
      <c r="BI608" s="5">
        <v>43397</v>
      </c>
      <c r="BJ608" s="2">
        <v>1.6649</v>
      </c>
      <c r="BK608" s="2"/>
      <c r="BL608" s="12" t="e">
        <f t="shared" si="308"/>
        <v>#N/A</v>
      </c>
      <c r="BN608" s="5">
        <v>43397</v>
      </c>
      <c r="BO608" s="2">
        <v>-9.4799999999999995E-2</v>
      </c>
      <c r="BP608" s="2"/>
      <c r="BQ608" s="12" t="e">
        <f t="shared" si="309"/>
        <v>#N/A</v>
      </c>
      <c r="BR608" s="33"/>
      <c r="BS608" s="5">
        <v>43397</v>
      </c>
      <c r="BT608" s="2">
        <v>0.68149999999999999</v>
      </c>
      <c r="BU608" s="2"/>
      <c r="BV608" s="12" t="e">
        <f t="shared" si="310"/>
        <v>#N/A</v>
      </c>
      <c r="BX608" s="5">
        <v>43397</v>
      </c>
      <c r="BY608" s="2">
        <v>1.6499000000000001</v>
      </c>
      <c r="BZ608" s="2"/>
      <c r="CA608" s="12" t="e">
        <f t="shared" si="311"/>
        <v>#N/A</v>
      </c>
      <c r="CC608" s="5">
        <v>43397</v>
      </c>
      <c r="CD608" s="2">
        <v>2.7739000000000003</v>
      </c>
      <c r="CE608" s="2"/>
      <c r="CF608" s="12" t="e">
        <f t="shared" si="312"/>
        <v>#N/A</v>
      </c>
    </row>
    <row r="609" spans="6:84">
      <c r="F609" s="5">
        <v>43398</v>
      </c>
      <c r="G609">
        <v>-0.6361</v>
      </c>
      <c r="I609" s="12" t="e">
        <f t="shared" si="297"/>
        <v>#N/A</v>
      </c>
      <c r="J609" s="33"/>
      <c r="K609" s="5">
        <v>43398</v>
      </c>
      <c r="L609">
        <v>-0.18729999999999999</v>
      </c>
      <c r="N609" s="12" t="e">
        <f t="shared" si="298"/>
        <v>#N/A</v>
      </c>
      <c r="P609" s="5">
        <v>43398</v>
      </c>
      <c r="Q609">
        <v>0.41770000000000002</v>
      </c>
      <c r="S609" s="12" t="e">
        <f t="shared" si="299"/>
        <v>#N/A</v>
      </c>
      <c r="U609" s="5">
        <v>43398</v>
      </c>
      <c r="V609">
        <v>1.0398000000000001</v>
      </c>
      <c r="X609" s="12" t="e">
        <f t="shared" si="300"/>
        <v>#N/A</v>
      </c>
      <c r="Z609" s="5">
        <v>43398</v>
      </c>
      <c r="AA609" s="2">
        <v>1.5406</v>
      </c>
      <c r="AB609" s="2"/>
      <c r="AC609" s="12" t="e">
        <f t="shared" si="301"/>
        <v>#N/A</v>
      </c>
      <c r="AD609" s="33"/>
      <c r="AE609" s="5">
        <v>43398</v>
      </c>
      <c r="AF609" s="2">
        <v>2.8191000000000002</v>
      </c>
      <c r="AG609" s="2"/>
      <c r="AH609" s="12" t="e">
        <f t="shared" si="302"/>
        <v>#N/A</v>
      </c>
      <c r="AJ609" s="5">
        <v>43398</v>
      </c>
      <c r="AK609" s="2">
        <v>3.4683999999999999</v>
      </c>
      <c r="AL609" s="2"/>
      <c r="AM609" s="12" t="e">
        <f t="shared" si="303"/>
        <v>#N/A</v>
      </c>
      <c r="AO609" s="5">
        <v>43398</v>
      </c>
      <c r="AP609" s="2">
        <v>3.9634999999999998</v>
      </c>
      <c r="AQ609" s="2"/>
      <c r="AR609" s="12" t="e">
        <f t="shared" si="304"/>
        <v>#N/A</v>
      </c>
      <c r="AT609" s="5">
        <v>43398</v>
      </c>
      <c r="AU609" s="2">
        <v>-0.50070000000000003</v>
      </c>
      <c r="AV609" s="2"/>
      <c r="AW609" s="12" t="e">
        <f t="shared" si="305"/>
        <v>#N/A</v>
      </c>
      <c r="AX609" s="33"/>
      <c r="AY609" s="5">
        <v>43398</v>
      </c>
      <c r="AZ609" s="2">
        <v>2.1100000000000001E-2</v>
      </c>
      <c r="BA609" s="2"/>
      <c r="BB609" s="12" t="e">
        <f t="shared" si="306"/>
        <v>#N/A</v>
      </c>
      <c r="BD609" s="5">
        <v>43398</v>
      </c>
      <c r="BE609" s="2">
        <v>0.75729999999999997</v>
      </c>
      <c r="BF609" s="2"/>
      <c r="BG609" s="12" t="e">
        <f t="shared" si="307"/>
        <v>#N/A</v>
      </c>
      <c r="BI609" s="5">
        <v>43398</v>
      </c>
      <c r="BJ609" s="2">
        <v>1.6656</v>
      </c>
      <c r="BK609" s="2"/>
      <c r="BL609" s="12" t="e">
        <f t="shared" si="308"/>
        <v>#N/A</v>
      </c>
      <c r="BN609" s="5">
        <v>43398</v>
      </c>
      <c r="BO609" s="2">
        <v>-0.1124</v>
      </c>
      <c r="BP609" s="2"/>
      <c r="BQ609" s="12" t="e">
        <f t="shared" si="309"/>
        <v>#N/A</v>
      </c>
      <c r="BR609" s="33"/>
      <c r="BS609" s="5">
        <v>43398</v>
      </c>
      <c r="BT609" s="2">
        <v>0.64390000000000003</v>
      </c>
      <c r="BU609" s="2"/>
      <c r="BV609" s="12" t="e">
        <f t="shared" si="310"/>
        <v>#N/A</v>
      </c>
      <c r="BX609" s="5">
        <v>43398</v>
      </c>
      <c r="BY609" s="2">
        <v>1.6133</v>
      </c>
      <c r="BZ609" s="2"/>
      <c r="CA609" s="12" t="e">
        <f t="shared" si="311"/>
        <v>#N/A</v>
      </c>
      <c r="CC609" s="5">
        <v>43398</v>
      </c>
      <c r="CD609" s="2">
        <v>2.7082000000000002</v>
      </c>
      <c r="CE609" s="2"/>
      <c r="CF609" s="12" t="e">
        <f t="shared" si="312"/>
        <v>#N/A</v>
      </c>
    </row>
    <row r="610" spans="6:84">
      <c r="F610" s="5">
        <v>43399</v>
      </c>
      <c r="G610">
        <v>-0.65359999999999996</v>
      </c>
      <c r="I610" s="12" t="e">
        <f t="shared" si="297"/>
        <v>#N/A</v>
      </c>
      <c r="J610" s="33"/>
      <c r="K610" s="5">
        <v>43399</v>
      </c>
      <c r="L610">
        <v>-0.22159999999999999</v>
      </c>
      <c r="N610" s="12" t="e">
        <f t="shared" si="298"/>
        <v>#N/A</v>
      </c>
      <c r="P610" s="5">
        <v>43399</v>
      </c>
      <c r="Q610">
        <v>0.37309999999999999</v>
      </c>
      <c r="S610" s="12" t="e">
        <f t="shared" si="299"/>
        <v>#N/A</v>
      </c>
      <c r="U610" s="5">
        <v>43399</v>
      </c>
      <c r="V610">
        <v>1.0046999999999999</v>
      </c>
      <c r="X610" s="12" t="e">
        <f t="shared" si="300"/>
        <v>#N/A</v>
      </c>
      <c r="Z610" s="5">
        <v>43399</v>
      </c>
      <c r="AA610" s="2">
        <v>1.4645999999999999</v>
      </c>
      <c r="AB610" s="2"/>
      <c r="AC610" s="12" t="e">
        <f t="shared" si="301"/>
        <v>#N/A</v>
      </c>
      <c r="AD610" s="33"/>
      <c r="AE610" s="5">
        <v>43399</v>
      </c>
      <c r="AF610" s="2">
        <v>2.7686999999999999</v>
      </c>
      <c r="AG610" s="2"/>
      <c r="AH610" s="12" t="e">
        <f t="shared" si="302"/>
        <v>#N/A</v>
      </c>
      <c r="AJ610" s="5">
        <v>43399</v>
      </c>
      <c r="AK610" s="2">
        <v>3.4214000000000002</v>
      </c>
      <c r="AL610" s="2"/>
      <c r="AM610" s="12" t="e">
        <f t="shared" si="303"/>
        <v>#N/A</v>
      </c>
      <c r="AO610" s="5">
        <v>43399</v>
      </c>
      <c r="AP610" s="2">
        <v>3.9287999999999998</v>
      </c>
      <c r="AQ610" s="2"/>
      <c r="AR610" s="12" t="e">
        <f t="shared" si="304"/>
        <v>#N/A</v>
      </c>
      <c r="AT610" s="5">
        <v>43399</v>
      </c>
      <c r="AU610" s="2">
        <v>-0.51690000000000003</v>
      </c>
      <c r="AV610" s="2"/>
      <c r="AW610" s="12" t="e">
        <f t="shared" si="305"/>
        <v>#N/A</v>
      </c>
      <c r="AX610" s="33"/>
      <c r="AY610" s="5">
        <v>43399</v>
      </c>
      <c r="AZ610" s="2">
        <v>-7.7000000000000002E-3</v>
      </c>
      <c r="BA610" s="2"/>
      <c r="BB610" s="12" t="e">
        <f t="shared" si="306"/>
        <v>#N/A</v>
      </c>
      <c r="BD610" s="5">
        <v>43399</v>
      </c>
      <c r="BE610" s="2">
        <v>0.72609999999999997</v>
      </c>
      <c r="BF610" s="2"/>
      <c r="BG610" s="12" t="e">
        <f t="shared" si="307"/>
        <v>#N/A</v>
      </c>
      <c r="BI610" s="5">
        <v>43399</v>
      </c>
      <c r="BJ610" s="2">
        <v>1.6415</v>
      </c>
      <c r="BK610" s="2"/>
      <c r="BL610" s="12" t="e">
        <f t="shared" si="308"/>
        <v>#N/A</v>
      </c>
      <c r="BN610" s="5">
        <v>43399</v>
      </c>
      <c r="BO610" s="2">
        <v>-0.1246</v>
      </c>
      <c r="BP610" s="2"/>
      <c r="BQ610" s="12" t="e">
        <f t="shared" si="309"/>
        <v>#N/A</v>
      </c>
      <c r="BR610" s="33"/>
      <c r="BS610" s="5">
        <v>43399</v>
      </c>
      <c r="BT610" s="2">
        <v>0.62519999999999998</v>
      </c>
      <c r="BU610" s="2"/>
      <c r="BV610" s="12" t="e">
        <f t="shared" si="310"/>
        <v>#N/A</v>
      </c>
      <c r="BX610" s="5">
        <v>43399</v>
      </c>
      <c r="BY610" s="2">
        <v>1.5964</v>
      </c>
      <c r="BZ610" s="2"/>
      <c r="CA610" s="12" t="e">
        <f t="shared" si="311"/>
        <v>#N/A</v>
      </c>
      <c r="CC610" s="5">
        <v>43399</v>
      </c>
      <c r="CD610" s="2">
        <v>2.6930000000000001</v>
      </c>
      <c r="CE610" s="2"/>
      <c r="CF610" s="12" t="e">
        <f t="shared" si="312"/>
        <v>#N/A</v>
      </c>
    </row>
    <row r="611" spans="6:84">
      <c r="F611" s="5">
        <v>43402</v>
      </c>
      <c r="G611">
        <v>-0.64419999999999999</v>
      </c>
      <c r="I611" s="12" t="e">
        <f t="shared" si="297"/>
        <v>#N/A</v>
      </c>
      <c r="J611" s="33"/>
      <c r="K611" s="5">
        <v>43402</v>
      </c>
      <c r="L611">
        <v>-0.20369999999999999</v>
      </c>
      <c r="N611" s="12" t="e">
        <f t="shared" si="298"/>
        <v>#N/A</v>
      </c>
      <c r="P611" s="5">
        <v>43402</v>
      </c>
      <c r="Q611">
        <v>0.40029999999999999</v>
      </c>
      <c r="S611" s="12" t="e">
        <f t="shared" si="299"/>
        <v>#N/A</v>
      </c>
      <c r="U611" s="5">
        <v>43402</v>
      </c>
      <c r="V611">
        <v>1.0425</v>
      </c>
      <c r="X611" s="12" t="e">
        <f t="shared" si="300"/>
        <v>#N/A</v>
      </c>
      <c r="Z611" s="5">
        <v>43402</v>
      </c>
      <c r="AA611" s="2">
        <v>1.2969999999999999</v>
      </c>
      <c r="AB611" s="2"/>
      <c r="AC611" s="12" t="e">
        <f t="shared" si="301"/>
        <v>#N/A</v>
      </c>
      <c r="AD611" s="33"/>
      <c r="AE611" s="5">
        <v>43402</v>
      </c>
      <c r="AF611" s="2">
        <v>2.6029999999999998</v>
      </c>
      <c r="AG611" s="2"/>
      <c r="AH611" s="12" t="e">
        <f t="shared" si="302"/>
        <v>#N/A</v>
      </c>
      <c r="AJ611" s="5">
        <v>43402</v>
      </c>
      <c r="AK611" s="2">
        <v>3.3144</v>
      </c>
      <c r="AL611" s="2"/>
      <c r="AM611" s="12" t="e">
        <f t="shared" si="303"/>
        <v>#N/A</v>
      </c>
      <c r="AO611" s="5">
        <v>43402</v>
      </c>
      <c r="AP611" s="2">
        <v>3.8292999999999999</v>
      </c>
      <c r="AQ611" s="2"/>
      <c r="AR611" s="12" t="e">
        <f t="shared" si="304"/>
        <v>#N/A</v>
      </c>
      <c r="AT611" s="5">
        <v>43402</v>
      </c>
      <c r="AU611" s="2">
        <v>-0.50729999999999997</v>
      </c>
      <c r="AV611" s="2"/>
      <c r="AW611" s="12" t="e">
        <f t="shared" si="305"/>
        <v>#N/A</v>
      </c>
      <c r="AX611" s="33"/>
      <c r="AY611" s="5">
        <v>43402</v>
      </c>
      <c r="AZ611" s="2">
        <v>-4.7000000000000002E-3</v>
      </c>
      <c r="BA611" s="2"/>
      <c r="BB611" s="12" t="e">
        <f t="shared" si="306"/>
        <v>#N/A</v>
      </c>
      <c r="BD611" s="5">
        <v>43402</v>
      </c>
      <c r="BE611" s="2">
        <v>0.73260000000000003</v>
      </c>
      <c r="BF611" s="2"/>
      <c r="BG611" s="12" t="e">
        <f t="shared" si="307"/>
        <v>#N/A</v>
      </c>
      <c r="BI611" s="5">
        <v>43402</v>
      </c>
      <c r="BJ611" s="2">
        <v>1.6512</v>
      </c>
      <c r="BK611" s="2"/>
      <c r="BL611" s="12" t="e">
        <f t="shared" si="308"/>
        <v>#N/A</v>
      </c>
      <c r="BN611" s="5">
        <v>43402</v>
      </c>
      <c r="BO611" s="2">
        <v>-0.13950000000000001</v>
      </c>
      <c r="BP611" s="2"/>
      <c r="BQ611" s="12" t="e">
        <f t="shared" si="309"/>
        <v>#N/A</v>
      </c>
      <c r="BR611" s="33"/>
      <c r="BS611" s="5">
        <v>43402</v>
      </c>
      <c r="BT611" s="2">
        <v>0.61150000000000004</v>
      </c>
      <c r="BU611" s="2"/>
      <c r="BV611" s="12" t="e">
        <f t="shared" si="310"/>
        <v>#N/A</v>
      </c>
      <c r="BX611" s="5">
        <v>43402</v>
      </c>
      <c r="BY611" s="2">
        <v>1.5735000000000001</v>
      </c>
      <c r="BZ611" s="2"/>
      <c r="CA611" s="12" t="e">
        <f t="shared" si="311"/>
        <v>#N/A</v>
      </c>
      <c r="CC611" s="5">
        <v>43402</v>
      </c>
      <c r="CD611" s="2">
        <v>2.6724000000000001</v>
      </c>
      <c r="CE611" s="2"/>
      <c r="CF611" s="12" t="e">
        <f t="shared" si="312"/>
        <v>#N/A</v>
      </c>
    </row>
    <row r="612" spans="6:84">
      <c r="F612" s="5">
        <v>43403</v>
      </c>
      <c r="G612">
        <v>-0.64329999999999998</v>
      </c>
      <c r="I612" s="12" t="e">
        <f t="shared" si="297"/>
        <v>#N/A</v>
      </c>
      <c r="J612" s="33"/>
      <c r="K612" s="5">
        <v>43403</v>
      </c>
      <c r="L612">
        <v>-0.20810000000000001</v>
      </c>
      <c r="N612" s="12" t="e">
        <f t="shared" si="298"/>
        <v>#N/A</v>
      </c>
      <c r="P612" s="5">
        <v>43403</v>
      </c>
      <c r="Q612">
        <v>0.39219999999999999</v>
      </c>
      <c r="S612" s="12" t="e">
        <f t="shared" si="299"/>
        <v>#N/A</v>
      </c>
      <c r="U612" s="5">
        <v>43403</v>
      </c>
      <c r="V612">
        <v>1.0271999999999999</v>
      </c>
      <c r="X612" s="12" t="e">
        <f t="shared" si="300"/>
        <v>#N/A</v>
      </c>
      <c r="Z612" s="5">
        <v>43403</v>
      </c>
      <c r="AA612" s="2">
        <v>1.4639</v>
      </c>
      <c r="AB612" s="2"/>
      <c r="AC612" s="12" t="e">
        <f t="shared" si="301"/>
        <v>#N/A</v>
      </c>
      <c r="AD612" s="33"/>
      <c r="AE612" s="5">
        <v>43403</v>
      </c>
      <c r="AF612" s="2">
        <v>2.7443999999999997</v>
      </c>
      <c r="AG612" s="2"/>
      <c r="AH612" s="12" t="e">
        <f t="shared" si="302"/>
        <v>#N/A</v>
      </c>
      <c r="AJ612" s="5">
        <v>43403</v>
      </c>
      <c r="AK612" s="2">
        <v>3.4525000000000001</v>
      </c>
      <c r="AL612" s="2"/>
      <c r="AM612" s="12" t="e">
        <f t="shared" si="303"/>
        <v>#N/A</v>
      </c>
      <c r="AO612" s="5">
        <v>43403</v>
      </c>
      <c r="AP612" s="2">
        <v>3.9226000000000001</v>
      </c>
      <c r="AQ612" s="2"/>
      <c r="AR612" s="12" t="e">
        <f t="shared" si="304"/>
        <v>#N/A</v>
      </c>
      <c r="AT612" s="5">
        <v>43403</v>
      </c>
      <c r="AU612" s="2">
        <v>-0.50249999999999995</v>
      </c>
      <c r="AV612" s="2"/>
      <c r="AW612" s="12" t="e">
        <f t="shared" si="305"/>
        <v>#N/A</v>
      </c>
      <c r="AX612" s="33"/>
      <c r="AY612" s="5">
        <v>43403</v>
      </c>
      <c r="AZ612" s="2">
        <v>-5.4999999999999997E-3</v>
      </c>
      <c r="BA612" s="2"/>
      <c r="BB612" s="12" t="e">
        <f t="shared" si="306"/>
        <v>#N/A</v>
      </c>
      <c r="BD612" s="5">
        <v>43403</v>
      </c>
      <c r="BE612" s="2">
        <v>0.73119999999999996</v>
      </c>
      <c r="BF612" s="2"/>
      <c r="BG612" s="12" t="e">
        <f t="shared" si="307"/>
        <v>#N/A</v>
      </c>
      <c r="BI612" s="5">
        <v>43403</v>
      </c>
      <c r="BJ612" s="2">
        <v>1.6459000000000001</v>
      </c>
      <c r="BK612" s="2"/>
      <c r="BL612" s="12" t="e">
        <f t="shared" si="308"/>
        <v>#N/A</v>
      </c>
      <c r="BN612" s="5">
        <v>43403</v>
      </c>
      <c r="BO612" s="2">
        <v>-0.13880000000000001</v>
      </c>
      <c r="BP612" s="2"/>
      <c r="BQ612" s="12" t="e">
        <f t="shared" si="309"/>
        <v>#N/A</v>
      </c>
      <c r="BR612" s="33"/>
      <c r="BS612" s="5">
        <v>43403</v>
      </c>
      <c r="BT612" s="2">
        <v>0.62780000000000002</v>
      </c>
      <c r="BU612" s="2"/>
      <c r="BV612" s="12" t="e">
        <f t="shared" si="310"/>
        <v>#N/A</v>
      </c>
      <c r="BX612" s="5">
        <v>43403</v>
      </c>
      <c r="BY612" s="2">
        <v>1.5956999999999999</v>
      </c>
      <c r="BZ612" s="2"/>
      <c r="CA612" s="12" t="e">
        <f t="shared" si="311"/>
        <v>#N/A</v>
      </c>
      <c r="CC612" s="5">
        <v>43403</v>
      </c>
      <c r="CD612" s="2">
        <v>2.6943000000000001</v>
      </c>
      <c r="CE612" s="2"/>
      <c r="CF612" s="12" t="e">
        <f t="shared" si="312"/>
        <v>#N/A</v>
      </c>
    </row>
    <row r="613" spans="6:84">
      <c r="F613" s="5">
        <v>43404</v>
      </c>
      <c r="G613">
        <v>-0.62939999999999996</v>
      </c>
      <c r="I613" s="12" t="e">
        <f t="shared" si="297"/>
        <v>#N/A</v>
      </c>
      <c r="J613" s="33"/>
      <c r="K613" s="5">
        <v>43404</v>
      </c>
      <c r="L613">
        <v>-0.193</v>
      </c>
      <c r="N613" s="12" t="e">
        <f t="shared" si="298"/>
        <v>#N/A</v>
      </c>
      <c r="P613" s="5">
        <v>43404</v>
      </c>
      <c r="Q613">
        <v>0.4073</v>
      </c>
      <c r="S613" s="12" t="e">
        <f t="shared" si="299"/>
        <v>#N/A</v>
      </c>
      <c r="U613" s="5">
        <v>43404</v>
      </c>
      <c r="V613">
        <v>1.0286</v>
      </c>
      <c r="X613" s="12" t="e">
        <f t="shared" si="300"/>
        <v>#N/A</v>
      </c>
      <c r="Z613" s="5">
        <v>43404</v>
      </c>
      <c r="AA613" s="2">
        <v>1.3825000000000001</v>
      </c>
      <c r="AB613" s="2"/>
      <c r="AC613" s="12" t="e">
        <f t="shared" si="301"/>
        <v>#N/A</v>
      </c>
      <c r="AD613" s="33"/>
      <c r="AE613" s="5">
        <v>43404</v>
      </c>
      <c r="AF613" s="2">
        <v>2.6913</v>
      </c>
      <c r="AG613" s="2"/>
      <c r="AH613" s="12" t="e">
        <f t="shared" si="302"/>
        <v>#N/A</v>
      </c>
      <c r="AJ613" s="5">
        <v>43404</v>
      </c>
      <c r="AK613" s="2">
        <v>3.4049</v>
      </c>
      <c r="AL613" s="2"/>
      <c r="AM613" s="12" t="e">
        <f t="shared" si="303"/>
        <v>#N/A</v>
      </c>
      <c r="AO613" s="5">
        <v>43404</v>
      </c>
      <c r="AP613" s="2">
        <v>3.8853</v>
      </c>
      <c r="AQ613" s="2"/>
      <c r="AR613" s="12" t="e">
        <f t="shared" si="304"/>
        <v>#N/A</v>
      </c>
      <c r="AT613" s="5">
        <v>43404</v>
      </c>
      <c r="AU613" s="2">
        <v>-0.50219999999999998</v>
      </c>
      <c r="AV613" s="2"/>
      <c r="AW613" s="12" t="e">
        <f t="shared" si="305"/>
        <v>#N/A</v>
      </c>
      <c r="AX613" s="33"/>
      <c r="AY613" s="5">
        <v>43404</v>
      </c>
      <c r="AZ613" s="2">
        <v>-3.8999999999999998E-3</v>
      </c>
      <c r="BA613" s="2"/>
      <c r="BB613" s="12" t="e">
        <f t="shared" si="306"/>
        <v>#N/A</v>
      </c>
      <c r="BD613" s="5">
        <v>43404</v>
      </c>
      <c r="BE613" s="2">
        <v>0.7389</v>
      </c>
      <c r="BF613" s="2"/>
      <c r="BG613" s="12" t="e">
        <f t="shared" si="307"/>
        <v>#N/A</v>
      </c>
      <c r="BI613" s="5">
        <v>43404</v>
      </c>
      <c r="BJ613" s="2">
        <v>1.645</v>
      </c>
      <c r="BK613" s="2"/>
      <c r="BL613" s="12" t="e">
        <f t="shared" si="308"/>
        <v>#N/A</v>
      </c>
      <c r="BN613" s="5">
        <v>43404</v>
      </c>
      <c r="BO613" s="2">
        <v>-0.1525</v>
      </c>
      <c r="BP613" s="2"/>
      <c r="BQ613" s="12" t="e">
        <f t="shared" si="309"/>
        <v>#N/A</v>
      </c>
      <c r="BR613" s="33"/>
      <c r="BS613" s="5">
        <v>43404</v>
      </c>
      <c r="BT613" s="2">
        <v>0.61570000000000003</v>
      </c>
      <c r="BU613" s="2"/>
      <c r="BV613" s="12" t="e">
        <f t="shared" si="310"/>
        <v>#N/A</v>
      </c>
      <c r="BX613" s="5">
        <v>43404</v>
      </c>
      <c r="BY613" s="2">
        <v>1.5777999999999999</v>
      </c>
      <c r="BZ613" s="2"/>
      <c r="CA613" s="12" t="e">
        <f t="shared" si="311"/>
        <v>#N/A</v>
      </c>
      <c r="CC613" s="5">
        <v>43404</v>
      </c>
      <c r="CD613" s="2">
        <v>2.6747000000000001</v>
      </c>
      <c r="CE613" s="2"/>
      <c r="CF613" s="12" t="e">
        <f t="shared" si="312"/>
        <v>#N/A</v>
      </c>
    </row>
    <row r="614" spans="6:84">
      <c r="F614" s="5">
        <v>43405</v>
      </c>
      <c r="G614">
        <v>-0.63249999999999995</v>
      </c>
      <c r="I614" s="12" t="e">
        <f t="shared" si="297"/>
        <v>#N/A</v>
      </c>
      <c r="J614" s="33"/>
      <c r="K614" s="5">
        <v>43405</v>
      </c>
      <c r="L614">
        <v>-0.1893</v>
      </c>
      <c r="N614" s="12" t="e">
        <f t="shared" si="298"/>
        <v>#N/A</v>
      </c>
      <c r="P614" s="5">
        <v>43405</v>
      </c>
      <c r="Q614">
        <v>0.4229</v>
      </c>
      <c r="S614" s="12" t="e">
        <f t="shared" si="299"/>
        <v>#N/A</v>
      </c>
      <c r="U614" s="5">
        <v>43405</v>
      </c>
      <c r="V614">
        <v>1.0482</v>
      </c>
      <c r="X614" s="12" t="e">
        <f t="shared" si="300"/>
        <v>#N/A</v>
      </c>
      <c r="Z614" s="5">
        <v>43405</v>
      </c>
      <c r="AA614" s="2">
        <v>1.3069999999999999</v>
      </c>
      <c r="AB614" s="2"/>
      <c r="AC614" s="12" t="e">
        <f t="shared" si="301"/>
        <v>#N/A</v>
      </c>
      <c r="AD614" s="33"/>
      <c r="AE614" s="5">
        <v>43405</v>
      </c>
      <c r="AF614" s="2">
        <v>2.6309</v>
      </c>
      <c r="AG614" s="2"/>
      <c r="AH614" s="12" t="e">
        <f t="shared" si="302"/>
        <v>#N/A</v>
      </c>
      <c r="AJ614" s="5">
        <v>43405</v>
      </c>
      <c r="AK614" s="2">
        <v>3.3542000000000001</v>
      </c>
      <c r="AL614" s="2"/>
      <c r="AM614" s="12" t="e">
        <f t="shared" si="303"/>
        <v>#N/A</v>
      </c>
      <c r="AO614" s="5">
        <v>43405</v>
      </c>
      <c r="AP614" s="2">
        <v>3.8536999999999999</v>
      </c>
      <c r="AQ614" s="2"/>
      <c r="AR614" s="12" t="e">
        <f t="shared" si="304"/>
        <v>#N/A</v>
      </c>
      <c r="AT614" s="5">
        <v>43405</v>
      </c>
      <c r="AU614" s="2">
        <v>-0.50209999999999999</v>
      </c>
      <c r="AV614" s="2"/>
      <c r="AW614" s="12" t="e">
        <f t="shared" si="305"/>
        <v>#N/A</v>
      </c>
      <c r="AX614" s="33"/>
      <c r="AY614" s="5">
        <v>43405</v>
      </c>
      <c r="AZ614" s="2">
        <v>-6.8999999999999999E-3</v>
      </c>
      <c r="BA614" s="2"/>
      <c r="BB614" s="12" t="e">
        <f t="shared" si="306"/>
        <v>#N/A</v>
      </c>
      <c r="BD614" s="5">
        <v>43405</v>
      </c>
      <c r="BE614" s="2">
        <v>0.74590000000000001</v>
      </c>
      <c r="BF614" s="2"/>
      <c r="BG614" s="12" t="e">
        <f t="shared" si="307"/>
        <v>#N/A</v>
      </c>
      <c r="BI614" s="5">
        <v>43405</v>
      </c>
      <c r="BJ614" s="2">
        <v>1.6562000000000001</v>
      </c>
      <c r="BK614" s="2"/>
      <c r="BL614" s="12" t="e">
        <f t="shared" si="308"/>
        <v>#N/A</v>
      </c>
      <c r="BN614" s="5">
        <v>43405</v>
      </c>
      <c r="BO614" s="2">
        <v>-0.161</v>
      </c>
      <c r="BP614" s="2"/>
      <c r="BQ614" s="12" t="e">
        <f t="shared" si="309"/>
        <v>#N/A</v>
      </c>
      <c r="BR614" s="33"/>
      <c r="BS614" s="5">
        <v>43405</v>
      </c>
      <c r="BT614" s="2">
        <v>0.627</v>
      </c>
      <c r="BU614" s="2"/>
      <c r="BV614" s="12" t="e">
        <f t="shared" si="310"/>
        <v>#N/A</v>
      </c>
      <c r="BX614" s="5">
        <v>43405</v>
      </c>
      <c r="BY614" s="2">
        <v>1.5927</v>
      </c>
      <c r="BZ614" s="2"/>
      <c r="CA614" s="12" t="e">
        <f t="shared" si="311"/>
        <v>#N/A</v>
      </c>
      <c r="CC614" s="5">
        <v>43405</v>
      </c>
      <c r="CD614" s="2">
        <v>2.7006999999999999</v>
      </c>
      <c r="CE614" s="2"/>
      <c r="CF614" s="12" t="e">
        <f t="shared" si="312"/>
        <v>#N/A</v>
      </c>
    </row>
    <row r="615" spans="6:84">
      <c r="F615" s="5">
        <v>43406</v>
      </c>
      <c r="G615">
        <v>-0.62909999999999999</v>
      </c>
      <c r="I615" s="12" t="e">
        <f t="shared" si="297"/>
        <v>#N/A</v>
      </c>
      <c r="J615" s="33"/>
      <c r="K615" s="5">
        <v>43406</v>
      </c>
      <c r="L615">
        <v>-0.17519999999999999</v>
      </c>
      <c r="N615" s="12" t="e">
        <f t="shared" si="298"/>
        <v>#N/A</v>
      </c>
      <c r="P615" s="5">
        <v>43406</v>
      </c>
      <c r="Q615">
        <v>0.45079999999999998</v>
      </c>
      <c r="S615" s="12" t="e">
        <f t="shared" si="299"/>
        <v>#N/A</v>
      </c>
      <c r="U615" s="5">
        <v>43406</v>
      </c>
      <c r="V615">
        <v>1.0729</v>
      </c>
      <c r="X615" s="12" t="e">
        <f t="shared" si="300"/>
        <v>#N/A</v>
      </c>
      <c r="Z615" s="5">
        <v>43406</v>
      </c>
      <c r="AA615" s="2">
        <v>1.1646000000000001</v>
      </c>
      <c r="AB615" s="2"/>
      <c r="AC615" s="12" t="e">
        <f t="shared" si="301"/>
        <v>#N/A</v>
      </c>
      <c r="AD615" s="33"/>
      <c r="AE615" s="5">
        <v>43406</v>
      </c>
      <c r="AF615" s="2">
        <v>2.5306999999999999</v>
      </c>
      <c r="AG615" s="2"/>
      <c r="AH615" s="12" t="e">
        <f t="shared" si="302"/>
        <v>#N/A</v>
      </c>
      <c r="AJ615" s="5">
        <v>43406</v>
      </c>
      <c r="AK615" s="2">
        <v>3.2951000000000001</v>
      </c>
      <c r="AL615" s="2"/>
      <c r="AM615" s="12" t="e">
        <f t="shared" si="303"/>
        <v>#N/A</v>
      </c>
      <c r="AO615" s="5">
        <v>43406</v>
      </c>
      <c r="AP615" s="2">
        <v>3.8214999999999999</v>
      </c>
      <c r="AQ615" s="2"/>
      <c r="AR615" s="12" t="e">
        <f t="shared" si="304"/>
        <v>#N/A</v>
      </c>
      <c r="AT615" s="5">
        <v>43406</v>
      </c>
      <c r="AU615" s="2">
        <v>-0.50060000000000004</v>
      </c>
      <c r="AV615" s="2"/>
      <c r="AW615" s="12" t="e">
        <f t="shared" si="305"/>
        <v>#N/A</v>
      </c>
      <c r="AX615" s="33"/>
      <c r="AY615" s="5">
        <v>43406</v>
      </c>
      <c r="AZ615" s="2">
        <v>7.1000000000000004E-3</v>
      </c>
      <c r="BA615" s="2"/>
      <c r="BB615" s="12" t="e">
        <f t="shared" si="306"/>
        <v>#N/A</v>
      </c>
      <c r="BD615" s="5">
        <v>43406</v>
      </c>
      <c r="BE615" s="2">
        <v>0.77129999999999999</v>
      </c>
      <c r="BF615" s="2"/>
      <c r="BG615" s="12" t="e">
        <f t="shared" si="307"/>
        <v>#N/A</v>
      </c>
      <c r="BI615" s="5">
        <v>43406</v>
      </c>
      <c r="BJ615" s="2">
        <v>1.6736</v>
      </c>
      <c r="BK615" s="2"/>
      <c r="BL615" s="12" t="e">
        <f t="shared" si="308"/>
        <v>#N/A</v>
      </c>
      <c r="BN615" s="5">
        <v>43406</v>
      </c>
      <c r="BO615" s="2">
        <v>-0.16170000000000001</v>
      </c>
      <c r="BP615" s="2"/>
      <c r="BQ615" s="12" t="e">
        <f t="shared" si="309"/>
        <v>#N/A</v>
      </c>
      <c r="BR615" s="33"/>
      <c r="BS615" s="5">
        <v>43406</v>
      </c>
      <c r="BT615" s="2">
        <v>0.62580000000000002</v>
      </c>
      <c r="BU615" s="2"/>
      <c r="BV615" s="12" t="e">
        <f t="shared" si="310"/>
        <v>#N/A</v>
      </c>
      <c r="BX615" s="5">
        <v>43406</v>
      </c>
      <c r="BY615" s="2">
        <v>1.5992</v>
      </c>
      <c r="BZ615" s="2"/>
      <c r="CA615" s="12" t="e">
        <f t="shared" si="311"/>
        <v>#N/A</v>
      </c>
      <c r="CC615" s="5">
        <v>43406</v>
      </c>
      <c r="CD615" s="2">
        <v>2.7191999999999998</v>
      </c>
      <c r="CE615" s="2"/>
      <c r="CF615" s="12" t="e">
        <f t="shared" si="312"/>
        <v>#N/A</v>
      </c>
    </row>
    <row r="616" spans="6:84">
      <c r="F616" s="5">
        <v>43409</v>
      </c>
      <c r="G616">
        <v>-0.62180000000000002</v>
      </c>
      <c r="I616" s="12" t="e">
        <f t="shared" si="297"/>
        <v>#N/A</v>
      </c>
      <c r="J616" s="33"/>
      <c r="K616" s="5">
        <v>43409</v>
      </c>
      <c r="L616">
        <v>-0.1744</v>
      </c>
      <c r="N616" s="12" t="e">
        <f t="shared" si="298"/>
        <v>#N/A</v>
      </c>
      <c r="P616" s="5">
        <v>43409</v>
      </c>
      <c r="Q616">
        <v>0.435</v>
      </c>
      <c r="S616" s="12" t="e">
        <f t="shared" si="299"/>
        <v>#N/A</v>
      </c>
      <c r="U616" s="5">
        <v>43409</v>
      </c>
      <c r="V616">
        <v>1.0691999999999999</v>
      </c>
      <c r="X616" s="12" t="e">
        <f t="shared" si="300"/>
        <v>#N/A</v>
      </c>
      <c r="Z616" s="5">
        <v>43409</v>
      </c>
      <c r="AA616" s="2">
        <v>1.2107999999999999</v>
      </c>
      <c r="AB616" s="2"/>
      <c r="AC616" s="12" t="e">
        <f t="shared" si="301"/>
        <v>#N/A</v>
      </c>
      <c r="AD616" s="33"/>
      <c r="AE616" s="5">
        <v>43409</v>
      </c>
      <c r="AF616" s="2">
        <v>2.5211000000000001</v>
      </c>
      <c r="AG616" s="2"/>
      <c r="AH616" s="12" t="e">
        <f t="shared" si="302"/>
        <v>#N/A</v>
      </c>
      <c r="AJ616" s="5">
        <v>43409</v>
      </c>
      <c r="AK616" s="2">
        <v>3.3064</v>
      </c>
      <c r="AL616" s="2"/>
      <c r="AM616" s="12" t="e">
        <f t="shared" si="303"/>
        <v>#N/A</v>
      </c>
      <c r="AO616" s="5">
        <v>43409</v>
      </c>
      <c r="AP616" s="2">
        <v>3.8689999999999998</v>
      </c>
      <c r="AQ616" s="2"/>
      <c r="AR616" s="12" t="e">
        <f t="shared" si="304"/>
        <v>#N/A</v>
      </c>
      <c r="AT616" s="5">
        <v>43409</v>
      </c>
      <c r="AU616" s="2">
        <v>-0.4899</v>
      </c>
      <c r="AV616" s="2"/>
      <c r="AW616" s="12" t="e">
        <f t="shared" si="305"/>
        <v>#N/A</v>
      </c>
      <c r="AX616" s="33"/>
      <c r="AY616" s="5">
        <v>43409</v>
      </c>
      <c r="AZ616" s="2">
        <v>1.9099999999999999E-2</v>
      </c>
      <c r="BA616" s="2"/>
      <c r="BB616" s="12" t="e">
        <f t="shared" si="306"/>
        <v>#N/A</v>
      </c>
      <c r="BD616" s="5">
        <v>43409</v>
      </c>
      <c r="BE616" s="2">
        <v>0.77790000000000004</v>
      </c>
      <c r="BF616" s="2"/>
      <c r="BG616" s="12" t="e">
        <f t="shared" si="307"/>
        <v>#N/A</v>
      </c>
      <c r="BI616" s="5">
        <v>43409</v>
      </c>
      <c r="BJ616" s="2">
        <v>1.6781000000000001</v>
      </c>
      <c r="BK616" s="2"/>
      <c r="BL616" s="12" t="e">
        <f t="shared" si="308"/>
        <v>#N/A</v>
      </c>
      <c r="BN616" s="5">
        <v>43409</v>
      </c>
      <c r="BO616" s="2">
        <v>-0.1676</v>
      </c>
      <c r="BP616" s="2"/>
      <c r="BQ616" s="12" t="e">
        <f t="shared" si="309"/>
        <v>#N/A</v>
      </c>
      <c r="BR616" s="33"/>
      <c r="BS616" s="5">
        <v>43409</v>
      </c>
      <c r="BT616" s="2">
        <v>0.62360000000000004</v>
      </c>
      <c r="BU616" s="2"/>
      <c r="BV616" s="12" t="e">
        <f t="shared" si="310"/>
        <v>#N/A</v>
      </c>
      <c r="BX616" s="5">
        <v>43409</v>
      </c>
      <c r="BY616" s="2">
        <v>1.5952999999999999</v>
      </c>
      <c r="BZ616" s="2"/>
      <c r="CA616" s="12" t="e">
        <f t="shared" si="311"/>
        <v>#N/A</v>
      </c>
      <c r="CC616" s="5">
        <v>43409</v>
      </c>
      <c r="CD616" s="2">
        <v>2.7113</v>
      </c>
      <c r="CE616" s="2"/>
      <c r="CF616" s="12" t="e">
        <f t="shared" si="312"/>
        <v>#N/A</v>
      </c>
    </row>
    <row r="617" spans="6:84">
      <c r="F617" s="5">
        <v>43410</v>
      </c>
      <c r="G617">
        <v>-0.61450000000000005</v>
      </c>
      <c r="I617" s="12" t="e">
        <f t="shared" si="297"/>
        <v>#N/A</v>
      </c>
      <c r="J617" s="33"/>
      <c r="K617" s="5">
        <v>43410</v>
      </c>
      <c r="L617">
        <v>-0.1673</v>
      </c>
      <c r="N617" s="12" t="e">
        <f t="shared" si="298"/>
        <v>#N/A</v>
      </c>
      <c r="P617" s="5">
        <v>43410</v>
      </c>
      <c r="Q617">
        <v>0.44209999999999999</v>
      </c>
      <c r="S617" s="12" t="e">
        <f t="shared" si="299"/>
        <v>#N/A</v>
      </c>
      <c r="U617" s="5">
        <v>43410</v>
      </c>
      <c r="V617">
        <v>1.0781000000000001</v>
      </c>
      <c r="X617" s="12" t="e">
        <f t="shared" si="300"/>
        <v>#N/A</v>
      </c>
      <c r="Z617" s="5">
        <v>43410</v>
      </c>
      <c r="AA617" s="2">
        <v>1.2503</v>
      </c>
      <c r="AB617" s="2"/>
      <c r="AC617" s="12" t="e">
        <f t="shared" si="301"/>
        <v>#N/A</v>
      </c>
      <c r="AD617" s="33"/>
      <c r="AE617" s="5">
        <v>43410</v>
      </c>
      <c r="AF617" s="2">
        <v>2.5826000000000002</v>
      </c>
      <c r="AG617" s="2"/>
      <c r="AH617" s="12" t="e">
        <f t="shared" si="302"/>
        <v>#N/A</v>
      </c>
      <c r="AJ617" s="5">
        <v>43410</v>
      </c>
      <c r="AK617" s="2">
        <v>3.3729</v>
      </c>
      <c r="AL617" s="2"/>
      <c r="AM617" s="12" t="e">
        <f t="shared" si="303"/>
        <v>#N/A</v>
      </c>
      <c r="AO617" s="5">
        <v>43410</v>
      </c>
      <c r="AP617" s="2">
        <v>3.8647999999999998</v>
      </c>
      <c r="AQ617" s="2"/>
      <c r="AR617" s="12" t="e">
        <f t="shared" si="304"/>
        <v>#N/A</v>
      </c>
      <c r="AT617" s="5">
        <v>43410</v>
      </c>
      <c r="AU617" s="2">
        <v>-0.48089999999999999</v>
      </c>
      <c r="AV617" s="2"/>
      <c r="AW617" s="12" t="e">
        <f t="shared" si="305"/>
        <v>#N/A</v>
      </c>
      <c r="AX617" s="33"/>
      <c r="AY617" s="5">
        <v>43410</v>
      </c>
      <c r="AZ617" s="2">
        <v>0.03</v>
      </c>
      <c r="BA617" s="2"/>
      <c r="BB617" s="12" t="e">
        <f t="shared" si="306"/>
        <v>#N/A</v>
      </c>
      <c r="BD617" s="5">
        <v>43410</v>
      </c>
      <c r="BE617" s="2">
        <v>0.78810000000000002</v>
      </c>
      <c r="BF617" s="2"/>
      <c r="BG617" s="12" t="e">
        <f t="shared" si="307"/>
        <v>#N/A</v>
      </c>
      <c r="BI617" s="5">
        <v>43410</v>
      </c>
      <c r="BJ617" s="2">
        <v>1.6903999999999999</v>
      </c>
      <c r="BK617" s="2"/>
      <c r="BL617" s="12" t="e">
        <f t="shared" si="308"/>
        <v>#N/A</v>
      </c>
      <c r="BN617" s="5">
        <v>43410</v>
      </c>
      <c r="BO617" s="2">
        <v>-0.17879999999999999</v>
      </c>
      <c r="BP617" s="2"/>
      <c r="BQ617" s="12" t="e">
        <f t="shared" si="309"/>
        <v>#N/A</v>
      </c>
      <c r="BR617" s="33"/>
      <c r="BS617" s="5">
        <v>43410</v>
      </c>
      <c r="BT617" s="2">
        <v>0.63700000000000001</v>
      </c>
      <c r="BU617" s="2"/>
      <c r="BV617" s="12" t="e">
        <f t="shared" si="310"/>
        <v>#N/A</v>
      </c>
      <c r="BX617" s="5">
        <v>43410</v>
      </c>
      <c r="BY617" s="2">
        <v>1.6106</v>
      </c>
      <c r="BZ617" s="2"/>
      <c r="CA617" s="12" t="e">
        <f t="shared" si="311"/>
        <v>#N/A</v>
      </c>
      <c r="CC617" s="5">
        <v>43410</v>
      </c>
      <c r="CD617" s="2">
        <v>2.7227999999999999</v>
      </c>
      <c r="CE617" s="2"/>
      <c r="CF617" s="12" t="e">
        <f t="shared" si="312"/>
        <v>#N/A</v>
      </c>
    </row>
    <row r="618" spans="6:84">
      <c r="F618" s="5">
        <v>43411</v>
      </c>
      <c r="G618">
        <v>-0.59630000000000005</v>
      </c>
      <c r="I618" s="12" t="e">
        <f t="shared" si="297"/>
        <v>#N/A</v>
      </c>
      <c r="J618" s="33"/>
      <c r="K618" s="5">
        <v>43411</v>
      </c>
      <c r="L618">
        <v>-0.15010000000000001</v>
      </c>
      <c r="N618" s="12" t="e">
        <f t="shared" si="298"/>
        <v>#N/A</v>
      </c>
      <c r="P618" s="5">
        <v>43411</v>
      </c>
      <c r="Q618">
        <v>0.4551</v>
      </c>
      <c r="S618" s="12" t="e">
        <f t="shared" si="299"/>
        <v>#N/A</v>
      </c>
      <c r="U618" s="5">
        <v>43411</v>
      </c>
      <c r="V618">
        <v>1.0853999999999999</v>
      </c>
      <c r="X618" s="12" t="e">
        <f t="shared" si="300"/>
        <v>#N/A</v>
      </c>
      <c r="Z618" s="5">
        <v>43411</v>
      </c>
      <c r="AA618" s="2">
        <v>1.2063999999999999</v>
      </c>
      <c r="AB618" s="2"/>
      <c r="AC618" s="12" t="e">
        <f t="shared" si="301"/>
        <v>#N/A</v>
      </c>
      <c r="AD618" s="33"/>
      <c r="AE618" s="5">
        <v>43411</v>
      </c>
      <c r="AF618" s="2">
        <v>2.5348000000000002</v>
      </c>
      <c r="AG618" s="2"/>
      <c r="AH618" s="12" t="e">
        <f t="shared" si="302"/>
        <v>#N/A</v>
      </c>
      <c r="AJ618" s="5">
        <v>43411</v>
      </c>
      <c r="AK618" s="2">
        <v>3.3117999999999999</v>
      </c>
      <c r="AL618" s="2"/>
      <c r="AM618" s="12" t="e">
        <f t="shared" si="303"/>
        <v>#N/A</v>
      </c>
      <c r="AO618" s="5">
        <v>43411</v>
      </c>
      <c r="AP618" s="2">
        <v>3.8353999999999999</v>
      </c>
      <c r="AQ618" s="2"/>
      <c r="AR618" s="12" t="e">
        <f t="shared" si="304"/>
        <v>#N/A</v>
      </c>
      <c r="AT618" s="5">
        <v>43411</v>
      </c>
      <c r="AU618" s="2">
        <v>-0.46629999999999999</v>
      </c>
      <c r="AV618" s="2"/>
      <c r="AW618" s="12" t="e">
        <f t="shared" si="305"/>
        <v>#N/A</v>
      </c>
      <c r="AX618" s="33"/>
      <c r="AY618" s="5">
        <v>43411</v>
      </c>
      <c r="AZ618" s="2">
        <v>4.4900000000000002E-2</v>
      </c>
      <c r="BA618" s="2"/>
      <c r="BB618" s="12" t="e">
        <f t="shared" si="306"/>
        <v>#N/A</v>
      </c>
      <c r="BD618" s="5">
        <v>43411</v>
      </c>
      <c r="BE618" s="2">
        <v>0.7984</v>
      </c>
      <c r="BF618" s="2"/>
      <c r="BG618" s="12" t="e">
        <f t="shared" si="307"/>
        <v>#N/A</v>
      </c>
      <c r="BI618" s="5">
        <v>43411</v>
      </c>
      <c r="BJ618" s="2">
        <v>1.6991000000000001</v>
      </c>
      <c r="BK618" s="2"/>
      <c r="BL618" s="12" t="e">
        <f t="shared" si="308"/>
        <v>#N/A</v>
      </c>
      <c r="BN618" s="5">
        <v>43411</v>
      </c>
      <c r="BO618" s="2">
        <v>-0.1709</v>
      </c>
      <c r="BP618" s="2"/>
      <c r="BQ618" s="12" t="e">
        <f t="shared" si="309"/>
        <v>#N/A</v>
      </c>
      <c r="BR618" s="33"/>
      <c r="BS618" s="5">
        <v>43411</v>
      </c>
      <c r="BT618" s="2">
        <v>0.64890000000000003</v>
      </c>
      <c r="BU618" s="2"/>
      <c r="BV618" s="12" t="e">
        <f t="shared" si="310"/>
        <v>#N/A</v>
      </c>
      <c r="BX618" s="5">
        <v>43411</v>
      </c>
      <c r="BY618" s="2">
        <v>1.6301999999999999</v>
      </c>
      <c r="BZ618" s="2"/>
      <c r="CA618" s="12" t="e">
        <f t="shared" si="311"/>
        <v>#N/A</v>
      </c>
      <c r="CC618" s="5">
        <v>43411</v>
      </c>
      <c r="CD618" s="2">
        <v>2.7378999999999998</v>
      </c>
      <c r="CE618" s="2"/>
      <c r="CF618" s="12" t="e">
        <f t="shared" si="312"/>
        <v>#N/A</v>
      </c>
    </row>
    <row r="619" spans="6:84">
      <c r="F619" s="5">
        <v>43412</v>
      </c>
      <c r="G619">
        <v>-0.59140000000000004</v>
      </c>
      <c r="I619" s="12" t="e">
        <f t="shared" si="297"/>
        <v>#N/A</v>
      </c>
      <c r="J619" s="33"/>
      <c r="K619" s="5">
        <v>43412</v>
      </c>
      <c r="L619">
        <v>-0.1419</v>
      </c>
      <c r="N619" s="12" t="e">
        <f t="shared" si="298"/>
        <v>#N/A</v>
      </c>
      <c r="P619" s="5">
        <v>43412</v>
      </c>
      <c r="Q619">
        <v>0.46500000000000002</v>
      </c>
      <c r="S619" s="12" t="e">
        <f t="shared" si="299"/>
        <v>#N/A</v>
      </c>
      <c r="U619" s="5">
        <v>43412</v>
      </c>
      <c r="V619">
        <v>1.0945</v>
      </c>
      <c r="X619" s="12" t="e">
        <f t="shared" si="300"/>
        <v>#N/A</v>
      </c>
      <c r="Z619" s="5">
        <v>43412</v>
      </c>
      <c r="AA619" s="2">
        <v>1.2530999999999999</v>
      </c>
      <c r="AB619" s="2"/>
      <c r="AC619" s="12" t="e">
        <f t="shared" si="301"/>
        <v>#N/A</v>
      </c>
      <c r="AD619" s="33"/>
      <c r="AE619" s="5">
        <v>43412</v>
      </c>
      <c r="AF619" s="2">
        <v>2.5947</v>
      </c>
      <c r="AG619" s="2"/>
      <c r="AH619" s="12" t="e">
        <f t="shared" si="302"/>
        <v>#N/A</v>
      </c>
      <c r="AJ619" s="5">
        <v>43412</v>
      </c>
      <c r="AK619" s="2">
        <v>3.3689999999999998</v>
      </c>
      <c r="AL619" s="2"/>
      <c r="AM619" s="12" t="e">
        <f t="shared" si="303"/>
        <v>#N/A</v>
      </c>
      <c r="AO619" s="5">
        <v>43412</v>
      </c>
      <c r="AP619" s="2">
        <v>3.879</v>
      </c>
      <c r="AQ619" s="2"/>
      <c r="AR619" s="12" t="e">
        <f t="shared" si="304"/>
        <v>#N/A</v>
      </c>
      <c r="AT619" s="5">
        <v>43412</v>
      </c>
      <c r="AU619" s="2">
        <v>-0.46179999999999999</v>
      </c>
      <c r="AV619" s="2"/>
      <c r="AW619" s="12" t="e">
        <f t="shared" si="305"/>
        <v>#N/A</v>
      </c>
      <c r="AX619" s="33"/>
      <c r="AY619" s="5">
        <v>43412</v>
      </c>
      <c r="AZ619" s="2">
        <v>5.1799999999999999E-2</v>
      </c>
      <c r="BA619" s="2"/>
      <c r="BB619" s="12" t="e">
        <f t="shared" si="306"/>
        <v>#N/A</v>
      </c>
      <c r="BD619" s="5">
        <v>43412</v>
      </c>
      <c r="BE619" s="2">
        <v>0.80689999999999995</v>
      </c>
      <c r="BF619" s="2"/>
      <c r="BG619" s="12" t="e">
        <f t="shared" si="307"/>
        <v>#N/A</v>
      </c>
      <c r="BI619" s="5">
        <v>43412</v>
      </c>
      <c r="BJ619" s="2">
        <v>1.7088000000000001</v>
      </c>
      <c r="BK619" s="2"/>
      <c r="BL619" s="12" t="e">
        <f t="shared" si="308"/>
        <v>#N/A</v>
      </c>
      <c r="BN619" s="5">
        <v>43412</v>
      </c>
      <c r="BO619" s="2">
        <v>-0.151</v>
      </c>
      <c r="BP619" s="2"/>
      <c r="BQ619" s="12" t="e">
        <f t="shared" si="309"/>
        <v>#N/A</v>
      </c>
      <c r="BR619" s="33"/>
      <c r="BS619" s="5">
        <v>43412</v>
      </c>
      <c r="BT619" s="2">
        <v>0.65710000000000002</v>
      </c>
      <c r="BU619" s="2"/>
      <c r="BV619" s="12" t="e">
        <f t="shared" si="310"/>
        <v>#N/A</v>
      </c>
      <c r="BX619" s="5">
        <v>43412</v>
      </c>
      <c r="BY619" s="2">
        <v>1.6362000000000001</v>
      </c>
      <c r="BZ619" s="2"/>
      <c r="CA619" s="12" t="e">
        <f t="shared" si="311"/>
        <v>#N/A</v>
      </c>
      <c r="CC619" s="5">
        <v>43412</v>
      </c>
      <c r="CD619" s="2">
        <v>2.7355</v>
      </c>
      <c r="CE619" s="2"/>
      <c r="CF619" s="12" t="e">
        <f t="shared" si="312"/>
        <v>#N/A</v>
      </c>
    </row>
    <row r="620" spans="6:84">
      <c r="F620" s="5">
        <v>43413</v>
      </c>
      <c r="G620">
        <v>-0.60960000000000003</v>
      </c>
      <c r="I620" s="12" t="e">
        <f t="shared" si="297"/>
        <v>#N/A</v>
      </c>
      <c r="J620" s="33"/>
      <c r="K620" s="5">
        <v>43413</v>
      </c>
      <c r="L620">
        <v>-0.1789</v>
      </c>
      <c r="N620" s="12" t="e">
        <f t="shared" si="298"/>
        <v>#N/A</v>
      </c>
      <c r="P620" s="5">
        <v>43413</v>
      </c>
      <c r="Q620">
        <v>0.41549999999999998</v>
      </c>
      <c r="S620" s="12" t="e">
        <f t="shared" si="299"/>
        <v>#N/A</v>
      </c>
      <c r="U620" s="5">
        <v>43413</v>
      </c>
      <c r="V620">
        <v>1.0535000000000001</v>
      </c>
      <c r="X620" s="12" t="e">
        <f t="shared" si="300"/>
        <v>#N/A</v>
      </c>
      <c r="Z620" s="5">
        <v>43413</v>
      </c>
      <c r="AA620" s="2">
        <v>1.2674000000000001</v>
      </c>
      <c r="AB620" s="2"/>
      <c r="AC620" s="12" t="e">
        <f t="shared" si="301"/>
        <v>#N/A</v>
      </c>
      <c r="AD620" s="33"/>
      <c r="AE620" s="5">
        <v>43413</v>
      </c>
      <c r="AF620" s="2">
        <v>2.6111</v>
      </c>
      <c r="AG620" s="2"/>
      <c r="AH620" s="12" t="e">
        <f t="shared" si="302"/>
        <v>#N/A</v>
      </c>
      <c r="AJ620" s="5">
        <v>43413</v>
      </c>
      <c r="AK620" s="2">
        <v>3.3780000000000001</v>
      </c>
      <c r="AL620" s="2"/>
      <c r="AM620" s="12" t="e">
        <f t="shared" si="303"/>
        <v>#N/A</v>
      </c>
      <c r="AO620" s="5">
        <v>43413</v>
      </c>
      <c r="AP620" s="2">
        <v>3.8867000000000003</v>
      </c>
      <c r="AQ620" s="2"/>
      <c r="AR620" s="12" t="e">
        <f t="shared" si="304"/>
        <v>#N/A</v>
      </c>
      <c r="AT620" s="5">
        <v>43413</v>
      </c>
      <c r="AU620" s="2">
        <v>-0.4748</v>
      </c>
      <c r="AV620" s="2"/>
      <c r="AW620" s="12" t="e">
        <f t="shared" si="305"/>
        <v>#N/A</v>
      </c>
      <c r="AX620" s="33"/>
      <c r="AY620" s="5">
        <v>43413</v>
      </c>
      <c r="AZ620" s="2">
        <v>2.7400000000000001E-2</v>
      </c>
      <c r="BA620" s="2"/>
      <c r="BB620" s="12" t="e">
        <f t="shared" si="306"/>
        <v>#N/A</v>
      </c>
      <c r="BD620" s="5">
        <v>43413</v>
      </c>
      <c r="BE620" s="2">
        <v>0.77410000000000001</v>
      </c>
      <c r="BF620" s="2"/>
      <c r="BG620" s="12" t="e">
        <f t="shared" si="307"/>
        <v>#N/A</v>
      </c>
      <c r="BI620" s="5">
        <v>43413</v>
      </c>
      <c r="BJ620" s="2">
        <v>1.6871</v>
      </c>
      <c r="BK620" s="2"/>
      <c r="BL620" s="12" t="e">
        <f t="shared" si="308"/>
        <v>#N/A</v>
      </c>
      <c r="BN620" s="5">
        <v>43413</v>
      </c>
      <c r="BO620" s="2">
        <v>-0.15040000000000001</v>
      </c>
      <c r="BP620" s="2"/>
      <c r="BQ620" s="12" t="e">
        <f t="shared" si="309"/>
        <v>#N/A</v>
      </c>
      <c r="BR620" s="33"/>
      <c r="BS620" s="5">
        <v>43413</v>
      </c>
      <c r="BT620" s="2">
        <v>0.65180000000000005</v>
      </c>
      <c r="BU620" s="2"/>
      <c r="BV620" s="12" t="e">
        <f t="shared" si="310"/>
        <v>#N/A</v>
      </c>
      <c r="BX620" s="5">
        <v>43413</v>
      </c>
      <c r="BY620" s="2">
        <v>1.6255999999999999</v>
      </c>
      <c r="BZ620" s="2"/>
      <c r="CA620" s="12" t="e">
        <f t="shared" si="311"/>
        <v>#N/A</v>
      </c>
      <c r="CC620" s="5">
        <v>43413</v>
      </c>
      <c r="CD620" s="2">
        <v>2.7258</v>
      </c>
      <c r="CE620" s="2"/>
      <c r="CF620" s="12" t="e">
        <f t="shared" si="312"/>
        <v>#N/A</v>
      </c>
    </row>
    <row r="621" spans="6:84">
      <c r="F621" s="5">
        <v>43416</v>
      </c>
      <c r="G621">
        <v>-0.61619999999999997</v>
      </c>
      <c r="I621" s="12" t="e">
        <f t="shared" si="297"/>
        <v>#N/A</v>
      </c>
      <c r="J621" s="33"/>
      <c r="K621" s="5">
        <v>43416</v>
      </c>
      <c r="L621">
        <v>-0.1913</v>
      </c>
      <c r="N621" s="12" t="e">
        <f t="shared" si="298"/>
        <v>#N/A</v>
      </c>
      <c r="P621" s="5">
        <v>43416</v>
      </c>
      <c r="Q621">
        <v>0.42120000000000002</v>
      </c>
      <c r="S621" s="12" t="e">
        <f t="shared" si="299"/>
        <v>#N/A</v>
      </c>
      <c r="U621" s="5">
        <v>43416</v>
      </c>
      <c r="V621">
        <v>1.0922000000000001</v>
      </c>
      <c r="X621" s="12" t="e">
        <f t="shared" si="300"/>
        <v>#N/A</v>
      </c>
      <c r="Z621" s="5">
        <v>43416</v>
      </c>
      <c r="AA621" s="2">
        <v>1.3279000000000001</v>
      </c>
      <c r="AB621" s="2"/>
      <c r="AC621" s="12" t="e">
        <f t="shared" si="301"/>
        <v>#N/A</v>
      </c>
      <c r="AD621" s="33"/>
      <c r="AE621" s="5">
        <v>43416</v>
      </c>
      <c r="AF621" s="2">
        <v>2.669</v>
      </c>
      <c r="AG621" s="2"/>
      <c r="AH621" s="12" t="e">
        <f t="shared" si="302"/>
        <v>#N/A</v>
      </c>
      <c r="AJ621" s="5">
        <v>43416</v>
      </c>
      <c r="AK621" s="2">
        <v>3.4142000000000001</v>
      </c>
      <c r="AL621" s="2"/>
      <c r="AM621" s="12" t="e">
        <f t="shared" si="303"/>
        <v>#N/A</v>
      </c>
      <c r="AO621" s="5">
        <v>43416</v>
      </c>
      <c r="AP621" s="2">
        <v>3.9169999999999998</v>
      </c>
      <c r="AQ621" s="2"/>
      <c r="AR621" s="12" t="e">
        <f t="shared" si="304"/>
        <v>#N/A</v>
      </c>
      <c r="AT621" s="5">
        <v>43416</v>
      </c>
      <c r="AU621" s="2">
        <v>-0.4798</v>
      </c>
      <c r="AV621" s="2"/>
      <c r="AW621" s="12" t="e">
        <f t="shared" si="305"/>
        <v>#N/A</v>
      </c>
      <c r="AX621" s="33"/>
      <c r="AY621" s="5">
        <v>43416</v>
      </c>
      <c r="AZ621" s="2">
        <v>2.0799999999999999E-2</v>
      </c>
      <c r="BA621" s="2"/>
      <c r="BB621" s="12" t="e">
        <f t="shared" si="306"/>
        <v>#N/A</v>
      </c>
      <c r="BD621" s="5">
        <v>43416</v>
      </c>
      <c r="BE621" s="2">
        <v>0.77139999999999997</v>
      </c>
      <c r="BF621" s="2"/>
      <c r="BG621" s="12" t="e">
        <f t="shared" si="307"/>
        <v>#N/A</v>
      </c>
      <c r="BI621" s="5">
        <v>43416</v>
      </c>
      <c r="BJ621" s="2">
        <v>1.6955</v>
      </c>
      <c r="BK621" s="2"/>
      <c r="BL621" s="12" t="e">
        <f t="shared" si="308"/>
        <v>#N/A</v>
      </c>
      <c r="BN621" s="5">
        <v>43416</v>
      </c>
      <c r="BO621" s="2">
        <v>-0.13980000000000001</v>
      </c>
      <c r="BP621" s="2"/>
      <c r="BQ621" s="12" t="e">
        <f t="shared" si="309"/>
        <v>#N/A</v>
      </c>
      <c r="BR621" s="33"/>
      <c r="BS621" s="5">
        <v>43416</v>
      </c>
      <c r="BT621" s="2">
        <v>0.66190000000000004</v>
      </c>
      <c r="BU621" s="2"/>
      <c r="BV621" s="12" t="e">
        <f t="shared" si="310"/>
        <v>#N/A</v>
      </c>
      <c r="BX621" s="5">
        <v>43416</v>
      </c>
      <c r="BY621" s="2">
        <v>1.6312</v>
      </c>
      <c r="BZ621" s="2"/>
      <c r="CA621" s="12" t="e">
        <f t="shared" si="311"/>
        <v>#N/A</v>
      </c>
      <c r="CC621" s="5">
        <v>43416</v>
      </c>
      <c r="CD621" s="2">
        <v>2.7320000000000002</v>
      </c>
      <c r="CE621" s="2"/>
      <c r="CF621" s="12" t="e">
        <f t="shared" si="312"/>
        <v>#N/A</v>
      </c>
    </row>
    <row r="622" spans="6:84">
      <c r="F622" s="5">
        <v>43417</v>
      </c>
      <c r="G622">
        <v>-0.60240000000000005</v>
      </c>
      <c r="I622" s="12" t="e">
        <f t="shared" si="297"/>
        <v>#N/A</v>
      </c>
      <c r="J622" s="33"/>
      <c r="K622" s="5">
        <v>43417</v>
      </c>
      <c r="L622">
        <v>-0.1784</v>
      </c>
      <c r="N622" s="12" t="e">
        <f t="shared" si="298"/>
        <v>#N/A</v>
      </c>
      <c r="P622" s="5">
        <v>43417</v>
      </c>
      <c r="Q622">
        <v>0.43590000000000001</v>
      </c>
      <c r="S622" s="12" t="e">
        <f t="shared" si="299"/>
        <v>#N/A</v>
      </c>
      <c r="U622" s="5">
        <v>43417</v>
      </c>
      <c r="V622">
        <v>1.0644</v>
      </c>
      <c r="X622" s="12" t="e">
        <f t="shared" si="300"/>
        <v>#N/A</v>
      </c>
      <c r="Z622" s="5">
        <v>43417</v>
      </c>
      <c r="AA622" s="2">
        <v>1.3534999999999999</v>
      </c>
      <c r="AB622" s="2"/>
      <c r="AC622" s="12" t="e">
        <f t="shared" si="301"/>
        <v>#N/A</v>
      </c>
      <c r="AD622" s="33"/>
      <c r="AE622" s="5">
        <v>43417</v>
      </c>
      <c r="AF622" s="2">
        <v>2.6922999999999999</v>
      </c>
      <c r="AG622" s="2"/>
      <c r="AH622" s="12" t="e">
        <f t="shared" si="302"/>
        <v>#N/A</v>
      </c>
      <c r="AJ622" s="5">
        <v>43417</v>
      </c>
      <c r="AK622" s="2">
        <v>3.4194</v>
      </c>
      <c r="AL622" s="2"/>
      <c r="AM622" s="12" t="e">
        <f t="shared" si="303"/>
        <v>#N/A</v>
      </c>
      <c r="AO622" s="5">
        <v>43417</v>
      </c>
      <c r="AP622" s="2">
        <v>3.9365000000000001</v>
      </c>
      <c r="AQ622" s="2"/>
      <c r="AR622" s="12" t="e">
        <f t="shared" si="304"/>
        <v>#N/A</v>
      </c>
      <c r="AT622" s="5">
        <v>43417</v>
      </c>
      <c r="AU622" s="2">
        <v>-0.46989999999999998</v>
      </c>
      <c r="AV622" s="2"/>
      <c r="AW622" s="12" t="e">
        <f t="shared" si="305"/>
        <v>#N/A</v>
      </c>
      <c r="AX622" s="33"/>
      <c r="AY622" s="5">
        <v>43417</v>
      </c>
      <c r="AZ622" s="2">
        <v>2.5700000000000001E-2</v>
      </c>
      <c r="BA622" s="2"/>
      <c r="BB622" s="12" t="e">
        <f t="shared" si="306"/>
        <v>#N/A</v>
      </c>
      <c r="BD622" s="5">
        <v>43417</v>
      </c>
      <c r="BE622" s="2">
        <v>0.77649999999999997</v>
      </c>
      <c r="BF622" s="2"/>
      <c r="BG622" s="12" t="e">
        <f t="shared" si="307"/>
        <v>#N/A</v>
      </c>
      <c r="BI622" s="5">
        <v>43417</v>
      </c>
      <c r="BJ622" s="2">
        <v>1.7042000000000002</v>
      </c>
      <c r="BK622" s="2"/>
      <c r="BL622" s="12" t="e">
        <f t="shared" si="308"/>
        <v>#N/A</v>
      </c>
      <c r="BN622" s="5">
        <v>43417</v>
      </c>
      <c r="BO622" s="2">
        <v>-0.13550000000000001</v>
      </c>
      <c r="BP622" s="2"/>
      <c r="BQ622" s="12" t="e">
        <f t="shared" si="309"/>
        <v>#N/A</v>
      </c>
      <c r="BR622" s="33"/>
      <c r="BS622" s="5">
        <v>43417</v>
      </c>
      <c r="BT622" s="2">
        <v>0.66239999999999999</v>
      </c>
      <c r="BU622" s="2"/>
      <c r="BV622" s="12" t="e">
        <f t="shared" si="310"/>
        <v>#N/A</v>
      </c>
      <c r="BX622" s="5">
        <v>43417</v>
      </c>
      <c r="BY622" s="2">
        <v>1.6358000000000001</v>
      </c>
      <c r="BZ622" s="2"/>
      <c r="CA622" s="12" t="e">
        <f t="shared" si="311"/>
        <v>#N/A</v>
      </c>
      <c r="CC622" s="5">
        <v>43417</v>
      </c>
      <c r="CD622" s="2">
        <v>2.7345999999999999</v>
      </c>
      <c r="CE622" s="2"/>
      <c r="CF622" s="12" t="e">
        <f t="shared" si="312"/>
        <v>#N/A</v>
      </c>
    </row>
    <row r="623" spans="6:84">
      <c r="F623" s="5">
        <v>43418</v>
      </c>
      <c r="G623">
        <v>-0.60940000000000005</v>
      </c>
      <c r="I623" s="12" t="e">
        <f t="shared" si="297"/>
        <v>#N/A</v>
      </c>
      <c r="J623" s="33"/>
      <c r="K623" s="5">
        <v>43418</v>
      </c>
      <c r="L623">
        <v>-0.19189999999999999</v>
      </c>
      <c r="N623" s="12" t="e">
        <f t="shared" si="298"/>
        <v>#N/A</v>
      </c>
      <c r="P623" s="5">
        <v>43418</v>
      </c>
      <c r="Q623">
        <v>0.42330000000000001</v>
      </c>
      <c r="S623" s="12" t="e">
        <f t="shared" si="299"/>
        <v>#N/A</v>
      </c>
      <c r="U623" s="5">
        <v>43418</v>
      </c>
      <c r="V623">
        <v>1.0664</v>
      </c>
      <c r="X623" s="12" t="e">
        <f t="shared" si="300"/>
        <v>#N/A</v>
      </c>
      <c r="Z623" s="5">
        <v>43418</v>
      </c>
      <c r="AA623" s="2">
        <v>1.4152</v>
      </c>
      <c r="AB623" s="2"/>
      <c r="AC623" s="12" t="e">
        <f t="shared" si="301"/>
        <v>#N/A</v>
      </c>
      <c r="AD623" s="33"/>
      <c r="AE623" s="5">
        <v>43418</v>
      </c>
      <c r="AF623" s="2">
        <v>2.7509999999999999</v>
      </c>
      <c r="AG623" s="2"/>
      <c r="AH623" s="12" t="e">
        <f t="shared" si="302"/>
        <v>#N/A</v>
      </c>
      <c r="AJ623" s="5">
        <v>43418</v>
      </c>
      <c r="AK623" s="2">
        <v>3.4647000000000001</v>
      </c>
      <c r="AL623" s="2"/>
      <c r="AM623" s="12" t="e">
        <f t="shared" si="303"/>
        <v>#N/A</v>
      </c>
      <c r="AO623" s="5">
        <v>43418</v>
      </c>
      <c r="AP623" s="2">
        <v>3.9546999999999999</v>
      </c>
      <c r="AQ623" s="2"/>
      <c r="AR623" s="12" t="e">
        <f t="shared" si="304"/>
        <v>#N/A</v>
      </c>
      <c r="AT623" s="5">
        <v>43418</v>
      </c>
      <c r="AU623" s="2">
        <v>-0.47839999999999999</v>
      </c>
      <c r="AV623" s="2"/>
      <c r="AW623" s="12" t="e">
        <f t="shared" si="305"/>
        <v>#N/A</v>
      </c>
      <c r="AX623" s="33"/>
      <c r="AY623" s="5">
        <v>43418</v>
      </c>
      <c r="AZ623" s="2">
        <v>1.23E-2</v>
      </c>
      <c r="BA623" s="2"/>
      <c r="BB623" s="12" t="e">
        <f t="shared" si="306"/>
        <v>#N/A</v>
      </c>
      <c r="BD623" s="5">
        <v>43418</v>
      </c>
      <c r="BE623" s="2">
        <v>0.77370000000000005</v>
      </c>
      <c r="BF623" s="2"/>
      <c r="BG623" s="12" t="e">
        <f t="shared" si="307"/>
        <v>#N/A</v>
      </c>
      <c r="BI623" s="5">
        <v>43418</v>
      </c>
      <c r="BJ623" s="2">
        <v>1.7088999999999999</v>
      </c>
      <c r="BK623" s="2"/>
      <c r="BL623" s="12" t="e">
        <f t="shared" si="308"/>
        <v>#N/A</v>
      </c>
      <c r="BN623" s="5">
        <v>43418</v>
      </c>
      <c r="BO623" s="2">
        <v>-0.12989999999999999</v>
      </c>
      <c r="BP623" s="2"/>
      <c r="BQ623" s="12" t="e">
        <f t="shared" si="309"/>
        <v>#N/A</v>
      </c>
      <c r="BR623" s="33"/>
      <c r="BS623" s="5">
        <v>43418</v>
      </c>
      <c r="BT623" s="2">
        <v>0.67549999999999999</v>
      </c>
      <c r="BU623" s="2"/>
      <c r="BV623" s="12" t="e">
        <f t="shared" si="310"/>
        <v>#N/A</v>
      </c>
      <c r="BX623" s="5">
        <v>43418</v>
      </c>
      <c r="BY623" s="2">
        <v>1.6484999999999999</v>
      </c>
      <c r="BZ623" s="2"/>
      <c r="CA623" s="12" t="e">
        <f t="shared" si="311"/>
        <v>#N/A</v>
      </c>
      <c r="CC623" s="5">
        <v>43418</v>
      </c>
      <c r="CD623" s="2">
        <v>2.7534000000000001</v>
      </c>
      <c r="CE623" s="2"/>
      <c r="CF623" s="12" t="e">
        <f t="shared" si="312"/>
        <v>#N/A</v>
      </c>
    </row>
    <row r="624" spans="6:84">
      <c r="F624" s="5">
        <v>43419</v>
      </c>
      <c r="G624">
        <v>-0.62829999999999997</v>
      </c>
      <c r="I624" s="12" t="e">
        <f t="shared" si="297"/>
        <v>#N/A</v>
      </c>
      <c r="J624" s="33"/>
      <c r="K624" s="5">
        <v>43419</v>
      </c>
      <c r="L624">
        <v>-0.2303</v>
      </c>
      <c r="N624" s="12" t="e">
        <f t="shared" si="298"/>
        <v>#N/A</v>
      </c>
      <c r="P624" s="5">
        <v>43419</v>
      </c>
      <c r="Q624">
        <v>0.38629999999999998</v>
      </c>
      <c r="S624" s="12" t="e">
        <f t="shared" si="299"/>
        <v>#N/A</v>
      </c>
      <c r="U624" s="5">
        <v>43419</v>
      </c>
      <c r="V624">
        <v>1.0404</v>
      </c>
      <c r="X624" s="12" t="e">
        <f t="shared" si="300"/>
        <v>#N/A</v>
      </c>
      <c r="Z624" s="5">
        <v>43419</v>
      </c>
      <c r="AA624" s="2">
        <v>1.4601999999999999</v>
      </c>
      <c r="AB624" s="2"/>
      <c r="AC624" s="12" t="e">
        <f t="shared" si="301"/>
        <v>#N/A</v>
      </c>
      <c r="AD624" s="33"/>
      <c r="AE624" s="5">
        <v>43419</v>
      </c>
      <c r="AF624" s="2">
        <v>2.7826</v>
      </c>
      <c r="AG624" s="2"/>
      <c r="AH624" s="12" t="e">
        <f t="shared" si="302"/>
        <v>#N/A</v>
      </c>
      <c r="AJ624" s="5">
        <v>43419</v>
      </c>
      <c r="AK624" s="2">
        <v>3.4712999999999998</v>
      </c>
      <c r="AL624" s="2"/>
      <c r="AM624" s="12" t="e">
        <f t="shared" si="303"/>
        <v>#N/A</v>
      </c>
      <c r="AO624" s="5">
        <v>43419</v>
      </c>
      <c r="AP624" s="2">
        <v>3.9544999999999999</v>
      </c>
      <c r="AQ624" s="2"/>
      <c r="AR624" s="12" t="e">
        <f t="shared" si="304"/>
        <v>#N/A</v>
      </c>
      <c r="AT624" s="5">
        <v>43419</v>
      </c>
      <c r="AU624" s="2">
        <v>-0.50229999999999997</v>
      </c>
      <c r="AV624" s="2"/>
      <c r="AW624" s="12" t="e">
        <f t="shared" si="305"/>
        <v>#N/A</v>
      </c>
      <c r="AX624" s="33"/>
      <c r="AY624" s="5">
        <v>43419</v>
      </c>
      <c r="AZ624" s="2">
        <v>-1.9900000000000001E-2</v>
      </c>
      <c r="BA624" s="2"/>
      <c r="BB624" s="12" t="e">
        <f t="shared" si="306"/>
        <v>#N/A</v>
      </c>
      <c r="BD624" s="5">
        <v>43419</v>
      </c>
      <c r="BE624" s="2">
        <v>0.74339999999999995</v>
      </c>
      <c r="BF624" s="2"/>
      <c r="BG624" s="12" t="e">
        <f t="shared" si="307"/>
        <v>#N/A</v>
      </c>
      <c r="BI624" s="5">
        <v>43419</v>
      </c>
      <c r="BJ624" s="2">
        <v>1.7025999999999999</v>
      </c>
      <c r="BK624" s="2"/>
      <c r="BL624" s="12" t="e">
        <f t="shared" si="308"/>
        <v>#N/A</v>
      </c>
      <c r="BN624" s="5">
        <v>43419</v>
      </c>
      <c r="BO624" s="2">
        <v>-0.13100000000000001</v>
      </c>
      <c r="BP624" s="2"/>
      <c r="BQ624" s="12" t="e">
        <f t="shared" si="309"/>
        <v>#N/A</v>
      </c>
      <c r="BR624" s="33"/>
      <c r="BS624" s="5">
        <v>43419</v>
      </c>
      <c r="BT624" s="2">
        <v>0.68559999999999999</v>
      </c>
      <c r="BU624" s="2"/>
      <c r="BV624" s="12" t="e">
        <f t="shared" si="310"/>
        <v>#N/A</v>
      </c>
      <c r="BX624" s="5">
        <v>43419</v>
      </c>
      <c r="BY624" s="2">
        <v>1.6604999999999999</v>
      </c>
      <c r="BZ624" s="2"/>
      <c r="CA624" s="12" t="e">
        <f t="shared" si="311"/>
        <v>#N/A</v>
      </c>
      <c r="CC624" s="5">
        <v>43419</v>
      </c>
      <c r="CD624" s="2">
        <v>2.7758000000000003</v>
      </c>
      <c r="CE624" s="2"/>
      <c r="CF624" s="12" t="e">
        <f t="shared" si="312"/>
        <v>#N/A</v>
      </c>
    </row>
    <row r="625" spans="6:84">
      <c r="F625" s="5">
        <v>43420</v>
      </c>
      <c r="G625">
        <v>-0.624</v>
      </c>
      <c r="I625" s="12" t="e">
        <f t="shared" si="297"/>
        <v>#N/A</v>
      </c>
      <c r="J625" s="33"/>
      <c r="K625" s="5">
        <v>43420</v>
      </c>
      <c r="L625">
        <v>-0.22520000000000001</v>
      </c>
      <c r="N625" s="12" t="e">
        <f t="shared" si="298"/>
        <v>#N/A</v>
      </c>
      <c r="P625" s="5">
        <v>43420</v>
      </c>
      <c r="Q625">
        <v>0.39300000000000002</v>
      </c>
      <c r="S625" s="12" t="e">
        <f t="shared" si="299"/>
        <v>#N/A</v>
      </c>
      <c r="U625" s="5">
        <v>43420</v>
      </c>
      <c r="V625">
        <v>1.0432999999999999</v>
      </c>
      <c r="X625" s="12" t="e">
        <f t="shared" si="300"/>
        <v>#N/A</v>
      </c>
      <c r="Z625" s="5">
        <v>43420</v>
      </c>
      <c r="AA625" s="2">
        <v>1.4328000000000001</v>
      </c>
      <c r="AB625" s="2"/>
      <c r="AC625" s="12" t="e">
        <f t="shared" si="301"/>
        <v>#N/A</v>
      </c>
      <c r="AD625" s="33"/>
      <c r="AE625" s="5">
        <v>43420</v>
      </c>
      <c r="AF625" s="2">
        <v>2.7869000000000002</v>
      </c>
      <c r="AG625" s="2"/>
      <c r="AH625" s="12" t="e">
        <f t="shared" si="302"/>
        <v>#N/A</v>
      </c>
      <c r="AJ625" s="5">
        <v>43420</v>
      </c>
      <c r="AK625" s="2">
        <v>3.4729999999999999</v>
      </c>
      <c r="AL625" s="2"/>
      <c r="AM625" s="12" t="e">
        <f t="shared" si="303"/>
        <v>#N/A</v>
      </c>
      <c r="AO625" s="5">
        <v>43420</v>
      </c>
      <c r="AP625" s="2">
        <v>3.9565000000000001</v>
      </c>
      <c r="AQ625" s="2"/>
      <c r="AR625" s="12" t="e">
        <f t="shared" si="304"/>
        <v>#N/A</v>
      </c>
      <c r="AT625" s="5">
        <v>43420</v>
      </c>
      <c r="AU625" s="2">
        <v>-0.51480000000000004</v>
      </c>
      <c r="AV625" s="2"/>
      <c r="AW625" s="12" t="e">
        <f t="shared" si="305"/>
        <v>#N/A</v>
      </c>
      <c r="AX625" s="33"/>
      <c r="AY625" s="5">
        <v>43420</v>
      </c>
      <c r="AZ625" s="2">
        <v>-8.3999999999999995E-3</v>
      </c>
      <c r="BA625" s="2"/>
      <c r="BB625" s="12" t="e">
        <f t="shared" si="306"/>
        <v>#N/A</v>
      </c>
      <c r="BD625" s="5">
        <v>43420</v>
      </c>
      <c r="BE625" s="2">
        <v>0.75619999999999998</v>
      </c>
      <c r="BF625" s="2"/>
      <c r="BG625" s="12" t="e">
        <f t="shared" si="307"/>
        <v>#N/A</v>
      </c>
      <c r="BI625" s="5">
        <v>43420</v>
      </c>
      <c r="BJ625" s="2">
        <v>1.7119</v>
      </c>
      <c r="BK625" s="2"/>
      <c r="BL625" s="12" t="e">
        <f t="shared" si="308"/>
        <v>#N/A</v>
      </c>
      <c r="BN625" s="5">
        <v>43420</v>
      </c>
      <c r="BO625" s="2">
        <v>-0.1244</v>
      </c>
      <c r="BP625" s="2"/>
      <c r="BQ625" s="12" t="e">
        <f t="shared" si="309"/>
        <v>#N/A</v>
      </c>
      <c r="BR625" s="33"/>
      <c r="BS625" s="5">
        <v>43420</v>
      </c>
      <c r="BT625" s="2">
        <v>0.69199999999999995</v>
      </c>
      <c r="BU625" s="2"/>
      <c r="BV625" s="12" t="e">
        <f t="shared" si="310"/>
        <v>#N/A</v>
      </c>
      <c r="BX625" s="5">
        <v>43420</v>
      </c>
      <c r="BY625" s="2">
        <v>1.6659000000000002</v>
      </c>
      <c r="BZ625" s="2"/>
      <c r="CA625" s="12" t="e">
        <f t="shared" si="311"/>
        <v>#N/A</v>
      </c>
      <c r="CC625" s="5">
        <v>43420</v>
      </c>
      <c r="CD625" s="2">
        <v>2.7887</v>
      </c>
      <c r="CE625" s="2"/>
      <c r="CF625" s="12" t="e">
        <f t="shared" si="312"/>
        <v>#N/A</v>
      </c>
    </row>
    <row r="626" spans="6:84">
      <c r="F626" s="5">
        <v>43423</v>
      </c>
      <c r="G626">
        <v>-0.62129999999999996</v>
      </c>
      <c r="I626" s="12" t="e">
        <f t="shared" si="297"/>
        <v>#N/A</v>
      </c>
      <c r="J626" s="33"/>
      <c r="K626" s="5">
        <v>43423</v>
      </c>
      <c r="L626">
        <v>-0.21540000000000001</v>
      </c>
      <c r="N626" s="12" t="e">
        <f t="shared" si="298"/>
        <v>#N/A</v>
      </c>
      <c r="P626" s="5">
        <v>43423</v>
      </c>
      <c r="Q626">
        <v>0.4012</v>
      </c>
      <c r="S626" s="12" t="e">
        <f t="shared" si="299"/>
        <v>#N/A</v>
      </c>
      <c r="U626" s="5">
        <v>43423</v>
      </c>
      <c r="V626">
        <v>1.0565</v>
      </c>
      <c r="X626" s="12" t="e">
        <f t="shared" si="300"/>
        <v>#N/A</v>
      </c>
      <c r="Z626" s="5">
        <v>43423</v>
      </c>
      <c r="AA626" s="2">
        <v>1.5030000000000001</v>
      </c>
      <c r="AB626" s="2"/>
      <c r="AC626" s="12" t="e">
        <f t="shared" si="301"/>
        <v>#N/A</v>
      </c>
      <c r="AD626" s="33"/>
      <c r="AE626" s="5">
        <v>43423</v>
      </c>
      <c r="AF626" s="2">
        <v>2.8917000000000002</v>
      </c>
      <c r="AG626" s="2"/>
      <c r="AH626" s="12" t="e">
        <f t="shared" si="302"/>
        <v>#N/A</v>
      </c>
      <c r="AJ626" s="5">
        <v>43423</v>
      </c>
      <c r="AK626" s="2">
        <v>3.5741000000000001</v>
      </c>
      <c r="AL626" s="2"/>
      <c r="AM626" s="12" t="e">
        <f t="shared" si="303"/>
        <v>#N/A</v>
      </c>
      <c r="AO626" s="5">
        <v>43423</v>
      </c>
      <c r="AP626" s="2">
        <v>4.0248999999999997</v>
      </c>
      <c r="AQ626" s="2"/>
      <c r="AR626" s="12" t="e">
        <f t="shared" si="304"/>
        <v>#N/A</v>
      </c>
      <c r="AT626" s="5">
        <v>43423</v>
      </c>
      <c r="AU626" s="2">
        <v>-0.51910000000000001</v>
      </c>
      <c r="AV626" s="2"/>
      <c r="AW626" s="12" t="e">
        <f t="shared" si="305"/>
        <v>#N/A</v>
      </c>
      <c r="AX626" s="33"/>
      <c r="AY626" s="5">
        <v>43423</v>
      </c>
      <c r="AZ626" s="2">
        <v>2.2000000000000001E-3</v>
      </c>
      <c r="BA626" s="2"/>
      <c r="BB626" s="12" t="e">
        <f t="shared" si="306"/>
        <v>#N/A</v>
      </c>
      <c r="BD626" s="5">
        <v>43423</v>
      </c>
      <c r="BE626" s="2">
        <v>0.77400000000000002</v>
      </c>
      <c r="BF626" s="2"/>
      <c r="BG626" s="12" t="e">
        <f t="shared" si="307"/>
        <v>#N/A</v>
      </c>
      <c r="BI626" s="5">
        <v>43423</v>
      </c>
      <c r="BJ626" s="2">
        <v>1.7309000000000001</v>
      </c>
      <c r="BK626" s="2"/>
      <c r="BL626" s="12" t="e">
        <f t="shared" si="308"/>
        <v>#N/A</v>
      </c>
      <c r="BN626" s="5">
        <v>43423</v>
      </c>
      <c r="BO626" s="2">
        <v>-0.1168</v>
      </c>
      <c r="BP626" s="2"/>
      <c r="BQ626" s="12" t="e">
        <f t="shared" si="309"/>
        <v>#N/A</v>
      </c>
      <c r="BR626" s="33"/>
      <c r="BS626" s="5">
        <v>43423</v>
      </c>
      <c r="BT626" s="2">
        <v>0.7117</v>
      </c>
      <c r="BU626" s="2"/>
      <c r="BV626" s="12" t="e">
        <f t="shared" si="310"/>
        <v>#N/A</v>
      </c>
      <c r="BX626" s="5">
        <v>43423</v>
      </c>
      <c r="BY626" s="2">
        <v>1.6853</v>
      </c>
      <c r="BZ626" s="2"/>
      <c r="CA626" s="12" t="e">
        <f t="shared" si="311"/>
        <v>#N/A</v>
      </c>
      <c r="CC626" s="5">
        <v>43423</v>
      </c>
      <c r="CD626" s="2">
        <v>2.8176999999999999</v>
      </c>
      <c r="CE626" s="2"/>
      <c r="CF626" s="12" t="e">
        <f t="shared" si="312"/>
        <v>#N/A</v>
      </c>
    </row>
    <row r="627" spans="6:84">
      <c r="F627" s="5">
        <v>43424</v>
      </c>
      <c r="G627">
        <v>-0.62470000000000003</v>
      </c>
      <c r="I627" s="12" t="e">
        <f t="shared" si="297"/>
        <v>#N/A</v>
      </c>
      <c r="J627" s="33"/>
      <c r="K627" s="5">
        <v>43424</v>
      </c>
      <c r="L627">
        <v>-0.23</v>
      </c>
      <c r="N627" s="12" t="e">
        <f t="shared" si="298"/>
        <v>#N/A</v>
      </c>
      <c r="P627" s="5">
        <v>43424</v>
      </c>
      <c r="Q627">
        <v>0.37809999999999999</v>
      </c>
      <c r="S627" s="12" t="e">
        <f t="shared" si="299"/>
        <v>#N/A</v>
      </c>
      <c r="U627" s="5">
        <v>43424</v>
      </c>
      <c r="V627">
        <v>1.0236000000000001</v>
      </c>
      <c r="X627" s="12" t="e">
        <f t="shared" si="300"/>
        <v>#N/A</v>
      </c>
      <c r="Z627" s="5">
        <v>43424</v>
      </c>
      <c r="AA627" s="2">
        <v>1.4902</v>
      </c>
      <c r="AB627" s="2"/>
      <c r="AC627" s="12" t="e">
        <f t="shared" si="301"/>
        <v>#N/A</v>
      </c>
      <c r="AD627" s="33"/>
      <c r="AE627" s="5">
        <v>43424</v>
      </c>
      <c r="AF627" s="2">
        <v>2.9008000000000003</v>
      </c>
      <c r="AG627" s="2"/>
      <c r="AH627" s="12" t="e">
        <f t="shared" si="302"/>
        <v>#N/A</v>
      </c>
      <c r="AJ627" s="5">
        <v>43424</v>
      </c>
      <c r="AK627" s="2">
        <v>3.5956000000000001</v>
      </c>
      <c r="AL627" s="2"/>
      <c r="AM627" s="12" t="e">
        <f t="shared" si="303"/>
        <v>#N/A</v>
      </c>
      <c r="AO627" s="5">
        <v>43424</v>
      </c>
      <c r="AP627" s="2">
        <v>4.0552000000000001</v>
      </c>
      <c r="AQ627" s="2"/>
      <c r="AR627" s="12" t="e">
        <f t="shared" si="304"/>
        <v>#N/A</v>
      </c>
      <c r="AT627" s="5">
        <v>43424</v>
      </c>
      <c r="AU627" s="2">
        <v>-0.52790000000000004</v>
      </c>
      <c r="AV627" s="2"/>
      <c r="AW627" s="12" t="e">
        <f t="shared" si="305"/>
        <v>#N/A</v>
      </c>
      <c r="AX627" s="33"/>
      <c r="AY627" s="5">
        <v>43424</v>
      </c>
      <c r="AZ627" s="2">
        <v>-8.8000000000000005E-3</v>
      </c>
      <c r="BA627" s="2"/>
      <c r="BB627" s="12" t="e">
        <f t="shared" si="306"/>
        <v>#N/A</v>
      </c>
      <c r="BD627" s="5">
        <v>43424</v>
      </c>
      <c r="BE627" s="2">
        <v>0.752</v>
      </c>
      <c r="BF627" s="2"/>
      <c r="BG627" s="12" t="e">
        <f t="shared" si="307"/>
        <v>#N/A</v>
      </c>
      <c r="BI627" s="5">
        <v>43424</v>
      </c>
      <c r="BJ627" s="2">
        <v>1.7063000000000001</v>
      </c>
      <c r="BK627" s="2"/>
      <c r="BL627" s="12" t="e">
        <f t="shared" si="308"/>
        <v>#N/A</v>
      </c>
      <c r="BN627" s="5">
        <v>43424</v>
      </c>
      <c r="BO627" s="2">
        <v>-0.11550000000000001</v>
      </c>
      <c r="BP627" s="2"/>
      <c r="BQ627" s="12" t="e">
        <f t="shared" si="309"/>
        <v>#N/A</v>
      </c>
      <c r="BR627" s="33"/>
      <c r="BS627" s="5">
        <v>43424</v>
      </c>
      <c r="BT627" s="2">
        <v>0.70269999999999999</v>
      </c>
      <c r="BU627" s="2"/>
      <c r="BV627" s="12" t="e">
        <f t="shared" si="310"/>
        <v>#N/A</v>
      </c>
      <c r="BX627" s="5">
        <v>43424</v>
      </c>
      <c r="BY627" s="2">
        <v>1.6785000000000001</v>
      </c>
      <c r="BZ627" s="2"/>
      <c r="CA627" s="12" t="e">
        <f t="shared" si="311"/>
        <v>#N/A</v>
      </c>
      <c r="CC627" s="5">
        <v>43424</v>
      </c>
      <c r="CD627" s="2">
        <v>2.8127</v>
      </c>
      <c r="CE627" s="2"/>
      <c r="CF627" s="12" t="e">
        <f t="shared" si="312"/>
        <v>#N/A</v>
      </c>
    </row>
    <row r="628" spans="6:84">
      <c r="F628" s="5">
        <v>43425</v>
      </c>
      <c r="G628">
        <v>-0.60860000000000003</v>
      </c>
      <c r="I628" s="12" t="e">
        <f t="shared" si="297"/>
        <v>#N/A</v>
      </c>
      <c r="J628" s="33"/>
      <c r="K628" s="5">
        <v>43425</v>
      </c>
      <c r="L628">
        <v>-0.2097</v>
      </c>
      <c r="N628" s="12" t="e">
        <f t="shared" si="298"/>
        <v>#N/A</v>
      </c>
      <c r="P628" s="5">
        <v>43425</v>
      </c>
      <c r="Q628">
        <v>0.40389999999999998</v>
      </c>
      <c r="S628" s="12" t="e">
        <f t="shared" si="299"/>
        <v>#N/A</v>
      </c>
      <c r="U628" s="5">
        <v>43425</v>
      </c>
      <c r="V628">
        <v>1.05</v>
      </c>
      <c r="X628" s="12" t="e">
        <f t="shared" si="300"/>
        <v>#N/A</v>
      </c>
      <c r="Z628" s="5">
        <v>43425</v>
      </c>
      <c r="AA628" s="2">
        <v>1.2469000000000001</v>
      </c>
      <c r="AB628" s="2"/>
      <c r="AC628" s="12" t="e">
        <f t="shared" si="301"/>
        <v>#N/A</v>
      </c>
      <c r="AD628" s="33"/>
      <c r="AE628" s="5">
        <v>43425</v>
      </c>
      <c r="AF628" s="2">
        <v>2.6818</v>
      </c>
      <c r="AG628" s="2"/>
      <c r="AH628" s="12" t="e">
        <f t="shared" si="302"/>
        <v>#N/A</v>
      </c>
      <c r="AJ628" s="5">
        <v>43425</v>
      </c>
      <c r="AK628" s="2">
        <v>3.4525999999999999</v>
      </c>
      <c r="AL628" s="2"/>
      <c r="AM628" s="12" t="e">
        <f t="shared" si="303"/>
        <v>#N/A</v>
      </c>
      <c r="AO628" s="5">
        <v>43425</v>
      </c>
      <c r="AP628" s="2">
        <v>3.9689999999999999</v>
      </c>
      <c r="AQ628" s="2"/>
      <c r="AR628" s="12" t="e">
        <f t="shared" si="304"/>
        <v>#N/A</v>
      </c>
      <c r="AT628" s="5">
        <v>43425</v>
      </c>
      <c r="AU628" s="2">
        <v>-0.51519999999999999</v>
      </c>
      <c r="AV628" s="2"/>
      <c r="AW628" s="12" t="e">
        <f t="shared" si="305"/>
        <v>#N/A</v>
      </c>
      <c r="AX628" s="33"/>
      <c r="AY628" s="5">
        <v>43425</v>
      </c>
      <c r="AZ628" s="2">
        <v>-1.8E-3</v>
      </c>
      <c r="BA628" s="2"/>
      <c r="BB628" s="12" t="e">
        <f t="shared" si="306"/>
        <v>#N/A</v>
      </c>
      <c r="BD628" s="5">
        <v>43425</v>
      </c>
      <c r="BE628" s="2">
        <v>0.75919999999999999</v>
      </c>
      <c r="BF628" s="2"/>
      <c r="BG628" s="12" t="e">
        <f t="shared" si="307"/>
        <v>#N/A</v>
      </c>
      <c r="BI628" s="5">
        <v>43425</v>
      </c>
      <c r="BJ628" s="2">
        <v>1.7072000000000001</v>
      </c>
      <c r="BK628" s="2"/>
      <c r="BL628" s="12" t="e">
        <f t="shared" si="308"/>
        <v>#N/A</v>
      </c>
      <c r="BN628" s="5">
        <v>43425</v>
      </c>
      <c r="BO628" s="2">
        <v>-0.1222</v>
      </c>
      <c r="BP628" s="2"/>
      <c r="BQ628" s="12" t="e">
        <f t="shared" si="309"/>
        <v>#N/A</v>
      </c>
      <c r="BR628" s="33"/>
      <c r="BS628" s="5">
        <v>43425</v>
      </c>
      <c r="BT628" s="2">
        <v>0.68759999999999999</v>
      </c>
      <c r="BU628" s="2"/>
      <c r="BV628" s="12" t="e">
        <f t="shared" si="310"/>
        <v>#N/A</v>
      </c>
      <c r="BX628" s="5">
        <v>43425</v>
      </c>
      <c r="BY628" s="2">
        <v>1.6677999999999999</v>
      </c>
      <c r="BZ628" s="2"/>
      <c r="CA628" s="12" t="e">
        <f t="shared" si="311"/>
        <v>#N/A</v>
      </c>
      <c r="CC628" s="5">
        <v>43425</v>
      </c>
      <c r="CD628" s="2">
        <v>2.8031000000000001</v>
      </c>
      <c r="CE628" s="2"/>
      <c r="CF628" s="12" t="e">
        <f t="shared" si="312"/>
        <v>#N/A</v>
      </c>
    </row>
    <row r="629" spans="6:84">
      <c r="F629" s="5">
        <v>43426</v>
      </c>
      <c r="G629">
        <v>-0.60780000000000001</v>
      </c>
      <c r="I629" s="12" t="e">
        <f t="shared" si="297"/>
        <v>#N/A</v>
      </c>
      <c r="J629" s="33"/>
      <c r="K629" s="5">
        <v>43426</v>
      </c>
      <c r="L629">
        <v>-0.21329999999999999</v>
      </c>
      <c r="N629" s="12" t="e">
        <f t="shared" si="298"/>
        <v>#N/A</v>
      </c>
      <c r="P629" s="5">
        <v>43426</v>
      </c>
      <c r="Q629">
        <v>0.39760000000000001</v>
      </c>
      <c r="S629" s="12" t="e">
        <f t="shared" si="299"/>
        <v>#N/A</v>
      </c>
      <c r="U629" s="5">
        <v>43426</v>
      </c>
      <c r="V629">
        <v>1.0471999999999999</v>
      </c>
      <c r="X629" s="12" t="e">
        <f t="shared" si="300"/>
        <v>#N/A</v>
      </c>
      <c r="Z629" s="5">
        <v>43426</v>
      </c>
      <c r="AA629" s="2">
        <v>1.1285000000000001</v>
      </c>
      <c r="AB629" s="2"/>
      <c r="AC629" s="12" t="e">
        <f t="shared" si="301"/>
        <v>#N/A</v>
      </c>
      <c r="AD629" s="33"/>
      <c r="AE629" s="5">
        <v>43426</v>
      </c>
      <c r="AF629" s="2">
        <v>2.5819000000000001</v>
      </c>
      <c r="AG629" s="2"/>
      <c r="AH629" s="12" t="e">
        <f t="shared" si="302"/>
        <v>#N/A</v>
      </c>
      <c r="AJ629" s="5">
        <v>43426</v>
      </c>
      <c r="AK629" s="2">
        <v>3.4308000000000001</v>
      </c>
      <c r="AL629" s="2"/>
      <c r="AM629" s="12" t="e">
        <f t="shared" si="303"/>
        <v>#N/A</v>
      </c>
      <c r="AO629" s="5">
        <v>43426</v>
      </c>
      <c r="AP629" s="2">
        <v>3.9733000000000001</v>
      </c>
      <c r="AQ629" s="2"/>
      <c r="AR629" s="12" t="e">
        <f t="shared" si="304"/>
        <v>#N/A</v>
      </c>
      <c r="AT629" s="5">
        <v>43426</v>
      </c>
      <c r="AU629" s="2">
        <v>-0.5161</v>
      </c>
      <c r="AV629" s="2"/>
      <c r="AW629" s="12" t="e">
        <f t="shared" si="305"/>
        <v>#N/A</v>
      </c>
      <c r="AX629" s="33"/>
      <c r="AY629" s="5">
        <v>43426</v>
      </c>
      <c r="AZ629" s="2">
        <v>-1.11E-2</v>
      </c>
      <c r="BA629" s="2"/>
      <c r="BB629" s="12" t="e">
        <f t="shared" si="306"/>
        <v>#N/A</v>
      </c>
      <c r="BD629" s="5">
        <v>43426</v>
      </c>
      <c r="BE629" s="2">
        <v>0.74519999999999997</v>
      </c>
      <c r="BF629" s="2"/>
      <c r="BG629" s="12" t="e">
        <f t="shared" si="307"/>
        <v>#N/A</v>
      </c>
      <c r="BI629" s="5">
        <v>43426</v>
      </c>
      <c r="BJ629" s="2">
        <v>1.6975</v>
      </c>
      <c r="BK629" s="2"/>
      <c r="BL629" s="12" t="e">
        <f t="shared" si="308"/>
        <v>#N/A</v>
      </c>
      <c r="BN629" s="5">
        <v>43426</v>
      </c>
      <c r="BO629" s="2">
        <v>-0.13639999999999999</v>
      </c>
      <c r="BP629" s="2"/>
      <c r="BQ629" s="12" t="e">
        <f t="shared" si="309"/>
        <v>#N/A</v>
      </c>
      <c r="BR629" s="33"/>
      <c r="BS629" s="5">
        <v>43426</v>
      </c>
      <c r="BT629" s="2">
        <v>0.67100000000000004</v>
      </c>
      <c r="BU629" s="2"/>
      <c r="BV629" s="12" t="e">
        <f t="shared" si="310"/>
        <v>#N/A</v>
      </c>
      <c r="BX629" s="5">
        <v>43426</v>
      </c>
      <c r="BY629" s="2">
        <v>1.6714</v>
      </c>
      <c r="BZ629" s="2"/>
      <c r="CA629" s="12" t="e">
        <f t="shared" si="311"/>
        <v>#N/A</v>
      </c>
      <c r="CC629" s="5">
        <v>43426</v>
      </c>
      <c r="CD629" s="2">
        <v>2.8105000000000002</v>
      </c>
      <c r="CE629" s="2"/>
      <c r="CF629" s="12" t="e">
        <f t="shared" si="312"/>
        <v>#N/A</v>
      </c>
    </row>
    <row r="630" spans="6:84">
      <c r="F630" s="5">
        <v>43427</v>
      </c>
      <c r="G630">
        <v>-0.61280000000000001</v>
      </c>
      <c r="I630" s="12" t="e">
        <f t="shared" si="297"/>
        <v>#N/A</v>
      </c>
      <c r="J630" s="33"/>
      <c r="K630" s="5">
        <v>43427</v>
      </c>
      <c r="L630">
        <v>-0.23230000000000001</v>
      </c>
      <c r="N630" s="12" t="e">
        <f t="shared" si="298"/>
        <v>#N/A</v>
      </c>
      <c r="P630" s="5">
        <v>43427</v>
      </c>
      <c r="Q630">
        <v>0.36749999999999999</v>
      </c>
      <c r="S630" s="12" t="e">
        <f t="shared" si="299"/>
        <v>#N/A</v>
      </c>
      <c r="U630" s="5">
        <v>43427</v>
      </c>
      <c r="V630">
        <v>1.0054000000000001</v>
      </c>
      <c r="X630" s="12" t="e">
        <f t="shared" si="300"/>
        <v>#N/A</v>
      </c>
      <c r="Z630" s="5">
        <v>43427</v>
      </c>
      <c r="AA630" s="2">
        <v>1.0522</v>
      </c>
      <c r="AB630" s="2"/>
      <c r="AC630" s="12" t="e">
        <f t="shared" si="301"/>
        <v>#N/A</v>
      </c>
      <c r="AD630" s="33"/>
      <c r="AE630" s="5">
        <v>43427</v>
      </c>
      <c r="AF630" s="2">
        <v>2.5438000000000001</v>
      </c>
      <c r="AG630" s="2"/>
      <c r="AH630" s="12" t="e">
        <f t="shared" si="302"/>
        <v>#N/A</v>
      </c>
      <c r="AJ630" s="5">
        <v>43427</v>
      </c>
      <c r="AK630" s="2">
        <v>3.3845999999999998</v>
      </c>
      <c r="AL630" s="2"/>
      <c r="AM630" s="12" t="e">
        <f t="shared" si="303"/>
        <v>#N/A</v>
      </c>
      <c r="AO630" s="5">
        <v>43427</v>
      </c>
      <c r="AP630" s="2">
        <v>3.9428999999999998</v>
      </c>
      <c r="AQ630" s="2"/>
      <c r="AR630" s="12" t="e">
        <f t="shared" si="304"/>
        <v>#N/A</v>
      </c>
      <c r="AT630" s="5">
        <v>43427</v>
      </c>
      <c r="AU630" s="2">
        <v>-0.51429999999999998</v>
      </c>
      <c r="AV630" s="2"/>
      <c r="AW630" s="12" t="e">
        <f t="shared" si="305"/>
        <v>#N/A</v>
      </c>
      <c r="AX630" s="33"/>
      <c r="AY630" s="5">
        <v>43427</v>
      </c>
      <c r="AZ630" s="2">
        <v>-2.46E-2</v>
      </c>
      <c r="BA630" s="2"/>
      <c r="BB630" s="12" t="e">
        <f t="shared" si="306"/>
        <v>#N/A</v>
      </c>
      <c r="BD630" s="5">
        <v>43427</v>
      </c>
      <c r="BE630" s="2">
        <v>0.71719999999999995</v>
      </c>
      <c r="BF630" s="2"/>
      <c r="BG630" s="12" t="e">
        <f t="shared" si="307"/>
        <v>#N/A</v>
      </c>
      <c r="BI630" s="5">
        <v>43427</v>
      </c>
      <c r="BJ630" s="2">
        <v>1.6720999999999999</v>
      </c>
      <c r="BK630" s="2"/>
      <c r="BL630" s="12" t="e">
        <f t="shared" si="308"/>
        <v>#N/A</v>
      </c>
      <c r="BN630" s="5">
        <v>43427</v>
      </c>
      <c r="BO630" s="2">
        <v>-0.13719999999999999</v>
      </c>
      <c r="BP630" s="2"/>
      <c r="BQ630" s="12" t="e">
        <f t="shared" si="309"/>
        <v>#N/A</v>
      </c>
      <c r="BR630" s="33"/>
      <c r="BS630" s="5">
        <v>43427</v>
      </c>
      <c r="BT630" s="2">
        <v>0.66910000000000003</v>
      </c>
      <c r="BU630" s="2"/>
      <c r="BV630" s="12" t="e">
        <f t="shared" si="310"/>
        <v>#N/A</v>
      </c>
      <c r="BX630" s="5">
        <v>43427</v>
      </c>
      <c r="BY630" s="2">
        <v>1.6675</v>
      </c>
      <c r="BZ630" s="2"/>
      <c r="CA630" s="12" t="e">
        <f t="shared" si="311"/>
        <v>#N/A</v>
      </c>
      <c r="CC630" s="5">
        <v>43427</v>
      </c>
      <c r="CD630" s="2">
        <v>2.8130999999999999</v>
      </c>
      <c r="CE630" s="2"/>
      <c r="CF630" s="12" t="e">
        <f t="shared" si="312"/>
        <v>#N/A</v>
      </c>
    </row>
    <row r="631" spans="6:84">
      <c r="F631" s="5">
        <v>43430</v>
      </c>
      <c r="G631">
        <v>-0.6028</v>
      </c>
      <c r="I631" s="12" t="e">
        <f t="shared" si="297"/>
        <v>#N/A</v>
      </c>
      <c r="J631" s="33"/>
      <c r="K631" s="5">
        <v>43430</v>
      </c>
      <c r="L631">
        <v>-0.2142</v>
      </c>
      <c r="N631" s="12" t="e">
        <f t="shared" si="298"/>
        <v>#N/A</v>
      </c>
      <c r="P631" s="5">
        <v>43430</v>
      </c>
      <c r="Q631">
        <v>0.3901</v>
      </c>
      <c r="S631" s="12" t="e">
        <f t="shared" si="299"/>
        <v>#N/A</v>
      </c>
      <c r="U631" s="5">
        <v>43430</v>
      </c>
      <c r="V631">
        <v>1.0282</v>
      </c>
      <c r="X631" s="12" t="e">
        <f t="shared" si="300"/>
        <v>#N/A</v>
      </c>
      <c r="Z631" s="5">
        <v>43430</v>
      </c>
      <c r="AA631" s="2">
        <v>0.93530000000000002</v>
      </c>
      <c r="AB631" s="2"/>
      <c r="AC631" s="12" t="e">
        <f t="shared" si="301"/>
        <v>#N/A</v>
      </c>
      <c r="AD631" s="33"/>
      <c r="AE631" s="5">
        <v>43430</v>
      </c>
      <c r="AF631" s="2">
        <v>2.4361999999999999</v>
      </c>
      <c r="AG631" s="2"/>
      <c r="AH631" s="12" t="e">
        <f t="shared" si="302"/>
        <v>#N/A</v>
      </c>
      <c r="AJ631" s="5">
        <v>43430</v>
      </c>
      <c r="AK631" s="2">
        <v>3.2570999999999999</v>
      </c>
      <c r="AL631" s="2"/>
      <c r="AM631" s="12" t="e">
        <f t="shared" si="303"/>
        <v>#N/A</v>
      </c>
      <c r="AO631" s="5">
        <v>43430</v>
      </c>
      <c r="AP631" s="2">
        <v>3.8483000000000001</v>
      </c>
      <c r="AQ631" s="2"/>
      <c r="AR631" s="12" t="e">
        <f t="shared" si="304"/>
        <v>#N/A</v>
      </c>
      <c r="AT631" s="5">
        <v>43430</v>
      </c>
      <c r="AU631" s="2">
        <v>-0.505</v>
      </c>
      <c r="AV631" s="2"/>
      <c r="AW631" s="12" t="e">
        <f t="shared" si="305"/>
        <v>#N/A</v>
      </c>
      <c r="AX631" s="33"/>
      <c r="AY631" s="5">
        <v>43430</v>
      </c>
      <c r="AZ631" s="2">
        <v>-1.23E-2</v>
      </c>
      <c r="BA631" s="2"/>
      <c r="BB631" s="12" t="e">
        <f t="shared" si="306"/>
        <v>#N/A</v>
      </c>
      <c r="BD631" s="5">
        <v>43430</v>
      </c>
      <c r="BE631" s="2">
        <v>0.73640000000000005</v>
      </c>
      <c r="BF631" s="2"/>
      <c r="BG631" s="12" t="e">
        <f t="shared" si="307"/>
        <v>#N/A</v>
      </c>
      <c r="BI631" s="5">
        <v>43430</v>
      </c>
      <c r="BJ631" s="2">
        <v>1.6888000000000001</v>
      </c>
      <c r="BK631" s="2"/>
      <c r="BL631" s="12" t="e">
        <f t="shared" si="308"/>
        <v>#N/A</v>
      </c>
      <c r="BN631" s="5">
        <v>43430</v>
      </c>
      <c r="BO631" s="2">
        <v>-0.15079999999999999</v>
      </c>
      <c r="BP631" s="2"/>
      <c r="BQ631" s="12" t="e">
        <f t="shared" si="309"/>
        <v>#N/A</v>
      </c>
      <c r="BR631" s="33"/>
      <c r="BS631" s="5">
        <v>43430</v>
      </c>
      <c r="BT631" s="2">
        <v>0.60629999999999995</v>
      </c>
      <c r="BU631" s="2"/>
      <c r="BV631" s="12" t="e">
        <f t="shared" si="310"/>
        <v>#N/A</v>
      </c>
      <c r="BX631" s="5">
        <v>43430</v>
      </c>
      <c r="BY631" s="2">
        <v>1.6027</v>
      </c>
      <c r="BZ631" s="2"/>
      <c r="CA631" s="12" t="e">
        <f t="shared" si="311"/>
        <v>#N/A</v>
      </c>
      <c r="CC631" s="5">
        <v>43430</v>
      </c>
      <c r="CD631" s="2">
        <v>2.7397999999999998</v>
      </c>
      <c r="CE631" s="2"/>
      <c r="CF631" s="12" t="e">
        <f t="shared" si="312"/>
        <v>#N/A</v>
      </c>
    </row>
    <row r="632" spans="6:84">
      <c r="F632" s="5">
        <v>43431</v>
      </c>
      <c r="G632">
        <v>-0.61109999999999998</v>
      </c>
      <c r="I632" s="12" t="e">
        <f t="shared" si="297"/>
        <v>#N/A</v>
      </c>
      <c r="J632" s="33"/>
      <c r="K632" s="5">
        <v>43431</v>
      </c>
      <c r="L632">
        <v>-0.2296</v>
      </c>
      <c r="N632" s="12" t="e">
        <f t="shared" si="298"/>
        <v>#N/A</v>
      </c>
      <c r="P632" s="5">
        <v>43431</v>
      </c>
      <c r="Q632">
        <v>0.37859999999999999</v>
      </c>
      <c r="S632" s="12" t="e">
        <f t="shared" si="299"/>
        <v>#N/A</v>
      </c>
      <c r="U632" s="5">
        <v>43431</v>
      </c>
      <c r="V632">
        <v>1.0281</v>
      </c>
      <c r="X632" s="12" t="e">
        <f t="shared" si="300"/>
        <v>#N/A</v>
      </c>
      <c r="Z632" s="5">
        <v>43431</v>
      </c>
      <c r="AA632" s="2">
        <v>0.97989999999999999</v>
      </c>
      <c r="AB632" s="2"/>
      <c r="AC632" s="12" t="e">
        <f t="shared" si="301"/>
        <v>#N/A</v>
      </c>
      <c r="AD632" s="33"/>
      <c r="AE632" s="5">
        <v>43431</v>
      </c>
      <c r="AF632" s="2">
        <v>2.4704999999999999</v>
      </c>
      <c r="AG632" s="2"/>
      <c r="AH632" s="12" t="e">
        <f t="shared" si="302"/>
        <v>#N/A</v>
      </c>
      <c r="AJ632" s="5">
        <v>43431</v>
      </c>
      <c r="AK632" s="2">
        <v>3.2774000000000001</v>
      </c>
      <c r="AL632" s="2"/>
      <c r="AM632" s="12" t="e">
        <f t="shared" si="303"/>
        <v>#N/A</v>
      </c>
      <c r="AO632" s="5">
        <v>43431</v>
      </c>
      <c r="AP632" s="2">
        <v>3.8228</v>
      </c>
      <c r="AQ632" s="2"/>
      <c r="AR632" s="12" t="e">
        <f t="shared" si="304"/>
        <v>#N/A</v>
      </c>
      <c r="AT632" s="5">
        <v>43431</v>
      </c>
      <c r="AU632" s="2">
        <v>-0.50739999999999996</v>
      </c>
      <c r="AV632" s="2"/>
      <c r="AW632" s="12" t="e">
        <f t="shared" si="305"/>
        <v>#N/A</v>
      </c>
      <c r="AX632" s="33"/>
      <c r="AY632" s="5">
        <v>43431</v>
      </c>
      <c r="AZ632" s="2">
        <v>-2.1700000000000001E-2</v>
      </c>
      <c r="BA632" s="2"/>
      <c r="BB632" s="12" t="e">
        <f t="shared" si="306"/>
        <v>#N/A</v>
      </c>
      <c r="BD632" s="5">
        <v>43431</v>
      </c>
      <c r="BE632" s="2">
        <v>0.72740000000000005</v>
      </c>
      <c r="BF632" s="2"/>
      <c r="BG632" s="12" t="e">
        <f t="shared" si="307"/>
        <v>#N/A</v>
      </c>
      <c r="BI632" s="5">
        <v>43431</v>
      </c>
      <c r="BJ632" s="2">
        <v>1.6928999999999998</v>
      </c>
      <c r="BK632" s="2"/>
      <c r="BL632" s="12" t="e">
        <f t="shared" si="308"/>
        <v>#N/A</v>
      </c>
      <c r="BN632" s="5">
        <v>43431</v>
      </c>
      <c r="BO632" s="2">
        <v>-0.1711</v>
      </c>
      <c r="BP632" s="2"/>
      <c r="BQ632" s="12" t="e">
        <f t="shared" si="309"/>
        <v>#N/A</v>
      </c>
      <c r="BR632" s="33"/>
      <c r="BS632" s="5">
        <v>43431</v>
      </c>
      <c r="BT632" s="2">
        <v>0.6</v>
      </c>
      <c r="BU632" s="2"/>
      <c r="BV632" s="12" t="e">
        <f t="shared" si="310"/>
        <v>#N/A</v>
      </c>
      <c r="BX632" s="5">
        <v>43431</v>
      </c>
      <c r="BY632" s="2">
        <v>1.5956999999999999</v>
      </c>
      <c r="BZ632" s="2"/>
      <c r="CA632" s="12" t="e">
        <f t="shared" si="311"/>
        <v>#N/A</v>
      </c>
      <c r="CC632" s="5">
        <v>43431</v>
      </c>
      <c r="CD632" s="2">
        <v>2.7538999999999998</v>
      </c>
      <c r="CE632" s="2"/>
      <c r="CF632" s="12" t="e">
        <f t="shared" si="312"/>
        <v>#N/A</v>
      </c>
    </row>
    <row r="633" spans="6:84">
      <c r="F633" s="5">
        <v>43432</v>
      </c>
      <c r="G633">
        <v>-0.61550000000000005</v>
      </c>
      <c r="I633" s="12" t="e">
        <f t="shared" si="297"/>
        <v>#N/A</v>
      </c>
      <c r="J633" s="33"/>
      <c r="K633" s="5">
        <v>43432</v>
      </c>
      <c r="L633">
        <v>-0.2311</v>
      </c>
      <c r="N633" s="12" t="e">
        <f t="shared" si="298"/>
        <v>#N/A</v>
      </c>
      <c r="P633" s="5">
        <v>43432</v>
      </c>
      <c r="Q633">
        <v>0.3805</v>
      </c>
      <c r="S633" s="12" t="e">
        <f t="shared" si="299"/>
        <v>#N/A</v>
      </c>
      <c r="U633" s="5">
        <v>43432</v>
      </c>
      <c r="V633">
        <v>1.0290999999999999</v>
      </c>
      <c r="X633" s="12" t="e">
        <f t="shared" si="300"/>
        <v>#N/A</v>
      </c>
      <c r="Z633" s="5">
        <v>43432</v>
      </c>
      <c r="AA633" s="2">
        <v>1.0219</v>
      </c>
      <c r="AB633" s="2"/>
      <c r="AC633" s="12" t="e">
        <f t="shared" si="301"/>
        <v>#N/A</v>
      </c>
      <c r="AD633" s="33"/>
      <c r="AE633" s="5">
        <v>43432</v>
      </c>
      <c r="AF633" s="2">
        <v>2.4493999999999998</v>
      </c>
      <c r="AG633" s="2"/>
      <c r="AH633" s="12" t="e">
        <f t="shared" si="302"/>
        <v>#N/A</v>
      </c>
      <c r="AJ633" s="5">
        <v>43432</v>
      </c>
      <c r="AK633" s="2">
        <v>3.2515000000000001</v>
      </c>
      <c r="AL633" s="2"/>
      <c r="AM633" s="12" t="e">
        <f t="shared" si="303"/>
        <v>#N/A</v>
      </c>
      <c r="AO633" s="5">
        <v>43432</v>
      </c>
      <c r="AP633" s="2">
        <v>3.7869000000000002</v>
      </c>
      <c r="AQ633" s="2"/>
      <c r="AR633" s="12" t="e">
        <f t="shared" si="304"/>
        <v>#N/A</v>
      </c>
      <c r="AT633" s="5">
        <v>43432</v>
      </c>
      <c r="AU633" s="2">
        <v>-0.5071</v>
      </c>
      <c r="AV633" s="2"/>
      <c r="AW633" s="12" t="e">
        <f t="shared" si="305"/>
        <v>#N/A</v>
      </c>
      <c r="AX633" s="33"/>
      <c r="AY633" s="5">
        <v>43432</v>
      </c>
      <c r="AZ633" s="2">
        <v>-2.2800000000000001E-2</v>
      </c>
      <c r="BA633" s="2"/>
      <c r="BB633" s="12" t="e">
        <f t="shared" si="306"/>
        <v>#N/A</v>
      </c>
      <c r="BD633" s="5">
        <v>43432</v>
      </c>
      <c r="BE633" s="2">
        <v>0.72789999999999999</v>
      </c>
      <c r="BF633" s="2"/>
      <c r="BG633" s="12" t="e">
        <f t="shared" si="307"/>
        <v>#N/A</v>
      </c>
      <c r="BI633" s="5">
        <v>43432</v>
      </c>
      <c r="BJ633" s="2">
        <v>1.6989000000000001</v>
      </c>
      <c r="BK633" s="2"/>
      <c r="BL633" s="12" t="e">
        <f t="shared" si="308"/>
        <v>#N/A</v>
      </c>
      <c r="BN633" s="5">
        <v>43432</v>
      </c>
      <c r="BO633" s="2">
        <v>-0.1694</v>
      </c>
      <c r="BP633" s="2"/>
      <c r="BQ633" s="12" t="e">
        <f t="shared" si="309"/>
        <v>#N/A</v>
      </c>
      <c r="BR633" s="33"/>
      <c r="BS633" s="5">
        <v>43432</v>
      </c>
      <c r="BT633" s="2">
        <v>0.58530000000000004</v>
      </c>
      <c r="BU633" s="2"/>
      <c r="BV633" s="12" t="e">
        <f t="shared" si="310"/>
        <v>#N/A</v>
      </c>
      <c r="BX633" s="5">
        <v>43432</v>
      </c>
      <c r="BY633" s="2">
        <v>1.5846</v>
      </c>
      <c r="BZ633" s="2"/>
      <c r="CA633" s="12" t="e">
        <f t="shared" si="311"/>
        <v>#N/A</v>
      </c>
      <c r="CC633" s="5">
        <v>43432</v>
      </c>
      <c r="CD633" s="2">
        <v>2.7511000000000001</v>
      </c>
      <c r="CE633" s="2"/>
      <c r="CF633" s="12" t="e">
        <f t="shared" si="312"/>
        <v>#N/A</v>
      </c>
    </row>
    <row r="634" spans="6:84">
      <c r="F634" s="5">
        <v>43433</v>
      </c>
      <c r="G634">
        <v>-0.62819999999999998</v>
      </c>
      <c r="I634" s="12" t="e">
        <f t="shared" si="297"/>
        <v>#N/A</v>
      </c>
      <c r="J634" s="33"/>
      <c r="K634" s="5">
        <v>43433</v>
      </c>
      <c r="L634">
        <v>-0.25850000000000001</v>
      </c>
      <c r="N634" s="12" t="e">
        <f t="shared" si="298"/>
        <v>#N/A</v>
      </c>
      <c r="P634" s="5">
        <v>43433</v>
      </c>
      <c r="Q634">
        <v>0.35210000000000002</v>
      </c>
      <c r="S634" s="12" t="e">
        <f t="shared" si="299"/>
        <v>#N/A</v>
      </c>
      <c r="U634" s="5">
        <v>43433</v>
      </c>
      <c r="V634">
        <v>1.0073000000000001</v>
      </c>
      <c r="X634" s="12" t="e">
        <f t="shared" si="300"/>
        <v>#N/A</v>
      </c>
      <c r="Z634" s="5">
        <v>43433</v>
      </c>
      <c r="AA634" s="2">
        <v>0.97799999999999998</v>
      </c>
      <c r="AB634" s="2"/>
      <c r="AC634" s="12" t="e">
        <f t="shared" si="301"/>
        <v>#N/A</v>
      </c>
      <c r="AD634" s="33"/>
      <c r="AE634" s="5">
        <v>43433</v>
      </c>
      <c r="AF634" s="2">
        <v>2.3908</v>
      </c>
      <c r="AG634" s="2"/>
      <c r="AH634" s="12" t="e">
        <f t="shared" si="302"/>
        <v>#N/A</v>
      </c>
      <c r="AJ634" s="5">
        <v>43433</v>
      </c>
      <c r="AK634" s="2">
        <v>3.1999</v>
      </c>
      <c r="AL634" s="2"/>
      <c r="AM634" s="12" t="e">
        <f t="shared" si="303"/>
        <v>#N/A</v>
      </c>
      <c r="AO634" s="5">
        <v>43433</v>
      </c>
      <c r="AP634" s="2">
        <v>3.7574000000000001</v>
      </c>
      <c r="AQ634" s="2"/>
      <c r="AR634" s="12" t="e">
        <f t="shared" si="304"/>
        <v>#N/A</v>
      </c>
      <c r="AT634" s="5">
        <v>43433</v>
      </c>
      <c r="AU634" s="2">
        <v>-0.52569999999999995</v>
      </c>
      <c r="AV634" s="2"/>
      <c r="AW634" s="12" t="e">
        <f t="shared" si="305"/>
        <v>#N/A</v>
      </c>
      <c r="AX634" s="33"/>
      <c r="AY634" s="5">
        <v>43433</v>
      </c>
      <c r="AZ634" s="2">
        <v>-5.4199999999999998E-2</v>
      </c>
      <c r="BA634" s="2"/>
      <c r="BB634" s="12" t="e">
        <f t="shared" si="306"/>
        <v>#N/A</v>
      </c>
      <c r="BD634" s="5">
        <v>43433</v>
      </c>
      <c r="BE634" s="2">
        <v>0.69599999999999995</v>
      </c>
      <c r="BF634" s="2"/>
      <c r="BG634" s="12" t="e">
        <f t="shared" si="307"/>
        <v>#N/A</v>
      </c>
      <c r="BI634" s="5">
        <v>43433</v>
      </c>
      <c r="BJ634" s="2">
        <v>1.6819</v>
      </c>
      <c r="BK634" s="2"/>
      <c r="BL634" s="12" t="e">
        <f t="shared" si="308"/>
        <v>#N/A</v>
      </c>
      <c r="BN634" s="5">
        <v>43433</v>
      </c>
      <c r="BO634" s="2">
        <v>-0.17979999999999999</v>
      </c>
      <c r="BP634" s="2"/>
      <c r="BQ634" s="12" t="e">
        <f t="shared" si="309"/>
        <v>#N/A</v>
      </c>
      <c r="BR634" s="33"/>
      <c r="BS634" s="5">
        <v>43433</v>
      </c>
      <c r="BT634" s="2">
        <v>0.55269999999999997</v>
      </c>
      <c r="BU634" s="2"/>
      <c r="BV634" s="12" t="e">
        <f t="shared" si="310"/>
        <v>#N/A</v>
      </c>
      <c r="BX634" s="5">
        <v>43433</v>
      </c>
      <c r="BY634" s="2">
        <v>1.5516000000000001</v>
      </c>
      <c r="BZ634" s="2"/>
      <c r="CA634" s="12" t="e">
        <f t="shared" si="311"/>
        <v>#N/A</v>
      </c>
      <c r="CC634" s="5">
        <v>43433</v>
      </c>
      <c r="CD634" s="2">
        <v>2.7134</v>
      </c>
      <c r="CE634" s="2"/>
      <c r="CF634" s="12" t="e">
        <f t="shared" si="312"/>
        <v>#N/A</v>
      </c>
    </row>
    <row r="635" spans="6:84">
      <c r="F635" s="5">
        <v>43434</v>
      </c>
      <c r="G635">
        <v>-0.62719999999999998</v>
      </c>
      <c r="I635" s="12" t="e">
        <f t="shared" si="297"/>
        <v>#N/A</v>
      </c>
      <c r="J635" s="33"/>
      <c r="K635" s="5">
        <v>43434</v>
      </c>
      <c r="L635">
        <v>-0.26379999999999998</v>
      </c>
      <c r="N635" s="12" t="e">
        <f t="shared" si="298"/>
        <v>#N/A</v>
      </c>
      <c r="P635" s="5">
        <v>43434</v>
      </c>
      <c r="Q635">
        <v>0.34489999999999998</v>
      </c>
      <c r="S635" s="12" t="e">
        <f t="shared" si="299"/>
        <v>#N/A</v>
      </c>
      <c r="U635" s="5">
        <v>43434</v>
      </c>
      <c r="V635">
        <v>0.99790000000000001</v>
      </c>
      <c r="X635" s="12" t="e">
        <f t="shared" si="300"/>
        <v>#N/A</v>
      </c>
      <c r="Z635" s="5">
        <v>43434</v>
      </c>
      <c r="AA635" s="2">
        <v>0.9708</v>
      </c>
      <c r="AB635" s="2"/>
      <c r="AC635" s="12" t="e">
        <f t="shared" si="301"/>
        <v>#N/A</v>
      </c>
      <c r="AD635" s="33"/>
      <c r="AE635" s="5">
        <v>43434</v>
      </c>
      <c r="AF635" s="2">
        <v>2.3885000000000001</v>
      </c>
      <c r="AG635" s="2"/>
      <c r="AH635" s="12" t="e">
        <f t="shared" si="302"/>
        <v>#N/A</v>
      </c>
      <c r="AJ635" s="5">
        <v>43434</v>
      </c>
      <c r="AK635" s="2">
        <v>3.2096999999999998</v>
      </c>
      <c r="AL635" s="2"/>
      <c r="AM635" s="12" t="e">
        <f t="shared" si="303"/>
        <v>#N/A</v>
      </c>
      <c r="AO635" s="5">
        <v>43434</v>
      </c>
      <c r="AP635" s="2">
        <v>3.7635000000000001</v>
      </c>
      <c r="AQ635" s="2"/>
      <c r="AR635" s="12" t="e">
        <f t="shared" si="304"/>
        <v>#N/A</v>
      </c>
      <c r="AT635" s="5">
        <v>43434</v>
      </c>
      <c r="AU635" s="2">
        <v>-0.53090000000000004</v>
      </c>
      <c r="AV635" s="2"/>
      <c r="AW635" s="12" t="e">
        <f t="shared" si="305"/>
        <v>#N/A</v>
      </c>
      <c r="AX635" s="33"/>
      <c r="AY635" s="5">
        <v>43434</v>
      </c>
      <c r="AZ635" s="2">
        <v>-5.8999999999999997E-2</v>
      </c>
      <c r="BA635" s="2"/>
      <c r="BB635" s="12" t="e">
        <f t="shared" si="306"/>
        <v>#N/A</v>
      </c>
      <c r="BD635" s="5">
        <v>43434</v>
      </c>
      <c r="BE635" s="2">
        <v>0.68440000000000001</v>
      </c>
      <c r="BF635" s="2"/>
      <c r="BG635" s="12" t="e">
        <f t="shared" si="307"/>
        <v>#N/A</v>
      </c>
      <c r="BI635" s="5">
        <v>43434</v>
      </c>
      <c r="BJ635" s="2">
        <v>1.659</v>
      </c>
      <c r="BK635" s="2"/>
      <c r="BL635" s="12" t="e">
        <f t="shared" si="308"/>
        <v>#N/A</v>
      </c>
      <c r="BN635" s="5">
        <v>43434</v>
      </c>
      <c r="BO635" s="2">
        <v>-0.17749999999999999</v>
      </c>
      <c r="BP635" s="2"/>
      <c r="BQ635" s="12" t="e">
        <f t="shared" si="309"/>
        <v>#N/A</v>
      </c>
      <c r="BR635" s="33"/>
      <c r="BS635" s="5">
        <v>43434</v>
      </c>
      <c r="BT635" s="2">
        <v>0.55449999999999999</v>
      </c>
      <c r="BU635" s="2"/>
      <c r="BV635" s="12" t="e">
        <f t="shared" si="310"/>
        <v>#N/A</v>
      </c>
      <c r="BX635" s="5">
        <v>43434</v>
      </c>
      <c r="BY635" s="2">
        <v>1.5415000000000001</v>
      </c>
      <c r="BZ635" s="2"/>
      <c r="CA635" s="12" t="e">
        <f t="shared" si="311"/>
        <v>#N/A</v>
      </c>
      <c r="CC635" s="5">
        <v>43434</v>
      </c>
      <c r="CD635" s="2">
        <v>2.6909999999999998</v>
      </c>
      <c r="CE635" s="2"/>
      <c r="CF635" s="12" t="e">
        <f t="shared" si="312"/>
        <v>#N/A</v>
      </c>
    </row>
    <row r="636" spans="6:84">
      <c r="F636" s="5">
        <v>43437</v>
      </c>
      <c r="G636">
        <v>-0.62909999999999999</v>
      </c>
      <c r="I636" s="12" t="e">
        <f t="shared" si="297"/>
        <v>#N/A</v>
      </c>
      <c r="J636" s="33"/>
      <c r="K636" s="5">
        <v>43437</v>
      </c>
      <c r="L636">
        <v>-0.26950000000000002</v>
      </c>
      <c r="N636" s="12" t="e">
        <f t="shared" si="298"/>
        <v>#N/A</v>
      </c>
      <c r="P636" s="5">
        <v>43437</v>
      </c>
      <c r="Q636">
        <v>0.33939999999999998</v>
      </c>
      <c r="S636" s="12" t="e">
        <f t="shared" si="299"/>
        <v>#N/A</v>
      </c>
      <c r="U636" s="5">
        <v>43437</v>
      </c>
      <c r="V636">
        <v>0.98829999999999996</v>
      </c>
      <c r="X636" s="12" t="e">
        <f t="shared" si="300"/>
        <v>#N/A</v>
      </c>
      <c r="Z636" s="5">
        <v>43437</v>
      </c>
      <c r="AA636" s="2">
        <v>0.80020000000000002</v>
      </c>
      <c r="AB636" s="2"/>
      <c r="AC636" s="12" t="e">
        <f t="shared" si="301"/>
        <v>#N/A</v>
      </c>
      <c r="AD636" s="33"/>
      <c r="AE636" s="5">
        <v>43437</v>
      </c>
      <c r="AF636" s="2">
        <v>2.2353999999999998</v>
      </c>
      <c r="AG636" s="2"/>
      <c r="AH636" s="12" t="e">
        <f t="shared" si="302"/>
        <v>#N/A</v>
      </c>
      <c r="AJ636" s="5">
        <v>43437</v>
      </c>
      <c r="AK636" s="2">
        <v>3.1402000000000001</v>
      </c>
      <c r="AL636" s="2"/>
      <c r="AM636" s="12" t="e">
        <f t="shared" si="303"/>
        <v>#N/A</v>
      </c>
      <c r="AO636" s="5">
        <v>43437</v>
      </c>
      <c r="AP636" s="2">
        <v>3.7227999999999999</v>
      </c>
      <c r="AQ636" s="2"/>
      <c r="AR636" s="12" t="e">
        <f t="shared" si="304"/>
        <v>#N/A</v>
      </c>
      <c r="AT636" s="5">
        <v>43437</v>
      </c>
      <c r="AU636" s="2">
        <v>-0.52500000000000002</v>
      </c>
      <c r="AV636" s="2"/>
      <c r="AW636" s="12" t="e">
        <f t="shared" si="305"/>
        <v>#N/A</v>
      </c>
      <c r="AX636" s="33"/>
      <c r="AY636" s="5">
        <v>43437</v>
      </c>
      <c r="AZ636" s="2">
        <v>-5.8799999999999998E-2</v>
      </c>
      <c r="BA636" s="2"/>
      <c r="BB636" s="12" t="e">
        <f t="shared" si="306"/>
        <v>#N/A</v>
      </c>
      <c r="BD636" s="5">
        <v>43437</v>
      </c>
      <c r="BE636" s="2">
        <v>0.69669999999999999</v>
      </c>
      <c r="BF636" s="2"/>
      <c r="BG636" s="12" t="e">
        <f t="shared" si="307"/>
        <v>#N/A</v>
      </c>
      <c r="BI636" s="5">
        <v>43437</v>
      </c>
      <c r="BJ636" s="2">
        <v>1.6731</v>
      </c>
      <c r="BK636" s="2"/>
      <c r="BL636" s="12" t="e">
        <f t="shared" si="308"/>
        <v>#N/A</v>
      </c>
      <c r="BN636" s="5">
        <v>43437</v>
      </c>
      <c r="BO636" s="2">
        <v>-0.17249999999999999</v>
      </c>
      <c r="BP636" s="2"/>
      <c r="BQ636" s="12" t="e">
        <f t="shared" si="309"/>
        <v>#N/A</v>
      </c>
      <c r="BR636" s="33"/>
      <c r="BS636" s="5">
        <v>43437</v>
      </c>
      <c r="BT636" s="2">
        <v>0.55189999999999995</v>
      </c>
      <c r="BU636" s="2"/>
      <c r="BV636" s="12" t="e">
        <f t="shared" si="310"/>
        <v>#N/A</v>
      </c>
      <c r="BX636" s="5">
        <v>43437</v>
      </c>
      <c r="BY636" s="2">
        <v>1.5356999999999998</v>
      </c>
      <c r="BZ636" s="2"/>
      <c r="CA636" s="12" t="e">
        <f t="shared" si="311"/>
        <v>#N/A</v>
      </c>
      <c r="CC636" s="5">
        <v>43437</v>
      </c>
      <c r="CD636" s="2">
        <v>2.6840999999999999</v>
      </c>
      <c r="CE636" s="2"/>
      <c r="CF636" s="12" t="e">
        <f t="shared" si="312"/>
        <v>#N/A</v>
      </c>
    </row>
    <row r="637" spans="6:84">
      <c r="F637" s="5">
        <v>43438</v>
      </c>
      <c r="G637">
        <v>-0.63839999999999997</v>
      </c>
      <c r="I637" s="12" t="e">
        <f t="shared" si="297"/>
        <v>#N/A</v>
      </c>
      <c r="J637" s="33"/>
      <c r="K637" s="5">
        <v>43438</v>
      </c>
      <c r="L637">
        <v>-0.2969</v>
      </c>
      <c r="N637" s="12" t="e">
        <f t="shared" si="298"/>
        <v>#N/A</v>
      </c>
      <c r="P637" s="5">
        <v>43438</v>
      </c>
      <c r="Q637">
        <v>0.29380000000000001</v>
      </c>
      <c r="S637" s="12" t="e">
        <f t="shared" si="299"/>
        <v>#N/A</v>
      </c>
      <c r="U637" s="5">
        <v>43438</v>
      </c>
      <c r="V637">
        <v>0.9244</v>
      </c>
      <c r="X637" s="12" t="e">
        <f t="shared" si="300"/>
        <v>#N/A</v>
      </c>
      <c r="Z637" s="5">
        <v>43438</v>
      </c>
      <c r="AA637" s="2">
        <v>0.79620000000000002</v>
      </c>
      <c r="AB637" s="2"/>
      <c r="AC637" s="12" t="e">
        <f t="shared" si="301"/>
        <v>#N/A</v>
      </c>
      <c r="AD637" s="33"/>
      <c r="AE637" s="5">
        <v>43438</v>
      </c>
      <c r="AF637" s="2">
        <v>2.2225000000000001</v>
      </c>
      <c r="AG637" s="2"/>
      <c r="AH637" s="12" t="e">
        <f t="shared" si="302"/>
        <v>#N/A</v>
      </c>
      <c r="AJ637" s="5">
        <v>43438</v>
      </c>
      <c r="AK637" s="2">
        <v>3.15</v>
      </c>
      <c r="AL637" s="2"/>
      <c r="AM637" s="12" t="e">
        <f t="shared" si="303"/>
        <v>#N/A</v>
      </c>
      <c r="AO637" s="5">
        <v>43438</v>
      </c>
      <c r="AP637" s="2">
        <v>3.7416</v>
      </c>
      <c r="AQ637" s="2"/>
      <c r="AR637" s="12" t="e">
        <f t="shared" si="304"/>
        <v>#N/A</v>
      </c>
      <c r="AT637" s="5">
        <v>43438</v>
      </c>
      <c r="AU637" s="2">
        <v>-0.53280000000000005</v>
      </c>
      <c r="AV637" s="2"/>
      <c r="AW637" s="12" t="e">
        <f t="shared" si="305"/>
        <v>#N/A</v>
      </c>
      <c r="AX637" s="33"/>
      <c r="AY637" s="5">
        <v>43438</v>
      </c>
      <c r="AZ637" s="2">
        <v>-7.5999999999999998E-2</v>
      </c>
      <c r="BA637" s="2"/>
      <c r="BB637" s="12" t="e">
        <f t="shared" si="306"/>
        <v>#N/A</v>
      </c>
      <c r="BD637" s="5">
        <v>43438</v>
      </c>
      <c r="BE637" s="2">
        <v>0.66759999999999997</v>
      </c>
      <c r="BF637" s="2"/>
      <c r="BG637" s="12" t="e">
        <f t="shared" si="307"/>
        <v>#N/A</v>
      </c>
      <c r="BI637" s="5">
        <v>43438</v>
      </c>
      <c r="BJ637" s="2">
        <v>1.6217000000000001</v>
      </c>
      <c r="BK637" s="2"/>
      <c r="BL637" s="12" t="e">
        <f t="shared" si="308"/>
        <v>#N/A</v>
      </c>
      <c r="BN637" s="5">
        <v>43438</v>
      </c>
      <c r="BO637" s="2">
        <v>-0.1734</v>
      </c>
      <c r="BP637" s="2"/>
      <c r="BQ637" s="12" t="e">
        <f t="shared" si="309"/>
        <v>#N/A</v>
      </c>
      <c r="BR637" s="33"/>
      <c r="BS637" s="5">
        <v>43438</v>
      </c>
      <c r="BT637" s="2">
        <v>0.55120000000000002</v>
      </c>
      <c r="BU637" s="2"/>
      <c r="BV637" s="12" t="e">
        <f t="shared" si="310"/>
        <v>#N/A</v>
      </c>
      <c r="BX637" s="5">
        <v>43438</v>
      </c>
      <c r="BY637" s="2">
        <v>1.5279</v>
      </c>
      <c r="BZ637" s="2"/>
      <c r="CA637" s="12" t="e">
        <f t="shared" si="311"/>
        <v>#N/A</v>
      </c>
      <c r="CC637" s="5">
        <v>43438</v>
      </c>
      <c r="CD637" s="2">
        <v>2.6741999999999999</v>
      </c>
      <c r="CE637" s="2"/>
      <c r="CF637" s="12" t="e">
        <f t="shared" si="312"/>
        <v>#N/A</v>
      </c>
    </row>
    <row r="638" spans="6:84">
      <c r="F638" s="5">
        <v>43439</v>
      </c>
      <c r="G638">
        <v>-0.62670000000000003</v>
      </c>
      <c r="I638" s="12" t="e">
        <f t="shared" si="297"/>
        <v>#N/A</v>
      </c>
      <c r="J638" s="33"/>
      <c r="K638" s="5">
        <v>43439</v>
      </c>
      <c r="L638">
        <v>-0.28339999999999999</v>
      </c>
      <c r="N638" s="12" t="e">
        <f t="shared" si="298"/>
        <v>#N/A</v>
      </c>
      <c r="P638" s="5">
        <v>43439</v>
      </c>
      <c r="Q638">
        <v>0.30890000000000001</v>
      </c>
      <c r="S638" s="12" t="e">
        <f t="shared" si="299"/>
        <v>#N/A</v>
      </c>
      <c r="U638" s="5">
        <v>43439</v>
      </c>
      <c r="V638">
        <v>0.94099999999999995</v>
      </c>
      <c r="X638" s="12" t="e">
        <f t="shared" si="300"/>
        <v>#N/A</v>
      </c>
      <c r="Z638" s="5">
        <v>43439</v>
      </c>
      <c r="AA638" s="2">
        <v>0.74199999999999999</v>
      </c>
      <c r="AB638" s="2"/>
      <c r="AC638" s="12" t="e">
        <f t="shared" si="301"/>
        <v>#N/A</v>
      </c>
      <c r="AD638" s="33"/>
      <c r="AE638" s="5">
        <v>43439</v>
      </c>
      <c r="AF638" s="2">
        <v>2.1451000000000002</v>
      </c>
      <c r="AG638" s="2"/>
      <c r="AH638" s="12" t="e">
        <f t="shared" si="302"/>
        <v>#N/A</v>
      </c>
      <c r="AJ638" s="5">
        <v>43439</v>
      </c>
      <c r="AK638" s="2">
        <v>3.0569999999999999</v>
      </c>
      <c r="AL638" s="2"/>
      <c r="AM638" s="12" t="e">
        <f t="shared" si="303"/>
        <v>#N/A</v>
      </c>
      <c r="AO638" s="5">
        <v>43439</v>
      </c>
      <c r="AP638" s="2">
        <v>3.6814</v>
      </c>
      <c r="AQ638" s="2"/>
      <c r="AR638" s="12" t="e">
        <f t="shared" si="304"/>
        <v>#N/A</v>
      </c>
      <c r="AT638" s="5">
        <v>43439</v>
      </c>
      <c r="AU638" s="2">
        <v>-0.52100000000000002</v>
      </c>
      <c r="AV638" s="2"/>
      <c r="AW638" s="12" t="e">
        <f t="shared" si="305"/>
        <v>#N/A</v>
      </c>
      <c r="AX638" s="33"/>
      <c r="AY638" s="5">
        <v>43439</v>
      </c>
      <c r="AZ638" s="2">
        <v>-6.5299999999999997E-2</v>
      </c>
      <c r="BA638" s="2"/>
      <c r="BB638" s="12" t="e">
        <f t="shared" si="306"/>
        <v>#N/A</v>
      </c>
      <c r="BD638" s="5">
        <v>43439</v>
      </c>
      <c r="BE638" s="2">
        <v>0.68030000000000002</v>
      </c>
      <c r="BF638" s="2"/>
      <c r="BG638" s="12" t="e">
        <f t="shared" si="307"/>
        <v>#N/A</v>
      </c>
      <c r="BI638" s="5">
        <v>43439</v>
      </c>
      <c r="BJ638" s="2">
        <v>1.6369</v>
      </c>
      <c r="BK638" s="2"/>
      <c r="BL638" s="12" t="e">
        <f t="shared" si="308"/>
        <v>#N/A</v>
      </c>
      <c r="BN638" s="5">
        <v>43439</v>
      </c>
      <c r="BO638" s="2">
        <v>-0.18629999999999999</v>
      </c>
      <c r="BP638" s="2"/>
      <c r="BQ638" s="12" t="e">
        <f t="shared" si="309"/>
        <v>#N/A</v>
      </c>
      <c r="BR638" s="33"/>
      <c r="BS638" s="5">
        <v>43439</v>
      </c>
      <c r="BT638" s="2">
        <v>0.52</v>
      </c>
      <c r="BU638" s="2"/>
      <c r="BV638" s="12" t="e">
        <f t="shared" si="310"/>
        <v>#N/A</v>
      </c>
      <c r="BX638" s="5">
        <v>43439</v>
      </c>
      <c r="BY638" s="2">
        <v>1.5028000000000001</v>
      </c>
      <c r="BZ638" s="2"/>
      <c r="CA638" s="12" t="e">
        <f t="shared" si="311"/>
        <v>#N/A</v>
      </c>
      <c r="CC638" s="5">
        <v>43439</v>
      </c>
      <c r="CD638" s="2">
        <v>2.6534</v>
      </c>
      <c r="CE638" s="2"/>
      <c r="CF638" s="12" t="e">
        <f t="shared" si="312"/>
        <v>#N/A</v>
      </c>
    </row>
    <row r="639" spans="6:84">
      <c r="F639" s="5">
        <v>43440</v>
      </c>
      <c r="G639">
        <v>-0.64449999999999996</v>
      </c>
      <c r="I639" s="12" t="e">
        <f t="shared" si="297"/>
        <v>#N/A</v>
      </c>
      <c r="J639" s="33"/>
      <c r="K639" s="5">
        <v>43440</v>
      </c>
      <c r="L639">
        <v>-0.31459999999999999</v>
      </c>
      <c r="N639" s="12" t="e">
        <f t="shared" si="298"/>
        <v>#N/A</v>
      </c>
      <c r="P639" s="5">
        <v>43440</v>
      </c>
      <c r="Q639">
        <v>0.26889999999999997</v>
      </c>
      <c r="S639" s="12" t="e">
        <f t="shared" si="299"/>
        <v>#N/A</v>
      </c>
      <c r="U639" s="5">
        <v>43440</v>
      </c>
      <c r="V639">
        <v>0.89180000000000004</v>
      </c>
      <c r="X639" s="12" t="e">
        <f t="shared" si="300"/>
        <v>#N/A</v>
      </c>
      <c r="Z639" s="5">
        <v>43440</v>
      </c>
      <c r="AA639" s="2">
        <v>0.92200000000000004</v>
      </c>
      <c r="AB639" s="2"/>
      <c r="AC639" s="12" t="e">
        <f t="shared" si="301"/>
        <v>#N/A</v>
      </c>
      <c r="AD639" s="33"/>
      <c r="AE639" s="5">
        <v>43440</v>
      </c>
      <c r="AF639" s="2">
        <v>2.3287</v>
      </c>
      <c r="AG639" s="2"/>
      <c r="AH639" s="12" t="e">
        <f t="shared" si="302"/>
        <v>#N/A</v>
      </c>
      <c r="AJ639" s="5">
        <v>43440</v>
      </c>
      <c r="AK639" s="2">
        <v>3.1858</v>
      </c>
      <c r="AL639" s="2"/>
      <c r="AM639" s="12" t="e">
        <f t="shared" si="303"/>
        <v>#N/A</v>
      </c>
      <c r="AO639" s="5">
        <v>43440</v>
      </c>
      <c r="AP639" s="2">
        <v>3.7378</v>
      </c>
      <c r="AQ639" s="2"/>
      <c r="AR639" s="12" t="e">
        <f t="shared" si="304"/>
        <v>#N/A</v>
      </c>
      <c r="AT639" s="5">
        <v>43440</v>
      </c>
      <c r="AU639" s="2">
        <v>-0.5353</v>
      </c>
      <c r="AV639" s="2"/>
      <c r="AW639" s="12" t="e">
        <f t="shared" si="305"/>
        <v>#N/A</v>
      </c>
      <c r="AX639" s="33"/>
      <c r="AY639" s="5">
        <v>43440</v>
      </c>
      <c r="AZ639" s="2">
        <v>-8.6199999999999999E-2</v>
      </c>
      <c r="BA639" s="2"/>
      <c r="BB639" s="12" t="e">
        <f t="shared" si="306"/>
        <v>#N/A</v>
      </c>
      <c r="BD639" s="5">
        <v>43440</v>
      </c>
      <c r="BE639" s="2">
        <v>0.66410000000000002</v>
      </c>
      <c r="BF639" s="2"/>
      <c r="BG639" s="12" t="e">
        <f t="shared" si="307"/>
        <v>#N/A</v>
      </c>
      <c r="BI639" s="5">
        <v>43440</v>
      </c>
      <c r="BJ639" s="2">
        <v>1.6156999999999999</v>
      </c>
      <c r="BK639" s="2"/>
      <c r="BL639" s="12" t="e">
        <f t="shared" si="308"/>
        <v>#N/A</v>
      </c>
      <c r="BN639" s="5">
        <v>43440</v>
      </c>
      <c r="BO639" s="2">
        <v>-0.17050000000000001</v>
      </c>
      <c r="BP639" s="2"/>
      <c r="BQ639" s="12" t="e">
        <f t="shared" si="309"/>
        <v>#N/A</v>
      </c>
      <c r="BR639" s="33"/>
      <c r="BS639" s="5">
        <v>43440</v>
      </c>
      <c r="BT639" s="2">
        <v>0.52559999999999996</v>
      </c>
      <c r="BU639" s="2"/>
      <c r="BV639" s="12" t="e">
        <f t="shared" si="310"/>
        <v>#N/A</v>
      </c>
      <c r="BX639" s="5">
        <v>43440</v>
      </c>
      <c r="BY639" s="2">
        <v>1.5044999999999999</v>
      </c>
      <c r="BZ639" s="2"/>
      <c r="CA639" s="12" t="e">
        <f t="shared" si="311"/>
        <v>#N/A</v>
      </c>
      <c r="CC639" s="5">
        <v>43440</v>
      </c>
      <c r="CD639" s="2">
        <v>2.6686999999999999</v>
      </c>
      <c r="CE639" s="2"/>
      <c r="CF639" s="12" t="e">
        <f t="shared" si="312"/>
        <v>#N/A</v>
      </c>
    </row>
    <row r="640" spans="6:84">
      <c r="F640" s="5">
        <v>43441</v>
      </c>
      <c r="G640">
        <v>-0.62039999999999995</v>
      </c>
      <c r="I640" s="12" t="e">
        <f t="shared" si="297"/>
        <v>#N/A</v>
      </c>
      <c r="J640" s="33"/>
      <c r="K640" s="5">
        <v>43441</v>
      </c>
      <c r="L640">
        <v>-0.29680000000000001</v>
      </c>
      <c r="N640" s="12" t="e">
        <f t="shared" si="298"/>
        <v>#N/A</v>
      </c>
      <c r="P640" s="5">
        <v>43441</v>
      </c>
      <c r="Q640">
        <v>0.2828</v>
      </c>
      <c r="S640" s="12" t="e">
        <f t="shared" si="299"/>
        <v>#N/A</v>
      </c>
      <c r="U640" s="5">
        <v>43441</v>
      </c>
      <c r="V640">
        <v>0.89649999999999996</v>
      </c>
      <c r="X640" s="12" t="e">
        <f t="shared" si="300"/>
        <v>#N/A</v>
      </c>
      <c r="Z640" s="5">
        <v>43441</v>
      </c>
      <c r="AA640" s="2">
        <v>0.90110000000000001</v>
      </c>
      <c r="AB640" s="2"/>
      <c r="AC640" s="12" t="e">
        <f t="shared" si="301"/>
        <v>#N/A</v>
      </c>
      <c r="AD640" s="33"/>
      <c r="AE640" s="5">
        <v>43441</v>
      </c>
      <c r="AF640" s="2">
        <v>2.2765</v>
      </c>
      <c r="AG640" s="2"/>
      <c r="AH640" s="12" t="e">
        <f t="shared" si="302"/>
        <v>#N/A</v>
      </c>
      <c r="AJ640" s="5">
        <v>43441</v>
      </c>
      <c r="AK640" s="2">
        <v>3.1179999999999999</v>
      </c>
      <c r="AL640" s="2"/>
      <c r="AM640" s="12" t="e">
        <f t="shared" si="303"/>
        <v>#N/A</v>
      </c>
      <c r="AO640" s="5">
        <v>43441</v>
      </c>
      <c r="AP640" s="2">
        <v>3.6852</v>
      </c>
      <c r="AQ640" s="2"/>
      <c r="AR640" s="12" t="e">
        <f t="shared" si="304"/>
        <v>#N/A</v>
      </c>
      <c r="AT640" s="5">
        <v>43441</v>
      </c>
      <c r="AU640" s="2">
        <v>-0.51590000000000003</v>
      </c>
      <c r="AV640" s="2"/>
      <c r="AW640" s="12" t="e">
        <f t="shared" si="305"/>
        <v>#N/A</v>
      </c>
      <c r="AX640" s="33"/>
      <c r="AY640" s="5">
        <v>43441</v>
      </c>
      <c r="AZ640" s="2">
        <v>-5.9499999999999997E-2</v>
      </c>
      <c r="BA640" s="2"/>
      <c r="BB640" s="12" t="e">
        <f t="shared" si="306"/>
        <v>#N/A</v>
      </c>
      <c r="BD640" s="5">
        <v>43441</v>
      </c>
      <c r="BE640" s="2">
        <v>0.68679999999999997</v>
      </c>
      <c r="BF640" s="2"/>
      <c r="BG640" s="12" t="e">
        <f t="shared" si="307"/>
        <v>#N/A</v>
      </c>
      <c r="BI640" s="5">
        <v>43441</v>
      </c>
      <c r="BJ640" s="2">
        <v>1.6381000000000001</v>
      </c>
      <c r="BK640" s="2"/>
      <c r="BL640" s="12" t="e">
        <f t="shared" si="308"/>
        <v>#N/A</v>
      </c>
      <c r="BN640" s="5">
        <v>43441</v>
      </c>
      <c r="BO640" s="2">
        <v>-0.17430000000000001</v>
      </c>
      <c r="BP640" s="2"/>
      <c r="BQ640" s="12" t="e">
        <f t="shared" si="309"/>
        <v>#N/A</v>
      </c>
      <c r="BR640" s="33"/>
      <c r="BS640" s="5">
        <v>43441</v>
      </c>
      <c r="BT640" s="2">
        <v>0.50790000000000002</v>
      </c>
      <c r="BU640" s="2"/>
      <c r="BV640" s="12" t="e">
        <f t="shared" si="310"/>
        <v>#N/A</v>
      </c>
      <c r="BX640" s="5">
        <v>43441</v>
      </c>
      <c r="BY640" s="2">
        <v>1.4971999999999999</v>
      </c>
      <c r="BZ640" s="2"/>
      <c r="CA640" s="12" t="e">
        <f t="shared" si="311"/>
        <v>#N/A</v>
      </c>
      <c r="CC640" s="5">
        <v>43441</v>
      </c>
      <c r="CD640" s="2">
        <v>2.6627999999999998</v>
      </c>
      <c r="CE640" s="2"/>
      <c r="CF640" s="12" t="e">
        <f t="shared" si="312"/>
        <v>#N/A</v>
      </c>
    </row>
    <row r="641" spans="6:84">
      <c r="F641" s="5">
        <v>43444</v>
      </c>
      <c r="G641">
        <v>-0.6008</v>
      </c>
      <c r="I641" s="12" t="e">
        <f t="shared" si="297"/>
        <v>#N/A</v>
      </c>
      <c r="J641" s="33"/>
      <c r="K641" s="5">
        <v>43444</v>
      </c>
      <c r="L641">
        <v>-0.27700000000000002</v>
      </c>
      <c r="N641" s="12" t="e">
        <f t="shared" si="298"/>
        <v>#N/A</v>
      </c>
      <c r="P641" s="5">
        <v>43444</v>
      </c>
      <c r="Q641">
        <v>0.27839999999999998</v>
      </c>
      <c r="S641" s="12" t="e">
        <f t="shared" si="299"/>
        <v>#N/A</v>
      </c>
      <c r="U641" s="5">
        <v>43444</v>
      </c>
      <c r="V641">
        <v>0.85489999999999999</v>
      </c>
      <c r="X641" s="12" t="e">
        <f t="shared" si="300"/>
        <v>#N/A</v>
      </c>
      <c r="Z641" s="5">
        <v>43444</v>
      </c>
      <c r="AA641" s="2">
        <v>0.84009999999999996</v>
      </c>
      <c r="AB641" s="2"/>
      <c r="AC641" s="12" t="e">
        <f t="shared" si="301"/>
        <v>#N/A</v>
      </c>
      <c r="AD641" s="33"/>
      <c r="AE641" s="5">
        <v>43444</v>
      </c>
      <c r="AF641" s="2">
        <v>2.2366000000000001</v>
      </c>
      <c r="AG641" s="2"/>
      <c r="AH641" s="12" t="e">
        <f t="shared" si="302"/>
        <v>#N/A</v>
      </c>
      <c r="AJ641" s="5">
        <v>43444</v>
      </c>
      <c r="AK641" s="2">
        <v>3.0952999999999999</v>
      </c>
      <c r="AL641" s="2"/>
      <c r="AM641" s="12" t="e">
        <f t="shared" si="303"/>
        <v>#N/A</v>
      </c>
      <c r="AO641" s="5">
        <v>43444</v>
      </c>
      <c r="AP641" s="2">
        <v>3.6503000000000001</v>
      </c>
      <c r="AQ641" s="2"/>
      <c r="AR641" s="12" t="e">
        <f t="shared" si="304"/>
        <v>#N/A</v>
      </c>
      <c r="AT641" s="5">
        <v>43444</v>
      </c>
      <c r="AU641" s="2">
        <v>-0.4909</v>
      </c>
      <c r="AV641" s="2"/>
      <c r="AW641" s="12" t="e">
        <f t="shared" si="305"/>
        <v>#N/A</v>
      </c>
      <c r="AX641" s="33"/>
      <c r="AY641" s="5">
        <v>43444</v>
      </c>
      <c r="AZ641" s="2">
        <v>-2.8500000000000001E-2</v>
      </c>
      <c r="BA641" s="2"/>
      <c r="BB641" s="12" t="e">
        <f t="shared" si="306"/>
        <v>#N/A</v>
      </c>
      <c r="BD641" s="5">
        <v>43444</v>
      </c>
      <c r="BE641" s="2">
        <v>0.69379999999999997</v>
      </c>
      <c r="BF641" s="2"/>
      <c r="BG641" s="12" t="e">
        <f t="shared" si="307"/>
        <v>#N/A</v>
      </c>
      <c r="BI641" s="5">
        <v>43444</v>
      </c>
      <c r="BJ641" s="2">
        <v>1.6219999999999999</v>
      </c>
      <c r="BK641" s="2"/>
      <c r="BL641" s="12" t="e">
        <f t="shared" si="308"/>
        <v>#N/A</v>
      </c>
      <c r="BN641" s="5">
        <v>43444</v>
      </c>
      <c r="BO641" s="2">
        <v>-0.18440000000000001</v>
      </c>
      <c r="BP641" s="2"/>
      <c r="BQ641" s="12" t="e">
        <f t="shared" si="309"/>
        <v>#N/A</v>
      </c>
      <c r="BR641" s="33"/>
      <c r="BS641" s="5">
        <v>43444</v>
      </c>
      <c r="BT641" s="2">
        <v>0.50209999999999999</v>
      </c>
      <c r="BU641" s="2"/>
      <c r="BV641" s="12" t="e">
        <f t="shared" si="310"/>
        <v>#N/A</v>
      </c>
      <c r="BX641" s="5">
        <v>43444</v>
      </c>
      <c r="BY641" s="2">
        <v>1.4915</v>
      </c>
      <c r="BZ641" s="2"/>
      <c r="CA641" s="12" t="e">
        <f t="shared" si="311"/>
        <v>#N/A</v>
      </c>
      <c r="CC641" s="5">
        <v>43444</v>
      </c>
      <c r="CD641" s="2">
        <v>2.649</v>
      </c>
      <c r="CE641" s="2"/>
      <c r="CF641" s="12" t="e">
        <f t="shared" si="312"/>
        <v>#N/A</v>
      </c>
    </row>
    <row r="642" spans="6:84">
      <c r="F642" s="5">
        <v>43445</v>
      </c>
      <c r="G642">
        <v>-0.62250000000000005</v>
      </c>
      <c r="I642" s="12" t="e">
        <f t="shared" si="297"/>
        <v>#N/A</v>
      </c>
      <c r="J642" s="33"/>
      <c r="K642" s="5">
        <v>43445</v>
      </c>
      <c r="L642">
        <v>-0.29339999999999999</v>
      </c>
      <c r="N642" s="12" t="e">
        <f t="shared" si="298"/>
        <v>#N/A</v>
      </c>
      <c r="P642" s="5">
        <v>43445</v>
      </c>
      <c r="Q642">
        <v>0.26590000000000003</v>
      </c>
      <c r="S642" s="12" t="e">
        <f t="shared" si="299"/>
        <v>#N/A</v>
      </c>
      <c r="U642" s="5">
        <v>43445</v>
      </c>
      <c r="V642">
        <v>0.84550000000000003</v>
      </c>
      <c r="X642" s="12" t="e">
        <f t="shared" si="300"/>
        <v>#N/A</v>
      </c>
      <c r="Z642" s="5">
        <v>43445</v>
      </c>
      <c r="AA642" s="2">
        <v>0.82550000000000001</v>
      </c>
      <c r="AB642" s="2"/>
      <c r="AC642" s="12" t="e">
        <f t="shared" si="301"/>
        <v>#N/A</v>
      </c>
      <c r="AD642" s="33"/>
      <c r="AE642" s="5">
        <v>43445</v>
      </c>
      <c r="AF642" s="2">
        <v>2.2284000000000002</v>
      </c>
      <c r="AG642" s="2"/>
      <c r="AH642" s="12" t="e">
        <f t="shared" si="302"/>
        <v>#N/A</v>
      </c>
      <c r="AJ642" s="5">
        <v>43445</v>
      </c>
      <c r="AK642" s="2">
        <v>3.1025</v>
      </c>
      <c r="AL642" s="2"/>
      <c r="AM642" s="12" t="e">
        <f t="shared" si="303"/>
        <v>#N/A</v>
      </c>
      <c r="AO642" s="5">
        <v>43445</v>
      </c>
      <c r="AP642" s="2">
        <v>3.6390000000000002</v>
      </c>
      <c r="AQ642" s="2"/>
      <c r="AR642" s="12" t="e">
        <f t="shared" si="304"/>
        <v>#N/A</v>
      </c>
      <c r="AT642" s="5">
        <v>43445</v>
      </c>
      <c r="AU642" s="2">
        <v>-0.498</v>
      </c>
      <c r="AV642" s="2"/>
      <c r="AW642" s="12" t="e">
        <f t="shared" si="305"/>
        <v>#N/A</v>
      </c>
      <c r="AX642" s="33"/>
      <c r="AY642" s="5">
        <v>43445</v>
      </c>
      <c r="AZ642" s="2">
        <v>-2.47E-2</v>
      </c>
      <c r="BA642" s="2"/>
      <c r="BB642" s="12" t="e">
        <f t="shared" si="306"/>
        <v>#N/A</v>
      </c>
      <c r="BD642" s="5">
        <v>43445</v>
      </c>
      <c r="BE642" s="2">
        <v>0.71640000000000004</v>
      </c>
      <c r="BF642" s="2"/>
      <c r="BG642" s="12" t="e">
        <f t="shared" si="307"/>
        <v>#N/A</v>
      </c>
      <c r="BI642" s="5">
        <v>43445</v>
      </c>
      <c r="BJ642" s="2">
        <v>1.6444000000000001</v>
      </c>
      <c r="BK642" s="2"/>
      <c r="BL642" s="12" t="e">
        <f t="shared" si="308"/>
        <v>#N/A</v>
      </c>
      <c r="BN642" s="5">
        <v>43445</v>
      </c>
      <c r="BO642" s="2">
        <v>-0.183</v>
      </c>
      <c r="BP642" s="2"/>
      <c r="BQ642" s="12" t="e">
        <f t="shared" si="309"/>
        <v>#N/A</v>
      </c>
      <c r="BR642" s="33"/>
      <c r="BS642" s="5">
        <v>43445</v>
      </c>
      <c r="BT642" s="2">
        <v>0.49259999999999998</v>
      </c>
      <c r="BU642" s="2"/>
      <c r="BV642" s="12" t="e">
        <f t="shared" si="310"/>
        <v>#N/A</v>
      </c>
      <c r="BX642" s="5">
        <v>43445</v>
      </c>
      <c r="BY642" s="2">
        <v>1.4842</v>
      </c>
      <c r="BZ642" s="2"/>
      <c r="CA642" s="12" t="e">
        <f t="shared" si="311"/>
        <v>#N/A</v>
      </c>
      <c r="CC642" s="5">
        <v>43445</v>
      </c>
      <c r="CD642" s="2">
        <v>2.6353</v>
      </c>
      <c r="CE642" s="2"/>
      <c r="CF642" s="12" t="e">
        <f t="shared" si="312"/>
        <v>#N/A</v>
      </c>
    </row>
    <row r="643" spans="6:84">
      <c r="F643" s="5">
        <v>43446</v>
      </c>
      <c r="G643">
        <v>-0.58860000000000001</v>
      </c>
      <c r="I643" s="12" t="e">
        <f t="shared" si="297"/>
        <v>#N/A</v>
      </c>
      <c r="J643" s="33"/>
      <c r="K643" s="5">
        <v>43446</v>
      </c>
      <c r="L643">
        <v>-0.24640000000000001</v>
      </c>
      <c r="N643" s="12" t="e">
        <f t="shared" si="298"/>
        <v>#N/A</v>
      </c>
      <c r="P643" s="5">
        <v>43446</v>
      </c>
      <c r="Q643">
        <v>0.31090000000000001</v>
      </c>
      <c r="S643" s="12" t="e">
        <f t="shared" si="299"/>
        <v>#N/A</v>
      </c>
      <c r="U643" s="5">
        <v>43446</v>
      </c>
      <c r="V643">
        <v>0.87519999999999998</v>
      </c>
      <c r="X643" s="12" t="e">
        <f t="shared" si="300"/>
        <v>#N/A</v>
      </c>
      <c r="Z643" s="5">
        <v>43446</v>
      </c>
      <c r="AA643" s="2">
        <v>0.74509999999999998</v>
      </c>
      <c r="AB643" s="2"/>
      <c r="AC643" s="12" t="e">
        <f t="shared" si="301"/>
        <v>#N/A</v>
      </c>
      <c r="AD643" s="33"/>
      <c r="AE643" s="5">
        <v>43446</v>
      </c>
      <c r="AF643" s="2">
        <v>2.1267</v>
      </c>
      <c r="AG643" s="2"/>
      <c r="AH643" s="12" t="e">
        <f t="shared" si="302"/>
        <v>#N/A</v>
      </c>
      <c r="AJ643" s="5">
        <v>43446</v>
      </c>
      <c r="AK643" s="2">
        <v>2.988</v>
      </c>
      <c r="AL643" s="2"/>
      <c r="AM643" s="12" t="e">
        <f t="shared" si="303"/>
        <v>#N/A</v>
      </c>
      <c r="AO643" s="5">
        <v>43446</v>
      </c>
      <c r="AP643" s="2">
        <v>3.5785</v>
      </c>
      <c r="AQ643" s="2"/>
      <c r="AR643" s="12" t="e">
        <f t="shared" si="304"/>
        <v>#N/A</v>
      </c>
      <c r="AT643" s="5">
        <v>43446</v>
      </c>
      <c r="AU643" s="2">
        <v>-0.47789999999999999</v>
      </c>
      <c r="AV643" s="2"/>
      <c r="AW643" s="12" t="e">
        <f t="shared" si="305"/>
        <v>#N/A</v>
      </c>
      <c r="AX643" s="33"/>
      <c r="AY643" s="5">
        <v>43446</v>
      </c>
      <c r="AZ643" s="2">
        <v>-1.29E-2</v>
      </c>
      <c r="BA643" s="2"/>
      <c r="BB643" s="12" t="e">
        <f t="shared" si="306"/>
        <v>#N/A</v>
      </c>
      <c r="BD643" s="5">
        <v>43446</v>
      </c>
      <c r="BE643" s="2">
        <v>0.73360000000000003</v>
      </c>
      <c r="BF643" s="2"/>
      <c r="BG643" s="12" t="e">
        <f t="shared" si="307"/>
        <v>#N/A</v>
      </c>
      <c r="BI643" s="5">
        <v>43446</v>
      </c>
      <c r="BJ643" s="2">
        <v>1.6448</v>
      </c>
      <c r="BK643" s="2"/>
      <c r="BL643" s="12" t="e">
        <f t="shared" si="308"/>
        <v>#N/A</v>
      </c>
      <c r="BN643" s="5">
        <v>43446</v>
      </c>
      <c r="BO643" s="2">
        <v>-0.1812</v>
      </c>
      <c r="BP643" s="2"/>
      <c r="BQ643" s="12" t="e">
        <f t="shared" si="309"/>
        <v>#N/A</v>
      </c>
      <c r="BR643" s="33"/>
      <c r="BS643" s="5">
        <v>43446</v>
      </c>
      <c r="BT643" s="2">
        <v>0.49859999999999999</v>
      </c>
      <c r="BU643" s="2"/>
      <c r="BV643" s="12" t="e">
        <f t="shared" si="310"/>
        <v>#N/A</v>
      </c>
      <c r="BX643" s="5">
        <v>43446</v>
      </c>
      <c r="BY643" s="2">
        <v>1.4769000000000001</v>
      </c>
      <c r="BZ643" s="2"/>
      <c r="CA643" s="12" t="e">
        <f t="shared" si="311"/>
        <v>#N/A</v>
      </c>
      <c r="CC643" s="5">
        <v>43446</v>
      </c>
      <c r="CD643" s="2">
        <v>2.6215000000000002</v>
      </c>
      <c r="CE643" s="2"/>
      <c r="CF643" s="12" t="e">
        <f t="shared" si="312"/>
        <v>#N/A</v>
      </c>
    </row>
    <row r="644" spans="6:84">
      <c r="F644" s="5">
        <v>43447</v>
      </c>
      <c r="G644">
        <v>-0.61980000000000002</v>
      </c>
      <c r="I644" s="12" t="e">
        <f t="shared" si="297"/>
        <v>#N/A</v>
      </c>
      <c r="J644" s="33"/>
      <c r="K644" s="5">
        <v>43447</v>
      </c>
      <c r="L644">
        <v>-0.26479999999999998</v>
      </c>
      <c r="N644" s="12" t="e">
        <f t="shared" si="298"/>
        <v>#N/A</v>
      </c>
      <c r="P644" s="5">
        <v>43447</v>
      </c>
      <c r="Q644">
        <v>0.31640000000000001</v>
      </c>
      <c r="S644" s="12" t="e">
        <f t="shared" si="299"/>
        <v>#N/A</v>
      </c>
      <c r="U644" s="5">
        <v>43447</v>
      </c>
      <c r="V644">
        <v>0.90739999999999998</v>
      </c>
      <c r="X644" s="12" t="e">
        <f t="shared" si="300"/>
        <v>#N/A</v>
      </c>
      <c r="Z644" s="5">
        <v>43447</v>
      </c>
      <c r="AA644" s="2">
        <v>0.69059999999999999</v>
      </c>
      <c r="AB644" s="2"/>
      <c r="AC644" s="12" t="e">
        <f t="shared" si="301"/>
        <v>#N/A</v>
      </c>
      <c r="AD644" s="33"/>
      <c r="AE644" s="5">
        <v>43447</v>
      </c>
      <c r="AF644" s="2">
        <v>2.0647000000000002</v>
      </c>
      <c r="AG644" s="2"/>
      <c r="AH644" s="12" t="e">
        <f t="shared" si="302"/>
        <v>#N/A</v>
      </c>
      <c r="AJ644" s="5">
        <v>43447</v>
      </c>
      <c r="AK644" s="2">
        <v>2.9487000000000001</v>
      </c>
      <c r="AL644" s="2"/>
      <c r="AM644" s="12" t="e">
        <f t="shared" si="303"/>
        <v>#N/A</v>
      </c>
      <c r="AO644" s="5">
        <v>43447</v>
      </c>
      <c r="AP644" s="2">
        <v>3.5586000000000002</v>
      </c>
      <c r="AQ644" s="2"/>
      <c r="AR644" s="12" t="e">
        <f t="shared" si="304"/>
        <v>#N/A</v>
      </c>
      <c r="AT644" s="5">
        <v>43447</v>
      </c>
      <c r="AU644" s="2">
        <v>-0.48899999999999999</v>
      </c>
      <c r="AV644" s="2"/>
      <c r="AW644" s="12" t="e">
        <f t="shared" si="305"/>
        <v>#N/A</v>
      </c>
      <c r="AX644" s="33"/>
      <c r="AY644" s="5">
        <v>43447</v>
      </c>
      <c r="AZ644" s="2">
        <v>-2.87E-2</v>
      </c>
      <c r="BA644" s="2"/>
      <c r="BB644" s="12" t="e">
        <f t="shared" si="306"/>
        <v>#N/A</v>
      </c>
      <c r="BD644" s="5">
        <v>43447</v>
      </c>
      <c r="BE644" s="2">
        <v>0.7369</v>
      </c>
      <c r="BF644" s="2"/>
      <c r="BG644" s="12" t="e">
        <f t="shared" si="307"/>
        <v>#N/A</v>
      </c>
      <c r="BI644" s="5">
        <v>43447</v>
      </c>
      <c r="BJ644" s="2">
        <v>1.6617999999999999</v>
      </c>
      <c r="BK644" s="2"/>
      <c r="BL644" s="12" t="e">
        <f t="shared" si="308"/>
        <v>#N/A</v>
      </c>
      <c r="BN644" s="5">
        <v>43447</v>
      </c>
      <c r="BO644" s="2">
        <v>-0.1966</v>
      </c>
      <c r="BP644" s="2"/>
      <c r="BQ644" s="12" t="e">
        <f t="shared" si="309"/>
        <v>#N/A</v>
      </c>
      <c r="BR644" s="33"/>
      <c r="BS644" s="5">
        <v>43447</v>
      </c>
      <c r="BT644" s="2">
        <v>0.48080000000000001</v>
      </c>
      <c r="BU644" s="2"/>
      <c r="BV644" s="12" t="e">
        <f t="shared" si="310"/>
        <v>#N/A</v>
      </c>
      <c r="BX644" s="5">
        <v>43447</v>
      </c>
      <c r="BY644" s="2">
        <v>1.4721</v>
      </c>
      <c r="BZ644" s="2"/>
      <c r="CA644" s="12" t="e">
        <f t="shared" si="311"/>
        <v>#N/A</v>
      </c>
      <c r="CC644" s="5">
        <v>43447</v>
      </c>
      <c r="CD644" s="2">
        <v>2.6198000000000001</v>
      </c>
      <c r="CE644" s="2"/>
      <c r="CF644" s="12" t="e">
        <f t="shared" si="312"/>
        <v>#N/A</v>
      </c>
    </row>
    <row r="645" spans="6:84">
      <c r="F645" s="5">
        <v>43448</v>
      </c>
      <c r="G645">
        <v>-0.64400000000000002</v>
      </c>
      <c r="I645" s="12" t="e">
        <f t="shared" si="297"/>
        <v>#N/A</v>
      </c>
      <c r="J645" s="33"/>
      <c r="K645" s="5">
        <v>43448</v>
      </c>
      <c r="L645">
        <v>-0.29659999999999997</v>
      </c>
      <c r="N645" s="12" t="e">
        <f t="shared" si="298"/>
        <v>#N/A</v>
      </c>
      <c r="P645" s="5">
        <v>43448</v>
      </c>
      <c r="Q645">
        <v>0.28670000000000001</v>
      </c>
      <c r="S645" s="12" t="e">
        <f t="shared" si="299"/>
        <v>#N/A</v>
      </c>
      <c r="U645" s="5">
        <v>43448</v>
      </c>
      <c r="V645">
        <v>0.90149999999999997</v>
      </c>
      <c r="X645" s="12" t="e">
        <f t="shared" si="300"/>
        <v>#N/A</v>
      </c>
      <c r="Z645" s="5">
        <v>43448</v>
      </c>
      <c r="AA645" s="2">
        <v>0.6905</v>
      </c>
      <c r="AB645" s="2"/>
      <c r="AC645" s="12" t="e">
        <f t="shared" si="301"/>
        <v>#N/A</v>
      </c>
      <c r="AD645" s="33"/>
      <c r="AE645" s="5">
        <v>43448</v>
      </c>
      <c r="AF645" s="2">
        <v>2.0718999999999999</v>
      </c>
      <c r="AG645" s="2"/>
      <c r="AH645" s="12" t="e">
        <f t="shared" si="302"/>
        <v>#N/A</v>
      </c>
      <c r="AJ645" s="5">
        <v>43448</v>
      </c>
      <c r="AK645" s="2">
        <v>2.9332000000000003</v>
      </c>
      <c r="AL645" s="2"/>
      <c r="AM645" s="12" t="e">
        <f t="shared" si="303"/>
        <v>#N/A</v>
      </c>
      <c r="AO645" s="5">
        <v>43448</v>
      </c>
      <c r="AP645" s="2">
        <v>3.5505</v>
      </c>
      <c r="AQ645" s="2"/>
      <c r="AR645" s="12" t="e">
        <f t="shared" si="304"/>
        <v>#N/A</v>
      </c>
      <c r="AT645" s="5">
        <v>43448</v>
      </c>
      <c r="AU645" s="2">
        <v>-0.49490000000000001</v>
      </c>
      <c r="AV645" s="2"/>
      <c r="AW645" s="12" t="e">
        <f t="shared" si="305"/>
        <v>#N/A</v>
      </c>
      <c r="AX645" s="33"/>
      <c r="AY645" s="5">
        <v>43448</v>
      </c>
      <c r="AZ645" s="2">
        <v>-4.7899999999999998E-2</v>
      </c>
      <c r="BA645" s="2"/>
      <c r="BB645" s="12" t="e">
        <f t="shared" si="306"/>
        <v>#N/A</v>
      </c>
      <c r="BD645" s="5">
        <v>43448</v>
      </c>
      <c r="BE645" s="2">
        <v>0.71970000000000001</v>
      </c>
      <c r="BF645" s="2"/>
      <c r="BG645" s="12" t="e">
        <f t="shared" si="307"/>
        <v>#N/A</v>
      </c>
      <c r="BI645" s="5">
        <v>43448</v>
      </c>
      <c r="BJ645" s="2">
        <v>1.6635</v>
      </c>
      <c r="BK645" s="2"/>
      <c r="BL645" s="12" t="e">
        <f t="shared" si="308"/>
        <v>#N/A</v>
      </c>
      <c r="BN645" s="5">
        <v>43448</v>
      </c>
      <c r="BO645" s="2">
        <v>-0.2026</v>
      </c>
      <c r="BP645" s="2"/>
      <c r="BQ645" s="12" t="e">
        <f t="shared" si="309"/>
        <v>#N/A</v>
      </c>
      <c r="BR645" s="33"/>
      <c r="BS645" s="5">
        <v>43448</v>
      </c>
      <c r="BT645" s="2">
        <v>0.46889999999999998</v>
      </c>
      <c r="BU645" s="2"/>
      <c r="BV645" s="12" t="e">
        <f t="shared" si="310"/>
        <v>#N/A</v>
      </c>
      <c r="BX645" s="5">
        <v>43448</v>
      </c>
      <c r="BY645" s="2">
        <v>1.4617</v>
      </c>
      <c r="BZ645" s="2"/>
      <c r="CA645" s="12" t="e">
        <f t="shared" si="311"/>
        <v>#N/A</v>
      </c>
      <c r="CC645" s="5">
        <v>43448</v>
      </c>
      <c r="CD645" s="2">
        <v>2.6263000000000001</v>
      </c>
      <c r="CE645" s="2"/>
      <c r="CF645" s="12" t="e">
        <f t="shared" si="312"/>
        <v>#N/A</v>
      </c>
    </row>
    <row r="646" spans="6:84">
      <c r="F646" s="5">
        <v>43451</v>
      </c>
      <c r="G646">
        <v>-0.64319999999999999</v>
      </c>
      <c r="I646" s="12" t="e">
        <f t="shared" si="297"/>
        <v>#N/A</v>
      </c>
      <c r="J646" s="33"/>
      <c r="K646" s="5">
        <v>43451</v>
      </c>
      <c r="L646">
        <v>-0.28710000000000002</v>
      </c>
      <c r="N646" s="12" t="e">
        <f t="shared" si="298"/>
        <v>#N/A</v>
      </c>
      <c r="P646" s="5">
        <v>43451</v>
      </c>
      <c r="Q646">
        <v>0.29110000000000003</v>
      </c>
      <c r="S646" s="12" t="e">
        <f t="shared" si="299"/>
        <v>#N/A</v>
      </c>
      <c r="U646" s="5">
        <v>43451</v>
      </c>
      <c r="V646">
        <v>0.89670000000000005</v>
      </c>
      <c r="X646" s="12" t="e">
        <f t="shared" si="300"/>
        <v>#N/A</v>
      </c>
      <c r="Z646" s="5">
        <v>43451</v>
      </c>
      <c r="AA646" s="2">
        <v>0.70240000000000002</v>
      </c>
      <c r="AB646" s="2"/>
      <c r="AC646" s="12" t="e">
        <f t="shared" si="301"/>
        <v>#N/A</v>
      </c>
      <c r="AD646" s="33"/>
      <c r="AE646" s="5">
        <v>43451</v>
      </c>
      <c r="AF646" s="2">
        <v>2.0788000000000002</v>
      </c>
      <c r="AG646" s="2"/>
      <c r="AH646" s="12" t="e">
        <f t="shared" si="302"/>
        <v>#N/A</v>
      </c>
      <c r="AJ646" s="5">
        <v>43451</v>
      </c>
      <c r="AK646" s="2">
        <v>2.9556</v>
      </c>
      <c r="AL646" s="2"/>
      <c r="AM646" s="12" t="e">
        <f t="shared" si="303"/>
        <v>#N/A</v>
      </c>
      <c r="AO646" s="5">
        <v>43451</v>
      </c>
      <c r="AP646" s="2">
        <v>3.5647000000000002</v>
      </c>
      <c r="AQ646" s="2"/>
      <c r="AR646" s="12" t="e">
        <f t="shared" si="304"/>
        <v>#N/A</v>
      </c>
      <c r="AT646" s="5">
        <v>43451</v>
      </c>
      <c r="AU646" s="2">
        <v>-0.48859999999999998</v>
      </c>
      <c r="AV646" s="2"/>
      <c r="AW646" s="12" t="e">
        <f t="shared" si="305"/>
        <v>#N/A</v>
      </c>
      <c r="AX646" s="33"/>
      <c r="AY646" s="5">
        <v>43451</v>
      </c>
      <c r="AZ646" s="2">
        <v>-2.6100000000000002E-2</v>
      </c>
      <c r="BA646" s="2"/>
      <c r="BB646" s="12" t="e">
        <f t="shared" si="306"/>
        <v>#N/A</v>
      </c>
      <c r="BD646" s="5">
        <v>43451</v>
      </c>
      <c r="BE646" s="2">
        <v>0.74660000000000004</v>
      </c>
      <c r="BF646" s="2"/>
      <c r="BG646" s="12" t="e">
        <f t="shared" si="307"/>
        <v>#N/A</v>
      </c>
      <c r="BI646" s="5">
        <v>43451</v>
      </c>
      <c r="BJ646" s="2">
        <v>1.6829000000000001</v>
      </c>
      <c r="BK646" s="2"/>
      <c r="BL646" s="12" t="e">
        <f t="shared" si="308"/>
        <v>#N/A</v>
      </c>
      <c r="BN646" s="5">
        <v>43451</v>
      </c>
      <c r="BO646" s="2">
        <v>-0.2102</v>
      </c>
      <c r="BP646" s="2"/>
      <c r="BQ646" s="12" t="e">
        <f t="shared" si="309"/>
        <v>#N/A</v>
      </c>
      <c r="BR646" s="33"/>
      <c r="BS646" s="5">
        <v>43451</v>
      </c>
      <c r="BT646" s="2">
        <v>0.4587</v>
      </c>
      <c r="BU646" s="2"/>
      <c r="BV646" s="12" t="e">
        <f t="shared" si="310"/>
        <v>#N/A</v>
      </c>
      <c r="BX646" s="5">
        <v>43451</v>
      </c>
      <c r="BY646" s="2">
        <v>1.4527999999999999</v>
      </c>
      <c r="BZ646" s="2"/>
      <c r="CA646" s="12" t="e">
        <f t="shared" si="311"/>
        <v>#N/A</v>
      </c>
      <c r="CC646" s="5">
        <v>43451</v>
      </c>
      <c r="CD646" s="2">
        <v>2.6193999999999997</v>
      </c>
      <c r="CE646" s="2"/>
      <c r="CF646" s="12" t="e">
        <f t="shared" si="312"/>
        <v>#N/A</v>
      </c>
    </row>
    <row r="647" spans="6:84">
      <c r="F647" s="5">
        <v>43452</v>
      </c>
      <c r="G647">
        <v>-0.63580000000000003</v>
      </c>
      <c r="I647" s="12" t="e">
        <f t="shared" si="297"/>
        <v>#N/A</v>
      </c>
      <c r="J647" s="33"/>
      <c r="K647" s="5">
        <v>43452</v>
      </c>
      <c r="L647">
        <v>-0.28510000000000002</v>
      </c>
      <c r="N647" s="12" t="e">
        <f t="shared" si="298"/>
        <v>#N/A</v>
      </c>
      <c r="P647" s="5">
        <v>43452</v>
      </c>
      <c r="Q647">
        <v>0.27710000000000001</v>
      </c>
      <c r="S647" s="12" t="e">
        <f t="shared" si="299"/>
        <v>#N/A</v>
      </c>
      <c r="U647" s="5">
        <v>43452</v>
      </c>
      <c r="V647">
        <v>0.87390000000000001</v>
      </c>
      <c r="X647" s="12" t="e">
        <f t="shared" si="300"/>
        <v>#N/A</v>
      </c>
      <c r="Z647" s="5">
        <v>43452</v>
      </c>
      <c r="AA647" s="2">
        <v>0.68410000000000004</v>
      </c>
      <c r="AB647" s="2"/>
      <c r="AC647" s="12" t="e">
        <f t="shared" si="301"/>
        <v>#N/A</v>
      </c>
      <c r="AD647" s="33"/>
      <c r="AE647" s="5">
        <v>43452</v>
      </c>
      <c r="AF647" s="2">
        <v>2.0489999999999999</v>
      </c>
      <c r="AG647" s="2"/>
      <c r="AH647" s="12" t="e">
        <f t="shared" si="302"/>
        <v>#N/A</v>
      </c>
      <c r="AJ647" s="5">
        <v>43452</v>
      </c>
      <c r="AK647" s="2">
        <v>2.9344999999999999</v>
      </c>
      <c r="AL647" s="2"/>
      <c r="AM647" s="12" t="e">
        <f t="shared" si="303"/>
        <v>#N/A</v>
      </c>
      <c r="AO647" s="5">
        <v>43452</v>
      </c>
      <c r="AP647" s="2">
        <v>3.5543</v>
      </c>
      <c r="AQ647" s="2"/>
      <c r="AR647" s="12" t="e">
        <f t="shared" si="304"/>
        <v>#N/A</v>
      </c>
      <c r="AT647" s="5">
        <v>43452</v>
      </c>
      <c r="AU647" s="2">
        <v>-0.495</v>
      </c>
      <c r="AV647" s="2"/>
      <c r="AW647" s="12" t="e">
        <f t="shared" si="305"/>
        <v>#N/A</v>
      </c>
      <c r="AX647" s="33"/>
      <c r="AY647" s="5">
        <v>43452</v>
      </c>
      <c r="AZ647" s="2">
        <v>-3.0300000000000001E-2</v>
      </c>
      <c r="BA647" s="2"/>
      <c r="BB647" s="12" t="e">
        <f t="shared" si="306"/>
        <v>#N/A</v>
      </c>
      <c r="BD647" s="5">
        <v>43452</v>
      </c>
      <c r="BE647" s="2">
        <v>0.72019999999999995</v>
      </c>
      <c r="BF647" s="2"/>
      <c r="BG647" s="12" t="e">
        <f t="shared" si="307"/>
        <v>#N/A</v>
      </c>
      <c r="BI647" s="5">
        <v>43452</v>
      </c>
      <c r="BJ647" s="2">
        <v>1.6575</v>
      </c>
      <c r="BK647" s="2"/>
      <c r="BL647" s="12" t="e">
        <f t="shared" si="308"/>
        <v>#N/A</v>
      </c>
      <c r="BN647" s="5">
        <v>43452</v>
      </c>
      <c r="BO647" s="2">
        <v>-0.2122</v>
      </c>
      <c r="BP647" s="2"/>
      <c r="BQ647" s="12" t="e">
        <f t="shared" si="309"/>
        <v>#N/A</v>
      </c>
      <c r="BR647" s="33"/>
      <c r="BS647" s="5">
        <v>43452</v>
      </c>
      <c r="BT647" s="2">
        <v>0.43519999999999998</v>
      </c>
      <c r="BU647" s="2"/>
      <c r="BV647" s="12" t="e">
        <f t="shared" si="310"/>
        <v>#N/A</v>
      </c>
      <c r="BX647" s="5">
        <v>43452</v>
      </c>
      <c r="BY647" s="2">
        <v>1.4304999999999999</v>
      </c>
      <c r="BZ647" s="2"/>
      <c r="CA647" s="12" t="e">
        <f t="shared" si="311"/>
        <v>#N/A</v>
      </c>
      <c r="CC647" s="5">
        <v>43452</v>
      </c>
      <c r="CD647" s="2">
        <v>2.5966</v>
      </c>
      <c r="CE647" s="2"/>
      <c r="CF647" s="12" t="e">
        <f t="shared" si="312"/>
        <v>#N/A</v>
      </c>
    </row>
    <row r="648" spans="6:84">
      <c r="F648" s="5">
        <v>43453</v>
      </c>
      <c r="G648">
        <v>-0.63759999999999994</v>
      </c>
      <c r="I648" s="12" t="e">
        <f t="shared" si="297"/>
        <v>#N/A</v>
      </c>
      <c r="J648" s="33"/>
      <c r="K648" s="5">
        <v>43453</v>
      </c>
      <c r="L648">
        <v>-0.2888</v>
      </c>
      <c r="N648" s="12" t="e">
        <f t="shared" si="298"/>
        <v>#N/A</v>
      </c>
      <c r="P648" s="5">
        <v>43453</v>
      </c>
      <c r="Q648">
        <v>0.2727</v>
      </c>
      <c r="S648" s="12" t="e">
        <f t="shared" si="299"/>
        <v>#N/A</v>
      </c>
      <c r="U648" s="5">
        <v>43453</v>
      </c>
      <c r="V648">
        <v>0.87590000000000001</v>
      </c>
      <c r="X648" s="12" t="e">
        <f t="shared" si="300"/>
        <v>#N/A</v>
      </c>
      <c r="Z648" s="5">
        <v>43453</v>
      </c>
      <c r="AA648" s="2">
        <v>0.56010000000000004</v>
      </c>
      <c r="AB648" s="2"/>
      <c r="AC648" s="12" t="e">
        <f t="shared" si="301"/>
        <v>#N/A</v>
      </c>
      <c r="AD648" s="33"/>
      <c r="AE648" s="5">
        <v>43453</v>
      </c>
      <c r="AF648" s="2">
        <v>1.8925999999999998</v>
      </c>
      <c r="AG648" s="2"/>
      <c r="AH648" s="12" t="e">
        <f t="shared" si="302"/>
        <v>#N/A</v>
      </c>
      <c r="AJ648" s="5">
        <v>43453</v>
      </c>
      <c r="AK648" s="2">
        <v>2.7698</v>
      </c>
      <c r="AL648" s="2"/>
      <c r="AM648" s="12" t="e">
        <f t="shared" si="303"/>
        <v>#N/A</v>
      </c>
      <c r="AO648" s="5">
        <v>43453</v>
      </c>
      <c r="AP648" s="2">
        <v>3.4891999999999999</v>
      </c>
      <c r="AQ648" s="2"/>
      <c r="AR648" s="12" t="e">
        <f t="shared" si="304"/>
        <v>#N/A</v>
      </c>
      <c r="AT648" s="5">
        <v>43453</v>
      </c>
      <c r="AU648" s="2">
        <v>-0.502</v>
      </c>
      <c r="AV648" s="2"/>
      <c r="AW648" s="12" t="e">
        <f t="shared" si="305"/>
        <v>#N/A</v>
      </c>
      <c r="AX648" s="33"/>
      <c r="AY648" s="5">
        <v>43453</v>
      </c>
      <c r="AZ648" s="2">
        <v>-3.7199999999999997E-2</v>
      </c>
      <c r="BA648" s="2"/>
      <c r="BB648" s="12" t="e">
        <f t="shared" si="306"/>
        <v>#N/A</v>
      </c>
      <c r="BD648" s="5">
        <v>43453</v>
      </c>
      <c r="BE648" s="2">
        <v>0.71579999999999999</v>
      </c>
      <c r="BF648" s="2"/>
      <c r="BG648" s="12" t="e">
        <f t="shared" si="307"/>
        <v>#N/A</v>
      </c>
      <c r="BI648" s="5">
        <v>43453</v>
      </c>
      <c r="BJ648" s="2">
        <v>1.6572</v>
      </c>
      <c r="BK648" s="2"/>
      <c r="BL648" s="12" t="e">
        <f t="shared" si="308"/>
        <v>#N/A</v>
      </c>
      <c r="BN648" s="5">
        <v>43453</v>
      </c>
      <c r="BO648" s="2">
        <v>-0.2402</v>
      </c>
      <c r="BP648" s="2"/>
      <c r="BQ648" s="12" t="e">
        <f t="shared" si="309"/>
        <v>#N/A</v>
      </c>
      <c r="BR648" s="33"/>
      <c r="BS648" s="5">
        <v>43453</v>
      </c>
      <c r="BT648" s="2">
        <v>0.43059999999999998</v>
      </c>
      <c r="BU648" s="2"/>
      <c r="BV648" s="12" t="e">
        <f t="shared" si="310"/>
        <v>#N/A</v>
      </c>
      <c r="BX648" s="5">
        <v>43453</v>
      </c>
      <c r="BY648" s="2">
        <v>1.4348000000000001</v>
      </c>
      <c r="BZ648" s="2"/>
      <c r="CA648" s="12" t="e">
        <f t="shared" si="311"/>
        <v>#N/A</v>
      </c>
      <c r="CC648" s="5">
        <v>43453</v>
      </c>
      <c r="CD648" s="2">
        <v>2.5960999999999999</v>
      </c>
      <c r="CE648" s="2"/>
      <c r="CF648" s="12" t="e">
        <f t="shared" si="312"/>
        <v>#N/A</v>
      </c>
    </row>
    <row r="649" spans="6:84">
      <c r="F649" s="5">
        <v>43454</v>
      </c>
      <c r="G649">
        <v>-0.63419999999999999</v>
      </c>
      <c r="I649" s="12" t="e">
        <f t="shared" si="297"/>
        <v>#N/A</v>
      </c>
      <c r="J649" s="33"/>
      <c r="K649" s="5">
        <v>43454</v>
      </c>
      <c r="L649">
        <v>-0.28960000000000002</v>
      </c>
      <c r="N649" s="12" t="e">
        <f t="shared" si="298"/>
        <v>#N/A</v>
      </c>
      <c r="P649" s="5">
        <v>43454</v>
      </c>
      <c r="Q649">
        <v>0.25979999999999998</v>
      </c>
      <c r="S649" s="12" t="e">
        <f t="shared" si="299"/>
        <v>#N/A</v>
      </c>
      <c r="U649" s="5">
        <v>43454</v>
      </c>
      <c r="V649">
        <v>0.84930000000000005</v>
      </c>
      <c r="X649" s="12" t="e">
        <f t="shared" si="300"/>
        <v>#N/A</v>
      </c>
      <c r="Z649" s="5">
        <v>43454</v>
      </c>
      <c r="AA649" s="2">
        <v>0.52839999999999998</v>
      </c>
      <c r="AB649" s="2"/>
      <c r="AC649" s="12" t="e">
        <f t="shared" si="301"/>
        <v>#N/A</v>
      </c>
      <c r="AD649" s="33"/>
      <c r="AE649" s="5">
        <v>43454</v>
      </c>
      <c r="AF649" s="2">
        <v>1.829</v>
      </c>
      <c r="AG649" s="2"/>
      <c r="AH649" s="12" t="e">
        <f t="shared" si="302"/>
        <v>#N/A</v>
      </c>
      <c r="AJ649" s="5">
        <v>43454</v>
      </c>
      <c r="AK649" s="2">
        <v>2.7343999999999999</v>
      </c>
      <c r="AL649" s="2"/>
      <c r="AM649" s="12" t="e">
        <f t="shared" si="303"/>
        <v>#N/A</v>
      </c>
      <c r="AO649" s="5">
        <v>43454</v>
      </c>
      <c r="AP649" s="2">
        <v>3.4883999999999999</v>
      </c>
      <c r="AQ649" s="2"/>
      <c r="AR649" s="12" t="e">
        <f t="shared" si="304"/>
        <v>#N/A</v>
      </c>
      <c r="AT649" s="5">
        <v>43454</v>
      </c>
      <c r="AU649" s="2">
        <v>-0.50600000000000001</v>
      </c>
      <c r="AV649" s="2"/>
      <c r="AW649" s="12" t="e">
        <f t="shared" si="305"/>
        <v>#N/A</v>
      </c>
      <c r="AX649" s="33"/>
      <c r="AY649" s="5">
        <v>43454</v>
      </c>
      <c r="AZ649" s="2">
        <v>-4.36E-2</v>
      </c>
      <c r="BA649" s="2"/>
      <c r="BB649" s="12" t="e">
        <f t="shared" si="306"/>
        <v>#N/A</v>
      </c>
      <c r="BD649" s="5">
        <v>43454</v>
      </c>
      <c r="BE649" s="2">
        <v>0.68859999999999999</v>
      </c>
      <c r="BF649" s="2"/>
      <c r="BG649" s="12" t="e">
        <f t="shared" si="307"/>
        <v>#N/A</v>
      </c>
      <c r="BI649" s="5">
        <v>43454</v>
      </c>
      <c r="BJ649" s="2">
        <v>1.6266</v>
      </c>
      <c r="BK649" s="2"/>
      <c r="BL649" s="12" t="e">
        <f t="shared" si="308"/>
        <v>#N/A</v>
      </c>
      <c r="BN649" s="5">
        <v>43454</v>
      </c>
      <c r="BO649" s="2">
        <v>-0.24410000000000001</v>
      </c>
      <c r="BP649" s="2"/>
      <c r="BQ649" s="12" t="e">
        <f t="shared" si="309"/>
        <v>#N/A</v>
      </c>
      <c r="BR649" s="33"/>
      <c r="BS649" s="5">
        <v>43454</v>
      </c>
      <c r="BT649" s="2">
        <v>0.42280000000000001</v>
      </c>
      <c r="BU649" s="2"/>
      <c r="BV649" s="12" t="e">
        <f t="shared" si="310"/>
        <v>#N/A</v>
      </c>
      <c r="BX649" s="5">
        <v>43454</v>
      </c>
      <c r="BY649" s="2">
        <v>1.4288000000000001</v>
      </c>
      <c r="BZ649" s="2"/>
      <c r="CA649" s="12" t="e">
        <f t="shared" si="311"/>
        <v>#N/A</v>
      </c>
      <c r="CC649" s="5">
        <v>43454</v>
      </c>
      <c r="CD649" s="2">
        <v>2.5893000000000002</v>
      </c>
      <c r="CE649" s="2"/>
      <c r="CF649" s="12" t="e">
        <f t="shared" si="312"/>
        <v>#N/A</v>
      </c>
    </row>
    <row r="650" spans="6:84">
      <c r="F650" s="5">
        <v>43455</v>
      </c>
      <c r="G650">
        <v>-0.64480000000000004</v>
      </c>
      <c r="I650" s="12" t="e">
        <f t="shared" si="297"/>
        <v>#N/A</v>
      </c>
      <c r="J650" s="33"/>
      <c r="K650" s="5">
        <v>43455</v>
      </c>
      <c r="L650">
        <v>-0.28499999999999998</v>
      </c>
      <c r="N650" s="12" t="e">
        <f t="shared" si="298"/>
        <v>#N/A</v>
      </c>
      <c r="P650" s="5">
        <v>43455</v>
      </c>
      <c r="Q650">
        <v>0.2797</v>
      </c>
      <c r="S650" s="12" t="e">
        <f t="shared" si="299"/>
        <v>#N/A</v>
      </c>
      <c r="U650" s="5">
        <v>43455</v>
      </c>
      <c r="V650">
        <v>0.88290000000000002</v>
      </c>
      <c r="X650" s="12" t="e">
        <f t="shared" si="300"/>
        <v>#N/A</v>
      </c>
      <c r="Z650" s="5">
        <v>43455</v>
      </c>
      <c r="AA650" s="2">
        <v>0.64680000000000004</v>
      </c>
      <c r="AB650" s="2"/>
      <c r="AC650" s="12" t="e">
        <f t="shared" si="301"/>
        <v>#N/A</v>
      </c>
      <c r="AD650" s="33"/>
      <c r="AE650" s="5">
        <v>43455</v>
      </c>
      <c r="AF650" s="2">
        <v>1.9003000000000001</v>
      </c>
      <c r="AG650" s="2"/>
      <c r="AH650" s="12" t="e">
        <f t="shared" si="302"/>
        <v>#N/A</v>
      </c>
      <c r="AJ650" s="5">
        <v>43455</v>
      </c>
      <c r="AK650" s="2">
        <v>2.8182999999999998</v>
      </c>
      <c r="AL650" s="2"/>
      <c r="AM650" s="12" t="e">
        <f t="shared" si="303"/>
        <v>#N/A</v>
      </c>
      <c r="AO650" s="5">
        <v>43455</v>
      </c>
      <c r="AP650" s="2">
        <v>3.5066999999999999</v>
      </c>
      <c r="AQ650" s="2"/>
      <c r="AR650" s="12" t="e">
        <f t="shared" si="304"/>
        <v>#N/A</v>
      </c>
      <c r="AT650" s="5">
        <v>43455</v>
      </c>
      <c r="AU650" s="2">
        <v>-0.51600000000000001</v>
      </c>
      <c r="AV650" s="2"/>
      <c r="AW650" s="12" t="e">
        <f t="shared" si="305"/>
        <v>#N/A</v>
      </c>
      <c r="AX650" s="33"/>
      <c r="AY650" s="5">
        <v>43455</v>
      </c>
      <c r="AZ650" s="2">
        <v>-3.4299999999999997E-2</v>
      </c>
      <c r="BA650" s="2"/>
      <c r="BB650" s="12" t="e">
        <f t="shared" si="306"/>
        <v>#N/A</v>
      </c>
      <c r="BD650" s="5">
        <v>43455</v>
      </c>
      <c r="BE650" s="2">
        <v>0.70960000000000001</v>
      </c>
      <c r="BF650" s="2"/>
      <c r="BG650" s="12" t="e">
        <f t="shared" si="307"/>
        <v>#N/A</v>
      </c>
      <c r="BI650" s="5">
        <v>43455</v>
      </c>
      <c r="BJ650" s="2">
        <v>1.6465999999999998</v>
      </c>
      <c r="BK650" s="2"/>
      <c r="BL650" s="12" t="e">
        <f t="shared" si="308"/>
        <v>#N/A</v>
      </c>
      <c r="BN650" s="5">
        <v>43455</v>
      </c>
      <c r="BO650" s="2">
        <v>-0.24970000000000001</v>
      </c>
      <c r="BP650" s="2"/>
      <c r="BQ650" s="12" t="e">
        <f t="shared" si="309"/>
        <v>#N/A</v>
      </c>
      <c r="BR650" s="33"/>
      <c r="BS650" s="5">
        <v>43455</v>
      </c>
      <c r="BT650" s="2">
        <v>0.43159999999999998</v>
      </c>
      <c r="BU650" s="2"/>
      <c r="BV650" s="12" t="e">
        <f t="shared" si="310"/>
        <v>#N/A</v>
      </c>
      <c r="BX650" s="5">
        <v>43455</v>
      </c>
      <c r="BY650" s="2">
        <v>1.4521999999999999</v>
      </c>
      <c r="BZ650" s="2"/>
      <c r="CA650" s="12" t="e">
        <f t="shared" si="311"/>
        <v>#N/A</v>
      </c>
      <c r="CC650" s="5">
        <v>43455</v>
      </c>
      <c r="CD650" s="2">
        <v>2.6128</v>
      </c>
      <c r="CE650" s="2"/>
      <c r="CF650" s="12" t="e">
        <f t="shared" si="312"/>
        <v>#N/A</v>
      </c>
    </row>
    <row r="651" spans="6:84">
      <c r="F651" s="5">
        <v>43458</v>
      </c>
      <c r="G651">
        <v>-0.64739999999999998</v>
      </c>
      <c r="I651" s="12" t="e">
        <f t="shared" ref="I651:I714" si="313">IF(ISBLANK(H651),NA(),H651-H650)</f>
        <v>#N/A</v>
      </c>
      <c r="J651" s="33"/>
      <c r="K651" s="5">
        <v>43458</v>
      </c>
      <c r="L651">
        <v>-0.28339999999999999</v>
      </c>
      <c r="N651" s="12" t="e">
        <f t="shared" ref="N651:N714" si="314">IF(ISBLANK(M651),NA(),M651-M650)</f>
        <v>#N/A</v>
      </c>
      <c r="P651" s="5">
        <v>43458</v>
      </c>
      <c r="Q651">
        <v>0.28129999999999999</v>
      </c>
      <c r="S651" s="12" t="e">
        <f t="shared" ref="S651:S714" si="315">IF(ISBLANK(R651),NA(),R651-R650)</f>
        <v>#N/A</v>
      </c>
      <c r="U651" s="5">
        <v>43458</v>
      </c>
      <c r="V651">
        <v>0.88329999999999997</v>
      </c>
      <c r="X651" s="12" t="e">
        <f t="shared" ref="X651:X714" si="316">IF(ISBLANK(W651),NA(),W651-W650)</f>
        <v>#N/A</v>
      </c>
      <c r="Z651" s="5">
        <v>43458</v>
      </c>
      <c r="AA651" s="2">
        <v>0.65100000000000002</v>
      </c>
      <c r="AB651" s="2"/>
      <c r="AC651" s="12" t="e">
        <f t="shared" ref="AC651:AC714" si="317">IF(ISBLANK(AB651),NA(),AB651-AB650)</f>
        <v>#N/A</v>
      </c>
      <c r="AD651" s="33"/>
      <c r="AE651" s="5">
        <v>43458</v>
      </c>
      <c r="AF651" s="2">
        <v>1.9062999999999999</v>
      </c>
      <c r="AG651" s="2"/>
      <c r="AH651" s="12" t="e">
        <f t="shared" ref="AH651:AH714" si="318">IF(ISBLANK(AG651),NA(),AG651-AG650)</f>
        <v>#N/A</v>
      </c>
      <c r="AJ651" s="5">
        <v>43458</v>
      </c>
      <c r="AK651" s="2">
        <v>2.8216999999999999</v>
      </c>
      <c r="AL651" s="2"/>
      <c r="AM651" s="12" t="e">
        <f t="shared" ref="AM651:AM714" si="319">IF(ISBLANK(AL651),NA(),AL651-AL650)</f>
        <v>#N/A</v>
      </c>
      <c r="AO651" s="5">
        <v>43458</v>
      </c>
      <c r="AP651" s="2">
        <v>3.5076000000000001</v>
      </c>
      <c r="AQ651" s="2"/>
      <c r="AR651" s="12" t="e">
        <f t="shared" ref="AR651:AR714" si="320">IF(ISBLANK(AQ651),NA(),AQ651-AQ650)</f>
        <v>#N/A</v>
      </c>
      <c r="AT651" s="5">
        <v>43458</v>
      </c>
      <c r="AU651" s="2">
        <v>-0.51739999999999997</v>
      </c>
      <c r="AV651" s="2"/>
      <c r="AW651" s="12" t="e">
        <f t="shared" ref="AW651:AW714" si="321">IF(ISBLANK(AV651),NA(),AV651-AV650)</f>
        <v>#N/A</v>
      </c>
      <c r="AX651" s="33"/>
      <c r="AY651" s="5">
        <v>43458</v>
      </c>
      <c r="AZ651" s="2">
        <v>-3.1800000000000002E-2</v>
      </c>
      <c r="BA651" s="2"/>
      <c r="BB651" s="12" t="e">
        <f t="shared" ref="BB651:BB714" si="322">IF(ISBLANK(BA651),NA(),BA651-BA650)</f>
        <v>#N/A</v>
      </c>
      <c r="BD651" s="5">
        <v>43458</v>
      </c>
      <c r="BE651" s="2">
        <v>0.71199999999999997</v>
      </c>
      <c r="BF651" s="2"/>
      <c r="BG651" s="12" t="e">
        <f t="shared" ref="BG651:BG714" si="323">IF(ISBLANK(BF651),NA(),BF651-BF650)</f>
        <v>#N/A</v>
      </c>
      <c r="BI651" s="5">
        <v>43458</v>
      </c>
      <c r="BJ651" s="2">
        <v>1.6472</v>
      </c>
      <c r="BK651" s="2"/>
      <c r="BL651" s="12" t="e">
        <f t="shared" ref="BL651:BL714" si="324">IF(ISBLANK(BK651),NA(),BK651-BK650)</f>
        <v>#N/A</v>
      </c>
      <c r="BN651" s="5">
        <v>43458</v>
      </c>
      <c r="BO651" s="2">
        <v>-0.24779999999999999</v>
      </c>
      <c r="BP651" s="2"/>
      <c r="BQ651" s="12" t="e">
        <f t="shared" ref="BQ651:BQ714" si="325">IF(ISBLANK(BP651),NA(),BP651-BP650)</f>
        <v>#N/A</v>
      </c>
      <c r="BR651" s="33"/>
      <c r="BS651" s="5">
        <v>43458</v>
      </c>
      <c r="BT651" s="2">
        <v>0.43569999999999998</v>
      </c>
      <c r="BU651" s="2"/>
      <c r="BV651" s="12" t="e">
        <f t="shared" ref="BV651:BV714" si="326">IF(ISBLANK(BU651),NA(),BU651-BU650)</f>
        <v>#N/A</v>
      </c>
      <c r="BX651" s="5">
        <v>43458</v>
      </c>
      <c r="BY651" s="2">
        <v>1.4553</v>
      </c>
      <c r="BZ651" s="2"/>
      <c r="CA651" s="12" t="e">
        <f t="shared" ref="CA651:CA714" si="327">IF(ISBLANK(BZ651),NA(),BZ651-BZ650)</f>
        <v>#N/A</v>
      </c>
      <c r="CC651" s="5">
        <v>43458</v>
      </c>
      <c r="CD651" s="2">
        <v>2.6137000000000001</v>
      </c>
      <c r="CE651" s="2"/>
      <c r="CF651" s="12" t="e">
        <f t="shared" ref="CF651:CF714" si="328">IF(ISBLANK(CE651),NA(),CE651-CE650)</f>
        <v>#N/A</v>
      </c>
    </row>
    <row r="652" spans="6:84">
      <c r="F652" s="5">
        <v>43459</v>
      </c>
      <c r="G652">
        <v>-0.64629999999999999</v>
      </c>
      <c r="I652" s="12" t="e">
        <f t="shared" si="313"/>
        <v>#N/A</v>
      </c>
      <c r="J652" s="33"/>
      <c r="K652" s="5">
        <v>43459</v>
      </c>
      <c r="L652">
        <v>-0.28260000000000002</v>
      </c>
      <c r="N652" s="12" t="e">
        <f t="shared" si="314"/>
        <v>#N/A</v>
      </c>
      <c r="P652" s="5">
        <v>43459</v>
      </c>
      <c r="Q652">
        <v>0.28220000000000001</v>
      </c>
      <c r="S652" s="12" t="e">
        <f t="shared" si="315"/>
        <v>#N/A</v>
      </c>
      <c r="U652" s="5">
        <v>43459</v>
      </c>
      <c r="V652">
        <v>0.88390000000000002</v>
      </c>
      <c r="X652" s="12" t="e">
        <f t="shared" si="316"/>
        <v>#N/A</v>
      </c>
      <c r="Z652" s="5">
        <v>43459</v>
      </c>
      <c r="AA652" s="2">
        <v>0.65869999999999995</v>
      </c>
      <c r="AB652" s="2"/>
      <c r="AC652" s="12" t="e">
        <f t="shared" si="317"/>
        <v>#N/A</v>
      </c>
      <c r="AD652" s="33"/>
      <c r="AE652" s="5">
        <v>43459</v>
      </c>
      <c r="AF652" s="2">
        <v>1.9093</v>
      </c>
      <c r="AG652" s="2"/>
      <c r="AH652" s="12" t="e">
        <f t="shared" si="318"/>
        <v>#N/A</v>
      </c>
      <c r="AJ652" s="5">
        <v>43459</v>
      </c>
      <c r="AK652" s="2">
        <v>2.8241000000000001</v>
      </c>
      <c r="AL652" s="2"/>
      <c r="AM652" s="12" t="e">
        <f t="shared" si="319"/>
        <v>#N/A</v>
      </c>
      <c r="AO652" s="5">
        <v>43459</v>
      </c>
      <c r="AP652" s="2">
        <v>3.5089999999999999</v>
      </c>
      <c r="AQ652" s="2"/>
      <c r="AR652" s="12" t="e">
        <f t="shared" si="320"/>
        <v>#N/A</v>
      </c>
      <c r="AT652" s="5">
        <v>43459</v>
      </c>
      <c r="AU652" s="2">
        <v>-0.51490000000000002</v>
      </c>
      <c r="AV652" s="2"/>
      <c r="AW652" s="12" t="e">
        <f t="shared" si="321"/>
        <v>#N/A</v>
      </c>
      <c r="AX652" s="33"/>
      <c r="AY652" s="5">
        <v>43459</v>
      </c>
      <c r="AZ652" s="2">
        <v>-3.0700000000000002E-2</v>
      </c>
      <c r="BA652" s="2"/>
      <c r="BB652" s="12" t="e">
        <f t="shared" si="322"/>
        <v>#N/A</v>
      </c>
      <c r="BD652" s="5">
        <v>43459</v>
      </c>
      <c r="BE652" s="2">
        <v>0.71319999999999995</v>
      </c>
      <c r="BF652" s="2"/>
      <c r="BG652" s="12" t="e">
        <f t="shared" si="323"/>
        <v>#N/A</v>
      </c>
      <c r="BI652" s="5">
        <v>43459</v>
      </c>
      <c r="BJ652" s="2">
        <v>1.6482000000000001</v>
      </c>
      <c r="BK652" s="2"/>
      <c r="BL652" s="12" t="e">
        <f t="shared" si="324"/>
        <v>#N/A</v>
      </c>
      <c r="BN652" s="5">
        <v>43459</v>
      </c>
      <c r="BO652" s="2">
        <v>-0.24479999999999999</v>
      </c>
      <c r="BP652" s="2"/>
      <c r="BQ652" s="12" t="e">
        <f t="shared" si="325"/>
        <v>#N/A</v>
      </c>
      <c r="BR652" s="33"/>
      <c r="BS652" s="5">
        <v>43459</v>
      </c>
      <c r="BT652" s="2">
        <v>0.43719999999999998</v>
      </c>
      <c r="BU652" s="2"/>
      <c r="BV652" s="12" t="e">
        <f t="shared" si="326"/>
        <v>#N/A</v>
      </c>
      <c r="BX652" s="5">
        <v>43459</v>
      </c>
      <c r="BY652" s="2">
        <v>1.4570000000000001</v>
      </c>
      <c r="BZ652" s="2"/>
      <c r="CA652" s="12" t="e">
        <f t="shared" si="327"/>
        <v>#N/A</v>
      </c>
      <c r="CC652" s="5">
        <v>43459</v>
      </c>
      <c r="CD652" s="2">
        <v>2.6151</v>
      </c>
      <c r="CE652" s="2"/>
      <c r="CF652" s="12" t="e">
        <f t="shared" si="328"/>
        <v>#N/A</v>
      </c>
    </row>
    <row r="653" spans="6:84">
      <c r="F653" s="5">
        <v>43460</v>
      </c>
      <c r="G653">
        <v>-0.6462</v>
      </c>
      <c r="I653" s="12" t="e">
        <f t="shared" si="313"/>
        <v>#N/A</v>
      </c>
      <c r="J653" s="33"/>
      <c r="K653" s="5">
        <v>43460</v>
      </c>
      <c r="L653">
        <v>-0.28260000000000002</v>
      </c>
      <c r="N653" s="12" t="e">
        <f t="shared" si="314"/>
        <v>#N/A</v>
      </c>
      <c r="P653" s="5">
        <v>43460</v>
      </c>
      <c r="Q653">
        <v>0.28220000000000001</v>
      </c>
      <c r="S653" s="12" t="e">
        <f t="shared" si="315"/>
        <v>#N/A</v>
      </c>
      <c r="U653" s="5">
        <v>43460</v>
      </c>
      <c r="V653">
        <v>0.88390000000000002</v>
      </c>
      <c r="X653" s="12" t="e">
        <f t="shared" si="316"/>
        <v>#N/A</v>
      </c>
      <c r="Z653" s="5">
        <v>43460</v>
      </c>
      <c r="AA653" s="2">
        <v>0.65869999999999995</v>
      </c>
      <c r="AB653" s="2"/>
      <c r="AC653" s="12" t="e">
        <f t="shared" si="317"/>
        <v>#N/A</v>
      </c>
      <c r="AD653" s="33"/>
      <c r="AE653" s="5">
        <v>43460</v>
      </c>
      <c r="AF653" s="2">
        <v>1.9093</v>
      </c>
      <c r="AG653" s="2"/>
      <c r="AH653" s="12" t="e">
        <f t="shared" si="318"/>
        <v>#N/A</v>
      </c>
      <c r="AJ653" s="5">
        <v>43460</v>
      </c>
      <c r="AK653" s="2">
        <v>2.8239999999999998</v>
      </c>
      <c r="AL653" s="2"/>
      <c r="AM653" s="12" t="e">
        <f t="shared" si="319"/>
        <v>#N/A</v>
      </c>
      <c r="AO653" s="5">
        <v>43460</v>
      </c>
      <c r="AP653" s="2">
        <v>3.5089999999999999</v>
      </c>
      <c r="AQ653" s="2"/>
      <c r="AR653" s="12" t="e">
        <f t="shared" si="320"/>
        <v>#N/A</v>
      </c>
      <c r="AT653" s="5">
        <v>43460</v>
      </c>
      <c r="AU653" s="2">
        <v>-0.51500000000000001</v>
      </c>
      <c r="AV653" s="2"/>
      <c r="AW653" s="12" t="e">
        <f t="shared" si="321"/>
        <v>#N/A</v>
      </c>
      <c r="AX653" s="33"/>
      <c r="AY653" s="5">
        <v>43460</v>
      </c>
      <c r="AZ653" s="2">
        <v>-3.0700000000000002E-2</v>
      </c>
      <c r="BA653" s="2"/>
      <c r="BB653" s="12" t="e">
        <f t="shared" si="322"/>
        <v>#N/A</v>
      </c>
      <c r="BD653" s="5">
        <v>43460</v>
      </c>
      <c r="BE653" s="2">
        <v>0.71309999999999996</v>
      </c>
      <c r="BF653" s="2"/>
      <c r="BG653" s="12" t="e">
        <f t="shared" si="323"/>
        <v>#N/A</v>
      </c>
      <c r="BI653" s="5">
        <v>43460</v>
      </c>
      <c r="BJ653" s="2">
        <v>1.6482000000000001</v>
      </c>
      <c r="BK653" s="2"/>
      <c r="BL653" s="12" t="e">
        <f t="shared" si="324"/>
        <v>#N/A</v>
      </c>
      <c r="BN653" s="5">
        <v>43460</v>
      </c>
      <c r="BO653" s="2">
        <v>-0.24460000000000001</v>
      </c>
      <c r="BP653" s="2"/>
      <c r="BQ653" s="12" t="e">
        <f t="shared" si="325"/>
        <v>#N/A</v>
      </c>
      <c r="BR653" s="33"/>
      <c r="BS653" s="5">
        <v>43460</v>
      </c>
      <c r="BT653" s="2">
        <v>0.43730000000000002</v>
      </c>
      <c r="BU653" s="2"/>
      <c r="BV653" s="12" t="e">
        <f t="shared" si="326"/>
        <v>#N/A</v>
      </c>
      <c r="BX653" s="5">
        <v>43460</v>
      </c>
      <c r="BY653" s="2">
        <v>1.4570000000000001</v>
      </c>
      <c r="BZ653" s="2"/>
      <c r="CA653" s="12" t="e">
        <f t="shared" si="327"/>
        <v>#N/A</v>
      </c>
      <c r="CC653" s="5">
        <v>43460</v>
      </c>
      <c r="CD653" s="2">
        <v>2.6151</v>
      </c>
      <c r="CE653" s="2"/>
      <c r="CF653" s="12" t="e">
        <f t="shared" si="328"/>
        <v>#N/A</v>
      </c>
    </row>
    <row r="654" spans="6:84">
      <c r="F654" s="5">
        <v>43461</v>
      </c>
      <c r="G654">
        <v>-0.66769999999999996</v>
      </c>
      <c r="I654" s="12" t="e">
        <f t="shared" si="313"/>
        <v>#N/A</v>
      </c>
      <c r="J654" s="33"/>
      <c r="K654" s="5">
        <v>43461</v>
      </c>
      <c r="L654">
        <v>-0.3075</v>
      </c>
      <c r="N654" s="12" t="e">
        <f t="shared" si="314"/>
        <v>#N/A</v>
      </c>
      <c r="P654" s="5">
        <v>43461</v>
      </c>
      <c r="Q654">
        <v>0.2656</v>
      </c>
      <c r="S654" s="12" t="e">
        <f t="shared" si="315"/>
        <v>#N/A</v>
      </c>
      <c r="U654" s="5">
        <v>43461</v>
      </c>
      <c r="V654">
        <v>0.87829999999999997</v>
      </c>
      <c r="X654" s="12" t="e">
        <f t="shared" si="316"/>
        <v>#N/A</v>
      </c>
      <c r="Z654" s="5">
        <v>43461</v>
      </c>
      <c r="AA654" s="2">
        <v>0.629</v>
      </c>
      <c r="AB654" s="2"/>
      <c r="AC654" s="12" t="e">
        <f t="shared" si="317"/>
        <v>#N/A</v>
      </c>
      <c r="AD654" s="33"/>
      <c r="AE654" s="5">
        <v>43461</v>
      </c>
      <c r="AF654" s="2">
        <v>1.8702000000000001</v>
      </c>
      <c r="AG654" s="2"/>
      <c r="AH654" s="12" t="e">
        <f t="shared" si="318"/>
        <v>#N/A</v>
      </c>
      <c r="AJ654" s="5">
        <v>43461</v>
      </c>
      <c r="AK654" s="2">
        <v>2.7486999999999999</v>
      </c>
      <c r="AL654" s="2"/>
      <c r="AM654" s="12" t="e">
        <f t="shared" si="319"/>
        <v>#N/A</v>
      </c>
      <c r="AO654" s="5">
        <v>43461</v>
      </c>
      <c r="AP654" s="2">
        <v>3.4885999999999999</v>
      </c>
      <c r="AQ654" s="2"/>
      <c r="AR654" s="12" t="e">
        <f t="shared" si="320"/>
        <v>#N/A</v>
      </c>
      <c r="AT654" s="5">
        <v>43461</v>
      </c>
      <c r="AU654" s="2">
        <v>-0.5262</v>
      </c>
      <c r="AV654" s="2"/>
      <c r="AW654" s="12" t="e">
        <f t="shared" si="321"/>
        <v>#N/A</v>
      </c>
      <c r="AX654" s="33"/>
      <c r="AY654" s="5">
        <v>43461</v>
      </c>
      <c r="AZ654" s="2">
        <v>-3.9899999999999998E-2</v>
      </c>
      <c r="BA654" s="2"/>
      <c r="BB654" s="12" t="e">
        <f t="shared" si="322"/>
        <v>#N/A</v>
      </c>
      <c r="BD654" s="5">
        <v>43461</v>
      </c>
      <c r="BE654" s="2">
        <v>0.70989999999999998</v>
      </c>
      <c r="BF654" s="2"/>
      <c r="BG654" s="12" t="e">
        <f t="shared" si="323"/>
        <v>#N/A</v>
      </c>
      <c r="BI654" s="5">
        <v>43461</v>
      </c>
      <c r="BJ654" s="2">
        <v>1.6491</v>
      </c>
      <c r="BK654" s="2"/>
      <c r="BL654" s="12" t="e">
        <f t="shared" si="324"/>
        <v>#N/A</v>
      </c>
      <c r="BN654" s="5">
        <v>43461</v>
      </c>
      <c r="BO654" s="2">
        <v>-0.26200000000000001</v>
      </c>
      <c r="BP654" s="2"/>
      <c r="BQ654" s="12" t="e">
        <f t="shared" si="325"/>
        <v>#N/A</v>
      </c>
      <c r="BR654" s="33"/>
      <c r="BS654" s="5">
        <v>43461</v>
      </c>
      <c r="BT654" s="2">
        <v>0.42609999999999998</v>
      </c>
      <c r="BU654" s="2"/>
      <c r="BV654" s="12" t="e">
        <f t="shared" si="326"/>
        <v>#N/A</v>
      </c>
      <c r="BX654" s="5">
        <v>43461</v>
      </c>
      <c r="BY654" s="2">
        <v>1.4430000000000001</v>
      </c>
      <c r="BZ654" s="2"/>
      <c r="CA654" s="12" t="e">
        <f t="shared" si="327"/>
        <v>#N/A</v>
      </c>
      <c r="CC654" s="5">
        <v>43461</v>
      </c>
      <c r="CD654" s="2">
        <v>2.6061000000000001</v>
      </c>
      <c r="CE654" s="2"/>
      <c r="CF654" s="12" t="e">
        <f t="shared" si="328"/>
        <v>#N/A</v>
      </c>
    </row>
    <row r="655" spans="6:84">
      <c r="F655" s="5">
        <v>43462</v>
      </c>
      <c r="G655">
        <v>-0.64859999999999995</v>
      </c>
      <c r="I655" s="12" t="e">
        <f t="shared" si="313"/>
        <v>#N/A</v>
      </c>
      <c r="J655" s="33"/>
      <c r="K655" s="5">
        <v>43462</v>
      </c>
      <c r="L655">
        <v>-0.29759999999999998</v>
      </c>
      <c r="N655" s="12" t="e">
        <f t="shared" si="314"/>
        <v>#N/A</v>
      </c>
      <c r="P655" s="5">
        <v>43462</v>
      </c>
      <c r="Q655">
        <v>0.2772</v>
      </c>
      <c r="S655" s="12" t="e">
        <f t="shared" si="315"/>
        <v>#N/A</v>
      </c>
      <c r="U655" s="5">
        <v>43462</v>
      </c>
      <c r="V655">
        <v>0.88770000000000004</v>
      </c>
      <c r="X655" s="12" t="e">
        <f t="shared" si="316"/>
        <v>#N/A</v>
      </c>
      <c r="Z655" s="5">
        <v>43462</v>
      </c>
      <c r="AA655" s="2">
        <v>0.60709999999999997</v>
      </c>
      <c r="AB655" s="2"/>
      <c r="AC655" s="12" t="e">
        <f t="shared" si="317"/>
        <v>#N/A</v>
      </c>
      <c r="AD655" s="33"/>
      <c r="AE655" s="5">
        <v>43462</v>
      </c>
      <c r="AF655" s="2">
        <v>1.8502999999999998</v>
      </c>
      <c r="AG655" s="2"/>
      <c r="AH655" s="12" t="e">
        <f t="shared" si="318"/>
        <v>#N/A</v>
      </c>
      <c r="AJ655" s="5">
        <v>43462</v>
      </c>
      <c r="AK655" s="2">
        <v>2.7480000000000002</v>
      </c>
      <c r="AL655" s="2"/>
      <c r="AM655" s="12" t="e">
        <f t="shared" si="319"/>
        <v>#N/A</v>
      </c>
      <c r="AO655" s="5">
        <v>43462</v>
      </c>
      <c r="AP655" s="2">
        <v>3.4878</v>
      </c>
      <c r="AQ655" s="2"/>
      <c r="AR655" s="12" t="e">
        <f t="shared" si="320"/>
        <v>#N/A</v>
      </c>
      <c r="AT655" s="5">
        <v>43462</v>
      </c>
      <c r="AU655" s="2">
        <v>-0.51580000000000004</v>
      </c>
      <c r="AV655" s="2"/>
      <c r="AW655" s="12" t="e">
        <f t="shared" si="321"/>
        <v>#N/A</v>
      </c>
      <c r="AX655" s="33"/>
      <c r="AY655" s="5">
        <v>43462</v>
      </c>
      <c r="AZ655" s="2">
        <v>-2.9399999999999999E-2</v>
      </c>
      <c r="BA655" s="2"/>
      <c r="BB655" s="12" t="e">
        <f t="shared" si="322"/>
        <v>#N/A</v>
      </c>
      <c r="BD655" s="5">
        <v>43462</v>
      </c>
      <c r="BE655" s="2">
        <v>0.72170000000000001</v>
      </c>
      <c r="BF655" s="2"/>
      <c r="BG655" s="12" t="e">
        <f t="shared" si="323"/>
        <v>#N/A</v>
      </c>
      <c r="BI655" s="5">
        <v>43462</v>
      </c>
      <c r="BJ655" s="2">
        <v>1.6593</v>
      </c>
      <c r="BK655" s="2"/>
      <c r="BL655" s="12" t="e">
        <f t="shared" si="324"/>
        <v>#N/A</v>
      </c>
      <c r="BN655" s="5">
        <v>43462</v>
      </c>
      <c r="BO655" s="2">
        <v>-0.251</v>
      </c>
      <c r="BP655" s="2"/>
      <c r="BQ655" s="12" t="e">
        <f t="shared" si="325"/>
        <v>#N/A</v>
      </c>
      <c r="BR655" s="33"/>
      <c r="BS655" s="5">
        <v>43462</v>
      </c>
      <c r="BT655" s="2">
        <v>0.45789999999999997</v>
      </c>
      <c r="BU655" s="2"/>
      <c r="BV655" s="12" t="e">
        <f t="shared" si="326"/>
        <v>#N/A</v>
      </c>
      <c r="BX655" s="5">
        <v>43462</v>
      </c>
      <c r="BY655" s="2">
        <v>1.4735</v>
      </c>
      <c r="BZ655" s="2"/>
      <c r="CA655" s="12" t="e">
        <f t="shared" si="327"/>
        <v>#N/A</v>
      </c>
      <c r="CC655" s="5">
        <v>43462</v>
      </c>
      <c r="CD655" s="2">
        <v>2.6310000000000002</v>
      </c>
      <c r="CE655" s="2"/>
      <c r="CF655" s="12" t="e">
        <f t="shared" si="328"/>
        <v>#N/A</v>
      </c>
    </row>
    <row r="656" spans="6:84">
      <c r="F656" s="5">
        <v>43465</v>
      </c>
      <c r="G656">
        <v>-0.65139999999999998</v>
      </c>
      <c r="I656" s="12" t="e">
        <f t="shared" si="313"/>
        <v>#N/A</v>
      </c>
      <c r="J656" s="33"/>
      <c r="K656" s="5">
        <v>43465</v>
      </c>
      <c r="L656">
        <v>-0.29630000000000001</v>
      </c>
      <c r="N656" s="12" t="e">
        <f t="shared" si="314"/>
        <v>#N/A</v>
      </c>
      <c r="P656" s="5">
        <v>43465</v>
      </c>
      <c r="Q656">
        <v>0.27860000000000001</v>
      </c>
      <c r="S656" s="12" t="e">
        <f t="shared" si="315"/>
        <v>#N/A</v>
      </c>
      <c r="U656" s="5">
        <v>43465</v>
      </c>
      <c r="V656">
        <v>0.8881</v>
      </c>
      <c r="X656" s="12" t="e">
        <f t="shared" si="316"/>
        <v>#N/A</v>
      </c>
      <c r="Z656" s="5">
        <v>43465</v>
      </c>
      <c r="AA656" s="2">
        <v>0.61019999999999996</v>
      </c>
      <c r="AB656" s="2"/>
      <c r="AC656" s="12" t="e">
        <f t="shared" si="317"/>
        <v>#N/A</v>
      </c>
      <c r="AD656" s="33"/>
      <c r="AE656" s="5">
        <v>43465</v>
      </c>
      <c r="AF656" s="2">
        <v>1.8574000000000002</v>
      </c>
      <c r="AG656" s="2"/>
      <c r="AH656" s="12" t="e">
        <f t="shared" si="318"/>
        <v>#N/A</v>
      </c>
      <c r="AJ656" s="5">
        <v>43465</v>
      </c>
      <c r="AK656" s="2">
        <v>2.7507999999999999</v>
      </c>
      <c r="AL656" s="2"/>
      <c r="AM656" s="12" t="e">
        <f t="shared" si="319"/>
        <v>#N/A</v>
      </c>
      <c r="AO656" s="5">
        <v>43465</v>
      </c>
      <c r="AP656" s="2">
        <v>3.4929999999999999</v>
      </c>
      <c r="AQ656" s="2"/>
      <c r="AR656" s="12" t="e">
        <f t="shared" si="320"/>
        <v>#N/A</v>
      </c>
      <c r="AT656" s="5">
        <v>43465</v>
      </c>
      <c r="AU656" s="2">
        <v>-0.51739999999999997</v>
      </c>
      <c r="AV656" s="2"/>
      <c r="AW656" s="12" t="e">
        <f t="shared" si="321"/>
        <v>#N/A</v>
      </c>
      <c r="AX656" s="33"/>
      <c r="AY656" s="5">
        <v>43465</v>
      </c>
      <c r="AZ656" s="2">
        <v>-2.7300000000000001E-2</v>
      </c>
      <c r="BA656" s="2"/>
      <c r="BB656" s="12" t="e">
        <f t="shared" si="322"/>
        <v>#N/A</v>
      </c>
      <c r="BD656" s="5">
        <v>43465</v>
      </c>
      <c r="BE656" s="2">
        <v>0.72370000000000001</v>
      </c>
      <c r="BF656" s="2"/>
      <c r="BG656" s="12" t="e">
        <f t="shared" si="323"/>
        <v>#N/A</v>
      </c>
      <c r="BI656" s="5">
        <v>43465</v>
      </c>
      <c r="BJ656" s="2">
        <v>1.6602000000000001</v>
      </c>
      <c r="BK656" s="2"/>
      <c r="BL656" s="12" t="e">
        <f t="shared" si="324"/>
        <v>#N/A</v>
      </c>
      <c r="BN656" s="5">
        <v>43465</v>
      </c>
      <c r="BO656" s="2">
        <v>-0.249</v>
      </c>
      <c r="BP656" s="2"/>
      <c r="BQ656" s="12" t="e">
        <f t="shared" si="325"/>
        <v>#N/A</v>
      </c>
      <c r="BR656" s="33"/>
      <c r="BS656" s="5">
        <v>43465</v>
      </c>
      <c r="BT656" s="2">
        <v>0.46129999999999999</v>
      </c>
      <c r="BU656" s="2"/>
      <c r="BV656" s="12" t="e">
        <f t="shared" si="326"/>
        <v>#N/A</v>
      </c>
      <c r="BX656" s="5">
        <v>43465</v>
      </c>
      <c r="BY656" s="2">
        <v>1.4762</v>
      </c>
      <c r="BZ656" s="2"/>
      <c r="CA656" s="12" t="e">
        <f t="shared" si="327"/>
        <v>#N/A</v>
      </c>
      <c r="CC656" s="5">
        <v>43465</v>
      </c>
      <c r="CD656" s="2">
        <v>2.6318000000000001</v>
      </c>
      <c r="CE656" s="2"/>
      <c r="CF656" s="12" t="e">
        <f t="shared" si="328"/>
        <v>#N/A</v>
      </c>
    </row>
    <row r="657" spans="6:84">
      <c r="F657" s="5">
        <v>43466</v>
      </c>
      <c r="G657">
        <v>-0.65069999999999995</v>
      </c>
      <c r="I657" s="12" t="e">
        <f t="shared" si="313"/>
        <v>#N/A</v>
      </c>
      <c r="J657" s="33"/>
      <c r="K657" s="5">
        <v>43466</v>
      </c>
      <c r="L657">
        <v>-0.2959</v>
      </c>
      <c r="N657" s="12" t="e">
        <f t="shared" si="314"/>
        <v>#N/A</v>
      </c>
      <c r="P657" s="5">
        <v>43466</v>
      </c>
      <c r="Q657">
        <v>0.27910000000000001</v>
      </c>
      <c r="S657" s="12" t="e">
        <f t="shared" si="315"/>
        <v>#N/A</v>
      </c>
      <c r="U657" s="5">
        <v>43466</v>
      </c>
      <c r="V657">
        <v>0.88839999999999997</v>
      </c>
      <c r="X657" s="12" t="e">
        <f t="shared" si="316"/>
        <v>#N/A</v>
      </c>
      <c r="Z657" s="5">
        <v>43466</v>
      </c>
      <c r="AA657" s="2">
        <v>0.61229999999999996</v>
      </c>
      <c r="AB657" s="2"/>
      <c r="AC657" s="12" t="e">
        <f t="shared" si="317"/>
        <v>#N/A</v>
      </c>
      <c r="AD657" s="33"/>
      <c r="AE657" s="5">
        <v>43466</v>
      </c>
      <c r="AF657" s="2">
        <v>1.8585</v>
      </c>
      <c r="AG657" s="2"/>
      <c r="AH657" s="12" t="e">
        <f t="shared" si="318"/>
        <v>#N/A</v>
      </c>
      <c r="AJ657" s="5">
        <v>43466</v>
      </c>
      <c r="AK657" s="2">
        <v>2.7526000000000002</v>
      </c>
      <c r="AL657" s="2"/>
      <c r="AM657" s="12" t="e">
        <f t="shared" si="319"/>
        <v>#N/A</v>
      </c>
      <c r="AO657" s="5">
        <v>43466</v>
      </c>
      <c r="AP657" s="2">
        <v>3.4801000000000002</v>
      </c>
      <c r="AQ657" s="2"/>
      <c r="AR657" s="12" t="e">
        <f t="shared" si="320"/>
        <v>#N/A</v>
      </c>
      <c r="AT657" s="5">
        <v>43466</v>
      </c>
      <c r="AU657" s="2">
        <v>-0.51559999999999995</v>
      </c>
      <c r="AV657" s="2"/>
      <c r="AW657" s="12" t="e">
        <f t="shared" si="321"/>
        <v>#N/A</v>
      </c>
      <c r="AX657" s="33"/>
      <c r="AY657" s="5">
        <v>43466</v>
      </c>
      <c r="AZ657" s="2">
        <v>-2.6700000000000002E-2</v>
      </c>
      <c r="BA657" s="2"/>
      <c r="BB657" s="12" t="e">
        <f t="shared" si="322"/>
        <v>#N/A</v>
      </c>
      <c r="BD657" s="5">
        <v>43466</v>
      </c>
      <c r="BE657" s="2">
        <v>0.72450000000000003</v>
      </c>
      <c r="BF657" s="2"/>
      <c r="BG657" s="12" t="e">
        <f t="shared" si="323"/>
        <v>#N/A</v>
      </c>
      <c r="BI657" s="5">
        <v>43466</v>
      </c>
      <c r="BJ657" s="2">
        <v>1.6609</v>
      </c>
      <c r="BK657" s="2"/>
      <c r="BL657" s="12" t="e">
        <f t="shared" si="324"/>
        <v>#N/A</v>
      </c>
      <c r="BN657" s="5">
        <v>43466</v>
      </c>
      <c r="BO657" s="2">
        <v>-0.24629999999999999</v>
      </c>
      <c r="BP657" s="2"/>
      <c r="BQ657" s="12" t="e">
        <f t="shared" si="325"/>
        <v>#N/A</v>
      </c>
      <c r="BR657" s="33"/>
      <c r="BS657" s="5">
        <v>43466</v>
      </c>
      <c r="BT657" s="2">
        <v>0.46239999999999998</v>
      </c>
      <c r="BU657" s="2"/>
      <c r="BV657" s="12" t="e">
        <f t="shared" si="326"/>
        <v>#N/A</v>
      </c>
      <c r="BX657" s="5">
        <v>43466</v>
      </c>
      <c r="BY657" s="2">
        <v>1.4773000000000001</v>
      </c>
      <c r="BZ657" s="2"/>
      <c r="CA657" s="12" t="e">
        <f t="shared" si="327"/>
        <v>#N/A</v>
      </c>
      <c r="CC657" s="5">
        <v>43466</v>
      </c>
      <c r="CD657" s="2">
        <v>2.6328</v>
      </c>
      <c r="CE657" s="2"/>
      <c r="CF657" s="12" t="e">
        <f t="shared" si="328"/>
        <v>#N/A</v>
      </c>
    </row>
    <row r="658" spans="6:84">
      <c r="F658" s="5">
        <v>43467</v>
      </c>
      <c r="G658">
        <v>-0.65480000000000005</v>
      </c>
      <c r="I658" s="12" t="e">
        <f t="shared" si="313"/>
        <v>#N/A</v>
      </c>
      <c r="J658" s="33"/>
      <c r="K658" s="5">
        <v>43467</v>
      </c>
      <c r="L658">
        <v>-0.34810000000000002</v>
      </c>
      <c r="N658" s="12" t="e">
        <f t="shared" si="314"/>
        <v>#N/A</v>
      </c>
      <c r="P658" s="5">
        <v>43467</v>
      </c>
      <c r="Q658">
        <v>0.2036</v>
      </c>
      <c r="S658" s="12" t="e">
        <f t="shared" si="315"/>
        <v>#N/A</v>
      </c>
      <c r="U658" s="5">
        <v>43467</v>
      </c>
      <c r="V658">
        <v>0.81699999999999995</v>
      </c>
      <c r="X658" s="12" t="e">
        <f t="shared" si="316"/>
        <v>#N/A</v>
      </c>
      <c r="Z658" s="5">
        <v>43467</v>
      </c>
      <c r="AA658" s="2">
        <v>0.58460000000000001</v>
      </c>
      <c r="AB658" s="2"/>
      <c r="AC658" s="12" t="e">
        <f t="shared" si="317"/>
        <v>#N/A</v>
      </c>
      <c r="AD658" s="33"/>
      <c r="AE658" s="5">
        <v>43467</v>
      </c>
      <c r="AF658" s="2">
        <v>1.8159999999999998</v>
      </c>
      <c r="AG658" s="2"/>
      <c r="AH658" s="12" t="e">
        <f t="shared" si="318"/>
        <v>#N/A</v>
      </c>
      <c r="AJ658" s="5">
        <v>43467</v>
      </c>
      <c r="AK658" s="2">
        <v>2.7025000000000001</v>
      </c>
      <c r="AL658" s="2"/>
      <c r="AM658" s="12" t="e">
        <f t="shared" si="319"/>
        <v>#N/A</v>
      </c>
      <c r="AO658" s="5">
        <v>43467</v>
      </c>
      <c r="AP658" s="2">
        <v>3.4554</v>
      </c>
      <c r="AQ658" s="2"/>
      <c r="AR658" s="12" t="e">
        <f t="shared" si="320"/>
        <v>#N/A</v>
      </c>
      <c r="AT658" s="5">
        <v>43467</v>
      </c>
      <c r="AU658" s="2">
        <v>-0.51849999999999996</v>
      </c>
      <c r="AV658" s="2"/>
      <c r="AW658" s="12" t="e">
        <f t="shared" si="321"/>
        <v>#N/A</v>
      </c>
      <c r="AX658" s="33"/>
      <c r="AY658" s="5">
        <v>43467</v>
      </c>
      <c r="AZ658" s="2">
        <v>-5.9799999999999999E-2</v>
      </c>
      <c r="BA658" s="2"/>
      <c r="BB658" s="12" t="e">
        <f t="shared" si="322"/>
        <v>#N/A</v>
      </c>
      <c r="BD658" s="5">
        <v>43467</v>
      </c>
      <c r="BE658" s="2">
        <v>0.66990000000000005</v>
      </c>
      <c r="BF658" s="2"/>
      <c r="BG658" s="12" t="e">
        <f t="shared" si="323"/>
        <v>#N/A</v>
      </c>
      <c r="BI658" s="5">
        <v>43467</v>
      </c>
      <c r="BJ658" s="2">
        <v>1.6271</v>
      </c>
      <c r="BK658" s="2"/>
      <c r="BL658" s="12" t="e">
        <f t="shared" si="324"/>
        <v>#N/A</v>
      </c>
      <c r="BN658" s="5">
        <v>43467</v>
      </c>
      <c r="BO658" s="2">
        <v>-0.23769999999999999</v>
      </c>
      <c r="BP658" s="2"/>
      <c r="BQ658" s="12" t="e">
        <f t="shared" si="325"/>
        <v>#N/A</v>
      </c>
      <c r="BR658" s="33"/>
      <c r="BS658" s="5">
        <v>43467</v>
      </c>
      <c r="BT658" s="2">
        <v>0.46129999999999999</v>
      </c>
      <c r="BU658" s="2"/>
      <c r="BV658" s="12" t="e">
        <f t="shared" si="326"/>
        <v>#N/A</v>
      </c>
      <c r="BX658" s="5">
        <v>43467</v>
      </c>
      <c r="BY658" s="2">
        <v>1.4611000000000001</v>
      </c>
      <c r="BZ658" s="2"/>
      <c r="CA658" s="12" t="e">
        <f t="shared" si="327"/>
        <v>#N/A</v>
      </c>
      <c r="CC658" s="5">
        <v>43467</v>
      </c>
      <c r="CD658" s="2">
        <v>2.6162999999999998</v>
      </c>
      <c r="CE658" s="2"/>
      <c r="CF658" s="12" t="e">
        <f t="shared" si="328"/>
        <v>#N/A</v>
      </c>
    </row>
    <row r="659" spans="6:84">
      <c r="F659" s="5">
        <v>43468</v>
      </c>
      <c r="G659">
        <v>-0.65559999999999996</v>
      </c>
      <c r="I659" s="12" t="e">
        <f t="shared" si="313"/>
        <v>#N/A</v>
      </c>
      <c r="J659" s="33"/>
      <c r="K659" s="5">
        <v>43468</v>
      </c>
      <c r="L659">
        <v>-0.36359999999999998</v>
      </c>
      <c r="N659" s="12" t="e">
        <f t="shared" si="314"/>
        <v>#N/A</v>
      </c>
      <c r="P659" s="5">
        <v>43468</v>
      </c>
      <c r="Q659">
        <v>0.19070000000000001</v>
      </c>
      <c r="S659" s="12" t="e">
        <f t="shared" si="315"/>
        <v>#N/A</v>
      </c>
      <c r="U659" s="5">
        <v>43468</v>
      </c>
      <c r="V659">
        <v>0.82099999999999995</v>
      </c>
      <c r="X659" s="12" t="e">
        <f t="shared" si="316"/>
        <v>#N/A</v>
      </c>
      <c r="Z659" s="5">
        <v>43468</v>
      </c>
      <c r="AA659" s="2">
        <v>0.70479999999999998</v>
      </c>
      <c r="AB659" s="2"/>
      <c r="AC659" s="12" t="e">
        <f t="shared" si="317"/>
        <v>#N/A</v>
      </c>
      <c r="AD659" s="33"/>
      <c r="AE659" s="5">
        <v>43468</v>
      </c>
      <c r="AF659" s="2">
        <v>1.9612000000000001</v>
      </c>
      <c r="AG659" s="2"/>
      <c r="AH659" s="12" t="e">
        <f t="shared" si="318"/>
        <v>#N/A</v>
      </c>
      <c r="AJ659" s="5">
        <v>43468</v>
      </c>
      <c r="AK659" s="2">
        <v>2.8571999999999997</v>
      </c>
      <c r="AL659" s="2"/>
      <c r="AM659" s="12" t="e">
        <f t="shared" si="319"/>
        <v>#N/A</v>
      </c>
      <c r="AO659" s="5">
        <v>43468</v>
      </c>
      <c r="AP659" s="2">
        <v>3.5522</v>
      </c>
      <c r="AQ659" s="2"/>
      <c r="AR659" s="12" t="e">
        <f t="shared" si="320"/>
        <v>#N/A</v>
      </c>
      <c r="AT659" s="5">
        <v>43468</v>
      </c>
      <c r="AU659" s="2">
        <v>-0.51580000000000004</v>
      </c>
      <c r="AV659" s="2"/>
      <c r="AW659" s="12" t="e">
        <f t="shared" si="321"/>
        <v>#N/A</v>
      </c>
      <c r="AX659" s="33"/>
      <c r="AY659" s="5">
        <v>43468</v>
      </c>
      <c r="AZ659" s="2">
        <v>-7.6100000000000001E-2</v>
      </c>
      <c r="BA659" s="2"/>
      <c r="BB659" s="12" t="e">
        <f t="shared" si="322"/>
        <v>#N/A</v>
      </c>
      <c r="BD659" s="5">
        <v>43468</v>
      </c>
      <c r="BE659" s="2">
        <v>0.66990000000000005</v>
      </c>
      <c r="BF659" s="2"/>
      <c r="BG659" s="12" t="e">
        <f t="shared" si="323"/>
        <v>#N/A</v>
      </c>
      <c r="BI659" s="5">
        <v>43468</v>
      </c>
      <c r="BJ659" s="2">
        <v>1.6341999999999999</v>
      </c>
      <c r="BK659" s="2"/>
      <c r="BL659" s="12" t="e">
        <f t="shared" si="324"/>
        <v>#N/A</v>
      </c>
      <c r="BN659" s="5">
        <v>43468</v>
      </c>
      <c r="BO659" s="2">
        <v>-0.21149999999999999</v>
      </c>
      <c r="BP659" s="2"/>
      <c r="BQ659" s="12" t="e">
        <f t="shared" si="325"/>
        <v>#N/A</v>
      </c>
      <c r="BR659" s="33"/>
      <c r="BS659" s="5">
        <v>43468</v>
      </c>
      <c r="BT659" s="2">
        <v>0.50439999999999996</v>
      </c>
      <c r="BU659" s="2"/>
      <c r="BV659" s="12" t="e">
        <f t="shared" si="326"/>
        <v>#N/A</v>
      </c>
      <c r="BX659" s="5">
        <v>43468</v>
      </c>
      <c r="BY659" s="2">
        <v>1.4897</v>
      </c>
      <c r="BZ659" s="2"/>
      <c r="CA659" s="12" t="e">
        <f t="shared" si="327"/>
        <v>#N/A</v>
      </c>
      <c r="CC659" s="5">
        <v>43468</v>
      </c>
      <c r="CD659" s="2">
        <v>2.6474000000000002</v>
      </c>
      <c r="CE659" s="2"/>
      <c r="CF659" s="12" t="e">
        <f t="shared" si="328"/>
        <v>#N/A</v>
      </c>
    </row>
    <row r="660" spans="6:84">
      <c r="F660" s="5">
        <v>43469</v>
      </c>
      <c r="G660">
        <v>-0.63560000000000005</v>
      </c>
      <c r="I660" s="12" t="e">
        <f t="shared" si="313"/>
        <v>#N/A</v>
      </c>
      <c r="J660" s="33"/>
      <c r="K660" s="5">
        <v>43469</v>
      </c>
      <c r="L660">
        <v>-0.32440000000000002</v>
      </c>
      <c r="N660" s="12" t="e">
        <f t="shared" si="314"/>
        <v>#N/A</v>
      </c>
      <c r="P660" s="5">
        <v>43469</v>
      </c>
      <c r="Q660">
        <v>0.2475</v>
      </c>
      <c r="S660" s="12" t="e">
        <f t="shared" si="315"/>
        <v>#N/A</v>
      </c>
      <c r="U660" s="5">
        <v>43469</v>
      </c>
      <c r="V660">
        <v>0.87180000000000002</v>
      </c>
      <c r="X660" s="12" t="e">
        <f t="shared" si="316"/>
        <v>#N/A</v>
      </c>
      <c r="Z660" s="5">
        <v>43469</v>
      </c>
      <c r="AA660" s="2">
        <v>0.64980000000000004</v>
      </c>
      <c r="AB660" s="2"/>
      <c r="AC660" s="12" t="e">
        <f t="shared" si="317"/>
        <v>#N/A</v>
      </c>
      <c r="AD660" s="33"/>
      <c r="AE660" s="5">
        <v>43469</v>
      </c>
      <c r="AF660" s="2">
        <v>1.9525999999999999</v>
      </c>
      <c r="AG660" s="2"/>
      <c r="AH660" s="12" t="e">
        <f t="shared" si="318"/>
        <v>#N/A</v>
      </c>
      <c r="AJ660" s="5">
        <v>43469</v>
      </c>
      <c r="AK660" s="2">
        <v>2.8959999999999999</v>
      </c>
      <c r="AL660" s="2"/>
      <c r="AM660" s="12" t="e">
        <f t="shared" si="319"/>
        <v>#N/A</v>
      </c>
      <c r="AO660" s="5">
        <v>43469</v>
      </c>
      <c r="AP660" s="2">
        <v>3.5994000000000002</v>
      </c>
      <c r="AQ660" s="2"/>
      <c r="AR660" s="12" t="e">
        <f t="shared" si="320"/>
        <v>#N/A</v>
      </c>
      <c r="AT660" s="5">
        <v>43469</v>
      </c>
      <c r="AU660" s="2">
        <v>-0.50249999999999995</v>
      </c>
      <c r="AV660" s="2"/>
      <c r="AW660" s="12" t="e">
        <f t="shared" si="321"/>
        <v>#N/A</v>
      </c>
      <c r="AX660" s="33"/>
      <c r="AY660" s="5">
        <v>43469</v>
      </c>
      <c r="AZ660" s="2">
        <v>-4.6100000000000002E-2</v>
      </c>
      <c r="BA660" s="2"/>
      <c r="BB660" s="12" t="e">
        <f t="shared" si="322"/>
        <v>#N/A</v>
      </c>
      <c r="BD660" s="5">
        <v>43469</v>
      </c>
      <c r="BE660" s="2">
        <v>0.7127</v>
      </c>
      <c r="BF660" s="2"/>
      <c r="BG660" s="12" t="e">
        <f t="shared" si="323"/>
        <v>#N/A</v>
      </c>
      <c r="BI660" s="5">
        <v>43469</v>
      </c>
      <c r="BJ660" s="2">
        <v>1.6633</v>
      </c>
      <c r="BK660" s="2"/>
      <c r="BL660" s="12" t="e">
        <f t="shared" si="324"/>
        <v>#N/A</v>
      </c>
      <c r="BN660" s="5">
        <v>43469</v>
      </c>
      <c r="BO660" s="2">
        <v>-0.1847</v>
      </c>
      <c r="BP660" s="2"/>
      <c r="BQ660" s="12" t="e">
        <f t="shared" si="325"/>
        <v>#N/A</v>
      </c>
      <c r="BR660" s="33"/>
      <c r="BS660" s="5">
        <v>43469</v>
      </c>
      <c r="BT660" s="2">
        <v>0.52700000000000002</v>
      </c>
      <c r="BU660" s="2"/>
      <c r="BV660" s="12" t="e">
        <f t="shared" si="326"/>
        <v>#N/A</v>
      </c>
      <c r="BX660" s="5">
        <v>43469</v>
      </c>
      <c r="BY660" s="2">
        <v>1.5342</v>
      </c>
      <c r="BZ660" s="2"/>
      <c r="CA660" s="12" t="e">
        <f t="shared" si="327"/>
        <v>#N/A</v>
      </c>
      <c r="CC660" s="5">
        <v>43469</v>
      </c>
      <c r="CD660" s="2">
        <v>2.6893000000000002</v>
      </c>
      <c r="CE660" s="2"/>
      <c r="CF660" s="12" t="e">
        <f t="shared" si="328"/>
        <v>#N/A</v>
      </c>
    </row>
    <row r="661" spans="6:84">
      <c r="F661" s="5">
        <v>43472</v>
      </c>
      <c r="G661">
        <v>-0.62190000000000001</v>
      </c>
      <c r="I661" s="12" t="e">
        <f t="shared" si="313"/>
        <v>#N/A</v>
      </c>
      <c r="J661" s="33"/>
      <c r="K661" s="5">
        <v>43472</v>
      </c>
      <c r="L661">
        <v>-0.30590000000000001</v>
      </c>
      <c r="N661" s="12" t="e">
        <f t="shared" si="314"/>
        <v>#N/A</v>
      </c>
      <c r="P661" s="5">
        <v>43472</v>
      </c>
      <c r="Q661">
        <v>0.26179999999999998</v>
      </c>
      <c r="S661" s="12" t="e">
        <f t="shared" si="315"/>
        <v>#N/A</v>
      </c>
      <c r="U661" s="5">
        <v>43472</v>
      </c>
      <c r="V661">
        <v>0.88139999999999996</v>
      </c>
      <c r="X661" s="12" t="e">
        <f t="shared" si="316"/>
        <v>#N/A</v>
      </c>
      <c r="Z661" s="5">
        <v>43472</v>
      </c>
      <c r="AA661" s="2">
        <v>0.67579999999999996</v>
      </c>
      <c r="AB661" s="2"/>
      <c r="AC661" s="12" t="e">
        <f t="shared" si="317"/>
        <v>#N/A</v>
      </c>
      <c r="AD661" s="33"/>
      <c r="AE661" s="5">
        <v>43472</v>
      </c>
      <c r="AF661" s="2">
        <v>1.9814000000000001</v>
      </c>
      <c r="AG661" s="2"/>
      <c r="AH661" s="12" t="e">
        <f t="shared" si="318"/>
        <v>#N/A</v>
      </c>
      <c r="AJ661" s="5">
        <v>43472</v>
      </c>
      <c r="AK661" s="2">
        <v>2.9036</v>
      </c>
      <c r="AL661" s="2"/>
      <c r="AM661" s="12" t="e">
        <f t="shared" si="319"/>
        <v>#N/A</v>
      </c>
      <c r="AO661" s="5">
        <v>43472</v>
      </c>
      <c r="AP661" s="2">
        <v>3.6236999999999999</v>
      </c>
      <c r="AQ661" s="2"/>
      <c r="AR661" s="12" t="e">
        <f t="shared" si="320"/>
        <v>#N/A</v>
      </c>
      <c r="AT661" s="5">
        <v>43472</v>
      </c>
      <c r="AU661" s="2">
        <v>-0.48020000000000002</v>
      </c>
      <c r="AV661" s="2"/>
      <c r="AW661" s="12" t="e">
        <f t="shared" si="321"/>
        <v>#N/A</v>
      </c>
      <c r="AX661" s="33"/>
      <c r="AY661" s="5">
        <v>43472</v>
      </c>
      <c r="AZ661" s="2">
        <v>-1.7000000000000001E-2</v>
      </c>
      <c r="BA661" s="2"/>
      <c r="BB661" s="12" t="e">
        <f t="shared" si="322"/>
        <v>#N/A</v>
      </c>
      <c r="BD661" s="5">
        <v>43472</v>
      </c>
      <c r="BE661" s="2">
        <v>0.74139999999999995</v>
      </c>
      <c r="BF661" s="2"/>
      <c r="BG661" s="12" t="e">
        <f t="shared" si="323"/>
        <v>#N/A</v>
      </c>
      <c r="BI661" s="5">
        <v>43472</v>
      </c>
      <c r="BJ661" s="2">
        <v>1.6934</v>
      </c>
      <c r="BK661" s="2"/>
      <c r="BL661" s="12" t="e">
        <f t="shared" si="324"/>
        <v>#N/A</v>
      </c>
      <c r="BN661" s="5">
        <v>43472</v>
      </c>
      <c r="BO661" s="2">
        <v>-0.17949999999999999</v>
      </c>
      <c r="BP661" s="2"/>
      <c r="BQ661" s="12" t="e">
        <f t="shared" si="325"/>
        <v>#N/A</v>
      </c>
      <c r="BR661" s="33"/>
      <c r="BS661" s="5">
        <v>43472</v>
      </c>
      <c r="BT661" s="2">
        <v>0.54659999999999997</v>
      </c>
      <c r="BU661" s="2"/>
      <c r="BV661" s="12" t="e">
        <f t="shared" si="326"/>
        <v>#N/A</v>
      </c>
      <c r="BX661" s="5">
        <v>43472</v>
      </c>
      <c r="BY661" s="2">
        <v>1.5613999999999999</v>
      </c>
      <c r="BZ661" s="2"/>
      <c r="CA661" s="12" t="e">
        <f t="shared" si="327"/>
        <v>#N/A</v>
      </c>
      <c r="CC661" s="5">
        <v>43472</v>
      </c>
      <c r="CD661" s="2">
        <v>2.7128000000000001</v>
      </c>
      <c r="CE661" s="2"/>
      <c r="CF661" s="12" t="e">
        <f t="shared" si="328"/>
        <v>#N/A</v>
      </c>
    </row>
    <row r="662" spans="6:84">
      <c r="F662" s="5">
        <v>43473</v>
      </c>
      <c r="G662">
        <v>-0.61040000000000005</v>
      </c>
      <c r="I662" s="12" t="e">
        <f t="shared" si="313"/>
        <v>#N/A</v>
      </c>
      <c r="J662" s="33"/>
      <c r="K662" s="5">
        <v>43473</v>
      </c>
      <c r="L662">
        <v>-0.29830000000000001</v>
      </c>
      <c r="N662" s="12" t="e">
        <f t="shared" si="314"/>
        <v>#N/A</v>
      </c>
      <c r="P662" s="5">
        <v>43473</v>
      </c>
      <c r="Q662">
        <v>0.2676</v>
      </c>
      <c r="S662" s="12" t="e">
        <f t="shared" si="315"/>
        <v>#N/A</v>
      </c>
      <c r="U662" s="5">
        <v>43473</v>
      </c>
      <c r="V662">
        <v>0.88470000000000004</v>
      </c>
      <c r="X662" s="12" t="e">
        <f t="shared" si="316"/>
        <v>#N/A</v>
      </c>
      <c r="Z662" s="5">
        <v>43473</v>
      </c>
      <c r="AA662" s="2">
        <v>0.70760000000000001</v>
      </c>
      <c r="AB662" s="2"/>
      <c r="AC662" s="12" t="e">
        <f t="shared" si="317"/>
        <v>#N/A</v>
      </c>
      <c r="AD662" s="33"/>
      <c r="AE662" s="5">
        <v>43473</v>
      </c>
      <c r="AF662" s="2">
        <v>2.0236999999999998</v>
      </c>
      <c r="AG662" s="2"/>
      <c r="AH662" s="12" t="e">
        <f t="shared" si="318"/>
        <v>#N/A</v>
      </c>
      <c r="AJ662" s="5">
        <v>43473</v>
      </c>
      <c r="AK662" s="2">
        <v>2.9615</v>
      </c>
      <c r="AL662" s="2"/>
      <c r="AM662" s="12" t="e">
        <f t="shared" si="319"/>
        <v>#N/A</v>
      </c>
      <c r="AO662" s="5">
        <v>43473</v>
      </c>
      <c r="AP662" s="2">
        <v>3.6726999999999999</v>
      </c>
      <c r="AQ662" s="2"/>
      <c r="AR662" s="12" t="e">
        <f t="shared" si="320"/>
        <v>#N/A</v>
      </c>
      <c r="AT662" s="5">
        <v>43473</v>
      </c>
      <c r="AU662" s="2">
        <v>-0.47460000000000002</v>
      </c>
      <c r="AV662" s="2"/>
      <c r="AW662" s="12" t="e">
        <f t="shared" si="321"/>
        <v>#N/A</v>
      </c>
      <c r="AX662" s="33"/>
      <c r="AY662" s="5">
        <v>43473</v>
      </c>
      <c r="AZ662" s="2">
        <v>-0.01</v>
      </c>
      <c r="BA662" s="2"/>
      <c r="BB662" s="12" t="e">
        <f t="shared" si="322"/>
        <v>#N/A</v>
      </c>
      <c r="BD662" s="5">
        <v>43473</v>
      </c>
      <c r="BE662" s="2">
        <v>0.74850000000000005</v>
      </c>
      <c r="BF662" s="2"/>
      <c r="BG662" s="12" t="e">
        <f t="shared" si="323"/>
        <v>#N/A</v>
      </c>
      <c r="BI662" s="5">
        <v>43473</v>
      </c>
      <c r="BJ662" s="2">
        <v>1.6941999999999999</v>
      </c>
      <c r="BK662" s="2"/>
      <c r="BL662" s="12" t="e">
        <f t="shared" si="324"/>
        <v>#N/A</v>
      </c>
      <c r="BN662" s="5">
        <v>43473</v>
      </c>
      <c r="BO662" s="2">
        <v>-0.1782</v>
      </c>
      <c r="BP662" s="2"/>
      <c r="BQ662" s="12" t="e">
        <f t="shared" si="325"/>
        <v>#N/A</v>
      </c>
      <c r="BR662" s="33"/>
      <c r="BS662" s="5">
        <v>43473</v>
      </c>
      <c r="BT662" s="2">
        <v>0.55269999999999997</v>
      </c>
      <c r="BU662" s="2"/>
      <c r="BV662" s="12" t="e">
        <f t="shared" si="326"/>
        <v>#N/A</v>
      </c>
      <c r="BX662" s="5">
        <v>43473</v>
      </c>
      <c r="BY662" s="2">
        <v>1.5745</v>
      </c>
      <c r="BZ662" s="2"/>
      <c r="CA662" s="12" t="e">
        <f t="shared" si="327"/>
        <v>#N/A</v>
      </c>
      <c r="CC662" s="5">
        <v>43473</v>
      </c>
      <c r="CD662" s="2">
        <v>2.7279</v>
      </c>
      <c r="CE662" s="2"/>
      <c r="CF662" s="12" t="e">
        <f t="shared" si="328"/>
        <v>#N/A</v>
      </c>
    </row>
    <row r="663" spans="6:84">
      <c r="F663" s="5">
        <v>43474</v>
      </c>
      <c r="G663">
        <v>-0.6139</v>
      </c>
      <c r="I663" s="12" t="e">
        <f t="shared" si="313"/>
        <v>#N/A</v>
      </c>
      <c r="J663" s="33"/>
      <c r="K663" s="5">
        <v>43474</v>
      </c>
      <c r="L663">
        <v>-0.30759999999999998</v>
      </c>
      <c r="N663" s="12" t="e">
        <f t="shared" si="314"/>
        <v>#N/A</v>
      </c>
      <c r="P663" s="5">
        <v>43474</v>
      </c>
      <c r="Q663">
        <v>0.26229999999999998</v>
      </c>
      <c r="S663" s="12" t="e">
        <f t="shared" si="315"/>
        <v>#N/A</v>
      </c>
      <c r="U663" s="5">
        <v>43474</v>
      </c>
      <c r="V663">
        <v>0.88139999999999996</v>
      </c>
      <c r="X663" s="12" t="e">
        <f t="shared" si="316"/>
        <v>#N/A</v>
      </c>
      <c r="Z663" s="5">
        <v>43474</v>
      </c>
      <c r="AA663" s="2">
        <v>0.63959999999999995</v>
      </c>
      <c r="AB663" s="2"/>
      <c r="AC663" s="12" t="e">
        <f t="shared" si="317"/>
        <v>#N/A</v>
      </c>
      <c r="AD663" s="33"/>
      <c r="AE663" s="5">
        <v>43474</v>
      </c>
      <c r="AF663" s="2">
        <v>1.9457</v>
      </c>
      <c r="AG663" s="2"/>
      <c r="AH663" s="12" t="e">
        <f t="shared" si="318"/>
        <v>#N/A</v>
      </c>
      <c r="AJ663" s="5">
        <v>43474</v>
      </c>
      <c r="AK663" s="2">
        <v>2.8927</v>
      </c>
      <c r="AL663" s="2"/>
      <c r="AM663" s="12" t="e">
        <f t="shared" si="319"/>
        <v>#N/A</v>
      </c>
      <c r="AO663" s="5">
        <v>43474</v>
      </c>
      <c r="AP663" s="2">
        <v>3.6269999999999998</v>
      </c>
      <c r="AQ663" s="2"/>
      <c r="AR663" s="12" t="e">
        <f t="shared" si="320"/>
        <v>#N/A</v>
      </c>
      <c r="AT663" s="5">
        <v>43474</v>
      </c>
      <c r="AU663" s="2">
        <v>-0.48249999999999998</v>
      </c>
      <c r="AV663" s="2"/>
      <c r="AW663" s="12" t="e">
        <f t="shared" si="321"/>
        <v>#N/A</v>
      </c>
      <c r="AX663" s="33"/>
      <c r="AY663" s="5">
        <v>43474</v>
      </c>
      <c r="AZ663" s="2">
        <v>-2.46E-2</v>
      </c>
      <c r="BA663" s="2"/>
      <c r="BB663" s="12" t="e">
        <f t="shared" si="322"/>
        <v>#N/A</v>
      </c>
      <c r="BD663" s="5">
        <v>43474</v>
      </c>
      <c r="BE663" s="2">
        <v>0.7319</v>
      </c>
      <c r="BF663" s="2"/>
      <c r="BG663" s="12" t="e">
        <f t="shared" si="323"/>
        <v>#N/A</v>
      </c>
      <c r="BI663" s="5">
        <v>43474</v>
      </c>
      <c r="BJ663" s="2">
        <v>1.6755</v>
      </c>
      <c r="BK663" s="2"/>
      <c r="BL663" s="12" t="e">
        <f t="shared" si="324"/>
        <v>#N/A</v>
      </c>
      <c r="BN663" s="5">
        <v>43474</v>
      </c>
      <c r="BO663" s="2">
        <v>-0.17910000000000001</v>
      </c>
      <c r="BP663" s="2"/>
      <c r="BQ663" s="12" t="e">
        <f t="shared" si="325"/>
        <v>#N/A</v>
      </c>
      <c r="BR663" s="33"/>
      <c r="BS663" s="5">
        <v>43474</v>
      </c>
      <c r="BT663" s="2">
        <v>0.53790000000000004</v>
      </c>
      <c r="BU663" s="2"/>
      <c r="BV663" s="12" t="e">
        <f t="shared" si="326"/>
        <v>#N/A</v>
      </c>
      <c r="BX663" s="5">
        <v>43474</v>
      </c>
      <c r="BY663" s="2">
        <v>1.5562</v>
      </c>
      <c r="BZ663" s="2"/>
      <c r="CA663" s="12" t="e">
        <f t="shared" si="327"/>
        <v>#N/A</v>
      </c>
      <c r="CC663" s="5">
        <v>43474</v>
      </c>
      <c r="CD663" s="2">
        <v>2.7187999999999999</v>
      </c>
      <c r="CE663" s="2"/>
      <c r="CF663" s="12" t="e">
        <f t="shared" si="328"/>
        <v>#N/A</v>
      </c>
    </row>
    <row r="664" spans="6:84">
      <c r="F664" s="5">
        <v>43475</v>
      </c>
      <c r="G664">
        <v>-0.61539999999999995</v>
      </c>
      <c r="I664" s="12" t="e">
        <f t="shared" si="313"/>
        <v>#N/A</v>
      </c>
      <c r="J664" s="33"/>
      <c r="K664" s="5">
        <v>43475</v>
      </c>
      <c r="L664">
        <v>-0.32629999999999998</v>
      </c>
      <c r="N664" s="12" t="e">
        <f t="shared" si="314"/>
        <v>#N/A</v>
      </c>
      <c r="P664" s="5">
        <v>43475</v>
      </c>
      <c r="Q664">
        <v>0.2399</v>
      </c>
      <c r="S664" s="12" t="e">
        <f t="shared" si="315"/>
        <v>#N/A</v>
      </c>
      <c r="U664" s="5">
        <v>43475</v>
      </c>
      <c r="V664">
        <v>0.86539999999999995</v>
      </c>
      <c r="X664" s="12" t="e">
        <f t="shared" si="316"/>
        <v>#N/A</v>
      </c>
      <c r="Z664" s="5">
        <v>43475</v>
      </c>
      <c r="AA664" s="2">
        <v>0.66259999999999997</v>
      </c>
      <c r="AB664" s="2"/>
      <c r="AC664" s="12" t="e">
        <f t="shared" si="317"/>
        <v>#N/A</v>
      </c>
      <c r="AD664" s="33"/>
      <c r="AE664" s="5">
        <v>43475</v>
      </c>
      <c r="AF664" s="2">
        <v>1.9636</v>
      </c>
      <c r="AG664" s="2"/>
      <c r="AH664" s="12" t="e">
        <f t="shared" si="318"/>
        <v>#N/A</v>
      </c>
      <c r="AJ664" s="5">
        <v>43475</v>
      </c>
      <c r="AK664" s="2">
        <v>2.8999000000000001</v>
      </c>
      <c r="AL664" s="2"/>
      <c r="AM664" s="12" t="e">
        <f t="shared" si="319"/>
        <v>#N/A</v>
      </c>
      <c r="AO664" s="5">
        <v>43475</v>
      </c>
      <c r="AP664" s="2">
        <v>3.6412</v>
      </c>
      <c r="AQ664" s="2"/>
      <c r="AR664" s="12" t="e">
        <f t="shared" si="320"/>
        <v>#N/A</v>
      </c>
      <c r="AT664" s="5">
        <v>43475</v>
      </c>
      <c r="AU664" s="2">
        <v>-0.49409999999999998</v>
      </c>
      <c r="AV664" s="2"/>
      <c r="AW664" s="12" t="e">
        <f t="shared" si="321"/>
        <v>#N/A</v>
      </c>
      <c r="AX664" s="33"/>
      <c r="AY664" s="5">
        <v>43475</v>
      </c>
      <c r="AZ664" s="2">
        <v>-5.33E-2</v>
      </c>
      <c r="BA664" s="2"/>
      <c r="BB664" s="12" t="e">
        <f t="shared" si="322"/>
        <v>#N/A</v>
      </c>
      <c r="BD664" s="5">
        <v>43475</v>
      </c>
      <c r="BE664" s="2">
        <v>0.69310000000000005</v>
      </c>
      <c r="BF664" s="2"/>
      <c r="BG664" s="12" t="e">
        <f t="shared" si="323"/>
        <v>#N/A</v>
      </c>
      <c r="BI664" s="5">
        <v>43475</v>
      </c>
      <c r="BJ664" s="2">
        <v>1.6468</v>
      </c>
      <c r="BK664" s="2"/>
      <c r="BL664" s="12" t="e">
        <f t="shared" si="324"/>
        <v>#N/A</v>
      </c>
      <c r="BN664" s="5">
        <v>43475</v>
      </c>
      <c r="BO664" s="2">
        <v>-0.18290000000000001</v>
      </c>
      <c r="BP664" s="2"/>
      <c r="BQ664" s="12" t="e">
        <f t="shared" si="325"/>
        <v>#N/A</v>
      </c>
      <c r="BR664" s="33"/>
      <c r="BS664" s="5">
        <v>43475</v>
      </c>
      <c r="BT664" s="2">
        <v>0.51039999999999996</v>
      </c>
      <c r="BU664" s="2"/>
      <c r="BV664" s="12" t="e">
        <f t="shared" si="326"/>
        <v>#N/A</v>
      </c>
      <c r="BX664" s="5">
        <v>43475</v>
      </c>
      <c r="BY664" s="2">
        <v>1.5154999999999998</v>
      </c>
      <c r="BZ664" s="2"/>
      <c r="CA664" s="12" t="e">
        <f t="shared" si="327"/>
        <v>#N/A</v>
      </c>
      <c r="CC664" s="5">
        <v>43475</v>
      </c>
      <c r="CD664" s="2">
        <v>2.6865000000000001</v>
      </c>
      <c r="CE664" s="2"/>
      <c r="CF664" s="12" t="e">
        <f t="shared" si="328"/>
        <v>#N/A</v>
      </c>
    </row>
    <row r="665" spans="6:84">
      <c r="F665" s="5">
        <v>43476</v>
      </c>
      <c r="G665">
        <v>-0.60829999999999995</v>
      </c>
      <c r="I665" s="12" t="e">
        <f t="shared" si="313"/>
        <v>#N/A</v>
      </c>
      <c r="J665" s="33"/>
      <c r="K665" s="5">
        <v>43476</v>
      </c>
      <c r="L665">
        <v>-0.32979999999999998</v>
      </c>
      <c r="N665" s="12" t="e">
        <f t="shared" si="314"/>
        <v>#N/A</v>
      </c>
      <c r="P665" s="5">
        <v>43476</v>
      </c>
      <c r="Q665">
        <v>0.22589999999999999</v>
      </c>
      <c r="S665" s="12" t="e">
        <f t="shared" si="315"/>
        <v>#N/A</v>
      </c>
      <c r="U665" s="5">
        <v>43476</v>
      </c>
      <c r="V665">
        <v>0.85799999999999998</v>
      </c>
      <c r="X665" s="12" t="e">
        <f t="shared" si="316"/>
        <v>#N/A</v>
      </c>
      <c r="Z665" s="5">
        <v>43476</v>
      </c>
      <c r="AA665" s="2">
        <v>0.61619999999999997</v>
      </c>
      <c r="AB665" s="2"/>
      <c r="AC665" s="12" t="e">
        <f t="shared" si="317"/>
        <v>#N/A</v>
      </c>
      <c r="AD665" s="33"/>
      <c r="AE665" s="5">
        <v>43476</v>
      </c>
      <c r="AF665" s="2">
        <v>1.9054</v>
      </c>
      <c r="AG665" s="2"/>
      <c r="AH665" s="12" t="e">
        <f t="shared" si="318"/>
        <v>#N/A</v>
      </c>
      <c r="AJ665" s="5">
        <v>43476</v>
      </c>
      <c r="AK665" s="2">
        <v>2.8626</v>
      </c>
      <c r="AL665" s="2"/>
      <c r="AM665" s="12" t="e">
        <f t="shared" si="319"/>
        <v>#N/A</v>
      </c>
      <c r="AO665" s="5">
        <v>43476</v>
      </c>
      <c r="AP665" s="2">
        <v>3.6320999999999999</v>
      </c>
      <c r="AQ665" s="2"/>
      <c r="AR665" s="12" t="e">
        <f t="shared" si="320"/>
        <v>#N/A</v>
      </c>
      <c r="AT665" s="5">
        <v>43476</v>
      </c>
      <c r="AU665" s="2">
        <v>-0.49330000000000002</v>
      </c>
      <c r="AV665" s="2"/>
      <c r="AW665" s="12" t="e">
        <f t="shared" si="321"/>
        <v>#N/A</v>
      </c>
      <c r="AX665" s="33"/>
      <c r="AY665" s="5">
        <v>43476</v>
      </c>
      <c r="AZ665" s="2">
        <v>-5.7500000000000002E-2</v>
      </c>
      <c r="BA665" s="2"/>
      <c r="BB665" s="12" t="e">
        <f t="shared" si="322"/>
        <v>#N/A</v>
      </c>
      <c r="BD665" s="5">
        <v>43476</v>
      </c>
      <c r="BE665" s="2">
        <v>0.6835</v>
      </c>
      <c r="BF665" s="2"/>
      <c r="BG665" s="12" t="e">
        <f t="shared" si="323"/>
        <v>#N/A</v>
      </c>
      <c r="BI665" s="5">
        <v>43476</v>
      </c>
      <c r="BJ665" s="2">
        <v>1.6415999999999999</v>
      </c>
      <c r="BK665" s="2"/>
      <c r="BL665" s="12" t="e">
        <f t="shared" si="324"/>
        <v>#N/A</v>
      </c>
      <c r="BN665" s="5">
        <v>43476</v>
      </c>
      <c r="BO665" s="2">
        <v>-0.17119999999999999</v>
      </c>
      <c r="BP665" s="2"/>
      <c r="BQ665" s="12" t="e">
        <f t="shared" si="325"/>
        <v>#N/A</v>
      </c>
      <c r="BR665" s="33"/>
      <c r="BS665" s="5">
        <v>43476</v>
      </c>
      <c r="BT665" s="2">
        <v>0.52200000000000002</v>
      </c>
      <c r="BU665" s="2"/>
      <c r="BV665" s="12" t="e">
        <f t="shared" si="326"/>
        <v>#N/A</v>
      </c>
      <c r="BX665" s="5">
        <v>43476</v>
      </c>
      <c r="BY665" s="2">
        <v>1.5085999999999999</v>
      </c>
      <c r="BZ665" s="2"/>
      <c r="CA665" s="12" t="e">
        <f t="shared" si="327"/>
        <v>#N/A</v>
      </c>
      <c r="CC665" s="5">
        <v>43476</v>
      </c>
      <c r="CD665" s="2">
        <v>2.6592000000000002</v>
      </c>
      <c r="CE665" s="2"/>
      <c r="CF665" s="12" t="e">
        <f t="shared" si="328"/>
        <v>#N/A</v>
      </c>
    </row>
    <row r="666" spans="6:84">
      <c r="F666" s="5">
        <v>43479</v>
      </c>
      <c r="G666">
        <v>-0.61909999999999998</v>
      </c>
      <c r="I666" s="12" t="e">
        <f t="shared" si="313"/>
        <v>#N/A</v>
      </c>
      <c r="J666" s="33"/>
      <c r="K666" s="5">
        <v>43479</v>
      </c>
      <c r="L666">
        <v>-0.34250000000000003</v>
      </c>
      <c r="N666" s="12" t="e">
        <f t="shared" si="314"/>
        <v>#N/A</v>
      </c>
      <c r="P666" s="5">
        <v>43479</v>
      </c>
      <c r="Q666">
        <v>0.22040000000000001</v>
      </c>
      <c r="S666" s="12" t="e">
        <f t="shared" si="315"/>
        <v>#N/A</v>
      </c>
      <c r="U666" s="5">
        <v>43479</v>
      </c>
      <c r="V666">
        <v>0.85329999999999995</v>
      </c>
      <c r="X666" s="12" t="e">
        <f t="shared" si="316"/>
        <v>#N/A</v>
      </c>
      <c r="Z666" s="5">
        <v>43479</v>
      </c>
      <c r="AA666" s="2">
        <v>0.57689999999999997</v>
      </c>
      <c r="AB666" s="2"/>
      <c r="AC666" s="12" t="e">
        <f t="shared" si="317"/>
        <v>#N/A</v>
      </c>
      <c r="AD666" s="33"/>
      <c r="AE666" s="5">
        <v>43479</v>
      </c>
      <c r="AF666" s="2">
        <v>1.8694999999999999</v>
      </c>
      <c r="AG666" s="2"/>
      <c r="AH666" s="12" t="e">
        <f t="shared" si="318"/>
        <v>#N/A</v>
      </c>
      <c r="AJ666" s="5">
        <v>43479</v>
      </c>
      <c r="AK666" s="2">
        <v>2.8515999999999999</v>
      </c>
      <c r="AL666" s="2"/>
      <c r="AM666" s="12" t="e">
        <f t="shared" si="319"/>
        <v>#N/A</v>
      </c>
      <c r="AO666" s="5">
        <v>43479</v>
      </c>
      <c r="AP666" s="2">
        <v>3.6360999999999999</v>
      </c>
      <c r="AQ666" s="2"/>
      <c r="AR666" s="12" t="e">
        <f t="shared" si="320"/>
        <v>#N/A</v>
      </c>
      <c r="AT666" s="5">
        <v>43479</v>
      </c>
      <c r="AU666" s="2">
        <v>-0.50580000000000003</v>
      </c>
      <c r="AV666" s="2"/>
      <c r="AW666" s="12" t="e">
        <f t="shared" si="321"/>
        <v>#N/A</v>
      </c>
      <c r="AX666" s="33"/>
      <c r="AY666" s="5">
        <v>43479</v>
      </c>
      <c r="AZ666" s="2">
        <v>-7.7299999999999994E-2</v>
      </c>
      <c r="BA666" s="2"/>
      <c r="BB666" s="12" t="e">
        <f t="shared" si="322"/>
        <v>#N/A</v>
      </c>
      <c r="BD666" s="5">
        <v>43479</v>
      </c>
      <c r="BE666" s="2">
        <v>0.66239999999999999</v>
      </c>
      <c r="BF666" s="2"/>
      <c r="BG666" s="12" t="e">
        <f t="shared" si="323"/>
        <v>#N/A</v>
      </c>
      <c r="BI666" s="5">
        <v>43479</v>
      </c>
      <c r="BJ666" s="2">
        <v>1.6266</v>
      </c>
      <c r="BK666" s="2"/>
      <c r="BL666" s="12" t="e">
        <f t="shared" si="324"/>
        <v>#N/A</v>
      </c>
      <c r="BN666" s="5">
        <v>43479</v>
      </c>
      <c r="BO666" s="2">
        <v>-0.17829999999999999</v>
      </c>
      <c r="BP666" s="2"/>
      <c r="BQ666" s="12" t="e">
        <f t="shared" si="325"/>
        <v>#N/A</v>
      </c>
      <c r="BR666" s="33"/>
      <c r="BS666" s="5">
        <v>43479</v>
      </c>
      <c r="BT666" s="2">
        <v>0.49430000000000002</v>
      </c>
      <c r="BU666" s="2"/>
      <c r="BV666" s="12" t="e">
        <f t="shared" si="326"/>
        <v>#N/A</v>
      </c>
      <c r="BX666" s="5">
        <v>43479</v>
      </c>
      <c r="BY666" s="2">
        <v>1.4851000000000001</v>
      </c>
      <c r="BZ666" s="2"/>
      <c r="CA666" s="12" t="e">
        <f t="shared" si="327"/>
        <v>#N/A</v>
      </c>
      <c r="CC666" s="5">
        <v>43479</v>
      </c>
      <c r="CD666" s="2">
        <v>2.6381999999999999</v>
      </c>
      <c r="CE666" s="2"/>
      <c r="CF666" s="12" t="e">
        <f t="shared" si="328"/>
        <v>#N/A</v>
      </c>
    </row>
    <row r="667" spans="6:84">
      <c r="F667" s="5">
        <v>43480</v>
      </c>
      <c r="G667">
        <v>-0.63990000000000002</v>
      </c>
      <c r="I667" s="12" t="e">
        <f t="shared" si="313"/>
        <v>#N/A</v>
      </c>
      <c r="J667" s="33"/>
      <c r="K667" s="5">
        <v>43480</v>
      </c>
      <c r="L667">
        <v>-0.37190000000000001</v>
      </c>
      <c r="N667" s="12" t="e">
        <f t="shared" si="314"/>
        <v>#N/A</v>
      </c>
      <c r="P667" s="5">
        <v>43480</v>
      </c>
      <c r="Q667">
        <v>0.1981</v>
      </c>
      <c r="S667" s="12" t="e">
        <f t="shared" si="315"/>
        <v>#N/A</v>
      </c>
      <c r="U667" s="5">
        <v>43480</v>
      </c>
      <c r="V667">
        <v>0.84099999999999997</v>
      </c>
      <c r="X667" s="12" t="e">
        <f t="shared" si="316"/>
        <v>#N/A</v>
      </c>
      <c r="Z667" s="5">
        <v>43480</v>
      </c>
      <c r="AA667" s="2">
        <v>0.57279999999999998</v>
      </c>
      <c r="AB667" s="2"/>
      <c r="AC667" s="12" t="e">
        <f t="shared" si="317"/>
        <v>#N/A</v>
      </c>
      <c r="AD667" s="33"/>
      <c r="AE667" s="5">
        <v>43480</v>
      </c>
      <c r="AF667" s="2">
        <v>1.867</v>
      </c>
      <c r="AG667" s="2"/>
      <c r="AH667" s="12" t="e">
        <f t="shared" si="318"/>
        <v>#N/A</v>
      </c>
      <c r="AJ667" s="5">
        <v>43480</v>
      </c>
      <c r="AK667" s="2">
        <v>2.8845999999999998</v>
      </c>
      <c r="AL667" s="2"/>
      <c r="AM667" s="12" t="e">
        <f t="shared" si="319"/>
        <v>#N/A</v>
      </c>
      <c r="AO667" s="5">
        <v>43480</v>
      </c>
      <c r="AP667" s="2">
        <v>3.6848000000000001</v>
      </c>
      <c r="AQ667" s="2"/>
      <c r="AR667" s="12" t="e">
        <f t="shared" si="320"/>
        <v>#N/A</v>
      </c>
      <c r="AT667" s="5">
        <v>43480</v>
      </c>
      <c r="AU667" s="2">
        <v>-0.52439999999999998</v>
      </c>
      <c r="AV667" s="2"/>
      <c r="AW667" s="12" t="e">
        <f t="shared" si="321"/>
        <v>#N/A</v>
      </c>
      <c r="AX667" s="33"/>
      <c r="AY667" s="5">
        <v>43480</v>
      </c>
      <c r="AZ667" s="2">
        <v>-0.10730000000000001</v>
      </c>
      <c r="BA667" s="2"/>
      <c r="BB667" s="12" t="e">
        <f t="shared" si="322"/>
        <v>#N/A</v>
      </c>
      <c r="BD667" s="5">
        <v>43480</v>
      </c>
      <c r="BE667" s="2">
        <v>0.64749999999999996</v>
      </c>
      <c r="BF667" s="2"/>
      <c r="BG667" s="12" t="e">
        <f t="shared" si="323"/>
        <v>#N/A</v>
      </c>
      <c r="BI667" s="5">
        <v>43480</v>
      </c>
      <c r="BJ667" s="2">
        <v>1.6169</v>
      </c>
      <c r="BK667" s="2"/>
      <c r="BL667" s="12" t="e">
        <f t="shared" si="324"/>
        <v>#N/A</v>
      </c>
      <c r="BN667" s="5">
        <v>43480</v>
      </c>
      <c r="BO667" s="2">
        <v>-0.18509999999999999</v>
      </c>
      <c r="BP667" s="2"/>
      <c r="BQ667" s="12" t="e">
        <f t="shared" si="325"/>
        <v>#N/A</v>
      </c>
      <c r="BR667" s="33"/>
      <c r="BS667" s="5">
        <v>43480</v>
      </c>
      <c r="BT667" s="2">
        <v>0.46949999999999997</v>
      </c>
      <c r="BU667" s="2"/>
      <c r="BV667" s="12" t="e">
        <f t="shared" si="326"/>
        <v>#N/A</v>
      </c>
      <c r="BX667" s="5">
        <v>43480</v>
      </c>
      <c r="BY667" s="2">
        <v>1.4588000000000001</v>
      </c>
      <c r="BZ667" s="2"/>
      <c r="CA667" s="12" t="e">
        <f t="shared" si="327"/>
        <v>#N/A</v>
      </c>
      <c r="CC667" s="5">
        <v>43480</v>
      </c>
      <c r="CD667" s="2">
        <v>2.6177999999999999</v>
      </c>
      <c r="CE667" s="2"/>
      <c r="CF667" s="12" t="e">
        <f t="shared" si="328"/>
        <v>#N/A</v>
      </c>
    </row>
    <row r="668" spans="6:84">
      <c r="F668" s="5">
        <v>43481</v>
      </c>
      <c r="G668">
        <v>-0.62690000000000001</v>
      </c>
      <c r="I668" s="12" t="e">
        <f t="shared" si="313"/>
        <v>#N/A</v>
      </c>
      <c r="J668" s="33"/>
      <c r="K668" s="5">
        <v>43481</v>
      </c>
      <c r="L668">
        <v>-0.34939999999999999</v>
      </c>
      <c r="N668" s="12" t="e">
        <f t="shared" si="314"/>
        <v>#N/A</v>
      </c>
      <c r="P668" s="5">
        <v>43481</v>
      </c>
      <c r="Q668">
        <v>0.2157</v>
      </c>
      <c r="S668" s="12" t="e">
        <f t="shared" si="315"/>
        <v>#N/A</v>
      </c>
      <c r="U668" s="5">
        <v>43481</v>
      </c>
      <c r="V668">
        <v>0.85709999999999997</v>
      </c>
      <c r="X668" s="12" t="e">
        <f t="shared" si="316"/>
        <v>#N/A</v>
      </c>
      <c r="Z668" s="5">
        <v>43481</v>
      </c>
      <c r="AA668" s="2">
        <v>0.4713</v>
      </c>
      <c r="AB668" s="2"/>
      <c r="AC668" s="12" t="e">
        <f t="shared" si="317"/>
        <v>#N/A</v>
      </c>
      <c r="AD668" s="33"/>
      <c r="AE668" s="5">
        <v>43481</v>
      </c>
      <c r="AF668" s="2">
        <v>1.7322</v>
      </c>
      <c r="AG668" s="2"/>
      <c r="AH668" s="12" t="e">
        <f t="shared" si="318"/>
        <v>#N/A</v>
      </c>
      <c r="AJ668" s="5">
        <v>43481</v>
      </c>
      <c r="AK668" s="2">
        <v>2.7749999999999999</v>
      </c>
      <c r="AL668" s="2"/>
      <c r="AM668" s="12" t="e">
        <f t="shared" si="319"/>
        <v>#N/A</v>
      </c>
      <c r="AO668" s="5">
        <v>43481</v>
      </c>
      <c r="AP668" s="2">
        <v>3.6019999999999999</v>
      </c>
      <c r="AQ668" s="2"/>
      <c r="AR668" s="12" t="e">
        <f t="shared" si="320"/>
        <v>#N/A</v>
      </c>
      <c r="AT668" s="5">
        <v>43481</v>
      </c>
      <c r="AU668" s="2">
        <v>-0.51259999999999994</v>
      </c>
      <c r="AV668" s="2"/>
      <c r="AW668" s="12" t="e">
        <f t="shared" si="321"/>
        <v>#N/A</v>
      </c>
      <c r="AX668" s="33"/>
      <c r="AY668" s="5">
        <v>43481</v>
      </c>
      <c r="AZ668" s="2">
        <v>-9.4799999999999995E-2</v>
      </c>
      <c r="BA668" s="2"/>
      <c r="BB668" s="12" t="e">
        <f t="shared" si="322"/>
        <v>#N/A</v>
      </c>
      <c r="BD668" s="5">
        <v>43481</v>
      </c>
      <c r="BE668" s="2">
        <v>0.65869999999999995</v>
      </c>
      <c r="BF668" s="2"/>
      <c r="BG668" s="12" t="e">
        <f t="shared" si="323"/>
        <v>#N/A</v>
      </c>
      <c r="BI668" s="5">
        <v>43481</v>
      </c>
      <c r="BJ668" s="2">
        <v>1.6299000000000001</v>
      </c>
      <c r="BK668" s="2"/>
      <c r="BL668" s="12" t="e">
        <f t="shared" si="324"/>
        <v>#N/A</v>
      </c>
      <c r="BN668" s="5">
        <v>43481</v>
      </c>
      <c r="BO668" s="2">
        <v>-0.20050000000000001</v>
      </c>
      <c r="BP668" s="2"/>
      <c r="BQ668" s="12" t="e">
        <f t="shared" si="325"/>
        <v>#N/A</v>
      </c>
      <c r="BR668" s="33"/>
      <c r="BS668" s="5">
        <v>43481</v>
      </c>
      <c r="BT668" s="2">
        <v>0.45090000000000002</v>
      </c>
      <c r="BU668" s="2"/>
      <c r="BV668" s="12" t="e">
        <f t="shared" si="326"/>
        <v>#N/A</v>
      </c>
      <c r="BX668" s="5">
        <v>43481</v>
      </c>
      <c r="BY668" s="2">
        <v>1.4473</v>
      </c>
      <c r="BZ668" s="2"/>
      <c r="CA668" s="12" t="e">
        <f t="shared" si="327"/>
        <v>#N/A</v>
      </c>
      <c r="CC668" s="5">
        <v>43481</v>
      </c>
      <c r="CD668" s="2">
        <v>2.6254999999999997</v>
      </c>
      <c r="CE668" s="2"/>
      <c r="CF668" s="12" t="e">
        <f t="shared" si="328"/>
        <v>#N/A</v>
      </c>
    </row>
    <row r="669" spans="6:84">
      <c r="F669" s="5">
        <v>43482</v>
      </c>
      <c r="G669">
        <v>-0.61399999999999999</v>
      </c>
      <c r="I669" s="12" t="e">
        <f t="shared" si="313"/>
        <v>#N/A</v>
      </c>
      <c r="J669" s="33"/>
      <c r="K669" s="5">
        <v>43482</v>
      </c>
      <c r="L669">
        <v>-0.32940000000000003</v>
      </c>
      <c r="N669" s="12" t="e">
        <f t="shared" si="314"/>
        <v>#N/A</v>
      </c>
      <c r="P669" s="5">
        <v>43482</v>
      </c>
      <c r="Q669">
        <v>0.2344</v>
      </c>
      <c r="S669" s="12" t="e">
        <f t="shared" si="315"/>
        <v>#N/A</v>
      </c>
      <c r="U669" s="5">
        <v>43482</v>
      </c>
      <c r="V669">
        <v>0.86639999999999995</v>
      </c>
      <c r="X669" s="12" t="e">
        <f t="shared" si="316"/>
        <v>#N/A</v>
      </c>
      <c r="Z669" s="5">
        <v>43482</v>
      </c>
      <c r="AA669" s="2">
        <v>0.49759999999999999</v>
      </c>
      <c r="AB669" s="2"/>
      <c r="AC669" s="12" t="e">
        <f t="shared" si="317"/>
        <v>#N/A</v>
      </c>
      <c r="AD669" s="33"/>
      <c r="AE669" s="5">
        <v>43482</v>
      </c>
      <c r="AF669" s="2">
        <v>1.7223000000000002</v>
      </c>
      <c r="AG669" s="2"/>
      <c r="AH669" s="12" t="e">
        <f t="shared" si="318"/>
        <v>#N/A</v>
      </c>
      <c r="AJ669" s="5">
        <v>43482</v>
      </c>
      <c r="AK669" s="2">
        <v>2.7774000000000001</v>
      </c>
      <c r="AL669" s="2"/>
      <c r="AM669" s="12" t="e">
        <f t="shared" si="319"/>
        <v>#N/A</v>
      </c>
      <c r="AO669" s="5">
        <v>43482</v>
      </c>
      <c r="AP669" s="2">
        <v>3.6104000000000003</v>
      </c>
      <c r="AQ669" s="2"/>
      <c r="AR669" s="12" t="e">
        <f t="shared" si="320"/>
        <v>#N/A</v>
      </c>
      <c r="AT669" s="5">
        <v>43482</v>
      </c>
      <c r="AU669" s="2">
        <v>-0.50390000000000001</v>
      </c>
      <c r="AV669" s="2"/>
      <c r="AW669" s="12" t="e">
        <f t="shared" si="321"/>
        <v>#N/A</v>
      </c>
      <c r="AX669" s="33"/>
      <c r="AY669" s="5">
        <v>43482</v>
      </c>
      <c r="AZ669" s="2">
        <v>-8.5500000000000007E-2</v>
      </c>
      <c r="BA669" s="2"/>
      <c r="BB669" s="12" t="e">
        <f t="shared" si="322"/>
        <v>#N/A</v>
      </c>
      <c r="BD669" s="5">
        <v>43482</v>
      </c>
      <c r="BE669" s="2">
        <v>0.6623</v>
      </c>
      <c r="BF669" s="2"/>
      <c r="BG669" s="12" t="e">
        <f t="shared" si="323"/>
        <v>#N/A</v>
      </c>
      <c r="BI669" s="5">
        <v>43482</v>
      </c>
      <c r="BJ669" s="2">
        <v>1.63</v>
      </c>
      <c r="BK669" s="2"/>
      <c r="BL669" s="12" t="e">
        <f t="shared" si="324"/>
        <v>#N/A</v>
      </c>
      <c r="BN669" s="5">
        <v>43482</v>
      </c>
      <c r="BO669" s="2">
        <v>-0.20050000000000001</v>
      </c>
      <c r="BP669" s="2"/>
      <c r="BQ669" s="12" t="e">
        <f t="shared" si="325"/>
        <v>#N/A</v>
      </c>
      <c r="BR669" s="33"/>
      <c r="BS669" s="5">
        <v>43482</v>
      </c>
      <c r="BT669" s="2">
        <v>0.43230000000000002</v>
      </c>
      <c r="BU669" s="2"/>
      <c r="BV669" s="12" t="e">
        <f t="shared" si="326"/>
        <v>#N/A</v>
      </c>
      <c r="BX669" s="5">
        <v>43482</v>
      </c>
      <c r="BY669" s="2">
        <v>1.4325999999999999</v>
      </c>
      <c r="BZ669" s="2"/>
      <c r="CA669" s="12" t="e">
        <f t="shared" si="327"/>
        <v>#N/A</v>
      </c>
      <c r="CC669" s="5">
        <v>43482</v>
      </c>
      <c r="CD669" s="2">
        <v>2.6013000000000002</v>
      </c>
      <c r="CE669" s="2"/>
      <c r="CF669" s="12" t="e">
        <f t="shared" si="328"/>
        <v>#N/A</v>
      </c>
    </row>
    <row r="670" spans="6:84">
      <c r="F670" s="5">
        <v>43483</v>
      </c>
      <c r="G670">
        <v>-0.60670000000000002</v>
      </c>
      <c r="I670" s="12" t="e">
        <f t="shared" si="313"/>
        <v>#N/A</v>
      </c>
      <c r="J670" s="33"/>
      <c r="K670" s="5">
        <v>43483</v>
      </c>
      <c r="L670">
        <v>-0.30990000000000001</v>
      </c>
      <c r="N670" s="12" t="e">
        <f t="shared" si="314"/>
        <v>#N/A</v>
      </c>
      <c r="P670" s="5">
        <v>43483</v>
      </c>
      <c r="Q670">
        <v>0.254</v>
      </c>
      <c r="S670" s="12" t="e">
        <f t="shared" si="315"/>
        <v>#N/A</v>
      </c>
      <c r="U670" s="5">
        <v>43483</v>
      </c>
      <c r="V670">
        <v>0.88719999999999999</v>
      </c>
      <c r="X670" s="12" t="e">
        <f t="shared" si="316"/>
        <v>#N/A</v>
      </c>
      <c r="Z670" s="5">
        <v>43483</v>
      </c>
      <c r="AA670" s="2">
        <v>0.47239999999999999</v>
      </c>
      <c r="AB670" s="2"/>
      <c r="AC670" s="12" t="e">
        <f t="shared" si="317"/>
        <v>#N/A</v>
      </c>
      <c r="AD670" s="33"/>
      <c r="AE670" s="5">
        <v>43483</v>
      </c>
      <c r="AF670" s="2">
        <v>1.6738</v>
      </c>
      <c r="AG670" s="2"/>
      <c r="AH670" s="12" t="e">
        <f t="shared" si="318"/>
        <v>#N/A</v>
      </c>
      <c r="AJ670" s="5">
        <v>43483</v>
      </c>
      <c r="AK670" s="2">
        <v>2.7465000000000002</v>
      </c>
      <c r="AL670" s="2"/>
      <c r="AM670" s="12" t="e">
        <f t="shared" si="319"/>
        <v>#N/A</v>
      </c>
      <c r="AO670" s="5">
        <v>43483</v>
      </c>
      <c r="AP670" s="2">
        <v>3.5611000000000002</v>
      </c>
      <c r="AQ670" s="2"/>
      <c r="AR670" s="12" t="e">
        <f t="shared" si="320"/>
        <v>#N/A</v>
      </c>
      <c r="AT670" s="5">
        <v>43483</v>
      </c>
      <c r="AU670" s="2">
        <v>-0.49380000000000002</v>
      </c>
      <c r="AV670" s="2"/>
      <c r="AW670" s="12" t="e">
        <f t="shared" si="321"/>
        <v>#N/A</v>
      </c>
      <c r="AX670" s="33"/>
      <c r="AY670" s="5">
        <v>43483</v>
      </c>
      <c r="AZ670" s="2">
        <v>-6.3500000000000001E-2</v>
      </c>
      <c r="BA670" s="2"/>
      <c r="BB670" s="12" t="e">
        <f t="shared" si="322"/>
        <v>#N/A</v>
      </c>
      <c r="BD670" s="5">
        <v>43483</v>
      </c>
      <c r="BE670" s="2">
        <v>0.67979999999999996</v>
      </c>
      <c r="BF670" s="2"/>
      <c r="BG670" s="12" t="e">
        <f t="shared" si="323"/>
        <v>#N/A</v>
      </c>
      <c r="BI670" s="5">
        <v>43483</v>
      </c>
      <c r="BJ670" s="2">
        <v>1.6472</v>
      </c>
      <c r="BK670" s="2"/>
      <c r="BL670" s="12" t="e">
        <f t="shared" si="324"/>
        <v>#N/A</v>
      </c>
      <c r="BN670" s="5">
        <v>43483</v>
      </c>
      <c r="BO670" s="2">
        <v>-0.1978</v>
      </c>
      <c r="BP670" s="2"/>
      <c r="BQ670" s="12" t="e">
        <f t="shared" si="325"/>
        <v>#N/A</v>
      </c>
      <c r="BR670" s="33"/>
      <c r="BS670" s="5">
        <v>43483</v>
      </c>
      <c r="BT670" s="2">
        <v>0.42099999999999999</v>
      </c>
      <c r="BU670" s="2"/>
      <c r="BV670" s="12" t="e">
        <f t="shared" si="326"/>
        <v>#N/A</v>
      </c>
      <c r="BX670" s="5">
        <v>43483</v>
      </c>
      <c r="BY670" s="2">
        <v>1.4174</v>
      </c>
      <c r="BZ670" s="2"/>
      <c r="CA670" s="12" t="e">
        <f t="shared" si="327"/>
        <v>#N/A</v>
      </c>
      <c r="CC670" s="5">
        <v>43483</v>
      </c>
      <c r="CD670" s="2">
        <v>2.5943000000000001</v>
      </c>
      <c r="CE670" s="2"/>
      <c r="CF670" s="12" t="e">
        <f t="shared" si="328"/>
        <v>#N/A</v>
      </c>
    </row>
    <row r="671" spans="6:84">
      <c r="F671" s="5">
        <v>43486</v>
      </c>
      <c r="G671">
        <v>-0.60709999999999997</v>
      </c>
      <c r="I671" s="12" t="e">
        <f t="shared" si="313"/>
        <v>#N/A</v>
      </c>
      <c r="J671" s="33"/>
      <c r="K671" s="5">
        <v>43486</v>
      </c>
      <c r="L671">
        <v>-0.31530000000000002</v>
      </c>
      <c r="N671" s="12" t="e">
        <f t="shared" si="314"/>
        <v>#N/A</v>
      </c>
      <c r="P671" s="5">
        <v>43486</v>
      </c>
      <c r="Q671">
        <v>0.24809999999999999</v>
      </c>
      <c r="S671" s="12" t="e">
        <f t="shared" si="315"/>
        <v>#N/A</v>
      </c>
      <c r="U671" s="5">
        <v>43486</v>
      </c>
      <c r="V671">
        <v>0.88260000000000005</v>
      </c>
      <c r="X671" s="12" t="e">
        <f t="shared" si="316"/>
        <v>#N/A</v>
      </c>
      <c r="Z671" s="5">
        <v>43486</v>
      </c>
      <c r="AA671" s="2">
        <v>0.50549999999999995</v>
      </c>
      <c r="AB671" s="2"/>
      <c r="AC671" s="12" t="e">
        <f t="shared" si="317"/>
        <v>#N/A</v>
      </c>
      <c r="AD671" s="33"/>
      <c r="AE671" s="5">
        <v>43486</v>
      </c>
      <c r="AF671" s="2">
        <v>1.7195</v>
      </c>
      <c r="AG671" s="2"/>
      <c r="AH671" s="12" t="e">
        <f t="shared" si="318"/>
        <v>#N/A</v>
      </c>
      <c r="AJ671" s="5">
        <v>43486</v>
      </c>
      <c r="AK671" s="2">
        <v>2.7721</v>
      </c>
      <c r="AL671" s="2"/>
      <c r="AM671" s="12" t="e">
        <f t="shared" si="319"/>
        <v>#N/A</v>
      </c>
      <c r="AO671" s="5">
        <v>43486</v>
      </c>
      <c r="AP671" s="2">
        <v>3.58</v>
      </c>
      <c r="AQ671" s="2"/>
      <c r="AR671" s="12" t="e">
        <f t="shared" si="320"/>
        <v>#N/A</v>
      </c>
      <c r="AT671" s="5">
        <v>43486</v>
      </c>
      <c r="AU671" s="2">
        <v>-0.4985</v>
      </c>
      <c r="AV671" s="2"/>
      <c r="AW671" s="12" t="e">
        <f t="shared" si="321"/>
        <v>#N/A</v>
      </c>
      <c r="AX671" s="33"/>
      <c r="AY671" s="5">
        <v>43486</v>
      </c>
      <c r="AZ671" s="2">
        <v>-7.2900000000000006E-2</v>
      </c>
      <c r="BA671" s="2"/>
      <c r="BB671" s="12" t="e">
        <f t="shared" si="322"/>
        <v>#N/A</v>
      </c>
      <c r="BD671" s="5">
        <v>43486</v>
      </c>
      <c r="BE671" s="2">
        <v>0.67830000000000001</v>
      </c>
      <c r="BF671" s="2"/>
      <c r="BG671" s="12" t="e">
        <f t="shared" si="323"/>
        <v>#N/A</v>
      </c>
      <c r="BI671" s="5">
        <v>43486</v>
      </c>
      <c r="BJ671" s="2">
        <v>1.6444999999999999</v>
      </c>
      <c r="BK671" s="2"/>
      <c r="BL671" s="12" t="e">
        <f t="shared" si="324"/>
        <v>#N/A</v>
      </c>
      <c r="BN671" s="5">
        <v>43486</v>
      </c>
      <c r="BO671" s="2">
        <v>-0.1767</v>
      </c>
      <c r="BP671" s="2"/>
      <c r="BQ671" s="12" t="e">
        <f t="shared" si="325"/>
        <v>#N/A</v>
      </c>
      <c r="BR671" s="33"/>
      <c r="BS671" s="5">
        <v>43486</v>
      </c>
      <c r="BT671" s="2">
        <v>0.45250000000000001</v>
      </c>
      <c r="BU671" s="2"/>
      <c r="BV671" s="12" t="e">
        <f t="shared" si="326"/>
        <v>#N/A</v>
      </c>
      <c r="BX671" s="5">
        <v>43486</v>
      </c>
      <c r="BY671" s="2">
        <v>1.4388000000000001</v>
      </c>
      <c r="BZ671" s="2"/>
      <c r="CA671" s="12" t="e">
        <f t="shared" si="327"/>
        <v>#N/A</v>
      </c>
      <c r="CC671" s="5">
        <v>43486</v>
      </c>
      <c r="CD671" s="2">
        <v>2.6173000000000002</v>
      </c>
      <c r="CE671" s="2"/>
      <c r="CF671" s="12" t="e">
        <f t="shared" si="328"/>
        <v>#N/A</v>
      </c>
    </row>
    <row r="672" spans="6:84">
      <c r="F672" s="5">
        <v>43487</v>
      </c>
      <c r="G672">
        <v>-0.61429999999999996</v>
      </c>
      <c r="I672" s="12" t="e">
        <f t="shared" si="313"/>
        <v>#N/A</v>
      </c>
      <c r="J672" s="33"/>
      <c r="K672" s="5">
        <v>43487</v>
      </c>
      <c r="L672">
        <v>-0.33150000000000002</v>
      </c>
      <c r="N672" s="12" t="e">
        <f t="shared" si="314"/>
        <v>#N/A</v>
      </c>
      <c r="P672" s="5">
        <v>43487</v>
      </c>
      <c r="Q672">
        <v>0.2273</v>
      </c>
      <c r="S672" s="12" t="e">
        <f t="shared" si="315"/>
        <v>#N/A</v>
      </c>
      <c r="U672" s="5">
        <v>43487</v>
      </c>
      <c r="V672">
        <v>0.85660000000000003</v>
      </c>
      <c r="X672" s="12" t="e">
        <f t="shared" si="316"/>
        <v>#N/A</v>
      </c>
      <c r="Z672" s="5">
        <v>43487</v>
      </c>
      <c r="AA672" s="2">
        <v>0.4824</v>
      </c>
      <c r="AB672" s="2"/>
      <c r="AC672" s="12" t="e">
        <f t="shared" si="317"/>
        <v>#N/A</v>
      </c>
      <c r="AD672" s="33"/>
      <c r="AE672" s="5">
        <v>43487</v>
      </c>
      <c r="AF672" s="2">
        <v>1.7105000000000001</v>
      </c>
      <c r="AG672" s="2"/>
      <c r="AH672" s="12" t="e">
        <f t="shared" si="318"/>
        <v>#N/A</v>
      </c>
      <c r="AJ672" s="5">
        <v>43487</v>
      </c>
      <c r="AK672" s="2">
        <v>2.7513999999999998</v>
      </c>
      <c r="AL672" s="2"/>
      <c r="AM672" s="12" t="e">
        <f t="shared" si="319"/>
        <v>#N/A</v>
      </c>
      <c r="AO672" s="5">
        <v>43487</v>
      </c>
      <c r="AP672" s="2">
        <v>3.5669</v>
      </c>
      <c r="AQ672" s="2"/>
      <c r="AR672" s="12" t="e">
        <f t="shared" si="320"/>
        <v>#N/A</v>
      </c>
      <c r="AT672" s="5">
        <v>43487</v>
      </c>
      <c r="AU672" s="2">
        <v>-0.50260000000000005</v>
      </c>
      <c r="AV672" s="2"/>
      <c r="AW672" s="12" t="e">
        <f t="shared" si="321"/>
        <v>#N/A</v>
      </c>
      <c r="AX672" s="33"/>
      <c r="AY672" s="5">
        <v>43487</v>
      </c>
      <c r="AZ672" s="2">
        <v>-8.72E-2</v>
      </c>
      <c r="BA672" s="2"/>
      <c r="BB672" s="12" t="e">
        <f t="shared" si="322"/>
        <v>#N/A</v>
      </c>
      <c r="BD672" s="5">
        <v>43487</v>
      </c>
      <c r="BE672" s="2">
        <v>0.66539999999999999</v>
      </c>
      <c r="BF672" s="2"/>
      <c r="BG672" s="12" t="e">
        <f t="shared" si="323"/>
        <v>#N/A</v>
      </c>
      <c r="BI672" s="5">
        <v>43487</v>
      </c>
      <c r="BJ672" s="2">
        <v>1.6259000000000001</v>
      </c>
      <c r="BK672" s="2"/>
      <c r="BL672" s="12" t="e">
        <f t="shared" si="324"/>
        <v>#N/A</v>
      </c>
      <c r="BN672" s="5">
        <v>43487</v>
      </c>
      <c r="BO672" s="2">
        <v>-0.19139999999999999</v>
      </c>
      <c r="BP672" s="2"/>
      <c r="BQ672" s="12" t="e">
        <f t="shared" si="325"/>
        <v>#N/A</v>
      </c>
      <c r="BR672" s="33"/>
      <c r="BS672" s="5">
        <v>43487</v>
      </c>
      <c r="BT672" s="2">
        <v>0.4229</v>
      </c>
      <c r="BU672" s="2"/>
      <c r="BV672" s="12" t="e">
        <f t="shared" si="326"/>
        <v>#N/A</v>
      </c>
      <c r="BX672" s="5">
        <v>43487</v>
      </c>
      <c r="BY672" s="2">
        <v>1.4102999999999999</v>
      </c>
      <c r="BZ672" s="2"/>
      <c r="CA672" s="12" t="e">
        <f t="shared" si="327"/>
        <v>#N/A</v>
      </c>
      <c r="CC672" s="5">
        <v>43487</v>
      </c>
      <c r="CD672" s="2">
        <v>2.5807000000000002</v>
      </c>
      <c r="CE672" s="2"/>
      <c r="CF672" s="12" t="e">
        <f t="shared" si="328"/>
        <v>#N/A</v>
      </c>
    </row>
    <row r="673" spans="6:84">
      <c r="F673" s="5">
        <v>43488</v>
      </c>
      <c r="G673">
        <v>-0.6038</v>
      </c>
      <c r="I673" s="12" t="e">
        <f t="shared" si="313"/>
        <v>#N/A</v>
      </c>
      <c r="J673" s="33"/>
      <c r="K673" s="5">
        <v>43488</v>
      </c>
      <c r="L673">
        <v>-0.3291</v>
      </c>
      <c r="N673" s="12" t="e">
        <f t="shared" si="314"/>
        <v>#N/A</v>
      </c>
      <c r="P673" s="5">
        <v>43488</v>
      </c>
      <c r="Q673">
        <v>0.2162</v>
      </c>
      <c r="S673" s="12" t="e">
        <f t="shared" si="315"/>
        <v>#N/A</v>
      </c>
      <c r="U673" s="5">
        <v>43488</v>
      </c>
      <c r="V673">
        <v>0.8458</v>
      </c>
      <c r="X673" s="12" t="e">
        <f t="shared" si="316"/>
        <v>#N/A</v>
      </c>
      <c r="Z673" s="5">
        <v>43488</v>
      </c>
      <c r="AA673" s="2">
        <v>0.47520000000000001</v>
      </c>
      <c r="AB673" s="2"/>
      <c r="AC673" s="12" t="e">
        <f t="shared" si="317"/>
        <v>#N/A</v>
      </c>
      <c r="AD673" s="33"/>
      <c r="AE673" s="5">
        <v>43488</v>
      </c>
      <c r="AF673" s="2">
        <v>1.7084999999999999</v>
      </c>
      <c r="AG673" s="2"/>
      <c r="AH673" s="12" t="e">
        <f t="shared" si="318"/>
        <v>#N/A</v>
      </c>
      <c r="AJ673" s="5">
        <v>43488</v>
      </c>
      <c r="AK673" s="2">
        <v>2.7622999999999998</v>
      </c>
      <c r="AL673" s="2"/>
      <c r="AM673" s="12" t="e">
        <f t="shared" si="319"/>
        <v>#N/A</v>
      </c>
      <c r="AO673" s="5">
        <v>43488</v>
      </c>
      <c r="AP673" s="2">
        <v>3.5688</v>
      </c>
      <c r="AQ673" s="2"/>
      <c r="AR673" s="12" t="e">
        <f t="shared" si="320"/>
        <v>#N/A</v>
      </c>
      <c r="AT673" s="5">
        <v>43488</v>
      </c>
      <c r="AU673" s="2">
        <v>-0.496</v>
      </c>
      <c r="AV673" s="2"/>
      <c r="AW673" s="12" t="e">
        <f t="shared" si="321"/>
        <v>#N/A</v>
      </c>
      <c r="AX673" s="33"/>
      <c r="AY673" s="5">
        <v>43488</v>
      </c>
      <c r="AZ673" s="2">
        <v>-8.8900000000000007E-2</v>
      </c>
      <c r="BA673" s="2"/>
      <c r="BB673" s="12" t="e">
        <f t="shared" si="322"/>
        <v>#N/A</v>
      </c>
      <c r="BD673" s="5">
        <v>43488</v>
      </c>
      <c r="BE673" s="2">
        <v>0.65529999999999999</v>
      </c>
      <c r="BF673" s="2"/>
      <c r="BG673" s="12" t="e">
        <f t="shared" si="323"/>
        <v>#N/A</v>
      </c>
      <c r="BI673" s="5">
        <v>43488</v>
      </c>
      <c r="BJ673" s="2">
        <v>1.6109</v>
      </c>
      <c r="BK673" s="2"/>
      <c r="BL673" s="12" t="e">
        <f t="shared" si="324"/>
        <v>#N/A</v>
      </c>
      <c r="BN673" s="5">
        <v>43488</v>
      </c>
      <c r="BO673" s="2">
        <v>-0.18820000000000001</v>
      </c>
      <c r="BP673" s="2"/>
      <c r="BQ673" s="12" t="e">
        <f t="shared" si="325"/>
        <v>#N/A</v>
      </c>
      <c r="BR673" s="33"/>
      <c r="BS673" s="5">
        <v>43488</v>
      </c>
      <c r="BT673" s="2">
        <v>0.41830000000000001</v>
      </c>
      <c r="BU673" s="2"/>
      <c r="BV673" s="12" t="e">
        <f t="shared" si="326"/>
        <v>#N/A</v>
      </c>
      <c r="BX673" s="5">
        <v>43488</v>
      </c>
      <c r="BY673" s="2">
        <v>1.3891</v>
      </c>
      <c r="BZ673" s="2"/>
      <c r="CA673" s="12" t="e">
        <f t="shared" si="327"/>
        <v>#N/A</v>
      </c>
      <c r="CC673" s="5">
        <v>43488</v>
      </c>
      <c r="CD673" s="2">
        <v>2.5577999999999999</v>
      </c>
      <c r="CE673" s="2"/>
      <c r="CF673" s="12" t="e">
        <f t="shared" si="328"/>
        <v>#N/A</v>
      </c>
    </row>
    <row r="674" spans="6:84">
      <c r="F674" s="5">
        <v>43489</v>
      </c>
      <c r="G674">
        <v>-0.60560000000000003</v>
      </c>
      <c r="I674" s="12" t="e">
        <f t="shared" si="313"/>
        <v>#N/A</v>
      </c>
      <c r="J674" s="33"/>
      <c r="K674" s="5">
        <v>43489</v>
      </c>
      <c r="L674">
        <v>-0.35339999999999999</v>
      </c>
      <c r="N674" s="12" t="e">
        <f t="shared" si="314"/>
        <v>#N/A</v>
      </c>
      <c r="P674" s="5">
        <v>43489</v>
      </c>
      <c r="Q674">
        <v>0.17130000000000001</v>
      </c>
      <c r="S674" s="12" t="e">
        <f t="shared" si="315"/>
        <v>#N/A</v>
      </c>
      <c r="U674" s="5">
        <v>43489</v>
      </c>
      <c r="V674">
        <v>0.79779999999999995</v>
      </c>
      <c r="X674" s="12" t="e">
        <f t="shared" si="316"/>
        <v>#N/A</v>
      </c>
      <c r="Z674" s="5">
        <v>43489</v>
      </c>
      <c r="AA674" s="2">
        <v>0.41899999999999998</v>
      </c>
      <c r="AB674" s="2"/>
      <c r="AC674" s="12" t="e">
        <f t="shared" si="317"/>
        <v>#N/A</v>
      </c>
      <c r="AD674" s="33"/>
      <c r="AE674" s="5">
        <v>43489</v>
      </c>
      <c r="AF674" s="2">
        <v>1.6388</v>
      </c>
      <c r="AG674" s="2"/>
      <c r="AH674" s="12" t="e">
        <f t="shared" si="318"/>
        <v>#N/A</v>
      </c>
      <c r="AJ674" s="5">
        <v>43489</v>
      </c>
      <c r="AK674" s="2">
        <v>2.6734</v>
      </c>
      <c r="AL674" s="2"/>
      <c r="AM674" s="12" t="e">
        <f t="shared" si="319"/>
        <v>#N/A</v>
      </c>
      <c r="AO674" s="5">
        <v>43489</v>
      </c>
      <c r="AP674" s="2">
        <v>3.4931999999999999</v>
      </c>
      <c r="AQ674" s="2"/>
      <c r="AR674" s="12" t="e">
        <f t="shared" si="320"/>
        <v>#N/A</v>
      </c>
      <c r="AT674" s="5">
        <v>43489</v>
      </c>
      <c r="AU674" s="2">
        <v>-0.49249999999999999</v>
      </c>
      <c r="AV674" s="2"/>
      <c r="AW674" s="12" t="e">
        <f t="shared" si="321"/>
        <v>#N/A</v>
      </c>
      <c r="AX674" s="33"/>
      <c r="AY674" s="5">
        <v>43489</v>
      </c>
      <c r="AZ674" s="2">
        <v>-0.11799999999999999</v>
      </c>
      <c r="BA674" s="2"/>
      <c r="BB674" s="12" t="e">
        <f t="shared" si="322"/>
        <v>#N/A</v>
      </c>
      <c r="BD674" s="5">
        <v>43489</v>
      </c>
      <c r="BE674" s="2">
        <v>0.60519999999999996</v>
      </c>
      <c r="BF674" s="2"/>
      <c r="BG674" s="12" t="e">
        <f t="shared" si="323"/>
        <v>#N/A</v>
      </c>
      <c r="BI674" s="5">
        <v>43489</v>
      </c>
      <c r="BJ674" s="2">
        <v>1.5750999999999999</v>
      </c>
      <c r="BK674" s="2"/>
      <c r="BL674" s="12" t="e">
        <f t="shared" si="324"/>
        <v>#N/A</v>
      </c>
      <c r="BN674" s="5">
        <v>43489</v>
      </c>
      <c r="BO674" s="2">
        <v>-0.20949999999999999</v>
      </c>
      <c r="BP674" s="2"/>
      <c r="BQ674" s="12" t="e">
        <f t="shared" si="325"/>
        <v>#N/A</v>
      </c>
      <c r="BR674" s="33"/>
      <c r="BS674" s="5">
        <v>43489</v>
      </c>
      <c r="BT674" s="2">
        <v>0.35899999999999999</v>
      </c>
      <c r="BU674" s="2"/>
      <c r="BV674" s="12" t="e">
        <f t="shared" si="326"/>
        <v>#N/A</v>
      </c>
      <c r="BX674" s="5">
        <v>43489</v>
      </c>
      <c r="BY674" s="2">
        <v>1.3142</v>
      </c>
      <c r="BZ674" s="2"/>
      <c r="CA674" s="12" t="e">
        <f t="shared" si="327"/>
        <v>#N/A</v>
      </c>
      <c r="CC674" s="5">
        <v>43489</v>
      </c>
      <c r="CD674" s="2">
        <v>2.4773000000000001</v>
      </c>
      <c r="CE674" s="2"/>
      <c r="CF674" s="12" t="e">
        <f t="shared" si="328"/>
        <v>#N/A</v>
      </c>
    </row>
    <row r="675" spans="6:84">
      <c r="F675" s="5">
        <v>43490</v>
      </c>
      <c r="G675">
        <v>-0.59770000000000001</v>
      </c>
      <c r="I675" s="12" t="e">
        <f t="shared" si="313"/>
        <v>#N/A</v>
      </c>
      <c r="J675" s="33"/>
      <c r="K675" s="5">
        <v>43490</v>
      </c>
      <c r="L675">
        <v>-0.33460000000000001</v>
      </c>
      <c r="N675" s="12" t="e">
        <f t="shared" si="314"/>
        <v>#N/A</v>
      </c>
      <c r="P675" s="5">
        <v>43490</v>
      </c>
      <c r="Q675">
        <v>0.1845</v>
      </c>
      <c r="S675" s="12" t="e">
        <f t="shared" si="315"/>
        <v>#N/A</v>
      </c>
      <c r="U675" s="5">
        <v>43490</v>
      </c>
      <c r="V675">
        <v>0.79579999999999995</v>
      </c>
      <c r="X675" s="12" t="e">
        <f t="shared" si="316"/>
        <v>#N/A</v>
      </c>
      <c r="Z675" s="5">
        <v>43490</v>
      </c>
      <c r="AA675" s="2">
        <v>0.43340000000000001</v>
      </c>
      <c r="AB675" s="2"/>
      <c r="AC675" s="12" t="e">
        <f t="shared" si="317"/>
        <v>#N/A</v>
      </c>
      <c r="AD675" s="33"/>
      <c r="AE675" s="5">
        <v>43490</v>
      </c>
      <c r="AF675" s="2">
        <v>1.6341999999999999</v>
      </c>
      <c r="AG675" s="2"/>
      <c r="AH675" s="12" t="e">
        <f t="shared" si="318"/>
        <v>#N/A</v>
      </c>
      <c r="AJ675" s="5">
        <v>43490</v>
      </c>
      <c r="AK675" s="2">
        <v>2.6657000000000002</v>
      </c>
      <c r="AL675" s="2"/>
      <c r="AM675" s="12" t="e">
        <f t="shared" si="319"/>
        <v>#N/A</v>
      </c>
      <c r="AO675" s="5">
        <v>43490</v>
      </c>
      <c r="AP675" s="2">
        <v>3.4725999999999999</v>
      </c>
      <c r="AQ675" s="2"/>
      <c r="AR675" s="12" t="e">
        <f t="shared" si="320"/>
        <v>#N/A</v>
      </c>
      <c r="AT675" s="5">
        <v>43490</v>
      </c>
      <c r="AU675" s="2">
        <v>-0.49330000000000002</v>
      </c>
      <c r="AV675" s="2"/>
      <c r="AW675" s="12" t="e">
        <f t="shared" si="321"/>
        <v>#N/A</v>
      </c>
      <c r="AX675" s="33"/>
      <c r="AY675" s="5">
        <v>43490</v>
      </c>
      <c r="AZ675" s="2">
        <v>-0.1084</v>
      </c>
      <c r="BA675" s="2"/>
      <c r="BB675" s="12" t="e">
        <f t="shared" si="322"/>
        <v>#N/A</v>
      </c>
      <c r="BD675" s="5">
        <v>43490</v>
      </c>
      <c r="BE675" s="2">
        <v>0.61699999999999999</v>
      </c>
      <c r="BF675" s="2"/>
      <c r="BG675" s="12" t="e">
        <f t="shared" si="323"/>
        <v>#N/A</v>
      </c>
      <c r="BI675" s="5">
        <v>43490</v>
      </c>
      <c r="BJ675" s="2">
        <v>1.5699999999999998</v>
      </c>
      <c r="BK675" s="2"/>
      <c r="BL675" s="12" t="e">
        <f t="shared" si="324"/>
        <v>#N/A</v>
      </c>
      <c r="BN675" s="5">
        <v>43490</v>
      </c>
      <c r="BO675" s="2">
        <v>-0.21110000000000001</v>
      </c>
      <c r="BP675" s="2"/>
      <c r="BQ675" s="12" t="e">
        <f t="shared" si="325"/>
        <v>#N/A</v>
      </c>
      <c r="BR675" s="33"/>
      <c r="BS675" s="5">
        <v>43490</v>
      </c>
      <c r="BT675" s="2">
        <v>0.35</v>
      </c>
      <c r="BU675" s="2"/>
      <c r="BV675" s="12" t="e">
        <f t="shared" si="326"/>
        <v>#N/A</v>
      </c>
      <c r="BX675" s="5">
        <v>43490</v>
      </c>
      <c r="BY675" s="2">
        <v>1.3058000000000001</v>
      </c>
      <c r="BZ675" s="2"/>
      <c r="CA675" s="12" t="e">
        <f t="shared" si="327"/>
        <v>#N/A</v>
      </c>
      <c r="CC675" s="5">
        <v>43490</v>
      </c>
      <c r="CD675" s="2">
        <v>2.4479000000000002</v>
      </c>
      <c r="CE675" s="2"/>
      <c r="CF675" s="12" t="e">
        <f t="shared" si="328"/>
        <v>#N/A</v>
      </c>
    </row>
    <row r="676" spans="6:84">
      <c r="F676" s="5">
        <v>43493</v>
      </c>
      <c r="G676">
        <v>-0.59399999999999997</v>
      </c>
      <c r="I676" s="12" t="e">
        <f t="shared" si="313"/>
        <v>#N/A</v>
      </c>
      <c r="J676" s="33"/>
      <c r="K676" s="5">
        <v>43493</v>
      </c>
      <c r="L676">
        <v>-0.3296</v>
      </c>
      <c r="N676" s="12" t="e">
        <f t="shared" si="314"/>
        <v>#N/A</v>
      </c>
      <c r="P676" s="5">
        <v>43493</v>
      </c>
      <c r="Q676">
        <v>0.19689999999999999</v>
      </c>
      <c r="S676" s="12" t="e">
        <f t="shared" si="315"/>
        <v>#N/A</v>
      </c>
      <c r="U676" s="5">
        <v>43493</v>
      </c>
      <c r="V676">
        <v>0.82279999999999998</v>
      </c>
      <c r="X676" s="12" t="e">
        <f t="shared" si="316"/>
        <v>#N/A</v>
      </c>
      <c r="Z676" s="5">
        <v>43493</v>
      </c>
      <c r="AA676" s="2">
        <v>0.45350000000000001</v>
      </c>
      <c r="AB676" s="2"/>
      <c r="AC676" s="12" t="e">
        <f t="shared" si="317"/>
        <v>#N/A</v>
      </c>
      <c r="AD676" s="33"/>
      <c r="AE676" s="5">
        <v>43493</v>
      </c>
      <c r="AF676" s="2">
        <v>1.6667999999999998</v>
      </c>
      <c r="AG676" s="2"/>
      <c r="AH676" s="12" t="e">
        <f t="shared" si="318"/>
        <v>#N/A</v>
      </c>
      <c r="AJ676" s="5">
        <v>43493</v>
      </c>
      <c r="AK676" s="2">
        <v>2.6829999999999998</v>
      </c>
      <c r="AL676" s="2"/>
      <c r="AM676" s="12" t="e">
        <f t="shared" si="319"/>
        <v>#N/A</v>
      </c>
      <c r="AO676" s="5">
        <v>43493</v>
      </c>
      <c r="AP676" s="2">
        <v>3.4657999999999998</v>
      </c>
      <c r="AQ676" s="2"/>
      <c r="AR676" s="12" t="e">
        <f t="shared" si="320"/>
        <v>#N/A</v>
      </c>
      <c r="AT676" s="5">
        <v>43493</v>
      </c>
      <c r="AU676" s="2">
        <v>-0.4945</v>
      </c>
      <c r="AV676" s="2"/>
      <c r="AW676" s="12" t="e">
        <f t="shared" si="321"/>
        <v>#N/A</v>
      </c>
      <c r="AX676" s="33"/>
      <c r="AY676" s="5">
        <v>43493</v>
      </c>
      <c r="AZ676" s="2">
        <v>-0.1031</v>
      </c>
      <c r="BA676" s="2"/>
      <c r="BB676" s="12" t="e">
        <f t="shared" si="322"/>
        <v>#N/A</v>
      </c>
      <c r="BD676" s="5">
        <v>43493</v>
      </c>
      <c r="BE676" s="2">
        <v>0.63029999999999997</v>
      </c>
      <c r="BF676" s="2"/>
      <c r="BG676" s="12" t="e">
        <f t="shared" si="323"/>
        <v>#N/A</v>
      </c>
      <c r="BI676" s="5">
        <v>43493</v>
      </c>
      <c r="BJ676" s="2">
        <v>1.5895000000000001</v>
      </c>
      <c r="BK676" s="2"/>
      <c r="BL676" s="12" t="e">
        <f t="shared" si="324"/>
        <v>#N/A</v>
      </c>
      <c r="BN676" s="5">
        <v>43493</v>
      </c>
      <c r="BO676" s="2">
        <v>-0.2097</v>
      </c>
      <c r="BP676" s="2"/>
      <c r="BQ676" s="12" t="e">
        <f t="shared" si="325"/>
        <v>#N/A</v>
      </c>
      <c r="BR676" s="33"/>
      <c r="BS676" s="5">
        <v>43493</v>
      </c>
      <c r="BT676" s="2">
        <v>0.33679999999999999</v>
      </c>
      <c r="BU676" s="2"/>
      <c r="BV676" s="12" t="e">
        <f t="shared" si="326"/>
        <v>#N/A</v>
      </c>
      <c r="BX676" s="5">
        <v>43493</v>
      </c>
      <c r="BY676" s="2">
        <v>1.2983</v>
      </c>
      <c r="BZ676" s="2"/>
      <c r="CA676" s="12" t="e">
        <f t="shared" si="327"/>
        <v>#N/A</v>
      </c>
      <c r="CC676" s="5">
        <v>43493</v>
      </c>
      <c r="CD676" s="2">
        <v>2.4394</v>
      </c>
      <c r="CE676" s="2"/>
      <c r="CF676" s="12" t="e">
        <f t="shared" si="328"/>
        <v>#N/A</v>
      </c>
    </row>
    <row r="677" spans="6:84">
      <c r="F677" s="5">
        <v>43494</v>
      </c>
      <c r="G677">
        <v>-0.5827</v>
      </c>
      <c r="I677" s="12" t="e">
        <f t="shared" si="313"/>
        <v>#N/A</v>
      </c>
      <c r="J677" s="33"/>
      <c r="K677" s="5">
        <v>43494</v>
      </c>
      <c r="L677">
        <v>-0.33040000000000003</v>
      </c>
      <c r="N677" s="12" t="e">
        <f t="shared" si="314"/>
        <v>#N/A</v>
      </c>
      <c r="P677" s="5">
        <v>43494</v>
      </c>
      <c r="Q677">
        <v>0.19189999999999999</v>
      </c>
      <c r="S677" s="12" t="e">
        <f t="shared" si="315"/>
        <v>#N/A</v>
      </c>
      <c r="U677" s="5">
        <v>43494</v>
      </c>
      <c r="V677">
        <v>0.81889999999999996</v>
      </c>
      <c r="X677" s="12" t="e">
        <f t="shared" si="316"/>
        <v>#N/A</v>
      </c>
      <c r="Z677" s="5">
        <v>43494</v>
      </c>
      <c r="AA677" s="2">
        <v>0.4274</v>
      </c>
      <c r="AB677" s="2"/>
      <c r="AC677" s="12" t="e">
        <f t="shared" si="317"/>
        <v>#N/A</v>
      </c>
      <c r="AD677" s="33"/>
      <c r="AE677" s="5">
        <v>43494</v>
      </c>
      <c r="AF677" s="2">
        <v>1.6429</v>
      </c>
      <c r="AG677" s="2"/>
      <c r="AH677" s="12" t="e">
        <f t="shared" si="318"/>
        <v>#N/A</v>
      </c>
      <c r="AJ677" s="5">
        <v>43494</v>
      </c>
      <c r="AK677" s="2">
        <v>2.6554000000000002</v>
      </c>
      <c r="AL677" s="2"/>
      <c r="AM677" s="12" t="e">
        <f t="shared" si="319"/>
        <v>#N/A</v>
      </c>
      <c r="AO677" s="5">
        <v>43494</v>
      </c>
      <c r="AP677" s="2">
        <v>3.4477000000000002</v>
      </c>
      <c r="AQ677" s="2"/>
      <c r="AR677" s="12" t="e">
        <f t="shared" si="320"/>
        <v>#N/A</v>
      </c>
      <c r="AT677" s="5">
        <v>43494</v>
      </c>
      <c r="AU677" s="2">
        <v>-0.48570000000000002</v>
      </c>
      <c r="AV677" s="2"/>
      <c r="AW677" s="12" t="e">
        <f t="shared" si="321"/>
        <v>#N/A</v>
      </c>
      <c r="AX677" s="33"/>
      <c r="AY677" s="5">
        <v>43494</v>
      </c>
      <c r="AZ677" s="2">
        <v>-9.9400000000000002E-2</v>
      </c>
      <c r="BA677" s="2"/>
      <c r="BB677" s="12" t="e">
        <f t="shared" si="322"/>
        <v>#N/A</v>
      </c>
      <c r="BD677" s="5">
        <v>43494</v>
      </c>
      <c r="BE677" s="2">
        <v>0.6331</v>
      </c>
      <c r="BF677" s="2"/>
      <c r="BG677" s="12" t="e">
        <f t="shared" si="323"/>
        <v>#N/A</v>
      </c>
      <c r="BI677" s="5">
        <v>43494</v>
      </c>
      <c r="BJ677" s="2">
        <v>1.5977999999999999</v>
      </c>
      <c r="BK677" s="2"/>
      <c r="BL677" s="12" t="e">
        <f t="shared" si="324"/>
        <v>#N/A</v>
      </c>
      <c r="BN677" s="5">
        <v>43494</v>
      </c>
      <c r="BO677" s="2">
        <v>-0.19620000000000001</v>
      </c>
      <c r="BP677" s="2"/>
      <c r="BQ677" s="12" t="e">
        <f t="shared" si="325"/>
        <v>#N/A</v>
      </c>
      <c r="BR677" s="33"/>
      <c r="BS677" s="5">
        <v>43494</v>
      </c>
      <c r="BT677" s="2">
        <v>0.35189999999999999</v>
      </c>
      <c r="BU677" s="2"/>
      <c r="BV677" s="12" t="e">
        <f t="shared" si="326"/>
        <v>#N/A</v>
      </c>
      <c r="BX677" s="5">
        <v>43494</v>
      </c>
      <c r="BY677" s="2">
        <v>1.3160000000000001</v>
      </c>
      <c r="BZ677" s="2"/>
      <c r="CA677" s="12" t="e">
        <f t="shared" si="327"/>
        <v>#N/A</v>
      </c>
      <c r="CC677" s="5">
        <v>43494</v>
      </c>
      <c r="CD677" s="2">
        <v>2.4613</v>
      </c>
      <c r="CE677" s="2"/>
      <c r="CF677" s="12" t="e">
        <f t="shared" si="328"/>
        <v>#N/A</v>
      </c>
    </row>
    <row r="678" spans="6:84">
      <c r="F678" s="5">
        <v>43495</v>
      </c>
      <c r="G678">
        <v>-0.57920000000000005</v>
      </c>
      <c r="I678" s="12" t="e">
        <f t="shared" si="313"/>
        <v>#N/A</v>
      </c>
      <c r="J678" s="33"/>
      <c r="K678" s="5">
        <v>43495</v>
      </c>
      <c r="L678">
        <v>-0.32879999999999998</v>
      </c>
      <c r="N678" s="12" t="e">
        <f t="shared" si="314"/>
        <v>#N/A</v>
      </c>
      <c r="P678" s="5">
        <v>43495</v>
      </c>
      <c r="Q678">
        <v>0.18060000000000001</v>
      </c>
      <c r="S678" s="12" t="e">
        <f t="shared" si="315"/>
        <v>#N/A</v>
      </c>
      <c r="U678" s="5">
        <v>43495</v>
      </c>
      <c r="V678">
        <v>0.80149999999999999</v>
      </c>
      <c r="X678" s="12" t="e">
        <f t="shared" si="316"/>
        <v>#N/A</v>
      </c>
      <c r="Z678" s="5">
        <v>43495</v>
      </c>
      <c r="AA678" s="2">
        <v>0.4158</v>
      </c>
      <c r="AB678" s="2"/>
      <c r="AC678" s="12" t="e">
        <f t="shared" si="317"/>
        <v>#N/A</v>
      </c>
      <c r="AD678" s="33"/>
      <c r="AE678" s="5">
        <v>43495</v>
      </c>
      <c r="AF678" s="2">
        <v>1.6259999999999999</v>
      </c>
      <c r="AG678" s="2"/>
      <c r="AH678" s="12" t="e">
        <f t="shared" si="318"/>
        <v>#N/A</v>
      </c>
      <c r="AJ678" s="5">
        <v>43495</v>
      </c>
      <c r="AK678" s="2">
        <v>2.6242000000000001</v>
      </c>
      <c r="AL678" s="2"/>
      <c r="AM678" s="12" t="e">
        <f t="shared" si="319"/>
        <v>#N/A</v>
      </c>
      <c r="AO678" s="5">
        <v>43495</v>
      </c>
      <c r="AP678" s="2">
        <v>3.4333999999999998</v>
      </c>
      <c r="AQ678" s="2"/>
      <c r="AR678" s="12" t="e">
        <f t="shared" si="320"/>
        <v>#N/A</v>
      </c>
      <c r="AT678" s="5">
        <v>43495</v>
      </c>
      <c r="AU678" s="2">
        <v>-0.48139999999999999</v>
      </c>
      <c r="AV678" s="2"/>
      <c r="AW678" s="12" t="e">
        <f t="shared" si="321"/>
        <v>#N/A</v>
      </c>
      <c r="AX678" s="33"/>
      <c r="AY678" s="5">
        <v>43495</v>
      </c>
      <c r="AZ678" s="2">
        <v>-0.10290000000000001</v>
      </c>
      <c r="BA678" s="2"/>
      <c r="BB678" s="12" t="e">
        <f t="shared" si="322"/>
        <v>#N/A</v>
      </c>
      <c r="BD678" s="5">
        <v>43495</v>
      </c>
      <c r="BE678" s="2">
        <v>0.61850000000000005</v>
      </c>
      <c r="BF678" s="2"/>
      <c r="BG678" s="12" t="e">
        <f t="shared" si="323"/>
        <v>#N/A</v>
      </c>
      <c r="BI678" s="5">
        <v>43495</v>
      </c>
      <c r="BJ678" s="2">
        <v>1.5824</v>
      </c>
      <c r="BK678" s="2"/>
      <c r="BL678" s="12" t="e">
        <f t="shared" si="324"/>
        <v>#N/A</v>
      </c>
      <c r="BN678" s="5">
        <v>43495</v>
      </c>
      <c r="BO678" s="2">
        <v>-0.18160000000000001</v>
      </c>
      <c r="BP678" s="2"/>
      <c r="BQ678" s="12" t="e">
        <f t="shared" si="325"/>
        <v>#N/A</v>
      </c>
      <c r="BR678" s="33"/>
      <c r="BS678" s="5">
        <v>43495</v>
      </c>
      <c r="BT678" s="2">
        <v>0.37240000000000001</v>
      </c>
      <c r="BU678" s="2"/>
      <c r="BV678" s="12" t="e">
        <f t="shared" si="326"/>
        <v>#N/A</v>
      </c>
      <c r="BX678" s="5">
        <v>43495</v>
      </c>
      <c r="BY678" s="2">
        <v>1.3315000000000001</v>
      </c>
      <c r="BZ678" s="2"/>
      <c r="CA678" s="12" t="e">
        <f t="shared" si="327"/>
        <v>#N/A</v>
      </c>
      <c r="CC678" s="5">
        <v>43495</v>
      </c>
      <c r="CD678" s="2">
        <v>2.4740000000000002</v>
      </c>
      <c r="CE678" s="2"/>
      <c r="CF678" s="12" t="e">
        <f t="shared" si="328"/>
        <v>#N/A</v>
      </c>
    </row>
    <row r="679" spans="6:84">
      <c r="F679" s="5">
        <v>43496</v>
      </c>
      <c r="G679">
        <v>-0.58020000000000005</v>
      </c>
      <c r="I679" s="12" t="e">
        <f t="shared" si="313"/>
        <v>#N/A</v>
      </c>
      <c r="J679" s="33"/>
      <c r="K679" s="5">
        <v>43496</v>
      </c>
      <c r="L679">
        <v>-0.35099999999999998</v>
      </c>
      <c r="N679" s="12" t="e">
        <f t="shared" si="314"/>
        <v>#N/A</v>
      </c>
      <c r="P679" s="5">
        <v>43496</v>
      </c>
      <c r="Q679">
        <v>0.1421</v>
      </c>
      <c r="S679" s="12" t="e">
        <f t="shared" si="315"/>
        <v>#N/A</v>
      </c>
      <c r="U679" s="5">
        <v>43496</v>
      </c>
      <c r="V679">
        <v>0.76870000000000005</v>
      </c>
      <c r="X679" s="12" t="e">
        <f t="shared" si="316"/>
        <v>#N/A</v>
      </c>
      <c r="Z679" s="5">
        <v>43496</v>
      </c>
      <c r="AA679" s="2">
        <v>0.43830000000000002</v>
      </c>
      <c r="AB679" s="2"/>
      <c r="AC679" s="12" t="e">
        <f t="shared" si="317"/>
        <v>#N/A</v>
      </c>
      <c r="AD679" s="33"/>
      <c r="AE679" s="5">
        <v>43496</v>
      </c>
      <c r="AF679" s="2">
        <v>1.6219999999999999</v>
      </c>
      <c r="AG679" s="2"/>
      <c r="AH679" s="12" t="e">
        <f t="shared" si="318"/>
        <v>#N/A</v>
      </c>
      <c r="AJ679" s="5">
        <v>43496</v>
      </c>
      <c r="AK679" s="2">
        <v>2.6104000000000003</v>
      </c>
      <c r="AL679" s="2"/>
      <c r="AM679" s="12" t="e">
        <f t="shared" si="319"/>
        <v>#N/A</v>
      </c>
      <c r="AO679" s="5">
        <v>43496</v>
      </c>
      <c r="AP679" s="2">
        <v>3.4258000000000002</v>
      </c>
      <c r="AQ679" s="2"/>
      <c r="AR679" s="12" t="e">
        <f t="shared" si="320"/>
        <v>#N/A</v>
      </c>
      <c r="AT679" s="5">
        <v>43496</v>
      </c>
      <c r="AU679" s="2">
        <v>-0.47710000000000002</v>
      </c>
      <c r="AV679" s="2"/>
      <c r="AW679" s="12" t="e">
        <f t="shared" si="321"/>
        <v>#N/A</v>
      </c>
      <c r="AX679" s="33"/>
      <c r="AY679" s="5">
        <v>43496</v>
      </c>
      <c r="AZ679" s="2">
        <v>-0.1234</v>
      </c>
      <c r="BA679" s="2"/>
      <c r="BB679" s="12" t="e">
        <f t="shared" si="322"/>
        <v>#N/A</v>
      </c>
      <c r="BD679" s="5">
        <v>43496</v>
      </c>
      <c r="BE679" s="2">
        <v>0.57779999999999998</v>
      </c>
      <c r="BF679" s="2"/>
      <c r="BG679" s="12" t="e">
        <f t="shared" si="323"/>
        <v>#N/A</v>
      </c>
      <c r="BI679" s="5">
        <v>43496</v>
      </c>
      <c r="BJ679" s="2">
        <v>1.5542</v>
      </c>
      <c r="BK679" s="2"/>
      <c r="BL679" s="12" t="e">
        <f t="shared" si="324"/>
        <v>#N/A</v>
      </c>
      <c r="BN679" s="5">
        <v>43496</v>
      </c>
      <c r="BO679" s="2">
        <v>-0.19270000000000001</v>
      </c>
      <c r="BP679" s="2"/>
      <c r="BQ679" s="12" t="e">
        <f t="shared" si="325"/>
        <v>#N/A</v>
      </c>
      <c r="BR679" s="33"/>
      <c r="BS679" s="5">
        <v>43496</v>
      </c>
      <c r="BT679" s="2">
        <v>0.33429999999999999</v>
      </c>
      <c r="BU679" s="2"/>
      <c r="BV679" s="12" t="e">
        <f t="shared" si="326"/>
        <v>#N/A</v>
      </c>
      <c r="BX679" s="5">
        <v>43496</v>
      </c>
      <c r="BY679" s="2">
        <v>1.2757000000000001</v>
      </c>
      <c r="BZ679" s="2"/>
      <c r="CA679" s="12" t="e">
        <f t="shared" si="327"/>
        <v>#N/A</v>
      </c>
      <c r="CC679" s="5">
        <v>43496</v>
      </c>
      <c r="CD679" s="2">
        <v>2.4188999999999998</v>
      </c>
      <c r="CE679" s="2"/>
      <c r="CF679" s="12" t="e">
        <f t="shared" si="328"/>
        <v>#N/A</v>
      </c>
    </row>
    <row r="680" spans="6:84">
      <c r="F680" s="5">
        <v>43497</v>
      </c>
      <c r="G680">
        <v>-0.59870000000000001</v>
      </c>
      <c r="I680" s="12" t="e">
        <f t="shared" si="313"/>
        <v>#N/A</v>
      </c>
      <c r="J680" s="33"/>
      <c r="K680" s="5">
        <v>43497</v>
      </c>
      <c r="L680">
        <v>-0.35199999999999998</v>
      </c>
      <c r="N680" s="12" t="e">
        <f t="shared" si="314"/>
        <v>#N/A</v>
      </c>
      <c r="P680" s="5">
        <v>43497</v>
      </c>
      <c r="Q680">
        <v>0.15989999999999999</v>
      </c>
      <c r="S680" s="12" t="e">
        <f t="shared" si="315"/>
        <v>#N/A</v>
      </c>
      <c r="U680" s="5">
        <v>43497</v>
      </c>
      <c r="V680">
        <v>0.79720000000000002</v>
      </c>
      <c r="X680" s="12" t="e">
        <f t="shared" si="316"/>
        <v>#N/A</v>
      </c>
      <c r="Z680" s="5">
        <v>43497</v>
      </c>
      <c r="AA680" s="2">
        <v>0.6038</v>
      </c>
      <c r="AB680" s="2"/>
      <c r="AC680" s="12" t="e">
        <f t="shared" si="317"/>
        <v>#N/A</v>
      </c>
      <c r="AD680" s="33"/>
      <c r="AE680" s="5">
        <v>43497</v>
      </c>
      <c r="AF680" s="2">
        <v>1.7524</v>
      </c>
      <c r="AG680" s="2"/>
      <c r="AH680" s="12" t="e">
        <f t="shared" si="318"/>
        <v>#N/A</v>
      </c>
      <c r="AJ680" s="5">
        <v>43497</v>
      </c>
      <c r="AK680" s="2">
        <v>2.7441</v>
      </c>
      <c r="AL680" s="2"/>
      <c r="AM680" s="12" t="e">
        <f t="shared" si="319"/>
        <v>#N/A</v>
      </c>
      <c r="AO680" s="5">
        <v>43497</v>
      </c>
      <c r="AP680" s="2">
        <v>3.4708999999999999</v>
      </c>
      <c r="AQ680" s="2"/>
      <c r="AR680" s="12" t="e">
        <f t="shared" si="320"/>
        <v>#N/A</v>
      </c>
      <c r="AT680" s="5">
        <v>43497</v>
      </c>
      <c r="AU680" s="2">
        <v>-0.49230000000000002</v>
      </c>
      <c r="AV680" s="2"/>
      <c r="AW680" s="12" t="e">
        <f t="shared" si="321"/>
        <v>#N/A</v>
      </c>
      <c r="AX680" s="33"/>
      <c r="AY680" s="5">
        <v>43497</v>
      </c>
      <c r="AZ680" s="2">
        <v>-0.11899999999999999</v>
      </c>
      <c r="BA680" s="2"/>
      <c r="BB680" s="12" t="e">
        <f t="shared" si="322"/>
        <v>#N/A</v>
      </c>
      <c r="BD680" s="5">
        <v>43497</v>
      </c>
      <c r="BE680" s="2">
        <v>0.60019999999999996</v>
      </c>
      <c r="BF680" s="2"/>
      <c r="BG680" s="12" t="e">
        <f t="shared" si="323"/>
        <v>#N/A</v>
      </c>
      <c r="BI680" s="5">
        <v>43497</v>
      </c>
      <c r="BJ680" s="2">
        <v>1.573</v>
      </c>
      <c r="BK680" s="2"/>
      <c r="BL680" s="12" t="e">
        <f t="shared" si="324"/>
        <v>#N/A</v>
      </c>
      <c r="BN680" s="5">
        <v>43497</v>
      </c>
      <c r="BO680" s="2">
        <v>-0.1842</v>
      </c>
      <c r="BP680" s="2"/>
      <c r="BQ680" s="12" t="e">
        <f t="shared" si="325"/>
        <v>#N/A</v>
      </c>
      <c r="BR680" s="33"/>
      <c r="BS680" s="5">
        <v>43497</v>
      </c>
      <c r="BT680" s="2">
        <v>0.34499999999999997</v>
      </c>
      <c r="BU680" s="2"/>
      <c r="BV680" s="12" t="e">
        <f t="shared" si="326"/>
        <v>#N/A</v>
      </c>
      <c r="BX680" s="5">
        <v>43497</v>
      </c>
      <c r="BY680" s="2">
        <v>1.3005</v>
      </c>
      <c r="BZ680" s="2"/>
      <c r="CA680" s="12" t="e">
        <f t="shared" si="327"/>
        <v>#N/A</v>
      </c>
      <c r="CC680" s="5">
        <v>43497</v>
      </c>
      <c r="CD680" s="2">
        <v>2.4384999999999999</v>
      </c>
      <c r="CE680" s="2"/>
      <c r="CF680" s="12" t="e">
        <f t="shared" si="328"/>
        <v>#N/A</v>
      </c>
    </row>
    <row r="681" spans="6:84">
      <c r="F681" s="5">
        <v>43500</v>
      </c>
      <c r="G681">
        <v>-0.58609999999999995</v>
      </c>
      <c r="I681" s="12" t="e">
        <f t="shared" si="313"/>
        <v>#N/A</v>
      </c>
      <c r="J681" s="33"/>
      <c r="K681" s="5">
        <v>43500</v>
      </c>
      <c r="L681">
        <v>-0.33689999999999998</v>
      </c>
      <c r="N681" s="12" t="e">
        <f t="shared" si="314"/>
        <v>#N/A</v>
      </c>
      <c r="P681" s="5">
        <v>43500</v>
      </c>
      <c r="Q681">
        <v>0.17199999999999999</v>
      </c>
      <c r="S681" s="12" t="e">
        <f t="shared" si="315"/>
        <v>#N/A</v>
      </c>
      <c r="U681" s="5">
        <v>43500</v>
      </c>
      <c r="V681">
        <v>0.8014</v>
      </c>
      <c r="X681" s="12" t="e">
        <f t="shared" si="316"/>
        <v>#N/A</v>
      </c>
      <c r="Z681" s="5">
        <v>43500</v>
      </c>
      <c r="AA681" s="2">
        <v>0.62270000000000003</v>
      </c>
      <c r="AB681" s="2"/>
      <c r="AC681" s="12" t="e">
        <f t="shared" si="317"/>
        <v>#N/A</v>
      </c>
      <c r="AD681" s="33"/>
      <c r="AE681" s="5">
        <v>43500</v>
      </c>
      <c r="AF681" s="2">
        <v>1.7795000000000001</v>
      </c>
      <c r="AG681" s="2"/>
      <c r="AH681" s="12" t="e">
        <f t="shared" si="318"/>
        <v>#N/A</v>
      </c>
      <c r="AJ681" s="5">
        <v>43500</v>
      </c>
      <c r="AK681" s="2">
        <v>2.7559</v>
      </c>
      <c r="AL681" s="2"/>
      <c r="AM681" s="12" t="e">
        <f t="shared" si="319"/>
        <v>#N/A</v>
      </c>
      <c r="AO681" s="5">
        <v>43500</v>
      </c>
      <c r="AP681" s="2">
        <v>3.5061</v>
      </c>
      <c r="AQ681" s="2"/>
      <c r="AR681" s="12" t="e">
        <f t="shared" si="320"/>
        <v>#N/A</v>
      </c>
      <c r="AT681" s="5">
        <v>43500</v>
      </c>
      <c r="AU681" s="2">
        <v>-0.47749999999999998</v>
      </c>
      <c r="AV681" s="2"/>
      <c r="AW681" s="12" t="e">
        <f t="shared" si="321"/>
        <v>#N/A</v>
      </c>
      <c r="AX681" s="33"/>
      <c r="AY681" s="5">
        <v>43500</v>
      </c>
      <c r="AZ681" s="2">
        <v>-0.1046</v>
      </c>
      <c r="BA681" s="2"/>
      <c r="BB681" s="12" t="e">
        <f t="shared" si="322"/>
        <v>#N/A</v>
      </c>
      <c r="BD681" s="5">
        <v>43500</v>
      </c>
      <c r="BE681" s="2">
        <v>0.60970000000000002</v>
      </c>
      <c r="BF681" s="2"/>
      <c r="BG681" s="12" t="e">
        <f t="shared" si="323"/>
        <v>#N/A</v>
      </c>
      <c r="BI681" s="5">
        <v>43500</v>
      </c>
      <c r="BJ681" s="2">
        <v>1.5763</v>
      </c>
      <c r="BK681" s="2"/>
      <c r="BL681" s="12" t="e">
        <f t="shared" si="324"/>
        <v>#N/A</v>
      </c>
      <c r="BN681" s="5">
        <v>43500</v>
      </c>
      <c r="BO681" s="2">
        <v>-0.1799</v>
      </c>
      <c r="BP681" s="2"/>
      <c r="BQ681" s="12" t="e">
        <f t="shared" si="325"/>
        <v>#N/A</v>
      </c>
      <c r="BR681" s="33"/>
      <c r="BS681" s="5">
        <v>43500</v>
      </c>
      <c r="BT681" s="2">
        <v>0.3659</v>
      </c>
      <c r="BU681" s="2"/>
      <c r="BV681" s="12" t="e">
        <f t="shared" si="326"/>
        <v>#N/A</v>
      </c>
      <c r="BX681" s="5">
        <v>43500</v>
      </c>
      <c r="BY681" s="2">
        <v>1.3228</v>
      </c>
      <c r="BZ681" s="2"/>
      <c r="CA681" s="12" t="e">
        <f t="shared" si="327"/>
        <v>#N/A</v>
      </c>
      <c r="CC681" s="5">
        <v>43500</v>
      </c>
      <c r="CD681" s="2">
        <v>2.4565999999999999</v>
      </c>
      <c r="CE681" s="2"/>
      <c r="CF681" s="12" t="e">
        <f t="shared" si="328"/>
        <v>#N/A</v>
      </c>
    </row>
    <row r="682" spans="6:84">
      <c r="F682" s="5">
        <v>43501</v>
      </c>
      <c r="G682">
        <v>-0.57969999999999999</v>
      </c>
      <c r="I682" s="12" t="e">
        <f t="shared" si="313"/>
        <v>#N/A</v>
      </c>
      <c r="J682" s="33"/>
      <c r="K682" s="5">
        <v>43501</v>
      </c>
      <c r="L682">
        <v>-0.33579999999999999</v>
      </c>
      <c r="N682" s="12" t="e">
        <f t="shared" si="314"/>
        <v>#N/A</v>
      </c>
      <c r="P682" s="5">
        <v>43501</v>
      </c>
      <c r="Q682">
        <v>0.16520000000000001</v>
      </c>
      <c r="S682" s="12" t="e">
        <f t="shared" si="315"/>
        <v>#N/A</v>
      </c>
      <c r="U682" s="5">
        <v>43501</v>
      </c>
      <c r="V682">
        <v>0.79720000000000002</v>
      </c>
      <c r="X682" s="12" t="e">
        <f t="shared" si="316"/>
        <v>#N/A</v>
      </c>
      <c r="Z682" s="5">
        <v>43501</v>
      </c>
      <c r="AA682" s="2">
        <v>0.65100000000000002</v>
      </c>
      <c r="AB682" s="2"/>
      <c r="AC682" s="12" t="e">
        <f t="shared" si="317"/>
        <v>#N/A</v>
      </c>
      <c r="AD682" s="33"/>
      <c r="AE682" s="5">
        <v>43501</v>
      </c>
      <c r="AF682" s="2">
        <v>1.8246</v>
      </c>
      <c r="AG682" s="2"/>
      <c r="AH682" s="12" t="e">
        <f t="shared" si="318"/>
        <v>#N/A</v>
      </c>
      <c r="AJ682" s="5">
        <v>43501</v>
      </c>
      <c r="AK682" s="2">
        <v>2.8162000000000003</v>
      </c>
      <c r="AL682" s="2"/>
      <c r="AM682" s="12" t="e">
        <f t="shared" si="319"/>
        <v>#N/A</v>
      </c>
      <c r="AO682" s="5">
        <v>43501</v>
      </c>
      <c r="AP682" s="2">
        <v>3.5933999999999999</v>
      </c>
      <c r="AQ682" s="2"/>
      <c r="AR682" s="12" t="e">
        <f t="shared" si="320"/>
        <v>#N/A</v>
      </c>
      <c r="AT682" s="5">
        <v>43501</v>
      </c>
      <c r="AU682" s="2">
        <v>-0.47049999999999997</v>
      </c>
      <c r="AV682" s="2"/>
      <c r="AW682" s="12" t="e">
        <f t="shared" si="321"/>
        <v>#N/A</v>
      </c>
      <c r="AX682" s="33"/>
      <c r="AY682" s="5">
        <v>43501</v>
      </c>
      <c r="AZ682" s="2">
        <v>-0.10299999999999999</v>
      </c>
      <c r="BA682" s="2"/>
      <c r="BB682" s="12" t="e">
        <f t="shared" si="322"/>
        <v>#N/A</v>
      </c>
      <c r="BD682" s="5">
        <v>43501</v>
      </c>
      <c r="BE682" s="2">
        <v>0.60629999999999995</v>
      </c>
      <c r="BF682" s="2"/>
      <c r="BG682" s="12" t="e">
        <f t="shared" si="323"/>
        <v>#N/A</v>
      </c>
      <c r="BI682" s="5">
        <v>43501</v>
      </c>
      <c r="BJ682" s="2">
        <v>1.5762</v>
      </c>
      <c r="BK682" s="2"/>
      <c r="BL682" s="12" t="e">
        <f t="shared" si="324"/>
        <v>#N/A</v>
      </c>
      <c r="BN682" s="5">
        <v>43501</v>
      </c>
      <c r="BO682" s="2">
        <v>-0.18160000000000001</v>
      </c>
      <c r="BP682" s="2"/>
      <c r="BQ682" s="12" t="e">
        <f t="shared" si="325"/>
        <v>#N/A</v>
      </c>
      <c r="BR682" s="33"/>
      <c r="BS682" s="5">
        <v>43501</v>
      </c>
      <c r="BT682" s="2">
        <v>0.37359999999999999</v>
      </c>
      <c r="BU682" s="2"/>
      <c r="BV682" s="12" t="e">
        <f t="shared" si="326"/>
        <v>#N/A</v>
      </c>
      <c r="BX682" s="5">
        <v>43501</v>
      </c>
      <c r="BY682" s="2">
        <v>1.3333999999999999</v>
      </c>
      <c r="BZ682" s="2"/>
      <c r="CA682" s="12" t="e">
        <f t="shared" si="327"/>
        <v>#N/A</v>
      </c>
      <c r="CC682" s="5">
        <v>43501</v>
      </c>
      <c r="CD682" s="2">
        <v>2.4752000000000001</v>
      </c>
      <c r="CE682" s="2"/>
      <c r="CF682" s="12" t="e">
        <f t="shared" si="328"/>
        <v>#N/A</v>
      </c>
    </row>
    <row r="683" spans="6:84">
      <c r="F683" s="5">
        <v>43502</v>
      </c>
      <c r="G683">
        <v>-0.57169999999999999</v>
      </c>
      <c r="I683" s="12" t="e">
        <f t="shared" si="313"/>
        <v>#N/A</v>
      </c>
      <c r="J683" s="33"/>
      <c r="K683" s="5">
        <v>43502</v>
      </c>
      <c r="L683">
        <v>-0.33450000000000002</v>
      </c>
      <c r="N683" s="12" t="e">
        <f t="shared" si="314"/>
        <v>#N/A</v>
      </c>
      <c r="P683" s="5">
        <v>43502</v>
      </c>
      <c r="Q683">
        <v>0.15640000000000001</v>
      </c>
      <c r="S683" s="12" t="e">
        <f t="shared" si="315"/>
        <v>#N/A</v>
      </c>
      <c r="U683" s="5">
        <v>43502</v>
      </c>
      <c r="V683">
        <v>0.78910000000000002</v>
      </c>
      <c r="X683" s="12" t="e">
        <f t="shared" si="316"/>
        <v>#N/A</v>
      </c>
      <c r="Z683" s="5">
        <v>43502</v>
      </c>
      <c r="AA683" s="2">
        <v>0.70879999999999999</v>
      </c>
      <c r="AB683" s="2"/>
      <c r="AC683" s="12" t="e">
        <f t="shared" si="317"/>
        <v>#N/A</v>
      </c>
      <c r="AD683" s="33"/>
      <c r="AE683" s="5">
        <v>43502</v>
      </c>
      <c r="AF683" s="2">
        <v>1.8831</v>
      </c>
      <c r="AG683" s="2"/>
      <c r="AH683" s="12" t="e">
        <f t="shared" si="318"/>
        <v>#N/A</v>
      </c>
      <c r="AJ683" s="5">
        <v>43502</v>
      </c>
      <c r="AK683" s="2">
        <v>2.8757000000000001</v>
      </c>
      <c r="AL683" s="2"/>
      <c r="AM683" s="12" t="e">
        <f t="shared" si="319"/>
        <v>#N/A</v>
      </c>
      <c r="AO683" s="5">
        <v>43502</v>
      </c>
      <c r="AP683" s="2">
        <v>3.6829999999999998</v>
      </c>
      <c r="AQ683" s="2"/>
      <c r="AR683" s="12" t="e">
        <f t="shared" si="320"/>
        <v>#N/A</v>
      </c>
      <c r="AT683" s="5">
        <v>43502</v>
      </c>
      <c r="AU683" s="2">
        <v>-0.4602</v>
      </c>
      <c r="AV683" s="2"/>
      <c r="AW683" s="12" t="e">
        <f t="shared" si="321"/>
        <v>#N/A</v>
      </c>
      <c r="AX683" s="33"/>
      <c r="AY683" s="5">
        <v>43502</v>
      </c>
      <c r="AZ683" s="2">
        <v>-9.9199999999999997E-2</v>
      </c>
      <c r="BA683" s="2"/>
      <c r="BB683" s="12" t="e">
        <f t="shared" si="322"/>
        <v>#N/A</v>
      </c>
      <c r="BD683" s="5">
        <v>43502</v>
      </c>
      <c r="BE683" s="2">
        <v>0.6008</v>
      </c>
      <c r="BF683" s="2"/>
      <c r="BG683" s="12" t="e">
        <f t="shared" si="323"/>
        <v>#N/A</v>
      </c>
      <c r="BI683" s="5">
        <v>43502</v>
      </c>
      <c r="BJ683" s="2">
        <v>1.5718000000000001</v>
      </c>
      <c r="BK683" s="2"/>
      <c r="BL683" s="12" t="e">
        <f t="shared" si="324"/>
        <v>#N/A</v>
      </c>
      <c r="BN683" s="5">
        <v>43502</v>
      </c>
      <c r="BO683" s="2">
        <v>-0.17480000000000001</v>
      </c>
      <c r="BP683" s="2"/>
      <c r="BQ683" s="12" t="e">
        <f t="shared" si="325"/>
        <v>#N/A</v>
      </c>
      <c r="BR683" s="33"/>
      <c r="BS683" s="5">
        <v>43502</v>
      </c>
      <c r="BT683" s="2">
        <v>0.37340000000000001</v>
      </c>
      <c r="BU683" s="2"/>
      <c r="BV683" s="12" t="e">
        <f t="shared" si="326"/>
        <v>#N/A</v>
      </c>
      <c r="BX683" s="5">
        <v>43502</v>
      </c>
      <c r="BY683" s="2">
        <v>1.3360000000000001</v>
      </c>
      <c r="BZ683" s="2"/>
      <c r="CA683" s="12" t="e">
        <f t="shared" si="327"/>
        <v>#N/A</v>
      </c>
      <c r="CC683" s="5">
        <v>43502</v>
      </c>
      <c r="CD683" s="2">
        <v>2.4828000000000001</v>
      </c>
      <c r="CE683" s="2"/>
      <c r="CF683" s="12" t="e">
        <f t="shared" si="328"/>
        <v>#N/A</v>
      </c>
    </row>
    <row r="684" spans="6:84">
      <c r="F684" s="5">
        <v>43503</v>
      </c>
      <c r="G684">
        <v>-0.58960000000000001</v>
      </c>
      <c r="I684" s="12" t="e">
        <f t="shared" si="313"/>
        <v>#N/A</v>
      </c>
      <c r="J684" s="33"/>
      <c r="K684" s="5">
        <v>43503</v>
      </c>
      <c r="L684">
        <v>-0.38250000000000001</v>
      </c>
      <c r="N684" s="12" t="e">
        <f t="shared" si="314"/>
        <v>#N/A</v>
      </c>
      <c r="P684" s="5">
        <v>43503</v>
      </c>
      <c r="Q684">
        <v>0.11</v>
      </c>
      <c r="S684" s="12" t="e">
        <f t="shared" si="315"/>
        <v>#N/A</v>
      </c>
      <c r="U684" s="5">
        <v>43503</v>
      </c>
      <c r="V684">
        <v>0.75539999999999996</v>
      </c>
      <c r="X684" s="12" t="e">
        <f t="shared" si="316"/>
        <v>#N/A</v>
      </c>
      <c r="Z684" s="5">
        <v>43503</v>
      </c>
      <c r="AA684" s="2">
        <v>0.8266</v>
      </c>
      <c r="AB684" s="2"/>
      <c r="AC684" s="12" t="e">
        <f t="shared" si="317"/>
        <v>#N/A</v>
      </c>
      <c r="AD684" s="33"/>
      <c r="AE684" s="5">
        <v>43503</v>
      </c>
      <c r="AF684" s="2">
        <v>2.0163000000000002</v>
      </c>
      <c r="AG684" s="2"/>
      <c r="AH684" s="12" t="e">
        <f t="shared" si="318"/>
        <v>#N/A</v>
      </c>
      <c r="AJ684" s="5">
        <v>43503</v>
      </c>
      <c r="AK684" s="2">
        <v>2.9626999999999999</v>
      </c>
      <c r="AL684" s="2"/>
      <c r="AM684" s="12" t="e">
        <f t="shared" si="319"/>
        <v>#N/A</v>
      </c>
      <c r="AO684" s="5">
        <v>43503</v>
      </c>
      <c r="AP684" s="2">
        <v>3.7629999999999999</v>
      </c>
      <c r="AQ684" s="2"/>
      <c r="AR684" s="12" t="e">
        <f t="shared" si="320"/>
        <v>#N/A</v>
      </c>
      <c r="AT684" s="5">
        <v>43503</v>
      </c>
      <c r="AU684" s="2">
        <v>-0.47889999999999999</v>
      </c>
      <c r="AV684" s="2"/>
      <c r="AW684" s="12" t="e">
        <f t="shared" si="321"/>
        <v>#N/A</v>
      </c>
      <c r="AX684" s="33"/>
      <c r="AY684" s="5">
        <v>43503</v>
      </c>
      <c r="AZ684" s="2">
        <v>-0.12759999999999999</v>
      </c>
      <c r="BA684" s="2"/>
      <c r="BB684" s="12" t="e">
        <f t="shared" si="322"/>
        <v>#N/A</v>
      </c>
      <c r="BD684" s="5">
        <v>43503</v>
      </c>
      <c r="BE684" s="2">
        <v>0.57530000000000003</v>
      </c>
      <c r="BF684" s="2"/>
      <c r="BG684" s="12" t="e">
        <f t="shared" si="323"/>
        <v>#N/A</v>
      </c>
      <c r="BI684" s="5">
        <v>43503</v>
      </c>
      <c r="BJ684" s="2">
        <v>1.5638000000000001</v>
      </c>
      <c r="BK684" s="2"/>
      <c r="BL684" s="12" t="e">
        <f t="shared" si="324"/>
        <v>#N/A</v>
      </c>
      <c r="BN684" s="5">
        <v>43503</v>
      </c>
      <c r="BO684" s="2">
        <v>-0.18179999999999999</v>
      </c>
      <c r="BP684" s="2"/>
      <c r="BQ684" s="12" t="e">
        <f t="shared" si="325"/>
        <v>#N/A</v>
      </c>
      <c r="BR684" s="33"/>
      <c r="BS684" s="5">
        <v>43503</v>
      </c>
      <c r="BT684" s="2">
        <v>0.36430000000000001</v>
      </c>
      <c r="BU684" s="2"/>
      <c r="BV684" s="12" t="e">
        <f t="shared" si="326"/>
        <v>#N/A</v>
      </c>
      <c r="BX684" s="5">
        <v>43503</v>
      </c>
      <c r="BY684" s="2">
        <v>1.3214999999999999</v>
      </c>
      <c r="BZ684" s="2"/>
      <c r="CA684" s="12" t="e">
        <f t="shared" si="327"/>
        <v>#N/A</v>
      </c>
      <c r="CC684" s="5">
        <v>43503</v>
      </c>
      <c r="CD684" s="2">
        <v>2.4849000000000001</v>
      </c>
      <c r="CE684" s="2"/>
      <c r="CF684" s="12" t="e">
        <f t="shared" si="328"/>
        <v>#N/A</v>
      </c>
    </row>
    <row r="685" spans="6:84">
      <c r="F685" s="5">
        <v>43504</v>
      </c>
      <c r="G685">
        <v>-0.58899999999999997</v>
      </c>
      <c r="I685" s="12" t="e">
        <f t="shared" si="313"/>
        <v>#N/A</v>
      </c>
      <c r="J685" s="33"/>
      <c r="K685" s="5">
        <v>43504</v>
      </c>
      <c r="L685">
        <v>-0.39910000000000001</v>
      </c>
      <c r="N685" s="12" t="e">
        <f t="shared" si="314"/>
        <v>#N/A</v>
      </c>
      <c r="P685" s="5">
        <v>43504</v>
      </c>
      <c r="Q685">
        <v>8.2500000000000004E-2</v>
      </c>
      <c r="S685" s="12" t="e">
        <f t="shared" si="315"/>
        <v>#N/A</v>
      </c>
      <c r="U685" s="5">
        <v>43504</v>
      </c>
      <c r="V685">
        <v>0.72499999999999998</v>
      </c>
      <c r="X685" s="12" t="e">
        <f t="shared" si="316"/>
        <v>#N/A</v>
      </c>
      <c r="Z685" s="5">
        <v>43504</v>
      </c>
      <c r="AA685" s="2">
        <v>0.87960000000000005</v>
      </c>
      <c r="AB685" s="2"/>
      <c r="AC685" s="12" t="e">
        <f t="shared" si="317"/>
        <v>#N/A</v>
      </c>
      <c r="AD685" s="33"/>
      <c r="AE685" s="5">
        <v>43504</v>
      </c>
      <c r="AF685" s="2">
        <v>2.0926999999999998</v>
      </c>
      <c r="AG685" s="2"/>
      <c r="AH685" s="12" t="e">
        <f t="shared" si="318"/>
        <v>#N/A</v>
      </c>
      <c r="AJ685" s="5">
        <v>43504</v>
      </c>
      <c r="AK685" s="2">
        <v>2.9695999999999998</v>
      </c>
      <c r="AL685" s="2"/>
      <c r="AM685" s="12" t="e">
        <f t="shared" si="319"/>
        <v>#N/A</v>
      </c>
      <c r="AO685" s="5">
        <v>43504</v>
      </c>
      <c r="AP685" s="2">
        <v>3.7591000000000001</v>
      </c>
      <c r="AQ685" s="2"/>
      <c r="AR685" s="12" t="e">
        <f t="shared" si="320"/>
        <v>#N/A</v>
      </c>
      <c r="AT685" s="5">
        <v>43504</v>
      </c>
      <c r="AU685" s="2">
        <v>-0.47699999999999998</v>
      </c>
      <c r="AV685" s="2"/>
      <c r="AW685" s="12" t="e">
        <f t="shared" si="321"/>
        <v>#N/A</v>
      </c>
      <c r="AX685" s="33"/>
      <c r="AY685" s="5">
        <v>43504</v>
      </c>
      <c r="AZ685" s="2">
        <v>-0.1333</v>
      </c>
      <c r="BA685" s="2"/>
      <c r="BB685" s="12" t="e">
        <f t="shared" si="322"/>
        <v>#N/A</v>
      </c>
      <c r="BD685" s="5">
        <v>43504</v>
      </c>
      <c r="BE685" s="2">
        <v>0.56720000000000004</v>
      </c>
      <c r="BF685" s="2"/>
      <c r="BG685" s="12" t="e">
        <f t="shared" si="323"/>
        <v>#N/A</v>
      </c>
      <c r="BI685" s="5">
        <v>43504</v>
      </c>
      <c r="BJ685" s="2">
        <v>1.571</v>
      </c>
      <c r="BK685" s="2"/>
      <c r="BL685" s="12" t="e">
        <f t="shared" si="324"/>
        <v>#N/A</v>
      </c>
      <c r="BN685" s="5">
        <v>43504</v>
      </c>
      <c r="BO685" s="2">
        <v>-0.18060000000000001</v>
      </c>
      <c r="BP685" s="2"/>
      <c r="BQ685" s="12" t="e">
        <f t="shared" si="325"/>
        <v>#N/A</v>
      </c>
      <c r="BR685" s="33"/>
      <c r="BS685" s="5">
        <v>43504</v>
      </c>
      <c r="BT685" s="2">
        <v>0.35709999999999997</v>
      </c>
      <c r="BU685" s="2"/>
      <c r="BV685" s="12" t="e">
        <f t="shared" si="326"/>
        <v>#N/A</v>
      </c>
      <c r="BX685" s="5">
        <v>43504</v>
      </c>
      <c r="BY685" s="2">
        <v>1.3142</v>
      </c>
      <c r="BZ685" s="2"/>
      <c r="CA685" s="12" t="e">
        <f t="shared" si="327"/>
        <v>#N/A</v>
      </c>
      <c r="CC685" s="5">
        <v>43504</v>
      </c>
      <c r="CD685" s="2">
        <v>2.4788999999999999</v>
      </c>
      <c r="CE685" s="2"/>
      <c r="CF685" s="12" t="e">
        <f t="shared" si="328"/>
        <v>#N/A</v>
      </c>
    </row>
    <row r="686" spans="6:84">
      <c r="F686" s="5">
        <v>43507</v>
      </c>
      <c r="G686">
        <v>-0.5827</v>
      </c>
      <c r="I686" s="12" t="e">
        <f t="shared" si="313"/>
        <v>#N/A</v>
      </c>
      <c r="J686" s="33"/>
      <c r="K686" s="5">
        <v>43507</v>
      </c>
      <c r="L686">
        <v>-0.38279999999999997</v>
      </c>
      <c r="N686" s="12" t="e">
        <f t="shared" si="314"/>
        <v>#N/A</v>
      </c>
      <c r="P686" s="5">
        <v>43507</v>
      </c>
      <c r="Q686">
        <v>0.1171</v>
      </c>
      <c r="S686" s="12" t="e">
        <f t="shared" si="315"/>
        <v>#N/A</v>
      </c>
      <c r="U686" s="5">
        <v>43507</v>
      </c>
      <c r="V686">
        <v>0.76580000000000004</v>
      </c>
      <c r="X686" s="12" t="e">
        <f t="shared" si="316"/>
        <v>#N/A</v>
      </c>
      <c r="Z686" s="5">
        <v>43507</v>
      </c>
      <c r="AA686" s="2">
        <v>0.81799999999999995</v>
      </c>
      <c r="AB686" s="2"/>
      <c r="AC686" s="12" t="e">
        <f t="shared" si="317"/>
        <v>#N/A</v>
      </c>
      <c r="AD686" s="33"/>
      <c r="AE686" s="5">
        <v>43507</v>
      </c>
      <c r="AF686" s="2">
        <v>2.0221</v>
      </c>
      <c r="AG686" s="2"/>
      <c r="AH686" s="12" t="e">
        <f t="shared" si="318"/>
        <v>#N/A</v>
      </c>
      <c r="AJ686" s="5">
        <v>43507</v>
      </c>
      <c r="AK686" s="2">
        <v>2.9165999999999999</v>
      </c>
      <c r="AL686" s="2"/>
      <c r="AM686" s="12" t="e">
        <f t="shared" si="319"/>
        <v>#N/A</v>
      </c>
      <c r="AO686" s="5">
        <v>43507</v>
      </c>
      <c r="AP686" s="2">
        <v>3.7164000000000001</v>
      </c>
      <c r="AQ686" s="2"/>
      <c r="AR686" s="12" t="e">
        <f t="shared" si="320"/>
        <v>#N/A</v>
      </c>
      <c r="AT686" s="5">
        <v>43507</v>
      </c>
      <c r="AU686" s="2">
        <v>-0.4713</v>
      </c>
      <c r="AV686" s="2"/>
      <c r="AW686" s="12" t="e">
        <f t="shared" si="321"/>
        <v>#N/A</v>
      </c>
      <c r="AX686" s="33"/>
      <c r="AY686" s="5">
        <v>43507</v>
      </c>
      <c r="AZ686" s="2">
        <v>-0.1193</v>
      </c>
      <c r="BA686" s="2"/>
      <c r="BB686" s="12" t="e">
        <f t="shared" si="322"/>
        <v>#N/A</v>
      </c>
      <c r="BD686" s="5">
        <v>43507</v>
      </c>
      <c r="BE686" s="2">
        <v>0.59370000000000001</v>
      </c>
      <c r="BF686" s="2"/>
      <c r="BG686" s="12" t="e">
        <f t="shared" si="323"/>
        <v>#N/A</v>
      </c>
      <c r="BI686" s="5">
        <v>43507</v>
      </c>
      <c r="BJ686" s="2">
        <v>1.5918000000000001</v>
      </c>
      <c r="BK686" s="2"/>
      <c r="BL686" s="12" t="e">
        <f t="shared" si="324"/>
        <v>#N/A</v>
      </c>
      <c r="BN686" s="5">
        <v>43507</v>
      </c>
      <c r="BO686" s="2">
        <v>-0.18049999999999999</v>
      </c>
      <c r="BP686" s="2"/>
      <c r="BQ686" s="12" t="e">
        <f t="shared" si="325"/>
        <v>#N/A</v>
      </c>
      <c r="BR686" s="33"/>
      <c r="BS686" s="5">
        <v>43507</v>
      </c>
      <c r="BT686" s="2">
        <v>0.37140000000000001</v>
      </c>
      <c r="BU686" s="2"/>
      <c r="BV686" s="12" t="e">
        <f t="shared" si="326"/>
        <v>#N/A</v>
      </c>
      <c r="BX686" s="5">
        <v>43507</v>
      </c>
      <c r="BY686" s="2">
        <v>1.3259000000000001</v>
      </c>
      <c r="BZ686" s="2"/>
      <c r="CA686" s="12" t="e">
        <f t="shared" si="327"/>
        <v>#N/A</v>
      </c>
      <c r="CC686" s="5">
        <v>43507</v>
      </c>
      <c r="CD686" s="2">
        <v>2.4965999999999999</v>
      </c>
      <c r="CE686" s="2"/>
      <c r="CF686" s="12" t="e">
        <f t="shared" si="328"/>
        <v>#N/A</v>
      </c>
    </row>
    <row r="687" spans="6:84">
      <c r="F687" s="5">
        <v>43508</v>
      </c>
      <c r="G687">
        <v>-0.57650000000000001</v>
      </c>
      <c r="I687" s="12" t="e">
        <f t="shared" si="313"/>
        <v>#N/A</v>
      </c>
      <c r="J687" s="33"/>
      <c r="K687" s="5">
        <v>43508</v>
      </c>
      <c r="L687">
        <v>-0.371</v>
      </c>
      <c r="N687" s="12" t="e">
        <f t="shared" si="314"/>
        <v>#N/A</v>
      </c>
      <c r="P687" s="5">
        <v>43508</v>
      </c>
      <c r="Q687">
        <v>0.12870000000000001</v>
      </c>
      <c r="S687" s="12" t="e">
        <f t="shared" si="315"/>
        <v>#N/A</v>
      </c>
      <c r="U687" s="5">
        <v>43508</v>
      </c>
      <c r="V687">
        <v>0.7782</v>
      </c>
      <c r="X687" s="12" t="e">
        <f t="shared" si="316"/>
        <v>#N/A</v>
      </c>
      <c r="Z687" s="5">
        <v>43508</v>
      </c>
      <c r="AA687" s="2">
        <v>0.74790000000000001</v>
      </c>
      <c r="AB687" s="2"/>
      <c r="AC687" s="12" t="e">
        <f t="shared" si="317"/>
        <v>#N/A</v>
      </c>
      <c r="AD687" s="33"/>
      <c r="AE687" s="5">
        <v>43508</v>
      </c>
      <c r="AF687" s="2">
        <v>1.9523999999999999</v>
      </c>
      <c r="AG687" s="2"/>
      <c r="AH687" s="12" t="e">
        <f t="shared" si="318"/>
        <v>#N/A</v>
      </c>
      <c r="AJ687" s="5">
        <v>43508</v>
      </c>
      <c r="AK687" s="2">
        <v>2.8646000000000003</v>
      </c>
      <c r="AL687" s="2"/>
      <c r="AM687" s="12" t="e">
        <f t="shared" si="319"/>
        <v>#N/A</v>
      </c>
      <c r="AO687" s="5">
        <v>43508</v>
      </c>
      <c r="AP687" s="2">
        <v>3.6798000000000002</v>
      </c>
      <c r="AQ687" s="2"/>
      <c r="AR687" s="12" t="e">
        <f t="shared" si="320"/>
        <v>#N/A</v>
      </c>
      <c r="AT687" s="5">
        <v>43508</v>
      </c>
      <c r="AU687" s="2">
        <v>-0.46939999999999998</v>
      </c>
      <c r="AV687" s="2"/>
      <c r="AW687" s="12" t="e">
        <f t="shared" si="321"/>
        <v>#N/A</v>
      </c>
      <c r="AX687" s="33"/>
      <c r="AY687" s="5">
        <v>43508</v>
      </c>
      <c r="AZ687" s="2">
        <v>-0.11219999999999999</v>
      </c>
      <c r="BA687" s="2"/>
      <c r="BB687" s="12" t="e">
        <f t="shared" si="322"/>
        <v>#N/A</v>
      </c>
      <c r="BD687" s="5">
        <v>43508</v>
      </c>
      <c r="BE687" s="2">
        <v>0.59589999999999999</v>
      </c>
      <c r="BF687" s="2"/>
      <c r="BG687" s="12" t="e">
        <f t="shared" si="323"/>
        <v>#N/A</v>
      </c>
      <c r="BI687" s="5">
        <v>43508</v>
      </c>
      <c r="BJ687" s="2">
        <v>1.595</v>
      </c>
      <c r="BK687" s="2"/>
      <c r="BL687" s="12" t="e">
        <f t="shared" si="324"/>
        <v>#N/A</v>
      </c>
      <c r="BN687" s="5">
        <v>43508</v>
      </c>
      <c r="BO687" s="2">
        <v>-0.17879999999999999</v>
      </c>
      <c r="BP687" s="2"/>
      <c r="BQ687" s="12" t="e">
        <f t="shared" si="325"/>
        <v>#N/A</v>
      </c>
      <c r="BR687" s="33"/>
      <c r="BS687" s="5">
        <v>43508</v>
      </c>
      <c r="BT687" s="2">
        <v>0.36620000000000003</v>
      </c>
      <c r="BU687" s="2"/>
      <c r="BV687" s="12" t="e">
        <f t="shared" si="326"/>
        <v>#N/A</v>
      </c>
      <c r="BX687" s="5">
        <v>43508</v>
      </c>
      <c r="BY687" s="2">
        <v>1.3229</v>
      </c>
      <c r="BZ687" s="2"/>
      <c r="CA687" s="12" t="e">
        <f t="shared" si="327"/>
        <v>#N/A</v>
      </c>
      <c r="CC687" s="5">
        <v>43508</v>
      </c>
      <c r="CD687" s="2">
        <v>2.4929000000000001</v>
      </c>
      <c r="CE687" s="2"/>
      <c r="CF687" s="12" t="e">
        <f t="shared" si="328"/>
        <v>#N/A</v>
      </c>
    </row>
    <row r="688" spans="6:84">
      <c r="F688" s="5">
        <v>43509</v>
      </c>
      <c r="G688">
        <v>-0.56879999999999997</v>
      </c>
      <c r="I688" s="12" t="e">
        <f t="shared" si="313"/>
        <v>#N/A</v>
      </c>
      <c r="J688" s="33"/>
      <c r="K688" s="5">
        <v>43509</v>
      </c>
      <c r="L688">
        <v>-0.37080000000000002</v>
      </c>
      <c r="N688" s="12" t="e">
        <f t="shared" si="314"/>
        <v>#N/A</v>
      </c>
      <c r="P688" s="5">
        <v>43509</v>
      </c>
      <c r="Q688">
        <v>0.1198</v>
      </c>
      <c r="S688" s="12" t="e">
        <f t="shared" si="315"/>
        <v>#N/A</v>
      </c>
      <c r="U688" s="5">
        <v>43509</v>
      </c>
      <c r="V688">
        <v>0.76790000000000003</v>
      </c>
      <c r="X688" s="12" t="e">
        <f t="shared" si="316"/>
        <v>#N/A</v>
      </c>
      <c r="Z688" s="5">
        <v>43509</v>
      </c>
      <c r="AA688" s="2">
        <v>0.66890000000000005</v>
      </c>
      <c r="AB688" s="2"/>
      <c r="AC688" s="12" t="e">
        <f t="shared" si="317"/>
        <v>#N/A</v>
      </c>
      <c r="AD688" s="33"/>
      <c r="AE688" s="5">
        <v>43509</v>
      </c>
      <c r="AF688" s="2">
        <v>1.8679000000000001</v>
      </c>
      <c r="AG688" s="2"/>
      <c r="AH688" s="12" t="e">
        <f t="shared" si="318"/>
        <v>#N/A</v>
      </c>
      <c r="AJ688" s="5">
        <v>43509</v>
      </c>
      <c r="AK688" s="2">
        <v>2.8067000000000002</v>
      </c>
      <c r="AL688" s="2"/>
      <c r="AM688" s="12" t="e">
        <f t="shared" si="319"/>
        <v>#N/A</v>
      </c>
      <c r="AO688" s="5">
        <v>43509</v>
      </c>
      <c r="AP688" s="2">
        <v>3.6236000000000002</v>
      </c>
      <c r="AQ688" s="2"/>
      <c r="AR688" s="12" t="e">
        <f t="shared" si="320"/>
        <v>#N/A</v>
      </c>
      <c r="AT688" s="5">
        <v>43509</v>
      </c>
      <c r="AU688" s="2">
        <v>-0.46820000000000001</v>
      </c>
      <c r="AV688" s="2"/>
      <c r="AW688" s="12" t="e">
        <f t="shared" si="321"/>
        <v>#N/A</v>
      </c>
      <c r="AX688" s="33"/>
      <c r="AY688" s="5">
        <v>43509</v>
      </c>
      <c r="AZ688" s="2">
        <v>-0.1191</v>
      </c>
      <c r="BA688" s="2"/>
      <c r="BB688" s="12" t="e">
        <f t="shared" si="322"/>
        <v>#N/A</v>
      </c>
      <c r="BD688" s="5">
        <v>43509</v>
      </c>
      <c r="BE688" s="2">
        <v>0.58479999999999999</v>
      </c>
      <c r="BF688" s="2"/>
      <c r="BG688" s="12" t="e">
        <f t="shared" si="323"/>
        <v>#N/A</v>
      </c>
      <c r="BI688" s="5">
        <v>43509</v>
      </c>
      <c r="BJ688" s="2">
        <v>1.5872999999999999</v>
      </c>
      <c r="BK688" s="2"/>
      <c r="BL688" s="12" t="e">
        <f t="shared" si="324"/>
        <v>#N/A</v>
      </c>
      <c r="BN688" s="5">
        <v>43509</v>
      </c>
      <c r="BO688" s="2">
        <v>-0.18459999999999999</v>
      </c>
      <c r="BP688" s="2"/>
      <c r="BQ688" s="12" t="e">
        <f t="shared" si="325"/>
        <v>#N/A</v>
      </c>
      <c r="BR688" s="33"/>
      <c r="BS688" s="5">
        <v>43509</v>
      </c>
      <c r="BT688" s="2">
        <v>0.3599</v>
      </c>
      <c r="BU688" s="2"/>
      <c r="BV688" s="12" t="e">
        <f t="shared" si="326"/>
        <v>#N/A</v>
      </c>
      <c r="BX688" s="5">
        <v>43509</v>
      </c>
      <c r="BY688" s="2">
        <v>1.3182</v>
      </c>
      <c r="BZ688" s="2"/>
      <c r="CA688" s="12" t="e">
        <f t="shared" si="327"/>
        <v>#N/A</v>
      </c>
      <c r="CC688" s="5">
        <v>43509</v>
      </c>
      <c r="CD688" s="2">
        <v>2.484</v>
      </c>
      <c r="CE688" s="2"/>
      <c r="CF688" s="12" t="e">
        <f t="shared" si="328"/>
        <v>#N/A</v>
      </c>
    </row>
    <row r="689" spans="6:84">
      <c r="F689" s="5">
        <v>43510</v>
      </c>
      <c r="G689">
        <v>-0.56220000000000003</v>
      </c>
      <c r="I689" s="12" t="e">
        <f t="shared" si="313"/>
        <v>#N/A</v>
      </c>
      <c r="J689" s="33"/>
      <c r="K689" s="5">
        <v>43510</v>
      </c>
      <c r="L689">
        <v>-0.377</v>
      </c>
      <c r="N689" s="12" t="e">
        <f t="shared" si="314"/>
        <v>#N/A</v>
      </c>
      <c r="P689" s="5">
        <v>43510</v>
      </c>
      <c r="Q689">
        <v>9.9900000000000003E-2</v>
      </c>
      <c r="S689" s="12" t="e">
        <f t="shared" si="315"/>
        <v>#N/A</v>
      </c>
      <c r="U689" s="5">
        <v>43510</v>
      </c>
      <c r="V689">
        <v>0.73870000000000002</v>
      </c>
      <c r="X689" s="12" t="e">
        <f t="shared" si="316"/>
        <v>#N/A</v>
      </c>
      <c r="Z689" s="5">
        <v>43510</v>
      </c>
      <c r="AA689" s="2">
        <v>0.68440000000000001</v>
      </c>
      <c r="AB689" s="2"/>
      <c r="AC689" s="12" t="e">
        <f t="shared" si="317"/>
        <v>#N/A</v>
      </c>
      <c r="AD689" s="33"/>
      <c r="AE689" s="5">
        <v>43510</v>
      </c>
      <c r="AF689" s="2">
        <v>1.8782000000000001</v>
      </c>
      <c r="AG689" s="2"/>
      <c r="AH689" s="12" t="e">
        <f t="shared" si="318"/>
        <v>#N/A</v>
      </c>
      <c r="AJ689" s="5">
        <v>43510</v>
      </c>
      <c r="AK689" s="2">
        <v>2.8209</v>
      </c>
      <c r="AL689" s="2"/>
      <c r="AM689" s="12" t="e">
        <f t="shared" si="319"/>
        <v>#N/A</v>
      </c>
      <c r="AO689" s="5">
        <v>43510</v>
      </c>
      <c r="AP689" s="2">
        <v>3.6306000000000003</v>
      </c>
      <c r="AQ689" s="2"/>
      <c r="AR689" s="12" t="e">
        <f t="shared" si="320"/>
        <v>#N/A</v>
      </c>
      <c r="AT689" s="5">
        <v>43510</v>
      </c>
      <c r="AU689" s="2">
        <v>-0.46450000000000002</v>
      </c>
      <c r="AV689" s="2"/>
      <c r="AW689" s="12" t="e">
        <f t="shared" si="321"/>
        <v>#N/A</v>
      </c>
      <c r="AX689" s="33"/>
      <c r="AY689" s="5">
        <v>43510</v>
      </c>
      <c r="AZ689" s="2">
        <v>-0.1268</v>
      </c>
      <c r="BA689" s="2"/>
      <c r="BB689" s="12" t="e">
        <f t="shared" si="322"/>
        <v>#N/A</v>
      </c>
      <c r="BD689" s="5">
        <v>43510</v>
      </c>
      <c r="BE689" s="2">
        <v>0.56269999999999998</v>
      </c>
      <c r="BF689" s="2"/>
      <c r="BG689" s="12" t="e">
        <f t="shared" si="323"/>
        <v>#N/A</v>
      </c>
      <c r="BI689" s="5">
        <v>43510</v>
      </c>
      <c r="BJ689" s="2">
        <v>1.5741000000000001</v>
      </c>
      <c r="BK689" s="2"/>
      <c r="BL689" s="12" t="e">
        <f t="shared" si="324"/>
        <v>#N/A</v>
      </c>
      <c r="BN689" s="5">
        <v>43510</v>
      </c>
      <c r="BO689" s="2">
        <v>-0.18540000000000001</v>
      </c>
      <c r="BP689" s="2"/>
      <c r="BQ689" s="12" t="e">
        <f t="shared" si="325"/>
        <v>#N/A</v>
      </c>
      <c r="BR689" s="33"/>
      <c r="BS689" s="5">
        <v>43510</v>
      </c>
      <c r="BT689" s="2">
        <v>0.36459999999999998</v>
      </c>
      <c r="BU689" s="2"/>
      <c r="BV689" s="12" t="e">
        <f t="shared" si="326"/>
        <v>#N/A</v>
      </c>
      <c r="BX689" s="5">
        <v>43510</v>
      </c>
      <c r="BY689" s="2">
        <v>1.3226</v>
      </c>
      <c r="BZ689" s="2"/>
      <c r="CA689" s="12" t="e">
        <f t="shared" si="327"/>
        <v>#N/A</v>
      </c>
      <c r="CC689" s="5">
        <v>43510</v>
      </c>
      <c r="CD689" s="2">
        <v>2.4927999999999999</v>
      </c>
      <c r="CE689" s="2"/>
      <c r="CF689" s="12" t="e">
        <f t="shared" si="328"/>
        <v>#N/A</v>
      </c>
    </row>
    <row r="690" spans="6:84">
      <c r="F690" s="5">
        <v>43511</v>
      </c>
      <c r="G690">
        <v>-0.56579999999999997</v>
      </c>
      <c r="I690" s="12" t="e">
        <f t="shared" si="313"/>
        <v>#N/A</v>
      </c>
      <c r="J690" s="33"/>
      <c r="K690" s="5">
        <v>43511</v>
      </c>
      <c r="L690">
        <v>-0.38200000000000001</v>
      </c>
      <c r="N690" s="12" t="e">
        <f t="shared" si="314"/>
        <v>#N/A</v>
      </c>
      <c r="P690" s="5">
        <v>43511</v>
      </c>
      <c r="Q690">
        <v>9.9699999999999997E-2</v>
      </c>
      <c r="S690" s="12" t="e">
        <f t="shared" si="315"/>
        <v>#N/A</v>
      </c>
      <c r="U690" s="5">
        <v>43511</v>
      </c>
      <c r="V690">
        <v>0.74219999999999997</v>
      </c>
      <c r="X690" s="12" t="e">
        <f t="shared" si="316"/>
        <v>#N/A</v>
      </c>
      <c r="Z690" s="5">
        <v>43511</v>
      </c>
      <c r="AA690" s="2">
        <v>0.62519999999999998</v>
      </c>
      <c r="AB690" s="2"/>
      <c r="AC690" s="12" t="e">
        <f t="shared" si="317"/>
        <v>#N/A</v>
      </c>
      <c r="AD690" s="33"/>
      <c r="AE690" s="5">
        <v>43511</v>
      </c>
      <c r="AF690" s="2">
        <v>1.8524</v>
      </c>
      <c r="AG690" s="2"/>
      <c r="AH690" s="12" t="e">
        <f t="shared" si="318"/>
        <v>#N/A</v>
      </c>
      <c r="AJ690" s="5">
        <v>43511</v>
      </c>
      <c r="AK690" s="2">
        <v>2.8218000000000001</v>
      </c>
      <c r="AL690" s="2"/>
      <c r="AM690" s="12" t="e">
        <f t="shared" si="319"/>
        <v>#N/A</v>
      </c>
      <c r="AO690" s="5">
        <v>43511</v>
      </c>
      <c r="AP690" s="2">
        <v>3.6435</v>
      </c>
      <c r="AQ690" s="2"/>
      <c r="AR690" s="12" t="e">
        <f t="shared" si="320"/>
        <v>#N/A</v>
      </c>
      <c r="AT690" s="5">
        <v>43511</v>
      </c>
      <c r="AU690" s="2">
        <v>-0.46949999999999997</v>
      </c>
      <c r="AV690" s="2"/>
      <c r="AW690" s="12" t="e">
        <f t="shared" si="321"/>
        <v>#N/A</v>
      </c>
      <c r="AX690" s="33"/>
      <c r="AY690" s="5">
        <v>43511</v>
      </c>
      <c r="AZ690" s="2">
        <v>-0.1263</v>
      </c>
      <c r="BA690" s="2"/>
      <c r="BB690" s="12" t="e">
        <f t="shared" si="322"/>
        <v>#N/A</v>
      </c>
      <c r="BD690" s="5">
        <v>43511</v>
      </c>
      <c r="BE690" s="2">
        <v>0.56869999999999998</v>
      </c>
      <c r="BF690" s="2"/>
      <c r="BG690" s="12" t="e">
        <f t="shared" si="323"/>
        <v>#N/A</v>
      </c>
      <c r="BI690" s="5">
        <v>43511</v>
      </c>
      <c r="BJ690" s="2">
        <v>1.5805</v>
      </c>
      <c r="BK690" s="2"/>
      <c r="BL690" s="12" t="e">
        <f t="shared" si="324"/>
        <v>#N/A</v>
      </c>
      <c r="BN690" s="5">
        <v>43511</v>
      </c>
      <c r="BO690" s="2">
        <v>-0.18279999999999999</v>
      </c>
      <c r="BP690" s="2"/>
      <c r="BQ690" s="12" t="e">
        <f t="shared" si="325"/>
        <v>#N/A</v>
      </c>
      <c r="BR690" s="33"/>
      <c r="BS690" s="5">
        <v>43511</v>
      </c>
      <c r="BT690" s="2">
        <v>0.36059999999999998</v>
      </c>
      <c r="BU690" s="2"/>
      <c r="BV690" s="12" t="e">
        <f t="shared" si="326"/>
        <v>#N/A</v>
      </c>
      <c r="BX690" s="5">
        <v>43511</v>
      </c>
      <c r="BY690" s="2">
        <v>1.3162</v>
      </c>
      <c r="BZ690" s="2"/>
      <c r="CA690" s="12" t="e">
        <f t="shared" si="327"/>
        <v>#N/A</v>
      </c>
      <c r="CC690" s="5">
        <v>43511</v>
      </c>
      <c r="CD690" s="2">
        <v>2.4946000000000002</v>
      </c>
      <c r="CE690" s="2"/>
      <c r="CF690" s="12" t="e">
        <f t="shared" si="328"/>
        <v>#N/A</v>
      </c>
    </row>
    <row r="691" spans="6:84">
      <c r="F691" s="5">
        <v>43514</v>
      </c>
      <c r="G691">
        <v>-0.5786</v>
      </c>
      <c r="I691" s="12" t="e">
        <f t="shared" si="313"/>
        <v>#N/A</v>
      </c>
      <c r="J691" s="33"/>
      <c r="K691" s="5">
        <v>43514</v>
      </c>
      <c r="L691">
        <v>-0.38250000000000001</v>
      </c>
      <c r="N691" s="12" t="e">
        <f t="shared" si="314"/>
        <v>#N/A</v>
      </c>
      <c r="P691" s="5">
        <v>43514</v>
      </c>
      <c r="Q691">
        <v>0.1096</v>
      </c>
      <c r="S691" s="12" t="e">
        <f t="shared" si="315"/>
        <v>#N/A</v>
      </c>
      <c r="U691" s="5">
        <v>43514</v>
      </c>
      <c r="V691">
        <v>0.76480000000000004</v>
      </c>
      <c r="X691" s="12" t="e">
        <f t="shared" si="316"/>
        <v>#N/A</v>
      </c>
      <c r="Z691" s="5">
        <v>43514</v>
      </c>
      <c r="AA691" s="2">
        <v>0.56759999999999999</v>
      </c>
      <c r="AB691" s="2"/>
      <c r="AC691" s="12" t="e">
        <f t="shared" si="317"/>
        <v>#N/A</v>
      </c>
      <c r="AD691" s="33"/>
      <c r="AE691" s="5">
        <v>43514</v>
      </c>
      <c r="AF691" s="2">
        <v>1.8001</v>
      </c>
      <c r="AG691" s="2"/>
      <c r="AH691" s="12" t="e">
        <f t="shared" si="318"/>
        <v>#N/A</v>
      </c>
      <c r="AJ691" s="5">
        <v>43514</v>
      </c>
      <c r="AK691" s="2">
        <v>2.7948</v>
      </c>
      <c r="AL691" s="2"/>
      <c r="AM691" s="12" t="e">
        <f t="shared" si="319"/>
        <v>#N/A</v>
      </c>
      <c r="AO691" s="5">
        <v>43514</v>
      </c>
      <c r="AP691" s="2">
        <v>3.6162999999999998</v>
      </c>
      <c r="AQ691" s="2"/>
      <c r="AR691" s="12" t="e">
        <f t="shared" si="320"/>
        <v>#N/A</v>
      </c>
      <c r="AT691" s="5">
        <v>43514</v>
      </c>
      <c r="AU691" s="2">
        <v>-0.47810000000000002</v>
      </c>
      <c r="AV691" s="2"/>
      <c r="AW691" s="12" t="e">
        <f t="shared" si="321"/>
        <v>#N/A</v>
      </c>
      <c r="AX691" s="33"/>
      <c r="AY691" s="5">
        <v>43514</v>
      </c>
      <c r="AZ691" s="2">
        <v>-0.12720000000000001</v>
      </c>
      <c r="BA691" s="2"/>
      <c r="BB691" s="12" t="e">
        <f t="shared" si="322"/>
        <v>#N/A</v>
      </c>
      <c r="BD691" s="5">
        <v>43514</v>
      </c>
      <c r="BE691" s="2">
        <v>0.57899999999999996</v>
      </c>
      <c r="BF691" s="2"/>
      <c r="BG691" s="12" t="e">
        <f t="shared" si="323"/>
        <v>#N/A</v>
      </c>
      <c r="BI691" s="5">
        <v>43514</v>
      </c>
      <c r="BJ691" s="2">
        <v>1.5960000000000001</v>
      </c>
      <c r="BK691" s="2"/>
      <c r="BL691" s="12" t="e">
        <f t="shared" si="324"/>
        <v>#N/A</v>
      </c>
      <c r="BN691" s="5">
        <v>43514</v>
      </c>
      <c r="BO691" s="2">
        <v>-0.1835</v>
      </c>
      <c r="BP691" s="2"/>
      <c r="BQ691" s="12" t="e">
        <f t="shared" si="325"/>
        <v>#N/A</v>
      </c>
      <c r="BR691" s="33"/>
      <c r="BS691" s="5">
        <v>43514</v>
      </c>
      <c r="BT691" s="2">
        <v>0.36130000000000001</v>
      </c>
      <c r="BU691" s="2"/>
      <c r="BV691" s="12" t="e">
        <f t="shared" si="326"/>
        <v>#N/A</v>
      </c>
      <c r="BX691" s="5">
        <v>43514</v>
      </c>
      <c r="BY691" s="2">
        <v>1.3106</v>
      </c>
      <c r="BZ691" s="2"/>
      <c r="CA691" s="12" t="e">
        <f t="shared" si="327"/>
        <v>#N/A</v>
      </c>
      <c r="CC691" s="5">
        <v>43514</v>
      </c>
      <c r="CD691" s="2">
        <v>2.4988999999999999</v>
      </c>
      <c r="CE691" s="2"/>
      <c r="CF691" s="12" t="e">
        <f t="shared" si="328"/>
        <v>#N/A</v>
      </c>
    </row>
    <row r="692" spans="6:84">
      <c r="F692" s="5">
        <v>43515</v>
      </c>
      <c r="G692">
        <v>-0.57689999999999997</v>
      </c>
      <c r="I692" s="12" t="e">
        <f t="shared" si="313"/>
        <v>#N/A</v>
      </c>
      <c r="J692" s="33"/>
      <c r="K692" s="5">
        <v>43515</v>
      </c>
      <c r="L692">
        <v>-0.38080000000000003</v>
      </c>
      <c r="N692" s="12" t="e">
        <f t="shared" si="314"/>
        <v>#N/A</v>
      </c>
      <c r="P692" s="5">
        <v>43515</v>
      </c>
      <c r="Q692">
        <v>0.1046</v>
      </c>
      <c r="S692" s="12" t="e">
        <f t="shared" si="315"/>
        <v>#N/A</v>
      </c>
      <c r="U692" s="5">
        <v>43515</v>
      </c>
      <c r="V692">
        <v>0.75770000000000004</v>
      </c>
      <c r="X692" s="12" t="e">
        <f t="shared" si="316"/>
        <v>#N/A</v>
      </c>
      <c r="Z692" s="5">
        <v>43515</v>
      </c>
      <c r="AA692" s="2">
        <v>0.6119</v>
      </c>
      <c r="AB692" s="2"/>
      <c r="AC692" s="12" t="e">
        <f t="shared" si="317"/>
        <v>#N/A</v>
      </c>
      <c r="AD692" s="33"/>
      <c r="AE692" s="5">
        <v>43515</v>
      </c>
      <c r="AF692" s="2">
        <v>1.8317000000000001</v>
      </c>
      <c r="AG692" s="2"/>
      <c r="AH692" s="12" t="e">
        <f t="shared" si="318"/>
        <v>#N/A</v>
      </c>
      <c r="AJ692" s="5">
        <v>43515</v>
      </c>
      <c r="AK692" s="2">
        <v>2.8193000000000001</v>
      </c>
      <c r="AL692" s="2"/>
      <c r="AM692" s="12" t="e">
        <f t="shared" si="319"/>
        <v>#N/A</v>
      </c>
      <c r="AO692" s="5">
        <v>43515</v>
      </c>
      <c r="AP692" s="2">
        <v>3.6362000000000001</v>
      </c>
      <c r="AQ692" s="2"/>
      <c r="AR692" s="12" t="e">
        <f t="shared" si="320"/>
        <v>#N/A</v>
      </c>
      <c r="AT692" s="5">
        <v>43515</v>
      </c>
      <c r="AU692" s="2">
        <v>-0.4743</v>
      </c>
      <c r="AV692" s="2"/>
      <c r="AW692" s="12" t="e">
        <f t="shared" si="321"/>
        <v>#N/A</v>
      </c>
      <c r="AX692" s="33"/>
      <c r="AY692" s="5">
        <v>43515</v>
      </c>
      <c r="AZ692" s="2">
        <v>-0.12690000000000001</v>
      </c>
      <c r="BA692" s="2"/>
      <c r="BB692" s="12" t="e">
        <f t="shared" si="322"/>
        <v>#N/A</v>
      </c>
      <c r="BD692" s="5">
        <v>43515</v>
      </c>
      <c r="BE692" s="2">
        <v>0.56720000000000004</v>
      </c>
      <c r="BF692" s="2"/>
      <c r="BG692" s="12" t="e">
        <f t="shared" si="323"/>
        <v>#N/A</v>
      </c>
      <c r="BI692" s="5">
        <v>43515</v>
      </c>
      <c r="BJ692" s="2">
        <v>1.5767</v>
      </c>
      <c r="BK692" s="2"/>
      <c r="BL692" s="12" t="e">
        <f t="shared" si="324"/>
        <v>#N/A</v>
      </c>
      <c r="BN692" s="5">
        <v>43515</v>
      </c>
      <c r="BO692" s="2">
        <v>-0.1862</v>
      </c>
      <c r="BP692" s="2"/>
      <c r="BQ692" s="12" t="e">
        <f t="shared" si="325"/>
        <v>#N/A</v>
      </c>
      <c r="BR692" s="33"/>
      <c r="BS692" s="5">
        <v>43515</v>
      </c>
      <c r="BT692" s="2">
        <v>0.34510000000000002</v>
      </c>
      <c r="BU692" s="2"/>
      <c r="BV692" s="12" t="e">
        <f t="shared" si="326"/>
        <v>#N/A</v>
      </c>
      <c r="BX692" s="5">
        <v>43515</v>
      </c>
      <c r="BY692" s="2">
        <v>1.2923</v>
      </c>
      <c r="BZ692" s="2"/>
      <c r="CA692" s="12" t="e">
        <f t="shared" si="327"/>
        <v>#N/A</v>
      </c>
      <c r="CC692" s="5">
        <v>43515</v>
      </c>
      <c r="CD692" s="2">
        <v>2.4742000000000002</v>
      </c>
      <c r="CE692" s="2"/>
      <c r="CF692" s="12" t="e">
        <f t="shared" si="328"/>
        <v>#N/A</v>
      </c>
    </row>
    <row r="693" spans="6:84">
      <c r="F693" s="5">
        <v>43516</v>
      </c>
      <c r="G693">
        <v>-0.5776</v>
      </c>
      <c r="I693" s="12" t="e">
        <f t="shared" si="313"/>
        <v>#N/A</v>
      </c>
      <c r="J693" s="33"/>
      <c r="K693" s="5">
        <v>43516</v>
      </c>
      <c r="L693">
        <v>-0.38300000000000001</v>
      </c>
      <c r="N693" s="12" t="e">
        <f t="shared" si="314"/>
        <v>#N/A</v>
      </c>
      <c r="P693" s="5">
        <v>43516</v>
      </c>
      <c r="Q693">
        <v>9.8900000000000002E-2</v>
      </c>
      <c r="S693" s="12" t="e">
        <f t="shared" si="315"/>
        <v>#N/A</v>
      </c>
      <c r="U693" s="5">
        <v>43516</v>
      </c>
      <c r="V693">
        <v>0.74890000000000001</v>
      </c>
      <c r="X693" s="12" t="e">
        <f t="shared" si="316"/>
        <v>#N/A</v>
      </c>
      <c r="Z693" s="5">
        <v>43516</v>
      </c>
      <c r="AA693" s="2">
        <v>0.68859999999999999</v>
      </c>
      <c r="AB693" s="2"/>
      <c r="AC693" s="12" t="e">
        <f t="shared" si="317"/>
        <v>#N/A</v>
      </c>
      <c r="AD693" s="33"/>
      <c r="AE693" s="5">
        <v>43516</v>
      </c>
      <c r="AF693" s="2">
        <v>1.9216</v>
      </c>
      <c r="AG693" s="2"/>
      <c r="AH693" s="12" t="e">
        <f t="shared" si="318"/>
        <v>#N/A</v>
      </c>
      <c r="AJ693" s="5">
        <v>43516</v>
      </c>
      <c r="AK693" s="2">
        <v>2.8896999999999999</v>
      </c>
      <c r="AL693" s="2"/>
      <c r="AM693" s="12" t="e">
        <f t="shared" si="319"/>
        <v>#N/A</v>
      </c>
      <c r="AO693" s="5">
        <v>43516</v>
      </c>
      <c r="AP693" s="2">
        <v>3.6757</v>
      </c>
      <c r="AQ693" s="2"/>
      <c r="AR693" s="12" t="e">
        <f t="shared" si="320"/>
        <v>#N/A</v>
      </c>
      <c r="AT693" s="5">
        <v>43516</v>
      </c>
      <c r="AU693" s="2">
        <v>-0.4743</v>
      </c>
      <c r="AV693" s="2"/>
      <c r="AW693" s="12" t="e">
        <f t="shared" si="321"/>
        <v>#N/A</v>
      </c>
      <c r="AX693" s="33"/>
      <c r="AY693" s="5">
        <v>43516</v>
      </c>
      <c r="AZ693" s="2">
        <v>-0.1318</v>
      </c>
      <c r="BA693" s="2"/>
      <c r="BB693" s="12" t="e">
        <f t="shared" si="322"/>
        <v>#N/A</v>
      </c>
      <c r="BD693" s="5">
        <v>43516</v>
      </c>
      <c r="BE693" s="2">
        <v>0.5585</v>
      </c>
      <c r="BF693" s="2"/>
      <c r="BG693" s="12" t="e">
        <f t="shared" si="323"/>
        <v>#N/A</v>
      </c>
      <c r="BI693" s="5">
        <v>43516</v>
      </c>
      <c r="BJ693" s="2">
        <v>1.5629</v>
      </c>
      <c r="BK693" s="2"/>
      <c r="BL693" s="12" t="e">
        <f t="shared" si="324"/>
        <v>#N/A</v>
      </c>
      <c r="BN693" s="5">
        <v>43516</v>
      </c>
      <c r="BO693" s="2">
        <v>-0.19059999999999999</v>
      </c>
      <c r="BP693" s="2"/>
      <c r="BQ693" s="12" t="e">
        <f t="shared" si="325"/>
        <v>#N/A</v>
      </c>
      <c r="BR693" s="33"/>
      <c r="BS693" s="5">
        <v>43516</v>
      </c>
      <c r="BT693" s="2">
        <v>0.33639999999999998</v>
      </c>
      <c r="BU693" s="2"/>
      <c r="BV693" s="12" t="e">
        <f t="shared" si="326"/>
        <v>#N/A</v>
      </c>
      <c r="BX693" s="5">
        <v>43516</v>
      </c>
      <c r="BY693" s="2">
        <v>1.2854000000000001</v>
      </c>
      <c r="BZ693" s="2"/>
      <c r="CA693" s="12" t="e">
        <f t="shared" si="327"/>
        <v>#N/A</v>
      </c>
      <c r="CC693" s="5">
        <v>43516</v>
      </c>
      <c r="CD693" s="2">
        <v>2.4577999999999998</v>
      </c>
      <c r="CE693" s="2"/>
      <c r="CF693" s="12" t="e">
        <f t="shared" si="328"/>
        <v>#N/A</v>
      </c>
    </row>
    <row r="694" spans="6:84">
      <c r="F694" s="5">
        <v>43517</v>
      </c>
      <c r="G694">
        <v>-0.55959999999999999</v>
      </c>
      <c r="I694" s="12" t="e">
        <f t="shared" si="313"/>
        <v>#N/A</v>
      </c>
      <c r="J694" s="33"/>
      <c r="K694" s="5">
        <v>43517</v>
      </c>
      <c r="L694">
        <v>-0.35299999999999998</v>
      </c>
      <c r="N694" s="12" t="e">
        <f t="shared" si="314"/>
        <v>#N/A</v>
      </c>
      <c r="P694" s="5">
        <v>43517</v>
      </c>
      <c r="Q694">
        <v>0.12640000000000001</v>
      </c>
      <c r="S694" s="12" t="e">
        <f t="shared" si="315"/>
        <v>#N/A</v>
      </c>
      <c r="U694" s="5">
        <v>43517</v>
      </c>
      <c r="V694">
        <v>0.76880000000000004</v>
      </c>
      <c r="X694" s="12" t="e">
        <f t="shared" si="316"/>
        <v>#N/A</v>
      </c>
      <c r="Z694" s="5">
        <v>43517</v>
      </c>
      <c r="AA694" s="2">
        <v>0.68459999999999999</v>
      </c>
      <c r="AB694" s="2"/>
      <c r="AC694" s="12" t="e">
        <f t="shared" si="317"/>
        <v>#N/A</v>
      </c>
      <c r="AD694" s="33"/>
      <c r="AE694" s="5">
        <v>43517</v>
      </c>
      <c r="AF694" s="2">
        <v>1.9068000000000001</v>
      </c>
      <c r="AG694" s="2"/>
      <c r="AH694" s="12" t="e">
        <f t="shared" si="318"/>
        <v>#N/A</v>
      </c>
      <c r="AJ694" s="5">
        <v>43517</v>
      </c>
      <c r="AK694" s="2">
        <v>2.863</v>
      </c>
      <c r="AL694" s="2"/>
      <c r="AM694" s="12" t="e">
        <f t="shared" si="319"/>
        <v>#N/A</v>
      </c>
      <c r="AO694" s="5">
        <v>43517</v>
      </c>
      <c r="AP694" s="2">
        <v>3.6635999999999997</v>
      </c>
      <c r="AQ694" s="2"/>
      <c r="AR694" s="12" t="e">
        <f t="shared" si="320"/>
        <v>#N/A</v>
      </c>
      <c r="AT694" s="5">
        <v>43517</v>
      </c>
      <c r="AU694" s="2">
        <v>-0.46439999999999998</v>
      </c>
      <c r="AV694" s="2"/>
      <c r="AW694" s="12" t="e">
        <f t="shared" si="321"/>
        <v>#N/A</v>
      </c>
      <c r="AX694" s="33"/>
      <c r="AY694" s="5">
        <v>43517</v>
      </c>
      <c r="AZ694" s="2">
        <v>-0.1082</v>
      </c>
      <c r="BA694" s="2"/>
      <c r="BB694" s="12" t="e">
        <f t="shared" si="322"/>
        <v>#N/A</v>
      </c>
      <c r="BD694" s="5">
        <v>43517</v>
      </c>
      <c r="BE694" s="2">
        <v>0.5736</v>
      </c>
      <c r="BF694" s="2"/>
      <c r="BG694" s="12" t="e">
        <f t="shared" si="323"/>
        <v>#N/A</v>
      </c>
      <c r="BI694" s="5">
        <v>43517</v>
      </c>
      <c r="BJ694" s="2">
        <v>1.5682</v>
      </c>
      <c r="BK694" s="2"/>
      <c r="BL694" s="12" t="e">
        <f t="shared" si="324"/>
        <v>#N/A</v>
      </c>
      <c r="BN694" s="5">
        <v>43517</v>
      </c>
      <c r="BO694" s="2">
        <v>-0.189</v>
      </c>
      <c r="BP694" s="2"/>
      <c r="BQ694" s="12" t="e">
        <f t="shared" si="325"/>
        <v>#N/A</v>
      </c>
      <c r="BR694" s="33"/>
      <c r="BS694" s="5">
        <v>43517</v>
      </c>
      <c r="BT694" s="2">
        <v>0.33260000000000001</v>
      </c>
      <c r="BU694" s="2"/>
      <c r="BV694" s="12" t="e">
        <f t="shared" si="326"/>
        <v>#N/A</v>
      </c>
      <c r="BX694" s="5">
        <v>43517</v>
      </c>
      <c r="BY694" s="2">
        <v>1.2864</v>
      </c>
      <c r="BZ694" s="2"/>
      <c r="CA694" s="12" t="e">
        <f t="shared" si="327"/>
        <v>#N/A</v>
      </c>
      <c r="CC694" s="5">
        <v>43517</v>
      </c>
      <c r="CD694" s="2">
        <v>2.4563999999999999</v>
      </c>
      <c r="CE694" s="2"/>
      <c r="CF694" s="12" t="e">
        <f t="shared" si="328"/>
        <v>#N/A</v>
      </c>
    </row>
    <row r="695" spans="6:84">
      <c r="F695" s="5">
        <v>43518</v>
      </c>
      <c r="G695">
        <v>-0.56659999999999999</v>
      </c>
      <c r="I695" s="12" t="e">
        <f t="shared" si="313"/>
        <v>#N/A</v>
      </c>
      <c r="J695" s="33"/>
      <c r="K695" s="5">
        <v>43518</v>
      </c>
      <c r="L695">
        <v>-0.37940000000000002</v>
      </c>
      <c r="N695" s="12" t="e">
        <f t="shared" si="314"/>
        <v>#N/A</v>
      </c>
      <c r="P695" s="5">
        <v>43518</v>
      </c>
      <c r="Q695">
        <v>9.4299999999999995E-2</v>
      </c>
      <c r="S695" s="12" t="e">
        <f t="shared" si="315"/>
        <v>#N/A</v>
      </c>
      <c r="U695" s="5">
        <v>43518</v>
      </c>
      <c r="V695">
        <v>0.73850000000000005</v>
      </c>
      <c r="X695" s="12" t="e">
        <f t="shared" si="316"/>
        <v>#N/A</v>
      </c>
      <c r="Z695" s="5">
        <v>43518</v>
      </c>
      <c r="AA695" s="2">
        <v>0.71830000000000005</v>
      </c>
      <c r="AB695" s="2"/>
      <c r="AC695" s="12" t="e">
        <f t="shared" si="317"/>
        <v>#N/A</v>
      </c>
      <c r="AD695" s="33"/>
      <c r="AE695" s="5">
        <v>43518</v>
      </c>
      <c r="AF695" s="2">
        <v>1.946</v>
      </c>
      <c r="AG695" s="2"/>
      <c r="AH695" s="12" t="e">
        <f t="shared" si="318"/>
        <v>#N/A</v>
      </c>
      <c r="AJ695" s="5">
        <v>43518</v>
      </c>
      <c r="AK695" s="2">
        <v>2.8763000000000001</v>
      </c>
      <c r="AL695" s="2"/>
      <c r="AM695" s="12" t="e">
        <f t="shared" si="319"/>
        <v>#N/A</v>
      </c>
      <c r="AO695" s="5">
        <v>43518</v>
      </c>
      <c r="AP695" s="2">
        <v>3.6739000000000002</v>
      </c>
      <c r="AQ695" s="2"/>
      <c r="AR695" s="12" t="e">
        <f t="shared" si="320"/>
        <v>#N/A</v>
      </c>
      <c r="AT695" s="5">
        <v>43518</v>
      </c>
      <c r="AU695" s="2">
        <v>-0.47510000000000002</v>
      </c>
      <c r="AV695" s="2"/>
      <c r="AW695" s="12" t="e">
        <f t="shared" si="321"/>
        <v>#N/A</v>
      </c>
      <c r="AX695" s="33"/>
      <c r="AY695" s="5">
        <v>43518</v>
      </c>
      <c r="AZ695" s="2">
        <v>-0.128</v>
      </c>
      <c r="BA695" s="2"/>
      <c r="BB695" s="12" t="e">
        <f t="shared" si="322"/>
        <v>#N/A</v>
      </c>
      <c r="BD695" s="5">
        <v>43518</v>
      </c>
      <c r="BE695" s="2">
        <v>0.54979999999999996</v>
      </c>
      <c r="BF695" s="2"/>
      <c r="BG695" s="12" t="e">
        <f t="shared" si="323"/>
        <v>#N/A</v>
      </c>
      <c r="BI695" s="5">
        <v>43518</v>
      </c>
      <c r="BJ695" s="2">
        <v>1.5567</v>
      </c>
      <c r="BK695" s="2"/>
      <c r="BL695" s="12" t="e">
        <f t="shared" si="324"/>
        <v>#N/A</v>
      </c>
      <c r="BN695" s="5">
        <v>43518</v>
      </c>
      <c r="BO695" s="2">
        <v>-0.20100000000000001</v>
      </c>
      <c r="BP695" s="2"/>
      <c r="BQ695" s="12" t="e">
        <f t="shared" si="325"/>
        <v>#N/A</v>
      </c>
      <c r="BR695" s="33"/>
      <c r="BS695" s="5">
        <v>43518</v>
      </c>
      <c r="BT695" s="2">
        <v>0.31069999999999998</v>
      </c>
      <c r="BU695" s="2"/>
      <c r="BV695" s="12" t="e">
        <f t="shared" si="326"/>
        <v>#N/A</v>
      </c>
      <c r="BX695" s="5">
        <v>43518</v>
      </c>
      <c r="BY695" s="2">
        <v>1.2570000000000001</v>
      </c>
      <c r="BZ695" s="2"/>
      <c r="CA695" s="12" t="e">
        <f t="shared" si="327"/>
        <v>#N/A</v>
      </c>
      <c r="CC695" s="5">
        <v>43518</v>
      </c>
      <c r="CD695" s="2">
        <v>2.4329999999999998</v>
      </c>
      <c r="CE695" s="2"/>
      <c r="CF695" s="12" t="e">
        <f t="shared" si="328"/>
        <v>#N/A</v>
      </c>
    </row>
    <row r="696" spans="6:84">
      <c r="F696" s="5">
        <v>43521</v>
      </c>
      <c r="G696">
        <v>-0.55910000000000004</v>
      </c>
      <c r="I696" s="12" t="e">
        <f t="shared" si="313"/>
        <v>#N/A</v>
      </c>
      <c r="J696" s="33"/>
      <c r="K696" s="5">
        <v>43521</v>
      </c>
      <c r="L696">
        <v>-0.36299999999999999</v>
      </c>
      <c r="N696" s="12" t="e">
        <f t="shared" si="314"/>
        <v>#N/A</v>
      </c>
      <c r="P696" s="5">
        <v>43521</v>
      </c>
      <c r="Q696">
        <v>0.10970000000000001</v>
      </c>
      <c r="S696" s="12" t="e">
        <f t="shared" si="315"/>
        <v>#N/A</v>
      </c>
      <c r="U696" s="5">
        <v>43521</v>
      </c>
      <c r="V696">
        <v>0.75800000000000001</v>
      </c>
      <c r="X696" s="12" t="e">
        <f t="shared" si="316"/>
        <v>#N/A</v>
      </c>
      <c r="Z696" s="5">
        <v>43521</v>
      </c>
      <c r="AA696" s="2">
        <v>0.59160000000000001</v>
      </c>
      <c r="AB696" s="2"/>
      <c r="AC696" s="12" t="e">
        <f t="shared" si="317"/>
        <v>#N/A</v>
      </c>
      <c r="AD696" s="33"/>
      <c r="AE696" s="5">
        <v>43521</v>
      </c>
      <c r="AF696" s="2">
        <v>1.8439000000000001</v>
      </c>
      <c r="AG696" s="2"/>
      <c r="AH696" s="12" t="e">
        <f t="shared" si="318"/>
        <v>#N/A</v>
      </c>
      <c r="AJ696" s="5">
        <v>43521</v>
      </c>
      <c r="AK696" s="2">
        <v>2.8098999999999998</v>
      </c>
      <c r="AL696" s="2"/>
      <c r="AM696" s="12" t="e">
        <f t="shared" si="319"/>
        <v>#N/A</v>
      </c>
      <c r="AO696" s="5">
        <v>43521</v>
      </c>
      <c r="AP696" s="2">
        <v>3.6488</v>
      </c>
      <c r="AQ696" s="2"/>
      <c r="AR696" s="12" t="e">
        <f t="shared" si="320"/>
        <v>#N/A</v>
      </c>
      <c r="AT696" s="5">
        <v>43521</v>
      </c>
      <c r="AU696" s="2">
        <v>-0.47360000000000002</v>
      </c>
      <c r="AV696" s="2"/>
      <c r="AW696" s="12" t="e">
        <f t="shared" si="321"/>
        <v>#N/A</v>
      </c>
      <c r="AX696" s="33"/>
      <c r="AY696" s="5">
        <v>43521</v>
      </c>
      <c r="AZ696" s="2">
        <v>-0.11609999999999999</v>
      </c>
      <c r="BA696" s="2"/>
      <c r="BB696" s="12" t="e">
        <f t="shared" si="322"/>
        <v>#N/A</v>
      </c>
      <c r="BD696" s="5">
        <v>43521</v>
      </c>
      <c r="BE696" s="2">
        <v>0.55910000000000004</v>
      </c>
      <c r="BF696" s="2"/>
      <c r="BG696" s="12" t="e">
        <f t="shared" si="323"/>
        <v>#N/A</v>
      </c>
      <c r="BI696" s="5">
        <v>43521</v>
      </c>
      <c r="BJ696" s="2">
        <v>1.5651000000000002</v>
      </c>
      <c r="BK696" s="2"/>
      <c r="BL696" s="12" t="e">
        <f t="shared" si="324"/>
        <v>#N/A</v>
      </c>
      <c r="BN696" s="5">
        <v>43521</v>
      </c>
      <c r="BO696" s="2">
        <v>-0.2009</v>
      </c>
      <c r="BP696" s="2"/>
      <c r="BQ696" s="12" t="e">
        <f t="shared" si="325"/>
        <v>#N/A</v>
      </c>
      <c r="BR696" s="33"/>
      <c r="BS696" s="5">
        <v>43521</v>
      </c>
      <c r="BT696" s="2">
        <v>0.30349999999999999</v>
      </c>
      <c r="BU696" s="2"/>
      <c r="BV696" s="12" t="e">
        <f t="shared" si="326"/>
        <v>#N/A</v>
      </c>
      <c r="BX696" s="5">
        <v>43521</v>
      </c>
      <c r="BY696" s="2">
        <v>1.2490000000000001</v>
      </c>
      <c r="BZ696" s="2"/>
      <c r="CA696" s="12" t="e">
        <f t="shared" si="327"/>
        <v>#N/A</v>
      </c>
      <c r="CC696" s="5">
        <v>43521</v>
      </c>
      <c r="CD696" s="2">
        <v>2.4258000000000002</v>
      </c>
      <c r="CE696" s="2"/>
      <c r="CF696" s="12" t="e">
        <f t="shared" si="328"/>
        <v>#N/A</v>
      </c>
    </row>
    <row r="697" spans="6:84">
      <c r="F697" s="5">
        <v>43522</v>
      </c>
      <c r="G697">
        <v>-0.55100000000000005</v>
      </c>
      <c r="I697" s="12" t="e">
        <f t="shared" si="313"/>
        <v>#N/A</v>
      </c>
      <c r="J697" s="33"/>
      <c r="K697" s="5">
        <v>43522</v>
      </c>
      <c r="L697">
        <v>-0.35630000000000001</v>
      </c>
      <c r="N697" s="12" t="e">
        <f t="shared" si="314"/>
        <v>#N/A</v>
      </c>
      <c r="P697" s="5">
        <v>43522</v>
      </c>
      <c r="Q697">
        <v>0.1187</v>
      </c>
      <c r="S697" s="12" t="e">
        <f t="shared" si="315"/>
        <v>#N/A</v>
      </c>
      <c r="U697" s="5">
        <v>43522</v>
      </c>
      <c r="V697">
        <v>0.76680000000000004</v>
      </c>
      <c r="X697" s="12" t="e">
        <f t="shared" si="316"/>
        <v>#N/A</v>
      </c>
      <c r="Z697" s="5">
        <v>43522</v>
      </c>
      <c r="AA697" s="2">
        <v>0.52339999999999998</v>
      </c>
      <c r="AB697" s="2"/>
      <c r="AC697" s="12" t="e">
        <f t="shared" si="317"/>
        <v>#N/A</v>
      </c>
      <c r="AD697" s="33"/>
      <c r="AE697" s="5">
        <v>43522</v>
      </c>
      <c r="AF697" s="2">
        <v>1.75</v>
      </c>
      <c r="AG697" s="2"/>
      <c r="AH697" s="12" t="e">
        <f t="shared" si="318"/>
        <v>#N/A</v>
      </c>
      <c r="AJ697" s="5">
        <v>43522</v>
      </c>
      <c r="AK697" s="2">
        <v>2.7526000000000002</v>
      </c>
      <c r="AL697" s="2"/>
      <c r="AM697" s="12" t="e">
        <f t="shared" si="319"/>
        <v>#N/A</v>
      </c>
      <c r="AO697" s="5">
        <v>43522</v>
      </c>
      <c r="AP697" s="2">
        <v>3.6253000000000002</v>
      </c>
      <c r="AQ697" s="2"/>
      <c r="AR697" s="12" t="e">
        <f t="shared" si="320"/>
        <v>#N/A</v>
      </c>
      <c r="AT697" s="5">
        <v>43522</v>
      </c>
      <c r="AU697" s="2">
        <v>-0.47339999999999999</v>
      </c>
      <c r="AV697" s="2"/>
      <c r="AW697" s="12" t="e">
        <f t="shared" si="321"/>
        <v>#N/A</v>
      </c>
      <c r="AX697" s="33"/>
      <c r="AY697" s="5">
        <v>43522</v>
      </c>
      <c r="AZ697" s="2">
        <v>-0.11550000000000001</v>
      </c>
      <c r="BA697" s="2"/>
      <c r="BB697" s="12" t="e">
        <f t="shared" si="322"/>
        <v>#N/A</v>
      </c>
      <c r="BD697" s="5">
        <v>43522</v>
      </c>
      <c r="BE697" s="2">
        <v>0.56179999999999997</v>
      </c>
      <c r="BF697" s="2"/>
      <c r="BG697" s="12" t="e">
        <f t="shared" si="323"/>
        <v>#N/A</v>
      </c>
      <c r="BI697" s="5">
        <v>43522</v>
      </c>
      <c r="BJ697" s="2">
        <v>1.5721000000000001</v>
      </c>
      <c r="BK697" s="2"/>
      <c r="BL697" s="12" t="e">
        <f t="shared" si="324"/>
        <v>#N/A</v>
      </c>
      <c r="BN697" s="5">
        <v>43522</v>
      </c>
      <c r="BO697" s="2">
        <v>-0.20899999999999999</v>
      </c>
      <c r="BP697" s="2"/>
      <c r="BQ697" s="12" t="e">
        <f t="shared" si="325"/>
        <v>#N/A</v>
      </c>
      <c r="BR697" s="33"/>
      <c r="BS697" s="5">
        <v>43522</v>
      </c>
      <c r="BT697" s="2">
        <v>0.28320000000000001</v>
      </c>
      <c r="BU697" s="2"/>
      <c r="BV697" s="12" t="e">
        <f t="shared" si="326"/>
        <v>#N/A</v>
      </c>
      <c r="BX697" s="5">
        <v>43522</v>
      </c>
      <c r="BY697" s="2">
        <v>1.2248000000000001</v>
      </c>
      <c r="BZ697" s="2"/>
      <c r="CA697" s="12" t="e">
        <f t="shared" si="327"/>
        <v>#N/A</v>
      </c>
      <c r="CC697" s="5">
        <v>43522</v>
      </c>
      <c r="CD697" s="2">
        <v>2.4047000000000001</v>
      </c>
      <c r="CE697" s="2"/>
      <c r="CF697" s="12" t="e">
        <f t="shared" si="328"/>
        <v>#N/A</v>
      </c>
    </row>
    <row r="698" spans="6:84">
      <c r="F698" s="5">
        <v>43523</v>
      </c>
      <c r="G698">
        <v>-0.54179999999999995</v>
      </c>
      <c r="I698" s="12" t="e">
        <f t="shared" si="313"/>
        <v>#N/A</v>
      </c>
      <c r="J698" s="33"/>
      <c r="K698" s="5">
        <v>43523</v>
      </c>
      <c r="L698">
        <v>-0.33040000000000003</v>
      </c>
      <c r="N698" s="12" t="e">
        <f t="shared" si="314"/>
        <v>#N/A</v>
      </c>
      <c r="P698" s="5">
        <v>43523</v>
      </c>
      <c r="Q698">
        <v>0.14940000000000001</v>
      </c>
      <c r="S698" s="12" t="e">
        <f t="shared" si="315"/>
        <v>#N/A</v>
      </c>
      <c r="U698" s="5">
        <v>43523</v>
      </c>
      <c r="V698">
        <v>0.78810000000000002</v>
      </c>
      <c r="X698" s="12" t="e">
        <f t="shared" si="316"/>
        <v>#N/A</v>
      </c>
      <c r="Z698" s="5">
        <v>43523</v>
      </c>
      <c r="AA698" s="2">
        <v>0.63490000000000002</v>
      </c>
      <c r="AB698" s="2"/>
      <c r="AC698" s="12" t="e">
        <f t="shared" si="317"/>
        <v>#N/A</v>
      </c>
      <c r="AD698" s="33"/>
      <c r="AE698" s="5">
        <v>43523</v>
      </c>
      <c r="AF698" s="2">
        <v>1.8498999999999999</v>
      </c>
      <c r="AG698" s="2"/>
      <c r="AH698" s="12" t="e">
        <f t="shared" si="318"/>
        <v>#N/A</v>
      </c>
      <c r="AJ698" s="5">
        <v>43523</v>
      </c>
      <c r="AK698" s="2">
        <v>2.8371</v>
      </c>
      <c r="AL698" s="2"/>
      <c r="AM698" s="12" t="e">
        <f t="shared" si="319"/>
        <v>#N/A</v>
      </c>
      <c r="AO698" s="5">
        <v>43523</v>
      </c>
      <c r="AP698" s="2">
        <v>3.7288000000000001</v>
      </c>
      <c r="AQ698" s="2"/>
      <c r="AR698" s="12" t="e">
        <f t="shared" si="320"/>
        <v>#N/A</v>
      </c>
      <c r="AT698" s="5">
        <v>43523</v>
      </c>
      <c r="AU698" s="2">
        <v>-0.4627</v>
      </c>
      <c r="AV698" s="2"/>
      <c r="AW698" s="12" t="e">
        <f t="shared" si="321"/>
        <v>#N/A</v>
      </c>
      <c r="AX698" s="33"/>
      <c r="AY698" s="5">
        <v>43523</v>
      </c>
      <c r="AZ698" s="2">
        <v>-9.4500000000000001E-2</v>
      </c>
      <c r="BA698" s="2"/>
      <c r="BB698" s="12" t="e">
        <f t="shared" si="322"/>
        <v>#N/A</v>
      </c>
      <c r="BD698" s="5">
        <v>43523</v>
      </c>
      <c r="BE698" s="2">
        <v>0.58450000000000002</v>
      </c>
      <c r="BF698" s="2"/>
      <c r="BG698" s="12" t="e">
        <f t="shared" si="323"/>
        <v>#N/A</v>
      </c>
      <c r="BI698" s="5">
        <v>43523</v>
      </c>
      <c r="BJ698" s="2">
        <v>1.5834000000000001</v>
      </c>
      <c r="BK698" s="2"/>
      <c r="BL698" s="12" t="e">
        <f t="shared" si="324"/>
        <v>#N/A</v>
      </c>
      <c r="BN698" s="5">
        <v>43523</v>
      </c>
      <c r="BO698" s="2">
        <v>-0.1933</v>
      </c>
      <c r="BP698" s="2"/>
      <c r="BQ698" s="12" t="e">
        <f t="shared" si="325"/>
        <v>#N/A</v>
      </c>
      <c r="BR698" s="33"/>
      <c r="BS698" s="5">
        <v>43523</v>
      </c>
      <c r="BT698" s="2">
        <v>0.31040000000000001</v>
      </c>
      <c r="BU698" s="2"/>
      <c r="BV698" s="12" t="e">
        <f t="shared" si="326"/>
        <v>#N/A</v>
      </c>
      <c r="BX698" s="5">
        <v>43523</v>
      </c>
      <c r="BY698" s="2">
        <v>1.2443</v>
      </c>
      <c r="BZ698" s="2"/>
      <c r="CA698" s="12" t="e">
        <f t="shared" si="327"/>
        <v>#N/A</v>
      </c>
      <c r="CC698" s="5">
        <v>43523</v>
      </c>
      <c r="CD698" s="2">
        <v>2.4337</v>
      </c>
      <c r="CE698" s="2"/>
      <c r="CF698" s="12" t="e">
        <f t="shared" si="328"/>
        <v>#N/A</v>
      </c>
    </row>
    <row r="699" spans="6:84">
      <c r="F699" s="5">
        <v>43524</v>
      </c>
      <c r="G699">
        <v>-0.53369999999999995</v>
      </c>
      <c r="I699" s="12" t="e">
        <f t="shared" si="313"/>
        <v>#N/A</v>
      </c>
      <c r="J699" s="33"/>
      <c r="K699" s="5">
        <v>43524</v>
      </c>
      <c r="L699">
        <v>-0.3054</v>
      </c>
      <c r="N699" s="12" t="e">
        <f t="shared" si="314"/>
        <v>#N/A</v>
      </c>
      <c r="P699" s="5">
        <v>43524</v>
      </c>
      <c r="Q699">
        <v>0.1857</v>
      </c>
      <c r="S699" s="12" t="e">
        <f t="shared" si="315"/>
        <v>#N/A</v>
      </c>
      <c r="U699" s="5">
        <v>43524</v>
      </c>
      <c r="V699">
        <v>0.82609999999999995</v>
      </c>
      <c r="X699" s="12" t="e">
        <f t="shared" si="316"/>
        <v>#N/A</v>
      </c>
      <c r="Z699" s="5">
        <v>43524</v>
      </c>
      <c r="AA699" s="2">
        <v>0.58960000000000001</v>
      </c>
      <c r="AB699" s="2"/>
      <c r="AC699" s="12" t="e">
        <f t="shared" si="317"/>
        <v>#N/A</v>
      </c>
      <c r="AD699" s="33"/>
      <c r="AE699" s="5">
        <v>43524</v>
      </c>
      <c r="AF699" s="2">
        <v>1.8163</v>
      </c>
      <c r="AG699" s="2"/>
      <c r="AH699" s="12" t="e">
        <f t="shared" si="318"/>
        <v>#N/A</v>
      </c>
      <c r="AJ699" s="5">
        <v>43524</v>
      </c>
      <c r="AK699" s="2">
        <v>2.8109999999999999</v>
      </c>
      <c r="AL699" s="2"/>
      <c r="AM699" s="12" t="e">
        <f t="shared" si="319"/>
        <v>#N/A</v>
      </c>
      <c r="AO699" s="5">
        <v>43524</v>
      </c>
      <c r="AP699" s="2">
        <v>3.6931000000000003</v>
      </c>
      <c r="AQ699" s="2"/>
      <c r="AR699" s="12" t="e">
        <f t="shared" si="320"/>
        <v>#N/A</v>
      </c>
      <c r="AT699" s="5">
        <v>43524</v>
      </c>
      <c r="AU699" s="2">
        <v>-0.45319999999999999</v>
      </c>
      <c r="AV699" s="2"/>
      <c r="AW699" s="12" t="e">
        <f t="shared" si="321"/>
        <v>#N/A</v>
      </c>
      <c r="AX699" s="33"/>
      <c r="AY699" s="5">
        <v>43524</v>
      </c>
      <c r="AZ699" s="2">
        <v>-8.3299999999999999E-2</v>
      </c>
      <c r="BA699" s="2"/>
      <c r="BB699" s="12" t="e">
        <f t="shared" si="322"/>
        <v>#N/A</v>
      </c>
      <c r="BD699" s="5">
        <v>43524</v>
      </c>
      <c r="BE699" s="2">
        <v>0.6018</v>
      </c>
      <c r="BF699" s="2"/>
      <c r="BG699" s="12" t="e">
        <f t="shared" si="323"/>
        <v>#N/A</v>
      </c>
      <c r="BI699" s="5">
        <v>43524</v>
      </c>
      <c r="BJ699" s="2">
        <v>1.5996000000000001</v>
      </c>
      <c r="BK699" s="2"/>
      <c r="BL699" s="12" t="e">
        <f t="shared" si="324"/>
        <v>#N/A</v>
      </c>
      <c r="BN699" s="5">
        <v>43524</v>
      </c>
      <c r="BO699" s="2">
        <v>-0.18679999999999999</v>
      </c>
      <c r="BP699" s="2"/>
      <c r="BQ699" s="12" t="e">
        <f t="shared" si="325"/>
        <v>#N/A</v>
      </c>
      <c r="BR699" s="33"/>
      <c r="BS699" s="5">
        <v>43524</v>
      </c>
      <c r="BT699" s="2">
        <v>0.32069999999999999</v>
      </c>
      <c r="BU699" s="2"/>
      <c r="BV699" s="12" t="e">
        <f t="shared" si="326"/>
        <v>#N/A</v>
      </c>
      <c r="BX699" s="5">
        <v>43524</v>
      </c>
      <c r="BY699" s="2">
        <v>1.2591999999999999</v>
      </c>
      <c r="BZ699" s="2"/>
      <c r="CA699" s="12" t="e">
        <f t="shared" si="327"/>
        <v>#N/A</v>
      </c>
      <c r="CC699" s="5">
        <v>43524</v>
      </c>
      <c r="CD699" s="2">
        <v>2.4584999999999999</v>
      </c>
      <c r="CE699" s="2"/>
      <c r="CF699" s="12" t="e">
        <f t="shared" si="328"/>
        <v>#N/A</v>
      </c>
    </row>
    <row r="700" spans="6:84">
      <c r="F700" s="5">
        <v>43525</v>
      </c>
      <c r="G700">
        <v>-0.52790000000000004</v>
      </c>
      <c r="I700" s="12" t="e">
        <f t="shared" si="313"/>
        <v>#N/A</v>
      </c>
      <c r="J700" s="33"/>
      <c r="K700" s="5">
        <v>43525</v>
      </c>
      <c r="L700">
        <v>-0.30249999999999999</v>
      </c>
      <c r="N700" s="12" t="e">
        <f t="shared" si="314"/>
        <v>#N/A</v>
      </c>
      <c r="P700" s="5">
        <v>43525</v>
      </c>
      <c r="Q700">
        <v>0.18579999999999999</v>
      </c>
      <c r="S700" s="12" t="e">
        <f t="shared" si="315"/>
        <v>#N/A</v>
      </c>
      <c r="U700" s="5">
        <v>43525</v>
      </c>
      <c r="V700">
        <v>0.83360000000000001</v>
      </c>
      <c r="X700" s="12" t="e">
        <f t="shared" si="316"/>
        <v>#N/A</v>
      </c>
      <c r="Z700" s="5">
        <v>43525</v>
      </c>
      <c r="AA700" s="2">
        <v>0.55959999999999999</v>
      </c>
      <c r="AB700" s="2"/>
      <c r="AC700" s="12" t="e">
        <f t="shared" si="317"/>
        <v>#N/A</v>
      </c>
      <c r="AD700" s="33"/>
      <c r="AE700" s="5">
        <v>43525</v>
      </c>
      <c r="AF700" s="2">
        <v>1.7944</v>
      </c>
      <c r="AG700" s="2"/>
      <c r="AH700" s="12" t="e">
        <f t="shared" si="318"/>
        <v>#N/A</v>
      </c>
      <c r="AJ700" s="5">
        <v>43525</v>
      </c>
      <c r="AK700" s="2">
        <v>2.7880000000000003</v>
      </c>
      <c r="AL700" s="2"/>
      <c r="AM700" s="12" t="e">
        <f t="shared" si="319"/>
        <v>#N/A</v>
      </c>
      <c r="AO700" s="5">
        <v>43525</v>
      </c>
      <c r="AP700" s="2">
        <v>3.6692</v>
      </c>
      <c r="AQ700" s="2"/>
      <c r="AR700" s="12" t="e">
        <f t="shared" si="320"/>
        <v>#N/A</v>
      </c>
      <c r="AT700" s="5">
        <v>43525</v>
      </c>
      <c r="AU700" s="2">
        <v>-0.44479999999999997</v>
      </c>
      <c r="AV700" s="2"/>
      <c r="AW700" s="12" t="e">
        <f t="shared" si="321"/>
        <v>#N/A</v>
      </c>
      <c r="AX700" s="33"/>
      <c r="AY700" s="5">
        <v>43525</v>
      </c>
      <c r="AZ700" s="2">
        <v>-7.3499999999999996E-2</v>
      </c>
      <c r="BA700" s="2"/>
      <c r="BB700" s="12" t="e">
        <f t="shared" si="322"/>
        <v>#N/A</v>
      </c>
      <c r="BD700" s="5">
        <v>43525</v>
      </c>
      <c r="BE700" s="2">
        <v>0.61129999999999995</v>
      </c>
      <c r="BF700" s="2"/>
      <c r="BG700" s="12" t="e">
        <f t="shared" si="323"/>
        <v>#N/A</v>
      </c>
      <c r="BI700" s="5">
        <v>43525</v>
      </c>
      <c r="BJ700" s="2">
        <v>1.6068</v>
      </c>
      <c r="BK700" s="2"/>
      <c r="BL700" s="12" t="e">
        <f t="shared" si="324"/>
        <v>#N/A</v>
      </c>
      <c r="BN700" s="5">
        <v>43525</v>
      </c>
      <c r="BO700" s="2">
        <v>-0.17810000000000001</v>
      </c>
      <c r="BP700" s="2"/>
      <c r="BQ700" s="12" t="e">
        <f t="shared" si="325"/>
        <v>#N/A</v>
      </c>
      <c r="BR700" s="33"/>
      <c r="BS700" s="5">
        <v>43525</v>
      </c>
      <c r="BT700" s="2">
        <v>0.34429999999999999</v>
      </c>
      <c r="BU700" s="2"/>
      <c r="BV700" s="12" t="e">
        <f t="shared" si="326"/>
        <v>#N/A</v>
      </c>
      <c r="BX700" s="5">
        <v>43525</v>
      </c>
      <c r="BY700" s="2">
        <v>1.2829999999999999</v>
      </c>
      <c r="BZ700" s="2"/>
      <c r="CA700" s="12" t="e">
        <f t="shared" si="327"/>
        <v>#N/A</v>
      </c>
      <c r="CC700" s="5">
        <v>43525</v>
      </c>
      <c r="CD700" s="2">
        <v>2.4824999999999999</v>
      </c>
      <c r="CE700" s="2"/>
      <c r="CF700" s="12" t="e">
        <f t="shared" si="328"/>
        <v>#N/A</v>
      </c>
    </row>
    <row r="701" spans="6:84">
      <c r="F701" s="5">
        <v>43528</v>
      </c>
      <c r="G701">
        <v>-0.53680000000000005</v>
      </c>
      <c r="I701" s="12" t="e">
        <f t="shared" si="313"/>
        <v>#N/A</v>
      </c>
      <c r="J701" s="33"/>
      <c r="K701" s="5">
        <v>43528</v>
      </c>
      <c r="L701">
        <v>-0.3165</v>
      </c>
      <c r="N701" s="12" t="e">
        <f t="shared" si="314"/>
        <v>#N/A</v>
      </c>
      <c r="P701" s="5">
        <v>43528</v>
      </c>
      <c r="Q701">
        <v>0.16109999999999999</v>
      </c>
      <c r="S701" s="12" t="e">
        <f t="shared" si="315"/>
        <v>#N/A</v>
      </c>
      <c r="U701" s="5">
        <v>43528</v>
      </c>
      <c r="V701">
        <v>0.81699999999999995</v>
      </c>
      <c r="X701" s="12" t="e">
        <f t="shared" si="316"/>
        <v>#N/A</v>
      </c>
      <c r="Z701" s="5">
        <v>43528</v>
      </c>
      <c r="AA701" s="2">
        <v>0.54879999999999995</v>
      </c>
      <c r="AB701" s="2"/>
      <c r="AC701" s="12" t="e">
        <f t="shared" si="317"/>
        <v>#N/A</v>
      </c>
      <c r="AD701" s="33"/>
      <c r="AE701" s="5">
        <v>43528</v>
      </c>
      <c r="AF701" s="2">
        <v>1.798</v>
      </c>
      <c r="AG701" s="2"/>
      <c r="AH701" s="12" t="e">
        <f t="shared" si="318"/>
        <v>#N/A</v>
      </c>
      <c r="AJ701" s="5">
        <v>43528</v>
      </c>
      <c r="AK701" s="2">
        <v>2.7927999999999997</v>
      </c>
      <c r="AL701" s="2"/>
      <c r="AM701" s="12" t="e">
        <f t="shared" si="319"/>
        <v>#N/A</v>
      </c>
      <c r="AO701" s="5">
        <v>43528</v>
      </c>
      <c r="AP701" s="2">
        <v>3.6612</v>
      </c>
      <c r="AQ701" s="2"/>
      <c r="AR701" s="12" t="e">
        <f t="shared" si="320"/>
        <v>#N/A</v>
      </c>
      <c r="AT701" s="5">
        <v>43528</v>
      </c>
      <c r="AU701" s="2">
        <v>-0.44819999999999999</v>
      </c>
      <c r="AV701" s="2"/>
      <c r="AW701" s="12" t="e">
        <f t="shared" si="321"/>
        <v>#N/A</v>
      </c>
      <c r="AX701" s="33"/>
      <c r="AY701" s="5">
        <v>43528</v>
      </c>
      <c r="AZ701" s="2">
        <v>-8.4699999999999998E-2</v>
      </c>
      <c r="BA701" s="2"/>
      <c r="BB701" s="12" t="e">
        <f t="shared" si="322"/>
        <v>#N/A</v>
      </c>
      <c r="BD701" s="5">
        <v>43528</v>
      </c>
      <c r="BE701" s="2">
        <v>0.59389999999999998</v>
      </c>
      <c r="BF701" s="2"/>
      <c r="BG701" s="12" t="e">
        <f t="shared" si="323"/>
        <v>#N/A</v>
      </c>
      <c r="BI701" s="5">
        <v>43528</v>
      </c>
      <c r="BJ701" s="2">
        <v>1.5946</v>
      </c>
      <c r="BK701" s="2"/>
      <c r="BL701" s="12" t="e">
        <f t="shared" si="324"/>
        <v>#N/A</v>
      </c>
      <c r="BN701" s="5">
        <v>43528</v>
      </c>
      <c r="BO701" s="2">
        <v>-0.184</v>
      </c>
      <c r="BP701" s="2"/>
      <c r="BQ701" s="12" t="e">
        <f t="shared" si="325"/>
        <v>#N/A</v>
      </c>
      <c r="BR701" s="33"/>
      <c r="BS701" s="5">
        <v>43528</v>
      </c>
      <c r="BT701" s="2">
        <v>0.32940000000000003</v>
      </c>
      <c r="BU701" s="2"/>
      <c r="BV701" s="12" t="e">
        <f t="shared" si="326"/>
        <v>#N/A</v>
      </c>
      <c r="BX701" s="5">
        <v>43528</v>
      </c>
      <c r="BY701" s="2">
        <v>1.2596000000000001</v>
      </c>
      <c r="BZ701" s="2"/>
      <c r="CA701" s="12" t="e">
        <f t="shared" si="327"/>
        <v>#N/A</v>
      </c>
      <c r="CC701" s="5">
        <v>43528</v>
      </c>
      <c r="CD701" s="2">
        <v>2.4626000000000001</v>
      </c>
      <c r="CE701" s="2"/>
      <c r="CF701" s="12" t="e">
        <f t="shared" si="328"/>
        <v>#N/A</v>
      </c>
    </row>
    <row r="702" spans="6:84">
      <c r="F702" s="5">
        <v>43529</v>
      </c>
      <c r="G702">
        <v>-0.53320000000000001</v>
      </c>
      <c r="I702" s="12" t="e">
        <f t="shared" si="313"/>
        <v>#N/A</v>
      </c>
      <c r="J702" s="33"/>
      <c r="K702" s="5">
        <v>43529</v>
      </c>
      <c r="L702">
        <v>-0.30559999999999998</v>
      </c>
      <c r="N702" s="12" t="e">
        <f t="shared" si="314"/>
        <v>#N/A</v>
      </c>
      <c r="P702" s="5">
        <v>43529</v>
      </c>
      <c r="Q702">
        <v>0.1711</v>
      </c>
      <c r="S702" s="12" t="e">
        <f t="shared" si="315"/>
        <v>#N/A</v>
      </c>
      <c r="U702" s="5">
        <v>43529</v>
      </c>
      <c r="V702">
        <v>0.82399999999999995</v>
      </c>
      <c r="X702" s="12" t="e">
        <f t="shared" si="316"/>
        <v>#N/A</v>
      </c>
      <c r="Z702" s="5">
        <v>43529</v>
      </c>
      <c r="AA702" s="2">
        <v>0.52890000000000004</v>
      </c>
      <c r="AB702" s="2"/>
      <c r="AC702" s="12" t="e">
        <f t="shared" si="317"/>
        <v>#N/A</v>
      </c>
      <c r="AD702" s="33"/>
      <c r="AE702" s="5">
        <v>43529</v>
      </c>
      <c r="AF702" s="2">
        <v>1.7774000000000001</v>
      </c>
      <c r="AG702" s="2"/>
      <c r="AH702" s="12" t="e">
        <f t="shared" si="318"/>
        <v>#N/A</v>
      </c>
      <c r="AJ702" s="5">
        <v>43529</v>
      </c>
      <c r="AK702" s="2">
        <v>2.7643</v>
      </c>
      <c r="AL702" s="2"/>
      <c r="AM702" s="12" t="e">
        <f t="shared" si="319"/>
        <v>#N/A</v>
      </c>
      <c r="AO702" s="5">
        <v>43529</v>
      </c>
      <c r="AP702" s="2">
        <v>3.653</v>
      </c>
      <c r="AQ702" s="2"/>
      <c r="AR702" s="12" t="e">
        <f t="shared" si="320"/>
        <v>#N/A</v>
      </c>
      <c r="AT702" s="5">
        <v>43529</v>
      </c>
      <c r="AU702" s="2">
        <v>-0.44319999999999998</v>
      </c>
      <c r="AV702" s="2"/>
      <c r="AW702" s="12" t="e">
        <f t="shared" si="321"/>
        <v>#N/A</v>
      </c>
      <c r="AX702" s="33"/>
      <c r="AY702" s="5">
        <v>43529</v>
      </c>
      <c r="AZ702" s="2">
        <v>-7.9699999999999993E-2</v>
      </c>
      <c r="BA702" s="2"/>
      <c r="BB702" s="12" t="e">
        <f t="shared" si="322"/>
        <v>#N/A</v>
      </c>
      <c r="BD702" s="5">
        <v>43529</v>
      </c>
      <c r="BE702" s="2">
        <v>0.59379999999999999</v>
      </c>
      <c r="BF702" s="2"/>
      <c r="BG702" s="12" t="e">
        <f t="shared" si="323"/>
        <v>#N/A</v>
      </c>
      <c r="BI702" s="5">
        <v>43529</v>
      </c>
      <c r="BJ702" s="2">
        <v>1.5937999999999999</v>
      </c>
      <c r="BK702" s="2"/>
      <c r="BL702" s="12" t="e">
        <f t="shared" si="324"/>
        <v>#N/A</v>
      </c>
      <c r="BN702" s="5">
        <v>43529</v>
      </c>
      <c r="BO702" s="2">
        <v>-0.19919999999999999</v>
      </c>
      <c r="BP702" s="2"/>
      <c r="BQ702" s="12" t="e">
        <f t="shared" si="325"/>
        <v>#N/A</v>
      </c>
      <c r="BR702" s="33"/>
      <c r="BS702" s="5">
        <v>43529</v>
      </c>
      <c r="BT702" s="2">
        <v>0.31640000000000001</v>
      </c>
      <c r="BU702" s="2"/>
      <c r="BV702" s="12" t="e">
        <f t="shared" si="326"/>
        <v>#N/A</v>
      </c>
      <c r="BX702" s="5">
        <v>43529</v>
      </c>
      <c r="BY702" s="2">
        <v>1.2407999999999999</v>
      </c>
      <c r="BZ702" s="2"/>
      <c r="CA702" s="12" t="e">
        <f t="shared" si="327"/>
        <v>#N/A</v>
      </c>
      <c r="CC702" s="5">
        <v>43529</v>
      </c>
      <c r="CD702" s="2">
        <v>2.4441000000000002</v>
      </c>
      <c r="CE702" s="2"/>
      <c r="CF702" s="12" t="e">
        <f t="shared" si="328"/>
        <v>#N/A</v>
      </c>
    </row>
    <row r="703" spans="6:84">
      <c r="F703" s="5">
        <v>43530</v>
      </c>
      <c r="G703">
        <v>-0.54859999999999998</v>
      </c>
      <c r="I703" s="12" t="e">
        <f t="shared" si="313"/>
        <v>#N/A</v>
      </c>
      <c r="J703" s="33"/>
      <c r="K703" s="5">
        <v>43530</v>
      </c>
      <c r="L703">
        <v>-0.3392</v>
      </c>
      <c r="N703" s="12" t="e">
        <f t="shared" si="314"/>
        <v>#N/A</v>
      </c>
      <c r="P703" s="5">
        <v>43530</v>
      </c>
      <c r="Q703">
        <v>0.13139999999999999</v>
      </c>
      <c r="S703" s="12" t="e">
        <f t="shared" si="315"/>
        <v>#N/A</v>
      </c>
      <c r="U703" s="5">
        <v>43530</v>
      </c>
      <c r="V703">
        <v>0.80179999999999996</v>
      </c>
      <c r="X703" s="12" t="e">
        <f t="shared" si="316"/>
        <v>#N/A</v>
      </c>
      <c r="Z703" s="5">
        <v>43530</v>
      </c>
      <c r="AA703" s="2">
        <v>0.41570000000000001</v>
      </c>
      <c r="AB703" s="2"/>
      <c r="AC703" s="12" t="e">
        <f t="shared" si="317"/>
        <v>#N/A</v>
      </c>
      <c r="AD703" s="33"/>
      <c r="AE703" s="5">
        <v>43530</v>
      </c>
      <c r="AF703" s="2">
        <v>1.6713</v>
      </c>
      <c r="AG703" s="2"/>
      <c r="AH703" s="12" t="e">
        <f t="shared" si="318"/>
        <v>#N/A</v>
      </c>
      <c r="AJ703" s="5">
        <v>43530</v>
      </c>
      <c r="AK703" s="2">
        <v>2.6532999999999998</v>
      </c>
      <c r="AL703" s="2"/>
      <c r="AM703" s="12" t="e">
        <f t="shared" si="319"/>
        <v>#N/A</v>
      </c>
      <c r="AO703" s="5">
        <v>43530</v>
      </c>
      <c r="AP703" s="2">
        <v>3.5779000000000001</v>
      </c>
      <c r="AQ703" s="2"/>
      <c r="AR703" s="12" t="e">
        <f t="shared" si="320"/>
        <v>#N/A</v>
      </c>
      <c r="AT703" s="5">
        <v>43530</v>
      </c>
      <c r="AU703" s="2">
        <v>-0.4612</v>
      </c>
      <c r="AV703" s="2"/>
      <c r="AW703" s="12" t="e">
        <f t="shared" si="321"/>
        <v>#N/A</v>
      </c>
      <c r="AX703" s="33"/>
      <c r="AY703" s="5">
        <v>43530</v>
      </c>
      <c r="AZ703" s="2">
        <v>-0.1231</v>
      </c>
      <c r="BA703" s="2"/>
      <c r="BB703" s="12" t="e">
        <f t="shared" si="322"/>
        <v>#N/A</v>
      </c>
      <c r="BD703" s="5">
        <v>43530</v>
      </c>
      <c r="BE703" s="2">
        <v>0.54649999999999999</v>
      </c>
      <c r="BF703" s="2"/>
      <c r="BG703" s="12" t="e">
        <f t="shared" si="323"/>
        <v>#N/A</v>
      </c>
      <c r="BI703" s="5">
        <v>43530</v>
      </c>
      <c r="BJ703" s="2">
        <v>1.5643</v>
      </c>
      <c r="BK703" s="2"/>
      <c r="BL703" s="12" t="e">
        <f t="shared" si="324"/>
        <v>#N/A</v>
      </c>
      <c r="BN703" s="5">
        <v>43530</v>
      </c>
      <c r="BO703" s="2">
        <v>-0.21959999999999999</v>
      </c>
      <c r="BP703" s="2"/>
      <c r="BQ703" s="12" t="e">
        <f t="shared" si="325"/>
        <v>#N/A</v>
      </c>
      <c r="BR703" s="33"/>
      <c r="BS703" s="5">
        <v>43530</v>
      </c>
      <c r="BT703" s="2">
        <v>0.28670000000000001</v>
      </c>
      <c r="BU703" s="2"/>
      <c r="BV703" s="12" t="e">
        <f t="shared" si="326"/>
        <v>#N/A</v>
      </c>
      <c r="BX703" s="5">
        <v>43530</v>
      </c>
      <c r="BY703" s="2">
        <v>1.2022999999999999</v>
      </c>
      <c r="BZ703" s="2"/>
      <c r="CA703" s="12" t="e">
        <f t="shared" si="327"/>
        <v>#N/A</v>
      </c>
      <c r="CC703" s="5">
        <v>43530</v>
      </c>
      <c r="CD703" s="2">
        <v>2.4102999999999999</v>
      </c>
      <c r="CE703" s="2"/>
      <c r="CF703" s="12" t="e">
        <f t="shared" si="328"/>
        <v>#N/A</v>
      </c>
    </row>
    <row r="704" spans="6:84">
      <c r="F704" s="5">
        <v>43531</v>
      </c>
      <c r="G704">
        <v>-0.57779999999999998</v>
      </c>
      <c r="I704" s="12" t="e">
        <f t="shared" si="313"/>
        <v>#N/A</v>
      </c>
      <c r="J704" s="33"/>
      <c r="K704" s="5">
        <v>43531</v>
      </c>
      <c r="L704">
        <v>-0.39179999999999998</v>
      </c>
      <c r="N704" s="12" t="e">
        <f t="shared" si="314"/>
        <v>#N/A</v>
      </c>
      <c r="P704" s="5">
        <v>43531</v>
      </c>
      <c r="Q704">
        <v>6.9500000000000006E-2</v>
      </c>
      <c r="S704" s="12" t="e">
        <f t="shared" si="315"/>
        <v>#N/A</v>
      </c>
      <c r="U704" s="5">
        <v>43531</v>
      </c>
      <c r="V704">
        <v>0.75249999999999995</v>
      </c>
      <c r="X704" s="12" t="e">
        <f t="shared" si="316"/>
        <v>#N/A</v>
      </c>
      <c r="Z704" s="5">
        <v>43531</v>
      </c>
      <c r="AA704" s="2">
        <v>0.28050000000000003</v>
      </c>
      <c r="AB704" s="2"/>
      <c r="AC704" s="12" t="e">
        <f t="shared" si="317"/>
        <v>#N/A</v>
      </c>
      <c r="AD704" s="33"/>
      <c r="AE704" s="5">
        <v>43531</v>
      </c>
      <c r="AF704" s="2">
        <v>1.5188999999999999</v>
      </c>
      <c r="AG704" s="2"/>
      <c r="AH704" s="12" t="e">
        <f t="shared" si="318"/>
        <v>#N/A</v>
      </c>
      <c r="AJ704" s="5">
        <v>43531</v>
      </c>
      <c r="AK704" s="2">
        <v>2.5396000000000001</v>
      </c>
      <c r="AL704" s="2"/>
      <c r="AM704" s="12" t="e">
        <f t="shared" si="319"/>
        <v>#N/A</v>
      </c>
      <c r="AO704" s="5">
        <v>43531</v>
      </c>
      <c r="AP704" s="2">
        <v>3.5356000000000001</v>
      </c>
      <c r="AQ704" s="2"/>
      <c r="AR704" s="12" t="e">
        <f t="shared" si="320"/>
        <v>#N/A</v>
      </c>
      <c r="AT704" s="5">
        <v>43531</v>
      </c>
      <c r="AU704" s="2">
        <v>-0.49680000000000002</v>
      </c>
      <c r="AV704" s="2"/>
      <c r="AW704" s="12" t="e">
        <f t="shared" si="321"/>
        <v>#N/A</v>
      </c>
      <c r="AX704" s="33"/>
      <c r="AY704" s="5">
        <v>43531</v>
      </c>
      <c r="AZ704" s="2">
        <v>-0.19</v>
      </c>
      <c r="BA704" s="2"/>
      <c r="BB704" s="12" t="e">
        <f t="shared" si="322"/>
        <v>#N/A</v>
      </c>
      <c r="BD704" s="5">
        <v>43531</v>
      </c>
      <c r="BE704" s="2">
        <v>0.4607</v>
      </c>
      <c r="BF704" s="2"/>
      <c r="BG704" s="12" t="e">
        <f t="shared" si="323"/>
        <v>#N/A</v>
      </c>
      <c r="BI704" s="5">
        <v>43531</v>
      </c>
      <c r="BJ704" s="2">
        <v>1.5239</v>
      </c>
      <c r="BK704" s="2"/>
      <c r="BL704" s="12" t="e">
        <f t="shared" si="324"/>
        <v>#N/A</v>
      </c>
      <c r="BN704" s="5">
        <v>43531</v>
      </c>
      <c r="BO704" s="2">
        <v>-0.25800000000000001</v>
      </c>
      <c r="BP704" s="2"/>
      <c r="BQ704" s="12" t="e">
        <f t="shared" si="325"/>
        <v>#N/A</v>
      </c>
      <c r="BR704" s="33"/>
      <c r="BS704" s="5">
        <v>43531</v>
      </c>
      <c r="BT704" s="2">
        <v>0.2248</v>
      </c>
      <c r="BU704" s="2"/>
      <c r="BV704" s="12" t="e">
        <f t="shared" si="326"/>
        <v>#N/A</v>
      </c>
      <c r="BX704" s="5">
        <v>43531</v>
      </c>
      <c r="BY704" s="2">
        <v>1.1328</v>
      </c>
      <c r="BZ704" s="2"/>
      <c r="CA704" s="12" t="e">
        <f t="shared" si="327"/>
        <v>#N/A</v>
      </c>
      <c r="CC704" s="5">
        <v>43531</v>
      </c>
      <c r="CD704" s="2">
        <v>2.3542999999999998</v>
      </c>
      <c r="CE704" s="2"/>
      <c r="CF704" s="12" t="e">
        <f t="shared" si="328"/>
        <v>#N/A</v>
      </c>
    </row>
    <row r="705" spans="6:84">
      <c r="F705" s="5">
        <v>43532</v>
      </c>
      <c r="G705">
        <v>-0.56079999999999997</v>
      </c>
      <c r="I705" s="12" t="e">
        <f t="shared" si="313"/>
        <v>#N/A</v>
      </c>
      <c r="J705" s="33"/>
      <c r="K705" s="5">
        <v>43532</v>
      </c>
      <c r="L705">
        <v>-0.37269999999999998</v>
      </c>
      <c r="N705" s="12" t="e">
        <f t="shared" si="314"/>
        <v>#N/A</v>
      </c>
      <c r="P705" s="5">
        <v>43532</v>
      </c>
      <c r="Q705">
        <v>7.0999999999999994E-2</v>
      </c>
      <c r="S705" s="12" t="e">
        <f t="shared" si="315"/>
        <v>#N/A</v>
      </c>
      <c r="U705" s="5">
        <v>43532</v>
      </c>
      <c r="V705">
        <v>0.73519999999999996</v>
      </c>
      <c r="X705" s="12" t="e">
        <f t="shared" si="316"/>
        <v>#N/A</v>
      </c>
      <c r="Z705" s="5">
        <v>43532</v>
      </c>
      <c r="AA705" s="2">
        <v>0.35709999999999997</v>
      </c>
      <c r="AB705" s="2"/>
      <c r="AC705" s="12" t="e">
        <f t="shared" si="317"/>
        <v>#N/A</v>
      </c>
      <c r="AD705" s="33"/>
      <c r="AE705" s="5">
        <v>43532</v>
      </c>
      <c r="AF705" s="2">
        <v>1.5647</v>
      </c>
      <c r="AG705" s="2"/>
      <c r="AH705" s="12" t="e">
        <f t="shared" si="318"/>
        <v>#N/A</v>
      </c>
      <c r="AJ705" s="5">
        <v>43532</v>
      </c>
      <c r="AK705" s="2">
        <v>2.5758000000000001</v>
      </c>
      <c r="AL705" s="2"/>
      <c r="AM705" s="12" t="e">
        <f t="shared" si="319"/>
        <v>#N/A</v>
      </c>
      <c r="AO705" s="5">
        <v>43532</v>
      </c>
      <c r="AP705" s="2">
        <v>3.5876000000000001</v>
      </c>
      <c r="AQ705" s="2"/>
      <c r="AR705" s="12" t="e">
        <f t="shared" si="320"/>
        <v>#N/A</v>
      </c>
      <c r="AT705" s="5">
        <v>43532</v>
      </c>
      <c r="AU705" s="2">
        <v>-0.4859</v>
      </c>
      <c r="AV705" s="2"/>
      <c r="AW705" s="12" t="e">
        <f t="shared" si="321"/>
        <v>#N/A</v>
      </c>
      <c r="AX705" s="33"/>
      <c r="AY705" s="5">
        <v>43532</v>
      </c>
      <c r="AZ705" s="2">
        <v>-0.187</v>
      </c>
      <c r="BA705" s="2"/>
      <c r="BB705" s="12" t="e">
        <f t="shared" si="322"/>
        <v>#N/A</v>
      </c>
      <c r="BD705" s="5">
        <v>43532</v>
      </c>
      <c r="BE705" s="2">
        <v>0.44400000000000001</v>
      </c>
      <c r="BF705" s="2"/>
      <c r="BG705" s="12" t="e">
        <f t="shared" si="323"/>
        <v>#N/A</v>
      </c>
      <c r="BI705" s="5">
        <v>43532</v>
      </c>
      <c r="BJ705" s="2">
        <v>1.4901</v>
      </c>
      <c r="BK705" s="2"/>
      <c r="BL705" s="12" t="e">
        <f t="shared" si="324"/>
        <v>#N/A</v>
      </c>
      <c r="BN705" s="5">
        <v>43532</v>
      </c>
      <c r="BO705" s="2">
        <v>-0.25340000000000001</v>
      </c>
      <c r="BP705" s="2"/>
      <c r="BQ705" s="12" t="e">
        <f t="shared" si="325"/>
        <v>#N/A</v>
      </c>
      <c r="BR705" s="33"/>
      <c r="BS705" s="5">
        <v>43532</v>
      </c>
      <c r="BT705" s="2">
        <v>0.24859999999999999</v>
      </c>
      <c r="BU705" s="2"/>
      <c r="BV705" s="12" t="e">
        <f t="shared" si="326"/>
        <v>#N/A</v>
      </c>
      <c r="BX705" s="5">
        <v>43532</v>
      </c>
      <c r="BY705" s="2">
        <v>1.1416999999999999</v>
      </c>
      <c r="BZ705" s="2"/>
      <c r="CA705" s="12" t="e">
        <f t="shared" si="327"/>
        <v>#N/A</v>
      </c>
      <c r="CC705" s="5">
        <v>43532</v>
      </c>
      <c r="CD705" s="2">
        <v>2.3605999999999998</v>
      </c>
      <c r="CE705" s="2"/>
      <c r="CF705" s="12" t="e">
        <f t="shared" si="328"/>
        <v>#N/A</v>
      </c>
    </row>
    <row r="706" spans="6:84">
      <c r="F706" s="5">
        <v>43535</v>
      </c>
      <c r="G706">
        <v>-0.56420000000000003</v>
      </c>
      <c r="I706" s="12" t="e">
        <f t="shared" si="313"/>
        <v>#N/A</v>
      </c>
      <c r="J706" s="33"/>
      <c r="K706" s="5">
        <v>43535</v>
      </c>
      <c r="L706">
        <v>-0.37909999999999999</v>
      </c>
      <c r="N706" s="12" t="e">
        <f t="shared" si="314"/>
        <v>#N/A</v>
      </c>
      <c r="P706" s="5">
        <v>43535</v>
      </c>
      <c r="Q706">
        <v>7.2800000000000004E-2</v>
      </c>
      <c r="S706" s="12" t="e">
        <f t="shared" si="315"/>
        <v>#N/A</v>
      </c>
      <c r="U706" s="5">
        <v>43535</v>
      </c>
      <c r="V706">
        <v>0.75170000000000003</v>
      </c>
      <c r="X706" s="12" t="e">
        <f t="shared" si="316"/>
        <v>#N/A</v>
      </c>
      <c r="Z706" s="5">
        <v>43535</v>
      </c>
      <c r="AA706" s="2">
        <v>0.4466</v>
      </c>
      <c r="AB706" s="2"/>
      <c r="AC706" s="12" t="e">
        <f t="shared" si="317"/>
        <v>#N/A</v>
      </c>
      <c r="AD706" s="33"/>
      <c r="AE706" s="5">
        <v>43535</v>
      </c>
      <c r="AF706" s="2">
        <v>1.6608000000000001</v>
      </c>
      <c r="AG706" s="2"/>
      <c r="AH706" s="12" t="e">
        <f t="shared" si="318"/>
        <v>#N/A</v>
      </c>
      <c r="AJ706" s="5">
        <v>43535</v>
      </c>
      <c r="AK706" s="2">
        <v>2.6311</v>
      </c>
      <c r="AL706" s="2"/>
      <c r="AM706" s="12" t="e">
        <f t="shared" si="319"/>
        <v>#N/A</v>
      </c>
      <c r="AO706" s="5">
        <v>43535</v>
      </c>
      <c r="AP706" s="2">
        <v>3.6212999999999997</v>
      </c>
      <c r="AQ706" s="2"/>
      <c r="AR706" s="12" t="e">
        <f t="shared" si="320"/>
        <v>#N/A</v>
      </c>
      <c r="AT706" s="5">
        <v>43535</v>
      </c>
      <c r="AU706" s="2">
        <v>-0.48559999999999998</v>
      </c>
      <c r="AV706" s="2"/>
      <c r="AW706" s="12" t="e">
        <f t="shared" si="321"/>
        <v>#N/A</v>
      </c>
      <c r="AX706" s="33"/>
      <c r="AY706" s="5">
        <v>43535</v>
      </c>
      <c r="AZ706" s="2">
        <v>-0.18990000000000001</v>
      </c>
      <c r="BA706" s="2"/>
      <c r="BB706" s="12" t="e">
        <f t="shared" si="322"/>
        <v>#N/A</v>
      </c>
      <c r="BD706" s="5">
        <v>43535</v>
      </c>
      <c r="BE706" s="2">
        <v>0.4476</v>
      </c>
      <c r="BF706" s="2"/>
      <c r="BG706" s="12" t="e">
        <f t="shared" si="323"/>
        <v>#N/A</v>
      </c>
      <c r="BI706" s="5">
        <v>43535</v>
      </c>
      <c r="BJ706" s="2">
        <v>1.5077</v>
      </c>
      <c r="BK706" s="2"/>
      <c r="BL706" s="12" t="e">
        <f t="shared" si="324"/>
        <v>#N/A</v>
      </c>
      <c r="BN706" s="5">
        <v>43535</v>
      </c>
      <c r="BO706" s="2">
        <v>-0.2475</v>
      </c>
      <c r="BP706" s="2"/>
      <c r="BQ706" s="12" t="e">
        <f t="shared" si="325"/>
        <v>#N/A</v>
      </c>
      <c r="BR706" s="33"/>
      <c r="BS706" s="5">
        <v>43535</v>
      </c>
      <c r="BT706" s="2">
        <v>0.26450000000000001</v>
      </c>
      <c r="BU706" s="2"/>
      <c r="BV706" s="12" t="e">
        <f t="shared" si="326"/>
        <v>#N/A</v>
      </c>
      <c r="BX706" s="5">
        <v>43535</v>
      </c>
      <c r="BY706" s="2">
        <v>1.1432</v>
      </c>
      <c r="BZ706" s="2"/>
      <c r="CA706" s="12" t="e">
        <f t="shared" si="327"/>
        <v>#N/A</v>
      </c>
      <c r="CC706" s="5">
        <v>43535</v>
      </c>
      <c r="CD706" s="2">
        <v>2.359</v>
      </c>
      <c r="CE706" s="2"/>
      <c r="CF706" s="12" t="e">
        <f t="shared" si="328"/>
        <v>#N/A</v>
      </c>
    </row>
    <row r="707" spans="6:84">
      <c r="F707" s="5">
        <v>43536</v>
      </c>
      <c r="G707">
        <v>-0.57240000000000002</v>
      </c>
      <c r="I707" s="12" t="e">
        <f t="shared" si="313"/>
        <v>#N/A</v>
      </c>
      <c r="J707" s="33"/>
      <c r="K707" s="5">
        <v>43536</v>
      </c>
      <c r="L707">
        <v>-0.38679999999999998</v>
      </c>
      <c r="N707" s="12" t="e">
        <f t="shared" si="314"/>
        <v>#N/A</v>
      </c>
      <c r="P707" s="5">
        <v>43536</v>
      </c>
      <c r="Q707">
        <v>5.9799999999999999E-2</v>
      </c>
      <c r="S707" s="12" t="e">
        <f t="shared" si="315"/>
        <v>#N/A</v>
      </c>
      <c r="U707" s="5">
        <v>43536</v>
      </c>
      <c r="V707">
        <v>0.74109999999999998</v>
      </c>
      <c r="X707" s="12" t="e">
        <f t="shared" si="316"/>
        <v>#N/A</v>
      </c>
      <c r="Z707" s="5">
        <v>43536</v>
      </c>
      <c r="AA707" s="2">
        <v>0.4466</v>
      </c>
      <c r="AB707" s="2"/>
      <c r="AC707" s="12" t="e">
        <f t="shared" si="317"/>
        <v>#N/A</v>
      </c>
      <c r="AD707" s="33"/>
      <c r="AE707" s="5">
        <v>43536</v>
      </c>
      <c r="AF707" s="2">
        <v>1.6520000000000001</v>
      </c>
      <c r="AG707" s="2"/>
      <c r="AH707" s="12" t="e">
        <f t="shared" si="318"/>
        <v>#N/A</v>
      </c>
      <c r="AJ707" s="5">
        <v>43536</v>
      </c>
      <c r="AK707" s="2">
        <v>2.61</v>
      </c>
      <c r="AL707" s="2"/>
      <c r="AM707" s="12" t="e">
        <f t="shared" si="319"/>
        <v>#N/A</v>
      </c>
      <c r="AO707" s="5">
        <v>43536</v>
      </c>
      <c r="AP707" s="2">
        <v>3.6008</v>
      </c>
      <c r="AQ707" s="2"/>
      <c r="AR707" s="12" t="e">
        <f t="shared" si="320"/>
        <v>#N/A</v>
      </c>
      <c r="AT707" s="5">
        <v>43536</v>
      </c>
      <c r="AU707" s="2">
        <v>-0.4849</v>
      </c>
      <c r="AV707" s="2"/>
      <c r="AW707" s="12" t="e">
        <f t="shared" si="321"/>
        <v>#N/A</v>
      </c>
      <c r="AX707" s="33"/>
      <c r="AY707" s="5">
        <v>43536</v>
      </c>
      <c r="AZ707" s="2">
        <v>-0.1797</v>
      </c>
      <c r="BA707" s="2"/>
      <c r="BB707" s="12" t="e">
        <f t="shared" si="322"/>
        <v>#N/A</v>
      </c>
      <c r="BD707" s="5">
        <v>43536</v>
      </c>
      <c r="BE707" s="2">
        <v>0.45029999999999998</v>
      </c>
      <c r="BF707" s="2"/>
      <c r="BG707" s="12" t="e">
        <f t="shared" si="323"/>
        <v>#N/A</v>
      </c>
      <c r="BI707" s="5">
        <v>43536</v>
      </c>
      <c r="BJ707" s="2">
        <v>1.5209999999999999</v>
      </c>
      <c r="BK707" s="2"/>
      <c r="BL707" s="12" t="e">
        <f t="shared" si="324"/>
        <v>#N/A</v>
      </c>
      <c r="BN707" s="5">
        <v>43536</v>
      </c>
      <c r="BO707" s="2">
        <v>-0.2364</v>
      </c>
      <c r="BP707" s="2"/>
      <c r="BQ707" s="12" t="e">
        <f t="shared" si="325"/>
        <v>#N/A</v>
      </c>
      <c r="BR707" s="33"/>
      <c r="BS707" s="5">
        <v>43536</v>
      </c>
      <c r="BT707" s="2">
        <v>0.28149999999999997</v>
      </c>
      <c r="BU707" s="2"/>
      <c r="BV707" s="12" t="e">
        <f t="shared" si="326"/>
        <v>#N/A</v>
      </c>
      <c r="BX707" s="5">
        <v>43536</v>
      </c>
      <c r="BY707" s="2">
        <v>1.1572</v>
      </c>
      <c r="BZ707" s="2"/>
      <c r="CA707" s="12" t="e">
        <f t="shared" si="327"/>
        <v>#N/A</v>
      </c>
      <c r="CC707" s="5">
        <v>43536</v>
      </c>
      <c r="CD707" s="2">
        <v>2.3687</v>
      </c>
      <c r="CE707" s="2"/>
      <c r="CF707" s="12" t="e">
        <f t="shared" si="328"/>
        <v>#N/A</v>
      </c>
    </row>
    <row r="708" spans="6:84">
      <c r="F708" s="5">
        <v>43537</v>
      </c>
      <c r="G708">
        <v>-0.57499999999999996</v>
      </c>
      <c r="I708" s="12" t="e">
        <f t="shared" si="313"/>
        <v>#N/A</v>
      </c>
      <c r="J708" s="33"/>
      <c r="K708" s="5">
        <v>43537</v>
      </c>
      <c r="L708">
        <v>-0.38119999999999998</v>
      </c>
      <c r="N708" s="12" t="e">
        <f t="shared" si="314"/>
        <v>#N/A</v>
      </c>
      <c r="P708" s="5">
        <v>43537</v>
      </c>
      <c r="Q708">
        <v>6.8500000000000005E-2</v>
      </c>
      <c r="S708" s="12" t="e">
        <f t="shared" si="315"/>
        <v>#N/A</v>
      </c>
      <c r="U708" s="5">
        <v>43537</v>
      </c>
      <c r="V708">
        <v>0.75439999999999996</v>
      </c>
      <c r="X708" s="12" t="e">
        <f t="shared" si="316"/>
        <v>#N/A</v>
      </c>
      <c r="Z708" s="5">
        <v>43537</v>
      </c>
      <c r="AA708" s="2">
        <v>0.4511</v>
      </c>
      <c r="AB708" s="2"/>
      <c r="AC708" s="12" t="e">
        <f t="shared" si="317"/>
        <v>#N/A</v>
      </c>
      <c r="AD708" s="33"/>
      <c r="AE708" s="5">
        <v>43537</v>
      </c>
      <c r="AF708" s="2">
        <v>1.6577999999999999</v>
      </c>
      <c r="AG708" s="2"/>
      <c r="AH708" s="12" t="e">
        <f t="shared" si="318"/>
        <v>#N/A</v>
      </c>
      <c r="AJ708" s="5">
        <v>43537</v>
      </c>
      <c r="AK708" s="2">
        <v>2.6234000000000002</v>
      </c>
      <c r="AL708" s="2"/>
      <c r="AM708" s="12" t="e">
        <f t="shared" si="319"/>
        <v>#N/A</v>
      </c>
      <c r="AO708" s="5">
        <v>43537</v>
      </c>
      <c r="AP708" s="2">
        <v>3.6124000000000001</v>
      </c>
      <c r="AQ708" s="2"/>
      <c r="AR708" s="12" t="e">
        <f t="shared" si="320"/>
        <v>#N/A</v>
      </c>
      <c r="AT708" s="5">
        <v>43537</v>
      </c>
      <c r="AU708" s="2">
        <v>-0.48930000000000001</v>
      </c>
      <c r="AV708" s="2"/>
      <c r="AW708" s="12" t="e">
        <f t="shared" si="321"/>
        <v>#N/A</v>
      </c>
      <c r="AX708" s="33"/>
      <c r="AY708" s="5">
        <v>43537</v>
      </c>
      <c r="AZ708" s="2">
        <v>-0.19170000000000001</v>
      </c>
      <c r="BA708" s="2"/>
      <c r="BB708" s="12" t="e">
        <f t="shared" si="322"/>
        <v>#N/A</v>
      </c>
      <c r="BD708" s="5">
        <v>43537</v>
      </c>
      <c r="BE708" s="2">
        <v>0.44230000000000003</v>
      </c>
      <c r="BF708" s="2"/>
      <c r="BG708" s="12" t="e">
        <f t="shared" si="323"/>
        <v>#N/A</v>
      </c>
      <c r="BI708" s="5">
        <v>43537</v>
      </c>
      <c r="BJ708" s="2">
        <v>1.5305</v>
      </c>
      <c r="BK708" s="2"/>
      <c r="BL708" s="12" t="e">
        <f t="shared" si="324"/>
        <v>#N/A</v>
      </c>
      <c r="BN708" s="5">
        <v>43537</v>
      </c>
      <c r="BO708" s="2">
        <v>-0.23169999999999999</v>
      </c>
      <c r="BP708" s="2"/>
      <c r="BQ708" s="12" t="e">
        <f t="shared" si="325"/>
        <v>#N/A</v>
      </c>
      <c r="BR708" s="33"/>
      <c r="BS708" s="5">
        <v>43537</v>
      </c>
      <c r="BT708" s="2">
        <v>0.29380000000000001</v>
      </c>
      <c r="BU708" s="2"/>
      <c r="BV708" s="12" t="e">
        <f t="shared" si="326"/>
        <v>#N/A</v>
      </c>
      <c r="BX708" s="5">
        <v>43537</v>
      </c>
      <c r="BY708" s="2">
        <v>1.1767000000000001</v>
      </c>
      <c r="BZ708" s="2"/>
      <c r="CA708" s="12" t="e">
        <f t="shared" si="327"/>
        <v>#N/A</v>
      </c>
      <c r="CC708" s="5">
        <v>43537</v>
      </c>
      <c r="CD708" s="2">
        <v>2.3914</v>
      </c>
      <c r="CE708" s="2"/>
      <c r="CF708" s="12" t="e">
        <f t="shared" si="328"/>
        <v>#N/A</v>
      </c>
    </row>
    <row r="709" spans="6:84">
      <c r="F709" s="5">
        <v>43538</v>
      </c>
      <c r="G709">
        <v>-0.56769999999999998</v>
      </c>
      <c r="I709" s="12" t="e">
        <f t="shared" si="313"/>
        <v>#N/A</v>
      </c>
      <c r="J709" s="33"/>
      <c r="K709" s="5">
        <v>43538</v>
      </c>
      <c r="L709">
        <v>-0.36609999999999998</v>
      </c>
      <c r="N709" s="12" t="e">
        <f t="shared" si="314"/>
        <v>#N/A</v>
      </c>
      <c r="P709" s="5">
        <v>43538</v>
      </c>
      <c r="Q709">
        <v>8.9800000000000005E-2</v>
      </c>
      <c r="S709" s="12" t="e">
        <f t="shared" si="315"/>
        <v>#N/A</v>
      </c>
      <c r="U709" s="5">
        <v>43538</v>
      </c>
      <c r="V709">
        <v>0.7661</v>
      </c>
      <c r="X709" s="12" t="e">
        <f t="shared" si="316"/>
        <v>#N/A</v>
      </c>
      <c r="Z709" s="5">
        <v>43538</v>
      </c>
      <c r="AA709" s="2">
        <v>0.38479999999999998</v>
      </c>
      <c r="AB709" s="2"/>
      <c r="AC709" s="12" t="e">
        <f t="shared" si="317"/>
        <v>#N/A</v>
      </c>
      <c r="AD709" s="33"/>
      <c r="AE709" s="5">
        <v>43538</v>
      </c>
      <c r="AF709" s="2">
        <v>1.5939000000000001</v>
      </c>
      <c r="AG709" s="2"/>
      <c r="AH709" s="12" t="e">
        <f t="shared" si="318"/>
        <v>#N/A</v>
      </c>
      <c r="AJ709" s="5">
        <v>43538</v>
      </c>
      <c r="AK709" s="2">
        <v>2.5697999999999999</v>
      </c>
      <c r="AL709" s="2"/>
      <c r="AM709" s="12" t="e">
        <f t="shared" si="319"/>
        <v>#N/A</v>
      </c>
      <c r="AO709" s="5">
        <v>43538</v>
      </c>
      <c r="AP709" s="2">
        <v>3.5756999999999999</v>
      </c>
      <c r="AQ709" s="2"/>
      <c r="AR709" s="12" t="e">
        <f t="shared" si="320"/>
        <v>#N/A</v>
      </c>
      <c r="AT709" s="5">
        <v>43538</v>
      </c>
      <c r="AU709" s="2">
        <v>-0.48609999999999998</v>
      </c>
      <c r="AV709" s="2"/>
      <c r="AW709" s="12" t="e">
        <f t="shared" si="321"/>
        <v>#N/A</v>
      </c>
      <c r="AX709" s="33"/>
      <c r="AY709" s="5">
        <v>43538</v>
      </c>
      <c r="AZ709" s="2">
        <v>-0.17780000000000001</v>
      </c>
      <c r="BA709" s="2"/>
      <c r="BB709" s="12" t="e">
        <f t="shared" si="322"/>
        <v>#N/A</v>
      </c>
      <c r="BD709" s="5">
        <v>43538</v>
      </c>
      <c r="BE709" s="2">
        <v>0.4446</v>
      </c>
      <c r="BF709" s="2"/>
      <c r="BG709" s="12" t="e">
        <f t="shared" si="323"/>
        <v>#N/A</v>
      </c>
      <c r="BI709" s="5">
        <v>43538</v>
      </c>
      <c r="BJ709" s="2">
        <v>1.5178</v>
      </c>
      <c r="BK709" s="2"/>
      <c r="BL709" s="12" t="e">
        <f t="shared" si="324"/>
        <v>#N/A</v>
      </c>
      <c r="BN709" s="5">
        <v>43538</v>
      </c>
      <c r="BO709" s="2">
        <v>-0.24099999999999999</v>
      </c>
      <c r="BP709" s="2"/>
      <c r="BQ709" s="12" t="e">
        <f t="shared" si="325"/>
        <v>#N/A</v>
      </c>
      <c r="BR709" s="33"/>
      <c r="BS709" s="5">
        <v>43538</v>
      </c>
      <c r="BT709" s="2">
        <v>0.2898</v>
      </c>
      <c r="BU709" s="2"/>
      <c r="BV709" s="12" t="e">
        <f t="shared" si="326"/>
        <v>#N/A</v>
      </c>
      <c r="BX709" s="5">
        <v>43538</v>
      </c>
      <c r="BY709" s="2">
        <v>1.1812</v>
      </c>
      <c r="BZ709" s="2"/>
      <c r="CA709" s="12" t="e">
        <f t="shared" si="327"/>
        <v>#N/A</v>
      </c>
      <c r="CC709" s="5">
        <v>43538</v>
      </c>
      <c r="CD709" s="2">
        <v>2.3948</v>
      </c>
      <c r="CE709" s="2"/>
      <c r="CF709" s="12" t="e">
        <f t="shared" si="328"/>
        <v>#N/A</v>
      </c>
    </row>
    <row r="710" spans="6:84">
      <c r="F710" s="5">
        <v>43539</v>
      </c>
      <c r="G710">
        <v>-0.56359999999999999</v>
      </c>
      <c r="I710" s="12" t="e">
        <f t="shared" si="313"/>
        <v>#N/A</v>
      </c>
      <c r="J710" s="33"/>
      <c r="K710" s="5">
        <v>43539</v>
      </c>
      <c r="L710">
        <v>-0.36420000000000002</v>
      </c>
      <c r="N710" s="12" t="e">
        <f t="shared" si="314"/>
        <v>#N/A</v>
      </c>
      <c r="P710" s="5">
        <v>43539</v>
      </c>
      <c r="Q710">
        <v>8.7900000000000006E-2</v>
      </c>
      <c r="S710" s="12" t="e">
        <f t="shared" si="315"/>
        <v>#N/A</v>
      </c>
      <c r="U710" s="5">
        <v>43539</v>
      </c>
      <c r="V710">
        <v>0.76719999999999999</v>
      </c>
      <c r="X710" s="12" t="e">
        <f t="shared" si="316"/>
        <v>#N/A</v>
      </c>
      <c r="Z710" s="5">
        <v>43539</v>
      </c>
      <c r="AA710" s="2">
        <v>0.37669999999999998</v>
      </c>
      <c r="AB710" s="2"/>
      <c r="AC710" s="12" t="e">
        <f t="shared" si="317"/>
        <v>#N/A</v>
      </c>
      <c r="AD710" s="33"/>
      <c r="AE710" s="5">
        <v>43539</v>
      </c>
      <c r="AF710" s="2">
        <v>1.5893000000000002</v>
      </c>
      <c r="AG710" s="2"/>
      <c r="AH710" s="12" t="e">
        <f t="shared" si="318"/>
        <v>#N/A</v>
      </c>
      <c r="AJ710" s="5">
        <v>43539</v>
      </c>
      <c r="AK710" s="2">
        <v>2.5625</v>
      </c>
      <c r="AL710" s="2"/>
      <c r="AM710" s="12" t="e">
        <f t="shared" si="319"/>
        <v>#N/A</v>
      </c>
      <c r="AO710" s="5">
        <v>43539</v>
      </c>
      <c r="AP710" s="2">
        <v>3.5766</v>
      </c>
      <c r="AQ710" s="2"/>
      <c r="AR710" s="12" t="e">
        <f t="shared" si="320"/>
        <v>#N/A</v>
      </c>
      <c r="AT710" s="5">
        <v>43539</v>
      </c>
      <c r="AU710" s="2">
        <v>-0.48020000000000002</v>
      </c>
      <c r="AV710" s="2"/>
      <c r="AW710" s="12" t="e">
        <f t="shared" si="321"/>
        <v>#N/A</v>
      </c>
      <c r="AX710" s="33"/>
      <c r="AY710" s="5">
        <v>43539</v>
      </c>
      <c r="AZ710" s="2">
        <v>-0.18559999999999999</v>
      </c>
      <c r="BA710" s="2"/>
      <c r="BB710" s="12" t="e">
        <f t="shared" si="322"/>
        <v>#N/A</v>
      </c>
      <c r="BD710" s="5">
        <v>43539</v>
      </c>
      <c r="BE710" s="2">
        <v>0.43740000000000001</v>
      </c>
      <c r="BF710" s="2"/>
      <c r="BG710" s="12" t="e">
        <f t="shared" si="323"/>
        <v>#N/A</v>
      </c>
      <c r="BI710" s="5">
        <v>43539</v>
      </c>
      <c r="BJ710" s="2">
        <v>1.5036</v>
      </c>
      <c r="BK710" s="2"/>
      <c r="BL710" s="12" t="e">
        <f t="shared" si="324"/>
        <v>#N/A</v>
      </c>
      <c r="BN710" s="5">
        <v>43539</v>
      </c>
      <c r="BO710" s="2">
        <v>-0.23780000000000001</v>
      </c>
      <c r="BP710" s="2"/>
      <c r="BQ710" s="12" t="e">
        <f t="shared" si="325"/>
        <v>#N/A</v>
      </c>
      <c r="BR710" s="33"/>
      <c r="BS710" s="5">
        <v>43539</v>
      </c>
      <c r="BT710" s="2">
        <v>0.28249999999999997</v>
      </c>
      <c r="BU710" s="2"/>
      <c r="BV710" s="12" t="e">
        <f t="shared" si="326"/>
        <v>#N/A</v>
      </c>
      <c r="BX710" s="5">
        <v>43539</v>
      </c>
      <c r="BY710" s="2">
        <v>1.1807000000000001</v>
      </c>
      <c r="BZ710" s="2"/>
      <c r="CA710" s="12" t="e">
        <f t="shared" si="327"/>
        <v>#N/A</v>
      </c>
      <c r="CC710" s="5">
        <v>43539</v>
      </c>
      <c r="CD710" s="2">
        <v>2.4049</v>
      </c>
      <c r="CE710" s="2"/>
      <c r="CF710" s="12" t="e">
        <f t="shared" si="328"/>
        <v>#N/A</v>
      </c>
    </row>
    <row r="711" spans="6:84">
      <c r="F711" s="5">
        <v>43542</v>
      </c>
      <c r="G711">
        <v>-0.55410000000000004</v>
      </c>
      <c r="I711" s="12" t="e">
        <f t="shared" si="313"/>
        <v>#N/A</v>
      </c>
      <c r="J711" s="33"/>
      <c r="K711" s="5">
        <v>43542</v>
      </c>
      <c r="L711">
        <v>-0.35880000000000001</v>
      </c>
      <c r="N711" s="12" t="e">
        <f t="shared" si="314"/>
        <v>#N/A</v>
      </c>
      <c r="P711" s="5">
        <v>43542</v>
      </c>
      <c r="Q711">
        <v>8.8400000000000006E-2</v>
      </c>
      <c r="S711" s="12" t="e">
        <f t="shared" si="315"/>
        <v>#N/A</v>
      </c>
      <c r="U711" s="5">
        <v>43542</v>
      </c>
      <c r="V711">
        <v>0.76100000000000001</v>
      </c>
      <c r="X711" s="12" t="e">
        <f t="shared" si="316"/>
        <v>#N/A</v>
      </c>
      <c r="Z711" s="5">
        <v>43542</v>
      </c>
      <c r="AA711" s="2">
        <v>0.35780000000000001</v>
      </c>
      <c r="AB711" s="2"/>
      <c r="AC711" s="12" t="e">
        <f t="shared" si="317"/>
        <v>#N/A</v>
      </c>
      <c r="AD711" s="33"/>
      <c r="AE711" s="5">
        <v>43542</v>
      </c>
      <c r="AF711" s="2">
        <v>1.5503</v>
      </c>
      <c r="AG711" s="2"/>
      <c r="AH711" s="12" t="e">
        <f t="shared" si="318"/>
        <v>#N/A</v>
      </c>
      <c r="AJ711" s="5">
        <v>43542</v>
      </c>
      <c r="AK711" s="2">
        <v>2.5244999999999997</v>
      </c>
      <c r="AL711" s="2"/>
      <c r="AM711" s="12" t="e">
        <f t="shared" si="319"/>
        <v>#N/A</v>
      </c>
      <c r="AO711" s="5">
        <v>43542</v>
      </c>
      <c r="AP711" s="2">
        <v>3.5516000000000001</v>
      </c>
      <c r="AQ711" s="2"/>
      <c r="AR711" s="12" t="e">
        <f t="shared" si="320"/>
        <v>#N/A</v>
      </c>
      <c r="AT711" s="5">
        <v>43542</v>
      </c>
      <c r="AU711" s="2">
        <v>-0.4723</v>
      </c>
      <c r="AV711" s="2"/>
      <c r="AW711" s="12" t="e">
        <f t="shared" si="321"/>
        <v>#N/A</v>
      </c>
      <c r="AX711" s="33"/>
      <c r="AY711" s="5">
        <v>43542</v>
      </c>
      <c r="AZ711" s="2">
        <v>-0.1837</v>
      </c>
      <c r="BA711" s="2"/>
      <c r="BB711" s="12" t="e">
        <f t="shared" si="322"/>
        <v>#N/A</v>
      </c>
      <c r="BD711" s="5">
        <v>43542</v>
      </c>
      <c r="BE711" s="2">
        <v>0.43559999999999999</v>
      </c>
      <c r="BF711" s="2"/>
      <c r="BG711" s="12" t="e">
        <f t="shared" si="323"/>
        <v>#N/A</v>
      </c>
      <c r="BI711" s="5">
        <v>43542</v>
      </c>
      <c r="BJ711" s="2">
        <v>1.4916</v>
      </c>
      <c r="BK711" s="2"/>
      <c r="BL711" s="12" t="e">
        <f t="shared" si="324"/>
        <v>#N/A</v>
      </c>
      <c r="BN711" s="5">
        <v>43542</v>
      </c>
      <c r="BO711" s="2">
        <v>-0.25240000000000001</v>
      </c>
      <c r="BP711" s="2"/>
      <c r="BQ711" s="12" t="e">
        <f t="shared" si="325"/>
        <v>#N/A</v>
      </c>
      <c r="BR711" s="33"/>
      <c r="BS711" s="5">
        <v>43542</v>
      </c>
      <c r="BT711" s="2">
        <v>0.25009999999999999</v>
      </c>
      <c r="BU711" s="2"/>
      <c r="BV711" s="12" t="e">
        <f t="shared" si="326"/>
        <v>#N/A</v>
      </c>
      <c r="BX711" s="5">
        <v>43542</v>
      </c>
      <c r="BY711" s="2">
        <v>1.1507000000000001</v>
      </c>
      <c r="BZ711" s="2"/>
      <c r="CA711" s="12" t="e">
        <f t="shared" si="327"/>
        <v>#N/A</v>
      </c>
      <c r="CC711" s="5">
        <v>43542</v>
      </c>
      <c r="CD711" s="2">
        <v>2.3820999999999999</v>
      </c>
      <c r="CE711" s="2"/>
      <c r="CF711" s="12" t="e">
        <f t="shared" si="328"/>
        <v>#N/A</v>
      </c>
    </row>
    <row r="712" spans="6:84">
      <c r="F712" s="5">
        <v>43543</v>
      </c>
      <c r="G712">
        <v>-0.55169999999999997</v>
      </c>
      <c r="I712" s="12" t="e">
        <f t="shared" si="313"/>
        <v>#N/A</v>
      </c>
      <c r="J712" s="33"/>
      <c r="K712" s="5">
        <v>43543</v>
      </c>
      <c r="L712">
        <v>-0.35060000000000002</v>
      </c>
      <c r="N712" s="12" t="e">
        <f t="shared" si="314"/>
        <v>#N/A</v>
      </c>
      <c r="P712" s="5">
        <v>43543</v>
      </c>
      <c r="Q712">
        <v>0.1022</v>
      </c>
      <c r="S712" s="12" t="e">
        <f t="shared" si="315"/>
        <v>#N/A</v>
      </c>
      <c r="U712" s="5">
        <v>43543</v>
      </c>
      <c r="V712">
        <v>0.77410000000000001</v>
      </c>
      <c r="X712" s="12" t="e">
        <f t="shared" si="316"/>
        <v>#N/A</v>
      </c>
      <c r="Z712" s="5">
        <v>43543</v>
      </c>
      <c r="AA712" s="2">
        <v>0.40439999999999998</v>
      </c>
      <c r="AB712" s="2"/>
      <c r="AC712" s="12" t="e">
        <f t="shared" si="317"/>
        <v>#N/A</v>
      </c>
      <c r="AD712" s="33"/>
      <c r="AE712" s="5">
        <v>43543</v>
      </c>
      <c r="AF712" s="2">
        <v>1.6013999999999999</v>
      </c>
      <c r="AG712" s="2"/>
      <c r="AH712" s="12" t="e">
        <f t="shared" si="318"/>
        <v>#N/A</v>
      </c>
      <c r="AJ712" s="5">
        <v>43543</v>
      </c>
      <c r="AK712" s="2">
        <v>2.5649999999999999</v>
      </c>
      <c r="AL712" s="2"/>
      <c r="AM712" s="12" t="e">
        <f t="shared" si="319"/>
        <v>#N/A</v>
      </c>
      <c r="AO712" s="5">
        <v>43543</v>
      </c>
      <c r="AP712" s="2">
        <v>3.5689000000000002</v>
      </c>
      <c r="AQ712" s="2"/>
      <c r="AR712" s="12" t="e">
        <f t="shared" si="320"/>
        <v>#N/A</v>
      </c>
      <c r="AT712" s="5">
        <v>43543</v>
      </c>
      <c r="AU712" s="2">
        <v>-0.47070000000000001</v>
      </c>
      <c r="AV712" s="2"/>
      <c r="AW712" s="12" t="e">
        <f t="shared" si="321"/>
        <v>#N/A</v>
      </c>
      <c r="AX712" s="33"/>
      <c r="AY712" s="5">
        <v>43543</v>
      </c>
      <c r="AZ712" s="2">
        <v>-0.1774</v>
      </c>
      <c r="BA712" s="2"/>
      <c r="BB712" s="12" t="e">
        <f t="shared" si="322"/>
        <v>#N/A</v>
      </c>
      <c r="BD712" s="5">
        <v>43543</v>
      </c>
      <c r="BE712" s="2">
        <v>0.44669999999999999</v>
      </c>
      <c r="BF712" s="2"/>
      <c r="BG712" s="12" t="e">
        <f t="shared" si="323"/>
        <v>#N/A</v>
      </c>
      <c r="BI712" s="5">
        <v>43543</v>
      </c>
      <c r="BJ712" s="2">
        <v>1.4845999999999999</v>
      </c>
      <c r="BK712" s="2"/>
      <c r="BL712" s="12" t="e">
        <f t="shared" si="324"/>
        <v>#N/A</v>
      </c>
      <c r="BN712" s="5">
        <v>43543</v>
      </c>
      <c r="BO712" s="2">
        <v>-0.25269999999999998</v>
      </c>
      <c r="BP712" s="2"/>
      <c r="BQ712" s="12" t="e">
        <f t="shared" si="325"/>
        <v>#N/A</v>
      </c>
      <c r="BR712" s="33"/>
      <c r="BS712" s="5">
        <v>43543</v>
      </c>
      <c r="BT712" s="2">
        <v>0.26319999999999999</v>
      </c>
      <c r="BU712" s="2"/>
      <c r="BV712" s="12" t="e">
        <f t="shared" si="326"/>
        <v>#N/A</v>
      </c>
      <c r="BX712" s="5">
        <v>43543</v>
      </c>
      <c r="BY712" s="2">
        <v>1.1631</v>
      </c>
      <c r="BZ712" s="2"/>
      <c r="CA712" s="12" t="e">
        <f t="shared" si="327"/>
        <v>#N/A</v>
      </c>
      <c r="CC712" s="5">
        <v>43543</v>
      </c>
      <c r="CD712" s="2">
        <v>2.3932000000000002</v>
      </c>
      <c r="CE712" s="2"/>
      <c r="CF712" s="12" t="e">
        <f t="shared" si="328"/>
        <v>#N/A</v>
      </c>
    </row>
    <row r="713" spans="6:84">
      <c r="F713" s="5">
        <v>43544</v>
      </c>
      <c r="G713">
        <v>-0.55400000000000005</v>
      </c>
      <c r="I713" s="12" t="e">
        <f t="shared" si="313"/>
        <v>#N/A</v>
      </c>
      <c r="J713" s="33"/>
      <c r="K713" s="5">
        <v>43544</v>
      </c>
      <c r="L713">
        <v>-0.35439999999999999</v>
      </c>
      <c r="N713" s="12" t="e">
        <f t="shared" si="314"/>
        <v>#N/A</v>
      </c>
      <c r="P713" s="5">
        <v>43544</v>
      </c>
      <c r="Q713">
        <v>8.9399999999999993E-2</v>
      </c>
      <c r="S713" s="12" t="e">
        <f t="shared" si="315"/>
        <v>#N/A</v>
      </c>
      <c r="U713" s="5">
        <v>43544</v>
      </c>
      <c r="V713">
        <v>0.75919999999999999</v>
      </c>
      <c r="X713" s="12" t="e">
        <f t="shared" si="316"/>
        <v>#N/A</v>
      </c>
      <c r="Z713" s="5">
        <v>43544</v>
      </c>
      <c r="AA713" s="2">
        <v>0.4425</v>
      </c>
      <c r="AB713" s="2"/>
      <c r="AC713" s="12" t="e">
        <f t="shared" si="317"/>
        <v>#N/A</v>
      </c>
      <c r="AD713" s="33"/>
      <c r="AE713" s="5">
        <v>43544</v>
      </c>
      <c r="AF713" s="2">
        <v>1.6457000000000002</v>
      </c>
      <c r="AG713" s="2"/>
      <c r="AH713" s="12" t="e">
        <f t="shared" si="318"/>
        <v>#N/A</v>
      </c>
      <c r="AJ713" s="5">
        <v>43544</v>
      </c>
      <c r="AK713" s="2">
        <v>2.5968</v>
      </c>
      <c r="AL713" s="2"/>
      <c r="AM713" s="12" t="e">
        <f t="shared" si="319"/>
        <v>#N/A</v>
      </c>
      <c r="AO713" s="5">
        <v>43544</v>
      </c>
      <c r="AP713" s="2">
        <v>3.5981999999999998</v>
      </c>
      <c r="AQ713" s="2"/>
      <c r="AR713" s="12" t="e">
        <f t="shared" si="320"/>
        <v>#N/A</v>
      </c>
      <c r="AT713" s="5">
        <v>43544</v>
      </c>
      <c r="AU713" s="2">
        <v>-0.47239999999999999</v>
      </c>
      <c r="AV713" s="2"/>
      <c r="AW713" s="12" t="e">
        <f t="shared" si="321"/>
        <v>#N/A</v>
      </c>
      <c r="AX713" s="33"/>
      <c r="AY713" s="5">
        <v>43544</v>
      </c>
      <c r="AZ713" s="2">
        <v>-0.17680000000000001</v>
      </c>
      <c r="BA713" s="2"/>
      <c r="BB713" s="12" t="e">
        <f t="shared" si="322"/>
        <v>#N/A</v>
      </c>
      <c r="BD713" s="5">
        <v>43544</v>
      </c>
      <c r="BE713" s="2">
        <v>0.43930000000000002</v>
      </c>
      <c r="BF713" s="2"/>
      <c r="BG713" s="12" t="e">
        <f t="shared" si="323"/>
        <v>#N/A</v>
      </c>
      <c r="BI713" s="5">
        <v>43544</v>
      </c>
      <c r="BJ713" s="2">
        <v>1.4861</v>
      </c>
      <c r="BK713" s="2"/>
      <c r="BL713" s="12" t="e">
        <f t="shared" si="324"/>
        <v>#N/A</v>
      </c>
      <c r="BN713" s="5">
        <v>43544</v>
      </c>
      <c r="BO713" s="2">
        <v>-0.25130000000000002</v>
      </c>
      <c r="BP713" s="2"/>
      <c r="BQ713" s="12" t="e">
        <f t="shared" si="325"/>
        <v>#N/A</v>
      </c>
      <c r="BR713" s="33"/>
      <c r="BS713" s="5">
        <v>43544</v>
      </c>
      <c r="BT713" s="2">
        <v>0.26090000000000002</v>
      </c>
      <c r="BU713" s="2"/>
      <c r="BV713" s="12" t="e">
        <f t="shared" si="326"/>
        <v>#N/A</v>
      </c>
      <c r="BX713" s="5">
        <v>43544</v>
      </c>
      <c r="BY713" s="2">
        <v>1.1583000000000001</v>
      </c>
      <c r="BZ713" s="2"/>
      <c r="CA713" s="12" t="e">
        <f t="shared" si="327"/>
        <v>#N/A</v>
      </c>
      <c r="CC713" s="5">
        <v>43544</v>
      </c>
      <c r="CD713" s="2">
        <v>2.3917999999999999</v>
      </c>
      <c r="CE713" s="2"/>
      <c r="CF713" s="12" t="e">
        <f t="shared" si="328"/>
        <v>#N/A</v>
      </c>
    </row>
    <row r="714" spans="6:84">
      <c r="F714" s="5">
        <v>43545</v>
      </c>
      <c r="G714">
        <v>-0.57310000000000005</v>
      </c>
      <c r="I714" s="12" t="e">
        <f t="shared" si="313"/>
        <v>#N/A</v>
      </c>
      <c r="J714" s="33"/>
      <c r="K714" s="5">
        <v>43545</v>
      </c>
      <c r="L714">
        <v>-0.3856</v>
      </c>
      <c r="N714" s="12" t="e">
        <f t="shared" si="314"/>
        <v>#N/A</v>
      </c>
      <c r="P714" s="5">
        <v>43545</v>
      </c>
      <c r="Q714">
        <v>4.6100000000000002E-2</v>
      </c>
      <c r="S714" s="12" t="e">
        <f t="shared" si="315"/>
        <v>#N/A</v>
      </c>
      <c r="U714" s="5">
        <v>43545</v>
      </c>
      <c r="V714">
        <v>0.70279999999999998</v>
      </c>
      <c r="X714" s="12" t="e">
        <f t="shared" si="316"/>
        <v>#N/A</v>
      </c>
      <c r="Z714" s="5">
        <v>43545</v>
      </c>
      <c r="AA714" s="2">
        <v>0.41839999999999999</v>
      </c>
      <c r="AB714" s="2"/>
      <c r="AC714" s="12" t="e">
        <f t="shared" si="317"/>
        <v>#N/A</v>
      </c>
      <c r="AD714" s="33"/>
      <c r="AE714" s="5">
        <v>43545</v>
      </c>
      <c r="AF714" s="2">
        <v>1.5916000000000001</v>
      </c>
      <c r="AG714" s="2"/>
      <c r="AH714" s="12" t="e">
        <f t="shared" si="318"/>
        <v>#N/A</v>
      </c>
      <c r="AJ714" s="5">
        <v>43545</v>
      </c>
      <c r="AK714" s="2">
        <v>2.5262000000000002</v>
      </c>
      <c r="AL714" s="2"/>
      <c r="AM714" s="12" t="e">
        <f t="shared" si="319"/>
        <v>#N/A</v>
      </c>
      <c r="AO714" s="5">
        <v>43545</v>
      </c>
      <c r="AP714" s="2">
        <v>3.5436000000000001</v>
      </c>
      <c r="AQ714" s="2"/>
      <c r="AR714" s="12" t="e">
        <f t="shared" si="320"/>
        <v>#N/A</v>
      </c>
      <c r="AT714" s="5">
        <v>43545</v>
      </c>
      <c r="AU714" s="2">
        <v>-0.50339999999999996</v>
      </c>
      <c r="AV714" s="2"/>
      <c r="AW714" s="12" t="e">
        <f t="shared" si="321"/>
        <v>#N/A</v>
      </c>
      <c r="AX714" s="33"/>
      <c r="AY714" s="5">
        <v>43545</v>
      </c>
      <c r="AZ714" s="2">
        <v>-0.21340000000000001</v>
      </c>
      <c r="BA714" s="2"/>
      <c r="BB714" s="12" t="e">
        <f t="shared" si="322"/>
        <v>#N/A</v>
      </c>
      <c r="BD714" s="5">
        <v>43545</v>
      </c>
      <c r="BE714" s="2">
        <v>0.38190000000000002</v>
      </c>
      <c r="BF714" s="2"/>
      <c r="BG714" s="12" t="e">
        <f t="shared" si="323"/>
        <v>#N/A</v>
      </c>
      <c r="BI714" s="5">
        <v>43545</v>
      </c>
      <c r="BJ714" s="2">
        <v>1.4249000000000001</v>
      </c>
      <c r="BK714" s="2"/>
      <c r="BL714" s="12" t="e">
        <f t="shared" si="324"/>
        <v>#N/A</v>
      </c>
      <c r="BN714" s="5">
        <v>43545</v>
      </c>
      <c r="BO714" s="2">
        <v>-0.26840000000000003</v>
      </c>
      <c r="BP714" s="2"/>
      <c r="BQ714" s="12" t="e">
        <f t="shared" si="325"/>
        <v>#N/A</v>
      </c>
      <c r="BR714" s="33"/>
      <c r="BS714" s="5">
        <v>43545</v>
      </c>
      <c r="BT714" s="2">
        <v>0.21609999999999999</v>
      </c>
      <c r="BU714" s="2"/>
      <c r="BV714" s="12" t="e">
        <f t="shared" si="326"/>
        <v>#N/A</v>
      </c>
      <c r="BX714" s="5">
        <v>43545</v>
      </c>
      <c r="BY714" s="2">
        <v>1.0909</v>
      </c>
      <c r="BZ714" s="2"/>
      <c r="CA714" s="12" t="e">
        <f t="shared" si="327"/>
        <v>#N/A</v>
      </c>
      <c r="CC714" s="5">
        <v>43545</v>
      </c>
      <c r="CD714" s="2">
        <v>2.3367</v>
      </c>
      <c r="CE714" s="2"/>
      <c r="CF714" s="12" t="e">
        <f t="shared" si="328"/>
        <v>#N/A</v>
      </c>
    </row>
    <row r="715" spans="6:84">
      <c r="F715" s="5">
        <v>43546</v>
      </c>
      <c r="G715">
        <v>-0.58940000000000003</v>
      </c>
      <c r="I715" s="12" t="e">
        <f t="shared" ref="I715:I778" si="329">IF(ISBLANK(H715),NA(),H715-H714)</f>
        <v>#N/A</v>
      </c>
      <c r="J715" s="33"/>
      <c r="K715" s="5">
        <v>43546</v>
      </c>
      <c r="L715">
        <v>-0.42120000000000002</v>
      </c>
      <c r="N715" s="12" t="e">
        <f t="shared" ref="N715:N778" si="330">IF(ISBLANK(M715),NA(),M715-M714)</f>
        <v>#N/A</v>
      </c>
      <c r="P715" s="5">
        <v>43546</v>
      </c>
      <c r="Q715">
        <v>-1.17E-2</v>
      </c>
      <c r="S715" s="12" t="e">
        <f t="shared" ref="S715:S778" si="331">IF(ISBLANK(R715),NA(),R715-R714)</f>
        <v>#N/A</v>
      </c>
      <c r="U715" s="5">
        <v>43546</v>
      </c>
      <c r="V715">
        <v>0.62739999999999996</v>
      </c>
      <c r="X715" s="12" t="e">
        <f t="shared" ref="X715:X778" si="332">IF(ISBLANK(W715),NA(),W715-W714)</f>
        <v>#N/A</v>
      </c>
      <c r="Z715" s="5">
        <v>43546</v>
      </c>
      <c r="AA715" s="2">
        <v>0.46029999999999999</v>
      </c>
      <c r="AB715" s="2"/>
      <c r="AC715" s="12" t="e">
        <f t="shared" ref="AC715:AC778" si="333">IF(ISBLANK(AB715),NA(),AB715-AB714)</f>
        <v>#N/A</v>
      </c>
      <c r="AD715" s="33"/>
      <c r="AE715" s="5">
        <v>43546</v>
      </c>
      <c r="AF715" s="2">
        <v>1.6167</v>
      </c>
      <c r="AG715" s="2"/>
      <c r="AH715" s="12" t="e">
        <f t="shared" ref="AH715:AH778" si="334">IF(ISBLANK(AG715),NA(),AG715-AG714)</f>
        <v>#N/A</v>
      </c>
      <c r="AJ715" s="5">
        <v>43546</v>
      </c>
      <c r="AK715" s="2">
        <v>2.5164</v>
      </c>
      <c r="AL715" s="2"/>
      <c r="AM715" s="12" t="e">
        <f t="shared" ref="AM715:AM778" si="335">IF(ISBLANK(AL715),NA(),AL715-AL714)</f>
        <v>#N/A</v>
      </c>
      <c r="AO715" s="5">
        <v>43546</v>
      </c>
      <c r="AP715" s="2">
        <v>3.4954999999999998</v>
      </c>
      <c r="AQ715" s="2"/>
      <c r="AR715" s="12" t="e">
        <f t="shared" ref="AR715:AR778" si="336">IF(ISBLANK(AQ715),NA(),AQ715-AQ714)</f>
        <v>#N/A</v>
      </c>
      <c r="AT715" s="5">
        <v>43546</v>
      </c>
      <c r="AU715" s="2">
        <v>-0.51880000000000004</v>
      </c>
      <c r="AV715" s="2"/>
      <c r="AW715" s="12" t="e">
        <f t="shared" ref="AW715:AW778" si="337">IF(ISBLANK(AV715),NA(),AV715-AV714)</f>
        <v>#N/A</v>
      </c>
      <c r="AX715" s="33"/>
      <c r="AY715" s="5">
        <v>43546</v>
      </c>
      <c r="AZ715" s="2">
        <v>-0.24099999999999999</v>
      </c>
      <c r="BA715" s="2"/>
      <c r="BB715" s="12" t="e">
        <f t="shared" ref="BB715:BB778" si="338">IF(ISBLANK(BA715),NA(),BA715-BA714)</f>
        <v>#N/A</v>
      </c>
      <c r="BD715" s="5">
        <v>43546</v>
      </c>
      <c r="BE715" s="2">
        <v>0.33129999999999998</v>
      </c>
      <c r="BF715" s="2"/>
      <c r="BG715" s="12" t="e">
        <f t="shared" ref="BG715:BG778" si="339">IF(ISBLANK(BF715),NA(),BF715-BF714)</f>
        <v>#N/A</v>
      </c>
      <c r="BI715" s="5">
        <v>43546</v>
      </c>
      <c r="BJ715" s="2">
        <v>1.3512</v>
      </c>
      <c r="BK715" s="2"/>
      <c r="BL715" s="12" t="e">
        <f t="shared" ref="BL715:BL778" si="340">IF(ISBLANK(BK715),NA(),BK715-BK714)</f>
        <v>#N/A</v>
      </c>
      <c r="BN715" s="5">
        <v>43546</v>
      </c>
      <c r="BO715" s="2">
        <v>-0.28689999999999999</v>
      </c>
      <c r="BP715" s="2"/>
      <c r="BQ715" s="12" t="e">
        <f t="shared" ref="BQ715:BQ778" si="341">IF(ISBLANK(BP715),NA(),BP715-BP714)</f>
        <v>#N/A</v>
      </c>
      <c r="BR715" s="33"/>
      <c r="BS715" s="5">
        <v>43546</v>
      </c>
      <c r="BT715" s="2">
        <v>0.19470000000000001</v>
      </c>
      <c r="BU715" s="2"/>
      <c r="BV715" s="12" t="e">
        <f t="shared" ref="BV715:BV778" si="342">IF(ISBLANK(BU715),NA(),BU715-BU714)</f>
        <v>#N/A</v>
      </c>
      <c r="BX715" s="5">
        <v>43546</v>
      </c>
      <c r="BY715" s="2">
        <v>1.0608</v>
      </c>
      <c r="BZ715" s="2"/>
      <c r="CA715" s="12" t="e">
        <f t="shared" ref="CA715:CA778" si="343">IF(ISBLANK(BZ715),NA(),BZ715-BZ714)</f>
        <v>#N/A</v>
      </c>
      <c r="CC715" s="5">
        <v>43546</v>
      </c>
      <c r="CD715" s="2">
        <v>2.2814999999999999</v>
      </c>
      <c r="CE715" s="2"/>
      <c r="CF715" s="12" t="e">
        <f t="shared" ref="CF715:CF778" si="344">IF(ISBLANK(CE715),NA(),CE715-CE714)</f>
        <v>#N/A</v>
      </c>
    </row>
    <row r="716" spans="6:84">
      <c r="F716" s="5">
        <v>43549</v>
      </c>
      <c r="G716">
        <v>-0.58830000000000005</v>
      </c>
      <c r="I716" s="12" t="e">
        <f t="shared" si="329"/>
        <v>#N/A</v>
      </c>
      <c r="J716" s="33"/>
      <c r="K716" s="5">
        <v>43549</v>
      </c>
      <c r="L716">
        <v>-0.42049999999999998</v>
      </c>
      <c r="N716" s="12" t="e">
        <f t="shared" si="330"/>
        <v>#N/A</v>
      </c>
      <c r="P716" s="5">
        <v>43549</v>
      </c>
      <c r="Q716">
        <v>-2.3E-2</v>
      </c>
      <c r="S716" s="12" t="e">
        <f t="shared" si="331"/>
        <v>#N/A</v>
      </c>
      <c r="U716" s="5">
        <v>43549</v>
      </c>
      <c r="V716">
        <v>0.60570000000000002</v>
      </c>
      <c r="X716" s="12" t="e">
        <f t="shared" si="332"/>
        <v>#N/A</v>
      </c>
      <c r="Z716" s="5">
        <v>43549</v>
      </c>
      <c r="AA716" s="2">
        <v>0.52110000000000001</v>
      </c>
      <c r="AB716" s="2"/>
      <c r="AC716" s="12" t="e">
        <f t="shared" si="333"/>
        <v>#N/A</v>
      </c>
      <c r="AD716" s="33"/>
      <c r="AE716" s="5">
        <v>43549</v>
      </c>
      <c r="AF716" s="2">
        <v>1.661</v>
      </c>
      <c r="AG716" s="2"/>
      <c r="AH716" s="12" t="e">
        <f t="shared" si="334"/>
        <v>#N/A</v>
      </c>
      <c r="AJ716" s="5">
        <v>43549</v>
      </c>
      <c r="AK716" s="2">
        <v>2.5705</v>
      </c>
      <c r="AL716" s="2"/>
      <c r="AM716" s="12" t="e">
        <f t="shared" si="335"/>
        <v>#N/A</v>
      </c>
      <c r="AO716" s="5">
        <v>43549</v>
      </c>
      <c r="AP716" s="2">
        <v>3.5125999999999999</v>
      </c>
      <c r="AQ716" s="2"/>
      <c r="AR716" s="12" t="e">
        <f t="shared" si="336"/>
        <v>#N/A</v>
      </c>
      <c r="AT716" s="5">
        <v>43549</v>
      </c>
      <c r="AU716" s="2">
        <v>-0.51390000000000002</v>
      </c>
      <c r="AV716" s="2"/>
      <c r="AW716" s="12" t="e">
        <f t="shared" si="337"/>
        <v>#N/A</v>
      </c>
      <c r="AX716" s="33"/>
      <c r="AY716" s="5">
        <v>43549</v>
      </c>
      <c r="AZ716" s="2">
        <v>-0.23100000000000001</v>
      </c>
      <c r="BA716" s="2"/>
      <c r="BB716" s="12" t="e">
        <f t="shared" si="338"/>
        <v>#N/A</v>
      </c>
      <c r="BD716" s="5">
        <v>43549</v>
      </c>
      <c r="BE716" s="2">
        <v>0.3337</v>
      </c>
      <c r="BF716" s="2"/>
      <c r="BG716" s="12" t="e">
        <f t="shared" si="339"/>
        <v>#N/A</v>
      </c>
      <c r="BI716" s="5">
        <v>43549</v>
      </c>
      <c r="BJ716" s="2">
        <v>1.3435999999999999</v>
      </c>
      <c r="BK716" s="2"/>
      <c r="BL716" s="12" t="e">
        <f t="shared" si="340"/>
        <v>#N/A</v>
      </c>
      <c r="BN716" s="5">
        <v>43549</v>
      </c>
      <c r="BO716" s="2">
        <v>-0.27789999999999998</v>
      </c>
      <c r="BP716" s="2"/>
      <c r="BQ716" s="12" t="e">
        <f t="shared" si="341"/>
        <v>#N/A</v>
      </c>
      <c r="BR716" s="33"/>
      <c r="BS716" s="5">
        <v>43549</v>
      </c>
      <c r="BT716" s="2">
        <v>0.22120000000000001</v>
      </c>
      <c r="BU716" s="2"/>
      <c r="BV716" s="12" t="e">
        <f t="shared" si="342"/>
        <v>#N/A</v>
      </c>
      <c r="BX716" s="5">
        <v>43549</v>
      </c>
      <c r="BY716" s="2">
        <v>1.0934999999999999</v>
      </c>
      <c r="BZ716" s="2"/>
      <c r="CA716" s="12" t="e">
        <f t="shared" si="343"/>
        <v>#N/A</v>
      </c>
      <c r="CC716" s="5">
        <v>43549</v>
      </c>
      <c r="CD716" s="2">
        <v>2.3096999999999999</v>
      </c>
      <c r="CE716" s="2"/>
      <c r="CF716" s="12" t="e">
        <f t="shared" si="344"/>
        <v>#N/A</v>
      </c>
    </row>
    <row r="717" spans="6:84">
      <c r="F717" s="5">
        <v>43550</v>
      </c>
      <c r="G717">
        <v>-0.58699999999999997</v>
      </c>
      <c r="I717" s="12" t="e">
        <f t="shared" si="329"/>
        <v>#N/A</v>
      </c>
      <c r="J717" s="33"/>
      <c r="K717" s="5">
        <v>43550</v>
      </c>
      <c r="L717">
        <v>-0.41210000000000002</v>
      </c>
      <c r="N717" s="12" t="e">
        <f t="shared" si="330"/>
        <v>#N/A</v>
      </c>
      <c r="P717" s="5">
        <v>43550</v>
      </c>
      <c r="Q717">
        <v>-1.1299999999999999E-2</v>
      </c>
      <c r="S717" s="12" t="e">
        <f t="shared" si="331"/>
        <v>#N/A</v>
      </c>
      <c r="U717" s="5">
        <v>43550</v>
      </c>
      <c r="V717">
        <v>0.60850000000000004</v>
      </c>
      <c r="X717" s="12" t="e">
        <f t="shared" si="332"/>
        <v>#N/A</v>
      </c>
      <c r="Z717" s="5">
        <v>43550</v>
      </c>
      <c r="AA717" s="2">
        <v>0.4607</v>
      </c>
      <c r="AB717" s="2"/>
      <c r="AC717" s="12" t="e">
        <f t="shared" si="333"/>
        <v>#N/A</v>
      </c>
      <c r="AD717" s="33"/>
      <c r="AE717" s="5">
        <v>43550</v>
      </c>
      <c r="AF717" s="2">
        <v>1.6064000000000001</v>
      </c>
      <c r="AG717" s="2"/>
      <c r="AH717" s="12" t="e">
        <f t="shared" si="334"/>
        <v>#N/A</v>
      </c>
      <c r="AJ717" s="5">
        <v>43550</v>
      </c>
      <c r="AK717" s="2">
        <v>2.5380000000000003</v>
      </c>
      <c r="AL717" s="2"/>
      <c r="AM717" s="12" t="e">
        <f t="shared" si="335"/>
        <v>#N/A</v>
      </c>
      <c r="AO717" s="5">
        <v>43550</v>
      </c>
      <c r="AP717" s="2">
        <v>3.4897999999999998</v>
      </c>
      <c r="AQ717" s="2"/>
      <c r="AR717" s="12" t="e">
        <f t="shared" si="336"/>
        <v>#N/A</v>
      </c>
      <c r="AT717" s="5">
        <v>43550</v>
      </c>
      <c r="AU717" s="2">
        <v>-0.50919999999999999</v>
      </c>
      <c r="AV717" s="2"/>
      <c r="AW717" s="12" t="e">
        <f t="shared" si="337"/>
        <v>#N/A</v>
      </c>
      <c r="AX717" s="33"/>
      <c r="AY717" s="5">
        <v>43550</v>
      </c>
      <c r="AZ717" s="2">
        <v>-0.2243</v>
      </c>
      <c r="BA717" s="2"/>
      <c r="BB717" s="12" t="e">
        <f t="shared" si="338"/>
        <v>#N/A</v>
      </c>
      <c r="BD717" s="5">
        <v>43550</v>
      </c>
      <c r="BE717" s="2">
        <v>0.33629999999999999</v>
      </c>
      <c r="BF717" s="2"/>
      <c r="BG717" s="12" t="e">
        <f t="shared" si="339"/>
        <v>#N/A</v>
      </c>
      <c r="BI717" s="5">
        <v>43550</v>
      </c>
      <c r="BJ717" s="2">
        <v>1.3487</v>
      </c>
      <c r="BK717" s="2"/>
      <c r="BL717" s="12" t="e">
        <f t="shared" si="340"/>
        <v>#N/A</v>
      </c>
      <c r="BN717" s="5">
        <v>43550</v>
      </c>
      <c r="BO717" s="2">
        <v>-0.28510000000000002</v>
      </c>
      <c r="BP717" s="2"/>
      <c r="BQ717" s="12" t="e">
        <f t="shared" si="341"/>
        <v>#N/A</v>
      </c>
      <c r="BR717" s="33"/>
      <c r="BS717" s="5">
        <v>43550</v>
      </c>
      <c r="BT717" s="2">
        <v>0.2235</v>
      </c>
      <c r="BU717" s="2"/>
      <c r="BV717" s="12" t="e">
        <f t="shared" si="342"/>
        <v>#N/A</v>
      </c>
      <c r="BX717" s="5">
        <v>43550</v>
      </c>
      <c r="BY717" s="2">
        <v>1.0829</v>
      </c>
      <c r="BZ717" s="2"/>
      <c r="CA717" s="12" t="e">
        <f t="shared" si="343"/>
        <v>#N/A</v>
      </c>
      <c r="CC717" s="5">
        <v>43550</v>
      </c>
      <c r="CD717" s="2">
        <v>2.2839</v>
      </c>
      <c r="CE717" s="2"/>
      <c r="CF717" s="12" t="e">
        <f t="shared" si="344"/>
        <v>#N/A</v>
      </c>
    </row>
    <row r="718" spans="6:84">
      <c r="F718" s="5">
        <v>43551</v>
      </c>
      <c r="G718">
        <v>-0.63049999999999995</v>
      </c>
      <c r="I718" s="12" t="e">
        <f t="shared" si="329"/>
        <v>#N/A</v>
      </c>
      <c r="J718" s="33"/>
      <c r="K718" s="5">
        <v>43551</v>
      </c>
      <c r="L718">
        <v>-0.4783</v>
      </c>
      <c r="N718" s="12" t="e">
        <f t="shared" si="330"/>
        <v>#N/A</v>
      </c>
      <c r="P718" s="5">
        <v>43551</v>
      </c>
      <c r="Q718">
        <v>-7.3099999999999998E-2</v>
      </c>
      <c r="S718" s="12" t="e">
        <f t="shared" si="331"/>
        <v>#N/A</v>
      </c>
      <c r="U718" s="5">
        <v>43551</v>
      </c>
      <c r="V718">
        <v>0.5706</v>
      </c>
      <c r="X718" s="12" t="e">
        <f t="shared" si="332"/>
        <v>#N/A</v>
      </c>
      <c r="Z718" s="5">
        <v>43551</v>
      </c>
      <c r="AA718" s="2">
        <v>0.4622</v>
      </c>
      <c r="AB718" s="2"/>
      <c r="AC718" s="12" t="e">
        <f t="shared" si="333"/>
        <v>#N/A</v>
      </c>
      <c r="AD718" s="33"/>
      <c r="AE718" s="5">
        <v>43551</v>
      </c>
      <c r="AF718" s="2">
        <v>1.6101999999999999</v>
      </c>
      <c r="AG718" s="2"/>
      <c r="AH718" s="12" t="e">
        <f t="shared" si="334"/>
        <v>#N/A</v>
      </c>
      <c r="AJ718" s="5">
        <v>43551</v>
      </c>
      <c r="AK718" s="2">
        <v>2.5270000000000001</v>
      </c>
      <c r="AL718" s="2"/>
      <c r="AM718" s="12" t="e">
        <f t="shared" si="335"/>
        <v>#N/A</v>
      </c>
      <c r="AO718" s="5">
        <v>43551</v>
      </c>
      <c r="AP718" s="2">
        <v>3.4826000000000001</v>
      </c>
      <c r="AQ718" s="2"/>
      <c r="AR718" s="12" t="e">
        <f t="shared" si="336"/>
        <v>#N/A</v>
      </c>
      <c r="AT718" s="5">
        <v>43551</v>
      </c>
      <c r="AU718" s="2">
        <v>-0.55279999999999996</v>
      </c>
      <c r="AV718" s="2"/>
      <c r="AW718" s="12" t="e">
        <f t="shared" si="337"/>
        <v>#N/A</v>
      </c>
      <c r="AX718" s="33"/>
      <c r="AY718" s="5">
        <v>43551</v>
      </c>
      <c r="AZ718" s="2">
        <v>-0.2949</v>
      </c>
      <c r="BA718" s="2"/>
      <c r="BB718" s="12" t="e">
        <f t="shared" si="338"/>
        <v>#N/A</v>
      </c>
      <c r="BD718" s="5">
        <v>43551</v>
      </c>
      <c r="BE718" s="2">
        <v>0.28320000000000001</v>
      </c>
      <c r="BF718" s="2"/>
      <c r="BG718" s="12" t="e">
        <f t="shared" si="339"/>
        <v>#N/A</v>
      </c>
      <c r="BI718" s="5">
        <v>43551</v>
      </c>
      <c r="BJ718" s="2">
        <v>1.3119000000000001</v>
      </c>
      <c r="BK718" s="2"/>
      <c r="BL718" s="12" t="e">
        <f t="shared" si="340"/>
        <v>#N/A</v>
      </c>
      <c r="BN718" s="5">
        <v>43551</v>
      </c>
      <c r="BO718" s="2">
        <v>-0.30020000000000002</v>
      </c>
      <c r="BP718" s="2"/>
      <c r="BQ718" s="12" t="e">
        <f t="shared" si="341"/>
        <v>#N/A</v>
      </c>
      <c r="BR718" s="33"/>
      <c r="BS718" s="5">
        <v>43551</v>
      </c>
      <c r="BT718" s="2">
        <v>0.1883</v>
      </c>
      <c r="BU718" s="2"/>
      <c r="BV718" s="12" t="e">
        <f t="shared" si="342"/>
        <v>#N/A</v>
      </c>
      <c r="BX718" s="5">
        <v>43551</v>
      </c>
      <c r="BY718" s="2">
        <v>1.0479000000000001</v>
      </c>
      <c r="BZ718" s="2"/>
      <c r="CA718" s="12" t="e">
        <f t="shared" si="343"/>
        <v>#N/A</v>
      </c>
      <c r="CC718" s="5">
        <v>43551</v>
      </c>
      <c r="CD718" s="2">
        <v>2.2547000000000001</v>
      </c>
      <c r="CE718" s="2"/>
      <c r="CF718" s="12" t="e">
        <f t="shared" si="344"/>
        <v>#N/A</v>
      </c>
    </row>
    <row r="719" spans="6:84">
      <c r="F719" s="5">
        <v>43552</v>
      </c>
      <c r="G719">
        <v>-0.62260000000000004</v>
      </c>
      <c r="I719" s="12" t="e">
        <f t="shared" si="329"/>
        <v>#N/A</v>
      </c>
      <c r="J719" s="33"/>
      <c r="K719" s="5">
        <v>43552</v>
      </c>
      <c r="L719">
        <v>-0.4627</v>
      </c>
      <c r="N719" s="12" t="e">
        <f t="shared" si="330"/>
        <v>#N/A</v>
      </c>
      <c r="P719" s="5">
        <v>43552</v>
      </c>
      <c r="Q719">
        <v>-6.3200000000000006E-2</v>
      </c>
      <c r="S719" s="12" t="e">
        <f t="shared" si="331"/>
        <v>#N/A</v>
      </c>
      <c r="U719" s="5">
        <v>43552</v>
      </c>
      <c r="V719">
        <v>0.58040000000000003</v>
      </c>
      <c r="X719" s="12" t="e">
        <f t="shared" si="332"/>
        <v>#N/A</v>
      </c>
      <c r="Z719" s="5">
        <v>43552</v>
      </c>
      <c r="AA719" s="2">
        <v>0.49619999999999997</v>
      </c>
      <c r="AB719" s="2"/>
      <c r="AC719" s="12" t="e">
        <f t="shared" si="333"/>
        <v>#N/A</v>
      </c>
      <c r="AD719" s="33"/>
      <c r="AE719" s="5">
        <v>43552</v>
      </c>
      <c r="AF719" s="2">
        <v>1.6476</v>
      </c>
      <c r="AG719" s="2"/>
      <c r="AH719" s="12" t="e">
        <f t="shared" si="334"/>
        <v>#N/A</v>
      </c>
      <c r="AJ719" s="5">
        <v>43552</v>
      </c>
      <c r="AK719" s="2">
        <v>2.5566</v>
      </c>
      <c r="AL719" s="2"/>
      <c r="AM719" s="12" t="e">
        <f t="shared" si="335"/>
        <v>#N/A</v>
      </c>
      <c r="AO719" s="5">
        <v>43552</v>
      </c>
      <c r="AP719" s="2">
        <v>3.5005999999999999</v>
      </c>
      <c r="AQ719" s="2"/>
      <c r="AR719" s="12" t="e">
        <f t="shared" si="336"/>
        <v>#N/A</v>
      </c>
      <c r="AT719" s="5">
        <v>43552</v>
      </c>
      <c r="AU719" s="2">
        <v>-0.54290000000000005</v>
      </c>
      <c r="AV719" s="2"/>
      <c r="AW719" s="12" t="e">
        <f t="shared" si="337"/>
        <v>#N/A</v>
      </c>
      <c r="AX719" s="33"/>
      <c r="AY719" s="5">
        <v>43552</v>
      </c>
      <c r="AZ719" s="2">
        <v>-0.27389999999999998</v>
      </c>
      <c r="BA719" s="2"/>
      <c r="BB719" s="12" t="e">
        <f t="shared" si="338"/>
        <v>#N/A</v>
      </c>
      <c r="BD719" s="5">
        <v>43552</v>
      </c>
      <c r="BE719" s="2">
        <v>0.29380000000000001</v>
      </c>
      <c r="BF719" s="2"/>
      <c r="BG719" s="12" t="e">
        <f t="shared" si="339"/>
        <v>#N/A</v>
      </c>
      <c r="BI719" s="5">
        <v>43552</v>
      </c>
      <c r="BJ719" s="2">
        <v>1.3267</v>
      </c>
      <c r="BK719" s="2"/>
      <c r="BL719" s="12" t="e">
        <f t="shared" si="340"/>
        <v>#N/A</v>
      </c>
      <c r="BN719" s="5">
        <v>43552</v>
      </c>
      <c r="BO719" s="2">
        <v>-0.30499999999999999</v>
      </c>
      <c r="BP719" s="2"/>
      <c r="BQ719" s="12" t="e">
        <f t="shared" si="341"/>
        <v>#N/A</v>
      </c>
      <c r="BR719" s="33"/>
      <c r="BS719" s="5">
        <v>43552</v>
      </c>
      <c r="BT719" s="2">
        <v>0.2117</v>
      </c>
      <c r="BU719" s="2"/>
      <c r="BV719" s="12" t="e">
        <f t="shared" si="342"/>
        <v>#N/A</v>
      </c>
      <c r="BX719" s="5">
        <v>43552</v>
      </c>
      <c r="BY719" s="2">
        <v>1.0811999999999999</v>
      </c>
      <c r="BZ719" s="2"/>
      <c r="CA719" s="12" t="e">
        <f t="shared" si="343"/>
        <v>#N/A</v>
      </c>
      <c r="CC719" s="5">
        <v>43552</v>
      </c>
      <c r="CD719" s="2">
        <v>2.2869999999999999</v>
      </c>
      <c r="CE719" s="2"/>
      <c r="CF719" s="12" t="e">
        <f t="shared" si="344"/>
        <v>#N/A</v>
      </c>
    </row>
    <row r="720" spans="6:84">
      <c r="F720" s="5">
        <v>43553</v>
      </c>
      <c r="G720">
        <v>-0.63</v>
      </c>
      <c r="I720" s="12" t="e">
        <f t="shared" si="329"/>
        <v>#N/A</v>
      </c>
      <c r="J720" s="33"/>
      <c r="K720" s="5">
        <v>43553</v>
      </c>
      <c r="L720">
        <v>-0.47239999999999999</v>
      </c>
      <c r="N720" s="12" t="e">
        <f t="shared" si="330"/>
        <v>#N/A</v>
      </c>
      <c r="P720" s="5">
        <v>43553</v>
      </c>
      <c r="Q720">
        <v>-6.2399999999999997E-2</v>
      </c>
      <c r="S720" s="12" t="e">
        <f t="shared" si="331"/>
        <v>#N/A</v>
      </c>
      <c r="U720" s="5">
        <v>43553</v>
      </c>
      <c r="V720">
        <v>0.60229999999999995</v>
      </c>
      <c r="X720" s="12" t="e">
        <f t="shared" si="332"/>
        <v>#N/A</v>
      </c>
      <c r="Z720" s="5">
        <v>43553</v>
      </c>
      <c r="AA720" s="2">
        <v>0.50670000000000004</v>
      </c>
      <c r="AB720" s="2"/>
      <c r="AC720" s="12" t="e">
        <f t="shared" si="333"/>
        <v>#N/A</v>
      </c>
      <c r="AD720" s="33"/>
      <c r="AE720" s="5">
        <v>43553</v>
      </c>
      <c r="AF720" s="2">
        <v>1.6577999999999999</v>
      </c>
      <c r="AG720" s="2"/>
      <c r="AH720" s="12" t="e">
        <f t="shared" si="334"/>
        <v>#N/A</v>
      </c>
      <c r="AJ720" s="5">
        <v>43553</v>
      </c>
      <c r="AK720" s="2">
        <v>2.5594000000000001</v>
      </c>
      <c r="AL720" s="2"/>
      <c r="AM720" s="12" t="e">
        <f t="shared" si="335"/>
        <v>#N/A</v>
      </c>
      <c r="AO720" s="5">
        <v>43553</v>
      </c>
      <c r="AP720" s="2">
        <v>3.4857</v>
      </c>
      <c r="AQ720" s="2"/>
      <c r="AR720" s="12" t="e">
        <f t="shared" si="336"/>
        <v>#N/A</v>
      </c>
      <c r="AT720" s="5">
        <v>43553</v>
      </c>
      <c r="AU720" s="2">
        <v>-0.54479999999999995</v>
      </c>
      <c r="AV720" s="2"/>
      <c r="AW720" s="12" t="e">
        <f t="shared" si="337"/>
        <v>#N/A</v>
      </c>
      <c r="AX720" s="33"/>
      <c r="AY720" s="5">
        <v>43553</v>
      </c>
      <c r="AZ720" s="2">
        <v>-0.2838</v>
      </c>
      <c r="BA720" s="2"/>
      <c r="BB720" s="12" t="e">
        <f t="shared" si="338"/>
        <v>#N/A</v>
      </c>
      <c r="BD720" s="5">
        <v>43553</v>
      </c>
      <c r="BE720" s="2">
        <v>0.29959999999999998</v>
      </c>
      <c r="BF720" s="2"/>
      <c r="BG720" s="12" t="e">
        <f t="shared" si="339"/>
        <v>#N/A</v>
      </c>
      <c r="BI720" s="5">
        <v>43553</v>
      </c>
      <c r="BJ720" s="2">
        <v>1.3531</v>
      </c>
      <c r="BK720" s="2"/>
      <c r="BL720" s="12" t="e">
        <f t="shared" si="340"/>
        <v>#N/A</v>
      </c>
      <c r="BN720" s="5">
        <v>43553</v>
      </c>
      <c r="BO720" s="2">
        <v>-0.30449999999999999</v>
      </c>
      <c r="BP720" s="2"/>
      <c r="BQ720" s="12" t="e">
        <f t="shared" si="341"/>
        <v>#N/A</v>
      </c>
      <c r="BR720" s="33"/>
      <c r="BS720" s="5">
        <v>43553</v>
      </c>
      <c r="BT720" s="2">
        <v>0.20649999999999999</v>
      </c>
      <c r="BU720" s="2"/>
      <c r="BV720" s="12" t="e">
        <f t="shared" si="342"/>
        <v>#N/A</v>
      </c>
      <c r="BX720" s="5">
        <v>43553</v>
      </c>
      <c r="BY720" s="2">
        <v>1.0873999999999999</v>
      </c>
      <c r="BZ720" s="2"/>
      <c r="CA720" s="12" t="e">
        <f t="shared" si="343"/>
        <v>#N/A</v>
      </c>
      <c r="CC720" s="5">
        <v>43553</v>
      </c>
      <c r="CD720" s="2">
        <v>2.2932999999999999</v>
      </c>
      <c r="CE720" s="2"/>
      <c r="CF720" s="12" t="e">
        <f t="shared" si="344"/>
        <v>#N/A</v>
      </c>
    </row>
    <row r="721" spans="6:84">
      <c r="F721" s="5">
        <v>43556</v>
      </c>
      <c r="G721">
        <v>-0.62680000000000002</v>
      </c>
      <c r="I721" s="12" t="e">
        <f t="shared" si="329"/>
        <v>#N/A</v>
      </c>
      <c r="J721" s="33"/>
      <c r="K721" s="5">
        <v>43556</v>
      </c>
      <c r="L721">
        <v>-0.4456</v>
      </c>
      <c r="N721" s="12" t="e">
        <f t="shared" si="330"/>
        <v>#N/A</v>
      </c>
      <c r="P721" s="5">
        <v>43556</v>
      </c>
      <c r="Q721">
        <v>-1.67E-2</v>
      </c>
      <c r="S721" s="12" t="e">
        <f t="shared" si="331"/>
        <v>#N/A</v>
      </c>
      <c r="U721" s="5">
        <v>43556</v>
      </c>
      <c r="V721">
        <v>0.64749999999999996</v>
      </c>
      <c r="X721" s="12" t="e">
        <f t="shared" si="332"/>
        <v>#N/A</v>
      </c>
      <c r="Z721" s="5">
        <v>43556</v>
      </c>
      <c r="AA721" s="2">
        <v>0.51829999999999998</v>
      </c>
      <c r="AB721" s="2"/>
      <c r="AC721" s="12" t="e">
        <f t="shared" si="333"/>
        <v>#N/A</v>
      </c>
      <c r="AD721" s="33"/>
      <c r="AE721" s="5">
        <v>43556</v>
      </c>
      <c r="AF721" s="2">
        <v>1.6634</v>
      </c>
      <c r="AG721" s="2"/>
      <c r="AH721" s="12" t="e">
        <f t="shared" si="334"/>
        <v>#N/A</v>
      </c>
      <c r="AJ721" s="5">
        <v>43556</v>
      </c>
      <c r="AK721" s="2">
        <v>2.58</v>
      </c>
      <c r="AL721" s="2"/>
      <c r="AM721" s="12" t="e">
        <f t="shared" si="335"/>
        <v>#N/A</v>
      </c>
      <c r="AO721" s="5">
        <v>43556</v>
      </c>
      <c r="AP721" s="2">
        <v>3.4971999999999999</v>
      </c>
      <c r="AQ721" s="2"/>
      <c r="AR721" s="12" t="e">
        <f t="shared" si="336"/>
        <v>#N/A</v>
      </c>
      <c r="AT721" s="5">
        <v>43556</v>
      </c>
      <c r="AU721" s="2">
        <v>-0.53359999999999996</v>
      </c>
      <c r="AV721" s="2"/>
      <c r="AW721" s="12" t="e">
        <f t="shared" si="337"/>
        <v>#N/A</v>
      </c>
      <c r="AX721" s="33"/>
      <c r="AY721" s="5">
        <v>43556</v>
      </c>
      <c r="AZ721" s="2">
        <v>-0.2414</v>
      </c>
      <c r="BA721" s="2"/>
      <c r="BB721" s="12" t="e">
        <f t="shared" si="338"/>
        <v>#N/A</v>
      </c>
      <c r="BD721" s="5">
        <v>43556</v>
      </c>
      <c r="BE721" s="2">
        <v>0.35699999999999998</v>
      </c>
      <c r="BF721" s="2"/>
      <c r="BG721" s="12" t="e">
        <f t="shared" si="339"/>
        <v>#N/A</v>
      </c>
      <c r="BI721" s="5">
        <v>43556</v>
      </c>
      <c r="BJ721" s="2">
        <v>1.415</v>
      </c>
      <c r="BK721" s="2"/>
      <c r="BL721" s="12" t="e">
        <f t="shared" si="340"/>
        <v>#N/A</v>
      </c>
      <c r="BN721" s="5">
        <v>43556</v>
      </c>
      <c r="BO721" s="2">
        <v>-0.28599999999999998</v>
      </c>
      <c r="BP721" s="2"/>
      <c r="BQ721" s="12" t="e">
        <f t="shared" si="341"/>
        <v>#N/A</v>
      </c>
      <c r="BR721" s="33"/>
      <c r="BS721" s="5">
        <v>43556</v>
      </c>
      <c r="BT721" s="2">
        <v>0.23710000000000001</v>
      </c>
      <c r="BU721" s="2"/>
      <c r="BV721" s="12" t="e">
        <f t="shared" si="342"/>
        <v>#N/A</v>
      </c>
      <c r="BX721" s="5">
        <v>43556</v>
      </c>
      <c r="BY721" s="2">
        <v>1.1354</v>
      </c>
      <c r="BZ721" s="2"/>
      <c r="CA721" s="12" t="e">
        <f t="shared" si="343"/>
        <v>#N/A</v>
      </c>
      <c r="CC721" s="5">
        <v>43556</v>
      </c>
      <c r="CD721" s="2">
        <v>2.3406000000000002</v>
      </c>
      <c r="CE721" s="2"/>
      <c r="CF721" s="12" t="e">
        <f t="shared" si="344"/>
        <v>#N/A</v>
      </c>
    </row>
    <row r="722" spans="6:84">
      <c r="F722" s="5">
        <v>43557</v>
      </c>
      <c r="G722">
        <v>-0.63870000000000005</v>
      </c>
      <c r="I722" s="12" t="e">
        <f t="shared" si="329"/>
        <v>#N/A</v>
      </c>
      <c r="J722" s="33"/>
      <c r="K722" s="5">
        <v>43557</v>
      </c>
      <c r="L722">
        <v>-0.4698</v>
      </c>
      <c r="N722" s="12" t="e">
        <f t="shared" si="330"/>
        <v>#N/A</v>
      </c>
      <c r="P722" s="5">
        <v>43557</v>
      </c>
      <c r="Q722">
        <v>-3.9800000000000002E-2</v>
      </c>
      <c r="S722" s="12" t="e">
        <f t="shared" si="331"/>
        <v>#N/A</v>
      </c>
      <c r="U722" s="5">
        <v>43557</v>
      </c>
      <c r="V722">
        <v>0.62639999999999996</v>
      </c>
      <c r="X722" s="12" t="e">
        <f t="shared" si="332"/>
        <v>#N/A</v>
      </c>
      <c r="Z722" s="5">
        <v>43557</v>
      </c>
      <c r="AA722" s="2">
        <v>0.55220000000000002</v>
      </c>
      <c r="AB722" s="2"/>
      <c r="AC722" s="12" t="e">
        <f t="shared" si="333"/>
        <v>#N/A</v>
      </c>
      <c r="AD722" s="33"/>
      <c r="AE722" s="5">
        <v>43557</v>
      </c>
      <c r="AF722" s="2">
        <v>1.6913</v>
      </c>
      <c r="AG722" s="2"/>
      <c r="AH722" s="12" t="e">
        <f t="shared" si="334"/>
        <v>#N/A</v>
      </c>
      <c r="AJ722" s="5">
        <v>43557</v>
      </c>
      <c r="AK722" s="2">
        <v>2.5949</v>
      </c>
      <c r="AL722" s="2"/>
      <c r="AM722" s="12" t="e">
        <f t="shared" si="335"/>
        <v>#N/A</v>
      </c>
      <c r="AO722" s="5">
        <v>43557</v>
      </c>
      <c r="AP722" s="2">
        <v>3.5026000000000002</v>
      </c>
      <c r="AQ722" s="2"/>
      <c r="AR722" s="12" t="e">
        <f t="shared" si="336"/>
        <v>#N/A</v>
      </c>
      <c r="AT722" s="5">
        <v>43557</v>
      </c>
      <c r="AU722" s="2">
        <v>-0.54300000000000004</v>
      </c>
      <c r="AV722" s="2"/>
      <c r="AW722" s="12" t="e">
        <f t="shared" si="337"/>
        <v>#N/A</v>
      </c>
      <c r="AX722" s="33"/>
      <c r="AY722" s="5">
        <v>43557</v>
      </c>
      <c r="AZ722" s="2">
        <v>-0.26279999999999998</v>
      </c>
      <c r="BA722" s="2"/>
      <c r="BB722" s="12" t="e">
        <f t="shared" si="338"/>
        <v>#N/A</v>
      </c>
      <c r="BD722" s="5">
        <v>43557</v>
      </c>
      <c r="BE722" s="2">
        <v>0.3392</v>
      </c>
      <c r="BF722" s="2"/>
      <c r="BG722" s="12" t="e">
        <f t="shared" si="339"/>
        <v>#N/A</v>
      </c>
      <c r="BI722" s="5">
        <v>43557</v>
      </c>
      <c r="BJ722" s="2">
        <v>1.3946000000000001</v>
      </c>
      <c r="BK722" s="2"/>
      <c r="BL722" s="12" t="e">
        <f t="shared" si="340"/>
        <v>#N/A</v>
      </c>
      <c r="BN722" s="5">
        <v>43557</v>
      </c>
      <c r="BO722" s="2">
        <v>-0.29849999999999999</v>
      </c>
      <c r="BP722" s="2"/>
      <c r="BQ722" s="12" t="e">
        <f t="shared" si="341"/>
        <v>#N/A</v>
      </c>
      <c r="BR722" s="33"/>
      <c r="BS722" s="5">
        <v>43557</v>
      </c>
      <c r="BT722" s="2">
        <v>0.21049999999999999</v>
      </c>
      <c r="BU722" s="2"/>
      <c r="BV722" s="12" t="e">
        <f t="shared" si="342"/>
        <v>#N/A</v>
      </c>
      <c r="BX722" s="5">
        <v>43557</v>
      </c>
      <c r="BY722" s="2">
        <v>1.109</v>
      </c>
      <c r="BZ722" s="2"/>
      <c r="CA722" s="12" t="e">
        <f t="shared" si="343"/>
        <v>#N/A</v>
      </c>
      <c r="CC722" s="5">
        <v>43557</v>
      </c>
      <c r="CD722" s="2">
        <v>2.3182</v>
      </c>
      <c r="CE722" s="2"/>
      <c r="CF722" s="12" t="e">
        <f t="shared" si="344"/>
        <v>#N/A</v>
      </c>
    </row>
    <row r="723" spans="6:84">
      <c r="F723" s="5">
        <v>43558</v>
      </c>
      <c r="G723">
        <v>-0.60729999999999995</v>
      </c>
      <c r="I723" s="12" t="e">
        <f t="shared" si="329"/>
        <v>#N/A</v>
      </c>
      <c r="J723" s="33"/>
      <c r="K723" s="5">
        <v>43558</v>
      </c>
      <c r="L723">
        <v>-0.42609999999999998</v>
      </c>
      <c r="N723" s="12" t="e">
        <f t="shared" si="330"/>
        <v>#N/A</v>
      </c>
      <c r="P723" s="5">
        <v>43558</v>
      </c>
      <c r="Q723">
        <v>1.6899999999999998E-2</v>
      </c>
      <c r="S723" s="12" t="e">
        <f t="shared" si="331"/>
        <v>#N/A</v>
      </c>
      <c r="U723" s="5">
        <v>43558</v>
      </c>
      <c r="V723">
        <v>0.69520000000000004</v>
      </c>
      <c r="X723" s="12" t="e">
        <f t="shared" si="332"/>
        <v>#N/A</v>
      </c>
      <c r="Z723" s="5">
        <v>43558</v>
      </c>
      <c r="AA723" s="2">
        <v>0.56699999999999995</v>
      </c>
      <c r="AB723" s="2"/>
      <c r="AC723" s="12" t="e">
        <f t="shared" si="333"/>
        <v>#N/A</v>
      </c>
      <c r="AD723" s="33"/>
      <c r="AE723" s="5">
        <v>43558</v>
      </c>
      <c r="AF723" s="2">
        <v>1.7090000000000001</v>
      </c>
      <c r="AG723" s="2"/>
      <c r="AH723" s="12" t="e">
        <f t="shared" si="334"/>
        <v>#N/A</v>
      </c>
      <c r="AJ723" s="5">
        <v>43558</v>
      </c>
      <c r="AK723" s="2">
        <v>2.6116000000000001</v>
      </c>
      <c r="AL723" s="2"/>
      <c r="AM723" s="12" t="e">
        <f t="shared" si="335"/>
        <v>#N/A</v>
      </c>
      <c r="AO723" s="5">
        <v>43558</v>
      </c>
      <c r="AP723" s="2">
        <v>3.5135000000000001</v>
      </c>
      <c r="AQ723" s="2"/>
      <c r="AR723" s="12" t="e">
        <f t="shared" si="336"/>
        <v>#N/A</v>
      </c>
      <c r="AT723" s="5">
        <v>43558</v>
      </c>
      <c r="AU723" s="2">
        <v>-0.51580000000000004</v>
      </c>
      <c r="AV723" s="2"/>
      <c r="AW723" s="12" t="e">
        <f t="shared" si="337"/>
        <v>#N/A</v>
      </c>
      <c r="AX723" s="33"/>
      <c r="AY723" s="5">
        <v>43558</v>
      </c>
      <c r="AZ723" s="2">
        <v>-0.2286</v>
      </c>
      <c r="BA723" s="2"/>
      <c r="BB723" s="12" t="e">
        <f t="shared" si="338"/>
        <v>#N/A</v>
      </c>
      <c r="BD723" s="5">
        <v>43558</v>
      </c>
      <c r="BE723" s="2">
        <v>0.38369999999999999</v>
      </c>
      <c r="BF723" s="2"/>
      <c r="BG723" s="12" t="e">
        <f t="shared" si="339"/>
        <v>#N/A</v>
      </c>
      <c r="BI723" s="5">
        <v>43558</v>
      </c>
      <c r="BJ723" s="2">
        <v>1.4447999999999999</v>
      </c>
      <c r="BK723" s="2"/>
      <c r="BL723" s="12" t="e">
        <f t="shared" si="340"/>
        <v>#N/A</v>
      </c>
      <c r="BN723" s="5">
        <v>43558</v>
      </c>
      <c r="BO723" s="2">
        <v>-0.28860000000000002</v>
      </c>
      <c r="BP723" s="2"/>
      <c r="BQ723" s="12" t="e">
        <f t="shared" si="341"/>
        <v>#N/A</v>
      </c>
      <c r="BR723" s="33"/>
      <c r="BS723" s="5">
        <v>43558</v>
      </c>
      <c r="BT723" s="2">
        <v>0.2293</v>
      </c>
      <c r="BU723" s="2"/>
      <c r="BV723" s="12" t="e">
        <f t="shared" si="342"/>
        <v>#N/A</v>
      </c>
      <c r="BX723" s="5">
        <v>43558</v>
      </c>
      <c r="BY723" s="2">
        <v>1.1343000000000001</v>
      </c>
      <c r="BZ723" s="2"/>
      <c r="CA723" s="12" t="e">
        <f t="shared" si="343"/>
        <v>#N/A</v>
      </c>
      <c r="CC723" s="5">
        <v>43558</v>
      </c>
      <c r="CD723" s="2">
        <v>2.3477000000000001</v>
      </c>
      <c r="CE723" s="2"/>
      <c r="CF723" s="12" t="e">
        <f t="shared" si="344"/>
        <v>#N/A</v>
      </c>
    </row>
    <row r="724" spans="6:84">
      <c r="F724" s="5">
        <v>43559</v>
      </c>
      <c r="G724">
        <v>-0.60829999999999995</v>
      </c>
      <c r="I724" s="12" t="e">
        <f t="shared" si="329"/>
        <v>#N/A</v>
      </c>
      <c r="J724" s="33"/>
      <c r="K724" s="5">
        <v>43559</v>
      </c>
      <c r="L724">
        <v>-0.43390000000000001</v>
      </c>
      <c r="N724" s="12" t="e">
        <f t="shared" si="330"/>
        <v>#N/A</v>
      </c>
      <c r="P724" s="5">
        <v>43559</v>
      </c>
      <c r="Q724">
        <v>2.5999999999999999E-3</v>
      </c>
      <c r="S724" s="12" t="e">
        <f t="shared" si="331"/>
        <v>#N/A</v>
      </c>
      <c r="U724" s="5">
        <v>43559</v>
      </c>
      <c r="V724">
        <v>0.65549999999999997</v>
      </c>
      <c r="X724" s="12" t="e">
        <f t="shared" si="332"/>
        <v>#N/A</v>
      </c>
      <c r="Z724" s="5">
        <v>43559</v>
      </c>
      <c r="AA724" s="2">
        <v>0.56779999999999997</v>
      </c>
      <c r="AB724" s="2"/>
      <c r="AC724" s="12" t="e">
        <f t="shared" si="333"/>
        <v>#N/A</v>
      </c>
      <c r="AD724" s="33"/>
      <c r="AE724" s="5">
        <v>43559</v>
      </c>
      <c r="AF724" s="2">
        <v>1.6912</v>
      </c>
      <c r="AG724" s="2"/>
      <c r="AH724" s="12" t="e">
        <f t="shared" si="334"/>
        <v>#N/A</v>
      </c>
      <c r="AJ724" s="5">
        <v>43559</v>
      </c>
      <c r="AK724" s="2">
        <v>2.5895000000000001</v>
      </c>
      <c r="AL724" s="2"/>
      <c r="AM724" s="12" t="e">
        <f t="shared" si="335"/>
        <v>#N/A</v>
      </c>
      <c r="AO724" s="5">
        <v>43559</v>
      </c>
      <c r="AP724" s="2">
        <v>3.5089000000000001</v>
      </c>
      <c r="AQ724" s="2"/>
      <c r="AR724" s="12" t="e">
        <f t="shared" si="336"/>
        <v>#N/A</v>
      </c>
      <c r="AT724" s="5">
        <v>43559</v>
      </c>
      <c r="AU724" s="2">
        <v>-0.51790000000000003</v>
      </c>
      <c r="AV724" s="2"/>
      <c r="AW724" s="12" t="e">
        <f t="shared" si="337"/>
        <v>#N/A</v>
      </c>
      <c r="AX724" s="33"/>
      <c r="AY724" s="5">
        <v>43559</v>
      </c>
      <c r="AZ724" s="2">
        <v>-0.24390000000000001</v>
      </c>
      <c r="BA724" s="2"/>
      <c r="BB724" s="12" t="e">
        <f t="shared" si="338"/>
        <v>#N/A</v>
      </c>
      <c r="BD724" s="5">
        <v>43559</v>
      </c>
      <c r="BE724" s="2">
        <v>0.35270000000000001</v>
      </c>
      <c r="BF724" s="2"/>
      <c r="BG724" s="12" t="e">
        <f t="shared" si="339"/>
        <v>#N/A</v>
      </c>
      <c r="BI724" s="5">
        <v>43559</v>
      </c>
      <c r="BJ724" s="2">
        <v>1.3985000000000001</v>
      </c>
      <c r="BK724" s="2"/>
      <c r="BL724" s="12" t="e">
        <f t="shared" si="340"/>
        <v>#N/A</v>
      </c>
      <c r="BN724" s="5">
        <v>43559</v>
      </c>
      <c r="BO724" s="2">
        <v>-0.29630000000000001</v>
      </c>
      <c r="BP724" s="2"/>
      <c r="BQ724" s="12" t="e">
        <f t="shared" si="341"/>
        <v>#N/A</v>
      </c>
      <c r="BR724" s="33"/>
      <c r="BS724" s="5">
        <v>43559</v>
      </c>
      <c r="BT724" s="2">
        <v>0.21460000000000001</v>
      </c>
      <c r="BU724" s="2"/>
      <c r="BV724" s="12" t="e">
        <f t="shared" si="342"/>
        <v>#N/A</v>
      </c>
      <c r="BX724" s="5">
        <v>43559</v>
      </c>
      <c r="BY724" s="2">
        <v>1.1042000000000001</v>
      </c>
      <c r="BZ724" s="2"/>
      <c r="CA724" s="12" t="e">
        <f t="shared" si="343"/>
        <v>#N/A</v>
      </c>
      <c r="CC724" s="5">
        <v>43559</v>
      </c>
      <c r="CD724" s="2">
        <v>2.3157999999999999</v>
      </c>
      <c r="CE724" s="2"/>
      <c r="CF724" s="12" t="e">
        <f t="shared" si="344"/>
        <v>#N/A</v>
      </c>
    </row>
    <row r="725" spans="6:84">
      <c r="F725" s="5">
        <v>43560</v>
      </c>
      <c r="G725">
        <v>-0.60240000000000005</v>
      </c>
      <c r="I725" s="12" t="e">
        <f t="shared" si="329"/>
        <v>#N/A</v>
      </c>
      <c r="J725" s="33"/>
      <c r="K725" s="5">
        <v>43560</v>
      </c>
      <c r="L725">
        <v>-0.42759999999999998</v>
      </c>
      <c r="N725" s="12" t="e">
        <f t="shared" si="330"/>
        <v>#N/A</v>
      </c>
      <c r="P725" s="5">
        <v>43560</v>
      </c>
      <c r="Q725">
        <v>1.41E-2</v>
      </c>
      <c r="S725" s="12" t="e">
        <f t="shared" si="331"/>
        <v>#N/A</v>
      </c>
      <c r="U725" s="5">
        <v>43560</v>
      </c>
      <c r="V725">
        <v>0.66490000000000005</v>
      </c>
      <c r="X725" s="12" t="e">
        <f t="shared" si="332"/>
        <v>#N/A</v>
      </c>
      <c r="Z725" s="5">
        <v>43560</v>
      </c>
      <c r="AA725" s="2">
        <v>0.53280000000000005</v>
      </c>
      <c r="AB725" s="2"/>
      <c r="AC725" s="12" t="e">
        <f t="shared" si="333"/>
        <v>#N/A</v>
      </c>
      <c r="AD725" s="33"/>
      <c r="AE725" s="5">
        <v>43560</v>
      </c>
      <c r="AF725" s="2">
        <v>1.6621999999999999</v>
      </c>
      <c r="AG725" s="2"/>
      <c r="AH725" s="12" t="e">
        <f t="shared" si="334"/>
        <v>#N/A</v>
      </c>
      <c r="AJ725" s="5">
        <v>43560</v>
      </c>
      <c r="AK725" s="2">
        <v>2.5521000000000003</v>
      </c>
      <c r="AL725" s="2"/>
      <c r="AM725" s="12" t="e">
        <f t="shared" si="335"/>
        <v>#N/A</v>
      </c>
      <c r="AO725" s="5">
        <v>43560</v>
      </c>
      <c r="AP725" s="2">
        <v>3.4750000000000001</v>
      </c>
      <c r="AQ725" s="2"/>
      <c r="AR725" s="12" t="e">
        <f t="shared" si="336"/>
        <v>#N/A</v>
      </c>
      <c r="AT725" s="5">
        <v>43560</v>
      </c>
      <c r="AU725" s="2">
        <v>-0.51280000000000003</v>
      </c>
      <c r="AV725" s="2"/>
      <c r="AW725" s="12" t="e">
        <f t="shared" si="337"/>
        <v>#N/A</v>
      </c>
      <c r="AX725" s="33"/>
      <c r="AY725" s="5">
        <v>43560</v>
      </c>
      <c r="AZ725" s="2">
        <v>-0.24579999999999999</v>
      </c>
      <c r="BA725" s="2"/>
      <c r="BB725" s="12" t="e">
        <f t="shared" si="338"/>
        <v>#N/A</v>
      </c>
      <c r="BD725" s="5">
        <v>43560</v>
      </c>
      <c r="BE725" s="2">
        <v>0.34799999999999998</v>
      </c>
      <c r="BF725" s="2"/>
      <c r="BG725" s="12" t="e">
        <f t="shared" si="339"/>
        <v>#N/A</v>
      </c>
      <c r="BI725" s="5">
        <v>43560</v>
      </c>
      <c r="BJ725" s="2">
        <v>1.3797999999999999</v>
      </c>
      <c r="BK725" s="2"/>
      <c r="BL725" s="12" t="e">
        <f t="shared" si="340"/>
        <v>#N/A</v>
      </c>
      <c r="BN725" s="5">
        <v>43560</v>
      </c>
      <c r="BO725" s="2">
        <v>-0.28470000000000001</v>
      </c>
      <c r="BP725" s="2"/>
      <c r="BQ725" s="12" t="e">
        <f t="shared" si="341"/>
        <v>#N/A</v>
      </c>
      <c r="BR725" s="33"/>
      <c r="BS725" s="5">
        <v>43560</v>
      </c>
      <c r="BT725" s="2">
        <v>0.21510000000000001</v>
      </c>
      <c r="BU725" s="2"/>
      <c r="BV725" s="12" t="e">
        <f t="shared" si="342"/>
        <v>#N/A</v>
      </c>
      <c r="BX725" s="5">
        <v>43560</v>
      </c>
      <c r="BY725" s="2">
        <v>1.0998000000000001</v>
      </c>
      <c r="BZ725" s="2"/>
      <c r="CA725" s="12" t="e">
        <f t="shared" si="343"/>
        <v>#N/A</v>
      </c>
      <c r="CC725" s="5">
        <v>43560</v>
      </c>
      <c r="CD725" s="2">
        <v>2.3088000000000002</v>
      </c>
      <c r="CE725" s="2"/>
      <c r="CF725" s="12" t="e">
        <f t="shared" si="344"/>
        <v>#N/A</v>
      </c>
    </row>
    <row r="726" spans="6:84">
      <c r="F726" s="5">
        <v>43563</v>
      </c>
      <c r="G726">
        <v>-0.60460000000000003</v>
      </c>
      <c r="I726" s="12" t="e">
        <f t="shared" si="329"/>
        <v>#N/A</v>
      </c>
      <c r="J726" s="33"/>
      <c r="K726" s="5">
        <v>43563</v>
      </c>
      <c r="L726">
        <v>-0.42699999999999999</v>
      </c>
      <c r="N726" s="12" t="e">
        <f t="shared" si="330"/>
        <v>#N/A</v>
      </c>
      <c r="P726" s="5">
        <v>43563</v>
      </c>
      <c r="Q726">
        <v>1.6500000000000001E-2</v>
      </c>
      <c r="S726" s="12" t="e">
        <f t="shared" si="331"/>
        <v>#N/A</v>
      </c>
      <c r="U726" s="5">
        <v>43563</v>
      </c>
      <c r="V726">
        <v>0.66620000000000001</v>
      </c>
      <c r="X726" s="12" t="e">
        <f t="shared" si="332"/>
        <v>#N/A</v>
      </c>
      <c r="Z726" s="5">
        <v>43563</v>
      </c>
      <c r="AA726" s="2">
        <v>0.52680000000000005</v>
      </c>
      <c r="AB726" s="2"/>
      <c r="AC726" s="12" t="e">
        <f t="shared" si="333"/>
        <v>#N/A</v>
      </c>
      <c r="AD726" s="33"/>
      <c r="AE726" s="5">
        <v>43563</v>
      </c>
      <c r="AF726" s="2">
        <v>1.6724000000000001</v>
      </c>
      <c r="AG726" s="2"/>
      <c r="AH726" s="12" t="e">
        <f t="shared" si="334"/>
        <v>#N/A</v>
      </c>
      <c r="AJ726" s="5">
        <v>43563</v>
      </c>
      <c r="AK726" s="2">
        <v>2.5655999999999999</v>
      </c>
      <c r="AL726" s="2"/>
      <c r="AM726" s="12" t="e">
        <f t="shared" si="335"/>
        <v>#N/A</v>
      </c>
      <c r="AO726" s="5">
        <v>43563</v>
      </c>
      <c r="AP726" s="2">
        <v>3.4771000000000001</v>
      </c>
      <c r="AQ726" s="2"/>
      <c r="AR726" s="12" t="e">
        <f t="shared" si="336"/>
        <v>#N/A</v>
      </c>
      <c r="AT726" s="5">
        <v>43563</v>
      </c>
      <c r="AU726" s="2">
        <v>-0.51439999999999997</v>
      </c>
      <c r="AV726" s="2"/>
      <c r="AW726" s="12" t="e">
        <f t="shared" si="337"/>
        <v>#N/A</v>
      </c>
      <c r="AX726" s="33"/>
      <c r="AY726" s="5">
        <v>43563</v>
      </c>
      <c r="AZ726" s="2">
        <v>-0.24410000000000001</v>
      </c>
      <c r="BA726" s="2"/>
      <c r="BB726" s="12" t="e">
        <f t="shared" si="338"/>
        <v>#N/A</v>
      </c>
      <c r="BD726" s="5">
        <v>43563</v>
      </c>
      <c r="BE726" s="2">
        <v>0.35149999999999998</v>
      </c>
      <c r="BF726" s="2"/>
      <c r="BG726" s="12" t="e">
        <f t="shared" si="339"/>
        <v>#N/A</v>
      </c>
      <c r="BI726" s="5">
        <v>43563</v>
      </c>
      <c r="BJ726" s="2">
        <v>1.3788</v>
      </c>
      <c r="BK726" s="2"/>
      <c r="BL726" s="12" t="e">
        <f t="shared" si="340"/>
        <v>#N/A</v>
      </c>
      <c r="BN726" s="5">
        <v>43563</v>
      </c>
      <c r="BO726" s="2">
        <v>-0.27150000000000002</v>
      </c>
      <c r="BP726" s="2"/>
      <c r="BQ726" s="12" t="e">
        <f t="shared" si="341"/>
        <v>#N/A</v>
      </c>
      <c r="BR726" s="33"/>
      <c r="BS726" s="5">
        <v>43563</v>
      </c>
      <c r="BT726" s="2">
        <v>0.20480000000000001</v>
      </c>
      <c r="BU726" s="2"/>
      <c r="BV726" s="12" t="e">
        <f t="shared" si="342"/>
        <v>#N/A</v>
      </c>
      <c r="BX726" s="5">
        <v>43563</v>
      </c>
      <c r="BY726" s="2">
        <v>1.0843</v>
      </c>
      <c r="BZ726" s="2"/>
      <c r="CA726" s="12" t="e">
        <f t="shared" si="343"/>
        <v>#N/A</v>
      </c>
      <c r="CC726" s="5">
        <v>43563</v>
      </c>
      <c r="CD726" s="2">
        <v>2.2841</v>
      </c>
      <c r="CE726" s="2"/>
      <c r="CF726" s="12" t="e">
        <f t="shared" si="344"/>
        <v>#N/A</v>
      </c>
    </row>
    <row r="727" spans="6:84">
      <c r="F727" s="5">
        <v>43564</v>
      </c>
      <c r="G727">
        <v>-0.60250000000000004</v>
      </c>
      <c r="I727" s="12" t="e">
        <f t="shared" si="329"/>
        <v>#N/A</v>
      </c>
      <c r="J727" s="33"/>
      <c r="K727" s="5">
        <v>43564</v>
      </c>
      <c r="L727">
        <v>-0.43630000000000002</v>
      </c>
      <c r="N727" s="12" t="e">
        <f t="shared" si="330"/>
        <v>#N/A</v>
      </c>
      <c r="P727" s="5">
        <v>43564</v>
      </c>
      <c r="Q727">
        <v>-2.0000000000000001E-4</v>
      </c>
      <c r="S727" s="12" t="e">
        <f t="shared" si="331"/>
        <v>#N/A</v>
      </c>
      <c r="U727" s="5">
        <v>43564</v>
      </c>
      <c r="V727">
        <v>0.65029999999999999</v>
      </c>
      <c r="X727" s="12" t="e">
        <f t="shared" si="332"/>
        <v>#N/A</v>
      </c>
      <c r="Z727" s="5">
        <v>43564</v>
      </c>
      <c r="AA727" s="2">
        <v>0.49399999999999999</v>
      </c>
      <c r="AB727" s="2"/>
      <c r="AC727" s="12" t="e">
        <f t="shared" si="333"/>
        <v>#N/A</v>
      </c>
      <c r="AD727" s="33"/>
      <c r="AE727" s="5">
        <v>43564</v>
      </c>
      <c r="AF727" s="2">
        <v>1.6292</v>
      </c>
      <c r="AG727" s="2"/>
      <c r="AH727" s="12" t="e">
        <f t="shared" si="334"/>
        <v>#N/A</v>
      </c>
      <c r="AJ727" s="5">
        <v>43564</v>
      </c>
      <c r="AK727" s="2">
        <v>2.5089999999999999</v>
      </c>
      <c r="AL727" s="2"/>
      <c r="AM727" s="12" t="e">
        <f t="shared" si="335"/>
        <v>#N/A</v>
      </c>
      <c r="AO727" s="5">
        <v>43564</v>
      </c>
      <c r="AP727" s="2">
        <v>3.4203999999999999</v>
      </c>
      <c r="AQ727" s="2"/>
      <c r="AR727" s="12" t="e">
        <f t="shared" si="336"/>
        <v>#N/A</v>
      </c>
      <c r="AT727" s="5">
        <v>43564</v>
      </c>
      <c r="AU727" s="2">
        <v>-0.51419999999999999</v>
      </c>
      <c r="AV727" s="2"/>
      <c r="AW727" s="12" t="e">
        <f t="shared" si="337"/>
        <v>#N/A</v>
      </c>
      <c r="AX727" s="33"/>
      <c r="AY727" s="5">
        <v>43564</v>
      </c>
      <c r="AZ727" s="2">
        <v>-0.25940000000000002</v>
      </c>
      <c r="BA727" s="2"/>
      <c r="BB727" s="12" t="e">
        <f t="shared" si="338"/>
        <v>#N/A</v>
      </c>
      <c r="BD727" s="5">
        <v>43564</v>
      </c>
      <c r="BE727" s="2">
        <v>0.33300000000000002</v>
      </c>
      <c r="BF727" s="2"/>
      <c r="BG727" s="12" t="e">
        <f t="shared" si="339"/>
        <v>#N/A</v>
      </c>
      <c r="BI727" s="5">
        <v>43564</v>
      </c>
      <c r="BJ727" s="2">
        <v>1.3648</v>
      </c>
      <c r="BK727" s="2"/>
      <c r="BL727" s="12" t="e">
        <f t="shared" si="340"/>
        <v>#N/A</v>
      </c>
      <c r="BN727" s="5">
        <v>43564</v>
      </c>
      <c r="BO727" s="2">
        <v>-0.27339999999999998</v>
      </c>
      <c r="BP727" s="2"/>
      <c r="BQ727" s="12" t="e">
        <f t="shared" si="341"/>
        <v>#N/A</v>
      </c>
      <c r="BR727" s="33"/>
      <c r="BS727" s="5">
        <v>43564</v>
      </c>
      <c r="BT727" s="2">
        <v>0.18959999999999999</v>
      </c>
      <c r="BU727" s="2"/>
      <c r="BV727" s="12" t="e">
        <f t="shared" si="342"/>
        <v>#N/A</v>
      </c>
      <c r="BX727" s="5">
        <v>43564</v>
      </c>
      <c r="BY727" s="2">
        <v>1.0717000000000001</v>
      </c>
      <c r="BZ727" s="2"/>
      <c r="CA727" s="12" t="e">
        <f t="shared" si="343"/>
        <v>#N/A</v>
      </c>
      <c r="CC727" s="5">
        <v>43564</v>
      </c>
      <c r="CD727" s="2">
        <v>2.2675000000000001</v>
      </c>
      <c r="CE727" s="2"/>
      <c r="CF727" s="12" t="e">
        <f t="shared" si="344"/>
        <v>#N/A</v>
      </c>
    </row>
    <row r="728" spans="6:84">
      <c r="F728" s="5">
        <v>43565</v>
      </c>
      <c r="G728">
        <v>-0.61439999999999995</v>
      </c>
      <c r="I728" s="12" t="e">
        <f t="shared" si="329"/>
        <v>#N/A</v>
      </c>
      <c r="J728" s="33"/>
      <c r="K728" s="5">
        <v>43565</v>
      </c>
      <c r="L728">
        <v>-0.4587</v>
      </c>
      <c r="N728" s="12" t="e">
        <f t="shared" si="330"/>
        <v>#N/A</v>
      </c>
      <c r="P728" s="5">
        <v>43565</v>
      </c>
      <c r="Q728">
        <v>-1.52E-2</v>
      </c>
      <c r="S728" s="12" t="e">
        <f t="shared" si="331"/>
        <v>#N/A</v>
      </c>
      <c r="U728" s="5">
        <v>43565</v>
      </c>
      <c r="V728">
        <v>0.64980000000000004</v>
      </c>
      <c r="X728" s="12" t="e">
        <f t="shared" si="332"/>
        <v>#N/A</v>
      </c>
      <c r="Z728" s="5">
        <v>43565</v>
      </c>
      <c r="AA728" s="2">
        <v>0.49959999999999999</v>
      </c>
      <c r="AB728" s="2"/>
      <c r="AC728" s="12" t="e">
        <f t="shared" si="333"/>
        <v>#N/A</v>
      </c>
      <c r="AD728" s="33"/>
      <c r="AE728" s="5">
        <v>43565</v>
      </c>
      <c r="AF728" s="2">
        <v>1.6248</v>
      </c>
      <c r="AG728" s="2"/>
      <c r="AH728" s="12" t="e">
        <f t="shared" si="334"/>
        <v>#N/A</v>
      </c>
      <c r="AJ728" s="5">
        <v>43565</v>
      </c>
      <c r="AK728" s="2">
        <v>2.4956999999999998</v>
      </c>
      <c r="AL728" s="2"/>
      <c r="AM728" s="12" t="e">
        <f t="shared" si="335"/>
        <v>#N/A</v>
      </c>
      <c r="AO728" s="5">
        <v>43565</v>
      </c>
      <c r="AP728" s="2">
        <v>3.4032999999999998</v>
      </c>
      <c r="AQ728" s="2"/>
      <c r="AR728" s="12" t="e">
        <f t="shared" si="336"/>
        <v>#N/A</v>
      </c>
      <c r="AT728" s="5">
        <v>43565</v>
      </c>
      <c r="AU728" s="2">
        <v>-0.52990000000000004</v>
      </c>
      <c r="AV728" s="2"/>
      <c r="AW728" s="12" t="e">
        <f t="shared" si="337"/>
        <v>#N/A</v>
      </c>
      <c r="AX728" s="33"/>
      <c r="AY728" s="5">
        <v>43565</v>
      </c>
      <c r="AZ728" s="2">
        <v>-0.28470000000000001</v>
      </c>
      <c r="BA728" s="2"/>
      <c r="BB728" s="12" t="e">
        <f t="shared" si="338"/>
        <v>#N/A</v>
      </c>
      <c r="BD728" s="5">
        <v>43565</v>
      </c>
      <c r="BE728" s="2">
        <v>0.31519999999999998</v>
      </c>
      <c r="BF728" s="2"/>
      <c r="BG728" s="12" t="e">
        <f t="shared" si="339"/>
        <v>#N/A</v>
      </c>
      <c r="BI728" s="5">
        <v>43565</v>
      </c>
      <c r="BJ728" s="2">
        <v>1.3618999999999999</v>
      </c>
      <c r="BK728" s="2"/>
      <c r="BL728" s="12" t="e">
        <f t="shared" si="340"/>
        <v>#N/A</v>
      </c>
      <c r="BN728" s="5">
        <v>43565</v>
      </c>
      <c r="BO728" s="2">
        <v>-0.2918</v>
      </c>
      <c r="BP728" s="2"/>
      <c r="BQ728" s="12" t="e">
        <f t="shared" si="341"/>
        <v>#N/A</v>
      </c>
      <c r="BR728" s="33"/>
      <c r="BS728" s="5">
        <v>43565</v>
      </c>
      <c r="BT728" s="2">
        <v>0.16020000000000001</v>
      </c>
      <c r="BU728" s="2"/>
      <c r="BV728" s="12" t="e">
        <f t="shared" si="342"/>
        <v>#N/A</v>
      </c>
      <c r="BX728" s="5">
        <v>43565</v>
      </c>
      <c r="BY728" s="2">
        <v>1.0424</v>
      </c>
      <c r="BZ728" s="2"/>
      <c r="CA728" s="12" t="e">
        <f t="shared" si="343"/>
        <v>#N/A</v>
      </c>
      <c r="CC728" s="5">
        <v>43565</v>
      </c>
      <c r="CD728" s="2">
        <v>2.2456999999999998</v>
      </c>
      <c r="CE728" s="2"/>
      <c r="CF728" s="12" t="e">
        <f t="shared" si="344"/>
        <v>#N/A</v>
      </c>
    </row>
    <row r="729" spans="6:84">
      <c r="F729" s="5">
        <v>43566</v>
      </c>
      <c r="G729">
        <v>-0.60289999999999999</v>
      </c>
      <c r="I729" s="12" t="e">
        <f t="shared" si="329"/>
        <v>#N/A</v>
      </c>
      <c r="J729" s="33"/>
      <c r="K729" s="5">
        <v>43566</v>
      </c>
      <c r="L729">
        <v>-0.44319999999999998</v>
      </c>
      <c r="N729" s="12" t="e">
        <f t="shared" si="330"/>
        <v>#N/A</v>
      </c>
      <c r="P729" s="5">
        <v>43566</v>
      </c>
      <c r="Q729">
        <v>5.0000000000000001E-4</v>
      </c>
      <c r="S729" s="12" t="e">
        <f t="shared" si="331"/>
        <v>#N/A</v>
      </c>
      <c r="U729" s="5">
        <v>43566</v>
      </c>
      <c r="V729">
        <v>0.6593</v>
      </c>
      <c r="X729" s="12" t="e">
        <f t="shared" si="332"/>
        <v>#N/A</v>
      </c>
      <c r="Z729" s="5">
        <v>43566</v>
      </c>
      <c r="AA729" s="2">
        <v>0.4541</v>
      </c>
      <c r="AB729" s="2"/>
      <c r="AC729" s="12" t="e">
        <f t="shared" si="333"/>
        <v>#N/A</v>
      </c>
      <c r="AD729" s="33"/>
      <c r="AE729" s="5">
        <v>43566</v>
      </c>
      <c r="AF729" s="2">
        <v>1.5712000000000002</v>
      </c>
      <c r="AG729" s="2"/>
      <c r="AH729" s="12" t="e">
        <f t="shared" si="334"/>
        <v>#N/A</v>
      </c>
      <c r="AJ729" s="5">
        <v>43566</v>
      </c>
      <c r="AK729" s="2">
        <v>2.4550000000000001</v>
      </c>
      <c r="AL729" s="2"/>
      <c r="AM729" s="12" t="e">
        <f t="shared" si="335"/>
        <v>#N/A</v>
      </c>
      <c r="AO729" s="5">
        <v>43566</v>
      </c>
      <c r="AP729" s="2">
        <v>3.3835000000000002</v>
      </c>
      <c r="AQ729" s="2"/>
      <c r="AR729" s="12" t="e">
        <f t="shared" si="336"/>
        <v>#N/A</v>
      </c>
      <c r="AT729" s="5">
        <v>43566</v>
      </c>
      <c r="AU729" s="2">
        <v>-0.52129999999999999</v>
      </c>
      <c r="AV729" s="2"/>
      <c r="AW729" s="12" t="e">
        <f t="shared" si="337"/>
        <v>#N/A</v>
      </c>
      <c r="AX729" s="33"/>
      <c r="AY729" s="5">
        <v>43566</v>
      </c>
      <c r="AZ729" s="2">
        <v>-0.2697</v>
      </c>
      <c r="BA729" s="2"/>
      <c r="BB729" s="12" t="e">
        <f t="shared" si="338"/>
        <v>#N/A</v>
      </c>
      <c r="BD729" s="5">
        <v>43566</v>
      </c>
      <c r="BE729" s="2">
        <v>0.3226</v>
      </c>
      <c r="BF729" s="2"/>
      <c r="BG729" s="12" t="e">
        <f t="shared" si="339"/>
        <v>#N/A</v>
      </c>
      <c r="BI729" s="5">
        <v>43566</v>
      </c>
      <c r="BJ729" s="2">
        <v>1.3666</v>
      </c>
      <c r="BK729" s="2"/>
      <c r="BL729" s="12" t="e">
        <f t="shared" si="340"/>
        <v>#N/A</v>
      </c>
      <c r="BN729" s="5">
        <v>43566</v>
      </c>
      <c r="BO729" s="2">
        <v>-0.30180000000000001</v>
      </c>
      <c r="BP729" s="2"/>
      <c r="BQ729" s="12" t="e">
        <f t="shared" si="341"/>
        <v>#N/A</v>
      </c>
      <c r="BR729" s="33"/>
      <c r="BS729" s="5">
        <v>43566</v>
      </c>
      <c r="BT729" s="2">
        <v>0.1149</v>
      </c>
      <c r="BU729" s="2"/>
      <c r="BV729" s="12" t="e">
        <f t="shared" si="342"/>
        <v>#N/A</v>
      </c>
      <c r="BX729" s="5">
        <v>43566</v>
      </c>
      <c r="BY729" s="2">
        <v>1.0035000000000001</v>
      </c>
      <c r="BZ729" s="2"/>
      <c r="CA729" s="12" t="e">
        <f t="shared" si="343"/>
        <v>#N/A</v>
      </c>
      <c r="CC729" s="5">
        <v>43566</v>
      </c>
      <c r="CD729" s="2">
        <v>2.2225999999999999</v>
      </c>
      <c r="CE729" s="2"/>
      <c r="CF729" s="12" t="e">
        <f t="shared" si="344"/>
        <v>#N/A</v>
      </c>
    </row>
    <row r="730" spans="6:84">
      <c r="F730" s="5">
        <v>43567</v>
      </c>
      <c r="G730">
        <v>-0.58240000000000003</v>
      </c>
      <c r="I730" s="12" t="e">
        <f t="shared" si="329"/>
        <v>#N/A</v>
      </c>
      <c r="J730" s="33"/>
      <c r="K730" s="5">
        <v>43567</v>
      </c>
      <c r="L730">
        <v>-0.39389999999999997</v>
      </c>
      <c r="N730" s="12" t="e">
        <f t="shared" si="330"/>
        <v>#N/A</v>
      </c>
      <c r="P730" s="5">
        <v>43567</v>
      </c>
      <c r="Q730">
        <v>6.6100000000000006E-2</v>
      </c>
      <c r="S730" s="12" t="e">
        <f t="shared" si="331"/>
        <v>#N/A</v>
      </c>
      <c r="U730" s="5">
        <v>43567</v>
      </c>
      <c r="V730">
        <v>0.72850000000000004</v>
      </c>
      <c r="X730" s="12" t="e">
        <f t="shared" si="332"/>
        <v>#N/A</v>
      </c>
      <c r="Z730" s="5">
        <v>43567</v>
      </c>
      <c r="AA730" s="2">
        <v>0.46310000000000001</v>
      </c>
      <c r="AB730" s="2"/>
      <c r="AC730" s="12" t="e">
        <f t="shared" si="333"/>
        <v>#N/A</v>
      </c>
      <c r="AD730" s="33"/>
      <c r="AE730" s="5">
        <v>43567</v>
      </c>
      <c r="AF730" s="2">
        <v>1.5743</v>
      </c>
      <c r="AG730" s="2"/>
      <c r="AH730" s="12" t="e">
        <f t="shared" si="334"/>
        <v>#N/A</v>
      </c>
      <c r="AJ730" s="5">
        <v>43567</v>
      </c>
      <c r="AK730" s="2">
        <v>2.4723999999999999</v>
      </c>
      <c r="AL730" s="2"/>
      <c r="AM730" s="12" t="e">
        <f t="shared" si="335"/>
        <v>#N/A</v>
      </c>
      <c r="AO730" s="5">
        <v>43567</v>
      </c>
      <c r="AP730" s="2">
        <v>3.3982999999999999</v>
      </c>
      <c r="AQ730" s="2"/>
      <c r="AR730" s="12" t="e">
        <f t="shared" si="336"/>
        <v>#N/A</v>
      </c>
      <c r="AT730" s="5">
        <v>43567</v>
      </c>
      <c r="AU730" s="2">
        <v>-0.50729999999999997</v>
      </c>
      <c r="AV730" s="2"/>
      <c r="AW730" s="12" t="e">
        <f t="shared" si="337"/>
        <v>#N/A</v>
      </c>
      <c r="AX730" s="33"/>
      <c r="AY730" s="5">
        <v>43567</v>
      </c>
      <c r="AZ730" s="2">
        <v>-0.22</v>
      </c>
      <c r="BA730" s="2"/>
      <c r="BB730" s="12" t="e">
        <f t="shared" si="338"/>
        <v>#N/A</v>
      </c>
      <c r="BD730" s="5">
        <v>43567</v>
      </c>
      <c r="BE730" s="2">
        <v>0.38890000000000002</v>
      </c>
      <c r="BF730" s="2"/>
      <c r="BG730" s="12" t="e">
        <f t="shared" si="339"/>
        <v>#N/A</v>
      </c>
      <c r="BI730" s="5">
        <v>43567</v>
      </c>
      <c r="BJ730" s="2">
        <v>1.4288000000000001</v>
      </c>
      <c r="BK730" s="2"/>
      <c r="BL730" s="12" t="e">
        <f t="shared" si="340"/>
        <v>#N/A</v>
      </c>
      <c r="BN730" s="5">
        <v>43567</v>
      </c>
      <c r="BO730" s="2">
        <v>-0.29260000000000003</v>
      </c>
      <c r="BP730" s="2"/>
      <c r="BQ730" s="12" t="e">
        <f t="shared" si="341"/>
        <v>#N/A</v>
      </c>
      <c r="BR730" s="33"/>
      <c r="BS730" s="5">
        <v>43567</v>
      </c>
      <c r="BT730" s="2">
        <v>0.1431</v>
      </c>
      <c r="BU730" s="2"/>
      <c r="BV730" s="12" t="e">
        <f t="shared" si="342"/>
        <v>#N/A</v>
      </c>
      <c r="BX730" s="5">
        <v>43567</v>
      </c>
      <c r="BY730" s="2">
        <v>1.0468</v>
      </c>
      <c r="BZ730" s="2"/>
      <c r="CA730" s="12" t="e">
        <f t="shared" si="343"/>
        <v>#N/A</v>
      </c>
      <c r="CC730" s="5">
        <v>43567</v>
      </c>
      <c r="CD730" s="2">
        <v>2.2532000000000001</v>
      </c>
      <c r="CE730" s="2"/>
      <c r="CF730" s="12" t="e">
        <f t="shared" si="344"/>
        <v>#N/A</v>
      </c>
    </row>
    <row r="731" spans="6:84">
      <c r="F731" s="5">
        <v>43570</v>
      </c>
      <c r="G731">
        <v>-0.58169999999999999</v>
      </c>
      <c r="I731" s="12" t="e">
        <f t="shared" si="329"/>
        <v>#N/A</v>
      </c>
      <c r="J731" s="33"/>
      <c r="K731" s="5">
        <v>43570</v>
      </c>
      <c r="L731">
        <v>-0.39240000000000003</v>
      </c>
      <c r="N731" s="12" t="e">
        <f t="shared" si="330"/>
        <v>#N/A</v>
      </c>
      <c r="P731" s="5">
        <v>43570</v>
      </c>
      <c r="Q731">
        <v>6.88E-2</v>
      </c>
      <c r="S731" s="12" t="e">
        <f t="shared" si="331"/>
        <v>#N/A</v>
      </c>
      <c r="U731" s="5">
        <v>43570</v>
      </c>
      <c r="V731">
        <v>0.7409</v>
      </c>
      <c r="X731" s="12" t="e">
        <f t="shared" si="332"/>
        <v>#N/A</v>
      </c>
      <c r="Z731" s="5">
        <v>43570</v>
      </c>
      <c r="AA731" s="2">
        <v>0.49130000000000001</v>
      </c>
      <c r="AB731" s="2"/>
      <c r="AC731" s="12" t="e">
        <f t="shared" si="333"/>
        <v>#N/A</v>
      </c>
      <c r="AD731" s="33"/>
      <c r="AE731" s="5">
        <v>43570</v>
      </c>
      <c r="AF731" s="2">
        <v>1.6029</v>
      </c>
      <c r="AG731" s="2"/>
      <c r="AH731" s="12" t="e">
        <f t="shared" si="334"/>
        <v>#N/A</v>
      </c>
      <c r="AJ731" s="5">
        <v>43570</v>
      </c>
      <c r="AK731" s="2">
        <v>2.5141999999999998</v>
      </c>
      <c r="AL731" s="2"/>
      <c r="AM731" s="12" t="e">
        <f t="shared" si="335"/>
        <v>#N/A</v>
      </c>
      <c r="AO731" s="5">
        <v>43570</v>
      </c>
      <c r="AP731" s="2">
        <v>3.4230999999999998</v>
      </c>
      <c r="AQ731" s="2"/>
      <c r="AR731" s="12" t="e">
        <f t="shared" si="336"/>
        <v>#N/A</v>
      </c>
      <c r="AT731" s="5">
        <v>43570</v>
      </c>
      <c r="AU731" s="2">
        <v>-0.49919999999999998</v>
      </c>
      <c r="AV731" s="2"/>
      <c r="AW731" s="12" t="e">
        <f t="shared" si="337"/>
        <v>#N/A</v>
      </c>
      <c r="AX731" s="33"/>
      <c r="AY731" s="5">
        <v>43570</v>
      </c>
      <c r="AZ731" s="2">
        <v>-0.2029</v>
      </c>
      <c r="BA731" s="2"/>
      <c r="BB731" s="12" t="e">
        <f t="shared" si="338"/>
        <v>#N/A</v>
      </c>
      <c r="BD731" s="5">
        <v>43570</v>
      </c>
      <c r="BE731" s="2">
        <v>0.41189999999999999</v>
      </c>
      <c r="BF731" s="2"/>
      <c r="BG731" s="12" t="e">
        <f t="shared" si="339"/>
        <v>#N/A</v>
      </c>
      <c r="BI731" s="5">
        <v>43570</v>
      </c>
      <c r="BJ731" s="2">
        <v>1.4615</v>
      </c>
      <c r="BK731" s="2"/>
      <c r="BL731" s="12" t="e">
        <f t="shared" si="340"/>
        <v>#N/A</v>
      </c>
      <c r="BN731" s="5">
        <v>43570</v>
      </c>
      <c r="BO731" s="2">
        <v>-0.27300000000000002</v>
      </c>
      <c r="BP731" s="2"/>
      <c r="BQ731" s="12" t="e">
        <f t="shared" si="341"/>
        <v>#N/A</v>
      </c>
      <c r="BR731" s="33"/>
      <c r="BS731" s="5">
        <v>43570</v>
      </c>
      <c r="BT731" s="2">
        <v>0.18909999999999999</v>
      </c>
      <c r="BU731" s="2"/>
      <c r="BV731" s="12" t="e">
        <f t="shared" si="342"/>
        <v>#N/A</v>
      </c>
      <c r="BX731" s="5">
        <v>43570</v>
      </c>
      <c r="BY731" s="2">
        <v>1.0812999999999999</v>
      </c>
      <c r="BZ731" s="2"/>
      <c r="CA731" s="12" t="e">
        <f t="shared" si="343"/>
        <v>#N/A</v>
      </c>
      <c r="CC731" s="5">
        <v>43570</v>
      </c>
      <c r="CD731" s="2">
        <v>2.2866</v>
      </c>
      <c r="CE731" s="2"/>
      <c r="CF731" s="12" t="e">
        <f t="shared" si="344"/>
        <v>#N/A</v>
      </c>
    </row>
    <row r="732" spans="6:84">
      <c r="F732" s="5">
        <v>43571</v>
      </c>
      <c r="G732">
        <v>-0.59</v>
      </c>
      <c r="I732" s="12" t="e">
        <f t="shared" si="329"/>
        <v>#N/A</v>
      </c>
      <c r="J732" s="33"/>
      <c r="K732" s="5">
        <v>43571</v>
      </c>
      <c r="L732">
        <v>-0.3921</v>
      </c>
      <c r="N732" s="12" t="e">
        <f t="shared" si="330"/>
        <v>#N/A</v>
      </c>
      <c r="P732" s="5">
        <v>43571</v>
      </c>
      <c r="Q732">
        <v>7.9100000000000004E-2</v>
      </c>
      <c r="S732" s="12" t="e">
        <f t="shared" si="331"/>
        <v>#N/A</v>
      </c>
      <c r="U732" s="5">
        <v>43571</v>
      </c>
      <c r="V732">
        <v>0.75219999999999998</v>
      </c>
      <c r="X732" s="12" t="e">
        <f t="shared" si="332"/>
        <v>#N/A</v>
      </c>
      <c r="Z732" s="5">
        <v>43571</v>
      </c>
      <c r="AA732" s="2">
        <v>0.51380000000000003</v>
      </c>
      <c r="AB732" s="2"/>
      <c r="AC732" s="12" t="e">
        <f t="shared" si="333"/>
        <v>#N/A</v>
      </c>
      <c r="AD732" s="33"/>
      <c r="AE732" s="5">
        <v>43571</v>
      </c>
      <c r="AF732" s="2">
        <v>1.631</v>
      </c>
      <c r="AG732" s="2"/>
      <c r="AH732" s="12" t="e">
        <f t="shared" si="334"/>
        <v>#N/A</v>
      </c>
      <c r="AJ732" s="5">
        <v>43571</v>
      </c>
      <c r="AK732" s="2">
        <v>2.5310000000000001</v>
      </c>
      <c r="AL732" s="2"/>
      <c r="AM732" s="12" t="e">
        <f t="shared" si="335"/>
        <v>#N/A</v>
      </c>
      <c r="AO732" s="5">
        <v>43571</v>
      </c>
      <c r="AP732" s="2">
        <v>3.4455</v>
      </c>
      <c r="AQ732" s="2"/>
      <c r="AR732" s="12" t="e">
        <f t="shared" si="336"/>
        <v>#N/A</v>
      </c>
      <c r="AT732" s="5">
        <v>43571</v>
      </c>
      <c r="AU732" s="2">
        <v>-0.50729999999999997</v>
      </c>
      <c r="AV732" s="2"/>
      <c r="AW732" s="12" t="e">
        <f t="shared" si="337"/>
        <v>#N/A</v>
      </c>
      <c r="AX732" s="33"/>
      <c r="AY732" s="5">
        <v>43571</v>
      </c>
      <c r="AZ732" s="2">
        <v>-0.19980000000000001</v>
      </c>
      <c r="BA732" s="2"/>
      <c r="BB732" s="12" t="e">
        <f t="shared" si="338"/>
        <v>#N/A</v>
      </c>
      <c r="BD732" s="5">
        <v>43571</v>
      </c>
      <c r="BE732" s="2">
        <v>0.41320000000000001</v>
      </c>
      <c r="BF732" s="2"/>
      <c r="BG732" s="12" t="e">
        <f t="shared" si="339"/>
        <v>#N/A</v>
      </c>
      <c r="BI732" s="5">
        <v>43571</v>
      </c>
      <c r="BJ732" s="2">
        <v>1.4758</v>
      </c>
      <c r="BK732" s="2"/>
      <c r="BL732" s="12" t="e">
        <f t="shared" si="340"/>
        <v>#N/A</v>
      </c>
      <c r="BN732" s="5">
        <v>43571</v>
      </c>
      <c r="BO732" s="2">
        <v>-0.27410000000000001</v>
      </c>
      <c r="BP732" s="2"/>
      <c r="BQ732" s="12" t="e">
        <f t="shared" si="341"/>
        <v>#N/A</v>
      </c>
      <c r="BR732" s="33"/>
      <c r="BS732" s="5">
        <v>43571</v>
      </c>
      <c r="BT732" s="2">
        <v>0.18790000000000001</v>
      </c>
      <c r="BU732" s="2"/>
      <c r="BV732" s="12" t="e">
        <f t="shared" si="342"/>
        <v>#N/A</v>
      </c>
      <c r="BX732" s="5">
        <v>43571</v>
      </c>
      <c r="BY732" s="2">
        <v>1.0863</v>
      </c>
      <c r="BZ732" s="2"/>
      <c r="CA732" s="12" t="e">
        <f t="shared" si="343"/>
        <v>#N/A</v>
      </c>
      <c r="CC732" s="5">
        <v>43571</v>
      </c>
      <c r="CD732" s="2">
        <v>2.2974000000000001</v>
      </c>
      <c r="CE732" s="2"/>
      <c r="CF732" s="12" t="e">
        <f t="shared" si="344"/>
        <v>#N/A</v>
      </c>
    </row>
    <row r="733" spans="6:84">
      <c r="F733" s="5">
        <v>43572</v>
      </c>
      <c r="G733">
        <v>-0.59079999999999999</v>
      </c>
      <c r="I733" s="12" t="e">
        <f t="shared" si="329"/>
        <v>#N/A</v>
      </c>
      <c r="J733" s="33"/>
      <c r="K733" s="5">
        <v>43572</v>
      </c>
      <c r="L733">
        <v>-0.38229999999999997</v>
      </c>
      <c r="N733" s="12" t="e">
        <f t="shared" si="330"/>
        <v>#N/A</v>
      </c>
      <c r="P733" s="5">
        <v>43572</v>
      </c>
      <c r="Q733">
        <v>9.1600000000000001E-2</v>
      </c>
      <c r="S733" s="12" t="e">
        <f t="shared" si="331"/>
        <v>#N/A</v>
      </c>
      <c r="U733" s="5">
        <v>43572</v>
      </c>
      <c r="V733">
        <v>0.7591</v>
      </c>
      <c r="X733" s="12" t="e">
        <f t="shared" si="332"/>
        <v>#N/A</v>
      </c>
      <c r="Z733" s="5">
        <v>43572</v>
      </c>
      <c r="AA733" s="2">
        <v>0.52649999999999997</v>
      </c>
      <c r="AB733" s="2"/>
      <c r="AC733" s="12" t="e">
        <f t="shared" si="333"/>
        <v>#N/A</v>
      </c>
      <c r="AD733" s="33"/>
      <c r="AE733" s="5">
        <v>43572</v>
      </c>
      <c r="AF733" s="2">
        <v>1.6571</v>
      </c>
      <c r="AG733" s="2"/>
      <c r="AH733" s="12" t="e">
        <f t="shared" si="334"/>
        <v>#N/A</v>
      </c>
      <c r="AJ733" s="5">
        <v>43572</v>
      </c>
      <c r="AK733" s="2">
        <v>2.5476999999999999</v>
      </c>
      <c r="AL733" s="2"/>
      <c r="AM733" s="12" t="e">
        <f t="shared" si="335"/>
        <v>#N/A</v>
      </c>
      <c r="AO733" s="5">
        <v>43572</v>
      </c>
      <c r="AP733" s="2">
        <v>3.4805999999999999</v>
      </c>
      <c r="AQ733" s="2"/>
      <c r="AR733" s="12" t="e">
        <f t="shared" si="336"/>
        <v>#N/A</v>
      </c>
      <c r="AT733" s="5">
        <v>43572</v>
      </c>
      <c r="AU733" s="2">
        <v>-0.5071</v>
      </c>
      <c r="AV733" s="2"/>
      <c r="AW733" s="12" t="e">
        <f t="shared" si="337"/>
        <v>#N/A</v>
      </c>
      <c r="AX733" s="33"/>
      <c r="AY733" s="5">
        <v>43572</v>
      </c>
      <c r="AZ733" s="2">
        <v>-0.1973</v>
      </c>
      <c r="BA733" s="2"/>
      <c r="BB733" s="12" t="e">
        <f t="shared" si="338"/>
        <v>#N/A</v>
      </c>
      <c r="BD733" s="5">
        <v>43572</v>
      </c>
      <c r="BE733" s="2">
        <v>0.4163</v>
      </c>
      <c r="BF733" s="2"/>
      <c r="BG733" s="12" t="e">
        <f t="shared" si="339"/>
        <v>#N/A</v>
      </c>
      <c r="BI733" s="5">
        <v>43572</v>
      </c>
      <c r="BJ733" s="2">
        <v>1.4741</v>
      </c>
      <c r="BK733" s="2"/>
      <c r="BL733" s="12" t="e">
        <f t="shared" si="340"/>
        <v>#N/A</v>
      </c>
      <c r="BN733" s="5">
        <v>43572</v>
      </c>
      <c r="BO733" s="2">
        <v>-0.27760000000000001</v>
      </c>
      <c r="BP733" s="2"/>
      <c r="BQ733" s="12" t="e">
        <f t="shared" si="341"/>
        <v>#N/A</v>
      </c>
      <c r="BR733" s="33"/>
      <c r="BS733" s="5">
        <v>43572</v>
      </c>
      <c r="BT733" s="2">
        <v>0.1946</v>
      </c>
      <c r="BU733" s="2"/>
      <c r="BV733" s="12" t="e">
        <f t="shared" si="342"/>
        <v>#N/A</v>
      </c>
      <c r="BX733" s="5">
        <v>43572</v>
      </c>
      <c r="BY733" s="2">
        <v>1.1045</v>
      </c>
      <c r="BZ733" s="2"/>
      <c r="CA733" s="12" t="e">
        <f t="shared" si="343"/>
        <v>#N/A</v>
      </c>
      <c r="CC733" s="5">
        <v>43572</v>
      </c>
      <c r="CD733" s="2">
        <v>2.3111999999999999</v>
      </c>
      <c r="CE733" s="2"/>
      <c r="CF733" s="12" t="e">
        <f t="shared" si="344"/>
        <v>#N/A</v>
      </c>
    </row>
    <row r="734" spans="6:84">
      <c r="F734" s="5">
        <v>43573</v>
      </c>
      <c r="G734">
        <v>-0.59730000000000005</v>
      </c>
      <c r="I734" s="12" t="e">
        <f t="shared" si="329"/>
        <v>#N/A</v>
      </c>
      <c r="J734" s="33"/>
      <c r="K734" s="5">
        <v>43573</v>
      </c>
      <c r="L734">
        <v>-0.41449999999999998</v>
      </c>
      <c r="N734" s="12" t="e">
        <f t="shared" si="330"/>
        <v>#N/A</v>
      </c>
      <c r="P734" s="5">
        <v>43573</v>
      </c>
      <c r="Q734">
        <v>3.5200000000000002E-2</v>
      </c>
      <c r="S734" s="12" t="e">
        <f t="shared" si="331"/>
        <v>#N/A</v>
      </c>
      <c r="U734" s="5">
        <v>43573</v>
      </c>
      <c r="V734">
        <v>0.70289999999999997</v>
      </c>
      <c r="X734" s="12" t="e">
        <f t="shared" si="332"/>
        <v>#N/A</v>
      </c>
      <c r="Z734" s="5">
        <v>43573</v>
      </c>
      <c r="AA734" s="2">
        <v>0.53779999999999994</v>
      </c>
      <c r="AB734" s="2"/>
      <c r="AC734" s="12" t="e">
        <f t="shared" si="333"/>
        <v>#N/A</v>
      </c>
      <c r="AD734" s="33"/>
      <c r="AE734" s="5">
        <v>43573</v>
      </c>
      <c r="AF734" s="2">
        <v>1.6560999999999999</v>
      </c>
      <c r="AG734" s="2"/>
      <c r="AH734" s="12" t="e">
        <f t="shared" si="334"/>
        <v>#N/A</v>
      </c>
      <c r="AJ734" s="5">
        <v>43573</v>
      </c>
      <c r="AK734" s="2">
        <v>2.5358000000000001</v>
      </c>
      <c r="AL734" s="2"/>
      <c r="AM734" s="12" t="e">
        <f t="shared" si="335"/>
        <v>#N/A</v>
      </c>
      <c r="AO734" s="5">
        <v>43573</v>
      </c>
      <c r="AP734" s="2">
        <v>3.4811000000000001</v>
      </c>
      <c r="AQ734" s="2"/>
      <c r="AR734" s="12" t="e">
        <f t="shared" si="336"/>
        <v>#N/A</v>
      </c>
      <c r="AT734" s="5">
        <v>43573</v>
      </c>
      <c r="AU734" s="2">
        <v>-0.51949999999999996</v>
      </c>
      <c r="AV734" s="2"/>
      <c r="AW734" s="12" t="e">
        <f t="shared" si="337"/>
        <v>#N/A</v>
      </c>
      <c r="AX734" s="33"/>
      <c r="AY734" s="5">
        <v>43573</v>
      </c>
      <c r="AZ734" s="2">
        <v>-0.23080000000000001</v>
      </c>
      <c r="BA734" s="2"/>
      <c r="BB734" s="12" t="e">
        <f t="shared" si="338"/>
        <v>#N/A</v>
      </c>
      <c r="BD734" s="5">
        <v>43573</v>
      </c>
      <c r="BE734" s="2">
        <v>0.36299999999999999</v>
      </c>
      <c r="BF734" s="2"/>
      <c r="BG734" s="12" t="e">
        <f t="shared" si="339"/>
        <v>#N/A</v>
      </c>
      <c r="BI734" s="5">
        <v>43573</v>
      </c>
      <c r="BJ734" s="2">
        <v>1.4296</v>
      </c>
      <c r="BK734" s="2"/>
      <c r="BL734" s="12" t="e">
        <f t="shared" si="340"/>
        <v>#N/A</v>
      </c>
      <c r="BN734" s="5">
        <v>43573</v>
      </c>
      <c r="BO734" s="2">
        <v>-0.28560000000000002</v>
      </c>
      <c r="BP734" s="2"/>
      <c r="BQ734" s="12" t="e">
        <f t="shared" si="341"/>
        <v>#N/A</v>
      </c>
      <c r="BR734" s="33"/>
      <c r="BS734" s="5">
        <v>43573</v>
      </c>
      <c r="BT734" s="2">
        <v>0.17230000000000001</v>
      </c>
      <c r="BU734" s="2"/>
      <c r="BV734" s="12" t="e">
        <f t="shared" si="342"/>
        <v>#N/A</v>
      </c>
      <c r="BX734" s="5">
        <v>43573</v>
      </c>
      <c r="BY734" s="2">
        <v>1.0663</v>
      </c>
      <c r="BZ734" s="2"/>
      <c r="CA734" s="12" t="e">
        <f t="shared" si="343"/>
        <v>#N/A</v>
      </c>
      <c r="CC734" s="5">
        <v>43573</v>
      </c>
      <c r="CD734" s="2">
        <v>2.2778999999999998</v>
      </c>
      <c r="CE734" s="2"/>
      <c r="CF734" s="12" t="e">
        <f t="shared" si="344"/>
        <v>#N/A</v>
      </c>
    </row>
    <row r="735" spans="6:84">
      <c r="F735" s="5">
        <v>43574</v>
      </c>
      <c r="G735">
        <v>-0.59730000000000005</v>
      </c>
      <c r="I735" s="12" t="e">
        <f t="shared" si="329"/>
        <v>#N/A</v>
      </c>
      <c r="J735" s="33"/>
      <c r="K735" s="5">
        <v>43574</v>
      </c>
      <c r="L735">
        <v>-0.41299999999999998</v>
      </c>
      <c r="N735" s="12" t="e">
        <f t="shared" si="330"/>
        <v>#N/A</v>
      </c>
      <c r="P735" s="5">
        <v>43574</v>
      </c>
      <c r="Q735">
        <v>3.7400000000000003E-2</v>
      </c>
      <c r="S735" s="12" t="e">
        <f t="shared" si="331"/>
        <v>#N/A</v>
      </c>
      <c r="U735" s="5">
        <v>43574</v>
      </c>
      <c r="V735">
        <v>0.7036</v>
      </c>
      <c r="X735" s="12" t="e">
        <f t="shared" si="332"/>
        <v>#N/A</v>
      </c>
      <c r="Z735" s="5">
        <v>43574</v>
      </c>
      <c r="AA735" s="2">
        <v>0.54749999999999999</v>
      </c>
      <c r="AB735" s="2"/>
      <c r="AC735" s="12" t="e">
        <f t="shared" si="333"/>
        <v>#N/A</v>
      </c>
      <c r="AD735" s="33"/>
      <c r="AE735" s="5">
        <v>43574</v>
      </c>
      <c r="AF735" s="2">
        <v>1.6644000000000001</v>
      </c>
      <c r="AG735" s="2"/>
      <c r="AH735" s="12" t="e">
        <f t="shared" si="334"/>
        <v>#N/A</v>
      </c>
      <c r="AJ735" s="5">
        <v>43574</v>
      </c>
      <c r="AK735" s="2">
        <v>2.5417000000000001</v>
      </c>
      <c r="AL735" s="2"/>
      <c r="AM735" s="12" t="e">
        <f t="shared" si="335"/>
        <v>#N/A</v>
      </c>
      <c r="AO735" s="5">
        <v>43574</v>
      </c>
      <c r="AP735" s="2">
        <v>3.4836</v>
      </c>
      <c r="AQ735" s="2"/>
      <c r="AR735" s="12" t="e">
        <f t="shared" si="336"/>
        <v>#N/A</v>
      </c>
      <c r="AT735" s="5">
        <v>43574</v>
      </c>
      <c r="AU735" s="2">
        <v>-0.51900000000000002</v>
      </c>
      <c r="AV735" s="2"/>
      <c r="AW735" s="12" t="e">
        <f t="shared" si="337"/>
        <v>#N/A</v>
      </c>
      <c r="AX735" s="33"/>
      <c r="AY735" s="5">
        <v>43574</v>
      </c>
      <c r="AZ735" s="2">
        <v>-0.22839999999999999</v>
      </c>
      <c r="BA735" s="2"/>
      <c r="BB735" s="12" t="e">
        <f t="shared" si="338"/>
        <v>#N/A</v>
      </c>
      <c r="BD735" s="5">
        <v>43574</v>
      </c>
      <c r="BE735" s="2">
        <v>0.3659</v>
      </c>
      <c r="BF735" s="2"/>
      <c r="BG735" s="12" t="e">
        <f t="shared" si="339"/>
        <v>#N/A</v>
      </c>
      <c r="BI735" s="5">
        <v>43574</v>
      </c>
      <c r="BJ735" s="2">
        <v>1.4309000000000001</v>
      </c>
      <c r="BK735" s="2"/>
      <c r="BL735" s="12" t="e">
        <f t="shared" si="340"/>
        <v>#N/A</v>
      </c>
      <c r="BN735" s="5">
        <v>43574</v>
      </c>
      <c r="BO735" s="2">
        <v>-0.28389999999999999</v>
      </c>
      <c r="BP735" s="2"/>
      <c r="BQ735" s="12" t="e">
        <f t="shared" si="341"/>
        <v>#N/A</v>
      </c>
      <c r="BR735" s="33"/>
      <c r="BS735" s="5">
        <v>43574</v>
      </c>
      <c r="BT735" s="2">
        <v>0.1767</v>
      </c>
      <c r="BU735" s="2"/>
      <c r="BV735" s="12" t="e">
        <f t="shared" si="342"/>
        <v>#N/A</v>
      </c>
      <c r="BX735" s="5">
        <v>43574</v>
      </c>
      <c r="BY735" s="2">
        <v>1.0702</v>
      </c>
      <c r="BZ735" s="2"/>
      <c r="CA735" s="12" t="e">
        <f t="shared" si="343"/>
        <v>#N/A</v>
      </c>
      <c r="CC735" s="5">
        <v>43574</v>
      </c>
      <c r="CD735" s="2">
        <v>2.2797000000000001</v>
      </c>
      <c r="CE735" s="2"/>
      <c r="CF735" s="12" t="e">
        <f t="shared" si="344"/>
        <v>#N/A</v>
      </c>
    </row>
    <row r="736" spans="6:84">
      <c r="F736" s="5">
        <v>43577</v>
      </c>
      <c r="G736">
        <v>-0.5968</v>
      </c>
      <c r="I736" s="12" t="e">
        <f t="shared" si="329"/>
        <v>#N/A</v>
      </c>
      <c r="J736" s="33"/>
      <c r="K736" s="5">
        <v>43577</v>
      </c>
      <c r="L736">
        <v>-0.41289999999999999</v>
      </c>
      <c r="N736" s="12" t="e">
        <f t="shared" si="330"/>
        <v>#N/A</v>
      </c>
      <c r="P736" s="5">
        <v>43577</v>
      </c>
      <c r="Q736">
        <v>3.7400000000000003E-2</v>
      </c>
      <c r="S736" s="12" t="e">
        <f t="shared" si="331"/>
        <v>#N/A</v>
      </c>
      <c r="U736" s="5">
        <v>43577</v>
      </c>
      <c r="V736">
        <v>0.70350000000000001</v>
      </c>
      <c r="X736" s="12" t="e">
        <f t="shared" si="332"/>
        <v>#N/A</v>
      </c>
      <c r="Z736" s="5">
        <v>43577</v>
      </c>
      <c r="AA736" s="2">
        <v>0.5474</v>
      </c>
      <c r="AB736" s="2"/>
      <c r="AC736" s="12" t="e">
        <f t="shared" si="333"/>
        <v>#N/A</v>
      </c>
      <c r="AD736" s="33"/>
      <c r="AE736" s="5">
        <v>43577</v>
      </c>
      <c r="AF736" s="2">
        <v>1.6644000000000001</v>
      </c>
      <c r="AG736" s="2"/>
      <c r="AH736" s="12" t="e">
        <f t="shared" si="334"/>
        <v>#N/A</v>
      </c>
      <c r="AJ736" s="5">
        <v>43577</v>
      </c>
      <c r="AK736" s="2">
        <v>2.5415000000000001</v>
      </c>
      <c r="AL736" s="2"/>
      <c r="AM736" s="12" t="e">
        <f t="shared" si="335"/>
        <v>#N/A</v>
      </c>
      <c r="AO736" s="5">
        <v>43577</v>
      </c>
      <c r="AP736" s="2">
        <v>3.4836999999999998</v>
      </c>
      <c r="AQ736" s="2"/>
      <c r="AR736" s="12" t="e">
        <f t="shared" si="336"/>
        <v>#N/A</v>
      </c>
      <c r="AT736" s="5">
        <v>43577</v>
      </c>
      <c r="AU736" s="2">
        <v>-0.51900000000000002</v>
      </c>
      <c r="AV736" s="2"/>
      <c r="AW736" s="12" t="e">
        <f t="shared" si="337"/>
        <v>#N/A</v>
      </c>
      <c r="AX736" s="33"/>
      <c r="AY736" s="5">
        <v>43577</v>
      </c>
      <c r="AZ736" s="2">
        <v>-0.22839999999999999</v>
      </c>
      <c r="BA736" s="2"/>
      <c r="BB736" s="12" t="e">
        <f t="shared" si="338"/>
        <v>#N/A</v>
      </c>
      <c r="BD736" s="5">
        <v>43577</v>
      </c>
      <c r="BE736" s="2">
        <v>0.36580000000000001</v>
      </c>
      <c r="BF736" s="2"/>
      <c r="BG736" s="12" t="e">
        <f t="shared" si="339"/>
        <v>#N/A</v>
      </c>
      <c r="BI736" s="5">
        <v>43577</v>
      </c>
      <c r="BJ736" s="2">
        <v>1.4309000000000001</v>
      </c>
      <c r="BK736" s="2"/>
      <c r="BL736" s="12" t="e">
        <f t="shared" si="340"/>
        <v>#N/A</v>
      </c>
      <c r="BN736" s="5">
        <v>43577</v>
      </c>
      <c r="BO736" s="2">
        <v>-0.2838</v>
      </c>
      <c r="BP736" s="2"/>
      <c r="BQ736" s="12" t="e">
        <f t="shared" si="341"/>
        <v>#N/A</v>
      </c>
      <c r="BR736" s="33"/>
      <c r="BS736" s="5">
        <v>43577</v>
      </c>
      <c r="BT736" s="2">
        <v>0.1767</v>
      </c>
      <c r="BU736" s="2"/>
      <c r="BV736" s="12" t="e">
        <f t="shared" si="342"/>
        <v>#N/A</v>
      </c>
      <c r="BX736" s="5">
        <v>43577</v>
      </c>
      <c r="BY736" s="2">
        <v>1.0702</v>
      </c>
      <c r="BZ736" s="2"/>
      <c r="CA736" s="12" t="e">
        <f t="shared" si="343"/>
        <v>#N/A</v>
      </c>
      <c r="CC736" s="5">
        <v>43577</v>
      </c>
      <c r="CD736" s="2">
        <v>2.2797000000000001</v>
      </c>
      <c r="CE736" s="2"/>
      <c r="CF736" s="12" t="e">
        <f t="shared" si="344"/>
        <v>#N/A</v>
      </c>
    </row>
    <row r="737" spans="6:84">
      <c r="F737" s="5">
        <v>43578</v>
      </c>
      <c r="G737">
        <v>-0.59419999999999995</v>
      </c>
      <c r="I737" s="12" t="e">
        <f t="shared" si="329"/>
        <v>#N/A</v>
      </c>
      <c r="J737" s="33"/>
      <c r="K737" s="5">
        <v>43578</v>
      </c>
      <c r="L737">
        <v>-0.40289999999999998</v>
      </c>
      <c r="N737" s="12" t="e">
        <f t="shared" si="330"/>
        <v>#N/A</v>
      </c>
      <c r="P737" s="5">
        <v>43578</v>
      </c>
      <c r="Q737">
        <v>5.4100000000000002E-2</v>
      </c>
      <c r="S737" s="12" t="e">
        <f t="shared" si="331"/>
        <v>#N/A</v>
      </c>
      <c r="U737" s="5">
        <v>43578</v>
      </c>
      <c r="V737">
        <v>0.71509999999999996</v>
      </c>
      <c r="X737" s="12" t="e">
        <f t="shared" si="332"/>
        <v>#N/A</v>
      </c>
      <c r="Z737" s="5">
        <v>43578</v>
      </c>
      <c r="AA737" s="2">
        <v>0.61209999999999998</v>
      </c>
      <c r="AB737" s="2"/>
      <c r="AC737" s="12" t="e">
        <f t="shared" si="333"/>
        <v>#N/A</v>
      </c>
      <c r="AD737" s="33"/>
      <c r="AE737" s="5">
        <v>43578</v>
      </c>
      <c r="AF737" s="2">
        <v>1.7358</v>
      </c>
      <c r="AG737" s="2"/>
      <c r="AH737" s="12" t="e">
        <f t="shared" si="334"/>
        <v>#N/A</v>
      </c>
      <c r="AJ737" s="5">
        <v>43578</v>
      </c>
      <c r="AK737" s="2">
        <v>2.6120000000000001</v>
      </c>
      <c r="AL737" s="2"/>
      <c r="AM737" s="12" t="e">
        <f t="shared" si="335"/>
        <v>#N/A</v>
      </c>
      <c r="AO737" s="5">
        <v>43578</v>
      </c>
      <c r="AP737" s="2">
        <v>3.5232000000000001</v>
      </c>
      <c r="AQ737" s="2"/>
      <c r="AR737" s="12" t="e">
        <f t="shared" si="336"/>
        <v>#N/A</v>
      </c>
      <c r="AT737" s="5">
        <v>43578</v>
      </c>
      <c r="AU737" s="2">
        <v>-0.51370000000000005</v>
      </c>
      <c r="AV737" s="2"/>
      <c r="AW737" s="12" t="e">
        <f t="shared" si="337"/>
        <v>#N/A</v>
      </c>
      <c r="AX737" s="33"/>
      <c r="AY737" s="5">
        <v>43578</v>
      </c>
      <c r="AZ737" s="2">
        <v>-0.21240000000000001</v>
      </c>
      <c r="BA737" s="2"/>
      <c r="BB737" s="12" t="e">
        <f t="shared" si="338"/>
        <v>#N/A</v>
      </c>
      <c r="BD737" s="5">
        <v>43578</v>
      </c>
      <c r="BE737" s="2">
        <v>0.39150000000000001</v>
      </c>
      <c r="BF737" s="2"/>
      <c r="BG737" s="12" t="e">
        <f t="shared" si="339"/>
        <v>#N/A</v>
      </c>
      <c r="BI737" s="5">
        <v>43578</v>
      </c>
      <c r="BJ737" s="2">
        <v>1.4541999999999999</v>
      </c>
      <c r="BK737" s="2"/>
      <c r="BL737" s="12" t="e">
        <f t="shared" si="340"/>
        <v>#N/A</v>
      </c>
      <c r="BN737" s="5">
        <v>43578</v>
      </c>
      <c r="BO737" s="2">
        <v>-0.27229999999999999</v>
      </c>
      <c r="BP737" s="2"/>
      <c r="BQ737" s="12" t="e">
        <f t="shared" si="341"/>
        <v>#N/A</v>
      </c>
      <c r="BR737" s="33"/>
      <c r="BS737" s="5">
        <v>43578</v>
      </c>
      <c r="BT737" s="2">
        <v>0.20949999999999999</v>
      </c>
      <c r="BU737" s="2"/>
      <c r="BV737" s="12" t="e">
        <f t="shared" si="342"/>
        <v>#N/A</v>
      </c>
      <c r="BX737" s="5">
        <v>43578</v>
      </c>
      <c r="BY737" s="2">
        <v>1.1168</v>
      </c>
      <c r="BZ737" s="2"/>
      <c r="CA737" s="12" t="e">
        <f t="shared" si="343"/>
        <v>#N/A</v>
      </c>
      <c r="CC737" s="5">
        <v>43578</v>
      </c>
      <c r="CD737" s="2">
        <v>2.3191999999999999</v>
      </c>
      <c r="CE737" s="2"/>
      <c r="CF737" s="12" t="e">
        <f t="shared" si="344"/>
        <v>#N/A</v>
      </c>
    </row>
    <row r="738" spans="6:84">
      <c r="F738" s="5">
        <v>43579</v>
      </c>
      <c r="G738">
        <v>-0.60960000000000003</v>
      </c>
      <c r="I738" s="12" t="e">
        <f t="shared" si="329"/>
        <v>#N/A</v>
      </c>
      <c r="J738" s="33"/>
      <c r="K738" s="5">
        <v>43579</v>
      </c>
      <c r="L738">
        <v>-0.443</v>
      </c>
      <c r="N738" s="12" t="e">
        <f t="shared" si="330"/>
        <v>#N/A</v>
      </c>
      <c r="P738" s="5">
        <v>43579</v>
      </c>
      <c r="Q738">
        <v>8.9999999999999998E-4</v>
      </c>
      <c r="S738" s="12" t="e">
        <f t="shared" si="331"/>
        <v>#N/A</v>
      </c>
      <c r="U738" s="5">
        <v>43579</v>
      </c>
      <c r="V738">
        <v>0.6552</v>
      </c>
      <c r="X738" s="12" t="e">
        <f t="shared" si="332"/>
        <v>#N/A</v>
      </c>
      <c r="Z738" s="5">
        <v>43579</v>
      </c>
      <c r="AA738" s="2">
        <v>0.6008</v>
      </c>
      <c r="AB738" s="2"/>
      <c r="AC738" s="12" t="e">
        <f t="shared" si="333"/>
        <v>#N/A</v>
      </c>
      <c r="AD738" s="33"/>
      <c r="AE738" s="5">
        <v>43579</v>
      </c>
      <c r="AF738" s="2">
        <v>1.7101</v>
      </c>
      <c r="AG738" s="2"/>
      <c r="AH738" s="12" t="e">
        <f t="shared" si="334"/>
        <v>#N/A</v>
      </c>
      <c r="AJ738" s="5">
        <v>43579</v>
      </c>
      <c r="AK738" s="2">
        <v>2.5766999999999998</v>
      </c>
      <c r="AL738" s="2"/>
      <c r="AM738" s="12" t="e">
        <f t="shared" si="335"/>
        <v>#N/A</v>
      </c>
      <c r="AO738" s="5">
        <v>43579</v>
      </c>
      <c r="AP738" s="2">
        <v>3.5084</v>
      </c>
      <c r="AQ738" s="2"/>
      <c r="AR738" s="12" t="e">
        <f t="shared" si="336"/>
        <v>#N/A</v>
      </c>
      <c r="AT738" s="5">
        <v>43579</v>
      </c>
      <c r="AU738" s="2">
        <v>-0.53510000000000002</v>
      </c>
      <c r="AV738" s="2"/>
      <c r="AW738" s="12" t="e">
        <f t="shared" si="337"/>
        <v>#N/A</v>
      </c>
      <c r="AX738" s="33"/>
      <c r="AY738" s="5">
        <v>43579</v>
      </c>
      <c r="AZ738" s="2">
        <v>-0.25159999999999999</v>
      </c>
      <c r="BA738" s="2"/>
      <c r="BB738" s="12" t="e">
        <f t="shared" si="338"/>
        <v>#N/A</v>
      </c>
      <c r="BD738" s="5">
        <v>43579</v>
      </c>
      <c r="BE738" s="2">
        <v>0.34379999999999999</v>
      </c>
      <c r="BF738" s="2"/>
      <c r="BG738" s="12" t="e">
        <f t="shared" si="339"/>
        <v>#N/A</v>
      </c>
      <c r="BI738" s="5">
        <v>43579</v>
      </c>
      <c r="BJ738" s="2">
        <v>1.4035</v>
      </c>
      <c r="BK738" s="2"/>
      <c r="BL738" s="12" t="e">
        <f t="shared" si="340"/>
        <v>#N/A</v>
      </c>
      <c r="BN738" s="5">
        <v>43579</v>
      </c>
      <c r="BO738" s="2">
        <v>-0.26729999999999998</v>
      </c>
      <c r="BP738" s="2"/>
      <c r="BQ738" s="12" t="e">
        <f t="shared" si="341"/>
        <v>#N/A</v>
      </c>
      <c r="BR738" s="33"/>
      <c r="BS738" s="5">
        <v>43579</v>
      </c>
      <c r="BT738" s="2">
        <v>0.1822</v>
      </c>
      <c r="BU738" s="2"/>
      <c r="BV738" s="12" t="e">
        <f t="shared" si="342"/>
        <v>#N/A</v>
      </c>
      <c r="BX738" s="5">
        <v>43579</v>
      </c>
      <c r="BY738" s="2">
        <v>1.0752999999999999</v>
      </c>
      <c r="BZ738" s="2"/>
      <c r="CA738" s="12" t="e">
        <f t="shared" si="343"/>
        <v>#N/A</v>
      </c>
      <c r="CC738" s="5">
        <v>43579</v>
      </c>
      <c r="CD738" s="2">
        <v>2.2879999999999998</v>
      </c>
      <c r="CE738" s="2"/>
      <c r="CF738" s="12" t="e">
        <f t="shared" si="344"/>
        <v>#N/A</v>
      </c>
    </row>
    <row r="739" spans="6:84">
      <c r="F739" s="5">
        <v>43580</v>
      </c>
      <c r="G739">
        <v>-0.61319999999999997</v>
      </c>
      <c r="I739" s="12" t="e">
        <f t="shared" si="329"/>
        <v>#N/A</v>
      </c>
      <c r="J739" s="33"/>
      <c r="K739" s="5">
        <v>43580</v>
      </c>
      <c r="L739">
        <v>-0.44419999999999998</v>
      </c>
      <c r="N739" s="12" t="e">
        <f t="shared" si="330"/>
        <v>#N/A</v>
      </c>
      <c r="P739" s="5">
        <v>43580</v>
      </c>
      <c r="Q739">
        <v>4.7000000000000002E-3</v>
      </c>
      <c r="S739" s="12" t="e">
        <f t="shared" si="331"/>
        <v>#N/A</v>
      </c>
      <c r="U739" s="5">
        <v>43580</v>
      </c>
      <c r="V739">
        <v>0.6673</v>
      </c>
      <c r="X739" s="12" t="e">
        <f t="shared" si="332"/>
        <v>#N/A</v>
      </c>
      <c r="Z739" s="5">
        <v>43580</v>
      </c>
      <c r="AA739" s="2">
        <v>0.64400000000000002</v>
      </c>
      <c r="AB739" s="2"/>
      <c r="AC739" s="12" t="e">
        <f t="shared" si="333"/>
        <v>#N/A</v>
      </c>
      <c r="AD739" s="33"/>
      <c r="AE739" s="5">
        <v>43580</v>
      </c>
      <c r="AF739" s="2">
        <v>1.7643</v>
      </c>
      <c r="AG739" s="2"/>
      <c r="AH739" s="12" t="e">
        <f t="shared" si="334"/>
        <v>#N/A</v>
      </c>
      <c r="AJ739" s="5">
        <v>43580</v>
      </c>
      <c r="AK739" s="2">
        <v>2.6301000000000001</v>
      </c>
      <c r="AL739" s="2"/>
      <c r="AM739" s="12" t="e">
        <f t="shared" si="335"/>
        <v>#N/A</v>
      </c>
      <c r="AO739" s="5">
        <v>43580</v>
      </c>
      <c r="AP739" s="2">
        <v>3.5249000000000001</v>
      </c>
      <c r="AQ739" s="2"/>
      <c r="AR739" s="12" t="e">
        <f t="shared" si="336"/>
        <v>#N/A</v>
      </c>
      <c r="AT739" s="5">
        <v>43580</v>
      </c>
      <c r="AU739" s="2">
        <v>-0.53939999999999999</v>
      </c>
      <c r="AV739" s="2"/>
      <c r="AW739" s="12" t="e">
        <f t="shared" si="337"/>
        <v>#N/A</v>
      </c>
      <c r="AX739" s="33"/>
      <c r="AY739" s="5">
        <v>43580</v>
      </c>
      <c r="AZ739" s="2">
        <v>-0.2414</v>
      </c>
      <c r="BA739" s="2"/>
      <c r="BB739" s="12" t="e">
        <f t="shared" si="338"/>
        <v>#N/A</v>
      </c>
      <c r="BD739" s="5">
        <v>43580</v>
      </c>
      <c r="BE739" s="2">
        <v>0.3669</v>
      </c>
      <c r="BF739" s="2"/>
      <c r="BG739" s="12" t="e">
        <f t="shared" si="339"/>
        <v>#N/A</v>
      </c>
      <c r="BI739" s="5">
        <v>43580</v>
      </c>
      <c r="BJ739" s="2">
        <v>1.4338</v>
      </c>
      <c r="BK739" s="2"/>
      <c r="BL739" s="12" t="e">
        <f t="shared" si="340"/>
        <v>#N/A</v>
      </c>
      <c r="BN739" s="5">
        <v>43580</v>
      </c>
      <c r="BO739" s="2">
        <v>-0.2732</v>
      </c>
      <c r="BP739" s="2"/>
      <c r="BQ739" s="12" t="e">
        <f t="shared" si="341"/>
        <v>#N/A</v>
      </c>
      <c r="BR739" s="33"/>
      <c r="BS739" s="5">
        <v>43580</v>
      </c>
      <c r="BT739" s="2">
        <v>0.1898</v>
      </c>
      <c r="BU739" s="2"/>
      <c r="BV739" s="12" t="e">
        <f t="shared" si="342"/>
        <v>#N/A</v>
      </c>
      <c r="BX739" s="5">
        <v>43580</v>
      </c>
      <c r="BY739" s="2">
        <v>1.0932999999999999</v>
      </c>
      <c r="BZ739" s="2"/>
      <c r="CA739" s="12" t="e">
        <f t="shared" si="343"/>
        <v>#N/A</v>
      </c>
      <c r="CC739" s="5">
        <v>43580</v>
      </c>
      <c r="CD739" s="2">
        <v>2.3033000000000001</v>
      </c>
      <c r="CE739" s="2"/>
      <c r="CF739" s="12" t="e">
        <f t="shared" si="344"/>
        <v>#N/A</v>
      </c>
    </row>
    <row r="740" spans="6:84">
      <c r="F740" s="5">
        <v>43581</v>
      </c>
      <c r="G740">
        <v>-0.61760000000000004</v>
      </c>
      <c r="I740" s="12" t="e">
        <f t="shared" si="329"/>
        <v>#N/A</v>
      </c>
      <c r="J740" s="33"/>
      <c r="K740" s="5">
        <v>43581</v>
      </c>
      <c r="L740">
        <v>-0.45490000000000003</v>
      </c>
      <c r="N740" s="12" t="e">
        <f t="shared" si="330"/>
        <v>#N/A</v>
      </c>
      <c r="P740" s="5">
        <v>43581</v>
      </c>
      <c r="Q740">
        <v>-7.7000000000000002E-3</v>
      </c>
      <c r="S740" s="12" t="e">
        <f t="shared" si="331"/>
        <v>#N/A</v>
      </c>
      <c r="U740" s="5">
        <v>43581</v>
      </c>
      <c r="V740">
        <v>0.65069999999999995</v>
      </c>
      <c r="X740" s="12" t="e">
        <f t="shared" si="332"/>
        <v>#N/A</v>
      </c>
      <c r="Z740" s="5">
        <v>43581</v>
      </c>
      <c r="AA740" s="2">
        <v>0.57730000000000004</v>
      </c>
      <c r="AB740" s="2"/>
      <c r="AC740" s="12" t="e">
        <f t="shared" si="333"/>
        <v>#N/A</v>
      </c>
      <c r="AD740" s="33"/>
      <c r="AE740" s="5">
        <v>43581</v>
      </c>
      <c r="AF740" s="2">
        <v>1.6735</v>
      </c>
      <c r="AG740" s="2"/>
      <c r="AH740" s="12" t="e">
        <f t="shared" si="334"/>
        <v>#N/A</v>
      </c>
      <c r="AJ740" s="5">
        <v>43581</v>
      </c>
      <c r="AK740" s="2">
        <v>2.5287999999999999</v>
      </c>
      <c r="AL740" s="2"/>
      <c r="AM740" s="12" t="e">
        <f t="shared" si="335"/>
        <v>#N/A</v>
      </c>
      <c r="AO740" s="5">
        <v>43581</v>
      </c>
      <c r="AP740" s="2">
        <v>3.4466999999999999</v>
      </c>
      <c r="AQ740" s="2"/>
      <c r="AR740" s="12" t="e">
        <f t="shared" si="336"/>
        <v>#N/A</v>
      </c>
      <c r="AT740" s="5">
        <v>43581</v>
      </c>
      <c r="AU740" s="2">
        <v>-0.54949999999999999</v>
      </c>
      <c r="AV740" s="2"/>
      <c r="AW740" s="12" t="e">
        <f t="shared" si="337"/>
        <v>#N/A</v>
      </c>
      <c r="AX740" s="33"/>
      <c r="AY740" s="5">
        <v>43581</v>
      </c>
      <c r="AZ740" s="2">
        <v>-0.25850000000000001</v>
      </c>
      <c r="BA740" s="2"/>
      <c r="BB740" s="12" t="e">
        <f t="shared" si="338"/>
        <v>#N/A</v>
      </c>
      <c r="BD740" s="5">
        <v>43581</v>
      </c>
      <c r="BE740" s="2">
        <v>0.3478</v>
      </c>
      <c r="BF740" s="2"/>
      <c r="BG740" s="12" t="e">
        <f t="shared" si="339"/>
        <v>#N/A</v>
      </c>
      <c r="BI740" s="5">
        <v>43581</v>
      </c>
      <c r="BJ740" s="2">
        <v>1.4069</v>
      </c>
      <c r="BK740" s="2"/>
      <c r="BL740" s="12" t="e">
        <f t="shared" si="340"/>
        <v>#N/A</v>
      </c>
      <c r="BN740" s="5">
        <v>43581</v>
      </c>
      <c r="BO740" s="2">
        <v>-0.2878</v>
      </c>
      <c r="BP740" s="2"/>
      <c r="BQ740" s="12" t="e">
        <f t="shared" si="341"/>
        <v>#N/A</v>
      </c>
      <c r="BR740" s="33"/>
      <c r="BS740" s="5">
        <v>43581</v>
      </c>
      <c r="BT740" s="2">
        <v>0.13830000000000001</v>
      </c>
      <c r="BU740" s="2"/>
      <c r="BV740" s="12" t="e">
        <f t="shared" si="342"/>
        <v>#N/A</v>
      </c>
      <c r="BX740" s="5">
        <v>43581</v>
      </c>
      <c r="BY740" s="2">
        <v>1.0276000000000001</v>
      </c>
      <c r="BZ740" s="2"/>
      <c r="CA740" s="12" t="e">
        <f t="shared" si="343"/>
        <v>#N/A</v>
      </c>
      <c r="CC740" s="5">
        <v>43581</v>
      </c>
      <c r="CD740" s="2">
        <v>2.2473000000000001</v>
      </c>
      <c r="CE740" s="2"/>
      <c r="CF740" s="12" t="e">
        <f t="shared" si="344"/>
        <v>#N/A</v>
      </c>
    </row>
    <row r="741" spans="6:84">
      <c r="F741" s="5">
        <v>43584</v>
      </c>
      <c r="G741">
        <v>-0.60160000000000002</v>
      </c>
      <c r="I741" s="12" t="e">
        <f t="shared" si="329"/>
        <v>#N/A</v>
      </c>
      <c r="J741" s="33"/>
      <c r="K741" s="5">
        <v>43584</v>
      </c>
      <c r="L741">
        <v>-0.43490000000000001</v>
      </c>
      <c r="N741" s="12" t="e">
        <f t="shared" si="330"/>
        <v>#N/A</v>
      </c>
      <c r="P741" s="5">
        <v>43584</v>
      </c>
      <c r="Q741">
        <v>1.8200000000000001E-2</v>
      </c>
      <c r="S741" s="12" t="e">
        <f t="shared" si="331"/>
        <v>#N/A</v>
      </c>
      <c r="U741" s="5">
        <v>43584</v>
      </c>
      <c r="V741">
        <v>0.67569999999999997</v>
      </c>
      <c r="X741" s="12" t="e">
        <f t="shared" si="332"/>
        <v>#N/A</v>
      </c>
      <c r="Z741" s="5">
        <v>43584</v>
      </c>
      <c r="AA741" s="2">
        <v>0.5746</v>
      </c>
      <c r="AB741" s="2"/>
      <c r="AC741" s="12" t="e">
        <f t="shared" si="333"/>
        <v>#N/A</v>
      </c>
      <c r="AD741" s="33"/>
      <c r="AE741" s="5">
        <v>43584</v>
      </c>
      <c r="AF741" s="2">
        <v>1.6689000000000001</v>
      </c>
      <c r="AG741" s="2"/>
      <c r="AH741" s="12" t="e">
        <f t="shared" si="334"/>
        <v>#N/A</v>
      </c>
      <c r="AJ741" s="5">
        <v>43584</v>
      </c>
      <c r="AK741" s="2">
        <v>2.5301</v>
      </c>
      <c r="AL741" s="2"/>
      <c r="AM741" s="12" t="e">
        <f t="shared" si="335"/>
        <v>#N/A</v>
      </c>
      <c r="AO741" s="5">
        <v>43584</v>
      </c>
      <c r="AP741" s="2">
        <v>3.4457</v>
      </c>
      <c r="AQ741" s="2"/>
      <c r="AR741" s="12" t="e">
        <f t="shared" si="336"/>
        <v>#N/A</v>
      </c>
      <c r="AT741" s="5">
        <v>43584</v>
      </c>
      <c r="AU741" s="2">
        <v>-0.53800000000000003</v>
      </c>
      <c r="AV741" s="2"/>
      <c r="AW741" s="12" t="e">
        <f t="shared" si="337"/>
        <v>#N/A</v>
      </c>
      <c r="AX741" s="33"/>
      <c r="AY741" s="5">
        <v>43584</v>
      </c>
      <c r="AZ741" s="2">
        <v>-0.2419</v>
      </c>
      <c r="BA741" s="2"/>
      <c r="BB741" s="12" t="e">
        <f t="shared" si="338"/>
        <v>#N/A</v>
      </c>
      <c r="BD741" s="5">
        <v>43584</v>
      </c>
      <c r="BE741" s="2">
        <v>0.3624</v>
      </c>
      <c r="BF741" s="2"/>
      <c r="BG741" s="12" t="e">
        <f t="shared" si="339"/>
        <v>#N/A</v>
      </c>
      <c r="BI741" s="5">
        <v>43584</v>
      </c>
      <c r="BJ741" s="2">
        <v>1.4176</v>
      </c>
      <c r="BK741" s="2"/>
      <c r="BL741" s="12" t="e">
        <f t="shared" si="340"/>
        <v>#N/A</v>
      </c>
      <c r="BN741" s="5">
        <v>43584</v>
      </c>
      <c r="BO741" s="2">
        <v>-0.28710000000000002</v>
      </c>
      <c r="BP741" s="2"/>
      <c r="BQ741" s="12" t="e">
        <f t="shared" si="341"/>
        <v>#N/A</v>
      </c>
      <c r="BR741" s="33"/>
      <c r="BS741" s="5">
        <v>43584</v>
      </c>
      <c r="BT741" s="2">
        <v>0.12559999999999999</v>
      </c>
      <c r="BU741" s="2"/>
      <c r="BV741" s="12" t="e">
        <f t="shared" si="342"/>
        <v>#N/A</v>
      </c>
      <c r="BX741" s="5">
        <v>43584</v>
      </c>
      <c r="BY741" s="2">
        <v>1.0193000000000001</v>
      </c>
      <c r="BZ741" s="2"/>
      <c r="CA741" s="12" t="e">
        <f t="shared" si="343"/>
        <v>#N/A</v>
      </c>
      <c r="CC741" s="5">
        <v>43584</v>
      </c>
      <c r="CD741" s="2">
        <v>2.2332999999999998</v>
      </c>
      <c r="CE741" s="2"/>
      <c r="CF741" s="12" t="e">
        <f t="shared" si="344"/>
        <v>#N/A</v>
      </c>
    </row>
    <row r="742" spans="6:84">
      <c r="F742" s="5">
        <v>43585</v>
      </c>
      <c r="G742">
        <v>-0.60370000000000001</v>
      </c>
      <c r="I742" s="12" t="e">
        <f t="shared" si="329"/>
        <v>#N/A</v>
      </c>
      <c r="J742" s="33"/>
      <c r="K742" s="5">
        <v>43585</v>
      </c>
      <c r="L742">
        <v>-0.42830000000000001</v>
      </c>
      <c r="N742" s="12" t="e">
        <f t="shared" si="330"/>
        <v>#N/A</v>
      </c>
      <c r="P742" s="5">
        <v>43585</v>
      </c>
      <c r="Q742">
        <v>2.8199999999999999E-2</v>
      </c>
      <c r="S742" s="12" t="e">
        <f t="shared" si="331"/>
        <v>#N/A</v>
      </c>
      <c r="U742" s="5">
        <v>43585</v>
      </c>
      <c r="V742">
        <v>0.67910000000000004</v>
      </c>
      <c r="X742" s="12" t="e">
        <f t="shared" si="332"/>
        <v>#N/A</v>
      </c>
      <c r="Z742" s="5">
        <v>43585</v>
      </c>
      <c r="AA742" s="2">
        <v>0.52080000000000004</v>
      </c>
      <c r="AB742" s="2"/>
      <c r="AC742" s="12" t="e">
        <f t="shared" si="333"/>
        <v>#N/A</v>
      </c>
      <c r="AD742" s="33"/>
      <c r="AE742" s="5">
        <v>43585</v>
      </c>
      <c r="AF742" s="2">
        <v>1.6160999999999999</v>
      </c>
      <c r="AG742" s="2"/>
      <c r="AH742" s="12" t="e">
        <f t="shared" si="334"/>
        <v>#N/A</v>
      </c>
      <c r="AJ742" s="5">
        <v>43585</v>
      </c>
      <c r="AK742" s="2">
        <v>2.5024999999999999</v>
      </c>
      <c r="AL742" s="2"/>
      <c r="AM742" s="12" t="e">
        <f t="shared" si="335"/>
        <v>#N/A</v>
      </c>
      <c r="AO742" s="5">
        <v>43585</v>
      </c>
      <c r="AP742" s="2">
        <v>3.4218999999999999</v>
      </c>
      <c r="AQ742" s="2"/>
      <c r="AR742" s="12" t="e">
        <f t="shared" si="336"/>
        <v>#N/A</v>
      </c>
      <c r="AT742" s="5">
        <v>43585</v>
      </c>
      <c r="AU742" s="2">
        <v>-0.55189999999999995</v>
      </c>
      <c r="AV742" s="2"/>
      <c r="AW742" s="12" t="e">
        <f t="shared" si="337"/>
        <v>#N/A</v>
      </c>
      <c r="AX742" s="33"/>
      <c r="AY742" s="5">
        <v>43585</v>
      </c>
      <c r="AZ742" s="2">
        <v>-0.2445</v>
      </c>
      <c r="BA742" s="2"/>
      <c r="BB742" s="12" t="e">
        <f t="shared" si="338"/>
        <v>#N/A</v>
      </c>
      <c r="BD742" s="5">
        <v>43585</v>
      </c>
      <c r="BE742" s="2">
        <v>0.36309999999999998</v>
      </c>
      <c r="BF742" s="2"/>
      <c r="BG742" s="12" t="e">
        <f t="shared" si="339"/>
        <v>#N/A</v>
      </c>
      <c r="BI742" s="5">
        <v>43585</v>
      </c>
      <c r="BJ742" s="2">
        <v>1.4025000000000001</v>
      </c>
      <c r="BK742" s="2"/>
      <c r="BL742" s="12" t="e">
        <f t="shared" si="340"/>
        <v>#N/A</v>
      </c>
      <c r="BN742" s="5">
        <v>43585</v>
      </c>
      <c r="BO742" s="2">
        <v>-0.2883</v>
      </c>
      <c r="BP742" s="2"/>
      <c r="BQ742" s="12" t="e">
        <f t="shared" si="341"/>
        <v>#N/A</v>
      </c>
      <c r="BR742" s="33"/>
      <c r="BS742" s="5">
        <v>43585</v>
      </c>
      <c r="BT742" s="2">
        <v>0.10970000000000001</v>
      </c>
      <c r="BU742" s="2"/>
      <c r="BV742" s="12" t="e">
        <f t="shared" si="342"/>
        <v>#N/A</v>
      </c>
      <c r="BX742" s="5">
        <v>43585</v>
      </c>
      <c r="BY742" s="2">
        <v>1.0069999999999999</v>
      </c>
      <c r="BZ742" s="2"/>
      <c r="CA742" s="12" t="e">
        <f t="shared" si="343"/>
        <v>#N/A</v>
      </c>
      <c r="CC742" s="5">
        <v>43585</v>
      </c>
      <c r="CD742" s="2">
        <v>2.2235</v>
      </c>
      <c r="CE742" s="2"/>
      <c r="CF742" s="12" t="e">
        <f t="shared" si="344"/>
        <v>#N/A</v>
      </c>
    </row>
    <row r="743" spans="6:84">
      <c r="F743" s="5">
        <v>43586</v>
      </c>
      <c r="G743">
        <v>-0.60370000000000001</v>
      </c>
      <c r="I743" s="12" t="e">
        <f t="shared" si="329"/>
        <v>#N/A</v>
      </c>
      <c r="J743" s="33"/>
      <c r="K743" s="5">
        <v>43586</v>
      </c>
      <c r="L743">
        <v>-0.42770000000000002</v>
      </c>
      <c r="N743" s="12" t="e">
        <f t="shared" si="330"/>
        <v>#N/A</v>
      </c>
      <c r="P743" s="5">
        <v>43586</v>
      </c>
      <c r="Q743">
        <v>2.9000000000000001E-2</v>
      </c>
      <c r="S743" s="12" t="e">
        <f t="shared" si="331"/>
        <v>#N/A</v>
      </c>
      <c r="U743" s="5">
        <v>43586</v>
      </c>
      <c r="V743">
        <v>0.6794</v>
      </c>
      <c r="X743" s="12" t="e">
        <f t="shared" si="332"/>
        <v>#N/A</v>
      </c>
      <c r="Z743" s="5">
        <v>43586</v>
      </c>
      <c r="AA743" s="2">
        <v>0.52680000000000005</v>
      </c>
      <c r="AB743" s="2"/>
      <c r="AC743" s="12" t="e">
        <f t="shared" si="333"/>
        <v>#N/A</v>
      </c>
      <c r="AD743" s="33"/>
      <c r="AE743" s="5">
        <v>43586</v>
      </c>
      <c r="AF743" s="2">
        <v>1.6194</v>
      </c>
      <c r="AG743" s="2"/>
      <c r="AH743" s="12" t="e">
        <f t="shared" si="334"/>
        <v>#N/A</v>
      </c>
      <c r="AJ743" s="5">
        <v>43586</v>
      </c>
      <c r="AK743" s="2">
        <v>2.5049000000000001</v>
      </c>
      <c r="AL743" s="2"/>
      <c r="AM743" s="12" t="e">
        <f t="shared" si="335"/>
        <v>#N/A</v>
      </c>
      <c r="AO743" s="5">
        <v>43586</v>
      </c>
      <c r="AP743" s="2">
        <v>3.4228999999999998</v>
      </c>
      <c r="AQ743" s="2"/>
      <c r="AR743" s="12" t="e">
        <f t="shared" si="336"/>
        <v>#N/A</v>
      </c>
      <c r="AT743" s="5">
        <v>43586</v>
      </c>
      <c r="AU743" s="2">
        <v>-0.55120000000000002</v>
      </c>
      <c r="AV743" s="2"/>
      <c r="AW743" s="12" t="e">
        <f t="shared" si="337"/>
        <v>#N/A</v>
      </c>
      <c r="AX743" s="33"/>
      <c r="AY743" s="5">
        <v>43586</v>
      </c>
      <c r="AZ743" s="2">
        <v>-0.24349999999999999</v>
      </c>
      <c r="BA743" s="2"/>
      <c r="BB743" s="12" t="e">
        <f t="shared" si="338"/>
        <v>#N/A</v>
      </c>
      <c r="BD743" s="5">
        <v>43586</v>
      </c>
      <c r="BE743" s="2">
        <v>0.36430000000000001</v>
      </c>
      <c r="BF743" s="2"/>
      <c r="BG743" s="12" t="e">
        <f t="shared" si="339"/>
        <v>#N/A</v>
      </c>
      <c r="BI743" s="5">
        <v>43586</v>
      </c>
      <c r="BJ743" s="2">
        <v>1.4028</v>
      </c>
      <c r="BK743" s="2"/>
      <c r="BL743" s="12" t="e">
        <f t="shared" si="340"/>
        <v>#N/A</v>
      </c>
      <c r="BN743" s="5">
        <v>43586</v>
      </c>
      <c r="BO743" s="2">
        <v>-0.28760000000000002</v>
      </c>
      <c r="BP743" s="2"/>
      <c r="BQ743" s="12" t="e">
        <f t="shared" si="341"/>
        <v>#N/A</v>
      </c>
      <c r="BR743" s="33"/>
      <c r="BS743" s="5">
        <v>43586</v>
      </c>
      <c r="BT743" s="2">
        <v>0.1114</v>
      </c>
      <c r="BU743" s="2"/>
      <c r="BV743" s="12" t="e">
        <f t="shared" si="342"/>
        <v>#N/A</v>
      </c>
      <c r="BX743" s="5">
        <v>43586</v>
      </c>
      <c r="BY743" s="2">
        <v>1.0085</v>
      </c>
      <c r="BZ743" s="2"/>
      <c r="CA743" s="12" t="e">
        <f t="shared" si="343"/>
        <v>#N/A</v>
      </c>
      <c r="CC743" s="5">
        <v>43586</v>
      </c>
      <c r="CD743" s="2">
        <v>2.2242999999999999</v>
      </c>
      <c r="CE743" s="2"/>
      <c r="CF743" s="12" t="e">
        <f t="shared" si="344"/>
        <v>#N/A</v>
      </c>
    </row>
    <row r="744" spans="6:84">
      <c r="F744" s="5">
        <v>43587</v>
      </c>
      <c r="G744">
        <v>-0.60629999999999995</v>
      </c>
      <c r="I744" s="12" t="e">
        <f t="shared" si="329"/>
        <v>#N/A</v>
      </c>
      <c r="J744" s="33"/>
      <c r="K744" s="5">
        <v>43587</v>
      </c>
      <c r="L744">
        <v>-0.42299999999999999</v>
      </c>
      <c r="N744" s="12" t="e">
        <f t="shared" si="330"/>
        <v>#N/A</v>
      </c>
      <c r="P744" s="5">
        <v>43587</v>
      </c>
      <c r="Q744">
        <v>4.6300000000000001E-2</v>
      </c>
      <c r="S744" s="12" t="e">
        <f t="shared" si="331"/>
        <v>#N/A</v>
      </c>
      <c r="U744" s="5">
        <v>43587</v>
      </c>
      <c r="V744">
        <v>0.7006</v>
      </c>
      <c r="X744" s="12" t="e">
        <f t="shared" si="332"/>
        <v>#N/A</v>
      </c>
      <c r="Z744" s="5">
        <v>43587</v>
      </c>
      <c r="AA744" s="2">
        <v>0.51680000000000004</v>
      </c>
      <c r="AB744" s="2"/>
      <c r="AC744" s="12" t="e">
        <f t="shared" si="333"/>
        <v>#N/A</v>
      </c>
      <c r="AD744" s="33"/>
      <c r="AE744" s="5">
        <v>43587</v>
      </c>
      <c r="AF744" s="2">
        <v>1.6028</v>
      </c>
      <c r="AG744" s="2"/>
      <c r="AH744" s="12" t="e">
        <f t="shared" si="334"/>
        <v>#N/A</v>
      </c>
      <c r="AJ744" s="5">
        <v>43587</v>
      </c>
      <c r="AK744" s="2">
        <v>2.4988999999999999</v>
      </c>
      <c r="AL744" s="2"/>
      <c r="AM744" s="12" t="e">
        <f t="shared" si="335"/>
        <v>#N/A</v>
      </c>
      <c r="AO744" s="5">
        <v>43587</v>
      </c>
      <c r="AP744" s="2">
        <v>3.4190999999999998</v>
      </c>
      <c r="AQ744" s="2"/>
      <c r="AR744" s="12" t="e">
        <f t="shared" si="336"/>
        <v>#N/A</v>
      </c>
      <c r="AT744" s="5">
        <v>43587</v>
      </c>
      <c r="AU744" s="2">
        <v>-0.54190000000000005</v>
      </c>
      <c r="AV744" s="2"/>
      <c r="AW744" s="12" t="e">
        <f t="shared" si="337"/>
        <v>#N/A</v>
      </c>
      <c r="AX744" s="33"/>
      <c r="AY744" s="5">
        <v>43587</v>
      </c>
      <c r="AZ744" s="2">
        <v>-0.24210000000000001</v>
      </c>
      <c r="BA744" s="2"/>
      <c r="BB744" s="12" t="e">
        <f t="shared" si="338"/>
        <v>#N/A</v>
      </c>
      <c r="BD744" s="5">
        <v>43587</v>
      </c>
      <c r="BE744" s="2">
        <v>0.372</v>
      </c>
      <c r="BF744" s="2"/>
      <c r="BG744" s="12" t="e">
        <f t="shared" si="339"/>
        <v>#N/A</v>
      </c>
      <c r="BI744" s="5">
        <v>43587</v>
      </c>
      <c r="BJ744" s="2">
        <v>1.4142000000000001</v>
      </c>
      <c r="BK744" s="2"/>
      <c r="BL744" s="12" t="e">
        <f t="shared" si="340"/>
        <v>#N/A</v>
      </c>
      <c r="BN744" s="5">
        <v>43587</v>
      </c>
      <c r="BO744" s="2">
        <v>-0.29189999999999999</v>
      </c>
      <c r="BP744" s="2"/>
      <c r="BQ744" s="12" t="e">
        <f t="shared" si="341"/>
        <v>#N/A</v>
      </c>
      <c r="BR744" s="33"/>
      <c r="BS744" s="5">
        <v>43587</v>
      </c>
      <c r="BT744" s="2">
        <v>0.1089</v>
      </c>
      <c r="BU744" s="2"/>
      <c r="BV744" s="12" t="e">
        <f t="shared" si="342"/>
        <v>#N/A</v>
      </c>
      <c r="BX744" s="5">
        <v>43587</v>
      </c>
      <c r="BY744" s="2">
        <v>1.0057</v>
      </c>
      <c r="BZ744" s="2"/>
      <c r="CA744" s="12" t="e">
        <f t="shared" si="343"/>
        <v>#N/A</v>
      </c>
      <c r="CC744" s="5">
        <v>43587</v>
      </c>
      <c r="CD744" s="2">
        <v>2.222</v>
      </c>
      <c r="CE744" s="2"/>
      <c r="CF744" s="12" t="e">
        <f t="shared" si="344"/>
        <v>#N/A</v>
      </c>
    </row>
    <row r="745" spans="6:84">
      <c r="F745" s="5">
        <v>43588</v>
      </c>
      <c r="G745">
        <v>-0.60819999999999996</v>
      </c>
      <c r="I745" s="12" t="e">
        <f t="shared" si="329"/>
        <v>#N/A</v>
      </c>
      <c r="J745" s="33"/>
      <c r="K745" s="5">
        <v>43588</v>
      </c>
      <c r="L745">
        <v>-0.42280000000000001</v>
      </c>
      <c r="N745" s="12" t="e">
        <f t="shared" si="330"/>
        <v>#N/A</v>
      </c>
      <c r="P745" s="5">
        <v>43588</v>
      </c>
      <c r="Q745">
        <v>4.1599999999999998E-2</v>
      </c>
      <c r="S745" s="12" t="e">
        <f t="shared" si="331"/>
        <v>#N/A</v>
      </c>
      <c r="U745" s="5">
        <v>43588</v>
      </c>
      <c r="V745">
        <v>0.69530000000000003</v>
      </c>
      <c r="X745" s="12" t="e">
        <f t="shared" si="332"/>
        <v>#N/A</v>
      </c>
      <c r="Z745" s="5">
        <v>43588</v>
      </c>
      <c r="AA745" s="2">
        <v>0.47899999999999998</v>
      </c>
      <c r="AB745" s="2"/>
      <c r="AC745" s="12" t="e">
        <f t="shared" si="333"/>
        <v>#N/A</v>
      </c>
      <c r="AD745" s="33"/>
      <c r="AE745" s="5">
        <v>43588</v>
      </c>
      <c r="AF745" s="2">
        <v>1.5933000000000002</v>
      </c>
      <c r="AG745" s="2"/>
      <c r="AH745" s="12" t="e">
        <f t="shared" si="334"/>
        <v>#N/A</v>
      </c>
      <c r="AJ745" s="5">
        <v>43588</v>
      </c>
      <c r="AK745" s="2">
        <v>2.5101</v>
      </c>
      <c r="AL745" s="2"/>
      <c r="AM745" s="12" t="e">
        <f t="shared" si="335"/>
        <v>#N/A</v>
      </c>
      <c r="AO745" s="5">
        <v>43588</v>
      </c>
      <c r="AP745" s="2">
        <v>3.4483999999999999</v>
      </c>
      <c r="AQ745" s="2"/>
      <c r="AR745" s="12" t="e">
        <f t="shared" si="336"/>
        <v>#N/A</v>
      </c>
      <c r="AT745" s="5">
        <v>43588</v>
      </c>
      <c r="AU745" s="2">
        <v>-0.5383</v>
      </c>
      <c r="AV745" s="2"/>
      <c r="AW745" s="12" t="e">
        <f t="shared" si="337"/>
        <v>#N/A</v>
      </c>
      <c r="AX745" s="33"/>
      <c r="AY745" s="5">
        <v>43588</v>
      </c>
      <c r="AZ745" s="2">
        <v>-0.24299999999999999</v>
      </c>
      <c r="BA745" s="2"/>
      <c r="BB745" s="12" t="e">
        <f t="shared" si="338"/>
        <v>#N/A</v>
      </c>
      <c r="BD745" s="5">
        <v>43588</v>
      </c>
      <c r="BE745" s="2">
        <v>0.36930000000000002</v>
      </c>
      <c r="BF745" s="2"/>
      <c r="BG745" s="12" t="e">
        <f t="shared" si="339"/>
        <v>#N/A</v>
      </c>
      <c r="BI745" s="5">
        <v>43588</v>
      </c>
      <c r="BJ745" s="2">
        <v>1.4001000000000001</v>
      </c>
      <c r="BK745" s="2"/>
      <c r="BL745" s="12" t="e">
        <f t="shared" si="340"/>
        <v>#N/A</v>
      </c>
      <c r="BN745" s="5">
        <v>43588</v>
      </c>
      <c r="BO745" s="2">
        <v>-0.29780000000000001</v>
      </c>
      <c r="BP745" s="2"/>
      <c r="BQ745" s="12" t="e">
        <f t="shared" si="341"/>
        <v>#N/A</v>
      </c>
      <c r="BR745" s="33"/>
      <c r="BS745" s="5">
        <v>43588</v>
      </c>
      <c r="BT745" s="2">
        <v>9.8299999999999998E-2</v>
      </c>
      <c r="BU745" s="2"/>
      <c r="BV745" s="12" t="e">
        <f t="shared" si="342"/>
        <v>#N/A</v>
      </c>
      <c r="BX745" s="5">
        <v>43588</v>
      </c>
      <c r="BY745" s="2">
        <v>0.99270000000000003</v>
      </c>
      <c r="BZ745" s="2"/>
      <c r="CA745" s="12" t="e">
        <f t="shared" si="343"/>
        <v>#N/A</v>
      </c>
      <c r="CC745" s="5">
        <v>43588</v>
      </c>
      <c r="CD745" s="2">
        <v>2.2179000000000002</v>
      </c>
      <c r="CE745" s="2"/>
      <c r="CF745" s="12" t="e">
        <f t="shared" si="344"/>
        <v>#N/A</v>
      </c>
    </row>
    <row r="746" spans="6:84">
      <c r="F746" s="5">
        <v>43591</v>
      </c>
      <c r="G746">
        <v>-0.61570000000000003</v>
      </c>
      <c r="I746" s="12" t="e">
        <f t="shared" si="329"/>
        <v>#N/A</v>
      </c>
      <c r="J746" s="33"/>
      <c r="K746" s="5">
        <v>43591</v>
      </c>
      <c r="L746">
        <v>-0.436</v>
      </c>
      <c r="N746" s="12" t="e">
        <f t="shared" si="330"/>
        <v>#N/A</v>
      </c>
      <c r="P746" s="5">
        <v>43591</v>
      </c>
      <c r="Q746">
        <v>2.41E-2</v>
      </c>
      <c r="S746" s="12" t="e">
        <f t="shared" si="331"/>
        <v>#N/A</v>
      </c>
      <c r="U746" s="5">
        <v>43591</v>
      </c>
      <c r="V746">
        <v>0.68110000000000004</v>
      </c>
      <c r="X746" s="12" t="e">
        <f t="shared" si="332"/>
        <v>#N/A</v>
      </c>
      <c r="Z746" s="5">
        <v>43591</v>
      </c>
      <c r="AA746" s="2">
        <v>0.50360000000000005</v>
      </c>
      <c r="AB746" s="2"/>
      <c r="AC746" s="12" t="e">
        <f t="shared" si="333"/>
        <v>#N/A</v>
      </c>
      <c r="AD746" s="33"/>
      <c r="AE746" s="5">
        <v>43591</v>
      </c>
      <c r="AF746" s="2">
        <v>1.6183999999999998</v>
      </c>
      <c r="AG746" s="2"/>
      <c r="AH746" s="12" t="e">
        <f t="shared" si="334"/>
        <v>#N/A</v>
      </c>
      <c r="AJ746" s="5">
        <v>43591</v>
      </c>
      <c r="AK746" s="2">
        <v>2.5300000000000002</v>
      </c>
      <c r="AL746" s="2"/>
      <c r="AM746" s="12" t="e">
        <f t="shared" si="335"/>
        <v>#N/A</v>
      </c>
      <c r="AO746" s="5">
        <v>43591</v>
      </c>
      <c r="AP746" s="2">
        <v>3.4693999999999998</v>
      </c>
      <c r="AQ746" s="2"/>
      <c r="AR746" s="12" t="e">
        <f t="shared" si="336"/>
        <v>#N/A</v>
      </c>
      <c r="AT746" s="5">
        <v>43591</v>
      </c>
      <c r="AU746" s="2">
        <v>-0.54549999999999998</v>
      </c>
      <c r="AV746" s="2"/>
      <c r="AW746" s="12" t="e">
        <f t="shared" si="337"/>
        <v>#N/A</v>
      </c>
      <c r="AX746" s="33"/>
      <c r="AY746" s="5">
        <v>43591</v>
      </c>
      <c r="AZ746" s="2">
        <v>-0.2505</v>
      </c>
      <c r="BA746" s="2"/>
      <c r="BB746" s="12" t="e">
        <f t="shared" si="338"/>
        <v>#N/A</v>
      </c>
      <c r="BD746" s="5">
        <v>43591</v>
      </c>
      <c r="BE746" s="2">
        <v>0.35620000000000002</v>
      </c>
      <c r="BF746" s="2"/>
      <c r="BG746" s="12" t="e">
        <f t="shared" si="339"/>
        <v>#N/A</v>
      </c>
      <c r="BI746" s="5">
        <v>43591</v>
      </c>
      <c r="BJ746" s="2">
        <v>1.3915</v>
      </c>
      <c r="BK746" s="2"/>
      <c r="BL746" s="12" t="e">
        <f t="shared" si="340"/>
        <v>#N/A</v>
      </c>
      <c r="BN746" s="5">
        <v>43591</v>
      </c>
      <c r="BO746" s="2">
        <v>-0.30630000000000002</v>
      </c>
      <c r="BP746" s="2"/>
      <c r="BQ746" s="12" t="e">
        <f t="shared" si="341"/>
        <v>#N/A</v>
      </c>
      <c r="BR746" s="33"/>
      <c r="BS746" s="5">
        <v>43591</v>
      </c>
      <c r="BT746" s="2">
        <v>9.8699999999999996E-2</v>
      </c>
      <c r="BU746" s="2"/>
      <c r="BV746" s="12" t="e">
        <f t="shared" si="342"/>
        <v>#N/A</v>
      </c>
      <c r="BX746" s="5">
        <v>43591</v>
      </c>
      <c r="BY746" s="2">
        <v>0.99339999999999995</v>
      </c>
      <c r="BZ746" s="2"/>
      <c r="CA746" s="12" t="e">
        <f t="shared" si="343"/>
        <v>#N/A</v>
      </c>
      <c r="CC746" s="5">
        <v>43591</v>
      </c>
      <c r="CD746" s="2">
        <v>2.2115999999999998</v>
      </c>
      <c r="CE746" s="2"/>
      <c r="CF746" s="12" t="e">
        <f t="shared" si="344"/>
        <v>#N/A</v>
      </c>
    </row>
    <row r="747" spans="6:84">
      <c r="F747" s="5">
        <v>43592</v>
      </c>
      <c r="G747">
        <v>-0.62680000000000002</v>
      </c>
      <c r="I747" s="12" t="e">
        <f t="shared" si="329"/>
        <v>#N/A</v>
      </c>
      <c r="J747" s="33"/>
      <c r="K747" s="5">
        <v>43592</v>
      </c>
      <c r="L747">
        <v>-0.46910000000000002</v>
      </c>
      <c r="N747" s="12" t="e">
        <f t="shared" si="330"/>
        <v>#N/A</v>
      </c>
      <c r="P747" s="5">
        <v>43592</v>
      </c>
      <c r="Q747">
        <v>-2.0500000000000001E-2</v>
      </c>
      <c r="S747" s="12" t="e">
        <f t="shared" si="331"/>
        <v>#N/A</v>
      </c>
      <c r="U747" s="5">
        <v>43592</v>
      </c>
      <c r="V747">
        <v>0.64149999999999996</v>
      </c>
      <c r="X747" s="12" t="e">
        <f t="shared" si="332"/>
        <v>#N/A</v>
      </c>
      <c r="Z747" s="5">
        <v>43592</v>
      </c>
      <c r="AA747" s="2">
        <v>0.55789999999999995</v>
      </c>
      <c r="AB747" s="2"/>
      <c r="AC747" s="12" t="e">
        <f t="shared" si="333"/>
        <v>#N/A</v>
      </c>
      <c r="AD747" s="33"/>
      <c r="AE747" s="5">
        <v>43592</v>
      </c>
      <c r="AF747" s="2">
        <v>1.6722999999999999</v>
      </c>
      <c r="AG747" s="2"/>
      <c r="AH747" s="12" t="e">
        <f t="shared" si="334"/>
        <v>#N/A</v>
      </c>
      <c r="AJ747" s="5">
        <v>43592</v>
      </c>
      <c r="AK747" s="2">
        <v>2.5685000000000002</v>
      </c>
      <c r="AL747" s="2"/>
      <c r="AM747" s="12" t="e">
        <f t="shared" si="335"/>
        <v>#N/A</v>
      </c>
      <c r="AO747" s="5">
        <v>43592</v>
      </c>
      <c r="AP747" s="2">
        <v>3.4923000000000002</v>
      </c>
      <c r="AQ747" s="2"/>
      <c r="AR747" s="12" t="e">
        <f t="shared" si="336"/>
        <v>#N/A</v>
      </c>
      <c r="AT747" s="5">
        <v>43592</v>
      </c>
      <c r="AU747" s="2">
        <v>-0.55079999999999996</v>
      </c>
      <c r="AV747" s="2"/>
      <c r="AW747" s="12" t="e">
        <f t="shared" si="337"/>
        <v>#N/A</v>
      </c>
      <c r="AX747" s="33"/>
      <c r="AY747" s="5">
        <v>43592</v>
      </c>
      <c r="AZ747" s="2">
        <v>-0.2717</v>
      </c>
      <c r="BA747" s="2"/>
      <c r="BB747" s="12" t="e">
        <f t="shared" si="338"/>
        <v>#N/A</v>
      </c>
      <c r="BD747" s="5">
        <v>43592</v>
      </c>
      <c r="BE747" s="2">
        <v>0.32690000000000002</v>
      </c>
      <c r="BF747" s="2"/>
      <c r="BG747" s="12" t="e">
        <f t="shared" si="339"/>
        <v>#N/A</v>
      </c>
      <c r="BI747" s="5">
        <v>43592</v>
      </c>
      <c r="BJ747" s="2">
        <v>1.3785000000000001</v>
      </c>
      <c r="BK747" s="2"/>
      <c r="BL747" s="12" t="e">
        <f t="shared" si="340"/>
        <v>#N/A</v>
      </c>
      <c r="BN747" s="5">
        <v>43592</v>
      </c>
      <c r="BO747" s="2">
        <v>-0.3105</v>
      </c>
      <c r="BP747" s="2"/>
      <c r="BQ747" s="12" t="e">
        <f t="shared" si="341"/>
        <v>#N/A</v>
      </c>
      <c r="BR747" s="33"/>
      <c r="BS747" s="5">
        <v>43592</v>
      </c>
      <c r="BT747" s="2">
        <v>8.8200000000000001E-2</v>
      </c>
      <c r="BU747" s="2"/>
      <c r="BV747" s="12" t="e">
        <f t="shared" si="342"/>
        <v>#N/A</v>
      </c>
      <c r="BX747" s="5">
        <v>43592</v>
      </c>
      <c r="BY747" s="2">
        <v>0.9768</v>
      </c>
      <c r="BZ747" s="2"/>
      <c r="CA747" s="12" t="e">
        <f t="shared" si="343"/>
        <v>#N/A</v>
      </c>
      <c r="CC747" s="5">
        <v>43592</v>
      </c>
      <c r="CD747" s="2">
        <v>2.2090999999999998</v>
      </c>
      <c r="CE747" s="2"/>
      <c r="CF747" s="12" t="e">
        <f t="shared" si="344"/>
        <v>#N/A</v>
      </c>
    </row>
    <row r="748" spans="6:84">
      <c r="F748" s="5">
        <v>43593</v>
      </c>
      <c r="G748">
        <v>-0.63629999999999998</v>
      </c>
      <c r="I748" s="12" t="e">
        <f t="shared" si="329"/>
        <v>#N/A</v>
      </c>
      <c r="J748" s="33"/>
      <c r="K748" s="5">
        <v>43593</v>
      </c>
      <c r="L748">
        <v>-0.47339999999999999</v>
      </c>
      <c r="N748" s="12" t="e">
        <f t="shared" si="330"/>
        <v>#N/A</v>
      </c>
      <c r="P748" s="5">
        <v>43593</v>
      </c>
      <c r="Q748">
        <v>-2.64E-2</v>
      </c>
      <c r="S748" s="12" t="e">
        <f t="shared" si="331"/>
        <v>#N/A</v>
      </c>
      <c r="U748" s="5">
        <v>43593</v>
      </c>
      <c r="V748">
        <v>0.62939999999999996</v>
      </c>
      <c r="X748" s="12" t="e">
        <f t="shared" si="332"/>
        <v>#N/A</v>
      </c>
      <c r="Z748" s="5">
        <v>43593</v>
      </c>
      <c r="AA748" s="2">
        <v>0.57930000000000004</v>
      </c>
      <c r="AB748" s="2"/>
      <c r="AC748" s="12" t="e">
        <f t="shared" si="333"/>
        <v>#N/A</v>
      </c>
      <c r="AD748" s="33"/>
      <c r="AE748" s="5">
        <v>43593</v>
      </c>
      <c r="AF748" s="2">
        <v>1.6945000000000001</v>
      </c>
      <c r="AG748" s="2"/>
      <c r="AH748" s="12" t="e">
        <f t="shared" si="334"/>
        <v>#N/A</v>
      </c>
      <c r="AJ748" s="5">
        <v>43593</v>
      </c>
      <c r="AK748" s="2">
        <v>2.5657000000000001</v>
      </c>
      <c r="AL748" s="2"/>
      <c r="AM748" s="12" t="e">
        <f t="shared" si="335"/>
        <v>#N/A</v>
      </c>
      <c r="AO748" s="5">
        <v>43593</v>
      </c>
      <c r="AP748" s="2">
        <v>3.4790999999999999</v>
      </c>
      <c r="AQ748" s="2"/>
      <c r="AR748" s="12" t="e">
        <f t="shared" si="336"/>
        <v>#N/A</v>
      </c>
      <c r="AT748" s="5">
        <v>43593</v>
      </c>
      <c r="AU748" s="2">
        <v>-0.55779999999999996</v>
      </c>
      <c r="AV748" s="2"/>
      <c r="AW748" s="12" t="e">
        <f t="shared" si="337"/>
        <v>#N/A</v>
      </c>
      <c r="AX748" s="33"/>
      <c r="AY748" s="5">
        <v>43593</v>
      </c>
      <c r="AZ748" s="2">
        <v>-0.26840000000000003</v>
      </c>
      <c r="BA748" s="2"/>
      <c r="BB748" s="12" t="e">
        <f t="shared" si="338"/>
        <v>#N/A</v>
      </c>
      <c r="BD748" s="5">
        <v>43593</v>
      </c>
      <c r="BE748" s="2">
        <v>0.33029999999999998</v>
      </c>
      <c r="BF748" s="2"/>
      <c r="BG748" s="12" t="e">
        <f t="shared" si="339"/>
        <v>#N/A</v>
      </c>
      <c r="BI748" s="5">
        <v>43593</v>
      </c>
      <c r="BJ748" s="2">
        <v>1.375</v>
      </c>
      <c r="BK748" s="2"/>
      <c r="BL748" s="12" t="e">
        <f t="shared" si="340"/>
        <v>#N/A</v>
      </c>
      <c r="BN748" s="5">
        <v>43593</v>
      </c>
      <c r="BO748" s="2">
        <v>-0.31900000000000001</v>
      </c>
      <c r="BP748" s="2"/>
      <c r="BQ748" s="12" t="e">
        <f t="shared" si="341"/>
        <v>#N/A</v>
      </c>
      <c r="BR748" s="33"/>
      <c r="BS748" s="5">
        <v>43593</v>
      </c>
      <c r="BT748" s="2">
        <v>8.0799999999999997E-2</v>
      </c>
      <c r="BU748" s="2"/>
      <c r="BV748" s="12" t="e">
        <f t="shared" si="342"/>
        <v>#N/A</v>
      </c>
      <c r="BX748" s="5">
        <v>43593</v>
      </c>
      <c r="BY748" s="2">
        <v>0.97130000000000005</v>
      </c>
      <c r="BZ748" s="2"/>
      <c r="CA748" s="12" t="e">
        <f t="shared" si="343"/>
        <v>#N/A</v>
      </c>
      <c r="CC748" s="5">
        <v>43593</v>
      </c>
      <c r="CD748" s="2">
        <v>2.2084000000000001</v>
      </c>
      <c r="CE748" s="2"/>
      <c r="CF748" s="12" t="e">
        <f t="shared" si="344"/>
        <v>#N/A</v>
      </c>
    </row>
    <row r="749" spans="6:84">
      <c r="F749" s="5">
        <v>43594</v>
      </c>
      <c r="G749">
        <v>-0.64429999999999998</v>
      </c>
      <c r="I749" s="12" t="e">
        <f t="shared" si="329"/>
        <v>#N/A</v>
      </c>
      <c r="J749" s="33"/>
      <c r="K749" s="5">
        <v>43594</v>
      </c>
      <c r="L749">
        <v>-0.48089999999999999</v>
      </c>
      <c r="N749" s="12" t="e">
        <f t="shared" si="330"/>
        <v>#N/A</v>
      </c>
      <c r="P749" s="5">
        <v>43594</v>
      </c>
      <c r="Q749">
        <v>-2.9399999999999999E-2</v>
      </c>
      <c r="S749" s="12" t="e">
        <f t="shared" si="331"/>
        <v>#N/A</v>
      </c>
      <c r="U749" s="5">
        <v>43594</v>
      </c>
      <c r="V749">
        <v>0.62629999999999997</v>
      </c>
      <c r="X749" s="12" t="e">
        <f t="shared" si="332"/>
        <v>#N/A</v>
      </c>
      <c r="Z749" s="5">
        <v>43594</v>
      </c>
      <c r="AA749" s="2">
        <v>0.6573</v>
      </c>
      <c r="AB749" s="2"/>
      <c r="AC749" s="12" t="e">
        <f t="shared" si="333"/>
        <v>#N/A</v>
      </c>
      <c r="AD749" s="33"/>
      <c r="AE749" s="5">
        <v>43594</v>
      </c>
      <c r="AF749" s="2">
        <v>1.7648000000000001</v>
      </c>
      <c r="AG749" s="2"/>
      <c r="AH749" s="12" t="e">
        <f t="shared" si="334"/>
        <v>#N/A</v>
      </c>
      <c r="AJ749" s="5">
        <v>43594</v>
      </c>
      <c r="AK749" s="2">
        <v>2.6299000000000001</v>
      </c>
      <c r="AL749" s="2"/>
      <c r="AM749" s="12" t="e">
        <f t="shared" si="335"/>
        <v>#N/A</v>
      </c>
      <c r="AO749" s="5">
        <v>43594</v>
      </c>
      <c r="AP749" s="2">
        <v>3.524</v>
      </c>
      <c r="AQ749" s="2"/>
      <c r="AR749" s="12" t="e">
        <f t="shared" si="336"/>
        <v>#N/A</v>
      </c>
      <c r="AT749" s="5">
        <v>43594</v>
      </c>
      <c r="AU749" s="2">
        <v>-0.56389999999999996</v>
      </c>
      <c r="AV749" s="2"/>
      <c r="AW749" s="12" t="e">
        <f t="shared" si="337"/>
        <v>#N/A</v>
      </c>
      <c r="AX749" s="33"/>
      <c r="AY749" s="5">
        <v>43594</v>
      </c>
      <c r="AZ749" s="2">
        <v>-0.26219999999999999</v>
      </c>
      <c r="BA749" s="2"/>
      <c r="BB749" s="12" t="e">
        <f t="shared" si="338"/>
        <v>#N/A</v>
      </c>
      <c r="BD749" s="5">
        <v>43594</v>
      </c>
      <c r="BE749" s="2">
        <v>0.34260000000000002</v>
      </c>
      <c r="BF749" s="2"/>
      <c r="BG749" s="12" t="e">
        <f t="shared" si="339"/>
        <v>#N/A</v>
      </c>
      <c r="BI749" s="5">
        <v>43594</v>
      </c>
      <c r="BJ749" s="2">
        <v>1.3833</v>
      </c>
      <c r="BK749" s="2"/>
      <c r="BL749" s="12" t="e">
        <f t="shared" si="340"/>
        <v>#N/A</v>
      </c>
      <c r="BN749" s="5">
        <v>43594</v>
      </c>
      <c r="BO749" s="2">
        <v>-0.31009999999999999</v>
      </c>
      <c r="BP749" s="2"/>
      <c r="BQ749" s="12" t="e">
        <f t="shared" si="341"/>
        <v>#N/A</v>
      </c>
      <c r="BR749" s="33"/>
      <c r="BS749" s="5">
        <v>43594</v>
      </c>
      <c r="BT749" s="2">
        <v>0.1019</v>
      </c>
      <c r="BU749" s="2"/>
      <c r="BV749" s="12" t="e">
        <f t="shared" si="342"/>
        <v>#N/A</v>
      </c>
      <c r="BX749" s="5">
        <v>43594</v>
      </c>
      <c r="BY749" s="2">
        <v>1.0004</v>
      </c>
      <c r="BZ749" s="2"/>
      <c r="CA749" s="12" t="e">
        <f t="shared" si="343"/>
        <v>#N/A</v>
      </c>
      <c r="CC749" s="5">
        <v>43594</v>
      </c>
      <c r="CD749" s="2">
        <v>2.2368000000000001</v>
      </c>
      <c r="CE749" s="2"/>
      <c r="CF749" s="12" t="e">
        <f t="shared" si="344"/>
        <v>#N/A</v>
      </c>
    </row>
    <row r="750" spans="6:84">
      <c r="F750" s="5">
        <v>43595</v>
      </c>
      <c r="G750">
        <v>-0.6371</v>
      </c>
      <c r="I750" s="12" t="e">
        <f t="shared" si="329"/>
        <v>#N/A</v>
      </c>
      <c r="J750" s="33"/>
      <c r="K750" s="5">
        <v>43595</v>
      </c>
      <c r="L750">
        <v>-0.4803</v>
      </c>
      <c r="N750" s="12" t="e">
        <f t="shared" si="330"/>
        <v>#N/A</v>
      </c>
      <c r="P750" s="5">
        <v>43595</v>
      </c>
      <c r="Q750">
        <v>-2.6100000000000002E-2</v>
      </c>
      <c r="S750" s="12" t="e">
        <f t="shared" si="331"/>
        <v>#N/A</v>
      </c>
      <c r="U750" s="5">
        <v>43595</v>
      </c>
      <c r="V750">
        <v>0.63429999999999997</v>
      </c>
      <c r="X750" s="12" t="e">
        <f t="shared" si="332"/>
        <v>#N/A</v>
      </c>
      <c r="Z750" s="5">
        <v>43595</v>
      </c>
      <c r="AA750" s="2">
        <v>0.64990000000000003</v>
      </c>
      <c r="AB750" s="2"/>
      <c r="AC750" s="12" t="e">
        <f t="shared" si="333"/>
        <v>#N/A</v>
      </c>
      <c r="AD750" s="33"/>
      <c r="AE750" s="5">
        <v>43595</v>
      </c>
      <c r="AF750" s="2">
        <v>1.7619</v>
      </c>
      <c r="AG750" s="2"/>
      <c r="AH750" s="12" t="e">
        <f t="shared" si="334"/>
        <v>#N/A</v>
      </c>
      <c r="AJ750" s="5">
        <v>43595</v>
      </c>
      <c r="AK750" s="2">
        <v>2.6276000000000002</v>
      </c>
      <c r="AL750" s="2"/>
      <c r="AM750" s="12" t="e">
        <f t="shared" si="335"/>
        <v>#N/A</v>
      </c>
      <c r="AO750" s="5">
        <v>43595</v>
      </c>
      <c r="AP750" s="2">
        <v>3.5259999999999998</v>
      </c>
      <c r="AQ750" s="2"/>
      <c r="AR750" s="12" t="e">
        <f t="shared" si="336"/>
        <v>#N/A</v>
      </c>
      <c r="AT750" s="5">
        <v>43595</v>
      </c>
      <c r="AU750" s="2">
        <v>-0.55500000000000005</v>
      </c>
      <c r="AV750" s="2"/>
      <c r="AW750" s="12" t="e">
        <f t="shared" si="337"/>
        <v>#N/A</v>
      </c>
      <c r="AX750" s="33"/>
      <c r="AY750" s="5">
        <v>43595</v>
      </c>
      <c r="AZ750" s="2">
        <v>-0.26100000000000001</v>
      </c>
      <c r="BA750" s="2"/>
      <c r="BB750" s="12" t="e">
        <f t="shared" si="338"/>
        <v>#N/A</v>
      </c>
      <c r="BD750" s="5">
        <v>43595</v>
      </c>
      <c r="BE750" s="2">
        <v>0.34589999999999999</v>
      </c>
      <c r="BF750" s="2"/>
      <c r="BG750" s="12" t="e">
        <f t="shared" si="339"/>
        <v>#N/A</v>
      </c>
      <c r="BI750" s="5">
        <v>43595</v>
      </c>
      <c r="BJ750" s="2">
        <v>1.3894</v>
      </c>
      <c r="BK750" s="2"/>
      <c r="BL750" s="12" t="e">
        <f t="shared" si="340"/>
        <v>#N/A</v>
      </c>
      <c r="BN750" s="5">
        <v>43595</v>
      </c>
      <c r="BO750" s="2">
        <v>-0.31069999999999998</v>
      </c>
      <c r="BP750" s="2"/>
      <c r="BQ750" s="12" t="e">
        <f t="shared" si="341"/>
        <v>#N/A</v>
      </c>
      <c r="BR750" s="33"/>
      <c r="BS750" s="5">
        <v>43595</v>
      </c>
      <c r="BT750" s="2">
        <v>9.8500000000000004E-2</v>
      </c>
      <c r="BU750" s="2"/>
      <c r="BV750" s="12" t="e">
        <f t="shared" si="342"/>
        <v>#N/A</v>
      </c>
      <c r="BX750" s="5">
        <v>43595</v>
      </c>
      <c r="BY750" s="2">
        <v>0.99080000000000001</v>
      </c>
      <c r="BZ750" s="2"/>
      <c r="CA750" s="12" t="e">
        <f t="shared" si="343"/>
        <v>#N/A</v>
      </c>
      <c r="CC750" s="5">
        <v>43595</v>
      </c>
      <c r="CD750" s="2">
        <v>2.2271999999999998</v>
      </c>
      <c r="CE750" s="2"/>
      <c r="CF750" s="12" t="e">
        <f t="shared" si="344"/>
        <v>#N/A</v>
      </c>
    </row>
    <row r="751" spans="6:84">
      <c r="F751" s="5">
        <v>43598</v>
      </c>
      <c r="G751">
        <v>-0.64790000000000003</v>
      </c>
      <c r="I751" s="12" t="e">
        <f t="shared" si="329"/>
        <v>#N/A</v>
      </c>
      <c r="J751" s="33"/>
      <c r="K751" s="5">
        <v>43598</v>
      </c>
      <c r="L751">
        <v>-0.49299999999999999</v>
      </c>
      <c r="N751" s="12" t="e">
        <f t="shared" si="330"/>
        <v>#N/A</v>
      </c>
      <c r="P751" s="5">
        <v>43598</v>
      </c>
      <c r="Q751">
        <v>-5.0500000000000003E-2</v>
      </c>
      <c r="S751" s="12" t="e">
        <f t="shared" si="331"/>
        <v>#N/A</v>
      </c>
      <c r="U751" s="5">
        <v>43598</v>
      </c>
      <c r="V751">
        <v>0.59709999999999996</v>
      </c>
      <c r="X751" s="12" t="e">
        <f t="shared" si="332"/>
        <v>#N/A</v>
      </c>
      <c r="Z751" s="5">
        <v>43598</v>
      </c>
      <c r="AA751" s="2">
        <v>0.68720000000000003</v>
      </c>
      <c r="AB751" s="2"/>
      <c r="AC751" s="12" t="e">
        <f t="shared" si="333"/>
        <v>#N/A</v>
      </c>
      <c r="AD751" s="33"/>
      <c r="AE751" s="5">
        <v>43598</v>
      </c>
      <c r="AF751" s="2">
        <v>1.7947</v>
      </c>
      <c r="AG751" s="2"/>
      <c r="AH751" s="12" t="e">
        <f t="shared" si="334"/>
        <v>#N/A</v>
      </c>
      <c r="AJ751" s="5">
        <v>43598</v>
      </c>
      <c r="AK751" s="2">
        <v>2.6480999999999999</v>
      </c>
      <c r="AL751" s="2"/>
      <c r="AM751" s="12" t="e">
        <f t="shared" si="335"/>
        <v>#N/A</v>
      </c>
      <c r="AO751" s="5">
        <v>43598</v>
      </c>
      <c r="AP751" s="2">
        <v>3.5468999999999999</v>
      </c>
      <c r="AQ751" s="2"/>
      <c r="AR751" s="12" t="e">
        <f t="shared" si="336"/>
        <v>#N/A</v>
      </c>
      <c r="AT751" s="5">
        <v>43598</v>
      </c>
      <c r="AU751" s="2">
        <v>-0.56510000000000005</v>
      </c>
      <c r="AV751" s="2"/>
      <c r="AW751" s="12" t="e">
        <f t="shared" si="337"/>
        <v>#N/A</v>
      </c>
      <c r="AX751" s="33"/>
      <c r="AY751" s="5">
        <v>43598</v>
      </c>
      <c r="AZ751" s="2">
        <v>-0.27089999999999997</v>
      </c>
      <c r="BA751" s="2"/>
      <c r="BB751" s="12" t="e">
        <f t="shared" si="338"/>
        <v>#N/A</v>
      </c>
      <c r="BD751" s="5">
        <v>43598</v>
      </c>
      <c r="BE751" s="2">
        <v>0.33189999999999997</v>
      </c>
      <c r="BF751" s="2"/>
      <c r="BG751" s="12" t="e">
        <f t="shared" si="339"/>
        <v>#N/A</v>
      </c>
      <c r="BI751" s="5">
        <v>43598</v>
      </c>
      <c r="BJ751" s="2">
        <v>1.37</v>
      </c>
      <c r="BK751" s="2"/>
      <c r="BL751" s="12" t="e">
        <f t="shared" si="340"/>
        <v>#N/A</v>
      </c>
      <c r="BN751" s="5">
        <v>43598</v>
      </c>
      <c r="BO751" s="2">
        <v>-0.30299999999999999</v>
      </c>
      <c r="BP751" s="2"/>
      <c r="BQ751" s="12" t="e">
        <f t="shared" si="341"/>
        <v>#N/A</v>
      </c>
      <c r="BR751" s="33"/>
      <c r="BS751" s="5">
        <v>43598</v>
      </c>
      <c r="BT751" s="2">
        <v>0.11210000000000001</v>
      </c>
      <c r="BU751" s="2"/>
      <c r="BV751" s="12" t="e">
        <f t="shared" si="342"/>
        <v>#N/A</v>
      </c>
      <c r="BX751" s="5">
        <v>43598</v>
      </c>
      <c r="BY751" s="2">
        <v>1.0032000000000001</v>
      </c>
      <c r="BZ751" s="2"/>
      <c r="CA751" s="12" t="e">
        <f t="shared" si="343"/>
        <v>#N/A</v>
      </c>
      <c r="CC751" s="5">
        <v>43598</v>
      </c>
      <c r="CD751" s="2">
        <v>2.2364999999999999</v>
      </c>
      <c r="CE751" s="2"/>
      <c r="CF751" s="12" t="e">
        <f t="shared" si="344"/>
        <v>#N/A</v>
      </c>
    </row>
    <row r="752" spans="6:84">
      <c r="F752" s="5">
        <v>43599</v>
      </c>
      <c r="G752">
        <v>-0.65290000000000004</v>
      </c>
      <c r="I752" s="12" t="e">
        <f t="shared" si="329"/>
        <v>#N/A</v>
      </c>
      <c r="J752" s="33"/>
      <c r="K752" s="5">
        <v>43599</v>
      </c>
      <c r="L752">
        <v>-0.49759999999999999</v>
      </c>
      <c r="N752" s="12" t="e">
        <f t="shared" si="330"/>
        <v>#N/A</v>
      </c>
      <c r="P752" s="5">
        <v>43599</v>
      </c>
      <c r="Q752">
        <v>-5.0700000000000002E-2</v>
      </c>
      <c r="S752" s="12" t="e">
        <f t="shared" si="331"/>
        <v>#N/A</v>
      </c>
      <c r="U752" s="5">
        <v>43599</v>
      </c>
      <c r="V752">
        <v>0.59789999999999999</v>
      </c>
      <c r="X752" s="12" t="e">
        <f t="shared" si="332"/>
        <v>#N/A</v>
      </c>
      <c r="Z752" s="5">
        <v>43599</v>
      </c>
      <c r="AA752" s="2">
        <v>0.74660000000000004</v>
      </c>
      <c r="AB752" s="2"/>
      <c r="AC752" s="12" t="e">
        <f t="shared" si="333"/>
        <v>#N/A</v>
      </c>
      <c r="AD752" s="33"/>
      <c r="AE752" s="5">
        <v>43599</v>
      </c>
      <c r="AF752" s="2">
        <v>1.8473000000000002</v>
      </c>
      <c r="AG752" s="2"/>
      <c r="AH752" s="12" t="e">
        <f t="shared" si="334"/>
        <v>#N/A</v>
      </c>
      <c r="AJ752" s="5">
        <v>43599</v>
      </c>
      <c r="AK752" s="2">
        <v>2.6703000000000001</v>
      </c>
      <c r="AL752" s="2"/>
      <c r="AM752" s="12" t="e">
        <f t="shared" si="335"/>
        <v>#N/A</v>
      </c>
      <c r="AO752" s="5">
        <v>43599</v>
      </c>
      <c r="AP752" s="2">
        <v>3.5461</v>
      </c>
      <c r="AQ752" s="2"/>
      <c r="AR752" s="12" t="e">
        <f t="shared" si="336"/>
        <v>#N/A</v>
      </c>
      <c r="AT752" s="5">
        <v>43599</v>
      </c>
      <c r="AU752" s="2">
        <v>-0.5645</v>
      </c>
      <c r="AV752" s="2"/>
      <c r="AW752" s="12" t="e">
        <f t="shared" si="337"/>
        <v>#N/A</v>
      </c>
      <c r="AX752" s="33"/>
      <c r="AY752" s="5">
        <v>43599</v>
      </c>
      <c r="AZ752" s="2">
        <v>-0.27329999999999999</v>
      </c>
      <c r="BA752" s="2"/>
      <c r="BB752" s="12" t="e">
        <f t="shared" si="338"/>
        <v>#N/A</v>
      </c>
      <c r="BD752" s="5">
        <v>43599</v>
      </c>
      <c r="BE752" s="2">
        <v>0.32690000000000002</v>
      </c>
      <c r="BF752" s="2"/>
      <c r="BG752" s="12" t="e">
        <f t="shared" si="339"/>
        <v>#N/A</v>
      </c>
      <c r="BI752" s="5">
        <v>43599</v>
      </c>
      <c r="BJ752" s="2">
        <v>1.3626</v>
      </c>
      <c r="BK752" s="2"/>
      <c r="BL752" s="12" t="e">
        <f t="shared" si="340"/>
        <v>#N/A</v>
      </c>
      <c r="BN752" s="5">
        <v>43599</v>
      </c>
      <c r="BO752" s="2">
        <v>-0.29709999999999998</v>
      </c>
      <c r="BP752" s="2"/>
      <c r="BQ752" s="12" t="e">
        <f t="shared" si="341"/>
        <v>#N/A</v>
      </c>
      <c r="BR752" s="33"/>
      <c r="BS752" s="5">
        <v>43599</v>
      </c>
      <c r="BT752" s="2">
        <v>0.1047</v>
      </c>
      <c r="BU752" s="2"/>
      <c r="BV752" s="12" t="e">
        <f t="shared" si="342"/>
        <v>#N/A</v>
      </c>
      <c r="BX752" s="5">
        <v>43599</v>
      </c>
      <c r="BY752" s="2">
        <v>0.98240000000000005</v>
      </c>
      <c r="BZ752" s="2"/>
      <c r="CA752" s="12" t="e">
        <f t="shared" si="343"/>
        <v>#N/A</v>
      </c>
      <c r="CC752" s="5">
        <v>43599</v>
      </c>
      <c r="CD752" s="2">
        <v>2.2115</v>
      </c>
      <c r="CE752" s="2"/>
      <c r="CF752" s="12" t="e">
        <f t="shared" si="344"/>
        <v>#N/A</v>
      </c>
    </row>
    <row r="753" spans="6:84">
      <c r="F753" s="5">
        <v>43600</v>
      </c>
      <c r="G753">
        <v>-0.66879999999999995</v>
      </c>
      <c r="I753" s="12" t="e">
        <f t="shared" si="329"/>
        <v>#N/A</v>
      </c>
      <c r="J753" s="33"/>
      <c r="K753" s="5">
        <v>43600</v>
      </c>
      <c r="L753">
        <v>-0.52070000000000005</v>
      </c>
      <c r="N753" s="12" t="e">
        <f t="shared" si="330"/>
        <v>#N/A</v>
      </c>
      <c r="P753" s="5">
        <v>43600</v>
      </c>
      <c r="Q753">
        <v>-7.9600000000000004E-2</v>
      </c>
      <c r="S753" s="12" t="e">
        <f t="shared" si="331"/>
        <v>#N/A</v>
      </c>
      <c r="U753" s="5">
        <v>43600</v>
      </c>
      <c r="V753">
        <v>0.56059999999999999</v>
      </c>
      <c r="X753" s="12" t="e">
        <f t="shared" si="332"/>
        <v>#N/A</v>
      </c>
      <c r="Z753" s="5">
        <v>43600</v>
      </c>
      <c r="AA753" s="2">
        <v>0.81010000000000004</v>
      </c>
      <c r="AB753" s="2"/>
      <c r="AC753" s="12" t="e">
        <f t="shared" si="333"/>
        <v>#N/A</v>
      </c>
      <c r="AD753" s="33"/>
      <c r="AE753" s="5">
        <v>43600</v>
      </c>
      <c r="AF753" s="2">
        <v>1.8942999999999999</v>
      </c>
      <c r="AG753" s="2"/>
      <c r="AH753" s="12" t="e">
        <f t="shared" si="334"/>
        <v>#N/A</v>
      </c>
      <c r="AJ753" s="5">
        <v>43600</v>
      </c>
      <c r="AK753" s="2">
        <v>2.6912000000000003</v>
      </c>
      <c r="AL753" s="2"/>
      <c r="AM753" s="12" t="e">
        <f t="shared" si="335"/>
        <v>#N/A</v>
      </c>
      <c r="AO753" s="5">
        <v>43600</v>
      </c>
      <c r="AP753" s="2">
        <v>3.5387</v>
      </c>
      <c r="AQ753" s="2"/>
      <c r="AR753" s="12" t="e">
        <f t="shared" si="336"/>
        <v>#N/A</v>
      </c>
      <c r="AT753" s="5">
        <v>43600</v>
      </c>
      <c r="AU753" s="2">
        <v>-0.56859999999999999</v>
      </c>
      <c r="AV753" s="2"/>
      <c r="AW753" s="12" t="e">
        <f t="shared" si="337"/>
        <v>#N/A</v>
      </c>
      <c r="AX753" s="33"/>
      <c r="AY753" s="5">
        <v>43600</v>
      </c>
      <c r="AZ753" s="2">
        <v>-0.29039999999999999</v>
      </c>
      <c r="BA753" s="2"/>
      <c r="BB753" s="12" t="e">
        <f t="shared" si="338"/>
        <v>#N/A</v>
      </c>
      <c r="BD753" s="5">
        <v>43600</v>
      </c>
      <c r="BE753" s="2">
        <v>0.30470000000000003</v>
      </c>
      <c r="BF753" s="2"/>
      <c r="BG753" s="12" t="e">
        <f t="shared" si="339"/>
        <v>#N/A</v>
      </c>
      <c r="BI753" s="5">
        <v>43600</v>
      </c>
      <c r="BJ753" s="2">
        <v>1.3309</v>
      </c>
      <c r="BK753" s="2"/>
      <c r="BL753" s="12" t="e">
        <f t="shared" si="340"/>
        <v>#N/A</v>
      </c>
      <c r="BN753" s="5">
        <v>43600</v>
      </c>
      <c r="BO753" s="2">
        <v>-0.30099999999999999</v>
      </c>
      <c r="BP753" s="2"/>
      <c r="BQ753" s="12" t="e">
        <f t="shared" si="341"/>
        <v>#N/A</v>
      </c>
      <c r="BR753" s="33"/>
      <c r="BS753" s="5">
        <v>43600</v>
      </c>
      <c r="BT753" s="2">
        <v>9.3299999999999994E-2</v>
      </c>
      <c r="BU753" s="2"/>
      <c r="BV753" s="12" t="e">
        <f t="shared" si="342"/>
        <v>#N/A</v>
      </c>
      <c r="BX753" s="5">
        <v>43600</v>
      </c>
      <c r="BY753" s="2">
        <v>0.96699999999999997</v>
      </c>
      <c r="BZ753" s="2"/>
      <c r="CA753" s="12" t="e">
        <f t="shared" si="343"/>
        <v>#N/A</v>
      </c>
      <c r="CC753" s="5">
        <v>43600</v>
      </c>
      <c r="CD753" s="2">
        <v>2.1943999999999999</v>
      </c>
      <c r="CE753" s="2"/>
      <c r="CF753" s="12" t="e">
        <f t="shared" si="344"/>
        <v>#N/A</v>
      </c>
    </row>
    <row r="754" spans="6:84">
      <c r="F754" s="5">
        <v>43601</v>
      </c>
      <c r="G754">
        <v>-0.66210000000000002</v>
      </c>
      <c r="I754" s="12" t="e">
        <f t="shared" si="329"/>
        <v>#N/A</v>
      </c>
      <c r="J754" s="33"/>
      <c r="K754" s="5">
        <v>43601</v>
      </c>
      <c r="L754">
        <v>-0.5181</v>
      </c>
      <c r="N754" s="12" t="e">
        <f t="shared" si="330"/>
        <v>#N/A</v>
      </c>
      <c r="P754" s="5">
        <v>43601</v>
      </c>
      <c r="Q754">
        <v>-7.6999999999999999E-2</v>
      </c>
      <c r="S754" s="12" t="e">
        <f t="shared" si="331"/>
        <v>#N/A</v>
      </c>
      <c r="U754" s="5">
        <v>43601</v>
      </c>
      <c r="V754">
        <v>0.56920000000000004</v>
      </c>
      <c r="X754" s="12" t="e">
        <f t="shared" si="332"/>
        <v>#N/A</v>
      </c>
      <c r="Z754" s="5">
        <v>43601</v>
      </c>
      <c r="AA754" s="2">
        <v>0.74739999999999995</v>
      </c>
      <c r="AB754" s="2"/>
      <c r="AC754" s="12" t="e">
        <f t="shared" si="333"/>
        <v>#N/A</v>
      </c>
      <c r="AD754" s="33"/>
      <c r="AE754" s="5">
        <v>43601</v>
      </c>
      <c r="AF754" s="2">
        <v>1.8435999999999999</v>
      </c>
      <c r="AG754" s="2"/>
      <c r="AH754" s="12" t="e">
        <f t="shared" si="334"/>
        <v>#N/A</v>
      </c>
      <c r="AJ754" s="5">
        <v>43601</v>
      </c>
      <c r="AK754" s="2">
        <v>2.6311</v>
      </c>
      <c r="AL754" s="2"/>
      <c r="AM754" s="12" t="e">
        <f t="shared" si="335"/>
        <v>#N/A</v>
      </c>
      <c r="AO754" s="5">
        <v>43601</v>
      </c>
      <c r="AP754" s="2">
        <v>3.4986000000000002</v>
      </c>
      <c r="AQ754" s="2"/>
      <c r="AR754" s="12" t="e">
        <f t="shared" si="336"/>
        <v>#N/A</v>
      </c>
      <c r="AT754" s="5">
        <v>43601</v>
      </c>
      <c r="AU754" s="2">
        <v>-0.56789999999999996</v>
      </c>
      <c r="AV754" s="2"/>
      <c r="AW754" s="12" t="e">
        <f t="shared" si="337"/>
        <v>#N/A</v>
      </c>
      <c r="AX754" s="33"/>
      <c r="AY754" s="5">
        <v>43601</v>
      </c>
      <c r="AZ754" s="2">
        <v>-0.29659999999999997</v>
      </c>
      <c r="BA754" s="2"/>
      <c r="BB754" s="12" t="e">
        <f t="shared" si="338"/>
        <v>#N/A</v>
      </c>
      <c r="BD754" s="5">
        <v>43601</v>
      </c>
      <c r="BE754" s="2">
        <v>0.29570000000000002</v>
      </c>
      <c r="BF754" s="2"/>
      <c r="BG754" s="12" t="e">
        <f t="shared" si="339"/>
        <v>#N/A</v>
      </c>
      <c r="BI754" s="5">
        <v>43601</v>
      </c>
      <c r="BJ754" s="2">
        <v>1.3251999999999999</v>
      </c>
      <c r="BK754" s="2"/>
      <c r="BL754" s="12" t="e">
        <f t="shared" si="340"/>
        <v>#N/A</v>
      </c>
      <c r="BN754" s="5">
        <v>43601</v>
      </c>
      <c r="BO754" s="2">
        <v>-0.30840000000000001</v>
      </c>
      <c r="BP754" s="2"/>
      <c r="BQ754" s="12" t="e">
        <f t="shared" si="341"/>
        <v>#N/A</v>
      </c>
      <c r="BR754" s="33"/>
      <c r="BS754" s="5">
        <v>43601</v>
      </c>
      <c r="BT754" s="2">
        <v>5.3699999999999998E-2</v>
      </c>
      <c r="BU754" s="2"/>
      <c r="BV754" s="12" t="e">
        <f t="shared" si="342"/>
        <v>#N/A</v>
      </c>
      <c r="BX754" s="5">
        <v>43601</v>
      </c>
      <c r="BY754" s="2">
        <v>0.91710000000000003</v>
      </c>
      <c r="BZ754" s="2"/>
      <c r="CA754" s="12" t="e">
        <f t="shared" si="343"/>
        <v>#N/A</v>
      </c>
      <c r="CC754" s="5">
        <v>43601</v>
      </c>
      <c r="CD754" s="2">
        <v>2.145</v>
      </c>
      <c r="CE754" s="2"/>
      <c r="CF754" s="12" t="e">
        <f t="shared" si="344"/>
        <v>#N/A</v>
      </c>
    </row>
    <row r="755" spans="6:84">
      <c r="F755" s="5">
        <v>43602</v>
      </c>
      <c r="G755">
        <v>-0.66010000000000002</v>
      </c>
      <c r="I755" s="12" t="e">
        <f t="shared" si="329"/>
        <v>#N/A</v>
      </c>
      <c r="J755" s="33"/>
      <c r="K755" s="5">
        <v>43602</v>
      </c>
      <c r="L755">
        <v>-0.52229999999999999</v>
      </c>
      <c r="N755" s="12" t="e">
        <f t="shared" si="330"/>
        <v>#N/A</v>
      </c>
      <c r="P755" s="5">
        <v>43602</v>
      </c>
      <c r="Q755">
        <v>-8.6199999999999999E-2</v>
      </c>
      <c r="S755" s="12" t="e">
        <f t="shared" si="331"/>
        <v>#N/A</v>
      </c>
      <c r="U755" s="5">
        <v>43602</v>
      </c>
      <c r="V755">
        <v>0.56559999999999999</v>
      </c>
      <c r="X755" s="12" t="e">
        <f t="shared" si="332"/>
        <v>#N/A</v>
      </c>
      <c r="Z755" s="5">
        <v>43602</v>
      </c>
      <c r="AA755" s="2">
        <v>0.66290000000000004</v>
      </c>
      <c r="AB755" s="2"/>
      <c r="AC755" s="12" t="e">
        <f t="shared" si="333"/>
        <v>#N/A</v>
      </c>
      <c r="AD755" s="33"/>
      <c r="AE755" s="5">
        <v>43602</v>
      </c>
      <c r="AF755" s="2">
        <v>1.7915000000000001</v>
      </c>
      <c r="AG755" s="2"/>
      <c r="AH755" s="12" t="e">
        <f t="shared" si="334"/>
        <v>#N/A</v>
      </c>
      <c r="AJ755" s="5">
        <v>43602</v>
      </c>
      <c r="AK755" s="2">
        <v>2.6082999999999998</v>
      </c>
      <c r="AL755" s="2"/>
      <c r="AM755" s="12" t="e">
        <f t="shared" si="335"/>
        <v>#N/A</v>
      </c>
      <c r="AO755" s="5">
        <v>43602</v>
      </c>
      <c r="AP755" s="2">
        <v>3.4721000000000002</v>
      </c>
      <c r="AQ755" s="2"/>
      <c r="AR755" s="12" t="e">
        <f t="shared" si="336"/>
        <v>#N/A</v>
      </c>
      <c r="AT755" s="5">
        <v>43602</v>
      </c>
      <c r="AU755" s="2">
        <v>-0.56589999999999996</v>
      </c>
      <c r="AV755" s="2"/>
      <c r="AW755" s="12" t="e">
        <f t="shared" si="337"/>
        <v>#N/A</v>
      </c>
      <c r="AX755" s="33"/>
      <c r="AY755" s="5">
        <v>43602</v>
      </c>
      <c r="AZ755" s="2">
        <v>-0.29970000000000002</v>
      </c>
      <c r="BA755" s="2"/>
      <c r="BB755" s="12" t="e">
        <f t="shared" si="338"/>
        <v>#N/A</v>
      </c>
      <c r="BD755" s="5">
        <v>43602</v>
      </c>
      <c r="BE755" s="2">
        <v>0.28860000000000002</v>
      </c>
      <c r="BF755" s="2"/>
      <c r="BG755" s="12" t="e">
        <f t="shared" si="339"/>
        <v>#N/A</v>
      </c>
      <c r="BI755" s="5">
        <v>43602</v>
      </c>
      <c r="BJ755" s="2">
        <v>1.3231999999999999</v>
      </c>
      <c r="BK755" s="2"/>
      <c r="BL755" s="12" t="e">
        <f t="shared" si="340"/>
        <v>#N/A</v>
      </c>
      <c r="BN755" s="5">
        <v>43602</v>
      </c>
      <c r="BO755" s="2">
        <v>-0.31619999999999998</v>
      </c>
      <c r="BP755" s="2"/>
      <c r="BQ755" s="12" t="e">
        <f t="shared" si="341"/>
        <v>#N/A</v>
      </c>
      <c r="BR755" s="33"/>
      <c r="BS755" s="5">
        <v>43602</v>
      </c>
      <c r="BT755" s="2">
        <v>3.5000000000000003E-2</v>
      </c>
      <c r="BU755" s="2"/>
      <c r="BV755" s="12" t="e">
        <f t="shared" si="342"/>
        <v>#N/A</v>
      </c>
      <c r="BX755" s="5">
        <v>43602</v>
      </c>
      <c r="BY755" s="2">
        <v>0.88690000000000002</v>
      </c>
      <c r="BZ755" s="2"/>
      <c r="CA755" s="12" t="e">
        <f t="shared" si="343"/>
        <v>#N/A</v>
      </c>
      <c r="CC755" s="5">
        <v>43602</v>
      </c>
      <c r="CD755" s="2">
        <v>2.1288999999999998</v>
      </c>
      <c r="CE755" s="2"/>
      <c r="CF755" s="12" t="e">
        <f t="shared" si="344"/>
        <v>#N/A</v>
      </c>
    </row>
    <row r="756" spans="6:84">
      <c r="F756" s="5">
        <v>43605</v>
      </c>
      <c r="G756">
        <v>-0.65180000000000005</v>
      </c>
      <c r="I756" s="12" t="e">
        <f t="shared" si="329"/>
        <v>#N/A</v>
      </c>
      <c r="J756" s="33"/>
      <c r="K756" s="5">
        <v>43605</v>
      </c>
      <c r="L756">
        <v>-0.51429999999999998</v>
      </c>
      <c r="N756" s="12" t="e">
        <f t="shared" si="330"/>
        <v>#N/A</v>
      </c>
      <c r="P756" s="5">
        <v>43605</v>
      </c>
      <c r="Q756">
        <v>-6.7299999999999999E-2</v>
      </c>
      <c r="S756" s="12" t="e">
        <f t="shared" si="331"/>
        <v>#N/A</v>
      </c>
      <c r="U756" s="5">
        <v>43605</v>
      </c>
      <c r="V756">
        <v>0.58950000000000002</v>
      </c>
      <c r="X756" s="12" t="e">
        <f t="shared" si="332"/>
        <v>#N/A</v>
      </c>
      <c r="Z756" s="5">
        <v>43605</v>
      </c>
      <c r="AA756" s="2">
        <v>0.72799999999999998</v>
      </c>
      <c r="AB756" s="2"/>
      <c r="AC756" s="12" t="e">
        <f t="shared" si="333"/>
        <v>#N/A</v>
      </c>
      <c r="AD756" s="33"/>
      <c r="AE756" s="5">
        <v>43605</v>
      </c>
      <c r="AF756" s="2">
        <v>1.8454000000000002</v>
      </c>
      <c r="AG756" s="2"/>
      <c r="AH756" s="12" t="e">
        <f t="shared" si="334"/>
        <v>#N/A</v>
      </c>
      <c r="AJ756" s="5">
        <v>43605</v>
      </c>
      <c r="AK756" s="2">
        <v>2.6478999999999999</v>
      </c>
      <c r="AL756" s="2"/>
      <c r="AM756" s="12" t="e">
        <f t="shared" si="335"/>
        <v>#N/A</v>
      </c>
      <c r="AO756" s="5">
        <v>43605</v>
      </c>
      <c r="AP756" s="2">
        <v>3.5017</v>
      </c>
      <c r="AQ756" s="2"/>
      <c r="AR756" s="12" t="e">
        <f t="shared" si="336"/>
        <v>#N/A</v>
      </c>
      <c r="AT756" s="5">
        <v>43605</v>
      </c>
      <c r="AU756" s="2">
        <v>-0.56440000000000001</v>
      </c>
      <c r="AV756" s="2"/>
      <c r="AW756" s="12" t="e">
        <f t="shared" si="337"/>
        <v>#N/A</v>
      </c>
      <c r="AX756" s="33"/>
      <c r="AY756" s="5">
        <v>43605</v>
      </c>
      <c r="AZ756" s="2">
        <v>-0.28639999999999999</v>
      </c>
      <c r="BA756" s="2"/>
      <c r="BB756" s="12" t="e">
        <f t="shared" si="338"/>
        <v>#N/A</v>
      </c>
      <c r="BD756" s="5">
        <v>43605</v>
      </c>
      <c r="BE756" s="2">
        <v>0.31519999999999998</v>
      </c>
      <c r="BF756" s="2"/>
      <c r="BG756" s="12" t="e">
        <f t="shared" si="339"/>
        <v>#N/A</v>
      </c>
      <c r="BI756" s="5">
        <v>43605</v>
      </c>
      <c r="BJ756" s="2">
        <v>1.3514999999999999</v>
      </c>
      <c r="BK756" s="2"/>
      <c r="BL756" s="12" t="e">
        <f t="shared" si="340"/>
        <v>#N/A</v>
      </c>
      <c r="BN756" s="5">
        <v>43605</v>
      </c>
      <c r="BO756" s="2">
        <v>-0.31540000000000001</v>
      </c>
      <c r="BP756" s="2"/>
      <c r="BQ756" s="12" t="e">
        <f t="shared" si="341"/>
        <v>#N/A</v>
      </c>
      <c r="BR756" s="33"/>
      <c r="BS756" s="5">
        <v>43605</v>
      </c>
      <c r="BT756" s="2">
        <v>4.5999999999999999E-2</v>
      </c>
      <c r="BU756" s="2"/>
      <c r="BV756" s="12" t="e">
        <f t="shared" si="342"/>
        <v>#N/A</v>
      </c>
      <c r="BX756" s="5">
        <v>43605</v>
      </c>
      <c r="BY756" s="2">
        <v>0.89959999999999996</v>
      </c>
      <c r="BZ756" s="2"/>
      <c r="CA756" s="12" t="e">
        <f t="shared" si="343"/>
        <v>#N/A</v>
      </c>
      <c r="CC756" s="5">
        <v>43605</v>
      </c>
      <c r="CD756" s="2">
        <v>2.1438000000000001</v>
      </c>
      <c r="CE756" s="2"/>
      <c r="CF756" s="12" t="e">
        <f t="shared" si="344"/>
        <v>#N/A</v>
      </c>
    </row>
    <row r="757" spans="6:84">
      <c r="F757" s="5">
        <v>43606</v>
      </c>
      <c r="G757">
        <v>-0.63549999999999995</v>
      </c>
      <c r="I757" s="12" t="e">
        <f t="shared" si="329"/>
        <v>#N/A</v>
      </c>
      <c r="J757" s="33"/>
      <c r="K757" s="5">
        <v>43606</v>
      </c>
      <c r="L757">
        <v>-0.49609999999999999</v>
      </c>
      <c r="N757" s="12" t="e">
        <f t="shared" si="330"/>
        <v>#N/A</v>
      </c>
      <c r="P757" s="5">
        <v>43606</v>
      </c>
      <c r="Q757">
        <v>-4.2999999999999997E-2</v>
      </c>
      <c r="S757" s="12" t="e">
        <f t="shared" si="331"/>
        <v>#N/A</v>
      </c>
      <c r="U757" s="5">
        <v>43606</v>
      </c>
      <c r="V757">
        <v>0.61939999999999995</v>
      </c>
      <c r="X757" s="12" t="e">
        <f t="shared" si="332"/>
        <v>#N/A</v>
      </c>
      <c r="Z757" s="5">
        <v>43606</v>
      </c>
      <c r="AA757" s="2">
        <v>0.66039999999999999</v>
      </c>
      <c r="AB757" s="2"/>
      <c r="AC757" s="12" t="e">
        <f t="shared" si="333"/>
        <v>#N/A</v>
      </c>
      <c r="AD757" s="33"/>
      <c r="AE757" s="5">
        <v>43606</v>
      </c>
      <c r="AF757" s="2">
        <v>1.7976000000000001</v>
      </c>
      <c r="AG757" s="2"/>
      <c r="AH757" s="12" t="e">
        <f t="shared" si="334"/>
        <v>#N/A</v>
      </c>
      <c r="AJ757" s="5">
        <v>43606</v>
      </c>
      <c r="AK757" s="2">
        <v>2.5963000000000003</v>
      </c>
      <c r="AL757" s="2"/>
      <c r="AM757" s="12" t="e">
        <f t="shared" si="335"/>
        <v>#N/A</v>
      </c>
      <c r="AO757" s="5">
        <v>43606</v>
      </c>
      <c r="AP757" s="2">
        <v>3.4714</v>
      </c>
      <c r="AQ757" s="2"/>
      <c r="AR757" s="12" t="e">
        <f t="shared" si="336"/>
        <v>#N/A</v>
      </c>
      <c r="AT757" s="5">
        <v>43606</v>
      </c>
      <c r="AU757" s="2">
        <v>-0.5534</v>
      </c>
      <c r="AV757" s="2"/>
      <c r="AW757" s="12" t="e">
        <f t="shared" si="337"/>
        <v>#N/A</v>
      </c>
      <c r="AX757" s="33"/>
      <c r="AY757" s="5">
        <v>43606</v>
      </c>
      <c r="AZ757" s="2">
        <v>-0.26979999999999998</v>
      </c>
      <c r="BA757" s="2"/>
      <c r="BB757" s="12" t="e">
        <f t="shared" si="338"/>
        <v>#N/A</v>
      </c>
      <c r="BD757" s="5">
        <v>43606</v>
      </c>
      <c r="BE757" s="2">
        <v>0.3327</v>
      </c>
      <c r="BF757" s="2"/>
      <c r="BG757" s="12" t="e">
        <f t="shared" si="339"/>
        <v>#N/A</v>
      </c>
      <c r="BI757" s="5">
        <v>43606</v>
      </c>
      <c r="BJ757" s="2">
        <v>1.3814</v>
      </c>
      <c r="BK757" s="2"/>
      <c r="BL757" s="12" t="e">
        <f t="shared" si="340"/>
        <v>#N/A</v>
      </c>
      <c r="BN757" s="5">
        <v>43606</v>
      </c>
      <c r="BO757" s="2">
        <v>-0.31630000000000003</v>
      </c>
      <c r="BP757" s="2"/>
      <c r="BQ757" s="12" t="e">
        <f t="shared" si="341"/>
        <v>#N/A</v>
      </c>
      <c r="BR757" s="33"/>
      <c r="BS757" s="5">
        <v>43606</v>
      </c>
      <c r="BT757" s="2">
        <v>4.1700000000000001E-2</v>
      </c>
      <c r="BU757" s="2"/>
      <c r="BV757" s="12" t="e">
        <f t="shared" si="342"/>
        <v>#N/A</v>
      </c>
      <c r="BX757" s="5">
        <v>43606</v>
      </c>
      <c r="BY757" s="2">
        <v>0.8871</v>
      </c>
      <c r="BZ757" s="2"/>
      <c r="CA757" s="12" t="e">
        <f t="shared" si="343"/>
        <v>#N/A</v>
      </c>
      <c r="CC757" s="5">
        <v>43606</v>
      </c>
      <c r="CD757" s="2">
        <v>2.1356000000000002</v>
      </c>
      <c r="CE757" s="2"/>
      <c r="CF757" s="12" t="e">
        <f t="shared" si="344"/>
        <v>#N/A</v>
      </c>
    </row>
    <row r="758" spans="6:84">
      <c r="F758" s="5">
        <v>43607</v>
      </c>
      <c r="G758">
        <v>-0.6421</v>
      </c>
      <c r="I758" s="12" t="e">
        <f t="shared" si="329"/>
        <v>#N/A</v>
      </c>
      <c r="J758" s="33"/>
      <c r="K758" s="5">
        <v>43607</v>
      </c>
      <c r="L758">
        <v>-0.51070000000000004</v>
      </c>
      <c r="N758" s="12" t="e">
        <f t="shared" si="330"/>
        <v>#N/A</v>
      </c>
      <c r="P758" s="5">
        <v>43607</v>
      </c>
      <c r="Q758">
        <v>-6.5100000000000005E-2</v>
      </c>
      <c r="S758" s="12" t="e">
        <f t="shared" si="331"/>
        <v>#N/A</v>
      </c>
      <c r="U758" s="5">
        <v>43607</v>
      </c>
      <c r="V758">
        <v>0.59650000000000003</v>
      </c>
      <c r="X758" s="12" t="e">
        <f t="shared" si="332"/>
        <v>#N/A</v>
      </c>
      <c r="Z758" s="5">
        <v>43607</v>
      </c>
      <c r="AA758" s="2">
        <v>0.65339999999999998</v>
      </c>
      <c r="AB758" s="2"/>
      <c r="AC758" s="12" t="e">
        <f t="shared" si="333"/>
        <v>#N/A</v>
      </c>
      <c r="AD758" s="33"/>
      <c r="AE758" s="5">
        <v>43607</v>
      </c>
      <c r="AF758" s="2">
        <v>1.784</v>
      </c>
      <c r="AG758" s="2"/>
      <c r="AH758" s="12" t="e">
        <f t="shared" si="334"/>
        <v>#N/A</v>
      </c>
      <c r="AJ758" s="5">
        <v>43607</v>
      </c>
      <c r="AK758" s="2">
        <v>2.5865999999999998</v>
      </c>
      <c r="AL758" s="2"/>
      <c r="AM758" s="12" t="e">
        <f t="shared" si="335"/>
        <v>#N/A</v>
      </c>
      <c r="AO758" s="5">
        <v>43607</v>
      </c>
      <c r="AP758" s="2">
        <v>3.4729999999999999</v>
      </c>
      <c r="AQ758" s="2"/>
      <c r="AR758" s="12" t="e">
        <f t="shared" si="336"/>
        <v>#N/A</v>
      </c>
      <c r="AT758" s="5">
        <v>43607</v>
      </c>
      <c r="AU758" s="2">
        <v>-0.56620000000000004</v>
      </c>
      <c r="AV758" s="2"/>
      <c r="AW758" s="12" t="e">
        <f t="shared" si="337"/>
        <v>#N/A</v>
      </c>
      <c r="AX758" s="33"/>
      <c r="AY758" s="5">
        <v>43607</v>
      </c>
      <c r="AZ758" s="2">
        <v>-0.28920000000000001</v>
      </c>
      <c r="BA758" s="2"/>
      <c r="BB758" s="12" t="e">
        <f t="shared" si="338"/>
        <v>#N/A</v>
      </c>
      <c r="BD758" s="5">
        <v>43607</v>
      </c>
      <c r="BE758" s="2">
        <v>0.31309999999999999</v>
      </c>
      <c r="BF758" s="2"/>
      <c r="BG758" s="12" t="e">
        <f t="shared" si="339"/>
        <v>#N/A</v>
      </c>
      <c r="BI758" s="5">
        <v>43607</v>
      </c>
      <c r="BJ758" s="2">
        <v>1.3675999999999999</v>
      </c>
      <c r="BK758" s="2"/>
      <c r="BL758" s="12" t="e">
        <f t="shared" si="340"/>
        <v>#N/A</v>
      </c>
      <c r="BN758" s="5">
        <v>43607</v>
      </c>
      <c r="BO758" s="2">
        <v>-0.30919999999999997</v>
      </c>
      <c r="BP758" s="2"/>
      <c r="BQ758" s="12" t="e">
        <f t="shared" si="341"/>
        <v>#N/A</v>
      </c>
      <c r="BR758" s="33"/>
      <c r="BS758" s="5">
        <v>43607</v>
      </c>
      <c r="BT758" s="2">
        <v>4.0500000000000001E-2</v>
      </c>
      <c r="BU758" s="2"/>
      <c r="BV758" s="12" t="e">
        <f t="shared" si="342"/>
        <v>#N/A</v>
      </c>
      <c r="BX758" s="5">
        <v>43607</v>
      </c>
      <c r="BY758" s="2">
        <v>0.88180000000000003</v>
      </c>
      <c r="BZ758" s="2"/>
      <c r="CA758" s="12" t="e">
        <f t="shared" si="343"/>
        <v>#N/A</v>
      </c>
      <c r="CC758" s="5">
        <v>43607</v>
      </c>
      <c r="CD758" s="2">
        <v>2.13</v>
      </c>
      <c r="CE758" s="2"/>
      <c r="CF758" s="12" t="e">
        <f t="shared" si="344"/>
        <v>#N/A</v>
      </c>
    </row>
    <row r="759" spans="6:84">
      <c r="F759" s="5">
        <v>43608</v>
      </c>
      <c r="G759">
        <v>-0.64929999999999999</v>
      </c>
      <c r="I759" s="12" t="e">
        <f t="shared" si="329"/>
        <v>#N/A</v>
      </c>
      <c r="J759" s="33"/>
      <c r="K759" s="5">
        <v>43608</v>
      </c>
      <c r="L759">
        <v>-0.5323</v>
      </c>
      <c r="N759" s="12" t="e">
        <f t="shared" si="330"/>
        <v>#N/A</v>
      </c>
      <c r="P759" s="5">
        <v>43608</v>
      </c>
      <c r="Q759">
        <v>-0.10009999999999999</v>
      </c>
      <c r="S759" s="12" t="e">
        <f t="shared" si="331"/>
        <v>#N/A</v>
      </c>
      <c r="U759" s="5">
        <v>43608</v>
      </c>
      <c r="V759">
        <v>0.56340000000000001</v>
      </c>
      <c r="X759" s="12" t="e">
        <f t="shared" si="332"/>
        <v>#N/A</v>
      </c>
      <c r="Z759" s="5">
        <v>43608</v>
      </c>
      <c r="AA759" s="2">
        <v>0.65249999999999997</v>
      </c>
      <c r="AB759" s="2"/>
      <c r="AC759" s="12" t="e">
        <f t="shared" si="333"/>
        <v>#N/A</v>
      </c>
      <c r="AD759" s="33"/>
      <c r="AE759" s="5">
        <v>43608</v>
      </c>
      <c r="AF759" s="2">
        <v>1.7861</v>
      </c>
      <c r="AG759" s="2"/>
      <c r="AH759" s="12" t="e">
        <f t="shared" si="334"/>
        <v>#N/A</v>
      </c>
      <c r="AJ759" s="5">
        <v>43608</v>
      </c>
      <c r="AK759" s="2">
        <v>2.5907</v>
      </c>
      <c r="AL759" s="2"/>
      <c r="AM759" s="12" t="e">
        <f t="shared" si="335"/>
        <v>#N/A</v>
      </c>
      <c r="AO759" s="5">
        <v>43608</v>
      </c>
      <c r="AP759" s="2">
        <v>3.4885999999999999</v>
      </c>
      <c r="AQ759" s="2"/>
      <c r="AR759" s="12" t="e">
        <f t="shared" si="336"/>
        <v>#N/A</v>
      </c>
      <c r="AT759" s="5">
        <v>43608</v>
      </c>
      <c r="AU759" s="2">
        <v>-0.57279999999999998</v>
      </c>
      <c r="AV759" s="2"/>
      <c r="AW759" s="12" t="e">
        <f t="shared" si="337"/>
        <v>#N/A</v>
      </c>
      <c r="AX759" s="33"/>
      <c r="AY759" s="5">
        <v>43608</v>
      </c>
      <c r="AZ759" s="2">
        <v>-0.31</v>
      </c>
      <c r="BA759" s="2"/>
      <c r="BB759" s="12" t="e">
        <f t="shared" si="338"/>
        <v>#N/A</v>
      </c>
      <c r="BD759" s="5">
        <v>43608</v>
      </c>
      <c r="BE759" s="2">
        <v>0.28949999999999998</v>
      </c>
      <c r="BF759" s="2"/>
      <c r="BG759" s="12" t="e">
        <f t="shared" si="339"/>
        <v>#N/A</v>
      </c>
      <c r="BI759" s="5">
        <v>43608</v>
      </c>
      <c r="BJ759" s="2">
        <v>1.3522000000000001</v>
      </c>
      <c r="BK759" s="2"/>
      <c r="BL759" s="12" t="e">
        <f t="shared" si="340"/>
        <v>#N/A</v>
      </c>
      <c r="BN759" s="5">
        <v>43608</v>
      </c>
      <c r="BO759" s="2">
        <v>-0.30609999999999998</v>
      </c>
      <c r="BP759" s="2"/>
      <c r="BQ759" s="12" t="e">
        <f t="shared" si="341"/>
        <v>#N/A</v>
      </c>
      <c r="BR759" s="33"/>
      <c r="BS759" s="5">
        <v>43608</v>
      </c>
      <c r="BT759" s="2">
        <v>3.7699999999999997E-2</v>
      </c>
      <c r="BU759" s="2"/>
      <c r="BV759" s="12" t="e">
        <f t="shared" si="342"/>
        <v>#N/A</v>
      </c>
      <c r="BX759" s="5">
        <v>43608</v>
      </c>
      <c r="BY759" s="2">
        <v>0.86429999999999996</v>
      </c>
      <c r="BZ759" s="2"/>
      <c r="CA759" s="12" t="e">
        <f t="shared" si="343"/>
        <v>#N/A</v>
      </c>
      <c r="CC759" s="5">
        <v>43608</v>
      </c>
      <c r="CD759" s="2">
        <v>2.1187999999999998</v>
      </c>
      <c r="CE759" s="2"/>
      <c r="CF759" s="12" t="e">
        <f t="shared" si="344"/>
        <v>#N/A</v>
      </c>
    </row>
    <row r="760" spans="6:84">
      <c r="F760" s="5">
        <v>43609</v>
      </c>
      <c r="G760">
        <v>-0.64659999999999995</v>
      </c>
      <c r="I760" s="12" t="e">
        <f t="shared" si="329"/>
        <v>#N/A</v>
      </c>
      <c r="J760" s="33"/>
      <c r="K760" s="5">
        <v>43609</v>
      </c>
      <c r="L760">
        <v>-0.52459999999999996</v>
      </c>
      <c r="N760" s="12" t="e">
        <f t="shared" si="330"/>
        <v>#N/A</v>
      </c>
      <c r="P760" s="5">
        <v>43609</v>
      </c>
      <c r="Q760">
        <v>-9.6500000000000002E-2</v>
      </c>
      <c r="S760" s="12" t="e">
        <f t="shared" si="331"/>
        <v>#N/A</v>
      </c>
      <c r="U760" s="5">
        <v>43609</v>
      </c>
      <c r="V760">
        <v>0.56389999999999996</v>
      </c>
      <c r="X760" s="12" t="e">
        <f t="shared" si="332"/>
        <v>#N/A</v>
      </c>
      <c r="Z760" s="5">
        <v>43609</v>
      </c>
      <c r="AA760" s="2">
        <v>0.55789999999999995</v>
      </c>
      <c r="AB760" s="2"/>
      <c r="AC760" s="12" t="e">
        <f t="shared" si="333"/>
        <v>#N/A</v>
      </c>
      <c r="AD760" s="33"/>
      <c r="AE760" s="5">
        <v>43609</v>
      </c>
      <c r="AF760" s="2">
        <v>1.6813</v>
      </c>
      <c r="AG760" s="2"/>
      <c r="AH760" s="12" t="e">
        <f t="shared" si="334"/>
        <v>#N/A</v>
      </c>
      <c r="AJ760" s="5">
        <v>43609</v>
      </c>
      <c r="AK760" s="2">
        <v>2.5114000000000001</v>
      </c>
      <c r="AL760" s="2"/>
      <c r="AM760" s="12" t="e">
        <f t="shared" si="335"/>
        <v>#N/A</v>
      </c>
      <c r="AO760" s="5">
        <v>43609</v>
      </c>
      <c r="AP760" s="2">
        <v>3.4405999999999999</v>
      </c>
      <c r="AQ760" s="2"/>
      <c r="AR760" s="12" t="e">
        <f t="shared" si="336"/>
        <v>#N/A</v>
      </c>
      <c r="AT760" s="5">
        <v>43609</v>
      </c>
      <c r="AU760" s="2">
        <v>-0.57499999999999996</v>
      </c>
      <c r="AV760" s="2"/>
      <c r="AW760" s="12" t="e">
        <f t="shared" si="337"/>
        <v>#N/A</v>
      </c>
      <c r="AX760" s="33"/>
      <c r="AY760" s="5">
        <v>43609</v>
      </c>
      <c r="AZ760" s="2">
        <v>-0.30990000000000001</v>
      </c>
      <c r="BA760" s="2"/>
      <c r="BB760" s="12" t="e">
        <f t="shared" si="338"/>
        <v>#N/A</v>
      </c>
      <c r="BD760" s="5">
        <v>43609</v>
      </c>
      <c r="BE760" s="2">
        <v>0.2888</v>
      </c>
      <c r="BF760" s="2"/>
      <c r="BG760" s="12" t="e">
        <f t="shared" si="339"/>
        <v>#N/A</v>
      </c>
      <c r="BI760" s="5">
        <v>43609</v>
      </c>
      <c r="BJ760" s="2">
        <v>1.3456000000000001</v>
      </c>
      <c r="BK760" s="2"/>
      <c r="BL760" s="12" t="e">
        <f t="shared" si="340"/>
        <v>#N/A</v>
      </c>
      <c r="BN760" s="5">
        <v>43609</v>
      </c>
      <c r="BO760" s="2">
        <v>-0.31319999999999998</v>
      </c>
      <c r="BP760" s="2"/>
      <c r="BQ760" s="12" t="e">
        <f t="shared" si="341"/>
        <v>#N/A</v>
      </c>
      <c r="BR760" s="33"/>
      <c r="BS760" s="5">
        <v>43609</v>
      </c>
      <c r="BT760" s="2">
        <v>2.64E-2</v>
      </c>
      <c r="BU760" s="2"/>
      <c r="BV760" s="12" t="e">
        <f t="shared" si="342"/>
        <v>#N/A</v>
      </c>
      <c r="BX760" s="5">
        <v>43609</v>
      </c>
      <c r="BY760" s="2">
        <v>0.83740000000000003</v>
      </c>
      <c r="BZ760" s="2"/>
      <c r="CA760" s="12" t="e">
        <f t="shared" si="343"/>
        <v>#N/A</v>
      </c>
      <c r="CC760" s="5">
        <v>43609</v>
      </c>
      <c r="CD760" s="2">
        <v>2.0981000000000001</v>
      </c>
      <c r="CE760" s="2"/>
      <c r="CF760" s="12" t="e">
        <f t="shared" si="344"/>
        <v>#N/A</v>
      </c>
    </row>
    <row r="761" spans="6:84">
      <c r="F761" s="5">
        <v>43612</v>
      </c>
      <c r="G761">
        <v>-0.66239999999999999</v>
      </c>
      <c r="I761" s="12" t="e">
        <f t="shared" si="329"/>
        <v>#N/A</v>
      </c>
      <c r="J761" s="33"/>
      <c r="K761" s="5">
        <v>43612</v>
      </c>
      <c r="L761">
        <v>-0.54549999999999998</v>
      </c>
      <c r="N761" s="12" t="e">
        <f t="shared" si="330"/>
        <v>#N/A</v>
      </c>
      <c r="P761" s="5">
        <v>43612</v>
      </c>
      <c r="Q761">
        <v>-0.12379999999999999</v>
      </c>
      <c r="S761" s="12" t="e">
        <f t="shared" si="331"/>
        <v>#N/A</v>
      </c>
      <c r="U761" s="5">
        <v>43612</v>
      </c>
      <c r="V761">
        <v>0.52849999999999997</v>
      </c>
      <c r="X761" s="12" t="e">
        <f t="shared" si="332"/>
        <v>#N/A</v>
      </c>
      <c r="Z761" s="5">
        <v>43612</v>
      </c>
      <c r="AA761" s="2">
        <v>0.69630000000000003</v>
      </c>
      <c r="AB761" s="2"/>
      <c r="AC761" s="12" t="e">
        <f t="shared" si="333"/>
        <v>#N/A</v>
      </c>
      <c r="AD761" s="33"/>
      <c r="AE761" s="5">
        <v>43612</v>
      </c>
      <c r="AF761" s="2">
        <v>1.8103</v>
      </c>
      <c r="AG761" s="2"/>
      <c r="AH761" s="12" t="e">
        <f t="shared" si="334"/>
        <v>#N/A</v>
      </c>
      <c r="AJ761" s="5">
        <v>43612</v>
      </c>
      <c r="AK761" s="2">
        <v>2.6271</v>
      </c>
      <c r="AL761" s="2"/>
      <c r="AM761" s="12" t="e">
        <f t="shared" si="335"/>
        <v>#N/A</v>
      </c>
      <c r="AO761" s="5">
        <v>43612</v>
      </c>
      <c r="AP761" s="2">
        <v>3.4920999999999998</v>
      </c>
      <c r="AQ761" s="2"/>
      <c r="AR761" s="12" t="e">
        <f t="shared" si="336"/>
        <v>#N/A</v>
      </c>
      <c r="AT761" s="5">
        <v>43612</v>
      </c>
      <c r="AU761" s="2">
        <v>-0.58940000000000003</v>
      </c>
      <c r="AV761" s="2"/>
      <c r="AW761" s="12" t="e">
        <f t="shared" si="337"/>
        <v>#N/A</v>
      </c>
      <c r="AX761" s="33"/>
      <c r="AY761" s="5">
        <v>43612</v>
      </c>
      <c r="AZ761" s="2">
        <v>-0.32840000000000003</v>
      </c>
      <c r="BA761" s="2"/>
      <c r="BB761" s="12" t="e">
        <f t="shared" si="338"/>
        <v>#N/A</v>
      </c>
      <c r="BD761" s="5">
        <v>43612</v>
      </c>
      <c r="BE761" s="2">
        <v>0.2681</v>
      </c>
      <c r="BF761" s="2"/>
      <c r="BG761" s="12" t="e">
        <f t="shared" si="339"/>
        <v>#N/A</v>
      </c>
      <c r="BI761" s="5">
        <v>43612</v>
      </c>
      <c r="BJ761" s="2">
        <v>1.3216999999999999</v>
      </c>
      <c r="BK761" s="2"/>
      <c r="BL761" s="12" t="e">
        <f t="shared" si="340"/>
        <v>#N/A</v>
      </c>
      <c r="BN761" s="5">
        <v>43612</v>
      </c>
      <c r="BO761" s="2">
        <v>-0.31630000000000003</v>
      </c>
      <c r="BP761" s="2"/>
      <c r="BQ761" s="12" t="e">
        <f t="shared" si="341"/>
        <v>#N/A</v>
      </c>
      <c r="BR761" s="33"/>
      <c r="BS761" s="5">
        <v>43612</v>
      </c>
      <c r="BT761" s="2">
        <v>2.41E-2</v>
      </c>
      <c r="BU761" s="2"/>
      <c r="BV761" s="12" t="e">
        <f t="shared" si="342"/>
        <v>#N/A</v>
      </c>
      <c r="BX761" s="5">
        <v>43612</v>
      </c>
      <c r="BY761" s="2">
        <v>0.82509999999999994</v>
      </c>
      <c r="BZ761" s="2"/>
      <c r="CA761" s="12" t="e">
        <f t="shared" si="343"/>
        <v>#N/A</v>
      </c>
      <c r="CC761" s="5">
        <v>43612</v>
      </c>
      <c r="CD761" s="2">
        <v>2.0844</v>
      </c>
      <c r="CE761" s="2"/>
      <c r="CF761" s="12" t="e">
        <f t="shared" si="344"/>
        <v>#N/A</v>
      </c>
    </row>
    <row r="762" spans="6:84">
      <c r="F762" s="5">
        <v>43613</v>
      </c>
      <c r="G762">
        <v>-0.65810000000000002</v>
      </c>
      <c r="I762" s="12" t="e">
        <f t="shared" si="329"/>
        <v>#N/A</v>
      </c>
      <c r="J762" s="33"/>
      <c r="K762" s="5">
        <v>43613</v>
      </c>
      <c r="L762">
        <v>-0.55759999999999998</v>
      </c>
      <c r="N762" s="12" t="e">
        <f t="shared" si="330"/>
        <v>#N/A</v>
      </c>
      <c r="P762" s="5">
        <v>43613</v>
      </c>
      <c r="Q762">
        <v>-0.14019999999999999</v>
      </c>
      <c r="S762" s="12" t="e">
        <f t="shared" si="331"/>
        <v>#N/A</v>
      </c>
      <c r="U762" s="5">
        <v>43613</v>
      </c>
      <c r="V762">
        <v>0.51570000000000005</v>
      </c>
      <c r="X762" s="12" t="e">
        <f t="shared" si="332"/>
        <v>#N/A</v>
      </c>
      <c r="Z762" s="5">
        <v>43613</v>
      </c>
      <c r="AA762" s="2">
        <v>0.73550000000000004</v>
      </c>
      <c r="AB762" s="2"/>
      <c r="AC762" s="12" t="e">
        <f t="shared" si="333"/>
        <v>#N/A</v>
      </c>
      <c r="AD762" s="33"/>
      <c r="AE762" s="5">
        <v>43613</v>
      </c>
      <c r="AF762" s="2">
        <v>1.8564000000000001</v>
      </c>
      <c r="AG762" s="2"/>
      <c r="AH762" s="12" t="e">
        <f t="shared" si="334"/>
        <v>#N/A</v>
      </c>
      <c r="AJ762" s="5">
        <v>43613</v>
      </c>
      <c r="AK762" s="2">
        <v>2.6358999999999999</v>
      </c>
      <c r="AL762" s="2"/>
      <c r="AM762" s="12" t="e">
        <f t="shared" si="335"/>
        <v>#N/A</v>
      </c>
      <c r="AO762" s="5">
        <v>43613</v>
      </c>
      <c r="AP762" s="2">
        <v>3.4961000000000002</v>
      </c>
      <c r="AQ762" s="2"/>
      <c r="AR762" s="12" t="e">
        <f t="shared" si="336"/>
        <v>#N/A</v>
      </c>
      <c r="AT762" s="5">
        <v>43613</v>
      </c>
      <c r="AU762" s="2">
        <v>-0.58420000000000005</v>
      </c>
      <c r="AV762" s="2"/>
      <c r="AW762" s="12" t="e">
        <f t="shared" si="337"/>
        <v>#N/A</v>
      </c>
      <c r="AX762" s="33"/>
      <c r="AY762" s="5">
        <v>43613</v>
      </c>
      <c r="AZ762" s="2">
        <v>-0.33339999999999997</v>
      </c>
      <c r="BA762" s="2"/>
      <c r="BB762" s="12" t="e">
        <f t="shared" si="338"/>
        <v>#N/A</v>
      </c>
      <c r="BD762" s="5">
        <v>43613</v>
      </c>
      <c r="BE762" s="2">
        <v>0.2576</v>
      </c>
      <c r="BF762" s="2"/>
      <c r="BG762" s="12" t="e">
        <f t="shared" si="339"/>
        <v>#N/A</v>
      </c>
      <c r="BI762" s="5">
        <v>43613</v>
      </c>
      <c r="BJ762" s="2">
        <v>1.3165</v>
      </c>
      <c r="BK762" s="2"/>
      <c r="BL762" s="12" t="e">
        <f t="shared" si="340"/>
        <v>#N/A</v>
      </c>
      <c r="BN762" s="5">
        <v>43613</v>
      </c>
      <c r="BO762" s="2">
        <v>-0.31830000000000003</v>
      </c>
      <c r="BP762" s="2"/>
      <c r="BQ762" s="12" t="e">
        <f t="shared" si="341"/>
        <v>#N/A</v>
      </c>
      <c r="BR762" s="33"/>
      <c r="BS762" s="5">
        <v>43613</v>
      </c>
      <c r="BT762" s="2">
        <v>2.23E-2</v>
      </c>
      <c r="BU762" s="2"/>
      <c r="BV762" s="12" t="e">
        <f t="shared" si="342"/>
        <v>#N/A</v>
      </c>
      <c r="BX762" s="5">
        <v>43613</v>
      </c>
      <c r="BY762" s="2">
        <v>0.80130000000000001</v>
      </c>
      <c r="BZ762" s="2"/>
      <c r="CA762" s="12" t="e">
        <f t="shared" si="343"/>
        <v>#N/A</v>
      </c>
      <c r="CC762" s="5">
        <v>43613</v>
      </c>
      <c r="CD762" s="2">
        <v>2.0623</v>
      </c>
      <c r="CE762" s="2"/>
      <c r="CF762" s="12" t="e">
        <f t="shared" si="344"/>
        <v>#N/A</v>
      </c>
    </row>
    <row r="763" spans="6:84">
      <c r="F763" s="5">
        <v>43614</v>
      </c>
      <c r="G763">
        <v>-0.66259999999999997</v>
      </c>
      <c r="I763" s="12" t="e">
        <f t="shared" si="329"/>
        <v>#N/A</v>
      </c>
      <c r="J763" s="33"/>
      <c r="K763" s="5">
        <v>43614</v>
      </c>
      <c r="L763">
        <v>-0.56899999999999995</v>
      </c>
      <c r="N763" s="12" t="e">
        <f t="shared" si="330"/>
        <v>#N/A</v>
      </c>
      <c r="P763" s="5">
        <v>43614</v>
      </c>
      <c r="Q763">
        <v>-0.158</v>
      </c>
      <c r="S763" s="12" t="e">
        <f t="shared" si="331"/>
        <v>#N/A</v>
      </c>
      <c r="U763" s="5">
        <v>43614</v>
      </c>
      <c r="V763">
        <v>0.49120000000000003</v>
      </c>
      <c r="X763" s="12" t="e">
        <f t="shared" si="332"/>
        <v>#N/A</v>
      </c>
      <c r="Z763" s="5">
        <v>43614</v>
      </c>
      <c r="AA763" s="2">
        <v>0.71240000000000003</v>
      </c>
      <c r="AB763" s="2"/>
      <c r="AC763" s="12" t="e">
        <f t="shared" si="333"/>
        <v>#N/A</v>
      </c>
      <c r="AD763" s="33"/>
      <c r="AE763" s="5">
        <v>43614</v>
      </c>
      <c r="AF763" s="2">
        <v>1.8279999999999998</v>
      </c>
      <c r="AG763" s="2"/>
      <c r="AH763" s="12" t="e">
        <f t="shared" si="334"/>
        <v>#N/A</v>
      </c>
      <c r="AJ763" s="5">
        <v>43614</v>
      </c>
      <c r="AK763" s="2">
        <v>2.5937999999999999</v>
      </c>
      <c r="AL763" s="2"/>
      <c r="AM763" s="12" t="e">
        <f t="shared" si="335"/>
        <v>#N/A</v>
      </c>
      <c r="AO763" s="5">
        <v>43614</v>
      </c>
      <c r="AP763" s="2">
        <v>3.4355000000000002</v>
      </c>
      <c r="AQ763" s="2"/>
      <c r="AR763" s="12" t="e">
        <f t="shared" si="336"/>
        <v>#N/A</v>
      </c>
      <c r="AT763" s="5">
        <v>43614</v>
      </c>
      <c r="AU763" s="2">
        <v>-0.59109999999999996</v>
      </c>
      <c r="AV763" s="2"/>
      <c r="AW763" s="12" t="e">
        <f t="shared" si="337"/>
        <v>#N/A</v>
      </c>
      <c r="AX763" s="33"/>
      <c r="AY763" s="5">
        <v>43614</v>
      </c>
      <c r="AZ763" s="2">
        <v>-0.35110000000000002</v>
      </c>
      <c r="BA763" s="2"/>
      <c r="BB763" s="12" t="e">
        <f t="shared" si="338"/>
        <v>#N/A</v>
      </c>
      <c r="BD763" s="5">
        <v>43614</v>
      </c>
      <c r="BE763" s="2">
        <v>0.23350000000000001</v>
      </c>
      <c r="BF763" s="2"/>
      <c r="BG763" s="12" t="e">
        <f t="shared" si="339"/>
        <v>#N/A</v>
      </c>
      <c r="BI763" s="5">
        <v>43614</v>
      </c>
      <c r="BJ763" s="2">
        <v>1.2812999999999999</v>
      </c>
      <c r="BK763" s="2"/>
      <c r="BL763" s="12" t="e">
        <f t="shared" si="340"/>
        <v>#N/A</v>
      </c>
      <c r="BN763" s="5">
        <v>43614</v>
      </c>
      <c r="BO763" s="2">
        <v>-0.33489999999999998</v>
      </c>
      <c r="BP763" s="2"/>
      <c r="BQ763" s="12" t="e">
        <f t="shared" si="341"/>
        <v>#N/A</v>
      </c>
      <c r="BR763" s="33"/>
      <c r="BS763" s="5">
        <v>43614</v>
      </c>
      <c r="BT763" s="2">
        <v>-1.0800000000000001E-2</v>
      </c>
      <c r="BU763" s="2"/>
      <c r="BV763" s="12" t="e">
        <f t="shared" si="342"/>
        <v>#N/A</v>
      </c>
      <c r="BX763" s="5">
        <v>43614</v>
      </c>
      <c r="BY763" s="2">
        <v>0.74719999999999998</v>
      </c>
      <c r="BZ763" s="2"/>
      <c r="CA763" s="12" t="e">
        <f t="shared" si="343"/>
        <v>#N/A</v>
      </c>
      <c r="CC763" s="5">
        <v>43614</v>
      </c>
      <c r="CD763" s="2">
        <v>2.0036</v>
      </c>
      <c r="CE763" s="2"/>
      <c r="CF763" s="12" t="e">
        <f t="shared" si="344"/>
        <v>#N/A</v>
      </c>
    </row>
    <row r="764" spans="6:84">
      <c r="F764" s="5">
        <v>43615</v>
      </c>
      <c r="G764">
        <v>-0.65859999999999996</v>
      </c>
      <c r="I764" s="12" t="e">
        <f t="shared" si="329"/>
        <v>#N/A</v>
      </c>
      <c r="J764" s="33"/>
      <c r="K764" s="5">
        <v>43615</v>
      </c>
      <c r="L764">
        <v>-0.56789999999999996</v>
      </c>
      <c r="N764" s="12" t="e">
        <f t="shared" si="330"/>
        <v>#N/A</v>
      </c>
      <c r="P764" s="5">
        <v>43615</v>
      </c>
      <c r="Q764">
        <v>-0.15379999999999999</v>
      </c>
      <c r="S764" s="12" t="e">
        <f t="shared" si="331"/>
        <v>#N/A</v>
      </c>
      <c r="U764" s="5">
        <v>43615</v>
      </c>
      <c r="V764">
        <v>0.50029999999999997</v>
      </c>
      <c r="X764" s="12" t="e">
        <f t="shared" si="332"/>
        <v>#N/A</v>
      </c>
      <c r="Z764" s="5">
        <v>43615</v>
      </c>
      <c r="AA764" s="2">
        <v>0.7349</v>
      </c>
      <c r="AB764" s="2"/>
      <c r="AC764" s="12" t="e">
        <f t="shared" si="333"/>
        <v>#N/A</v>
      </c>
      <c r="AD764" s="33"/>
      <c r="AE764" s="5">
        <v>43615</v>
      </c>
      <c r="AF764" s="2">
        <v>1.8505</v>
      </c>
      <c r="AG764" s="2"/>
      <c r="AH764" s="12" t="e">
        <f t="shared" si="334"/>
        <v>#N/A</v>
      </c>
      <c r="AJ764" s="5">
        <v>43615</v>
      </c>
      <c r="AK764" s="2">
        <v>2.6080000000000001</v>
      </c>
      <c r="AL764" s="2"/>
      <c r="AM764" s="12" t="e">
        <f t="shared" si="335"/>
        <v>#N/A</v>
      </c>
      <c r="AO764" s="5">
        <v>43615</v>
      </c>
      <c r="AP764" s="2">
        <v>3.4331999999999998</v>
      </c>
      <c r="AQ764" s="2"/>
      <c r="AR764" s="12" t="e">
        <f t="shared" si="336"/>
        <v>#N/A</v>
      </c>
      <c r="AT764" s="5">
        <v>43615</v>
      </c>
      <c r="AU764" s="2">
        <v>-0.59460000000000002</v>
      </c>
      <c r="AV764" s="2"/>
      <c r="AW764" s="12" t="e">
        <f t="shared" si="337"/>
        <v>#N/A</v>
      </c>
      <c r="AX764" s="33"/>
      <c r="AY764" s="5">
        <v>43615</v>
      </c>
      <c r="AZ764" s="2">
        <v>-0.35449999999999998</v>
      </c>
      <c r="BA764" s="2"/>
      <c r="BB764" s="12" t="e">
        <f t="shared" si="338"/>
        <v>#N/A</v>
      </c>
      <c r="BD764" s="5">
        <v>43615</v>
      </c>
      <c r="BE764" s="2">
        <v>0.2427</v>
      </c>
      <c r="BF764" s="2"/>
      <c r="BG764" s="12" t="e">
        <f t="shared" si="339"/>
        <v>#N/A</v>
      </c>
      <c r="BI764" s="5">
        <v>43615</v>
      </c>
      <c r="BJ764" s="2">
        <v>1.2926</v>
      </c>
      <c r="BK764" s="2"/>
      <c r="BL764" s="12" t="e">
        <f t="shared" si="340"/>
        <v>#N/A</v>
      </c>
      <c r="BN764" s="5">
        <v>43615</v>
      </c>
      <c r="BO764" s="2">
        <v>-0.33989999999999998</v>
      </c>
      <c r="BP764" s="2"/>
      <c r="BQ764" s="12" t="e">
        <f t="shared" si="341"/>
        <v>#N/A</v>
      </c>
      <c r="BR764" s="33"/>
      <c r="BS764" s="5">
        <v>43615</v>
      </c>
      <c r="BT764" s="2">
        <v>1.5100000000000001E-2</v>
      </c>
      <c r="BU764" s="2"/>
      <c r="BV764" s="12" t="e">
        <f t="shared" si="342"/>
        <v>#N/A</v>
      </c>
      <c r="BX764" s="5">
        <v>43615</v>
      </c>
      <c r="BY764" s="2">
        <v>0.77449999999999997</v>
      </c>
      <c r="BZ764" s="2"/>
      <c r="CA764" s="12" t="e">
        <f t="shared" si="343"/>
        <v>#N/A</v>
      </c>
      <c r="CC764" s="5">
        <v>43615</v>
      </c>
      <c r="CD764" s="2">
        <v>2.0165999999999999</v>
      </c>
      <c r="CE764" s="2"/>
      <c r="CF764" s="12" t="e">
        <f t="shared" si="344"/>
        <v>#N/A</v>
      </c>
    </row>
    <row r="765" spans="6:84">
      <c r="F765" s="5">
        <v>43616</v>
      </c>
      <c r="G765">
        <v>-0.67869999999999997</v>
      </c>
      <c r="I765" s="12" t="e">
        <f t="shared" si="329"/>
        <v>#N/A</v>
      </c>
      <c r="J765" s="33"/>
      <c r="K765" s="5">
        <v>43616</v>
      </c>
      <c r="L765">
        <v>-0.58740000000000003</v>
      </c>
      <c r="N765" s="12" t="e">
        <f t="shared" si="330"/>
        <v>#N/A</v>
      </c>
      <c r="P765" s="5">
        <v>43616</v>
      </c>
      <c r="Q765">
        <v>-0.18160000000000001</v>
      </c>
      <c r="S765" s="12" t="e">
        <f t="shared" si="331"/>
        <v>#N/A</v>
      </c>
      <c r="U765" s="5">
        <v>43616</v>
      </c>
      <c r="V765">
        <v>0.45750000000000002</v>
      </c>
      <c r="X765" s="12" t="e">
        <f t="shared" si="332"/>
        <v>#N/A</v>
      </c>
      <c r="Z765" s="5">
        <v>43616</v>
      </c>
      <c r="AA765" s="2">
        <v>0.7863</v>
      </c>
      <c r="AB765" s="2"/>
      <c r="AC765" s="12" t="e">
        <f t="shared" si="333"/>
        <v>#N/A</v>
      </c>
      <c r="AD765" s="33"/>
      <c r="AE765" s="5">
        <v>43616</v>
      </c>
      <c r="AF765" s="2">
        <v>1.879</v>
      </c>
      <c r="AG765" s="2"/>
      <c r="AH765" s="12" t="e">
        <f t="shared" si="334"/>
        <v>#N/A</v>
      </c>
      <c r="AJ765" s="5">
        <v>43616</v>
      </c>
      <c r="AK765" s="2">
        <v>2.6193999999999997</v>
      </c>
      <c r="AL765" s="2"/>
      <c r="AM765" s="12" t="e">
        <f t="shared" si="335"/>
        <v>#N/A</v>
      </c>
      <c r="AO765" s="5">
        <v>43616</v>
      </c>
      <c r="AP765" s="2">
        <v>3.4228000000000001</v>
      </c>
      <c r="AQ765" s="2"/>
      <c r="AR765" s="12" t="e">
        <f t="shared" si="336"/>
        <v>#N/A</v>
      </c>
      <c r="AT765" s="5">
        <v>43616</v>
      </c>
      <c r="AU765" s="2">
        <v>-0.62029999999999996</v>
      </c>
      <c r="AV765" s="2"/>
      <c r="AW765" s="12" t="e">
        <f t="shared" si="337"/>
        <v>#N/A</v>
      </c>
      <c r="AX765" s="33"/>
      <c r="AY765" s="5">
        <v>43616</v>
      </c>
      <c r="AZ765" s="2">
        <v>-0.37930000000000003</v>
      </c>
      <c r="BA765" s="2"/>
      <c r="BB765" s="12" t="e">
        <f t="shared" si="338"/>
        <v>#N/A</v>
      </c>
      <c r="BD765" s="5">
        <v>43616</v>
      </c>
      <c r="BE765" s="2">
        <v>0.216</v>
      </c>
      <c r="BF765" s="2"/>
      <c r="BG765" s="12" t="e">
        <f t="shared" si="339"/>
        <v>#N/A</v>
      </c>
      <c r="BI765" s="5">
        <v>43616</v>
      </c>
      <c r="BJ765" s="2">
        <v>1.2555000000000001</v>
      </c>
      <c r="BK765" s="2"/>
      <c r="BL765" s="12" t="e">
        <f t="shared" si="340"/>
        <v>#N/A</v>
      </c>
      <c r="BN765" s="5">
        <v>43616</v>
      </c>
      <c r="BO765" s="2">
        <v>-0.36630000000000001</v>
      </c>
      <c r="BP765" s="2"/>
      <c r="BQ765" s="12" t="e">
        <f t="shared" si="341"/>
        <v>#N/A</v>
      </c>
      <c r="BR765" s="33"/>
      <c r="BS765" s="5">
        <v>43616</v>
      </c>
      <c r="BT765" s="2">
        <v>-2.5399999999999999E-2</v>
      </c>
      <c r="BU765" s="2"/>
      <c r="BV765" s="12" t="e">
        <f t="shared" si="342"/>
        <v>#N/A</v>
      </c>
      <c r="BX765" s="5">
        <v>43616</v>
      </c>
      <c r="BY765" s="2">
        <v>0.72760000000000002</v>
      </c>
      <c r="BZ765" s="2"/>
      <c r="CA765" s="12" t="e">
        <f t="shared" si="343"/>
        <v>#N/A</v>
      </c>
      <c r="CC765" s="5">
        <v>43616</v>
      </c>
      <c r="CD765" s="2">
        <v>1.9550999999999998</v>
      </c>
      <c r="CE765" s="2"/>
      <c r="CF765" s="12" t="e">
        <f t="shared" si="344"/>
        <v>#N/A</v>
      </c>
    </row>
    <row r="766" spans="6:84">
      <c r="F766" s="5">
        <v>43619</v>
      </c>
      <c r="G766">
        <v>-0.66339999999999999</v>
      </c>
      <c r="I766" s="12" t="e">
        <f t="shared" si="329"/>
        <v>#N/A</v>
      </c>
      <c r="J766" s="33"/>
      <c r="K766" s="5">
        <v>43619</v>
      </c>
      <c r="L766">
        <v>-0.57850000000000001</v>
      </c>
      <c r="N766" s="12" t="e">
        <f t="shared" si="330"/>
        <v>#N/A</v>
      </c>
      <c r="P766" s="5">
        <v>43619</v>
      </c>
      <c r="Q766">
        <v>-0.18260000000000001</v>
      </c>
      <c r="S766" s="12" t="e">
        <f t="shared" si="331"/>
        <v>#N/A</v>
      </c>
      <c r="U766" s="5">
        <v>43619</v>
      </c>
      <c r="V766">
        <v>0.44800000000000001</v>
      </c>
      <c r="X766" s="12" t="e">
        <f t="shared" si="332"/>
        <v>#N/A</v>
      </c>
      <c r="Z766" s="5">
        <v>43619</v>
      </c>
      <c r="AA766" s="2">
        <v>0.7278</v>
      </c>
      <c r="AB766" s="2"/>
      <c r="AC766" s="12" t="e">
        <f t="shared" si="333"/>
        <v>#N/A</v>
      </c>
      <c r="AD766" s="33"/>
      <c r="AE766" s="5">
        <v>43619</v>
      </c>
      <c r="AF766" s="2">
        <v>1.7978000000000001</v>
      </c>
      <c r="AG766" s="2"/>
      <c r="AH766" s="12" t="e">
        <f t="shared" si="334"/>
        <v>#N/A</v>
      </c>
      <c r="AJ766" s="5">
        <v>43619</v>
      </c>
      <c r="AK766" s="2">
        <v>2.5192999999999999</v>
      </c>
      <c r="AL766" s="2"/>
      <c r="AM766" s="12" t="e">
        <f t="shared" si="335"/>
        <v>#N/A</v>
      </c>
      <c r="AO766" s="5">
        <v>43619</v>
      </c>
      <c r="AP766" s="2">
        <v>3.3668</v>
      </c>
      <c r="AQ766" s="2"/>
      <c r="AR766" s="12" t="e">
        <f t="shared" si="336"/>
        <v>#N/A</v>
      </c>
      <c r="AT766" s="5">
        <v>43619</v>
      </c>
      <c r="AU766" s="2">
        <v>-0.59730000000000005</v>
      </c>
      <c r="AV766" s="2"/>
      <c r="AW766" s="12" t="e">
        <f t="shared" si="337"/>
        <v>#N/A</v>
      </c>
      <c r="AX766" s="33"/>
      <c r="AY766" s="5">
        <v>43619</v>
      </c>
      <c r="AZ766" s="2">
        <v>-0.3715</v>
      </c>
      <c r="BA766" s="2"/>
      <c r="BB766" s="12" t="e">
        <f t="shared" si="338"/>
        <v>#N/A</v>
      </c>
      <c r="BD766" s="5">
        <v>43619</v>
      </c>
      <c r="BE766" s="2">
        <v>0.2092</v>
      </c>
      <c r="BF766" s="2"/>
      <c r="BG766" s="12" t="e">
        <f t="shared" si="339"/>
        <v>#N/A</v>
      </c>
      <c r="BI766" s="5">
        <v>43619</v>
      </c>
      <c r="BJ766" s="2">
        <v>1.2334000000000001</v>
      </c>
      <c r="BK766" s="2"/>
      <c r="BL766" s="12" t="e">
        <f t="shared" si="340"/>
        <v>#N/A</v>
      </c>
      <c r="BN766" s="5">
        <v>43619</v>
      </c>
      <c r="BO766" s="2">
        <v>-0.36880000000000002</v>
      </c>
      <c r="BP766" s="2"/>
      <c r="BQ766" s="12" t="e">
        <f t="shared" si="341"/>
        <v>#N/A</v>
      </c>
      <c r="BR766" s="33"/>
      <c r="BS766" s="5">
        <v>43619</v>
      </c>
      <c r="BT766" s="2">
        <v>-3.8899999999999997E-2</v>
      </c>
      <c r="BU766" s="2"/>
      <c r="BV766" s="12" t="e">
        <f t="shared" si="342"/>
        <v>#N/A</v>
      </c>
      <c r="BX766" s="5">
        <v>43619</v>
      </c>
      <c r="BY766" s="2">
        <v>0.70699999999999996</v>
      </c>
      <c r="BZ766" s="2"/>
      <c r="CA766" s="12" t="e">
        <f t="shared" si="343"/>
        <v>#N/A</v>
      </c>
      <c r="CC766" s="5">
        <v>43619</v>
      </c>
      <c r="CD766" s="2">
        <v>1.9281999999999999</v>
      </c>
      <c r="CE766" s="2"/>
      <c r="CF766" s="12" t="e">
        <f t="shared" si="344"/>
        <v>#N/A</v>
      </c>
    </row>
    <row r="767" spans="6:84">
      <c r="F767" s="5">
        <v>43620</v>
      </c>
      <c r="G767">
        <v>-0.66369999999999996</v>
      </c>
      <c r="I767" s="12" t="e">
        <f t="shared" si="329"/>
        <v>#N/A</v>
      </c>
      <c r="J767" s="33"/>
      <c r="K767" s="5">
        <v>43620</v>
      </c>
      <c r="L767">
        <v>-0.57899999999999996</v>
      </c>
      <c r="N767" s="12" t="e">
        <f t="shared" si="330"/>
        <v>#N/A</v>
      </c>
      <c r="P767" s="5">
        <v>43620</v>
      </c>
      <c r="Q767">
        <v>-0.1857</v>
      </c>
      <c r="S767" s="12" t="e">
        <f t="shared" si="331"/>
        <v>#N/A</v>
      </c>
      <c r="U767" s="5">
        <v>43620</v>
      </c>
      <c r="V767">
        <v>0.43890000000000001</v>
      </c>
      <c r="X767" s="12" t="e">
        <f t="shared" si="332"/>
        <v>#N/A</v>
      </c>
      <c r="Z767" s="5">
        <v>43620</v>
      </c>
      <c r="AA767" s="2">
        <v>0.64470000000000005</v>
      </c>
      <c r="AB767" s="2"/>
      <c r="AC767" s="12" t="e">
        <f t="shared" si="333"/>
        <v>#N/A</v>
      </c>
      <c r="AD767" s="33"/>
      <c r="AE767" s="5">
        <v>43620</v>
      </c>
      <c r="AF767" s="2">
        <v>1.7164000000000001</v>
      </c>
      <c r="AG767" s="2"/>
      <c r="AH767" s="12" t="e">
        <f t="shared" si="334"/>
        <v>#N/A</v>
      </c>
      <c r="AJ767" s="5">
        <v>43620</v>
      </c>
      <c r="AK767" s="2">
        <v>2.4782000000000002</v>
      </c>
      <c r="AL767" s="2"/>
      <c r="AM767" s="12" t="e">
        <f t="shared" si="335"/>
        <v>#N/A</v>
      </c>
      <c r="AO767" s="5">
        <v>43620</v>
      </c>
      <c r="AP767" s="2">
        <v>3.3414000000000001</v>
      </c>
      <c r="AQ767" s="2"/>
      <c r="AR767" s="12" t="e">
        <f t="shared" si="336"/>
        <v>#N/A</v>
      </c>
      <c r="AT767" s="5">
        <v>43620</v>
      </c>
      <c r="AU767" s="2">
        <v>-0.59509999999999996</v>
      </c>
      <c r="AV767" s="2"/>
      <c r="AW767" s="12" t="e">
        <f t="shared" si="337"/>
        <v>#N/A</v>
      </c>
      <c r="AX767" s="33"/>
      <c r="AY767" s="5">
        <v>43620</v>
      </c>
      <c r="AZ767" s="2">
        <v>-0.377</v>
      </c>
      <c r="BA767" s="2"/>
      <c r="BB767" s="12" t="e">
        <f t="shared" si="338"/>
        <v>#N/A</v>
      </c>
      <c r="BD767" s="5">
        <v>43620</v>
      </c>
      <c r="BE767" s="2">
        <v>0.1915</v>
      </c>
      <c r="BF767" s="2"/>
      <c r="BG767" s="12" t="e">
        <f t="shared" si="339"/>
        <v>#N/A</v>
      </c>
      <c r="BI767" s="5">
        <v>43620</v>
      </c>
      <c r="BJ767" s="2">
        <v>1.2008000000000001</v>
      </c>
      <c r="BK767" s="2"/>
      <c r="BL767" s="12" t="e">
        <f t="shared" si="340"/>
        <v>#N/A</v>
      </c>
      <c r="BN767" s="5">
        <v>43620</v>
      </c>
      <c r="BO767" s="2">
        <v>-0.3639</v>
      </c>
      <c r="BP767" s="2"/>
      <c r="BQ767" s="12" t="e">
        <f t="shared" si="341"/>
        <v>#N/A</v>
      </c>
      <c r="BR767" s="33"/>
      <c r="BS767" s="5">
        <v>43620</v>
      </c>
      <c r="BT767" s="2">
        <v>-4.3999999999999997E-2</v>
      </c>
      <c r="BU767" s="2"/>
      <c r="BV767" s="12" t="e">
        <f t="shared" si="342"/>
        <v>#N/A</v>
      </c>
      <c r="BX767" s="5">
        <v>43620</v>
      </c>
      <c r="BY767" s="2">
        <v>0.67730000000000001</v>
      </c>
      <c r="BZ767" s="2"/>
      <c r="CA767" s="12" t="e">
        <f t="shared" si="343"/>
        <v>#N/A</v>
      </c>
      <c r="CC767" s="5">
        <v>43620</v>
      </c>
      <c r="CD767" s="2">
        <v>1.8774</v>
      </c>
      <c r="CE767" s="2"/>
      <c r="CF767" s="12" t="e">
        <f t="shared" si="344"/>
        <v>#N/A</v>
      </c>
    </row>
    <row r="768" spans="6:84">
      <c r="F768" s="5">
        <v>43621</v>
      </c>
      <c r="G768">
        <v>-0.68659999999999999</v>
      </c>
      <c r="I768" s="12" t="e">
        <f t="shared" si="329"/>
        <v>#N/A</v>
      </c>
      <c r="J768" s="33"/>
      <c r="K768" s="5">
        <v>43621</v>
      </c>
      <c r="L768">
        <v>-0.61409999999999998</v>
      </c>
      <c r="N768" s="12" t="e">
        <f t="shared" si="330"/>
        <v>#N/A</v>
      </c>
      <c r="P768" s="5">
        <v>43621</v>
      </c>
      <c r="Q768">
        <v>-0.20580000000000001</v>
      </c>
      <c r="S768" s="12" t="e">
        <f t="shared" si="331"/>
        <v>#N/A</v>
      </c>
      <c r="U768" s="5">
        <v>43621</v>
      </c>
      <c r="V768">
        <v>0.43290000000000001</v>
      </c>
      <c r="X768" s="12" t="e">
        <f t="shared" si="332"/>
        <v>#N/A</v>
      </c>
      <c r="Z768" s="5">
        <v>43621</v>
      </c>
      <c r="AA768" s="2">
        <v>0.62360000000000004</v>
      </c>
      <c r="AB768" s="2"/>
      <c r="AC768" s="12" t="e">
        <f t="shared" si="333"/>
        <v>#N/A</v>
      </c>
      <c r="AD768" s="33"/>
      <c r="AE768" s="5">
        <v>43621</v>
      </c>
      <c r="AF768" s="2">
        <v>1.6962999999999999</v>
      </c>
      <c r="AG768" s="2"/>
      <c r="AH768" s="12" t="e">
        <f t="shared" si="334"/>
        <v>#N/A</v>
      </c>
      <c r="AJ768" s="5">
        <v>43621</v>
      </c>
      <c r="AK768" s="2">
        <v>2.4371999999999998</v>
      </c>
      <c r="AL768" s="2"/>
      <c r="AM768" s="12" t="e">
        <f t="shared" si="335"/>
        <v>#N/A</v>
      </c>
      <c r="AO768" s="5">
        <v>43621</v>
      </c>
      <c r="AP768" s="2">
        <v>3.3155999999999999</v>
      </c>
      <c r="AQ768" s="2"/>
      <c r="AR768" s="12" t="e">
        <f t="shared" si="336"/>
        <v>#N/A</v>
      </c>
      <c r="AT768" s="5">
        <v>43621</v>
      </c>
      <c r="AU768" s="2">
        <v>-0.60950000000000004</v>
      </c>
      <c r="AV768" s="2"/>
      <c r="AW768" s="12" t="e">
        <f t="shared" si="337"/>
        <v>#N/A</v>
      </c>
      <c r="AX768" s="33"/>
      <c r="AY768" s="5">
        <v>43621</v>
      </c>
      <c r="AZ768" s="2">
        <v>-0.40760000000000002</v>
      </c>
      <c r="BA768" s="2"/>
      <c r="BB768" s="12" t="e">
        <f t="shared" si="338"/>
        <v>#N/A</v>
      </c>
      <c r="BD768" s="5">
        <v>43621</v>
      </c>
      <c r="BE768" s="2">
        <v>0.16300000000000001</v>
      </c>
      <c r="BF768" s="2"/>
      <c r="BG768" s="12" t="e">
        <f t="shared" si="339"/>
        <v>#N/A</v>
      </c>
      <c r="BI768" s="5">
        <v>43621</v>
      </c>
      <c r="BJ768" s="2">
        <v>1.1764000000000001</v>
      </c>
      <c r="BK768" s="2"/>
      <c r="BL768" s="12" t="e">
        <f t="shared" si="340"/>
        <v>#N/A</v>
      </c>
      <c r="BN768" s="5">
        <v>43621</v>
      </c>
      <c r="BO768" s="2">
        <v>-0.35930000000000001</v>
      </c>
      <c r="BP768" s="2"/>
      <c r="BQ768" s="12" t="e">
        <f t="shared" si="341"/>
        <v>#N/A</v>
      </c>
      <c r="BR768" s="33"/>
      <c r="BS768" s="5">
        <v>43621</v>
      </c>
      <c r="BT768" s="2">
        <v>-6.3200000000000006E-2</v>
      </c>
      <c r="BU768" s="2"/>
      <c r="BV768" s="12" t="e">
        <f t="shared" si="342"/>
        <v>#N/A</v>
      </c>
      <c r="BX768" s="5">
        <v>43621</v>
      </c>
      <c r="BY768" s="2">
        <v>0.64410000000000001</v>
      </c>
      <c r="BZ768" s="2"/>
      <c r="CA768" s="12" t="e">
        <f t="shared" si="343"/>
        <v>#N/A</v>
      </c>
      <c r="CC768" s="5">
        <v>43621</v>
      </c>
      <c r="CD768" s="2">
        <v>1.837</v>
      </c>
      <c r="CE768" s="2"/>
      <c r="CF768" s="12" t="e">
        <f t="shared" si="344"/>
        <v>#N/A</v>
      </c>
    </row>
    <row r="769" spans="6:84">
      <c r="F769" s="5">
        <v>43622</v>
      </c>
      <c r="G769">
        <v>-0.65969999999999995</v>
      </c>
      <c r="I769" s="12" t="e">
        <f t="shared" si="329"/>
        <v>#N/A</v>
      </c>
      <c r="J769" s="33"/>
      <c r="K769" s="5">
        <v>43622</v>
      </c>
      <c r="L769">
        <v>-0.59430000000000005</v>
      </c>
      <c r="N769" s="12" t="e">
        <f t="shared" si="330"/>
        <v>#N/A</v>
      </c>
      <c r="P769" s="5">
        <v>43622</v>
      </c>
      <c r="Q769">
        <v>-0.221</v>
      </c>
      <c r="S769" s="12" t="e">
        <f t="shared" si="331"/>
        <v>#N/A</v>
      </c>
      <c r="U769" s="5">
        <v>43622</v>
      </c>
      <c r="V769">
        <v>0.39190000000000003</v>
      </c>
      <c r="X769" s="12" t="e">
        <f t="shared" si="332"/>
        <v>#N/A</v>
      </c>
      <c r="Z769" s="5">
        <v>43622</v>
      </c>
      <c r="AA769" s="2">
        <v>0.59619999999999995</v>
      </c>
      <c r="AB769" s="2"/>
      <c r="AC769" s="12" t="e">
        <f t="shared" si="333"/>
        <v>#N/A</v>
      </c>
      <c r="AD769" s="33"/>
      <c r="AE769" s="5">
        <v>43622</v>
      </c>
      <c r="AF769" s="2">
        <v>1.6937</v>
      </c>
      <c r="AG769" s="2"/>
      <c r="AH769" s="12" t="e">
        <f t="shared" si="334"/>
        <v>#N/A</v>
      </c>
      <c r="AJ769" s="5">
        <v>43622</v>
      </c>
      <c r="AK769" s="2">
        <v>2.4521000000000002</v>
      </c>
      <c r="AL769" s="2"/>
      <c r="AM769" s="12" t="e">
        <f t="shared" si="335"/>
        <v>#N/A</v>
      </c>
      <c r="AO769" s="5">
        <v>43622</v>
      </c>
      <c r="AP769" s="2">
        <v>3.3296000000000001</v>
      </c>
      <c r="AQ769" s="2"/>
      <c r="AR769" s="12" t="e">
        <f t="shared" si="336"/>
        <v>#N/A</v>
      </c>
      <c r="AT769" s="5">
        <v>43622</v>
      </c>
      <c r="AU769" s="2">
        <v>-0.59560000000000002</v>
      </c>
      <c r="AV769" s="2"/>
      <c r="AW769" s="12" t="e">
        <f t="shared" si="337"/>
        <v>#N/A</v>
      </c>
      <c r="AX769" s="33"/>
      <c r="AY769" s="5">
        <v>43622</v>
      </c>
      <c r="AZ769" s="2">
        <v>-0.4108</v>
      </c>
      <c r="BA769" s="2"/>
      <c r="BB769" s="12" t="e">
        <f t="shared" si="338"/>
        <v>#N/A</v>
      </c>
      <c r="BD769" s="5">
        <v>43622</v>
      </c>
      <c r="BE769" s="2">
        <v>0.1231</v>
      </c>
      <c r="BF769" s="2"/>
      <c r="BG769" s="12" t="e">
        <f t="shared" si="339"/>
        <v>#N/A</v>
      </c>
      <c r="BI769" s="5">
        <v>43622</v>
      </c>
      <c r="BJ769" s="2">
        <v>1.1206</v>
      </c>
      <c r="BK769" s="2"/>
      <c r="BL769" s="12" t="e">
        <f t="shared" si="340"/>
        <v>#N/A</v>
      </c>
      <c r="BN769" s="5">
        <v>43622</v>
      </c>
      <c r="BO769" s="2">
        <v>-0.34489999999999998</v>
      </c>
      <c r="BP769" s="2"/>
      <c r="BQ769" s="12" t="e">
        <f t="shared" si="341"/>
        <v>#N/A</v>
      </c>
      <c r="BR769" s="33"/>
      <c r="BS769" s="5">
        <v>43622</v>
      </c>
      <c r="BT769" s="2">
        <v>-6.4100000000000004E-2</v>
      </c>
      <c r="BU769" s="2"/>
      <c r="BV769" s="12" t="e">
        <f t="shared" si="342"/>
        <v>#N/A</v>
      </c>
      <c r="BX769" s="5">
        <v>43622</v>
      </c>
      <c r="BY769" s="2">
        <v>0.62160000000000004</v>
      </c>
      <c r="BZ769" s="2"/>
      <c r="CA769" s="12" t="e">
        <f t="shared" si="343"/>
        <v>#N/A</v>
      </c>
      <c r="CC769" s="5">
        <v>43622</v>
      </c>
      <c r="CD769" s="2">
        <v>1.7984</v>
      </c>
      <c r="CE769" s="2"/>
      <c r="CF769" s="12" t="e">
        <f t="shared" si="344"/>
        <v>#N/A</v>
      </c>
    </row>
    <row r="770" spans="6:84">
      <c r="F770" s="5">
        <v>43623</v>
      </c>
      <c r="G770">
        <v>-0.67379999999999995</v>
      </c>
      <c r="I770" s="12" t="e">
        <f t="shared" si="329"/>
        <v>#N/A</v>
      </c>
      <c r="J770" s="33"/>
      <c r="K770" s="5">
        <v>43623</v>
      </c>
      <c r="L770">
        <v>-0.6109</v>
      </c>
      <c r="N770" s="12" t="e">
        <f t="shared" si="330"/>
        <v>#N/A</v>
      </c>
      <c r="P770" s="5">
        <v>43623</v>
      </c>
      <c r="Q770">
        <v>-0.23860000000000001</v>
      </c>
      <c r="S770" s="12" t="e">
        <f t="shared" si="331"/>
        <v>#N/A</v>
      </c>
      <c r="U770" s="5">
        <v>43623</v>
      </c>
      <c r="V770">
        <v>0.35909999999999997</v>
      </c>
      <c r="X770" s="12" t="e">
        <f t="shared" si="332"/>
        <v>#N/A</v>
      </c>
      <c r="Z770" s="5">
        <v>43623</v>
      </c>
      <c r="AA770" s="2">
        <v>0.4496</v>
      </c>
      <c r="AB770" s="2"/>
      <c r="AC770" s="12" t="e">
        <f t="shared" si="333"/>
        <v>#N/A</v>
      </c>
      <c r="AD770" s="33"/>
      <c r="AE770" s="5">
        <v>43623</v>
      </c>
      <c r="AF770" s="2">
        <v>1.5645</v>
      </c>
      <c r="AG770" s="2"/>
      <c r="AH770" s="12" t="e">
        <f t="shared" si="334"/>
        <v>#N/A</v>
      </c>
      <c r="AJ770" s="5">
        <v>43623</v>
      </c>
      <c r="AK770" s="2">
        <v>2.3271999999999999</v>
      </c>
      <c r="AL770" s="2"/>
      <c r="AM770" s="12" t="e">
        <f t="shared" si="335"/>
        <v>#N/A</v>
      </c>
      <c r="AO770" s="5">
        <v>43623</v>
      </c>
      <c r="AP770" s="2">
        <v>3.2393000000000001</v>
      </c>
      <c r="AQ770" s="2"/>
      <c r="AR770" s="12" t="e">
        <f t="shared" si="336"/>
        <v>#N/A</v>
      </c>
      <c r="AT770" s="5">
        <v>43623</v>
      </c>
      <c r="AU770" s="2">
        <v>-0.61699999999999999</v>
      </c>
      <c r="AV770" s="2"/>
      <c r="AW770" s="12" t="e">
        <f t="shared" si="337"/>
        <v>#N/A</v>
      </c>
      <c r="AX770" s="33"/>
      <c r="AY770" s="5">
        <v>43623</v>
      </c>
      <c r="AZ770" s="2">
        <v>-0.4405</v>
      </c>
      <c r="BA770" s="2"/>
      <c r="BB770" s="12" t="e">
        <f t="shared" si="338"/>
        <v>#N/A</v>
      </c>
      <c r="BD770" s="5">
        <v>43623</v>
      </c>
      <c r="BE770" s="2">
        <v>9.2299999999999993E-2</v>
      </c>
      <c r="BF770" s="2"/>
      <c r="BG770" s="12" t="e">
        <f t="shared" si="339"/>
        <v>#N/A</v>
      </c>
      <c r="BI770" s="5">
        <v>43623</v>
      </c>
      <c r="BJ770" s="2">
        <v>1.0610999999999999</v>
      </c>
      <c r="BK770" s="2"/>
      <c r="BL770" s="12" t="e">
        <f t="shared" si="340"/>
        <v>#N/A</v>
      </c>
      <c r="BN770" s="5">
        <v>43623</v>
      </c>
      <c r="BO770" s="2">
        <v>-0.37080000000000002</v>
      </c>
      <c r="BP770" s="2"/>
      <c r="BQ770" s="12" t="e">
        <f t="shared" si="341"/>
        <v>#N/A</v>
      </c>
      <c r="BR770" s="33"/>
      <c r="BS770" s="5">
        <v>43623</v>
      </c>
      <c r="BT770" s="2">
        <v>-9.3899999999999997E-2</v>
      </c>
      <c r="BU770" s="2"/>
      <c r="BV770" s="12" t="e">
        <f t="shared" si="342"/>
        <v>#N/A</v>
      </c>
      <c r="BX770" s="5">
        <v>43623</v>
      </c>
      <c r="BY770" s="2">
        <v>0.55940000000000001</v>
      </c>
      <c r="BZ770" s="2"/>
      <c r="CA770" s="12" t="e">
        <f t="shared" si="343"/>
        <v>#N/A</v>
      </c>
      <c r="CC770" s="5">
        <v>43623</v>
      </c>
      <c r="CD770" s="2">
        <v>1.7029000000000001</v>
      </c>
      <c r="CE770" s="2"/>
      <c r="CF770" s="12" t="e">
        <f t="shared" si="344"/>
        <v>#N/A</v>
      </c>
    </row>
    <row r="771" spans="6:84">
      <c r="F771" s="5">
        <v>43626</v>
      </c>
      <c r="G771">
        <v>-0.67510000000000003</v>
      </c>
      <c r="I771" s="12" t="e">
        <f t="shared" si="329"/>
        <v>#N/A</v>
      </c>
      <c r="J771" s="33"/>
      <c r="K771" s="5">
        <v>43626</v>
      </c>
      <c r="L771">
        <v>-0.59950000000000003</v>
      </c>
      <c r="N771" s="12" t="e">
        <f t="shared" si="330"/>
        <v>#N/A</v>
      </c>
      <c r="P771" s="5">
        <v>43626</v>
      </c>
      <c r="Q771">
        <v>-0.19750000000000001</v>
      </c>
      <c r="S771" s="12" t="e">
        <f t="shared" si="331"/>
        <v>#N/A</v>
      </c>
      <c r="U771" s="5">
        <v>43626</v>
      </c>
      <c r="V771">
        <v>0.43099999999999999</v>
      </c>
      <c r="X771" s="12" t="e">
        <f t="shared" si="332"/>
        <v>#N/A</v>
      </c>
      <c r="Z771" s="5">
        <v>43626</v>
      </c>
      <c r="AA771" s="2">
        <v>0.49199999999999999</v>
      </c>
      <c r="AB771" s="2"/>
      <c r="AC771" s="12" t="e">
        <f t="shared" si="333"/>
        <v>#N/A</v>
      </c>
      <c r="AD771" s="33"/>
      <c r="AE771" s="5">
        <v>43626</v>
      </c>
      <c r="AF771" s="2">
        <v>1.5968</v>
      </c>
      <c r="AG771" s="2"/>
      <c r="AH771" s="12" t="e">
        <f t="shared" si="334"/>
        <v>#N/A</v>
      </c>
      <c r="AJ771" s="5">
        <v>43626</v>
      </c>
      <c r="AK771" s="2">
        <v>2.3315000000000001</v>
      </c>
      <c r="AL771" s="2"/>
      <c r="AM771" s="12" t="e">
        <f t="shared" si="335"/>
        <v>#N/A</v>
      </c>
      <c r="AO771" s="5">
        <v>43626</v>
      </c>
      <c r="AP771" s="2">
        <v>3.2481</v>
      </c>
      <c r="AQ771" s="2"/>
      <c r="AR771" s="12" t="e">
        <f t="shared" si="336"/>
        <v>#N/A</v>
      </c>
      <c r="AT771" s="5">
        <v>43626</v>
      </c>
      <c r="AU771" s="2">
        <v>-0.60670000000000002</v>
      </c>
      <c r="AV771" s="2"/>
      <c r="AW771" s="12" t="e">
        <f t="shared" si="337"/>
        <v>#N/A</v>
      </c>
      <c r="AX771" s="33"/>
      <c r="AY771" s="5">
        <v>43626</v>
      </c>
      <c r="AZ771" s="2">
        <v>-0.40679999999999999</v>
      </c>
      <c r="BA771" s="2"/>
      <c r="BB771" s="12" t="e">
        <f t="shared" si="338"/>
        <v>#N/A</v>
      </c>
      <c r="BD771" s="5">
        <v>43626</v>
      </c>
      <c r="BE771" s="2">
        <v>0.1479</v>
      </c>
      <c r="BF771" s="2"/>
      <c r="BG771" s="12" t="e">
        <f t="shared" si="339"/>
        <v>#N/A</v>
      </c>
      <c r="BI771" s="5">
        <v>43626</v>
      </c>
      <c r="BJ771" s="2">
        <v>1.1469</v>
      </c>
      <c r="BK771" s="2"/>
      <c r="BL771" s="12" t="e">
        <f t="shared" si="340"/>
        <v>#N/A</v>
      </c>
      <c r="BN771" s="5">
        <v>43626</v>
      </c>
      <c r="BO771" s="2">
        <v>-0.3397</v>
      </c>
      <c r="BP771" s="2"/>
      <c r="BQ771" s="12" t="e">
        <f t="shared" si="341"/>
        <v>#N/A</v>
      </c>
      <c r="BR771" s="33"/>
      <c r="BS771" s="5">
        <v>43626</v>
      </c>
      <c r="BT771" s="2">
        <v>-6.3399999999999998E-2</v>
      </c>
      <c r="BU771" s="2"/>
      <c r="BV771" s="12" t="e">
        <f t="shared" si="342"/>
        <v>#N/A</v>
      </c>
      <c r="BX771" s="5">
        <v>43626</v>
      </c>
      <c r="BY771" s="2">
        <v>0.61819999999999997</v>
      </c>
      <c r="BZ771" s="2"/>
      <c r="CA771" s="12" t="e">
        <f t="shared" si="343"/>
        <v>#N/A</v>
      </c>
      <c r="CC771" s="5">
        <v>43626</v>
      </c>
      <c r="CD771" s="2">
        <v>1.7759</v>
      </c>
      <c r="CE771" s="2"/>
      <c r="CF771" s="12" t="e">
        <f t="shared" si="344"/>
        <v>#N/A</v>
      </c>
    </row>
    <row r="772" spans="6:84">
      <c r="F772" s="5">
        <v>43627</v>
      </c>
      <c r="G772">
        <v>-0.67579999999999996</v>
      </c>
      <c r="I772" s="12" t="e">
        <f t="shared" si="329"/>
        <v>#N/A</v>
      </c>
      <c r="J772" s="33"/>
      <c r="K772" s="5">
        <v>43627</v>
      </c>
      <c r="L772">
        <v>-0.5998</v>
      </c>
      <c r="N772" s="12" t="e">
        <f t="shared" si="330"/>
        <v>#N/A</v>
      </c>
      <c r="P772" s="5">
        <v>43627</v>
      </c>
      <c r="Q772">
        <v>-0.21049999999999999</v>
      </c>
      <c r="S772" s="12" t="e">
        <f t="shared" si="331"/>
        <v>#N/A</v>
      </c>
      <c r="U772" s="5">
        <v>43627</v>
      </c>
      <c r="V772">
        <v>0.41749999999999998</v>
      </c>
      <c r="X772" s="12" t="e">
        <f t="shared" si="332"/>
        <v>#N/A</v>
      </c>
      <c r="Z772" s="5">
        <v>43627</v>
      </c>
      <c r="AA772" s="2">
        <v>0.53580000000000005</v>
      </c>
      <c r="AB772" s="2"/>
      <c r="AC772" s="12" t="e">
        <f t="shared" si="333"/>
        <v>#N/A</v>
      </c>
      <c r="AD772" s="33"/>
      <c r="AE772" s="5">
        <v>43627</v>
      </c>
      <c r="AF772" s="2">
        <v>1.6228</v>
      </c>
      <c r="AG772" s="2"/>
      <c r="AH772" s="12" t="e">
        <f t="shared" si="334"/>
        <v>#N/A</v>
      </c>
      <c r="AJ772" s="5">
        <v>43627</v>
      </c>
      <c r="AK772" s="2">
        <v>2.3660999999999999</v>
      </c>
      <c r="AL772" s="2"/>
      <c r="AM772" s="12" t="e">
        <f t="shared" si="335"/>
        <v>#N/A</v>
      </c>
      <c r="AO772" s="5">
        <v>43627</v>
      </c>
      <c r="AP772" s="2">
        <v>3.2934999999999999</v>
      </c>
      <c r="AQ772" s="2"/>
      <c r="AR772" s="12" t="e">
        <f t="shared" si="336"/>
        <v>#N/A</v>
      </c>
      <c r="AT772" s="5">
        <v>43627</v>
      </c>
      <c r="AU772" s="2">
        <v>-0.60119999999999996</v>
      </c>
      <c r="AV772" s="2"/>
      <c r="AW772" s="12" t="e">
        <f t="shared" si="337"/>
        <v>#N/A</v>
      </c>
      <c r="AX772" s="33"/>
      <c r="AY772" s="5">
        <v>43627</v>
      </c>
      <c r="AZ772" s="2">
        <v>-0.40610000000000002</v>
      </c>
      <c r="BA772" s="2"/>
      <c r="BB772" s="12" t="e">
        <f t="shared" si="338"/>
        <v>#N/A</v>
      </c>
      <c r="BD772" s="5">
        <v>43627</v>
      </c>
      <c r="BE772" s="2">
        <v>0.12959999999999999</v>
      </c>
      <c r="BF772" s="2"/>
      <c r="BG772" s="12" t="e">
        <f t="shared" si="339"/>
        <v>#N/A</v>
      </c>
      <c r="BI772" s="5">
        <v>43627</v>
      </c>
      <c r="BJ772" s="2">
        <v>1.1191</v>
      </c>
      <c r="BK772" s="2"/>
      <c r="BL772" s="12" t="e">
        <f t="shared" si="340"/>
        <v>#N/A</v>
      </c>
      <c r="BN772" s="5">
        <v>43627</v>
      </c>
      <c r="BO772" s="2">
        <v>-0.33500000000000002</v>
      </c>
      <c r="BP772" s="2"/>
      <c r="BQ772" s="12" t="e">
        <f t="shared" si="341"/>
        <v>#N/A</v>
      </c>
      <c r="BR772" s="33"/>
      <c r="BS772" s="5">
        <v>43627</v>
      </c>
      <c r="BT772" s="2">
        <v>-6.2799999999999995E-2</v>
      </c>
      <c r="BU772" s="2"/>
      <c r="BV772" s="12" t="e">
        <f t="shared" si="342"/>
        <v>#N/A</v>
      </c>
      <c r="BX772" s="5">
        <v>43627</v>
      </c>
      <c r="BY772" s="2">
        <v>0.59530000000000005</v>
      </c>
      <c r="BZ772" s="2"/>
      <c r="CA772" s="12" t="e">
        <f t="shared" si="343"/>
        <v>#N/A</v>
      </c>
      <c r="CC772" s="5">
        <v>43627</v>
      </c>
      <c r="CD772" s="2">
        <v>1.7473000000000001</v>
      </c>
      <c r="CE772" s="2"/>
      <c r="CF772" s="12" t="e">
        <f t="shared" si="344"/>
        <v>#N/A</v>
      </c>
    </row>
    <row r="773" spans="6:84">
      <c r="F773" s="5">
        <v>43628</v>
      </c>
      <c r="G773">
        <v>-0.68149999999999999</v>
      </c>
      <c r="I773" s="12" t="e">
        <f t="shared" si="329"/>
        <v>#N/A</v>
      </c>
      <c r="J773" s="33"/>
      <c r="K773" s="5">
        <v>43628</v>
      </c>
      <c r="L773">
        <v>-0.60189999999999999</v>
      </c>
      <c r="N773" s="12" t="e">
        <f t="shared" si="330"/>
        <v>#N/A</v>
      </c>
      <c r="P773" s="5">
        <v>43628</v>
      </c>
      <c r="Q773">
        <v>-0.21629999999999999</v>
      </c>
      <c r="S773" s="12" t="e">
        <f t="shared" si="331"/>
        <v>#N/A</v>
      </c>
      <c r="U773" s="5">
        <v>43628</v>
      </c>
      <c r="V773">
        <v>0.4007</v>
      </c>
      <c r="X773" s="12" t="e">
        <f t="shared" si="332"/>
        <v>#N/A</v>
      </c>
      <c r="Z773" s="5">
        <v>43628</v>
      </c>
      <c r="AA773" s="2">
        <v>0.56889999999999996</v>
      </c>
      <c r="AB773" s="2"/>
      <c r="AC773" s="12" t="e">
        <f t="shared" si="333"/>
        <v>#N/A</v>
      </c>
      <c r="AD773" s="33"/>
      <c r="AE773" s="5">
        <v>43628</v>
      </c>
      <c r="AF773" s="2">
        <v>1.6612</v>
      </c>
      <c r="AG773" s="2"/>
      <c r="AH773" s="12" t="e">
        <f t="shared" si="334"/>
        <v>#N/A</v>
      </c>
      <c r="AJ773" s="5">
        <v>43628</v>
      </c>
      <c r="AK773" s="2">
        <v>2.4055</v>
      </c>
      <c r="AL773" s="2"/>
      <c r="AM773" s="12" t="e">
        <f t="shared" si="335"/>
        <v>#N/A</v>
      </c>
      <c r="AO773" s="5">
        <v>43628</v>
      </c>
      <c r="AP773" s="2">
        <v>3.3298999999999999</v>
      </c>
      <c r="AQ773" s="2"/>
      <c r="AR773" s="12" t="e">
        <f t="shared" si="336"/>
        <v>#N/A</v>
      </c>
      <c r="AT773" s="5">
        <v>43628</v>
      </c>
      <c r="AU773" s="2">
        <v>-0.59570000000000001</v>
      </c>
      <c r="AV773" s="2"/>
      <c r="AW773" s="12" t="e">
        <f t="shared" si="337"/>
        <v>#N/A</v>
      </c>
      <c r="AX773" s="33"/>
      <c r="AY773" s="5">
        <v>43628</v>
      </c>
      <c r="AZ773" s="2">
        <v>-0.40450000000000003</v>
      </c>
      <c r="BA773" s="2"/>
      <c r="BB773" s="12" t="e">
        <f t="shared" si="338"/>
        <v>#N/A</v>
      </c>
      <c r="BD773" s="5">
        <v>43628</v>
      </c>
      <c r="BE773" s="2">
        <v>0.12330000000000001</v>
      </c>
      <c r="BF773" s="2"/>
      <c r="BG773" s="12" t="e">
        <f t="shared" si="339"/>
        <v>#N/A</v>
      </c>
      <c r="BI773" s="5">
        <v>43628</v>
      </c>
      <c r="BJ773" s="2">
        <v>1.1057999999999999</v>
      </c>
      <c r="BK773" s="2"/>
      <c r="BL773" s="12" t="e">
        <f t="shared" si="340"/>
        <v>#N/A</v>
      </c>
      <c r="BN773" s="5">
        <v>43628</v>
      </c>
      <c r="BO773" s="2">
        <v>-0.34429999999999999</v>
      </c>
      <c r="BP773" s="2"/>
      <c r="BQ773" s="12" t="e">
        <f t="shared" si="341"/>
        <v>#N/A</v>
      </c>
      <c r="BR773" s="33"/>
      <c r="BS773" s="5">
        <v>43628</v>
      </c>
      <c r="BT773" s="2">
        <v>-5.2999999999999999E-2</v>
      </c>
      <c r="BU773" s="2"/>
      <c r="BV773" s="12" t="e">
        <f t="shared" si="342"/>
        <v>#N/A</v>
      </c>
      <c r="BX773" s="5">
        <v>43628</v>
      </c>
      <c r="BY773" s="2">
        <v>0.59499999999999997</v>
      </c>
      <c r="BZ773" s="2"/>
      <c r="CA773" s="12" t="e">
        <f t="shared" si="343"/>
        <v>#N/A</v>
      </c>
      <c r="CC773" s="5">
        <v>43628</v>
      </c>
      <c r="CD773" s="2">
        <v>1.7492000000000001</v>
      </c>
      <c r="CE773" s="2"/>
      <c r="CF773" s="12" t="e">
        <f t="shared" si="344"/>
        <v>#N/A</v>
      </c>
    </row>
    <row r="774" spans="6:84">
      <c r="F774" s="5">
        <v>43629</v>
      </c>
      <c r="G774">
        <v>-0.68059999999999998</v>
      </c>
      <c r="I774" s="12" t="e">
        <f t="shared" si="329"/>
        <v>#N/A</v>
      </c>
      <c r="J774" s="33"/>
      <c r="K774" s="5">
        <v>43629</v>
      </c>
      <c r="L774">
        <v>-0.59750000000000003</v>
      </c>
      <c r="N774" s="12" t="e">
        <f t="shared" si="330"/>
        <v>#N/A</v>
      </c>
      <c r="P774" s="5">
        <v>43629</v>
      </c>
      <c r="Q774">
        <v>-0.22140000000000001</v>
      </c>
      <c r="S774" s="12" t="e">
        <f t="shared" si="331"/>
        <v>#N/A</v>
      </c>
      <c r="U774" s="5">
        <v>43629</v>
      </c>
      <c r="V774">
        <v>0.3861</v>
      </c>
      <c r="X774" s="12" t="e">
        <f t="shared" si="332"/>
        <v>#N/A</v>
      </c>
      <c r="Z774" s="5">
        <v>43629</v>
      </c>
      <c r="AA774" s="2">
        <v>0.51280000000000003</v>
      </c>
      <c r="AB774" s="2"/>
      <c r="AC774" s="12" t="e">
        <f t="shared" si="333"/>
        <v>#N/A</v>
      </c>
      <c r="AD774" s="33"/>
      <c r="AE774" s="5">
        <v>43629</v>
      </c>
      <c r="AF774" s="2">
        <v>1.5937000000000001</v>
      </c>
      <c r="AG774" s="2"/>
      <c r="AH774" s="12" t="e">
        <f t="shared" si="334"/>
        <v>#N/A</v>
      </c>
      <c r="AJ774" s="5">
        <v>43629</v>
      </c>
      <c r="AK774" s="2">
        <v>2.3298000000000001</v>
      </c>
      <c r="AL774" s="2"/>
      <c r="AM774" s="12" t="e">
        <f t="shared" si="335"/>
        <v>#N/A</v>
      </c>
      <c r="AO774" s="5">
        <v>43629</v>
      </c>
      <c r="AP774" s="2">
        <v>3.2772999999999999</v>
      </c>
      <c r="AQ774" s="2"/>
      <c r="AR774" s="12" t="e">
        <f t="shared" si="336"/>
        <v>#N/A</v>
      </c>
      <c r="AT774" s="5">
        <v>43629</v>
      </c>
      <c r="AU774" s="2">
        <v>-0.59699999999999998</v>
      </c>
      <c r="AV774" s="2"/>
      <c r="AW774" s="12" t="e">
        <f t="shared" si="337"/>
        <v>#N/A</v>
      </c>
      <c r="AX774" s="33"/>
      <c r="AY774" s="5">
        <v>43629</v>
      </c>
      <c r="AZ774" s="2">
        <v>-0.40229999999999999</v>
      </c>
      <c r="BA774" s="2"/>
      <c r="BB774" s="12" t="e">
        <f t="shared" si="338"/>
        <v>#N/A</v>
      </c>
      <c r="BD774" s="5">
        <v>43629</v>
      </c>
      <c r="BE774" s="2">
        <v>0.1205</v>
      </c>
      <c r="BF774" s="2"/>
      <c r="BG774" s="12" t="e">
        <f t="shared" si="339"/>
        <v>#N/A</v>
      </c>
      <c r="BI774" s="5">
        <v>43629</v>
      </c>
      <c r="BJ774" s="2">
        <v>1.1029</v>
      </c>
      <c r="BK774" s="2"/>
      <c r="BL774" s="12" t="e">
        <f t="shared" si="340"/>
        <v>#N/A</v>
      </c>
      <c r="BN774" s="5">
        <v>43629</v>
      </c>
      <c r="BO774" s="2">
        <v>-0.34389999999999998</v>
      </c>
      <c r="BP774" s="2"/>
      <c r="BQ774" s="12" t="e">
        <f t="shared" si="341"/>
        <v>#N/A</v>
      </c>
      <c r="BR774" s="33"/>
      <c r="BS774" s="5">
        <v>43629</v>
      </c>
      <c r="BT774" s="2">
        <v>-6.0199999999999997E-2</v>
      </c>
      <c r="BU774" s="2"/>
      <c r="BV774" s="12" t="e">
        <f t="shared" si="342"/>
        <v>#N/A</v>
      </c>
      <c r="BX774" s="5">
        <v>43629</v>
      </c>
      <c r="BY774" s="2">
        <v>0.56379999999999997</v>
      </c>
      <c r="BZ774" s="2"/>
      <c r="CA774" s="12" t="e">
        <f t="shared" si="343"/>
        <v>#N/A</v>
      </c>
      <c r="CC774" s="5">
        <v>43629</v>
      </c>
      <c r="CD774" s="2">
        <v>1.7208000000000001</v>
      </c>
      <c r="CE774" s="2"/>
      <c r="CF774" s="12" t="e">
        <f t="shared" si="344"/>
        <v>#N/A</v>
      </c>
    </row>
    <row r="775" spans="6:84">
      <c r="F775" s="5">
        <v>43630</v>
      </c>
      <c r="G775">
        <v>-0.70069999999999999</v>
      </c>
      <c r="I775" s="12" t="e">
        <f t="shared" si="329"/>
        <v>#N/A</v>
      </c>
      <c r="J775" s="33"/>
      <c r="K775" s="5">
        <v>43630</v>
      </c>
      <c r="L775">
        <v>-0.6079</v>
      </c>
      <c r="N775" s="12" t="e">
        <f t="shared" si="330"/>
        <v>#N/A</v>
      </c>
      <c r="P775" s="5">
        <v>43630</v>
      </c>
      <c r="Q775">
        <v>-0.23619999999999999</v>
      </c>
      <c r="S775" s="12" t="e">
        <f t="shared" si="331"/>
        <v>#N/A</v>
      </c>
      <c r="U775" s="5">
        <v>43630</v>
      </c>
      <c r="V775">
        <v>0.35239999999999999</v>
      </c>
      <c r="X775" s="12" t="e">
        <f t="shared" si="332"/>
        <v>#N/A</v>
      </c>
      <c r="Z775" s="5">
        <v>43630</v>
      </c>
      <c r="AA775" s="2">
        <v>0.49530000000000002</v>
      </c>
      <c r="AB775" s="2"/>
      <c r="AC775" s="12" t="e">
        <f t="shared" si="333"/>
        <v>#N/A</v>
      </c>
      <c r="AD775" s="33"/>
      <c r="AE775" s="5">
        <v>43630</v>
      </c>
      <c r="AF775" s="2">
        <v>1.5685</v>
      </c>
      <c r="AG775" s="2"/>
      <c r="AH775" s="12" t="e">
        <f t="shared" si="334"/>
        <v>#N/A</v>
      </c>
      <c r="AJ775" s="5">
        <v>43630</v>
      </c>
      <c r="AK775" s="2">
        <v>2.3147000000000002</v>
      </c>
      <c r="AL775" s="2"/>
      <c r="AM775" s="12" t="e">
        <f t="shared" si="335"/>
        <v>#N/A</v>
      </c>
      <c r="AO775" s="5">
        <v>43630</v>
      </c>
      <c r="AP775" s="2">
        <v>3.2597</v>
      </c>
      <c r="AQ775" s="2"/>
      <c r="AR775" s="12" t="e">
        <f t="shared" si="336"/>
        <v>#N/A</v>
      </c>
      <c r="AT775" s="5">
        <v>43630</v>
      </c>
      <c r="AU775" s="2">
        <v>-0.61850000000000005</v>
      </c>
      <c r="AV775" s="2"/>
      <c r="AW775" s="12" t="e">
        <f t="shared" si="337"/>
        <v>#N/A</v>
      </c>
      <c r="AX775" s="33"/>
      <c r="AY775" s="5">
        <v>43630</v>
      </c>
      <c r="AZ775" s="2">
        <v>-0.4178</v>
      </c>
      <c r="BA775" s="2"/>
      <c r="BB775" s="12" t="e">
        <f t="shared" si="338"/>
        <v>#N/A</v>
      </c>
      <c r="BD775" s="5">
        <v>43630</v>
      </c>
      <c r="BE775" s="2">
        <v>0.1022</v>
      </c>
      <c r="BF775" s="2"/>
      <c r="BG775" s="12" t="e">
        <f t="shared" si="339"/>
        <v>#N/A</v>
      </c>
      <c r="BI775" s="5">
        <v>43630</v>
      </c>
      <c r="BJ775" s="2">
        <v>1.0568</v>
      </c>
      <c r="BK775" s="2"/>
      <c r="BL775" s="12" t="e">
        <f t="shared" si="340"/>
        <v>#N/A</v>
      </c>
      <c r="BN775" s="5">
        <v>43630</v>
      </c>
      <c r="BO775" s="2">
        <v>-0.35699999999999998</v>
      </c>
      <c r="BP775" s="2"/>
      <c r="BQ775" s="12" t="e">
        <f t="shared" si="341"/>
        <v>#N/A</v>
      </c>
      <c r="BR775" s="33"/>
      <c r="BS775" s="5">
        <v>43630</v>
      </c>
      <c r="BT775" s="2">
        <v>-7.6399999999999996E-2</v>
      </c>
      <c r="BU775" s="2"/>
      <c r="BV775" s="12" t="e">
        <f t="shared" si="342"/>
        <v>#N/A</v>
      </c>
      <c r="BX775" s="5">
        <v>43630</v>
      </c>
      <c r="BY775" s="2">
        <v>0.52110000000000001</v>
      </c>
      <c r="BZ775" s="2"/>
      <c r="CA775" s="12" t="e">
        <f t="shared" si="343"/>
        <v>#N/A</v>
      </c>
      <c r="CC775" s="5">
        <v>43630</v>
      </c>
      <c r="CD775" s="2">
        <v>1.6554</v>
      </c>
      <c r="CE775" s="2"/>
      <c r="CF775" s="12" t="e">
        <f t="shared" si="344"/>
        <v>#N/A</v>
      </c>
    </row>
    <row r="776" spans="6:84">
      <c r="F776" s="5">
        <v>43633</v>
      </c>
      <c r="G776">
        <v>-0.69840000000000002</v>
      </c>
      <c r="I776" s="12" t="e">
        <f t="shared" si="329"/>
        <v>#N/A</v>
      </c>
      <c r="J776" s="33"/>
      <c r="K776" s="5">
        <v>43633</v>
      </c>
      <c r="L776">
        <v>-0.6048</v>
      </c>
      <c r="N776" s="12" t="e">
        <f t="shared" si="330"/>
        <v>#N/A</v>
      </c>
      <c r="P776" s="5">
        <v>43633</v>
      </c>
      <c r="Q776">
        <v>-0.223</v>
      </c>
      <c r="S776" s="12" t="e">
        <f t="shared" si="331"/>
        <v>#N/A</v>
      </c>
      <c r="U776" s="5">
        <v>43633</v>
      </c>
      <c r="V776">
        <v>0.37519999999999998</v>
      </c>
      <c r="X776" s="12" t="e">
        <f t="shared" si="332"/>
        <v>#N/A</v>
      </c>
      <c r="Z776" s="5">
        <v>43633</v>
      </c>
      <c r="AA776" s="2">
        <v>0.4763</v>
      </c>
      <c r="AB776" s="2"/>
      <c r="AC776" s="12" t="e">
        <f t="shared" si="333"/>
        <v>#N/A</v>
      </c>
      <c r="AD776" s="33"/>
      <c r="AE776" s="5">
        <v>43633</v>
      </c>
      <c r="AF776" s="2">
        <v>1.5409000000000002</v>
      </c>
      <c r="AG776" s="2"/>
      <c r="AH776" s="12" t="e">
        <f t="shared" si="334"/>
        <v>#N/A</v>
      </c>
      <c r="AJ776" s="5">
        <v>43633</v>
      </c>
      <c r="AK776" s="2">
        <v>2.2650999999999999</v>
      </c>
      <c r="AL776" s="2"/>
      <c r="AM776" s="12" t="e">
        <f t="shared" si="335"/>
        <v>#N/A</v>
      </c>
      <c r="AO776" s="5">
        <v>43633</v>
      </c>
      <c r="AP776" s="2">
        <v>3.2141000000000002</v>
      </c>
      <c r="AQ776" s="2"/>
      <c r="AR776" s="12" t="e">
        <f t="shared" si="336"/>
        <v>#N/A</v>
      </c>
      <c r="AT776" s="5">
        <v>43633</v>
      </c>
      <c r="AU776" s="2">
        <v>-0.60940000000000005</v>
      </c>
      <c r="AV776" s="2"/>
      <c r="AW776" s="12" t="e">
        <f t="shared" si="337"/>
        <v>#N/A</v>
      </c>
      <c r="AX776" s="33"/>
      <c r="AY776" s="5">
        <v>43633</v>
      </c>
      <c r="AZ776" s="2">
        <v>-0.41239999999999999</v>
      </c>
      <c r="BA776" s="2"/>
      <c r="BB776" s="12" t="e">
        <f t="shared" si="338"/>
        <v>#N/A</v>
      </c>
      <c r="BD776" s="5">
        <v>43633</v>
      </c>
      <c r="BE776" s="2">
        <v>0.1187</v>
      </c>
      <c r="BF776" s="2"/>
      <c r="BG776" s="12" t="e">
        <f t="shared" si="339"/>
        <v>#N/A</v>
      </c>
      <c r="BI776" s="5">
        <v>43633</v>
      </c>
      <c r="BJ776" s="2">
        <v>1.0842000000000001</v>
      </c>
      <c r="BK776" s="2"/>
      <c r="BL776" s="12" t="e">
        <f t="shared" si="340"/>
        <v>#N/A</v>
      </c>
      <c r="BN776" s="5">
        <v>43633</v>
      </c>
      <c r="BO776" s="2">
        <v>-0.34010000000000001</v>
      </c>
      <c r="BP776" s="2"/>
      <c r="BQ776" s="12" t="e">
        <f t="shared" si="341"/>
        <v>#N/A</v>
      </c>
      <c r="BR776" s="33"/>
      <c r="BS776" s="5">
        <v>43633</v>
      </c>
      <c r="BT776" s="2">
        <v>-5.5199999999999999E-2</v>
      </c>
      <c r="BU776" s="2"/>
      <c r="BV776" s="12" t="e">
        <f t="shared" si="342"/>
        <v>#N/A</v>
      </c>
      <c r="BX776" s="5">
        <v>43633</v>
      </c>
      <c r="BY776" s="2">
        <v>0.54879999999999995</v>
      </c>
      <c r="BZ776" s="2"/>
      <c r="CA776" s="12" t="e">
        <f t="shared" si="343"/>
        <v>#N/A</v>
      </c>
      <c r="CC776" s="5">
        <v>43633</v>
      </c>
      <c r="CD776" s="2">
        <v>1.6747000000000001</v>
      </c>
      <c r="CE776" s="2"/>
      <c r="CF776" s="12" t="e">
        <f t="shared" si="344"/>
        <v>#N/A</v>
      </c>
    </row>
    <row r="777" spans="6:84">
      <c r="F777" s="5">
        <v>43634</v>
      </c>
      <c r="G777">
        <v>-0.76700000000000002</v>
      </c>
      <c r="I777" s="12" t="e">
        <f t="shared" si="329"/>
        <v>#N/A</v>
      </c>
      <c r="J777" s="33"/>
      <c r="K777" s="5">
        <v>43634</v>
      </c>
      <c r="L777">
        <v>-0.68840000000000001</v>
      </c>
      <c r="N777" s="12" t="e">
        <f t="shared" si="330"/>
        <v>#N/A</v>
      </c>
      <c r="P777" s="5">
        <v>43634</v>
      </c>
      <c r="Q777">
        <v>-0.2979</v>
      </c>
      <c r="S777" s="12" t="e">
        <f t="shared" si="331"/>
        <v>#N/A</v>
      </c>
      <c r="U777" s="5">
        <v>43634</v>
      </c>
      <c r="V777">
        <v>0.3039</v>
      </c>
      <c r="X777" s="12" t="e">
        <f t="shared" si="332"/>
        <v>#N/A</v>
      </c>
      <c r="Z777" s="5">
        <v>43634</v>
      </c>
      <c r="AA777" s="2">
        <v>0.35089999999999999</v>
      </c>
      <c r="AB777" s="2"/>
      <c r="AC777" s="12" t="e">
        <f t="shared" si="333"/>
        <v>#N/A</v>
      </c>
      <c r="AD777" s="33"/>
      <c r="AE777" s="5">
        <v>43634</v>
      </c>
      <c r="AF777" s="2">
        <v>1.3618000000000001</v>
      </c>
      <c r="AG777" s="2"/>
      <c r="AH777" s="12" t="e">
        <f t="shared" si="334"/>
        <v>#N/A</v>
      </c>
      <c r="AJ777" s="5">
        <v>43634</v>
      </c>
      <c r="AK777" s="2">
        <v>2.0844</v>
      </c>
      <c r="AL777" s="2"/>
      <c r="AM777" s="12" t="e">
        <f t="shared" si="335"/>
        <v>#N/A</v>
      </c>
      <c r="AO777" s="5">
        <v>43634</v>
      </c>
      <c r="AP777" s="2">
        <v>3.0769000000000002</v>
      </c>
      <c r="AQ777" s="2"/>
      <c r="AR777" s="12" t="e">
        <f t="shared" si="336"/>
        <v>#N/A</v>
      </c>
      <c r="AT777" s="5">
        <v>43634</v>
      </c>
      <c r="AU777" s="2">
        <v>-0.68230000000000002</v>
      </c>
      <c r="AV777" s="2"/>
      <c r="AW777" s="12" t="e">
        <f t="shared" si="337"/>
        <v>#N/A</v>
      </c>
      <c r="AX777" s="33"/>
      <c r="AY777" s="5">
        <v>43634</v>
      </c>
      <c r="AZ777" s="2">
        <v>-0.50770000000000004</v>
      </c>
      <c r="BA777" s="2"/>
      <c r="BB777" s="12" t="e">
        <f t="shared" si="338"/>
        <v>#N/A</v>
      </c>
      <c r="BD777" s="5">
        <v>43634</v>
      </c>
      <c r="BE777" s="2">
        <v>2.24E-2</v>
      </c>
      <c r="BF777" s="2"/>
      <c r="BG777" s="12" t="e">
        <f t="shared" si="339"/>
        <v>#N/A</v>
      </c>
      <c r="BI777" s="5">
        <v>43634</v>
      </c>
      <c r="BJ777" s="2">
        <v>0.98329999999999995</v>
      </c>
      <c r="BK777" s="2"/>
      <c r="BL777" s="12" t="e">
        <f t="shared" si="340"/>
        <v>#N/A</v>
      </c>
      <c r="BN777" s="5">
        <v>43634</v>
      </c>
      <c r="BO777" s="2">
        <v>-0.42780000000000001</v>
      </c>
      <c r="BP777" s="2"/>
      <c r="BQ777" s="12" t="e">
        <f t="shared" si="341"/>
        <v>#N/A</v>
      </c>
      <c r="BR777" s="33"/>
      <c r="BS777" s="5">
        <v>43634</v>
      </c>
      <c r="BT777" s="2">
        <v>-0.1633</v>
      </c>
      <c r="BU777" s="2"/>
      <c r="BV777" s="12" t="e">
        <f t="shared" si="342"/>
        <v>#N/A</v>
      </c>
      <c r="BX777" s="5">
        <v>43634</v>
      </c>
      <c r="BY777" s="2">
        <v>0.41610000000000003</v>
      </c>
      <c r="BZ777" s="2"/>
      <c r="CA777" s="12" t="e">
        <f t="shared" si="343"/>
        <v>#N/A</v>
      </c>
      <c r="CC777" s="5">
        <v>43634</v>
      </c>
      <c r="CD777" s="2">
        <v>1.5197000000000001</v>
      </c>
      <c r="CE777" s="2"/>
      <c r="CF777" s="12" t="e">
        <f t="shared" si="344"/>
        <v>#N/A</v>
      </c>
    </row>
    <row r="778" spans="6:84">
      <c r="F778" s="5">
        <v>43635</v>
      </c>
      <c r="G778">
        <v>-0.73929999999999996</v>
      </c>
      <c r="I778" s="12" t="e">
        <f t="shared" si="329"/>
        <v>#N/A</v>
      </c>
      <c r="J778" s="33"/>
      <c r="K778" s="5">
        <v>43635</v>
      </c>
      <c r="L778">
        <v>-0.64229999999999998</v>
      </c>
      <c r="N778" s="12" t="e">
        <f t="shared" si="330"/>
        <v>#N/A</v>
      </c>
      <c r="P778" s="5">
        <v>43635</v>
      </c>
      <c r="Q778">
        <v>-0.26719999999999999</v>
      </c>
      <c r="S778" s="12" t="e">
        <f t="shared" si="331"/>
        <v>#N/A</v>
      </c>
      <c r="U778" s="5">
        <v>43635</v>
      </c>
      <c r="V778">
        <v>0.32540000000000002</v>
      </c>
      <c r="X778" s="12" t="e">
        <f t="shared" si="332"/>
        <v>#N/A</v>
      </c>
      <c r="Z778" s="5">
        <v>43635</v>
      </c>
      <c r="AA778" s="2">
        <v>0.32700000000000001</v>
      </c>
      <c r="AB778" s="2"/>
      <c r="AC778" s="12" t="e">
        <f t="shared" si="333"/>
        <v>#N/A</v>
      </c>
      <c r="AD778" s="33"/>
      <c r="AE778" s="5">
        <v>43635</v>
      </c>
      <c r="AF778" s="2">
        <v>1.3249</v>
      </c>
      <c r="AG778" s="2"/>
      <c r="AH778" s="12" t="e">
        <f t="shared" si="334"/>
        <v>#N/A</v>
      </c>
      <c r="AJ778" s="5">
        <v>43635</v>
      </c>
      <c r="AK778" s="2">
        <v>2.0764999999999998</v>
      </c>
      <c r="AL778" s="2"/>
      <c r="AM778" s="12" t="e">
        <f t="shared" si="335"/>
        <v>#N/A</v>
      </c>
      <c r="AO778" s="5">
        <v>43635</v>
      </c>
      <c r="AP778" s="2">
        <v>3.0539000000000001</v>
      </c>
      <c r="AQ778" s="2"/>
      <c r="AR778" s="12" t="e">
        <f t="shared" si="336"/>
        <v>#N/A</v>
      </c>
      <c r="AT778" s="5">
        <v>43635</v>
      </c>
      <c r="AU778" s="2">
        <v>-0.65459999999999996</v>
      </c>
      <c r="AV778" s="2"/>
      <c r="AW778" s="12" t="e">
        <f t="shared" si="337"/>
        <v>#N/A</v>
      </c>
      <c r="AX778" s="33"/>
      <c r="AY778" s="5">
        <v>43635</v>
      </c>
      <c r="AZ778" s="2">
        <v>-0.45889999999999997</v>
      </c>
      <c r="BA778" s="2"/>
      <c r="BB778" s="12" t="e">
        <f t="shared" si="338"/>
        <v>#N/A</v>
      </c>
      <c r="BD778" s="5">
        <v>43635</v>
      </c>
      <c r="BE778" s="2">
        <v>6.1600000000000002E-2</v>
      </c>
      <c r="BF778" s="2"/>
      <c r="BG778" s="12" t="e">
        <f t="shared" si="339"/>
        <v>#N/A</v>
      </c>
      <c r="BI778" s="5">
        <v>43635</v>
      </c>
      <c r="BJ778" s="2">
        <v>1.0152000000000001</v>
      </c>
      <c r="BK778" s="2"/>
      <c r="BL778" s="12" t="e">
        <f t="shared" si="340"/>
        <v>#N/A</v>
      </c>
      <c r="BN778" s="5">
        <v>43635</v>
      </c>
      <c r="BO778" s="2">
        <v>-0.39589999999999997</v>
      </c>
      <c r="BP778" s="2"/>
      <c r="BQ778" s="12" t="e">
        <f t="shared" si="341"/>
        <v>#N/A</v>
      </c>
      <c r="BR778" s="33"/>
      <c r="BS778" s="5">
        <v>43635</v>
      </c>
      <c r="BT778" s="2">
        <v>-0.1424</v>
      </c>
      <c r="BU778" s="2"/>
      <c r="BV778" s="12" t="e">
        <f t="shared" si="342"/>
        <v>#N/A</v>
      </c>
      <c r="BX778" s="5">
        <v>43635</v>
      </c>
      <c r="BY778" s="2">
        <v>0.42770000000000002</v>
      </c>
      <c r="BZ778" s="2"/>
      <c r="CA778" s="12" t="e">
        <f t="shared" si="343"/>
        <v>#N/A</v>
      </c>
      <c r="CC778" s="5">
        <v>43635</v>
      </c>
      <c r="CD778" s="2">
        <v>1.5291000000000001</v>
      </c>
      <c r="CE778" s="2"/>
      <c r="CF778" s="12" t="e">
        <f t="shared" si="344"/>
        <v>#N/A</v>
      </c>
    </row>
    <row r="779" spans="6:84">
      <c r="F779" s="5">
        <v>43636</v>
      </c>
      <c r="G779">
        <v>-0.76060000000000005</v>
      </c>
      <c r="I779" s="12" t="e">
        <f t="shared" ref="I779:I791" si="345">IF(ISBLANK(H779),NA(),H779-H778)</f>
        <v>#N/A</v>
      </c>
      <c r="J779" s="33"/>
      <c r="K779" s="5">
        <v>43636</v>
      </c>
      <c r="L779">
        <v>-0.66649999999999998</v>
      </c>
      <c r="N779" s="12" t="e">
        <f t="shared" ref="N779:N791" si="346">IF(ISBLANK(M779),NA(),M779-M778)</f>
        <v>#N/A</v>
      </c>
      <c r="P779" s="5">
        <v>43636</v>
      </c>
      <c r="Q779">
        <v>-0.29859999999999998</v>
      </c>
      <c r="S779" s="12" t="e">
        <f t="shared" ref="S779:S791" si="347">IF(ISBLANK(R779),NA(),R779-R778)</f>
        <v>#N/A</v>
      </c>
      <c r="U779" s="5">
        <v>43636</v>
      </c>
      <c r="V779">
        <v>0.28510000000000002</v>
      </c>
      <c r="X779" s="12" t="e">
        <f t="shared" ref="X779:X791" si="348">IF(ISBLANK(W779),NA(),W779-W778)</f>
        <v>#N/A</v>
      </c>
      <c r="Z779" s="5">
        <v>43636</v>
      </c>
      <c r="AA779" s="2">
        <v>0.3322</v>
      </c>
      <c r="AB779" s="2"/>
      <c r="AC779" s="12" t="e">
        <f t="shared" ref="AC779:AC791" si="349">IF(ISBLANK(AB779),NA(),AB779-AB778)</f>
        <v>#N/A</v>
      </c>
      <c r="AD779" s="33"/>
      <c r="AE779" s="5">
        <v>43636</v>
      </c>
      <c r="AF779" s="2">
        <v>1.335</v>
      </c>
      <c r="AG779" s="2"/>
      <c r="AH779" s="12" t="e">
        <f t="shared" ref="AH779:AH791" si="350">IF(ISBLANK(AG779),NA(),AG779-AG778)</f>
        <v>#N/A</v>
      </c>
      <c r="AJ779" s="5">
        <v>43636</v>
      </c>
      <c r="AK779" s="2">
        <v>2.1147999999999998</v>
      </c>
      <c r="AL779" s="2"/>
      <c r="AM779" s="12" t="e">
        <f t="shared" ref="AM779:AM791" si="351">IF(ISBLANK(AL779),NA(),AL779-AL778)</f>
        <v>#N/A</v>
      </c>
      <c r="AO779" s="5">
        <v>43636</v>
      </c>
      <c r="AP779" s="2">
        <v>3.0649000000000002</v>
      </c>
      <c r="AQ779" s="2"/>
      <c r="AR779" s="12" t="e">
        <f t="shared" ref="AR779:AR791" si="352">IF(ISBLANK(AQ779),NA(),AQ779-AQ778)</f>
        <v>#N/A</v>
      </c>
      <c r="AT779" s="5">
        <v>43636</v>
      </c>
      <c r="AU779" s="2">
        <v>-0.67659999999999998</v>
      </c>
      <c r="AV779" s="2"/>
      <c r="AW779" s="12" t="e">
        <f t="shared" ref="AW779:AW791" si="353">IF(ISBLANK(AV779),NA(),AV779-AV778)</f>
        <v>#N/A</v>
      </c>
      <c r="AX779" s="33"/>
      <c r="AY779" s="5">
        <v>43636</v>
      </c>
      <c r="AZ779" s="2">
        <v>-0.49159999999999998</v>
      </c>
      <c r="BA779" s="2"/>
      <c r="BB779" s="12" t="e">
        <f t="shared" ref="BB779:BB791" si="354">IF(ISBLANK(BA779),NA(),BA779-BA778)</f>
        <v>#N/A</v>
      </c>
      <c r="BD779" s="5">
        <v>43636</v>
      </c>
      <c r="BE779" s="2">
        <v>2.5100000000000001E-2</v>
      </c>
      <c r="BF779" s="2"/>
      <c r="BG779" s="12" t="e">
        <f t="shared" ref="BG779:BG791" si="355">IF(ISBLANK(BF779),NA(),BF779-BF778)</f>
        <v>#N/A</v>
      </c>
      <c r="BI779" s="5">
        <v>43636</v>
      </c>
      <c r="BJ779" s="2">
        <v>0.96089999999999998</v>
      </c>
      <c r="BK779" s="2"/>
      <c r="BL779" s="12" t="e">
        <f t="shared" ref="BL779:BL791" si="356">IF(ISBLANK(BK779),NA(),BK779-BK778)</f>
        <v>#N/A</v>
      </c>
      <c r="BN779" s="5">
        <v>43636</v>
      </c>
      <c r="BO779" s="2">
        <v>-0.39079999999999998</v>
      </c>
      <c r="BP779" s="2"/>
      <c r="BQ779" s="12" t="e">
        <f t="shared" ref="BQ779:BQ791" si="357">IF(ISBLANK(BP779),NA(),BP779-BP778)</f>
        <v>#N/A</v>
      </c>
      <c r="BR779" s="33"/>
      <c r="BS779" s="5">
        <v>43636</v>
      </c>
      <c r="BT779" s="2">
        <v>-0.13569999999999999</v>
      </c>
      <c r="BU779" s="2"/>
      <c r="BV779" s="12" t="e">
        <f t="shared" ref="BV779:BV791" si="358">IF(ISBLANK(BU779),NA(),BU779-BU778)</f>
        <v>#N/A</v>
      </c>
      <c r="BX779" s="5">
        <v>43636</v>
      </c>
      <c r="BY779" s="2">
        <v>0.41460000000000002</v>
      </c>
      <c r="BZ779" s="2"/>
      <c r="CA779" s="12" t="e">
        <f t="shared" ref="CA779:CA791" si="359">IF(ISBLANK(BZ779),NA(),BZ779-BZ778)</f>
        <v>#N/A</v>
      </c>
      <c r="CC779" s="5">
        <v>43636</v>
      </c>
      <c r="CD779" s="2">
        <v>1.4861</v>
      </c>
      <c r="CE779" s="2"/>
      <c r="CF779" s="12" t="e">
        <f t="shared" ref="CF779:CF791" si="360">IF(ISBLANK(CE779),NA(),CE779-CE778)</f>
        <v>#N/A</v>
      </c>
    </row>
    <row r="780" spans="6:84">
      <c r="F780" s="5">
        <v>43637</v>
      </c>
      <c r="G780">
        <v>-0.74219999999999997</v>
      </c>
      <c r="I780" s="12" t="e">
        <f t="shared" si="345"/>
        <v>#N/A</v>
      </c>
      <c r="J780" s="33"/>
      <c r="K780" s="5">
        <v>43637</v>
      </c>
      <c r="L780">
        <v>-0.63539999999999996</v>
      </c>
      <c r="N780" s="12" t="e">
        <f t="shared" si="346"/>
        <v>#N/A</v>
      </c>
      <c r="P780" s="5">
        <v>43637</v>
      </c>
      <c r="Q780">
        <v>-0.26479999999999998</v>
      </c>
      <c r="S780" s="12" t="e">
        <f t="shared" si="347"/>
        <v>#N/A</v>
      </c>
      <c r="U780" s="5">
        <v>43637</v>
      </c>
      <c r="V780">
        <v>0.32840000000000003</v>
      </c>
      <c r="X780" s="12" t="e">
        <f t="shared" si="348"/>
        <v>#N/A</v>
      </c>
      <c r="Z780" s="5">
        <v>43637</v>
      </c>
      <c r="AA780" s="2">
        <v>0.37830000000000003</v>
      </c>
      <c r="AB780" s="2"/>
      <c r="AC780" s="12" t="e">
        <f t="shared" si="349"/>
        <v>#N/A</v>
      </c>
      <c r="AD780" s="33"/>
      <c r="AE780" s="5">
        <v>43637</v>
      </c>
      <c r="AF780" s="2">
        <v>1.3744000000000001</v>
      </c>
      <c r="AG780" s="2"/>
      <c r="AH780" s="12" t="e">
        <f t="shared" si="350"/>
        <v>#N/A</v>
      </c>
      <c r="AJ780" s="5">
        <v>43637</v>
      </c>
      <c r="AK780" s="2">
        <v>2.1219999999999999</v>
      </c>
      <c r="AL780" s="2"/>
      <c r="AM780" s="12" t="e">
        <f t="shared" si="351"/>
        <v>#N/A</v>
      </c>
      <c r="AO780" s="5">
        <v>43637</v>
      </c>
      <c r="AP780" s="2">
        <v>3.07</v>
      </c>
      <c r="AQ780" s="2"/>
      <c r="AR780" s="12" t="e">
        <f t="shared" si="352"/>
        <v>#N/A</v>
      </c>
      <c r="AT780" s="5">
        <v>43637</v>
      </c>
      <c r="AU780" s="2">
        <v>-0.65949999999999998</v>
      </c>
      <c r="AV780" s="2"/>
      <c r="AW780" s="12" t="e">
        <f t="shared" si="353"/>
        <v>#N/A</v>
      </c>
      <c r="AX780" s="33"/>
      <c r="AY780" s="5">
        <v>43637</v>
      </c>
      <c r="AZ780" s="2">
        <v>-0.45440000000000003</v>
      </c>
      <c r="BA780" s="2"/>
      <c r="BB780" s="12" t="e">
        <f t="shared" si="354"/>
        <v>#N/A</v>
      </c>
      <c r="BD780" s="5">
        <v>43637</v>
      </c>
      <c r="BE780" s="2">
        <v>6.0499999999999998E-2</v>
      </c>
      <c r="BF780" s="2"/>
      <c r="BG780" s="12" t="e">
        <f t="shared" si="355"/>
        <v>#N/A</v>
      </c>
      <c r="BI780" s="5">
        <v>43637</v>
      </c>
      <c r="BJ780" s="2">
        <v>1.0046999999999999</v>
      </c>
      <c r="BK780" s="2"/>
      <c r="BL780" s="12" t="e">
        <f t="shared" si="356"/>
        <v>#N/A</v>
      </c>
      <c r="BN780" s="5">
        <v>43637</v>
      </c>
      <c r="BO780" s="2">
        <v>-0.38750000000000001</v>
      </c>
      <c r="BP780" s="2"/>
      <c r="BQ780" s="12" t="e">
        <f t="shared" si="357"/>
        <v>#N/A</v>
      </c>
      <c r="BR780" s="33"/>
      <c r="BS780" s="5">
        <v>43637</v>
      </c>
      <c r="BT780" s="2">
        <v>-0.1103</v>
      </c>
      <c r="BU780" s="2"/>
      <c r="BV780" s="12" t="e">
        <f t="shared" si="358"/>
        <v>#N/A</v>
      </c>
      <c r="BX780" s="5">
        <v>43637</v>
      </c>
      <c r="BY780" s="2">
        <v>0.46110000000000001</v>
      </c>
      <c r="BZ780" s="2"/>
      <c r="CA780" s="12" t="e">
        <f t="shared" si="359"/>
        <v>#N/A</v>
      </c>
      <c r="CC780" s="5">
        <v>43637</v>
      </c>
      <c r="CD780" s="2">
        <v>1.5291999999999999</v>
      </c>
      <c r="CE780" s="2"/>
      <c r="CF780" s="12" t="e">
        <f t="shared" si="360"/>
        <v>#N/A</v>
      </c>
    </row>
    <row r="781" spans="6:84">
      <c r="F781" s="5">
        <v>43640</v>
      </c>
      <c r="G781">
        <v>-0.74929999999999997</v>
      </c>
      <c r="I781" s="12" t="e">
        <f t="shared" si="345"/>
        <v>#N/A</v>
      </c>
      <c r="J781" s="33"/>
      <c r="K781" s="5">
        <v>43640</v>
      </c>
      <c r="L781">
        <v>-0.65139999999999998</v>
      </c>
      <c r="N781" s="12" t="e">
        <f t="shared" si="346"/>
        <v>#N/A</v>
      </c>
      <c r="P781" s="5">
        <v>43640</v>
      </c>
      <c r="Q781">
        <v>-0.28589999999999999</v>
      </c>
      <c r="S781" s="12" t="e">
        <f t="shared" si="347"/>
        <v>#N/A</v>
      </c>
      <c r="U781" s="5">
        <v>43640</v>
      </c>
      <c r="V781">
        <v>0.29720000000000002</v>
      </c>
      <c r="X781" s="12" t="e">
        <f t="shared" si="348"/>
        <v>#N/A</v>
      </c>
      <c r="Z781" s="5">
        <v>43640</v>
      </c>
      <c r="AA781" s="2">
        <v>0.40660000000000002</v>
      </c>
      <c r="AB781" s="2"/>
      <c r="AC781" s="12" t="e">
        <f t="shared" si="349"/>
        <v>#N/A</v>
      </c>
      <c r="AD781" s="33"/>
      <c r="AE781" s="5">
        <v>43640</v>
      </c>
      <c r="AF781" s="2">
        <v>1.4024000000000001</v>
      </c>
      <c r="AG781" s="2"/>
      <c r="AH781" s="12" t="e">
        <f t="shared" si="350"/>
        <v>#N/A</v>
      </c>
      <c r="AJ781" s="5">
        <v>43640</v>
      </c>
      <c r="AK781" s="2">
        <v>2.1303000000000001</v>
      </c>
      <c r="AL781" s="2"/>
      <c r="AM781" s="12" t="e">
        <f t="shared" si="351"/>
        <v>#N/A</v>
      </c>
      <c r="AO781" s="5">
        <v>43640</v>
      </c>
      <c r="AP781" s="2">
        <v>3.0811999999999999</v>
      </c>
      <c r="AQ781" s="2"/>
      <c r="AR781" s="12" t="e">
        <f t="shared" si="352"/>
        <v>#N/A</v>
      </c>
      <c r="AT781" s="5">
        <v>43640</v>
      </c>
      <c r="AU781" s="2">
        <v>-0.67</v>
      </c>
      <c r="AV781" s="2"/>
      <c r="AW781" s="12" t="e">
        <f t="shared" si="353"/>
        <v>#N/A</v>
      </c>
      <c r="AX781" s="33"/>
      <c r="AY781" s="5">
        <v>43640</v>
      </c>
      <c r="AZ781" s="2">
        <v>-0.47370000000000001</v>
      </c>
      <c r="BA781" s="2"/>
      <c r="BB781" s="12" t="e">
        <f t="shared" si="354"/>
        <v>#N/A</v>
      </c>
      <c r="BD781" s="5">
        <v>43640</v>
      </c>
      <c r="BE781" s="2">
        <v>3.8300000000000001E-2</v>
      </c>
      <c r="BF781" s="2"/>
      <c r="BG781" s="12" t="e">
        <f t="shared" si="355"/>
        <v>#N/A</v>
      </c>
      <c r="BI781" s="5">
        <v>43640</v>
      </c>
      <c r="BJ781" s="2">
        <v>0.97529999999999994</v>
      </c>
      <c r="BK781" s="2"/>
      <c r="BL781" s="12" t="e">
        <f t="shared" si="356"/>
        <v>#N/A</v>
      </c>
      <c r="BN781" s="5">
        <v>43640</v>
      </c>
      <c r="BO781" s="2">
        <v>-0.39800000000000002</v>
      </c>
      <c r="BP781" s="2"/>
      <c r="BQ781" s="12" t="e">
        <f t="shared" si="357"/>
        <v>#N/A</v>
      </c>
      <c r="BR781" s="33"/>
      <c r="BS781" s="5">
        <v>43640</v>
      </c>
      <c r="BT781" s="2">
        <v>-0.13</v>
      </c>
      <c r="BU781" s="2"/>
      <c r="BV781" s="12" t="e">
        <f t="shared" si="358"/>
        <v>#N/A</v>
      </c>
      <c r="BX781" s="5">
        <v>43640</v>
      </c>
      <c r="BY781" s="2">
        <v>0.43459999999999999</v>
      </c>
      <c r="BZ781" s="2"/>
      <c r="CA781" s="12" t="e">
        <f t="shared" si="359"/>
        <v>#N/A</v>
      </c>
      <c r="CC781" s="5">
        <v>43640</v>
      </c>
      <c r="CD781" s="2">
        <v>1.4881</v>
      </c>
      <c r="CE781" s="2"/>
      <c r="CF781" s="12" t="e">
        <f t="shared" si="360"/>
        <v>#N/A</v>
      </c>
    </row>
    <row r="782" spans="6:84">
      <c r="F782" s="5">
        <v>43641</v>
      </c>
      <c r="G782">
        <v>-0.751</v>
      </c>
      <c r="I782" s="12" t="e">
        <f t="shared" si="345"/>
        <v>#N/A</v>
      </c>
      <c r="J782" s="33"/>
      <c r="K782" s="5">
        <v>43641</v>
      </c>
      <c r="L782">
        <v>-0.66259999999999997</v>
      </c>
      <c r="N782" s="12" t="e">
        <f t="shared" si="346"/>
        <v>#N/A</v>
      </c>
      <c r="P782" s="5">
        <v>43641</v>
      </c>
      <c r="Q782">
        <v>-0.30959999999999999</v>
      </c>
      <c r="S782" s="12" t="e">
        <f t="shared" si="347"/>
        <v>#N/A</v>
      </c>
      <c r="U782" s="5">
        <v>43641</v>
      </c>
      <c r="V782">
        <v>0.2782</v>
      </c>
      <c r="X782" s="12" t="e">
        <f t="shared" si="348"/>
        <v>#N/A</v>
      </c>
      <c r="Z782" s="5">
        <v>43641</v>
      </c>
      <c r="AA782" s="2">
        <v>0.41249999999999998</v>
      </c>
      <c r="AB782" s="2"/>
      <c r="AC782" s="12" t="e">
        <f t="shared" si="349"/>
        <v>#N/A</v>
      </c>
      <c r="AD782" s="33"/>
      <c r="AE782" s="5">
        <v>43641</v>
      </c>
      <c r="AF782" s="2">
        <v>1.4159999999999999</v>
      </c>
      <c r="AG782" s="2"/>
      <c r="AH782" s="12" t="e">
        <f t="shared" si="350"/>
        <v>#N/A</v>
      </c>
      <c r="AJ782" s="5">
        <v>43641</v>
      </c>
      <c r="AK782" s="2">
        <v>2.1404999999999998</v>
      </c>
      <c r="AL782" s="2"/>
      <c r="AM782" s="12" t="e">
        <f t="shared" si="351"/>
        <v>#N/A</v>
      </c>
      <c r="AO782" s="5">
        <v>43641</v>
      </c>
      <c r="AP782" s="2">
        <v>3.0893000000000002</v>
      </c>
      <c r="AQ782" s="2"/>
      <c r="AR782" s="12" t="e">
        <f t="shared" si="352"/>
        <v>#N/A</v>
      </c>
      <c r="AT782" s="5">
        <v>43641</v>
      </c>
      <c r="AU782" s="2">
        <v>-0.6734</v>
      </c>
      <c r="AV782" s="2"/>
      <c r="AW782" s="12" t="e">
        <f t="shared" si="353"/>
        <v>#N/A</v>
      </c>
      <c r="AX782" s="33"/>
      <c r="AY782" s="5">
        <v>43641</v>
      </c>
      <c r="AZ782" s="2">
        <v>-0.49180000000000001</v>
      </c>
      <c r="BA782" s="2"/>
      <c r="BB782" s="12" t="e">
        <f t="shared" si="354"/>
        <v>#N/A</v>
      </c>
      <c r="BD782" s="5">
        <v>43641</v>
      </c>
      <c r="BE782" s="2">
        <v>9.7999999999999997E-3</v>
      </c>
      <c r="BF782" s="2"/>
      <c r="BG782" s="12" t="e">
        <f t="shared" si="355"/>
        <v>#N/A</v>
      </c>
      <c r="BI782" s="5">
        <v>43641</v>
      </c>
      <c r="BJ782" s="2">
        <v>0.94410000000000005</v>
      </c>
      <c r="BK782" s="2"/>
      <c r="BL782" s="12" t="e">
        <f t="shared" si="356"/>
        <v>#N/A</v>
      </c>
      <c r="BN782" s="5">
        <v>43641</v>
      </c>
      <c r="BO782" s="2">
        <v>-0.40060000000000001</v>
      </c>
      <c r="BP782" s="2"/>
      <c r="BQ782" s="12" t="e">
        <f t="shared" si="357"/>
        <v>#N/A</v>
      </c>
      <c r="BR782" s="33"/>
      <c r="BS782" s="5">
        <v>43641</v>
      </c>
      <c r="BT782" s="2">
        <v>-0.14910000000000001</v>
      </c>
      <c r="BU782" s="2"/>
      <c r="BV782" s="12" t="e">
        <f t="shared" si="358"/>
        <v>#N/A</v>
      </c>
      <c r="BX782" s="5">
        <v>43641</v>
      </c>
      <c r="BY782" s="2">
        <v>0.40689999999999998</v>
      </c>
      <c r="BZ782" s="2"/>
      <c r="CA782" s="12" t="e">
        <f t="shared" si="359"/>
        <v>#N/A</v>
      </c>
      <c r="CC782" s="5">
        <v>43641</v>
      </c>
      <c r="CD782" s="2">
        <v>1.4459</v>
      </c>
      <c r="CE782" s="2"/>
      <c r="CF782" s="12" t="e">
        <f t="shared" si="360"/>
        <v>#N/A</v>
      </c>
    </row>
    <row r="783" spans="6:84">
      <c r="F783" s="5">
        <v>43642</v>
      </c>
      <c r="G783">
        <v>-0.7379</v>
      </c>
      <c r="I783" s="12" t="e">
        <f t="shared" si="345"/>
        <v>#N/A</v>
      </c>
      <c r="J783" s="33"/>
      <c r="K783" s="5">
        <v>43642</v>
      </c>
      <c r="L783">
        <v>-0.63490000000000002</v>
      </c>
      <c r="N783" s="12" t="e">
        <f t="shared" si="346"/>
        <v>#N/A</v>
      </c>
      <c r="P783" s="5">
        <v>43642</v>
      </c>
      <c r="Q783">
        <v>-0.28010000000000002</v>
      </c>
      <c r="S783" s="12" t="e">
        <f t="shared" si="347"/>
        <v>#N/A</v>
      </c>
      <c r="U783" s="5">
        <v>43642</v>
      </c>
      <c r="V783">
        <v>0.30349999999999999</v>
      </c>
      <c r="X783" s="12" t="e">
        <f t="shared" si="348"/>
        <v>#N/A</v>
      </c>
      <c r="Z783" s="5">
        <v>43642</v>
      </c>
      <c r="AA783" s="2">
        <v>0.39450000000000002</v>
      </c>
      <c r="AB783" s="2"/>
      <c r="AC783" s="12" t="e">
        <f t="shared" si="349"/>
        <v>#N/A</v>
      </c>
      <c r="AD783" s="33"/>
      <c r="AE783" s="5">
        <v>43642</v>
      </c>
      <c r="AF783" s="2">
        <v>1.3940999999999999</v>
      </c>
      <c r="AG783" s="2"/>
      <c r="AH783" s="12" t="e">
        <f t="shared" si="350"/>
        <v>#N/A</v>
      </c>
      <c r="AJ783" s="5">
        <v>43642</v>
      </c>
      <c r="AK783" s="2">
        <v>2.1217000000000001</v>
      </c>
      <c r="AL783" s="2"/>
      <c r="AM783" s="12" t="e">
        <f t="shared" si="351"/>
        <v>#N/A</v>
      </c>
      <c r="AO783" s="5">
        <v>43642</v>
      </c>
      <c r="AP783" s="2">
        <v>3.0506000000000002</v>
      </c>
      <c r="AQ783" s="2"/>
      <c r="AR783" s="12" t="e">
        <f t="shared" si="352"/>
        <v>#N/A</v>
      </c>
      <c r="AT783" s="5">
        <v>43642</v>
      </c>
      <c r="AU783" s="2">
        <v>-0.66400000000000003</v>
      </c>
      <c r="AV783" s="2"/>
      <c r="AW783" s="12" t="e">
        <f t="shared" si="353"/>
        <v>#N/A</v>
      </c>
      <c r="AX783" s="33"/>
      <c r="AY783" s="5">
        <v>43642</v>
      </c>
      <c r="AZ783" s="2">
        <v>-0.46710000000000002</v>
      </c>
      <c r="BA783" s="2"/>
      <c r="BB783" s="12" t="e">
        <f t="shared" si="354"/>
        <v>#N/A</v>
      </c>
      <c r="BD783" s="5">
        <v>43642</v>
      </c>
      <c r="BE783" s="2">
        <v>3.44E-2</v>
      </c>
      <c r="BF783" s="2"/>
      <c r="BG783" s="12" t="e">
        <f t="shared" si="355"/>
        <v>#N/A</v>
      </c>
      <c r="BI783" s="5">
        <v>43642</v>
      </c>
      <c r="BJ783" s="2">
        <v>0.96109999999999995</v>
      </c>
      <c r="BK783" s="2"/>
      <c r="BL783" s="12" t="e">
        <f t="shared" si="356"/>
        <v>#N/A</v>
      </c>
      <c r="BN783" s="5">
        <v>43642</v>
      </c>
      <c r="BO783" s="2">
        <v>-0.40679999999999999</v>
      </c>
      <c r="BP783" s="2"/>
      <c r="BQ783" s="12" t="e">
        <f t="shared" si="357"/>
        <v>#N/A</v>
      </c>
      <c r="BR783" s="33"/>
      <c r="BS783" s="5">
        <v>43642</v>
      </c>
      <c r="BT783" s="2">
        <v>-0.13519999999999999</v>
      </c>
      <c r="BU783" s="2"/>
      <c r="BV783" s="12" t="e">
        <f t="shared" si="358"/>
        <v>#N/A</v>
      </c>
      <c r="BX783" s="5">
        <v>43642</v>
      </c>
      <c r="BY783" s="2">
        <v>0.42149999999999999</v>
      </c>
      <c r="BZ783" s="2"/>
      <c r="CA783" s="12" t="e">
        <f t="shared" si="359"/>
        <v>#N/A</v>
      </c>
      <c r="CC783" s="5">
        <v>43642</v>
      </c>
      <c r="CD783" s="2">
        <v>1.4386000000000001</v>
      </c>
      <c r="CE783" s="2"/>
      <c r="CF783" s="12" t="e">
        <f t="shared" si="360"/>
        <v>#N/A</v>
      </c>
    </row>
    <row r="784" spans="6:84">
      <c r="F784" s="5">
        <v>43643</v>
      </c>
      <c r="G784">
        <v>-0.74709999999999999</v>
      </c>
      <c r="I784" s="12" t="e">
        <f t="shared" si="345"/>
        <v>#N/A</v>
      </c>
      <c r="J784" s="33"/>
      <c r="K784" s="5">
        <v>43643</v>
      </c>
      <c r="L784">
        <v>-0.65249999999999997</v>
      </c>
      <c r="N784" s="12" t="e">
        <f t="shared" si="346"/>
        <v>#N/A</v>
      </c>
      <c r="P784" s="5">
        <v>43643</v>
      </c>
      <c r="Q784">
        <v>-0.29759999999999998</v>
      </c>
      <c r="S784" s="12" t="e">
        <f t="shared" si="347"/>
        <v>#N/A</v>
      </c>
      <c r="U784" s="5">
        <v>43643</v>
      </c>
      <c r="V784">
        <v>0.29139999999999999</v>
      </c>
      <c r="X784" s="12" t="e">
        <f t="shared" si="348"/>
        <v>#N/A</v>
      </c>
      <c r="Z784" s="5">
        <v>43643</v>
      </c>
      <c r="AA784" s="2">
        <v>0.35210000000000002</v>
      </c>
      <c r="AB784" s="2"/>
      <c r="AC784" s="12" t="e">
        <f t="shared" si="349"/>
        <v>#N/A</v>
      </c>
      <c r="AD784" s="33"/>
      <c r="AE784" s="5">
        <v>43643</v>
      </c>
      <c r="AF784" s="2">
        <v>1.3691</v>
      </c>
      <c r="AG784" s="2"/>
      <c r="AH784" s="12" t="e">
        <f t="shared" si="350"/>
        <v>#N/A</v>
      </c>
      <c r="AJ784" s="5">
        <v>43643</v>
      </c>
      <c r="AK784" s="2">
        <v>2.1153</v>
      </c>
      <c r="AL784" s="2"/>
      <c r="AM784" s="12" t="e">
        <f t="shared" si="351"/>
        <v>#N/A</v>
      </c>
      <c r="AO784" s="5">
        <v>43643</v>
      </c>
      <c r="AP784" s="2">
        <v>3.0346000000000002</v>
      </c>
      <c r="AQ784" s="2"/>
      <c r="AR784" s="12" t="e">
        <f t="shared" si="352"/>
        <v>#N/A</v>
      </c>
      <c r="AT784" s="5">
        <v>43643</v>
      </c>
      <c r="AU784" s="2">
        <v>-0.67120000000000002</v>
      </c>
      <c r="AV784" s="2"/>
      <c r="AW784" s="12" t="e">
        <f t="shared" si="353"/>
        <v>#N/A</v>
      </c>
      <c r="AX784" s="33"/>
      <c r="AY784" s="5">
        <v>43643</v>
      </c>
      <c r="AZ784" s="2">
        <v>-0.48209999999999997</v>
      </c>
      <c r="BA784" s="2"/>
      <c r="BB784" s="12" t="e">
        <f t="shared" si="354"/>
        <v>#N/A</v>
      </c>
      <c r="BD784" s="5">
        <v>43643</v>
      </c>
      <c r="BE784" s="2">
        <v>1.4800000000000001E-2</v>
      </c>
      <c r="BF784" s="2"/>
      <c r="BG784" s="12" t="e">
        <f t="shared" si="355"/>
        <v>#N/A</v>
      </c>
      <c r="BI784" s="5">
        <v>43643</v>
      </c>
      <c r="BJ784" s="2">
        <v>0.94679999999999997</v>
      </c>
      <c r="BK784" s="2"/>
      <c r="BL784" s="12" t="e">
        <f t="shared" si="356"/>
        <v>#N/A</v>
      </c>
      <c r="BN784" s="5">
        <v>43643</v>
      </c>
      <c r="BO784" s="2">
        <v>-0.40510000000000002</v>
      </c>
      <c r="BP784" s="2"/>
      <c r="BQ784" s="12" t="e">
        <f t="shared" si="357"/>
        <v>#N/A</v>
      </c>
      <c r="BR784" s="33"/>
      <c r="BS784" s="5">
        <v>43643</v>
      </c>
      <c r="BT784" s="2">
        <v>-0.13589999999999999</v>
      </c>
      <c r="BU784" s="2"/>
      <c r="BV784" s="12" t="e">
        <f t="shared" si="358"/>
        <v>#N/A</v>
      </c>
      <c r="BX784" s="5">
        <v>43643</v>
      </c>
      <c r="BY784" s="2">
        <v>0.42509999999999998</v>
      </c>
      <c r="BZ784" s="2"/>
      <c r="CA784" s="12" t="e">
        <f t="shared" si="359"/>
        <v>#N/A</v>
      </c>
      <c r="CC784" s="5">
        <v>43643</v>
      </c>
      <c r="CD784" s="2">
        <v>1.466</v>
      </c>
      <c r="CE784" s="2"/>
      <c r="CF784" s="12" t="e">
        <f t="shared" si="360"/>
        <v>#N/A</v>
      </c>
    </row>
    <row r="785" spans="6:84">
      <c r="F785" s="5">
        <v>43644</v>
      </c>
      <c r="G785">
        <v>-0.75819999999999999</v>
      </c>
      <c r="I785" s="12" t="e">
        <f t="shared" si="345"/>
        <v>#N/A</v>
      </c>
      <c r="J785" s="33"/>
      <c r="K785" s="5">
        <v>43644</v>
      </c>
      <c r="L785">
        <v>-0.66600000000000004</v>
      </c>
      <c r="N785" s="12" t="e">
        <f t="shared" si="346"/>
        <v>#N/A</v>
      </c>
      <c r="P785" s="5">
        <v>43644</v>
      </c>
      <c r="Q785">
        <v>-0.30380000000000001</v>
      </c>
      <c r="S785" s="12" t="e">
        <f t="shared" si="347"/>
        <v>#N/A</v>
      </c>
      <c r="U785" s="5">
        <v>43644</v>
      </c>
      <c r="V785">
        <v>0.29780000000000001</v>
      </c>
      <c r="X785" s="12" t="e">
        <f t="shared" si="348"/>
        <v>#N/A</v>
      </c>
      <c r="Z785" s="5">
        <v>43644</v>
      </c>
      <c r="AA785" s="2">
        <v>0.34370000000000001</v>
      </c>
      <c r="AB785" s="2"/>
      <c r="AC785" s="12" t="e">
        <f t="shared" si="349"/>
        <v>#N/A</v>
      </c>
      <c r="AD785" s="33"/>
      <c r="AE785" s="5">
        <v>43644</v>
      </c>
      <c r="AF785" s="2">
        <v>1.3386</v>
      </c>
      <c r="AG785" s="2"/>
      <c r="AH785" s="12" t="e">
        <f t="shared" si="350"/>
        <v>#N/A</v>
      </c>
      <c r="AJ785" s="5">
        <v>43644</v>
      </c>
      <c r="AK785" s="2">
        <v>2.0863999999999998</v>
      </c>
      <c r="AL785" s="2"/>
      <c r="AM785" s="12" t="e">
        <f t="shared" si="351"/>
        <v>#N/A</v>
      </c>
      <c r="AO785" s="5">
        <v>43644</v>
      </c>
      <c r="AP785" s="2">
        <v>3.0154999999999998</v>
      </c>
      <c r="AQ785" s="2"/>
      <c r="AR785" s="12" t="e">
        <f t="shared" si="352"/>
        <v>#N/A</v>
      </c>
      <c r="AT785" s="5">
        <v>43644</v>
      </c>
      <c r="AU785" s="2">
        <v>-0.68730000000000002</v>
      </c>
      <c r="AV785" s="2"/>
      <c r="AW785" s="12" t="e">
        <f t="shared" si="353"/>
        <v>#N/A</v>
      </c>
      <c r="AX785" s="33"/>
      <c r="AY785" s="5">
        <v>43644</v>
      </c>
      <c r="AZ785" s="2">
        <v>-0.497</v>
      </c>
      <c r="BA785" s="2"/>
      <c r="BB785" s="12" t="e">
        <f t="shared" si="354"/>
        <v>#N/A</v>
      </c>
      <c r="BD785" s="5">
        <v>43644</v>
      </c>
      <c r="BE785" s="2">
        <v>9.9000000000000008E-3</v>
      </c>
      <c r="BF785" s="2"/>
      <c r="BG785" s="12" t="e">
        <f t="shared" si="355"/>
        <v>#N/A</v>
      </c>
      <c r="BI785" s="5">
        <v>43644</v>
      </c>
      <c r="BJ785" s="2">
        <v>0.95450000000000002</v>
      </c>
      <c r="BK785" s="2"/>
      <c r="BL785" s="12" t="e">
        <f t="shared" si="356"/>
        <v>#N/A</v>
      </c>
      <c r="BN785" s="5">
        <v>43644</v>
      </c>
      <c r="BO785" s="2">
        <v>-0.42449999999999999</v>
      </c>
      <c r="BP785" s="2"/>
      <c r="BQ785" s="12" t="e">
        <f t="shared" si="357"/>
        <v>#N/A</v>
      </c>
      <c r="BR785" s="33"/>
      <c r="BS785" s="5">
        <v>43644</v>
      </c>
      <c r="BT785" s="2">
        <v>-0.1512</v>
      </c>
      <c r="BU785" s="2"/>
      <c r="BV785" s="12" t="e">
        <f t="shared" si="358"/>
        <v>#N/A</v>
      </c>
      <c r="BX785" s="5">
        <v>43644</v>
      </c>
      <c r="BY785" s="2">
        <v>0.42599999999999999</v>
      </c>
      <c r="BZ785" s="2"/>
      <c r="CA785" s="12" t="e">
        <f t="shared" si="359"/>
        <v>#N/A</v>
      </c>
      <c r="CC785" s="5">
        <v>43644</v>
      </c>
      <c r="CD785" s="2">
        <v>1.4823999999999999</v>
      </c>
      <c r="CE785" s="2"/>
      <c r="CF785" s="12" t="e">
        <f t="shared" si="360"/>
        <v>#N/A</v>
      </c>
    </row>
    <row r="786" spans="6:84">
      <c r="F786" s="5">
        <v>43647</v>
      </c>
      <c r="G786">
        <v>-0.76600000000000001</v>
      </c>
      <c r="I786" s="12" t="e">
        <f t="shared" si="345"/>
        <v>#N/A</v>
      </c>
      <c r="J786" s="33"/>
      <c r="K786" s="5">
        <v>43647</v>
      </c>
      <c r="L786">
        <v>-0.68810000000000004</v>
      </c>
      <c r="N786" s="12" t="e">
        <f t="shared" si="346"/>
        <v>#N/A</v>
      </c>
      <c r="P786" s="5">
        <v>43647</v>
      </c>
      <c r="Q786">
        <v>-0.33079999999999998</v>
      </c>
      <c r="S786" s="12" t="e">
        <f t="shared" si="347"/>
        <v>#N/A</v>
      </c>
      <c r="U786" s="5">
        <v>43647</v>
      </c>
      <c r="V786">
        <v>0.28320000000000001</v>
      </c>
      <c r="X786" s="12" t="e">
        <f t="shared" si="348"/>
        <v>#N/A</v>
      </c>
      <c r="Z786" s="5">
        <v>43647</v>
      </c>
      <c r="AA786" s="2">
        <v>0.22539999999999999</v>
      </c>
      <c r="AB786" s="2"/>
      <c r="AC786" s="12" t="e">
        <f t="shared" si="349"/>
        <v>#N/A</v>
      </c>
      <c r="AD786" s="33"/>
      <c r="AE786" s="5">
        <v>43647</v>
      </c>
      <c r="AF786" s="2">
        <v>1.2008000000000001</v>
      </c>
      <c r="AG786" s="2"/>
      <c r="AH786" s="12" t="e">
        <f t="shared" si="350"/>
        <v>#N/A</v>
      </c>
      <c r="AJ786" s="5">
        <v>43647</v>
      </c>
      <c r="AK786" s="2">
        <v>1.9607999999999999</v>
      </c>
      <c r="AL786" s="2"/>
      <c r="AM786" s="12" t="e">
        <f t="shared" si="351"/>
        <v>#N/A</v>
      </c>
      <c r="AO786" s="5">
        <v>43647</v>
      </c>
      <c r="AP786" s="2">
        <v>2.9169999999999998</v>
      </c>
      <c r="AQ786" s="2"/>
      <c r="AR786" s="12" t="e">
        <f t="shared" si="352"/>
        <v>#N/A</v>
      </c>
      <c r="AT786" s="5">
        <v>43647</v>
      </c>
      <c r="AU786" s="2">
        <v>-0.69730000000000003</v>
      </c>
      <c r="AV786" s="2"/>
      <c r="AW786" s="12" t="e">
        <f t="shared" si="353"/>
        <v>#N/A</v>
      </c>
      <c r="AX786" s="33"/>
      <c r="AY786" s="5">
        <v>43647</v>
      </c>
      <c r="AZ786" s="2">
        <v>-0.52610000000000001</v>
      </c>
      <c r="BA786" s="2"/>
      <c r="BB786" s="12" t="e">
        <f t="shared" si="354"/>
        <v>#N/A</v>
      </c>
      <c r="BD786" s="5">
        <v>43647</v>
      </c>
      <c r="BE786" s="2">
        <v>-3.2199999999999999E-2</v>
      </c>
      <c r="BF786" s="2"/>
      <c r="BG786" s="12" t="e">
        <f t="shared" si="355"/>
        <v>#N/A</v>
      </c>
      <c r="BI786" s="5">
        <v>43647</v>
      </c>
      <c r="BJ786" s="2">
        <v>0.92600000000000005</v>
      </c>
      <c r="BK786" s="2"/>
      <c r="BL786" s="12" t="e">
        <f t="shared" si="356"/>
        <v>#N/A</v>
      </c>
      <c r="BN786" s="5">
        <v>43647</v>
      </c>
      <c r="BO786" s="2">
        <v>-0.45519999999999999</v>
      </c>
      <c r="BP786" s="2"/>
      <c r="BQ786" s="12" t="e">
        <f t="shared" si="357"/>
        <v>#N/A</v>
      </c>
      <c r="BR786" s="33"/>
      <c r="BS786" s="5">
        <v>43647</v>
      </c>
      <c r="BT786" s="2">
        <v>-0.19850000000000001</v>
      </c>
      <c r="BU786" s="2"/>
      <c r="BV786" s="12" t="e">
        <f t="shared" si="358"/>
        <v>#N/A</v>
      </c>
      <c r="BX786" s="5">
        <v>43647</v>
      </c>
      <c r="BY786" s="2">
        <v>0.371</v>
      </c>
      <c r="BZ786" s="2"/>
      <c r="CA786" s="12" t="e">
        <f t="shared" si="359"/>
        <v>#N/A</v>
      </c>
      <c r="CC786" s="5">
        <v>43647</v>
      </c>
      <c r="CD786" s="2">
        <v>1.4442999999999999</v>
      </c>
      <c r="CE786" s="2"/>
      <c r="CF786" s="12" t="e">
        <f t="shared" si="360"/>
        <v>#N/A</v>
      </c>
    </row>
    <row r="787" spans="6:84">
      <c r="F787" s="5">
        <v>43648</v>
      </c>
      <c r="G787">
        <v>-0.77100000000000002</v>
      </c>
      <c r="I787" s="12" t="e">
        <f t="shared" si="345"/>
        <v>#N/A</v>
      </c>
      <c r="J787" s="33"/>
      <c r="K787" s="5">
        <v>43648</v>
      </c>
      <c r="L787">
        <v>-0.69110000000000005</v>
      </c>
      <c r="N787" s="12" t="e">
        <f t="shared" si="346"/>
        <v>#N/A</v>
      </c>
      <c r="P787" s="5">
        <v>43648</v>
      </c>
      <c r="Q787">
        <v>-0.34</v>
      </c>
      <c r="S787" s="12" t="e">
        <f t="shared" si="347"/>
        <v>#N/A</v>
      </c>
      <c r="U787" s="5">
        <v>43648</v>
      </c>
      <c r="V787">
        <v>0.28639999999999999</v>
      </c>
      <c r="X787" s="12" t="e">
        <f t="shared" si="348"/>
        <v>#N/A</v>
      </c>
      <c r="Z787" s="5">
        <v>43648</v>
      </c>
      <c r="AA787" s="2">
        <v>0.1482</v>
      </c>
      <c r="AB787" s="2"/>
      <c r="AC787" s="12" t="e">
        <f t="shared" si="349"/>
        <v>#N/A</v>
      </c>
      <c r="AD787" s="33"/>
      <c r="AE787" s="5">
        <v>43648</v>
      </c>
      <c r="AF787" s="2">
        <v>1.0767</v>
      </c>
      <c r="AG787" s="2"/>
      <c r="AH787" s="12" t="e">
        <f t="shared" si="350"/>
        <v>#N/A</v>
      </c>
      <c r="AJ787" s="5">
        <v>43648</v>
      </c>
      <c r="AK787" s="2">
        <v>1.835</v>
      </c>
      <c r="AL787" s="2"/>
      <c r="AM787" s="12" t="e">
        <f t="shared" si="351"/>
        <v>#N/A</v>
      </c>
      <c r="AO787" s="5">
        <v>43648</v>
      </c>
      <c r="AP787" s="2">
        <v>2.8090000000000002</v>
      </c>
      <c r="AQ787" s="2"/>
      <c r="AR787" s="12" t="e">
        <f t="shared" si="352"/>
        <v>#N/A</v>
      </c>
      <c r="AT787" s="5">
        <v>43648</v>
      </c>
      <c r="AU787" s="2">
        <v>-0.69769999999999999</v>
      </c>
      <c r="AV787" s="2"/>
      <c r="AW787" s="12" t="e">
        <f t="shared" si="353"/>
        <v>#N/A</v>
      </c>
      <c r="AX787" s="33"/>
      <c r="AY787" s="5">
        <v>43648</v>
      </c>
      <c r="AZ787" s="2">
        <v>-0.53349999999999997</v>
      </c>
      <c r="BA787" s="2"/>
      <c r="BB787" s="12" t="e">
        <f t="shared" si="354"/>
        <v>#N/A</v>
      </c>
      <c r="BD787" s="5">
        <v>43648</v>
      </c>
      <c r="BE787" s="2">
        <v>-3.9399999999999998E-2</v>
      </c>
      <c r="BF787" s="2"/>
      <c r="BG787" s="12" t="e">
        <f t="shared" si="355"/>
        <v>#N/A</v>
      </c>
      <c r="BI787" s="5">
        <v>43648</v>
      </c>
      <c r="BJ787" s="2">
        <v>0.92979999999999996</v>
      </c>
      <c r="BK787" s="2"/>
      <c r="BL787" s="12" t="e">
        <f t="shared" si="356"/>
        <v>#N/A</v>
      </c>
      <c r="BN787" s="5">
        <v>43648</v>
      </c>
      <c r="BO787" s="2">
        <v>-0.47949999999999998</v>
      </c>
      <c r="BP787" s="2"/>
      <c r="BQ787" s="12" t="e">
        <f t="shared" si="357"/>
        <v>#N/A</v>
      </c>
      <c r="BR787" s="33"/>
      <c r="BS787" s="5">
        <v>43648</v>
      </c>
      <c r="BT787" s="2">
        <v>-0.2397</v>
      </c>
      <c r="BU787" s="2"/>
      <c r="BV787" s="12" t="e">
        <f t="shared" si="358"/>
        <v>#N/A</v>
      </c>
      <c r="BX787" s="5">
        <v>43648</v>
      </c>
      <c r="BY787" s="2">
        <v>0.32469999999999999</v>
      </c>
      <c r="BZ787" s="2"/>
      <c r="CA787" s="12" t="e">
        <f t="shared" si="359"/>
        <v>#N/A</v>
      </c>
      <c r="CC787" s="5">
        <v>43648</v>
      </c>
      <c r="CD787" s="2">
        <v>1.4017999999999999</v>
      </c>
      <c r="CE787" s="2"/>
      <c r="CF787" s="12" t="e">
        <f t="shared" si="360"/>
        <v>#N/A</v>
      </c>
    </row>
    <row r="788" spans="6:84">
      <c r="F788" s="5">
        <v>43649</v>
      </c>
      <c r="G788">
        <v>-0.76339999999999997</v>
      </c>
      <c r="I788" s="12" t="e">
        <f t="shared" si="345"/>
        <v>#N/A</v>
      </c>
      <c r="J788" s="33"/>
      <c r="K788" s="5">
        <v>43649</v>
      </c>
      <c r="L788">
        <v>-0.68440000000000001</v>
      </c>
      <c r="N788" s="12" t="e">
        <f t="shared" si="346"/>
        <v>#N/A</v>
      </c>
      <c r="P788" s="5">
        <v>43649</v>
      </c>
      <c r="Q788">
        <v>-0.36049999999999999</v>
      </c>
      <c r="S788" s="12" t="e">
        <f t="shared" si="347"/>
        <v>#N/A</v>
      </c>
      <c r="U788" s="5">
        <v>43649</v>
      </c>
      <c r="V788">
        <v>0.24360000000000001</v>
      </c>
      <c r="X788" s="12" t="e">
        <f t="shared" si="348"/>
        <v>#N/A</v>
      </c>
      <c r="Z788" s="5">
        <v>43649</v>
      </c>
      <c r="AA788" s="2">
        <v>6.3100000000000003E-2</v>
      </c>
      <c r="AB788" s="2"/>
      <c r="AC788" s="12" t="e">
        <f t="shared" si="349"/>
        <v>#N/A</v>
      </c>
      <c r="AD788" s="33"/>
      <c r="AE788" s="5">
        <v>43649</v>
      </c>
      <c r="AF788" s="2">
        <v>0.88739999999999997</v>
      </c>
      <c r="AG788" s="2"/>
      <c r="AH788" s="12" t="e">
        <f t="shared" si="350"/>
        <v>#N/A</v>
      </c>
      <c r="AJ788" s="5">
        <v>43649</v>
      </c>
      <c r="AK788" s="2">
        <v>1.5891999999999999</v>
      </c>
      <c r="AL788" s="2"/>
      <c r="AM788" s="12" t="e">
        <f t="shared" si="351"/>
        <v>#N/A</v>
      </c>
      <c r="AO788" s="5">
        <v>43649</v>
      </c>
      <c r="AP788" s="2">
        <v>2.5598000000000001</v>
      </c>
      <c r="AQ788" s="2"/>
      <c r="AR788" s="12" t="e">
        <f t="shared" si="352"/>
        <v>#N/A</v>
      </c>
      <c r="AT788" s="5">
        <v>43649</v>
      </c>
      <c r="AU788" s="2">
        <v>-0.69779999999999998</v>
      </c>
      <c r="AV788" s="2"/>
      <c r="AW788" s="12" t="e">
        <f t="shared" si="353"/>
        <v>#N/A</v>
      </c>
      <c r="AX788" s="33"/>
      <c r="AY788" s="5">
        <v>43649</v>
      </c>
      <c r="AZ788" s="2">
        <v>-0.5484</v>
      </c>
      <c r="BA788" s="2"/>
      <c r="BB788" s="12" t="e">
        <f t="shared" si="354"/>
        <v>#N/A</v>
      </c>
      <c r="BD788" s="5">
        <v>43649</v>
      </c>
      <c r="BE788" s="2">
        <v>-8.7099999999999997E-2</v>
      </c>
      <c r="BF788" s="2"/>
      <c r="BG788" s="12" t="e">
        <f t="shared" si="355"/>
        <v>#N/A</v>
      </c>
      <c r="BI788" s="5">
        <v>43649</v>
      </c>
      <c r="BJ788" s="2">
        <v>0.84340000000000004</v>
      </c>
      <c r="BK788" s="2"/>
      <c r="BL788" s="12" t="e">
        <f t="shared" si="356"/>
        <v>#N/A</v>
      </c>
      <c r="BN788" s="5">
        <v>43649</v>
      </c>
      <c r="BO788" s="2">
        <v>-0.505</v>
      </c>
      <c r="BP788" s="2"/>
      <c r="BQ788" s="12" t="e">
        <f t="shared" si="357"/>
        <v>#N/A</v>
      </c>
      <c r="BR788" s="33"/>
      <c r="BS788" s="5">
        <v>43649</v>
      </c>
      <c r="BT788" s="2">
        <v>-0.2954</v>
      </c>
      <c r="BU788" s="2"/>
      <c r="BV788" s="12" t="e">
        <f t="shared" si="358"/>
        <v>#N/A</v>
      </c>
      <c r="BX788" s="5">
        <v>43649</v>
      </c>
      <c r="BY788" s="2">
        <v>0.2445</v>
      </c>
      <c r="BZ788" s="2"/>
      <c r="CA788" s="12" t="e">
        <f t="shared" si="359"/>
        <v>#N/A</v>
      </c>
      <c r="CC788" s="5">
        <v>43649</v>
      </c>
      <c r="CD788" s="2">
        <v>1.3107</v>
      </c>
      <c r="CE788" s="2"/>
      <c r="CF788" s="12" t="e">
        <f t="shared" si="360"/>
        <v>#N/A</v>
      </c>
    </row>
    <row r="789" spans="6:84">
      <c r="F789" s="5">
        <v>43650</v>
      </c>
      <c r="G789">
        <v>-0.76719999999999999</v>
      </c>
      <c r="I789" s="12" t="e">
        <f t="shared" si="345"/>
        <v>#N/A</v>
      </c>
      <c r="J789" s="33"/>
      <c r="K789" s="5">
        <v>43650</v>
      </c>
      <c r="L789">
        <v>-0.69320000000000004</v>
      </c>
      <c r="N789" s="12" t="e">
        <f t="shared" si="346"/>
        <v>#N/A</v>
      </c>
      <c r="P789" s="5">
        <v>43650</v>
      </c>
      <c r="Q789">
        <v>-0.37309999999999999</v>
      </c>
      <c r="S789" s="12" t="e">
        <f t="shared" si="347"/>
        <v>#N/A</v>
      </c>
      <c r="U789" s="5">
        <v>43650</v>
      </c>
      <c r="V789">
        <v>0.23519999999999999</v>
      </c>
      <c r="X789" s="12" t="e">
        <f t="shared" si="348"/>
        <v>#N/A</v>
      </c>
      <c r="Z789" s="5">
        <v>43650</v>
      </c>
      <c r="AA789" s="2">
        <v>0.17649999999999999</v>
      </c>
      <c r="AB789" s="2"/>
      <c r="AC789" s="12" t="e">
        <f t="shared" si="349"/>
        <v>#N/A</v>
      </c>
      <c r="AD789" s="33"/>
      <c r="AE789" s="5">
        <v>43650</v>
      </c>
      <c r="AF789" s="2">
        <v>0.97860000000000003</v>
      </c>
      <c r="AG789" s="2"/>
      <c r="AH789" s="12" t="e">
        <f t="shared" si="350"/>
        <v>#N/A</v>
      </c>
      <c r="AJ789" s="5">
        <v>43650</v>
      </c>
      <c r="AK789" s="2">
        <v>1.6794</v>
      </c>
      <c r="AL789" s="2"/>
      <c r="AM789" s="12" t="e">
        <f t="shared" si="351"/>
        <v>#N/A</v>
      </c>
      <c r="AO789" s="5">
        <v>43650</v>
      </c>
      <c r="AP789" s="2">
        <v>2.6752000000000002</v>
      </c>
      <c r="AQ789" s="2"/>
      <c r="AR789" s="12" t="e">
        <f t="shared" si="352"/>
        <v>#N/A</v>
      </c>
      <c r="AT789" s="5">
        <v>43650</v>
      </c>
      <c r="AU789" s="2">
        <v>-0.70130000000000003</v>
      </c>
      <c r="AV789" s="2"/>
      <c r="AW789" s="12" t="e">
        <f t="shared" si="353"/>
        <v>#N/A</v>
      </c>
      <c r="AX789" s="33"/>
      <c r="AY789" s="5">
        <v>43650</v>
      </c>
      <c r="AZ789" s="2">
        <v>-0.5665</v>
      </c>
      <c r="BA789" s="2"/>
      <c r="BB789" s="12" t="e">
        <f t="shared" si="354"/>
        <v>#N/A</v>
      </c>
      <c r="BD789" s="5">
        <v>43650</v>
      </c>
      <c r="BE789" s="2">
        <v>-0.1144</v>
      </c>
      <c r="BF789" s="2"/>
      <c r="BG789" s="12" t="e">
        <f t="shared" si="355"/>
        <v>#N/A</v>
      </c>
      <c r="BI789" s="5">
        <v>43650</v>
      </c>
      <c r="BJ789" s="2">
        <v>0.80700000000000005</v>
      </c>
      <c r="BK789" s="2"/>
      <c r="BL789" s="12" t="e">
        <f t="shared" si="356"/>
        <v>#N/A</v>
      </c>
      <c r="BN789" s="5">
        <v>43650</v>
      </c>
      <c r="BO789" s="2">
        <v>-0.49580000000000002</v>
      </c>
      <c r="BP789" s="2"/>
      <c r="BQ789" s="12" t="e">
        <f t="shared" si="357"/>
        <v>#N/A</v>
      </c>
      <c r="BR789" s="33"/>
      <c r="BS789" s="5">
        <v>43650</v>
      </c>
      <c r="BT789" s="2">
        <v>-0.25230000000000002</v>
      </c>
      <c r="BU789" s="2"/>
      <c r="BV789" s="12" t="e">
        <f t="shared" si="358"/>
        <v>#N/A</v>
      </c>
      <c r="BX789" s="5">
        <v>43650</v>
      </c>
      <c r="BY789" s="2">
        <v>0.27850000000000003</v>
      </c>
      <c r="BZ789" s="2"/>
      <c r="CA789" s="12" t="e">
        <f t="shared" si="359"/>
        <v>#N/A</v>
      </c>
      <c r="CC789" s="5">
        <v>43650</v>
      </c>
      <c r="CD789" s="2">
        <v>1.3261000000000001</v>
      </c>
      <c r="CE789" s="2"/>
      <c r="CF789" s="12" t="e">
        <f t="shared" si="360"/>
        <v>#N/A</v>
      </c>
    </row>
    <row r="790" spans="6:84">
      <c r="F790" s="5">
        <v>43651</v>
      </c>
      <c r="G790">
        <v>-0.76</v>
      </c>
      <c r="I790" s="12" t="e">
        <f t="shared" si="345"/>
        <v>#N/A</v>
      </c>
      <c r="J790" s="33"/>
      <c r="K790" s="5">
        <v>43651</v>
      </c>
      <c r="L790">
        <v>-0.67349999999999999</v>
      </c>
      <c r="N790" s="12" t="e">
        <f t="shared" si="346"/>
        <v>#N/A</v>
      </c>
      <c r="P790" s="5">
        <v>43651</v>
      </c>
      <c r="Q790">
        <v>-0.33629999999999999</v>
      </c>
      <c r="S790" s="12" t="e">
        <f t="shared" si="347"/>
        <v>#N/A</v>
      </c>
      <c r="U790" s="5">
        <v>43651</v>
      </c>
      <c r="V790">
        <v>0.2762</v>
      </c>
      <c r="X790" s="12" t="e">
        <f t="shared" si="348"/>
        <v>#N/A</v>
      </c>
      <c r="Z790" s="5">
        <v>43651</v>
      </c>
      <c r="AA790" s="2">
        <v>0.2122</v>
      </c>
      <c r="AB790" s="2"/>
      <c r="AC790" s="12" t="e">
        <f t="shared" si="349"/>
        <v>#N/A</v>
      </c>
      <c r="AD790" s="33"/>
      <c r="AE790" s="5">
        <v>43651</v>
      </c>
      <c r="AF790" s="2">
        <v>1.0402</v>
      </c>
      <c r="AG790" s="2"/>
      <c r="AH790" s="12" t="e">
        <f t="shared" si="350"/>
        <v>#N/A</v>
      </c>
      <c r="AJ790" s="5">
        <v>43651</v>
      </c>
      <c r="AK790" s="2">
        <v>1.7523</v>
      </c>
      <c r="AL790" s="2"/>
      <c r="AM790" s="12" t="e">
        <f t="shared" si="351"/>
        <v>#N/A</v>
      </c>
      <c r="AO790" s="5">
        <v>43651</v>
      </c>
      <c r="AP790" s="2">
        <v>2.7471999999999999</v>
      </c>
      <c r="AQ790" s="2"/>
      <c r="AR790" s="12" t="e">
        <f t="shared" si="352"/>
        <v>#N/A</v>
      </c>
      <c r="AT790" s="5">
        <v>43651</v>
      </c>
      <c r="AU790" s="2">
        <v>-0.68020000000000003</v>
      </c>
      <c r="AV790" s="2"/>
      <c r="AW790" s="12" t="e">
        <f t="shared" si="353"/>
        <v>#N/A</v>
      </c>
      <c r="AX790" s="33"/>
      <c r="AY790" s="5">
        <v>43651</v>
      </c>
      <c r="AZ790" s="2">
        <v>-0.53669999999999995</v>
      </c>
      <c r="BA790" s="2"/>
      <c r="BB790" s="12" t="e">
        <f t="shared" si="354"/>
        <v>#N/A</v>
      </c>
      <c r="BD790" s="5">
        <v>43651</v>
      </c>
      <c r="BE790" s="2">
        <v>-6.9099999999999995E-2</v>
      </c>
      <c r="BF790" s="2"/>
      <c r="BG790" s="12" t="e">
        <f t="shared" si="355"/>
        <v>#N/A</v>
      </c>
      <c r="BI790" s="5">
        <v>43651</v>
      </c>
      <c r="BJ790" s="2">
        <v>0.84760000000000002</v>
      </c>
      <c r="BK790" s="2"/>
      <c r="BL790" s="12" t="e">
        <f t="shared" si="356"/>
        <v>#N/A</v>
      </c>
      <c r="BN790" s="5">
        <v>43651</v>
      </c>
      <c r="BO790" s="2">
        <v>-0.4536</v>
      </c>
      <c r="BP790" s="2"/>
      <c r="BQ790" s="12" t="e">
        <f t="shared" si="357"/>
        <v>#N/A</v>
      </c>
      <c r="BR790" s="33"/>
      <c r="BS790" s="5">
        <v>43651</v>
      </c>
      <c r="BT790" s="2">
        <v>-0.1991</v>
      </c>
      <c r="BU790" s="2"/>
      <c r="BV790" s="12" t="e">
        <f t="shared" si="358"/>
        <v>#N/A</v>
      </c>
      <c r="BX790" s="5">
        <v>43651</v>
      </c>
      <c r="BY790" s="2">
        <v>0.35470000000000002</v>
      </c>
      <c r="BZ790" s="2"/>
      <c r="CA790" s="12" t="e">
        <f t="shared" si="359"/>
        <v>#N/A</v>
      </c>
      <c r="CC790" s="5">
        <v>43651</v>
      </c>
      <c r="CD790" s="2">
        <v>1.4281999999999999</v>
      </c>
      <c r="CE790" s="2"/>
      <c r="CF790" s="12" t="e">
        <f t="shared" si="360"/>
        <v>#N/A</v>
      </c>
    </row>
    <row r="791" spans="6:84">
      <c r="F791" s="5">
        <v>43654</v>
      </c>
      <c r="G791">
        <v>-0.75309999999999999</v>
      </c>
      <c r="I791" s="12" t="e">
        <f t="shared" si="345"/>
        <v>#N/A</v>
      </c>
      <c r="J791" s="33"/>
      <c r="K791" s="5">
        <v>43654</v>
      </c>
      <c r="L791">
        <v>-0.66459999999999997</v>
      </c>
      <c r="N791" s="12" t="e">
        <f t="shared" si="346"/>
        <v>#N/A</v>
      </c>
      <c r="P791" s="5">
        <v>43654</v>
      </c>
      <c r="Q791">
        <v>-0.33860000000000001</v>
      </c>
      <c r="S791" s="12" t="e">
        <f t="shared" si="347"/>
        <v>#N/A</v>
      </c>
      <c r="U791" s="5">
        <v>43654</v>
      </c>
      <c r="V791">
        <v>0.27360000000000001</v>
      </c>
      <c r="X791" s="12" t="e">
        <f t="shared" si="348"/>
        <v>#N/A</v>
      </c>
      <c r="Z791" s="5">
        <v>43654</v>
      </c>
      <c r="AA791" s="2">
        <v>0.2036</v>
      </c>
      <c r="AB791" s="2"/>
      <c r="AC791" s="12" t="e">
        <f t="shared" si="349"/>
        <v>#N/A</v>
      </c>
      <c r="AD791" s="33"/>
      <c r="AE791" s="5">
        <v>43654</v>
      </c>
      <c r="AF791" s="2">
        <v>1.0573999999999999</v>
      </c>
      <c r="AG791" s="2"/>
      <c r="AH791" s="12" t="e">
        <f t="shared" si="350"/>
        <v>#N/A</v>
      </c>
      <c r="AJ791" s="5">
        <v>43654</v>
      </c>
      <c r="AK791" s="2">
        <v>1.7968999999999999</v>
      </c>
      <c r="AL791" s="2"/>
      <c r="AM791" s="12" t="e">
        <f t="shared" si="351"/>
        <v>#N/A</v>
      </c>
      <c r="AO791" s="5">
        <v>43654</v>
      </c>
      <c r="AP791" s="2">
        <v>2.7690999999999999</v>
      </c>
      <c r="AQ791" s="2"/>
      <c r="AR791" s="12" t="e">
        <f t="shared" si="352"/>
        <v>#N/A</v>
      </c>
      <c r="AT791" s="5">
        <v>43654</v>
      </c>
      <c r="AU791" s="2">
        <v>-0.67220000000000002</v>
      </c>
      <c r="AV791" s="2"/>
      <c r="AW791" s="12" t="e">
        <f t="shared" si="353"/>
        <v>#N/A</v>
      </c>
      <c r="AX791" s="33"/>
      <c r="AY791" s="5">
        <v>43654</v>
      </c>
      <c r="AZ791" s="2">
        <v>-0.51490000000000002</v>
      </c>
      <c r="BA791" s="2"/>
      <c r="BB791" s="12" t="e">
        <f t="shared" si="354"/>
        <v>#N/A</v>
      </c>
      <c r="BD791" s="5">
        <v>43654</v>
      </c>
      <c r="BE791" s="2">
        <v>-5.1299999999999998E-2</v>
      </c>
      <c r="BF791" s="2"/>
      <c r="BG791" s="12" t="e">
        <f t="shared" si="355"/>
        <v>#N/A</v>
      </c>
      <c r="BI791" s="5">
        <v>43654</v>
      </c>
      <c r="BJ791" s="2">
        <v>0.877</v>
      </c>
      <c r="BK791" s="2"/>
      <c r="BL791" s="12" t="e">
        <f t="shared" si="356"/>
        <v>#N/A</v>
      </c>
      <c r="BN791" s="5">
        <v>43654</v>
      </c>
      <c r="BO791" s="2">
        <v>-0.44169999999999998</v>
      </c>
      <c r="BP791" s="2"/>
      <c r="BQ791" s="12" t="e">
        <f t="shared" si="357"/>
        <v>#N/A</v>
      </c>
      <c r="BR791" s="33"/>
      <c r="BS791" s="5">
        <v>43654</v>
      </c>
      <c r="BT791" s="2">
        <v>-0.15279999999999999</v>
      </c>
      <c r="BU791" s="2"/>
      <c r="BV791" s="12" t="e">
        <f t="shared" si="358"/>
        <v>#N/A</v>
      </c>
      <c r="BX791" s="5">
        <v>43654</v>
      </c>
      <c r="BY791" s="2">
        <v>0.4194</v>
      </c>
      <c r="BZ791" s="2"/>
      <c r="CA791" s="12" t="e">
        <f t="shared" si="359"/>
        <v>#N/A</v>
      </c>
      <c r="CC791" s="5">
        <v>43654</v>
      </c>
      <c r="CD791" s="2">
        <v>1.5004</v>
      </c>
      <c r="CE791" s="2"/>
      <c r="CF791" s="12" t="e">
        <f t="shared" si="360"/>
        <v>#N/A</v>
      </c>
    </row>
  </sheetData>
  <dataValidations disablePrompts="1" count="1">
    <dataValidation type="list" allowBlank="1" showInputMessage="1" showErrorMessage="1" sqref="G2 L2 Q2 V2 AA2 AF2 AK2 AP2 AU2 AZ2 BE2 BJ2 BO2 BT2 BY2 CD2">
      <formula1>SelectBond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P757"/>
  <sheetViews>
    <sheetView workbookViewId="0">
      <pane ySplit="5" topLeftCell="A6" activePane="bottomLeft" state="frozen"/>
      <selection pane="bottomLeft" activeCell="A6" sqref="A6"/>
    </sheetView>
  </sheetViews>
  <sheetFormatPr defaultRowHeight="15"/>
  <cols>
    <col min="2" max="2" width="12.28515625" customWidth="1"/>
    <col min="3" max="18" width="12.7109375" customWidth="1"/>
    <col min="20" max="24" width="12.7109375" style="10" customWidth="1"/>
    <col min="25" max="25" width="9.140625" style="10"/>
    <col min="26" max="30" width="12.7109375" style="10" customWidth="1"/>
    <col min="31" max="31" width="9.140625" style="10"/>
    <col min="32" max="36" width="12.7109375" style="10" customWidth="1"/>
    <col min="37" max="37" width="9.140625" style="10"/>
    <col min="38" max="42" width="12.7109375" style="10" customWidth="1"/>
  </cols>
  <sheetData>
    <row r="2" spans="1:42" s="2" customFormat="1">
      <c r="C2" s="4" t="s">
        <v>15</v>
      </c>
      <c r="D2" s="36">
        <f ca="1">COUNT(D7:D756)</f>
        <v>535</v>
      </c>
      <c r="G2" s="4" t="s">
        <v>53</v>
      </c>
      <c r="H2" s="36">
        <f ca="1">COUNT(H7:H756)</f>
        <v>535</v>
      </c>
      <c r="K2" s="4" t="s">
        <v>54</v>
      </c>
      <c r="L2" s="36">
        <f ca="1">COUNT(L7:L756)</f>
        <v>535</v>
      </c>
      <c r="O2" s="4" t="s">
        <v>55</v>
      </c>
      <c r="P2" s="36">
        <f ca="1">COUNT(P7:P756)</f>
        <v>535</v>
      </c>
      <c r="T2" s="10"/>
      <c r="U2" s="26" t="s">
        <v>62</v>
      </c>
      <c r="V2" s="36">
        <f ca="1">COUNT(V7:V756)</f>
        <v>535</v>
      </c>
      <c r="W2" s="10"/>
      <c r="X2" s="10"/>
      <c r="Y2" s="10"/>
      <c r="Z2" s="10"/>
      <c r="AA2" s="26" t="s">
        <v>63</v>
      </c>
      <c r="AB2" s="36">
        <f ca="1">COUNT(AB7:AB756)</f>
        <v>535</v>
      </c>
      <c r="AC2" s="10"/>
      <c r="AD2" s="10"/>
      <c r="AE2" s="10"/>
      <c r="AF2" s="10"/>
      <c r="AG2" s="26" t="s">
        <v>64</v>
      </c>
      <c r="AH2" s="36">
        <f ca="1">COUNT(AH7:AH756)</f>
        <v>535</v>
      </c>
      <c r="AI2" s="10"/>
      <c r="AJ2" s="10"/>
      <c r="AK2" s="10"/>
      <c r="AL2" s="26"/>
      <c r="AM2" s="26" t="s">
        <v>65</v>
      </c>
      <c r="AN2" s="36">
        <f ca="1">COUNT(AN7:AN756)</f>
        <v>535</v>
      </c>
      <c r="AO2" s="10"/>
      <c r="AP2" s="10"/>
    </row>
    <row r="3" spans="1:42" s="2" customFormat="1">
      <c r="B3" s="10" t="s">
        <v>52</v>
      </c>
      <c r="C3" s="2" t="s">
        <v>48</v>
      </c>
      <c r="D3" s="2" t="s">
        <v>49</v>
      </c>
      <c r="E3" s="2" t="s">
        <v>50</v>
      </c>
      <c r="F3" s="2" t="s">
        <v>51</v>
      </c>
      <c r="G3" s="2" t="s">
        <v>48</v>
      </c>
      <c r="H3" s="2" t="s">
        <v>49</v>
      </c>
      <c r="I3" s="2" t="s">
        <v>50</v>
      </c>
      <c r="J3" s="2" t="s">
        <v>51</v>
      </c>
      <c r="K3" s="2" t="s">
        <v>48</v>
      </c>
      <c r="L3" s="2" t="s">
        <v>49</v>
      </c>
      <c r="M3" s="2" t="s">
        <v>50</v>
      </c>
      <c r="N3" s="2" t="s">
        <v>51</v>
      </c>
      <c r="O3" s="2" t="s">
        <v>48</v>
      </c>
      <c r="P3" s="2" t="s">
        <v>49</v>
      </c>
      <c r="Q3" s="2" t="s">
        <v>50</v>
      </c>
      <c r="R3" s="2" t="s">
        <v>51</v>
      </c>
      <c r="T3" s="10" t="s">
        <v>52</v>
      </c>
      <c r="U3" s="10" t="s">
        <v>15</v>
      </c>
      <c r="V3" s="10" t="s">
        <v>53</v>
      </c>
      <c r="W3" s="10" t="s">
        <v>54</v>
      </c>
      <c r="X3" s="10" t="s">
        <v>55</v>
      </c>
      <c r="Y3" s="10"/>
      <c r="Z3" s="10" t="s">
        <v>52</v>
      </c>
      <c r="AA3" s="10" t="s">
        <v>15</v>
      </c>
      <c r="AB3" s="10" t="s">
        <v>53</v>
      </c>
      <c r="AC3" s="10" t="s">
        <v>54</v>
      </c>
      <c r="AD3" s="10" t="s">
        <v>55</v>
      </c>
      <c r="AE3" s="10"/>
      <c r="AF3" s="10" t="s">
        <v>52</v>
      </c>
      <c r="AG3" s="10" t="s">
        <v>15</v>
      </c>
      <c r="AH3" s="10" t="s">
        <v>53</v>
      </c>
      <c r="AI3" s="10" t="s">
        <v>54</v>
      </c>
      <c r="AJ3" s="10" t="s">
        <v>55</v>
      </c>
      <c r="AK3" s="10"/>
      <c r="AL3" s="10" t="s">
        <v>52</v>
      </c>
      <c r="AM3" s="10" t="s">
        <v>15</v>
      </c>
      <c r="AN3" s="10" t="s">
        <v>53</v>
      </c>
      <c r="AO3" s="10" t="s">
        <v>54</v>
      </c>
      <c r="AP3" s="10" t="s">
        <v>55</v>
      </c>
    </row>
    <row r="4" spans="1:42" s="2" customFormat="1" hidden="1">
      <c r="C4" s="2" t="s">
        <v>15</v>
      </c>
      <c r="D4" s="2" t="s">
        <v>15</v>
      </c>
      <c r="E4" s="2" t="s">
        <v>15</v>
      </c>
      <c r="F4" s="2" t="s">
        <v>15</v>
      </c>
      <c r="G4" s="2" t="s">
        <v>53</v>
      </c>
      <c r="H4" s="2" t="s">
        <v>53</v>
      </c>
      <c r="I4" s="2" t="s">
        <v>53</v>
      </c>
      <c r="J4" s="2" t="s">
        <v>53</v>
      </c>
      <c r="K4" s="2" t="s">
        <v>54</v>
      </c>
      <c r="L4" s="2" t="s">
        <v>54</v>
      </c>
      <c r="M4" s="2" t="s">
        <v>54</v>
      </c>
      <c r="N4" s="2" t="s">
        <v>54</v>
      </c>
      <c r="O4" s="2" t="s">
        <v>55</v>
      </c>
      <c r="P4" s="2" t="s">
        <v>55</v>
      </c>
      <c r="Q4" s="2" t="s">
        <v>55</v>
      </c>
      <c r="R4" s="2" t="s">
        <v>55</v>
      </c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</row>
    <row r="5" spans="1:42" s="2" customFormat="1" hidden="1">
      <c r="B5" s="2" t="s">
        <v>52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  <c r="H5" s="2" t="s">
        <v>24</v>
      </c>
      <c r="I5" s="2" t="s">
        <v>25</v>
      </c>
      <c r="J5" s="2" t="s">
        <v>26</v>
      </c>
      <c r="K5" s="2" t="s">
        <v>27</v>
      </c>
      <c r="L5" s="2" t="s">
        <v>28</v>
      </c>
      <c r="M5" s="2" t="s">
        <v>29</v>
      </c>
      <c r="N5" s="2" t="s">
        <v>30</v>
      </c>
      <c r="O5" s="2" t="s">
        <v>31</v>
      </c>
      <c r="P5" s="2" t="s">
        <v>32</v>
      </c>
      <c r="Q5" s="2" t="s">
        <v>33</v>
      </c>
      <c r="R5" s="2" t="s">
        <v>34</v>
      </c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</row>
    <row r="6" spans="1:42">
      <c r="A6" s="2">
        <v>1</v>
      </c>
      <c r="B6" s="6">
        <f t="array" aca="1" ref="B6:B756" ca="1">DateChain</f>
        <v>42559</v>
      </c>
      <c r="C6" s="35" t="str">
        <f t="array" aca="1" ref="C6:C756" ca="1">GermanyReturns2Y</f>
        <v>-</v>
      </c>
      <c r="D6" s="35" t="str">
        <f t="array" aca="1" ref="D6:D756" ca="1">GermanyReturns5Y</f>
        <v>-</v>
      </c>
      <c r="E6" s="35" t="str">
        <f t="array" aca="1" ref="E6:E756" ca="1">GermanyReturns10Y</f>
        <v>-</v>
      </c>
      <c r="F6" s="35" t="str">
        <f t="array" aca="1" ref="F6:F756" ca="1">GermanyReturns30Y</f>
        <v>-</v>
      </c>
      <c r="G6" s="35" t="str">
        <f t="array" aca="1" ref="G6:G756" ca="1">ItalyReturns2Y</f>
        <v>-</v>
      </c>
      <c r="H6" s="35" t="str">
        <f t="array" aca="1" ref="H6:H756" ca="1">ItalyReturns5Y</f>
        <v>-</v>
      </c>
      <c r="I6" s="35" t="str">
        <f t="array" aca="1" ref="I6:I756" ca="1">ItalyReturns10Y</f>
        <v>-</v>
      </c>
      <c r="J6" s="35" t="str">
        <f t="array" aca="1" ref="J6:J756" ca="1">ItalyReturns30Y</f>
        <v>-</v>
      </c>
      <c r="K6" s="35" t="str">
        <f t="array" aca="1" ref="K6:K756" ca="1">FranceReturns2Y</f>
        <v>-</v>
      </c>
      <c r="L6" s="35" t="str">
        <f t="array" aca="1" ref="L6:L756" ca="1">FranceReturns5Y</f>
        <v>-</v>
      </c>
      <c r="M6" s="35" t="str">
        <f t="array" aca="1" ref="M6:M756" ca="1">GermanyReturns10Y</f>
        <v>-</v>
      </c>
      <c r="N6" s="35" t="str">
        <f t="array" aca="1" ref="N6:N756" ca="1">FranceReturns30Y</f>
        <v>-</v>
      </c>
      <c r="O6" s="35" t="str">
        <f t="array" aca="1" ref="O6:O756" ca="1">SpainReturns2Y</f>
        <v>-</v>
      </c>
      <c r="P6" s="35" t="str">
        <f t="array" aca="1" ref="P6:P756" ca="1">SpainReturns5Y</f>
        <v>-</v>
      </c>
      <c r="Q6" s="35" t="str">
        <f t="array" aca="1" ref="Q6:Q756" ca="1">SpainReturns10Y</f>
        <v>-</v>
      </c>
      <c r="R6" s="35" t="str">
        <f t="array" aca="1" ref="R6:R756" ca="1">SpainReturns30Y</f>
        <v>-</v>
      </c>
      <c r="T6" s="9">
        <f t="shared" ref="T6:T69" ca="1" si="0">$B6</f>
        <v>42559</v>
      </c>
      <c r="U6" s="11" t="str">
        <f ca="1">C6</f>
        <v>-</v>
      </c>
      <c r="V6" s="11" t="str">
        <f ca="1">G6</f>
        <v>-</v>
      </c>
      <c r="W6" s="11" t="str">
        <f ca="1">K6</f>
        <v>-</v>
      </c>
      <c r="X6" s="11" t="str">
        <f ca="1">O6</f>
        <v>-</v>
      </c>
      <c r="Z6" s="9">
        <f t="shared" ref="Z6:Z69" ca="1" si="1">$B6</f>
        <v>42559</v>
      </c>
      <c r="AA6" s="11" t="str">
        <f ca="1">D6</f>
        <v>-</v>
      </c>
      <c r="AB6" s="11" t="str">
        <f ca="1">H6</f>
        <v>-</v>
      </c>
      <c r="AC6" s="11" t="str">
        <f ca="1">L6</f>
        <v>-</v>
      </c>
      <c r="AD6" s="11" t="str">
        <f ca="1">P6</f>
        <v>-</v>
      </c>
      <c r="AF6" s="9">
        <f t="shared" ref="AF6:AF69" ca="1" si="2">$B6</f>
        <v>42559</v>
      </c>
      <c r="AG6" s="11" t="str">
        <f ca="1">E6</f>
        <v>-</v>
      </c>
      <c r="AH6" s="11" t="str">
        <f ca="1">I6</f>
        <v>-</v>
      </c>
      <c r="AI6" s="11" t="str">
        <f ca="1">M6</f>
        <v>-</v>
      </c>
      <c r="AJ6" s="11" t="str">
        <f ca="1">Q6</f>
        <v>-</v>
      </c>
      <c r="AL6" s="9">
        <f t="shared" ref="AL6:AL69" ca="1" si="3">$B6</f>
        <v>42559</v>
      </c>
      <c r="AM6" s="11" t="str">
        <f ca="1">F6</f>
        <v>-</v>
      </c>
      <c r="AN6" s="11" t="str">
        <f ca="1">J6</f>
        <v>-</v>
      </c>
      <c r="AO6" s="11" t="str">
        <f ca="1">N6</f>
        <v>-</v>
      </c>
      <c r="AP6" s="11" t="str">
        <f ca="1">R6</f>
        <v>-</v>
      </c>
    </row>
    <row r="7" spans="1:42">
      <c r="A7" s="2">
        <v>2</v>
      </c>
      <c r="B7" s="6">
        <f ca="1"/>
        <v>42562</v>
      </c>
      <c r="C7" s="35">
        <f ca="1"/>
        <v>-2.5000000000000716E-5</v>
      </c>
      <c r="D7" s="35">
        <f ca="1"/>
        <v>8.9999999999999802E-5</v>
      </c>
      <c r="E7" s="35">
        <f ca="1"/>
        <v>2.2400000000000002E-4</v>
      </c>
      <c r="F7" s="35">
        <f ca="1"/>
        <v>2.9000000000000033E-4</v>
      </c>
      <c r="G7" s="35">
        <f ca="1"/>
        <v>5.0000000000000131E-6</v>
      </c>
      <c r="H7" s="35">
        <f ca="1"/>
        <v>-7.0000000000000184E-5</v>
      </c>
      <c r="I7" s="35">
        <f ca="1"/>
        <v>6.6000000000000086E-5</v>
      </c>
      <c r="J7" s="35">
        <f ca="1"/>
        <v>-4.100000000000284E-5</v>
      </c>
      <c r="K7" s="35">
        <f ca="1"/>
        <v>1.399999999999995E-4</v>
      </c>
      <c r="L7" s="35">
        <f ca="1"/>
        <v>5.7000000000000627E-5</v>
      </c>
      <c r="M7" s="35">
        <f ca="1"/>
        <v>2.2400000000000002E-4</v>
      </c>
      <c r="N7" s="35">
        <f ca="1"/>
        <v>2.4300000000000016E-4</v>
      </c>
      <c r="O7" s="35">
        <f ca="1"/>
        <v>-9.9999999999998094E-6</v>
      </c>
      <c r="P7" s="35">
        <f ca="1"/>
        <v>4.200000000000037E-5</v>
      </c>
      <c r="Q7" s="35">
        <f ca="1"/>
        <v>1.329999999999977E-4</v>
      </c>
      <c r="R7" s="35">
        <f ca="1"/>
        <v>9.0999999999997333E-5</v>
      </c>
      <c r="T7" s="9">
        <f t="shared" ca="1" si="0"/>
        <v>42562</v>
      </c>
      <c r="U7" s="11">
        <f ca="1">C7</f>
        <v>-2.5000000000000716E-5</v>
      </c>
      <c r="V7" s="11">
        <f t="shared" ref="V7:V70" ca="1" si="4">G7</f>
        <v>5.0000000000000131E-6</v>
      </c>
      <c r="W7" s="11">
        <f t="shared" ref="W7:W70" ca="1" si="5">K7</f>
        <v>1.399999999999995E-4</v>
      </c>
      <c r="X7" s="11">
        <f t="shared" ref="X7:X70" ca="1" si="6">O7</f>
        <v>-9.9999999999998094E-6</v>
      </c>
      <c r="Z7" s="9">
        <f t="shared" ca="1" si="1"/>
        <v>42562</v>
      </c>
      <c r="AA7" s="11">
        <f t="shared" ref="AA7:AA70" ca="1" si="7">D7</f>
        <v>8.9999999999999802E-5</v>
      </c>
      <c r="AB7" s="11">
        <f t="shared" ref="AB7:AB70" ca="1" si="8">H7</f>
        <v>-7.0000000000000184E-5</v>
      </c>
      <c r="AC7" s="11">
        <f t="shared" ref="AC7:AC70" ca="1" si="9">L7</f>
        <v>5.7000000000000627E-5</v>
      </c>
      <c r="AD7" s="11">
        <f t="shared" ref="AD7:AD70" ca="1" si="10">P7</f>
        <v>4.200000000000037E-5</v>
      </c>
      <c r="AF7" s="9">
        <f t="shared" ca="1" si="2"/>
        <v>42562</v>
      </c>
      <c r="AG7" s="11">
        <f t="shared" ref="AG7:AG70" ca="1" si="11">E7</f>
        <v>2.2400000000000002E-4</v>
      </c>
      <c r="AH7" s="11">
        <f t="shared" ref="AH7:AH70" ca="1" si="12">I7</f>
        <v>6.6000000000000086E-5</v>
      </c>
      <c r="AI7" s="11">
        <f t="shared" ref="AI7:AI70" ca="1" si="13">M7</f>
        <v>2.2400000000000002E-4</v>
      </c>
      <c r="AJ7" s="11">
        <f t="shared" ref="AJ7:AJ70" ca="1" si="14">Q7</f>
        <v>1.329999999999977E-4</v>
      </c>
      <c r="AL7" s="9">
        <f t="shared" ca="1" si="3"/>
        <v>42562</v>
      </c>
      <c r="AM7" s="11">
        <f t="shared" ref="AM7:AM70" ca="1" si="15">F7</f>
        <v>2.9000000000000033E-4</v>
      </c>
      <c r="AN7" s="11">
        <f t="shared" ref="AN7:AN70" ca="1" si="16">J7</f>
        <v>-4.100000000000284E-5</v>
      </c>
      <c r="AO7" s="11">
        <f t="shared" ref="AO7:AO70" ca="1" si="17">N7</f>
        <v>2.4300000000000016E-4</v>
      </c>
      <c r="AP7" s="11">
        <f t="shared" ref="AP7:AP70" ca="1" si="18">R7</f>
        <v>9.0999999999997333E-5</v>
      </c>
    </row>
    <row r="8" spans="1:42">
      <c r="A8" s="2">
        <v>3</v>
      </c>
      <c r="B8" s="6">
        <f ca="1"/>
        <v>42563</v>
      </c>
      <c r="C8" s="35">
        <f ca="1"/>
        <v>2.5399999999999989E-4</v>
      </c>
      <c r="D8" s="35">
        <f ca="1"/>
        <v>4.0399999999999985E-4</v>
      </c>
      <c r="E8" s="35">
        <f ca="1"/>
        <v>7.9099999999999982E-4</v>
      </c>
      <c r="F8" s="35">
        <f ca="1"/>
        <v>1.0699999999999989E-3</v>
      </c>
      <c r="G8" s="35">
        <f ca="1"/>
        <v>-1.9999999999999402E-6</v>
      </c>
      <c r="H8" s="35">
        <f ca="1"/>
        <v>7.7000000000000245E-5</v>
      </c>
      <c r="I8" s="35">
        <f ca="1"/>
        <v>2.1599999999999918E-4</v>
      </c>
      <c r="J8" s="35">
        <f ca="1"/>
        <v>2.3400000000000157E-4</v>
      </c>
      <c r="K8" s="35">
        <f ca="1"/>
        <v>5.1100000000000017E-4</v>
      </c>
      <c r="L8" s="35">
        <f ca="1"/>
        <v>3.1999999999999997E-4</v>
      </c>
      <c r="M8" s="35">
        <f ca="1"/>
        <v>7.9099999999999982E-4</v>
      </c>
      <c r="N8" s="35">
        <f ca="1"/>
        <v>9.5199999999999972E-4</v>
      </c>
      <c r="O8" s="35">
        <f ca="1"/>
        <v>-1.1000000000000159E-5</v>
      </c>
      <c r="P8" s="35">
        <f ca="1"/>
        <v>1.1899999999999975E-4</v>
      </c>
      <c r="Q8" s="35">
        <f ca="1"/>
        <v>1.5200000000000109E-4</v>
      </c>
      <c r="R8" s="35">
        <f ca="1"/>
        <v>9.6000000000002333E-5</v>
      </c>
      <c r="T8" s="9">
        <f t="shared" ca="1" si="0"/>
        <v>42563</v>
      </c>
      <c r="U8" s="11">
        <f t="shared" ref="U7:U70" ca="1" si="19">C8</f>
        <v>2.5399999999999989E-4</v>
      </c>
      <c r="V8" s="11">
        <f t="shared" ca="1" si="4"/>
        <v>-1.9999999999999402E-6</v>
      </c>
      <c r="W8" s="11">
        <f t="shared" ca="1" si="5"/>
        <v>5.1100000000000017E-4</v>
      </c>
      <c r="X8" s="11">
        <f t="shared" ca="1" si="6"/>
        <v>-1.1000000000000159E-5</v>
      </c>
      <c r="Z8" s="9">
        <f t="shared" ca="1" si="1"/>
        <v>42563</v>
      </c>
      <c r="AA8" s="11">
        <f t="shared" ca="1" si="7"/>
        <v>4.0399999999999985E-4</v>
      </c>
      <c r="AB8" s="11">
        <f t="shared" ca="1" si="8"/>
        <v>7.7000000000000245E-5</v>
      </c>
      <c r="AC8" s="11">
        <f t="shared" ca="1" si="9"/>
        <v>3.1999999999999997E-4</v>
      </c>
      <c r="AD8" s="11">
        <f t="shared" ca="1" si="10"/>
        <v>1.1899999999999975E-4</v>
      </c>
      <c r="AF8" s="9">
        <f t="shared" ca="1" si="2"/>
        <v>42563</v>
      </c>
      <c r="AG8" s="11">
        <f t="shared" ca="1" si="11"/>
        <v>7.9099999999999982E-4</v>
      </c>
      <c r="AH8" s="11">
        <f t="shared" ca="1" si="12"/>
        <v>2.1599999999999918E-4</v>
      </c>
      <c r="AI8" s="11">
        <f t="shared" ca="1" si="13"/>
        <v>7.9099999999999982E-4</v>
      </c>
      <c r="AJ8" s="11">
        <f t="shared" ca="1" si="14"/>
        <v>1.5200000000000109E-4</v>
      </c>
      <c r="AL8" s="9">
        <f t="shared" ca="1" si="3"/>
        <v>42563</v>
      </c>
      <c r="AM8" s="11">
        <f t="shared" ca="1" si="15"/>
        <v>1.0699999999999989E-3</v>
      </c>
      <c r="AN8" s="11">
        <f t="shared" ca="1" si="16"/>
        <v>2.3400000000000157E-4</v>
      </c>
      <c r="AO8" s="11">
        <f t="shared" ca="1" si="17"/>
        <v>9.5199999999999972E-4</v>
      </c>
      <c r="AP8" s="11">
        <f t="shared" ca="1" si="18"/>
        <v>9.6000000000002333E-5</v>
      </c>
    </row>
    <row r="9" spans="1:42">
      <c r="A9" s="2">
        <v>4</v>
      </c>
      <c r="B9" s="6">
        <f ca="1"/>
        <v>42564</v>
      </c>
      <c r="C9" s="35">
        <f ca="1"/>
        <v>-7.7999999999999077E-5</v>
      </c>
      <c r="D9" s="35">
        <f ca="1"/>
        <v>-1.9699999999999926E-4</v>
      </c>
      <c r="E9" s="35">
        <f ca="1"/>
        <v>-3.2899999999999987E-4</v>
      </c>
      <c r="F9" s="35">
        <f ca="1"/>
        <v>-7.7599999999999891E-4</v>
      </c>
      <c r="G9" s="35">
        <f ca="1"/>
        <v>4.2999999999999961E-5</v>
      </c>
      <c r="H9" s="35">
        <f ca="1"/>
        <v>-6.0999999999999856E-5</v>
      </c>
      <c r="I9" s="35">
        <f ca="1"/>
        <v>-1.4500000000000103E-4</v>
      </c>
      <c r="J9" s="35">
        <f ca="1"/>
        <v>5.4000000000001963E-5</v>
      </c>
      <c r="K9" s="35">
        <f ca="1"/>
        <v>-8.3999999999999873E-5</v>
      </c>
      <c r="L9" s="35">
        <f ca="1"/>
        <v>-1.6000000000000042E-4</v>
      </c>
      <c r="M9" s="35">
        <f ca="1"/>
        <v>-3.2899999999999987E-4</v>
      </c>
      <c r="N9" s="35">
        <f ca="1"/>
        <v>-6.0400000000000037E-4</v>
      </c>
      <c r="O9" s="35">
        <f ca="1"/>
        <v>-4.0000000000000105E-5</v>
      </c>
      <c r="P9" s="35">
        <f ca="1"/>
        <v>-1.2999999999999991E-4</v>
      </c>
      <c r="Q9" s="35">
        <f ca="1"/>
        <v>-2.4799999999999996E-4</v>
      </c>
      <c r="R9" s="35">
        <f ca="1"/>
        <v>-4.9000000000003902E-5</v>
      </c>
      <c r="T9" s="9">
        <f t="shared" ca="1" si="0"/>
        <v>42564</v>
      </c>
      <c r="U9" s="11">
        <f t="shared" ca="1" si="19"/>
        <v>-7.7999999999999077E-5</v>
      </c>
      <c r="V9" s="11">
        <f t="shared" ca="1" si="4"/>
        <v>4.2999999999999961E-5</v>
      </c>
      <c r="W9" s="11">
        <f t="shared" ca="1" si="5"/>
        <v>-8.3999999999999873E-5</v>
      </c>
      <c r="X9" s="11">
        <f t="shared" ca="1" si="6"/>
        <v>-4.0000000000000105E-5</v>
      </c>
      <c r="Z9" s="9">
        <f t="shared" ca="1" si="1"/>
        <v>42564</v>
      </c>
      <c r="AA9" s="11">
        <f t="shared" ca="1" si="7"/>
        <v>-1.9699999999999926E-4</v>
      </c>
      <c r="AB9" s="11">
        <f t="shared" ca="1" si="8"/>
        <v>-6.0999999999999856E-5</v>
      </c>
      <c r="AC9" s="11">
        <f t="shared" ca="1" si="9"/>
        <v>-1.6000000000000042E-4</v>
      </c>
      <c r="AD9" s="11">
        <f t="shared" ca="1" si="10"/>
        <v>-1.2999999999999991E-4</v>
      </c>
      <c r="AF9" s="9">
        <f t="shared" ca="1" si="2"/>
        <v>42564</v>
      </c>
      <c r="AG9" s="11">
        <f t="shared" ca="1" si="11"/>
        <v>-3.2899999999999987E-4</v>
      </c>
      <c r="AH9" s="11">
        <f t="shared" ca="1" si="12"/>
        <v>-1.4500000000000103E-4</v>
      </c>
      <c r="AI9" s="11">
        <f t="shared" ca="1" si="13"/>
        <v>-3.2899999999999987E-4</v>
      </c>
      <c r="AJ9" s="11">
        <f t="shared" ca="1" si="14"/>
        <v>-2.4799999999999996E-4</v>
      </c>
      <c r="AL9" s="9">
        <f t="shared" ca="1" si="3"/>
        <v>42564</v>
      </c>
      <c r="AM9" s="11">
        <f t="shared" ca="1" si="15"/>
        <v>-7.7599999999999891E-4</v>
      </c>
      <c r="AN9" s="11">
        <f t="shared" ca="1" si="16"/>
        <v>5.4000000000001963E-5</v>
      </c>
      <c r="AO9" s="11">
        <f t="shared" ca="1" si="17"/>
        <v>-6.0400000000000037E-4</v>
      </c>
      <c r="AP9" s="11">
        <f t="shared" ca="1" si="18"/>
        <v>-4.9000000000003902E-5</v>
      </c>
    </row>
    <row r="10" spans="1:42">
      <c r="A10" s="2">
        <v>5</v>
      </c>
      <c r="B10" s="6">
        <f ca="1"/>
        <v>42565</v>
      </c>
      <c r="C10" s="35">
        <f ca="1"/>
        <v>1.4899999999999983E-4</v>
      </c>
      <c r="D10" s="35">
        <f ca="1"/>
        <v>2.2199999999999998E-4</v>
      </c>
      <c r="E10" s="35">
        <f ca="1"/>
        <v>3.9000000000000005E-4</v>
      </c>
      <c r="F10" s="35">
        <f ca="1"/>
        <v>6.2699999999999995E-4</v>
      </c>
      <c r="G10" s="35">
        <f ca="1"/>
        <v>1.2400000000000003E-4</v>
      </c>
      <c r="H10" s="35">
        <f ca="1"/>
        <v>1.2499999999999968E-4</v>
      </c>
      <c r="I10" s="35">
        <f ca="1"/>
        <v>9.3000000000001068E-5</v>
      </c>
      <c r="J10" s="35">
        <f ca="1"/>
        <v>-6.0000000000004494E-5</v>
      </c>
      <c r="K10" s="35">
        <f ca="1"/>
        <v>1.2900000000000064E-4</v>
      </c>
      <c r="L10" s="35">
        <f ca="1"/>
        <v>2.5800000000000042E-4</v>
      </c>
      <c r="M10" s="35">
        <f ca="1"/>
        <v>3.9000000000000005E-4</v>
      </c>
      <c r="N10" s="35">
        <f ca="1"/>
        <v>4.7800000000000099E-4</v>
      </c>
      <c r="O10" s="35">
        <f ca="1"/>
        <v>3.7200000000000015E-4</v>
      </c>
      <c r="P10" s="35">
        <f ca="1"/>
        <v>1.6200000000000025E-4</v>
      </c>
      <c r="Q10" s="35">
        <f ca="1"/>
        <v>2.1399999999999891E-4</v>
      </c>
      <c r="R10" s="35">
        <f ca="1"/>
        <v>1.9000000000000267E-4</v>
      </c>
      <c r="T10" s="9">
        <f t="shared" ca="1" si="0"/>
        <v>42565</v>
      </c>
      <c r="U10" s="11">
        <f t="shared" ca="1" si="19"/>
        <v>1.4899999999999983E-4</v>
      </c>
      <c r="V10" s="11">
        <f t="shared" ca="1" si="4"/>
        <v>1.2400000000000003E-4</v>
      </c>
      <c r="W10" s="11">
        <f t="shared" ca="1" si="5"/>
        <v>1.2900000000000064E-4</v>
      </c>
      <c r="X10" s="11">
        <f t="shared" ca="1" si="6"/>
        <v>3.7200000000000015E-4</v>
      </c>
      <c r="Z10" s="9">
        <f t="shared" ca="1" si="1"/>
        <v>42565</v>
      </c>
      <c r="AA10" s="11">
        <f t="shared" ca="1" si="7"/>
        <v>2.2199999999999998E-4</v>
      </c>
      <c r="AB10" s="11">
        <f t="shared" ca="1" si="8"/>
        <v>1.2499999999999968E-4</v>
      </c>
      <c r="AC10" s="11">
        <f t="shared" ca="1" si="9"/>
        <v>2.5800000000000042E-4</v>
      </c>
      <c r="AD10" s="11">
        <f t="shared" ca="1" si="10"/>
        <v>1.6200000000000025E-4</v>
      </c>
      <c r="AF10" s="9">
        <f t="shared" ca="1" si="2"/>
        <v>42565</v>
      </c>
      <c r="AG10" s="11">
        <f t="shared" ca="1" si="11"/>
        <v>3.9000000000000005E-4</v>
      </c>
      <c r="AH10" s="11">
        <f t="shared" ca="1" si="12"/>
        <v>9.3000000000001068E-5</v>
      </c>
      <c r="AI10" s="11">
        <f t="shared" ca="1" si="13"/>
        <v>3.9000000000000005E-4</v>
      </c>
      <c r="AJ10" s="11">
        <f t="shared" ca="1" si="14"/>
        <v>2.1399999999999891E-4</v>
      </c>
      <c r="AL10" s="9">
        <f t="shared" ca="1" si="3"/>
        <v>42565</v>
      </c>
      <c r="AM10" s="11">
        <f t="shared" ca="1" si="15"/>
        <v>6.2699999999999995E-4</v>
      </c>
      <c r="AN10" s="11">
        <f t="shared" ca="1" si="16"/>
        <v>-6.0000000000004494E-5</v>
      </c>
      <c r="AO10" s="11">
        <f t="shared" ca="1" si="17"/>
        <v>4.7800000000000099E-4</v>
      </c>
      <c r="AP10" s="11">
        <f t="shared" ca="1" si="18"/>
        <v>1.9000000000000267E-4</v>
      </c>
    </row>
    <row r="11" spans="1:42">
      <c r="A11" s="2">
        <v>6</v>
      </c>
      <c r="B11" s="6">
        <f ca="1"/>
        <v>42566</v>
      </c>
      <c r="C11" s="35">
        <f ca="1"/>
        <v>1.2299999999999985E-4</v>
      </c>
      <c r="D11" s="35">
        <f ca="1"/>
        <v>2.6899999999999927E-4</v>
      </c>
      <c r="E11" s="35">
        <f ca="1"/>
        <v>4.7599999999999991E-4</v>
      </c>
      <c r="F11" s="35">
        <f ca="1"/>
        <v>5.5799999999999947E-4</v>
      </c>
      <c r="G11" s="35">
        <f ca="1"/>
        <v>6.9999999999999533E-6</v>
      </c>
      <c r="H11" s="35">
        <f ca="1"/>
        <v>2.32E-4</v>
      </c>
      <c r="I11" s="35">
        <f ca="1"/>
        <v>3.699999999999988E-4</v>
      </c>
      <c r="J11" s="35">
        <f ca="1"/>
        <v>5.3900000000000128E-4</v>
      </c>
      <c r="K11" s="35">
        <f ca="1"/>
        <v>9.3999999999999466E-5</v>
      </c>
      <c r="L11" s="35">
        <f ca="1"/>
        <v>3.1500000000000018E-4</v>
      </c>
      <c r="M11" s="35">
        <f ca="1"/>
        <v>4.7599999999999991E-4</v>
      </c>
      <c r="N11" s="35">
        <f ca="1"/>
        <v>5.170000000000001E-4</v>
      </c>
      <c r="O11" s="35">
        <f ca="1"/>
        <v>6.7000000000000002E-5</v>
      </c>
      <c r="P11" s="35">
        <f ca="1"/>
        <v>2.869999999999995E-4</v>
      </c>
      <c r="Q11" s="35">
        <f ca="1"/>
        <v>5.7500000000000086E-4</v>
      </c>
      <c r="R11" s="35">
        <f ca="1"/>
        <v>6.3500000000000015E-4</v>
      </c>
      <c r="T11" s="9">
        <f t="shared" ca="1" si="0"/>
        <v>42566</v>
      </c>
      <c r="U11" s="11">
        <f t="shared" ca="1" si="19"/>
        <v>1.2299999999999985E-4</v>
      </c>
      <c r="V11" s="11">
        <f t="shared" ca="1" si="4"/>
        <v>6.9999999999999533E-6</v>
      </c>
      <c r="W11" s="11">
        <f t="shared" ca="1" si="5"/>
        <v>9.3999999999999466E-5</v>
      </c>
      <c r="X11" s="11">
        <f t="shared" ca="1" si="6"/>
        <v>6.7000000000000002E-5</v>
      </c>
      <c r="Z11" s="9">
        <f t="shared" ca="1" si="1"/>
        <v>42566</v>
      </c>
      <c r="AA11" s="11">
        <f t="shared" ca="1" si="7"/>
        <v>2.6899999999999927E-4</v>
      </c>
      <c r="AB11" s="11">
        <f t="shared" ca="1" si="8"/>
        <v>2.32E-4</v>
      </c>
      <c r="AC11" s="11">
        <f t="shared" ca="1" si="9"/>
        <v>3.1500000000000018E-4</v>
      </c>
      <c r="AD11" s="11">
        <f t="shared" ca="1" si="10"/>
        <v>2.869999999999995E-4</v>
      </c>
      <c r="AF11" s="9">
        <f t="shared" ca="1" si="2"/>
        <v>42566</v>
      </c>
      <c r="AG11" s="11">
        <f t="shared" ca="1" si="11"/>
        <v>4.7599999999999991E-4</v>
      </c>
      <c r="AH11" s="11">
        <f t="shared" ca="1" si="12"/>
        <v>3.699999999999988E-4</v>
      </c>
      <c r="AI11" s="11">
        <f t="shared" ca="1" si="13"/>
        <v>4.7599999999999991E-4</v>
      </c>
      <c r="AJ11" s="11">
        <f t="shared" ca="1" si="14"/>
        <v>5.7500000000000086E-4</v>
      </c>
      <c r="AL11" s="9">
        <f t="shared" ca="1" si="3"/>
        <v>42566</v>
      </c>
      <c r="AM11" s="11">
        <f t="shared" ca="1" si="15"/>
        <v>5.5799999999999947E-4</v>
      </c>
      <c r="AN11" s="11">
        <f t="shared" ca="1" si="16"/>
        <v>5.3900000000000128E-4</v>
      </c>
      <c r="AO11" s="11">
        <f t="shared" ca="1" si="17"/>
        <v>5.170000000000001E-4</v>
      </c>
      <c r="AP11" s="11">
        <f t="shared" ca="1" si="18"/>
        <v>6.3500000000000015E-4</v>
      </c>
    </row>
    <row r="12" spans="1:42">
      <c r="A12" s="2">
        <v>7</v>
      </c>
      <c r="B12" s="6">
        <f ca="1"/>
        <v>42569</v>
      </c>
      <c r="C12" s="35">
        <f ca="1"/>
        <v>-7.0000000000000617E-6</v>
      </c>
      <c r="D12" s="35">
        <f ca="1"/>
        <v>-1.1599999999999978E-4</v>
      </c>
      <c r="E12" s="35">
        <f ca="1"/>
        <v>-2.0599999999999997E-4</v>
      </c>
      <c r="F12" s="35">
        <f ca="1"/>
        <v>-7.6000000000000546E-5</v>
      </c>
      <c r="G12" s="35">
        <f ca="1"/>
        <v>-1.6999999999999996E-4</v>
      </c>
      <c r="H12" s="35">
        <f ca="1"/>
        <v>-5.6999999999999759E-5</v>
      </c>
      <c r="I12" s="35">
        <f ca="1"/>
        <v>2.9999999999995308E-6</v>
      </c>
      <c r="J12" s="35">
        <f ca="1"/>
        <v>1.0399999999999993E-4</v>
      </c>
      <c r="K12" s="35">
        <f ca="1"/>
        <v>-2.2999999999999583E-5</v>
      </c>
      <c r="L12" s="35">
        <f ca="1"/>
        <v>-6.5000000000000387E-5</v>
      </c>
      <c r="M12" s="35">
        <f ca="1"/>
        <v>-2.0599999999999997E-4</v>
      </c>
      <c r="N12" s="35">
        <f ca="1"/>
        <v>-1.2099999999999958E-4</v>
      </c>
      <c r="O12" s="35">
        <f ca="1"/>
        <v>-1.3100000000000004E-4</v>
      </c>
      <c r="P12" s="35">
        <f ca="1"/>
        <v>-1.1999999999999858E-5</v>
      </c>
      <c r="Q12" s="35">
        <f ca="1"/>
        <v>1.3599999999999897E-4</v>
      </c>
      <c r="R12" s="35">
        <f ca="1"/>
        <v>1.5699999999999742E-4</v>
      </c>
      <c r="T12" s="9">
        <f t="shared" ca="1" si="0"/>
        <v>42569</v>
      </c>
      <c r="U12" s="11">
        <f t="shared" ca="1" si="19"/>
        <v>-7.0000000000000617E-6</v>
      </c>
      <c r="V12" s="11">
        <f t="shared" ca="1" si="4"/>
        <v>-1.6999999999999996E-4</v>
      </c>
      <c r="W12" s="11">
        <f t="shared" ca="1" si="5"/>
        <v>-2.2999999999999583E-5</v>
      </c>
      <c r="X12" s="11">
        <f t="shared" ca="1" si="6"/>
        <v>-1.3100000000000004E-4</v>
      </c>
      <c r="Z12" s="9">
        <f t="shared" ca="1" si="1"/>
        <v>42569</v>
      </c>
      <c r="AA12" s="11">
        <f t="shared" ca="1" si="7"/>
        <v>-1.1599999999999978E-4</v>
      </c>
      <c r="AB12" s="11">
        <f t="shared" ca="1" si="8"/>
        <v>-5.6999999999999759E-5</v>
      </c>
      <c r="AC12" s="11">
        <f t="shared" ca="1" si="9"/>
        <v>-6.5000000000000387E-5</v>
      </c>
      <c r="AD12" s="11">
        <f t="shared" ca="1" si="10"/>
        <v>-1.1999999999999858E-5</v>
      </c>
      <c r="AF12" s="9">
        <f t="shared" ca="1" si="2"/>
        <v>42569</v>
      </c>
      <c r="AG12" s="11">
        <f t="shared" ca="1" si="11"/>
        <v>-2.0599999999999997E-4</v>
      </c>
      <c r="AH12" s="11">
        <f t="shared" ca="1" si="12"/>
        <v>2.9999999999995308E-6</v>
      </c>
      <c r="AI12" s="11">
        <f t="shared" ca="1" si="13"/>
        <v>-2.0599999999999997E-4</v>
      </c>
      <c r="AJ12" s="11">
        <f t="shared" ca="1" si="14"/>
        <v>1.3599999999999897E-4</v>
      </c>
      <c r="AL12" s="9">
        <f t="shared" ca="1" si="3"/>
        <v>42569</v>
      </c>
      <c r="AM12" s="11">
        <f t="shared" ca="1" si="15"/>
        <v>-7.6000000000000546E-5</v>
      </c>
      <c r="AN12" s="11">
        <f t="shared" ca="1" si="16"/>
        <v>1.0399999999999993E-4</v>
      </c>
      <c r="AO12" s="11">
        <f t="shared" ca="1" si="17"/>
        <v>-1.2099999999999958E-4</v>
      </c>
      <c r="AP12" s="11">
        <f t="shared" ca="1" si="18"/>
        <v>1.5699999999999742E-4</v>
      </c>
    </row>
    <row r="13" spans="1:42">
      <c r="A13" s="2">
        <v>8</v>
      </c>
      <c r="B13" s="6">
        <f ca="1"/>
        <v>42570</v>
      </c>
      <c r="C13" s="35">
        <f ca="1"/>
        <v>2.4999999999999849E-5</v>
      </c>
      <c r="D13" s="35">
        <f ca="1"/>
        <v>-1.1999999999999858E-5</v>
      </c>
      <c r="E13" s="35">
        <f ca="1"/>
        <v>-1.1400000000000006E-4</v>
      </c>
      <c r="F13" s="35">
        <f ca="1"/>
        <v>-1.3399999999999957E-4</v>
      </c>
      <c r="G13" s="35">
        <f ca="1"/>
        <v>-7.0000000000000617E-6</v>
      </c>
      <c r="H13" s="35">
        <f ca="1"/>
        <v>-8.3999999999999873E-5</v>
      </c>
      <c r="I13" s="35">
        <f ca="1"/>
        <v>-1.6899999999999901E-4</v>
      </c>
      <c r="J13" s="35">
        <f ca="1"/>
        <v>-2.1799999999999944E-4</v>
      </c>
      <c r="K13" s="35">
        <f ca="1"/>
        <v>6.6999999999999352E-5</v>
      </c>
      <c r="L13" s="35">
        <f ca="1"/>
        <v>4.1999999999999937E-5</v>
      </c>
      <c r="M13" s="35">
        <f ca="1"/>
        <v>-1.1400000000000006E-4</v>
      </c>
      <c r="N13" s="35">
        <f ca="1"/>
        <v>-1.7700000000000007E-4</v>
      </c>
      <c r="O13" s="35">
        <f ca="1"/>
        <v>-4.6000000000000034E-5</v>
      </c>
      <c r="P13" s="35">
        <f ca="1"/>
        <v>-3.1799999999999971E-4</v>
      </c>
      <c r="Q13" s="35">
        <f ca="1"/>
        <v>-5.1899999999999863E-4</v>
      </c>
      <c r="R13" s="35">
        <f ca="1"/>
        <v>-3.720000000000008E-4</v>
      </c>
      <c r="T13" s="9">
        <f t="shared" ca="1" si="0"/>
        <v>42570</v>
      </c>
      <c r="U13" s="11">
        <f t="shared" ca="1" si="19"/>
        <v>2.4999999999999849E-5</v>
      </c>
      <c r="V13" s="11">
        <f t="shared" ca="1" si="4"/>
        <v>-7.0000000000000617E-6</v>
      </c>
      <c r="W13" s="11">
        <f t="shared" ca="1" si="5"/>
        <v>6.6999999999999352E-5</v>
      </c>
      <c r="X13" s="11">
        <f t="shared" ca="1" si="6"/>
        <v>-4.6000000000000034E-5</v>
      </c>
      <c r="Z13" s="9">
        <f t="shared" ca="1" si="1"/>
        <v>42570</v>
      </c>
      <c r="AA13" s="11">
        <f t="shared" ca="1" si="7"/>
        <v>-1.1999999999999858E-5</v>
      </c>
      <c r="AB13" s="11">
        <f t="shared" ca="1" si="8"/>
        <v>-8.3999999999999873E-5</v>
      </c>
      <c r="AC13" s="11">
        <f t="shared" ca="1" si="9"/>
        <v>4.1999999999999937E-5</v>
      </c>
      <c r="AD13" s="11">
        <f t="shared" ca="1" si="10"/>
        <v>-3.1799999999999971E-4</v>
      </c>
      <c r="AF13" s="9">
        <f t="shared" ca="1" si="2"/>
        <v>42570</v>
      </c>
      <c r="AG13" s="11">
        <f t="shared" ca="1" si="11"/>
        <v>-1.1400000000000006E-4</v>
      </c>
      <c r="AH13" s="11">
        <f t="shared" ca="1" si="12"/>
        <v>-1.6899999999999901E-4</v>
      </c>
      <c r="AI13" s="11">
        <f t="shared" ca="1" si="13"/>
        <v>-1.1400000000000006E-4</v>
      </c>
      <c r="AJ13" s="11">
        <f t="shared" ca="1" si="14"/>
        <v>-5.1899999999999863E-4</v>
      </c>
      <c r="AL13" s="9">
        <f t="shared" ca="1" si="3"/>
        <v>42570</v>
      </c>
      <c r="AM13" s="11">
        <f t="shared" ca="1" si="15"/>
        <v>-1.3399999999999957E-4</v>
      </c>
      <c r="AN13" s="11">
        <f t="shared" ca="1" si="16"/>
        <v>-2.1799999999999944E-4</v>
      </c>
      <c r="AO13" s="11">
        <f t="shared" ca="1" si="17"/>
        <v>-1.7700000000000007E-4</v>
      </c>
      <c r="AP13" s="11">
        <f t="shared" ca="1" si="18"/>
        <v>-3.720000000000008E-4</v>
      </c>
    </row>
    <row r="14" spans="1:42">
      <c r="A14" s="2">
        <v>9</v>
      </c>
      <c r="B14" s="6">
        <f ca="1"/>
        <v>42571</v>
      </c>
      <c r="C14" s="35">
        <f ca="1"/>
        <v>1.5599999999999989E-4</v>
      </c>
      <c r="D14" s="35">
        <f ca="1"/>
        <v>2.0499999999999945E-4</v>
      </c>
      <c r="E14" s="35">
        <f ca="1"/>
        <v>1.8800000000000002E-4</v>
      </c>
      <c r="F14" s="35">
        <f ca="1"/>
        <v>2.5800000000000042E-4</v>
      </c>
      <c r="G14" s="35">
        <f ca="1"/>
        <v>-3.8999999999999972E-5</v>
      </c>
      <c r="H14" s="35">
        <f ca="1"/>
        <v>7.9999999999997608E-6</v>
      </c>
      <c r="I14" s="35">
        <f ca="1"/>
        <v>1.899999999999992E-5</v>
      </c>
      <c r="J14" s="35">
        <f ca="1"/>
        <v>1.3799999999999923E-4</v>
      </c>
      <c r="K14" s="35">
        <f ca="1"/>
        <v>1.1600000000000065E-4</v>
      </c>
      <c r="L14" s="35">
        <f ca="1"/>
        <v>1.0099999999999996E-4</v>
      </c>
      <c r="M14" s="35">
        <f ca="1"/>
        <v>1.8800000000000002E-4</v>
      </c>
      <c r="N14" s="35">
        <f ca="1"/>
        <v>2.0099999999999979E-4</v>
      </c>
      <c r="O14" s="35">
        <f ca="1"/>
        <v>-1.1899999999999997E-4</v>
      </c>
      <c r="P14" s="35">
        <f ca="1"/>
        <v>-1.7899999999999991E-4</v>
      </c>
      <c r="Q14" s="35">
        <f ca="1"/>
        <v>-3.6499999999999901E-4</v>
      </c>
      <c r="R14" s="35">
        <f ca="1"/>
        <v>2.0200000000000079E-4</v>
      </c>
      <c r="T14" s="9">
        <f t="shared" ca="1" si="0"/>
        <v>42571</v>
      </c>
      <c r="U14" s="11">
        <f t="shared" ca="1" si="19"/>
        <v>1.5599999999999989E-4</v>
      </c>
      <c r="V14" s="11">
        <f t="shared" ca="1" si="4"/>
        <v>-3.8999999999999972E-5</v>
      </c>
      <c r="W14" s="11">
        <f t="shared" ca="1" si="5"/>
        <v>1.1600000000000065E-4</v>
      </c>
      <c r="X14" s="11">
        <f t="shared" ca="1" si="6"/>
        <v>-1.1899999999999997E-4</v>
      </c>
      <c r="Z14" s="9">
        <f t="shared" ca="1" si="1"/>
        <v>42571</v>
      </c>
      <c r="AA14" s="11">
        <f t="shared" ca="1" si="7"/>
        <v>2.0499999999999945E-4</v>
      </c>
      <c r="AB14" s="11">
        <f t="shared" ca="1" si="8"/>
        <v>7.9999999999997608E-6</v>
      </c>
      <c r="AC14" s="11">
        <f t="shared" ca="1" si="9"/>
        <v>1.0099999999999996E-4</v>
      </c>
      <c r="AD14" s="11">
        <f t="shared" ca="1" si="10"/>
        <v>-1.7899999999999991E-4</v>
      </c>
      <c r="AF14" s="9">
        <f t="shared" ca="1" si="2"/>
        <v>42571</v>
      </c>
      <c r="AG14" s="11">
        <f t="shared" ca="1" si="11"/>
        <v>1.8800000000000002E-4</v>
      </c>
      <c r="AH14" s="11">
        <f t="shared" ca="1" si="12"/>
        <v>1.899999999999992E-5</v>
      </c>
      <c r="AI14" s="11">
        <f t="shared" ca="1" si="13"/>
        <v>1.8800000000000002E-4</v>
      </c>
      <c r="AJ14" s="11">
        <f t="shared" ca="1" si="14"/>
        <v>-3.6499999999999901E-4</v>
      </c>
      <c r="AL14" s="9">
        <f t="shared" ca="1" si="3"/>
        <v>42571</v>
      </c>
      <c r="AM14" s="11">
        <f t="shared" ca="1" si="15"/>
        <v>2.5800000000000042E-4</v>
      </c>
      <c r="AN14" s="11">
        <f t="shared" ca="1" si="16"/>
        <v>1.3799999999999923E-4</v>
      </c>
      <c r="AO14" s="11">
        <f t="shared" ca="1" si="17"/>
        <v>2.0099999999999979E-4</v>
      </c>
      <c r="AP14" s="11">
        <f t="shared" ca="1" si="18"/>
        <v>2.0200000000000079E-4</v>
      </c>
    </row>
    <row r="15" spans="1:42">
      <c r="A15" s="2">
        <v>10</v>
      </c>
      <c r="B15" s="6">
        <f ca="1"/>
        <v>42572</v>
      </c>
      <c r="C15" s="35">
        <f ca="1"/>
        <v>7.9000000000000077E-5</v>
      </c>
      <c r="D15" s="35">
        <f ca="1"/>
        <v>4.8000000000000299E-5</v>
      </c>
      <c r="E15" s="35">
        <f ca="1"/>
        <v>-6.7999999999999918E-5</v>
      </c>
      <c r="F15" s="35">
        <f ca="1"/>
        <v>-1.9600000000000086E-4</v>
      </c>
      <c r="G15" s="35">
        <f ca="1"/>
        <v>1.4400000000000003E-4</v>
      </c>
      <c r="H15" s="35">
        <f ca="1"/>
        <v>4.0000000000000105E-5</v>
      </c>
      <c r="I15" s="35">
        <f ca="1"/>
        <v>2.4999999999998981E-5</v>
      </c>
      <c r="J15" s="35">
        <f ca="1"/>
        <v>8.000000000000021E-5</v>
      </c>
      <c r="K15" s="35">
        <f ca="1"/>
        <v>-1.1000000000000593E-5</v>
      </c>
      <c r="L15" s="35">
        <f ca="1"/>
        <v>-2.0000000000000052E-5</v>
      </c>
      <c r="M15" s="35">
        <f ca="1"/>
        <v>-6.7999999999999918E-5</v>
      </c>
      <c r="N15" s="35">
        <f ca="1"/>
        <v>-1.2099999999999958E-4</v>
      </c>
      <c r="O15" s="35">
        <f ca="1"/>
        <v>-6.4999999999999954E-5</v>
      </c>
      <c r="P15" s="35">
        <f ca="1"/>
        <v>-2.9700000000000017E-4</v>
      </c>
      <c r="Q15" s="35">
        <f ca="1"/>
        <v>-3.5500000000000115E-4</v>
      </c>
      <c r="R15" s="35">
        <f ca="1"/>
        <v>-3.7900000000000086E-4</v>
      </c>
      <c r="T15" s="9">
        <f t="shared" ca="1" si="0"/>
        <v>42572</v>
      </c>
      <c r="U15" s="11">
        <f t="shared" ca="1" si="19"/>
        <v>7.9000000000000077E-5</v>
      </c>
      <c r="V15" s="11">
        <f t="shared" ca="1" si="4"/>
        <v>1.4400000000000003E-4</v>
      </c>
      <c r="W15" s="11">
        <f t="shared" ca="1" si="5"/>
        <v>-1.1000000000000593E-5</v>
      </c>
      <c r="X15" s="11">
        <f t="shared" ca="1" si="6"/>
        <v>-6.4999999999999954E-5</v>
      </c>
      <c r="Z15" s="9">
        <f t="shared" ca="1" si="1"/>
        <v>42572</v>
      </c>
      <c r="AA15" s="11">
        <f t="shared" ca="1" si="7"/>
        <v>4.8000000000000299E-5</v>
      </c>
      <c r="AB15" s="11">
        <f t="shared" ca="1" si="8"/>
        <v>4.0000000000000105E-5</v>
      </c>
      <c r="AC15" s="11">
        <f t="shared" ca="1" si="9"/>
        <v>-2.0000000000000052E-5</v>
      </c>
      <c r="AD15" s="11">
        <f t="shared" ca="1" si="10"/>
        <v>-2.9700000000000017E-4</v>
      </c>
      <c r="AF15" s="9">
        <f t="shared" ca="1" si="2"/>
        <v>42572</v>
      </c>
      <c r="AG15" s="11">
        <f t="shared" ca="1" si="11"/>
        <v>-6.7999999999999918E-5</v>
      </c>
      <c r="AH15" s="11">
        <f t="shared" ca="1" si="12"/>
        <v>2.4999999999998981E-5</v>
      </c>
      <c r="AI15" s="11">
        <f t="shared" ca="1" si="13"/>
        <v>-6.7999999999999918E-5</v>
      </c>
      <c r="AJ15" s="11">
        <f t="shared" ca="1" si="14"/>
        <v>-3.5500000000000115E-4</v>
      </c>
      <c r="AL15" s="9">
        <f t="shared" ca="1" si="3"/>
        <v>42572</v>
      </c>
      <c r="AM15" s="11">
        <f t="shared" ca="1" si="15"/>
        <v>-1.9600000000000086E-4</v>
      </c>
      <c r="AN15" s="11">
        <f t="shared" ca="1" si="16"/>
        <v>8.000000000000021E-5</v>
      </c>
      <c r="AO15" s="11">
        <f t="shared" ca="1" si="17"/>
        <v>-1.2099999999999958E-4</v>
      </c>
      <c r="AP15" s="11">
        <f t="shared" ca="1" si="18"/>
        <v>-3.7900000000000086E-4</v>
      </c>
    </row>
    <row r="16" spans="1:42">
      <c r="A16" s="2">
        <v>11</v>
      </c>
      <c r="B16" s="6">
        <f ca="1"/>
        <v>42573</v>
      </c>
      <c r="C16" s="35">
        <f ca="1"/>
        <v>6.8000000000000352E-5</v>
      </c>
      <c r="D16" s="35">
        <f ca="1"/>
        <v>7.2000000000000015E-5</v>
      </c>
      <c r="E16" s="35">
        <f ca="1"/>
        <v>-1.4100000000000007E-4</v>
      </c>
      <c r="F16" s="35">
        <f ca="1"/>
        <v>-3.8599999999999919E-4</v>
      </c>
      <c r="G16" s="35">
        <f ca="1"/>
        <v>3.4000000000000013E-5</v>
      </c>
      <c r="H16" s="35">
        <f ca="1"/>
        <v>-8.6999999999999838E-5</v>
      </c>
      <c r="I16" s="35">
        <f ca="1"/>
        <v>-1.2699999999999864E-4</v>
      </c>
      <c r="J16" s="35">
        <f ca="1"/>
        <v>-1.7099999999999754E-4</v>
      </c>
      <c r="K16" s="35">
        <f ca="1"/>
        <v>2.4999999999999849E-5</v>
      </c>
      <c r="L16" s="35">
        <f ca="1"/>
        <v>4.4999999999999901E-5</v>
      </c>
      <c r="M16" s="35">
        <f ca="1"/>
        <v>-1.4100000000000007E-4</v>
      </c>
      <c r="N16" s="35">
        <f ca="1"/>
        <v>-2.4000000000000063E-4</v>
      </c>
      <c r="O16" s="35">
        <f ca="1"/>
        <v>-3.5000000000000092E-5</v>
      </c>
      <c r="P16" s="35">
        <f ca="1"/>
        <v>-2.3999999999999933E-5</v>
      </c>
      <c r="Q16" s="35">
        <f ca="1"/>
        <v>-7.7000000000000679E-5</v>
      </c>
      <c r="R16" s="35">
        <f ca="1"/>
        <v>-1.759999999999956E-4</v>
      </c>
      <c r="T16" s="9">
        <f t="shared" ca="1" si="0"/>
        <v>42573</v>
      </c>
      <c r="U16" s="11">
        <f t="shared" ca="1" si="19"/>
        <v>6.8000000000000352E-5</v>
      </c>
      <c r="V16" s="11">
        <f t="shared" ca="1" si="4"/>
        <v>3.4000000000000013E-5</v>
      </c>
      <c r="W16" s="11">
        <f t="shared" ca="1" si="5"/>
        <v>2.4999999999999849E-5</v>
      </c>
      <c r="X16" s="11">
        <f t="shared" ca="1" si="6"/>
        <v>-3.5000000000000092E-5</v>
      </c>
      <c r="Z16" s="9">
        <f t="shared" ca="1" si="1"/>
        <v>42573</v>
      </c>
      <c r="AA16" s="11">
        <f t="shared" ca="1" si="7"/>
        <v>7.2000000000000015E-5</v>
      </c>
      <c r="AB16" s="11">
        <f t="shared" ca="1" si="8"/>
        <v>-8.6999999999999838E-5</v>
      </c>
      <c r="AC16" s="11">
        <f t="shared" ca="1" si="9"/>
        <v>4.4999999999999901E-5</v>
      </c>
      <c r="AD16" s="11">
        <f t="shared" ca="1" si="10"/>
        <v>-2.3999999999999933E-5</v>
      </c>
      <c r="AF16" s="9">
        <f t="shared" ca="1" si="2"/>
        <v>42573</v>
      </c>
      <c r="AG16" s="11">
        <f t="shared" ca="1" si="11"/>
        <v>-1.4100000000000007E-4</v>
      </c>
      <c r="AH16" s="11">
        <f t="shared" ca="1" si="12"/>
        <v>-1.2699999999999864E-4</v>
      </c>
      <c r="AI16" s="11">
        <f t="shared" ca="1" si="13"/>
        <v>-1.4100000000000007E-4</v>
      </c>
      <c r="AJ16" s="11">
        <f t="shared" ca="1" si="14"/>
        <v>-7.7000000000000679E-5</v>
      </c>
      <c r="AL16" s="9">
        <f t="shared" ca="1" si="3"/>
        <v>42573</v>
      </c>
      <c r="AM16" s="11">
        <f t="shared" ca="1" si="15"/>
        <v>-3.8599999999999919E-4</v>
      </c>
      <c r="AN16" s="11">
        <f t="shared" ca="1" si="16"/>
        <v>-1.7099999999999754E-4</v>
      </c>
      <c r="AO16" s="11">
        <f t="shared" ca="1" si="17"/>
        <v>-2.4000000000000063E-4</v>
      </c>
      <c r="AP16" s="11">
        <f t="shared" ca="1" si="18"/>
        <v>-1.759999999999956E-4</v>
      </c>
    </row>
    <row r="17" spans="1:42">
      <c r="A17" s="2">
        <v>12</v>
      </c>
      <c r="B17" s="6">
        <f ca="1"/>
        <v>42576</v>
      </c>
      <c r="C17" s="35">
        <f ca="1"/>
        <v>0</v>
      </c>
      <c r="D17" s="35">
        <f ca="1"/>
        <v>-8.8000000000000404E-5</v>
      </c>
      <c r="E17" s="35">
        <f ca="1"/>
        <v>-1.2999999999999991E-4</v>
      </c>
      <c r="F17" s="35">
        <f ca="1"/>
        <v>-2.1899999999999958E-4</v>
      </c>
      <c r="G17" s="35">
        <f ca="1"/>
        <v>1.699999999999998E-5</v>
      </c>
      <c r="H17" s="35">
        <f ca="1"/>
        <v>1.2999999999999557E-5</v>
      </c>
      <c r="I17" s="35">
        <f ca="1"/>
        <v>3.7000000000000574E-5</v>
      </c>
      <c r="J17" s="35">
        <f ca="1"/>
        <v>-8.7000000000003741E-5</v>
      </c>
      <c r="K17" s="35">
        <f ca="1"/>
        <v>-1.1900000000000018E-4</v>
      </c>
      <c r="L17" s="35">
        <f ca="1"/>
        <v>-1.1199999999999969E-4</v>
      </c>
      <c r="M17" s="35">
        <f ca="1"/>
        <v>-1.2999999999999991E-4</v>
      </c>
      <c r="N17" s="35">
        <f ca="1"/>
        <v>-2.4899999999999922E-4</v>
      </c>
      <c r="O17" s="35">
        <f ca="1"/>
        <v>3.5000000000000092E-5</v>
      </c>
      <c r="P17" s="35">
        <f ca="1"/>
        <v>-6.1000000000000073E-5</v>
      </c>
      <c r="Q17" s="35">
        <f ca="1"/>
        <v>-1.2999999999999123E-5</v>
      </c>
      <c r="R17" s="35">
        <f ca="1"/>
        <v>-3.0800000000000272E-4</v>
      </c>
      <c r="T17" s="9">
        <f t="shared" ca="1" si="0"/>
        <v>42576</v>
      </c>
      <c r="U17" s="11">
        <f t="shared" ca="1" si="19"/>
        <v>0</v>
      </c>
      <c r="V17" s="11">
        <f t="shared" ca="1" si="4"/>
        <v>1.699999999999998E-5</v>
      </c>
      <c r="W17" s="11">
        <f t="shared" ca="1" si="5"/>
        <v>-1.1900000000000018E-4</v>
      </c>
      <c r="X17" s="11">
        <f t="shared" ca="1" si="6"/>
        <v>3.5000000000000092E-5</v>
      </c>
      <c r="Z17" s="9">
        <f t="shared" ca="1" si="1"/>
        <v>42576</v>
      </c>
      <c r="AA17" s="11">
        <f t="shared" ca="1" si="7"/>
        <v>-8.8000000000000404E-5</v>
      </c>
      <c r="AB17" s="11">
        <f t="shared" ca="1" si="8"/>
        <v>1.2999999999999557E-5</v>
      </c>
      <c r="AC17" s="11">
        <f t="shared" ca="1" si="9"/>
        <v>-1.1199999999999969E-4</v>
      </c>
      <c r="AD17" s="11">
        <f t="shared" ca="1" si="10"/>
        <v>-6.1000000000000073E-5</v>
      </c>
      <c r="AF17" s="9">
        <f t="shared" ca="1" si="2"/>
        <v>42576</v>
      </c>
      <c r="AG17" s="11">
        <f t="shared" ca="1" si="11"/>
        <v>-1.2999999999999991E-4</v>
      </c>
      <c r="AH17" s="11">
        <f t="shared" ca="1" si="12"/>
        <v>3.7000000000000574E-5</v>
      </c>
      <c r="AI17" s="11">
        <f t="shared" ca="1" si="13"/>
        <v>-1.2999999999999991E-4</v>
      </c>
      <c r="AJ17" s="11">
        <f t="shared" ca="1" si="14"/>
        <v>-1.2999999999999123E-5</v>
      </c>
      <c r="AL17" s="9">
        <f t="shared" ca="1" si="3"/>
        <v>42576</v>
      </c>
      <c r="AM17" s="11">
        <f t="shared" ca="1" si="15"/>
        <v>-2.1899999999999958E-4</v>
      </c>
      <c r="AN17" s="11">
        <f t="shared" ca="1" si="16"/>
        <v>-8.7000000000003741E-5</v>
      </c>
      <c r="AO17" s="11">
        <f t="shared" ca="1" si="17"/>
        <v>-2.4899999999999922E-4</v>
      </c>
      <c r="AP17" s="11">
        <f t="shared" ca="1" si="18"/>
        <v>-3.0800000000000272E-4</v>
      </c>
    </row>
    <row r="18" spans="1:42">
      <c r="A18" s="2">
        <v>13</v>
      </c>
      <c r="B18" s="6">
        <f ca="1"/>
        <v>42577</v>
      </c>
      <c r="C18" s="35">
        <f ca="1"/>
        <v>-5.0000000000006636E-6</v>
      </c>
      <c r="D18" s="35">
        <f ca="1"/>
        <v>9.4000000000001201E-5</v>
      </c>
      <c r="E18" s="35">
        <f ca="1"/>
        <v>1.16E-4</v>
      </c>
      <c r="F18" s="35">
        <f ca="1"/>
        <v>6.0999999999999423E-5</v>
      </c>
      <c r="G18" s="35">
        <f ca="1"/>
        <v>8.4999999999999952E-5</v>
      </c>
      <c r="H18" s="35">
        <f ca="1"/>
        <v>5.2000000000000397E-5</v>
      </c>
      <c r="I18" s="35">
        <f ca="1"/>
        <v>6.9999999999998883E-5</v>
      </c>
      <c r="J18" s="35">
        <f ca="1"/>
        <v>-1.5099999999999836E-4</v>
      </c>
      <c r="K18" s="35">
        <f ca="1"/>
        <v>-7.0999999999999883E-5</v>
      </c>
      <c r="L18" s="35">
        <f ca="1"/>
        <v>-6.999999999999628E-6</v>
      </c>
      <c r="M18" s="35">
        <f ca="1"/>
        <v>1.16E-4</v>
      </c>
      <c r="N18" s="35">
        <f ca="1"/>
        <v>1.8000000000000654E-5</v>
      </c>
      <c r="O18" s="35">
        <f ca="1"/>
        <v>6.9999999999999967E-5</v>
      </c>
      <c r="P18" s="35">
        <f ca="1"/>
        <v>-3.8000000000000056E-5</v>
      </c>
      <c r="Q18" s="35">
        <f ca="1"/>
        <v>-5.3000000000000963E-5</v>
      </c>
      <c r="R18" s="35">
        <f ca="1"/>
        <v>-2.9599999999999765E-4</v>
      </c>
      <c r="T18" s="9">
        <f t="shared" ca="1" si="0"/>
        <v>42577</v>
      </c>
      <c r="U18" s="11">
        <f t="shared" ca="1" si="19"/>
        <v>-5.0000000000006636E-6</v>
      </c>
      <c r="V18" s="11">
        <f t="shared" ca="1" si="4"/>
        <v>8.4999999999999952E-5</v>
      </c>
      <c r="W18" s="11">
        <f t="shared" ca="1" si="5"/>
        <v>-7.0999999999999883E-5</v>
      </c>
      <c r="X18" s="11">
        <f t="shared" ca="1" si="6"/>
        <v>6.9999999999999967E-5</v>
      </c>
      <c r="Z18" s="9">
        <f t="shared" ca="1" si="1"/>
        <v>42577</v>
      </c>
      <c r="AA18" s="11">
        <f t="shared" ca="1" si="7"/>
        <v>9.4000000000001201E-5</v>
      </c>
      <c r="AB18" s="11">
        <f t="shared" ca="1" si="8"/>
        <v>5.2000000000000397E-5</v>
      </c>
      <c r="AC18" s="11">
        <f t="shared" ca="1" si="9"/>
        <v>-6.999999999999628E-6</v>
      </c>
      <c r="AD18" s="11">
        <f t="shared" ca="1" si="10"/>
        <v>-3.8000000000000056E-5</v>
      </c>
      <c r="AF18" s="9">
        <f t="shared" ca="1" si="2"/>
        <v>42577</v>
      </c>
      <c r="AG18" s="11">
        <f t="shared" ca="1" si="11"/>
        <v>1.16E-4</v>
      </c>
      <c r="AH18" s="11">
        <f t="shared" ca="1" si="12"/>
        <v>6.9999999999998883E-5</v>
      </c>
      <c r="AI18" s="11">
        <f t="shared" ca="1" si="13"/>
        <v>1.16E-4</v>
      </c>
      <c r="AJ18" s="11">
        <f t="shared" ca="1" si="14"/>
        <v>-5.3000000000000963E-5</v>
      </c>
      <c r="AL18" s="9">
        <f t="shared" ca="1" si="3"/>
        <v>42577</v>
      </c>
      <c r="AM18" s="11">
        <f t="shared" ca="1" si="15"/>
        <v>6.0999999999999423E-5</v>
      </c>
      <c r="AN18" s="11">
        <f t="shared" ca="1" si="16"/>
        <v>-1.5099999999999836E-4</v>
      </c>
      <c r="AO18" s="11">
        <f t="shared" ca="1" si="17"/>
        <v>1.8000000000000654E-5</v>
      </c>
      <c r="AP18" s="11">
        <f t="shared" ca="1" si="18"/>
        <v>-2.9599999999999765E-4</v>
      </c>
    </row>
    <row r="19" spans="1:42">
      <c r="A19" s="2">
        <v>14</v>
      </c>
      <c r="B19" s="6">
        <f ca="1"/>
        <v>42578</v>
      </c>
      <c r="C19" s="35">
        <f ca="1"/>
        <v>-1.0999999999999985E-4</v>
      </c>
      <c r="D19" s="35">
        <f ca="1"/>
        <v>-2.9400000000000086E-4</v>
      </c>
      <c r="E19" s="35">
        <f ca="1"/>
        <v>-5.440000000000001E-4</v>
      </c>
      <c r="F19" s="35">
        <f ca="1"/>
        <v>-6.4800000000000014E-4</v>
      </c>
      <c r="G19" s="35">
        <f ca="1"/>
        <v>-1.0799999999999997E-4</v>
      </c>
      <c r="H19" s="35">
        <f ca="1"/>
        <v>-1.3599999999999984E-4</v>
      </c>
      <c r="I19" s="35">
        <f ca="1"/>
        <v>-3.8799999999999946E-4</v>
      </c>
      <c r="J19" s="35">
        <f ca="1"/>
        <v>-2.349999999999991E-4</v>
      </c>
      <c r="K19" s="35">
        <f ca="1"/>
        <v>-1.5799999999999929E-4</v>
      </c>
      <c r="L19" s="35">
        <f ca="1"/>
        <v>-3.4400000000000012E-4</v>
      </c>
      <c r="M19" s="35">
        <f ca="1"/>
        <v>-5.440000000000001E-4</v>
      </c>
      <c r="N19" s="35">
        <f ca="1"/>
        <v>-5.4700000000000235E-4</v>
      </c>
      <c r="O19" s="35">
        <f ca="1"/>
        <v>-5.9999999999999941E-5</v>
      </c>
      <c r="P19" s="35">
        <f ca="1"/>
        <v>6.1999999999999989E-5</v>
      </c>
      <c r="Q19" s="35">
        <f ca="1"/>
        <v>-1.1300000000000025E-4</v>
      </c>
      <c r="R19" s="35">
        <f ca="1"/>
        <v>-2.5900000000000228E-4</v>
      </c>
      <c r="T19" s="9">
        <f t="shared" ca="1" si="0"/>
        <v>42578</v>
      </c>
      <c r="U19" s="11">
        <f t="shared" ca="1" si="19"/>
        <v>-1.0999999999999985E-4</v>
      </c>
      <c r="V19" s="11">
        <f t="shared" ca="1" si="4"/>
        <v>-1.0799999999999997E-4</v>
      </c>
      <c r="W19" s="11">
        <f t="shared" ca="1" si="5"/>
        <v>-1.5799999999999929E-4</v>
      </c>
      <c r="X19" s="11">
        <f t="shared" ca="1" si="6"/>
        <v>-5.9999999999999941E-5</v>
      </c>
      <c r="Z19" s="9">
        <f t="shared" ca="1" si="1"/>
        <v>42578</v>
      </c>
      <c r="AA19" s="11">
        <f t="shared" ca="1" si="7"/>
        <v>-2.9400000000000086E-4</v>
      </c>
      <c r="AB19" s="11">
        <f t="shared" ca="1" si="8"/>
        <v>-1.3599999999999984E-4</v>
      </c>
      <c r="AC19" s="11">
        <f t="shared" ca="1" si="9"/>
        <v>-3.4400000000000012E-4</v>
      </c>
      <c r="AD19" s="11">
        <f t="shared" ca="1" si="10"/>
        <v>6.1999999999999989E-5</v>
      </c>
      <c r="AF19" s="9">
        <f t="shared" ca="1" si="2"/>
        <v>42578</v>
      </c>
      <c r="AG19" s="11">
        <f t="shared" ca="1" si="11"/>
        <v>-5.440000000000001E-4</v>
      </c>
      <c r="AH19" s="11">
        <f t="shared" ca="1" si="12"/>
        <v>-3.8799999999999946E-4</v>
      </c>
      <c r="AI19" s="11">
        <f t="shared" ca="1" si="13"/>
        <v>-5.440000000000001E-4</v>
      </c>
      <c r="AJ19" s="11">
        <f t="shared" ca="1" si="14"/>
        <v>-1.1300000000000025E-4</v>
      </c>
      <c r="AL19" s="9">
        <f t="shared" ca="1" si="3"/>
        <v>42578</v>
      </c>
      <c r="AM19" s="11">
        <f t="shared" ca="1" si="15"/>
        <v>-6.4800000000000014E-4</v>
      </c>
      <c r="AN19" s="11">
        <f t="shared" ca="1" si="16"/>
        <v>-2.349999999999991E-4</v>
      </c>
      <c r="AO19" s="11">
        <f t="shared" ca="1" si="17"/>
        <v>-5.4700000000000235E-4</v>
      </c>
      <c r="AP19" s="11">
        <f t="shared" ca="1" si="18"/>
        <v>-2.5900000000000228E-4</v>
      </c>
    </row>
    <row r="20" spans="1:42">
      <c r="A20" s="2">
        <v>15</v>
      </c>
      <c r="B20" s="6">
        <f ca="1"/>
        <v>42579</v>
      </c>
      <c r="C20" s="35">
        <f ca="1"/>
        <v>5.1999999999999963E-5</v>
      </c>
      <c r="D20" s="35">
        <f ca="1"/>
        <v>4.099999999999937E-5</v>
      </c>
      <c r="E20" s="35">
        <f ca="1"/>
        <v>-1.1399999999999995E-4</v>
      </c>
      <c r="F20" s="35">
        <f ca="1"/>
        <v>-3.0200000000000018E-4</v>
      </c>
      <c r="G20" s="35">
        <f ca="1"/>
        <v>7.9999999999999993E-5</v>
      </c>
      <c r="H20" s="35">
        <f ca="1"/>
        <v>1.1999999999999858E-5</v>
      </c>
      <c r="I20" s="35">
        <f ca="1"/>
        <v>-1.2899999999999891E-4</v>
      </c>
      <c r="J20" s="35">
        <f ca="1"/>
        <v>-3.0799999999999925E-4</v>
      </c>
      <c r="K20" s="35">
        <f ca="1"/>
        <v>7.7999999999999077E-5</v>
      </c>
      <c r="L20" s="35">
        <f ca="1"/>
        <v>3.7999999999999839E-5</v>
      </c>
      <c r="M20" s="35">
        <f ca="1"/>
        <v>-1.1399999999999995E-4</v>
      </c>
      <c r="N20" s="35">
        <f ca="1"/>
        <v>-1.9099999999999846E-4</v>
      </c>
      <c r="O20" s="35">
        <f ca="1"/>
        <v>1.2399999999999998E-4</v>
      </c>
      <c r="P20" s="35">
        <f ca="1"/>
        <v>6.3000000000000122E-5</v>
      </c>
      <c r="Q20" s="35">
        <f ca="1"/>
        <v>-1.6299999999999995E-4</v>
      </c>
      <c r="R20" s="35">
        <f ca="1"/>
        <v>-1.1299999999999852E-4</v>
      </c>
      <c r="T20" s="9">
        <f t="shared" ca="1" si="0"/>
        <v>42579</v>
      </c>
      <c r="U20" s="11">
        <f t="shared" ca="1" si="19"/>
        <v>5.1999999999999963E-5</v>
      </c>
      <c r="V20" s="11">
        <f t="shared" ca="1" si="4"/>
        <v>7.9999999999999993E-5</v>
      </c>
      <c r="W20" s="11">
        <f t="shared" ca="1" si="5"/>
        <v>7.7999999999999077E-5</v>
      </c>
      <c r="X20" s="11">
        <f t="shared" ca="1" si="6"/>
        <v>1.2399999999999998E-4</v>
      </c>
      <c r="Z20" s="9">
        <f t="shared" ca="1" si="1"/>
        <v>42579</v>
      </c>
      <c r="AA20" s="11">
        <f t="shared" ca="1" si="7"/>
        <v>4.099999999999937E-5</v>
      </c>
      <c r="AB20" s="11">
        <f t="shared" ca="1" si="8"/>
        <v>1.1999999999999858E-5</v>
      </c>
      <c r="AC20" s="11">
        <f t="shared" ca="1" si="9"/>
        <v>3.7999999999999839E-5</v>
      </c>
      <c r="AD20" s="11">
        <f t="shared" ca="1" si="10"/>
        <v>6.3000000000000122E-5</v>
      </c>
      <c r="AF20" s="9">
        <f t="shared" ca="1" si="2"/>
        <v>42579</v>
      </c>
      <c r="AG20" s="11">
        <f t="shared" ca="1" si="11"/>
        <v>-1.1399999999999995E-4</v>
      </c>
      <c r="AH20" s="11">
        <f t="shared" ca="1" si="12"/>
        <v>-1.2899999999999891E-4</v>
      </c>
      <c r="AI20" s="11">
        <f t="shared" ca="1" si="13"/>
        <v>-1.1399999999999995E-4</v>
      </c>
      <c r="AJ20" s="11">
        <f t="shared" ca="1" si="14"/>
        <v>-1.6299999999999995E-4</v>
      </c>
      <c r="AL20" s="9">
        <f t="shared" ca="1" si="3"/>
        <v>42579</v>
      </c>
      <c r="AM20" s="11">
        <f t="shared" ca="1" si="15"/>
        <v>-3.0200000000000018E-4</v>
      </c>
      <c r="AN20" s="11">
        <f t="shared" ca="1" si="16"/>
        <v>-3.0799999999999925E-4</v>
      </c>
      <c r="AO20" s="11">
        <f t="shared" ca="1" si="17"/>
        <v>-1.9099999999999846E-4</v>
      </c>
      <c r="AP20" s="11">
        <f t="shared" ca="1" si="18"/>
        <v>-1.1299999999999852E-4</v>
      </c>
    </row>
    <row r="21" spans="1:42">
      <c r="A21" s="2">
        <v>16</v>
      </c>
      <c r="B21" s="6">
        <f ca="1"/>
        <v>42580</v>
      </c>
      <c r="C21" s="35">
        <f ca="1"/>
        <v>-8.5999999999999271E-5</v>
      </c>
      <c r="D21" s="35">
        <f ca="1"/>
        <v>-1.7299999999999954E-4</v>
      </c>
      <c r="E21" s="35">
        <f ca="1"/>
        <v>-2.760000000000002E-4</v>
      </c>
      <c r="F21" s="35">
        <f ca="1"/>
        <v>-2.8799999999999963E-4</v>
      </c>
      <c r="G21" s="35">
        <f ca="1"/>
        <v>-8.0999999999999963E-5</v>
      </c>
      <c r="H21" s="35">
        <f ca="1"/>
        <v>-1.5700000000000002E-4</v>
      </c>
      <c r="I21" s="35">
        <f ca="1"/>
        <v>-2.7200000000000141E-4</v>
      </c>
      <c r="J21" s="35">
        <f ca="1"/>
        <v>-2.6600000000000235E-4</v>
      </c>
      <c r="K21" s="35">
        <f ca="1"/>
        <v>-1.1399999999999952E-4</v>
      </c>
      <c r="L21" s="35">
        <f ca="1"/>
        <v>-2.0899999999999998E-4</v>
      </c>
      <c r="M21" s="35">
        <f ca="1"/>
        <v>-2.760000000000002E-4</v>
      </c>
      <c r="N21" s="35">
        <f ca="1"/>
        <v>-3.6500000000000074E-4</v>
      </c>
      <c r="O21" s="35">
        <f ca="1"/>
        <v>-1.2199999999999993E-4</v>
      </c>
      <c r="P21" s="35">
        <f ca="1"/>
        <v>-3.3200000000000005E-4</v>
      </c>
      <c r="Q21" s="35">
        <f ca="1"/>
        <v>-6.6699999999999919E-4</v>
      </c>
      <c r="R21" s="35">
        <f ca="1"/>
        <v>-5.5700000000000194E-4</v>
      </c>
      <c r="T21" s="9">
        <f t="shared" ca="1" si="0"/>
        <v>42580</v>
      </c>
      <c r="U21" s="11">
        <f t="shared" ca="1" si="19"/>
        <v>-8.5999999999999271E-5</v>
      </c>
      <c r="V21" s="11">
        <f t="shared" ca="1" si="4"/>
        <v>-8.0999999999999963E-5</v>
      </c>
      <c r="W21" s="11">
        <f t="shared" ca="1" si="5"/>
        <v>-1.1399999999999952E-4</v>
      </c>
      <c r="X21" s="11">
        <f t="shared" ca="1" si="6"/>
        <v>-1.2199999999999993E-4</v>
      </c>
      <c r="Z21" s="9">
        <f t="shared" ca="1" si="1"/>
        <v>42580</v>
      </c>
      <c r="AA21" s="11">
        <f t="shared" ca="1" si="7"/>
        <v>-1.7299999999999954E-4</v>
      </c>
      <c r="AB21" s="11">
        <f t="shared" ca="1" si="8"/>
        <v>-1.5700000000000002E-4</v>
      </c>
      <c r="AC21" s="11">
        <f t="shared" ca="1" si="9"/>
        <v>-2.0899999999999998E-4</v>
      </c>
      <c r="AD21" s="11">
        <f t="shared" ca="1" si="10"/>
        <v>-3.3200000000000005E-4</v>
      </c>
      <c r="AF21" s="9">
        <f t="shared" ca="1" si="2"/>
        <v>42580</v>
      </c>
      <c r="AG21" s="11">
        <f t="shared" ca="1" si="11"/>
        <v>-2.760000000000002E-4</v>
      </c>
      <c r="AH21" s="11">
        <f t="shared" ca="1" si="12"/>
        <v>-2.7200000000000141E-4</v>
      </c>
      <c r="AI21" s="11">
        <f t="shared" ca="1" si="13"/>
        <v>-2.760000000000002E-4</v>
      </c>
      <c r="AJ21" s="11">
        <f t="shared" ca="1" si="14"/>
        <v>-6.6699999999999919E-4</v>
      </c>
      <c r="AL21" s="9">
        <f t="shared" ca="1" si="3"/>
        <v>42580</v>
      </c>
      <c r="AM21" s="11">
        <f t="shared" ca="1" si="15"/>
        <v>-2.8799999999999963E-4</v>
      </c>
      <c r="AN21" s="11">
        <f t="shared" ca="1" si="16"/>
        <v>-2.6600000000000235E-4</v>
      </c>
      <c r="AO21" s="11">
        <f t="shared" ca="1" si="17"/>
        <v>-3.6500000000000074E-4</v>
      </c>
      <c r="AP21" s="11">
        <f t="shared" ca="1" si="18"/>
        <v>-5.5700000000000194E-4</v>
      </c>
    </row>
    <row r="22" spans="1:42">
      <c r="A22" s="2">
        <v>17</v>
      </c>
      <c r="B22" s="6">
        <f ca="1"/>
        <v>42583</v>
      </c>
      <c r="C22" s="35">
        <f ca="1"/>
        <v>7.9000000000000077E-5</v>
      </c>
      <c r="D22" s="35">
        <f ca="1"/>
        <v>1.6300000000000082E-4</v>
      </c>
      <c r="E22" s="35">
        <f ca="1"/>
        <v>2.1200000000000017E-4</v>
      </c>
      <c r="F22" s="35">
        <f ca="1"/>
        <v>1.8299999999999957E-4</v>
      </c>
      <c r="G22" s="35">
        <f ca="1"/>
        <v>-1.6000000000000064E-5</v>
      </c>
      <c r="H22" s="35">
        <f ca="1"/>
        <v>-4.3000000000000503E-5</v>
      </c>
      <c r="I22" s="35">
        <f ca="1"/>
        <v>1.0699999999999946E-4</v>
      </c>
      <c r="J22" s="35">
        <f ca="1"/>
        <v>-1.8999999999999573E-4</v>
      </c>
      <c r="K22" s="35">
        <f ca="1"/>
        <v>6.1999999999999555E-5</v>
      </c>
      <c r="L22" s="35">
        <f ca="1"/>
        <v>9.6999999999999864E-5</v>
      </c>
      <c r="M22" s="35">
        <f ca="1"/>
        <v>2.1200000000000017E-4</v>
      </c>
      <c r="N22" s="35">
        <f ca="1"/>
        <v>2.0799999999999985E-4</v>
      </c>
      <c r="O22" s="35">
        <f ca="1"/>
        <v>-3.8000000000000056E-5</v>
      </c>
      <c r="P22" s="35">
        <f ca="1"/>
        <v>-5.3000000000000096E-5</v>
      </c>
      <c r="Q22" s="35">
        <f ca="1"/>
        <v>9.7999999999999129E-5</v>
      </c>
      <c r="R22" s="35">
        <f ca="1"/>
        <v>-1.4100000000000223E-4</v>
      </c>
      <c r="T22" s="9">
        <f t="shared" ca="1" si="0"/>
        <v>42583</v>
      </c>
      <c r="U22" s="11">
        <f t="shared" ca="1" si="19"/>
        <v>7.9000000000000077E-5</v>
      </c>
      <c r="V22" s="11">
        <f t="shared" ca="1" si="4"/>
        <v>-1.6000000000000064E-5</v>
      </c>
      <c r="W22" s="11">
        <f t="shared" ca="1" si="5"/>
        <v>6.1999999999999555E-5</v>
      </c>
      <c r="X22" s="11">
        <f t="shared" ca="1" si="6"/>
        <v>-3.8000000000000056E-5</v>
      </c>
      <c r="Z22" s="9">
        <f t="shared" ca="1" si="1"/>
        <v>42583</v>
      </c>
      <c r="AA22" s="11">
        <f t="shared" ca="1" si="7"/>
        <v>1.6300000000000082E-4</v>
      </c>
      <c r="AB22" s="11">
        <f t="shared" ca="1" si="8"/>
        <v>-4.3000000000000503E-5</v>
      </c>
      <c r="AC22" s="11">
        <f t="shared" ca="1" si="9"/>
        <v>9.6999999999999864E-5</v>
      </c>
      <c r="AD22" s="11">
        <f t="shared" ca="1" si="10"/>
        <v>-5.3000000000000096E-5</v>
      </c>
      <c r="AF22" s="9">
        <f t="shared" ca="1" si="2"/>
        <v>42583</v>
      </c>
      <c r="AG22" s="11">
        <f t="shared" ca="1" si="11"/>
        <v>2.1200000000000017E-4</v>
      </c>
      <c r="AH22" s="11">
        <f t="shared" ca="1" si="12"/>
        <v>1.0699999999999946E-4</v>
      </c>
      <c r="AI22" s="11">
        <f t="shared" ca="1" si="13"/>
        <v>2.1200000000000017E-4</v>
      </c>
      <c r="AJ22" s="11">
        <f t="shared" ca="1" si="14"/>
        <v>9.7999999999999129E-5</v>
      </c>
      <c r="AL22" s="9">
        <f t="shared" ca="1" si="3"/>
        <v>42583</v>
      </c>
      <c r="AM22" s="11">
        <f t="shared" ca="1" si="15"/>
        <v>1.8299999999999957E-4</v>
      </c>
      <c r="AN22" s="11">
        <f t="shared" ca="1" si="16"/>
        <v>-1.8999999999999573E-4</v>
      </c>
      <c r="AO22" s="11">
        <f t="shared" ca="1" si="17"/>
        <v>2.0799999999999985E-4</v>
      </c>
      <c r="AP22" s="11">
        <f t="shared" ca="1" si="18"/>
        <v>-1.4100000000000223E-4</v>
      </c>
    </row>
    <row r="23" spans="1:42">
      <c r="A23" s="2">
        <v>18</v>
      </c>
      <c r="B23" s="6">
        <f ca="1"/>
        <v>42584</v>
      </c>
      <c r="C23" s="35">
        <f ca="1"/>
        <v>1.8999999999999833E-4</v>
      </c>
      <c r="D23" s="35">
        <f ca="1"/>
        <v>3.5799999999999981E-4</v>
      </c>
      <c r="E23" s="35">
        <f ca="1"/>
        <v>6.5800000000000006E-4</v>
      </c>
      <c r="F23" s="35">
        <f ca="1"/>
        <v>8.1900000000000028E-4</v>
      </c>
      <c r="G23" s="35">
        <f ca="1"/>
        <v>6.5000000000000008E-5</v>
      </c>
      <c r="H23" s="35">
        <f ca="1"/>
        <v>1.870000000000001E-4</v>
      </c>
      <c r="I23" s="35">
        <f ca="1"/>
        <v>3.2500000000000237E-4</v>
      </c>
      <c r="J23" s="35">
        <f ca="1"/>
        <v>1.6999999999999654E-4</v>
      </c>
      <c r="K23" s="35">
        <f ca="1"/>
        <v>7.4000000000001148E-5</v>
      </c>
      <c r="L23" s="35">
        <f ca="1"/>
        <v>3.2300000000000037E-4</v>
      </c>
      <c r="M23" s="35">
        <f ca="1"/>
        <v>6.5800000000000006E-4</v>
      </c>
      <c r="N23" s="35">
        <f ca="1"/>
        <v>7.4200000000000134E-4</v>
      </c>
      <c r="O23" s="35">
        <f ca="1"/>
        <v>8.0999999999999909E-5</v>
      </c>
      <c r="P23" s="35">
        <f ca="1"/>
        <v>3.0100000000000027E-4</v>
      </c>
      <c r="Q23" s="35">
        <f ca="1"/>
        <v>4.5499999999999881E-4</v>
      </c>
      <c r="R23" s="35">
        <f ca="1"/>
        <v>5.2500000000000463E-4</v>
      </c>
      <c r="T23" s="9">
        <f t="shared" ca="1" si="0"/>
        <v>42584</v>
      </c>
      <c r="U23" s="11">
        <f t="shared" ca="1" si="19"/>
        <v>1.8999999999999833E-4</v>
      </c>
      <c r="V23" s="11">
        <f t="shared" ca="1" si="4"/>
        <v>6.5000000000000008E-5</v>
      </c>
      <c r="W23" s="11">
        <f t="shared" ca="1" si="5"/>
        <v>7.4000000000001148E-5</v>
      </c>
      <c r="X23" s="11">
        <f t="shared" ca="1" si="6"/>
        <v>8.0999999999999909E-5</v>
      </c>
      <c r="Z23" s="9">
        <f t="shared" ca="1" si="1"/>
        <v>42584</v>
      </c>
      <c r="AA23" s="11">
        <f t="shared" ca="1" si="7"/>
        <v>3.5799999999999981E-4</v>
      </c>
      <c r="AB23" s="11">
        <f t="shared" ca="1" si="8"/>
        <v>1.870000000000001E-4</v>
      </c>
      <c r="AC23" s="11">
        <f t="shared" ca="1" si="9"/>
        <v>3.2300000000000037E-4</v>
      </c>
      <c r="AD23" s="11">
        <f t="shared" ca="1" si="10"/>
        <v>3.0100000000000027E-4</v>
      </c>
      <c r="AF23" s="9">
        <f t="shared" ca="1" si="2"/>
        <v>42584</v>
      </c>
      <c r="AG23" s="11">
        <f t="shared" ca="1" si="11"/>
        <v>6.5800000000000006E-4</v>
      </c>
      <c r="AH23" s="11">
        <f t="shared" ca="1" si="12"/>
        <v>3.2500000000000237E-4</v>
      </c>
      <c r="AI23" s="11">
        <f t="shared" ca="1" si="13"/>
        <v>6.5800000000000006E-4</v>
      </c>
      <c r="AJ23" s="11">
        <f t="shared" ca="1" si="14"/>
        <v>4.5499999999999881E-4</v>
      </c>
      <c r="AL23" s="9">
        <f t="shared" ca="1" si="3"/>
        <v>42584</v>
      </c>
      <c r="AM23" s="11">
        <f t="shared" ca="1" si="15"/>
        <v>8.1900000000000028E-4</v>
      </c>
      <c r="AN23" s="11">
        <f t="shared" ca="1" si="16"/>
        <v>1.6999999999999654E-4</v>
      </c>
      <c r="AO23" s="11">
        <f t="shared" ca="1" si="17"/>
        <v>7.4200000000000134E-4</v>
      </c>
      <c r="AP23" s="11">
        <f t="shared" ca="1" si="18"/>
        <v>5.2500000000000463E-4</v>
      </c>
    </row>
    <row r="24" spans="1:42">
      <c r="A24" s="2">
        <v>19</v>
      </c>
      <c r="B24" s="6">
        <f ca="1"/>
        <v>42585</v>
      </c>
      <c r="C24" s="35">
        <f ca="1"/>
        <v>1.0400000000000079E-4</v>
      </c>
      <c r="D24" s="35">
        <f ca="1"/>
        <v>-1.4000000000000123E-5</v>
      </c>
      <c r="E24" s="35">
        <f ca="1"/>
        <v>-1.8000000000000004E-5</v>
      </c>
      <c r="F24" s="35">
        <f ca="1"/>
        <v>-4.9999999999997963E-6</v>
      </c>
      <c r="G24" s="35">
        <f ca="1"/>
        <v>-4.0999999999999967E-5</v>
      </c>
      <c r="H24" s="35">
        <f ca="1"/>
        <v>3.0000000000000079E-5</v>
      </c>
      <c r="I24" s="35">
        <f ca="1"/>
        <v>3.3999999999997574E-5</v>
      </c>
      <c r="J24" s="35">
        <f ca="1"/>
        <v>1.1299999999999852E-4</v>
      </c>
      <c r="K24" s="35">
        <f ca="1"/>
        <v>2.4999999999998981E-5</v>
      </c>
      <c r="L24" s="35">
        <f ca="1"/>
        <v>-2.1999999999999884E-5</v>
      </c>
      <c r="M24" s="35">
        <f ca="1"/>
        <v>-1.8000000000000004E-5</v>
      </c>
      <c r="N24" s="35">
        <f ca="1"/>
        <v>5.9000000000000025E-5</v>
      </c>
      <c r="O24" s="35">
        <f ca="1"/>
        <v>7.9999999999999776E-6</v>
      </c>
      <c r="P24" s="35">
        <f ca="1"/>
        <v>1.5999999999999999E-4</v>
      </c>
      <c r="Q24" s="35">
        <f ca="1"/>
        <v>1.1400000000000125E-4</v>
      </c>
      <c r="R24" s="35">
        <f ca="1"/>
        <v>3.0799999999999925E-4</v>
      </c>
      <c r="T24" s="9">
        <f t="shared" ca="1" si="0"/>
        <v>42585</v>
      </c>
      <c r="U24" s="11">
        <f t="shared" ca="1" si="19"/>
        <v>1.0400000000000079E-4</v>
      </c>
      <c r="V24" s="11">
        <f t="shared" ca="1" si="4"/>
        <v>-4.0999999999999967E-5</v>
      </c>
      <c r="W24" s="11">
        <f t="shared" ca="1" si="5"/>
        <v>2.4999999999998981E-5</v>
      </c>
      <c r="X24" s="11">
        <f t="shared" ca="1" si="6"/>
        <v>7.9999999999999776E-6</v>
      </c>
      <c r="Z24" s="9">
        <f t="shared" ca="1" si="1"/>
        <v>42585</v>
      </c>
      <c r="AA24" s="11">
        <f t="shared" ca="1" si="7"/>
        <v>-1.4000000000000123E-5</v>
      </c>
      <c r="AB24" s="11">
        <f t="shared" ca="1" si="8"/>
        <v>3.0000000000000079E-5</v>
      </c>
      <c r="AC24" s="11">
        <f t="shared" ca="1" si="9"/>
        <v>-2.1999999999999884E-5</v>
      </c>
      <c r="AD24" s="11">
        <f t="shared" ca="1" si="10"/>
        <v>1.5999999999999999E-4</v>
      </c>
      <c r="AF24" s="9">
        <f t="shared" ca="1" si="2"/>
        <v>42585</v>
      </c>
      <c r="AG24" s="11">
        <f t="shared" ca="1" si="11"/>
        <v>-1.8000000000000004E-5</v>
      </c>
      <c r="AH24" s="11">
        <f t="shared" ca="1" si="12"/>
        <v>3.3999999999997574E-5</v>
      </c>
      <c r="AI24" s="11">
        <f t="shared" ca="1" si="13"/>
        <v>-1.8000000000000004E-5</v>
      </c>
      <c r="AJ24" s="11">
        <f t="shared" ca="1" si="14"/>
        <v>1.1400000000000125E-4</v>
      </c>
      <c r="AL24" s="9">
        <f t="shared" ca="1" si="3"/>
        <v>42585</v>
      </c>
      <c r="AM24" s="11">
        <f t="shared" ca="1" si="15"/>
        <v>-4.9999999999997963E-6</v>
      </c>
      <c r="AN24" s="11">
        <f t="shared" ca="1" si="16"/>
        <v>1.1299999999999852E-4</v>
      </c>
      <c r="AO24" s="11">
        <f t="shared" ca="1" si="17"/>
        <v>5.9000000000000025E-5</v>
      </c>
      <c r="AP24" s="11">
        <f t="shared" ca="1" si="18"/>
        <v>3.0799999999999925E-4</v>
      </c>
    </row>
    <row r="25" spans="1:42">
      <c r="A25" s="2">
        <v>20</v>
      </c>
      <c r="B25" s="6">
        <f ca="1"/>
        <v>42586</v>
      </c>
      <c r="C25" s="35">
        <f ca="1"/>
        <v>-1.4700000000000043E-4</v>
      </c>
      <c r="D25" s="35">
        <f ca="1"/>
        <v>-3.9099999999999985E-4</v>
      </c>
      <c r="E25" s="35">
        <f ca="1"/>
        <v>-5.5400000000000013E-4</v>
      </c>
      <c r="F25" s="35">
        <f ca="1"/>
        <v>-4.9900000000000031E-4</v>
      </c>
      <c r="G25" s="35">
        <f ca="1"/>
        <v>-2.0400000000000008E-4</v>
      </c>
      <c r="H25" s="35">
        <f ca="1"/>
        <v>-4.9400000000000008E-4</v>
      </c>
      <c r="I25" s="35">
        <f ca="1"/>
        <v>-7.3799999999999907E-4</v>
      </c>
      <c r="J25" s="35">
        <f ca="1"/>
        <v>-6.6099999999999839E-4</v>
      </c>
      <c r="K25" s="35">
        <f ca="1"/>
        <v>-1.5900000000000029E-4</v>
      </c>
      <c r="L25" s="35">
        <f ca="1"/>
        <v>-3.780000000000003E-4</v>
      </c>
      <c r="M25" s="35">
        <f ca="1"/>
        <v>-5.5400000000000013E-4</v>
      </c>
      <c r="N25" s="35">
        <f ca="1"/>
        <v>-4.4800000000000048E-4</v>
      </c>
      <c r="O25" s="35">
        <f ca="1"/>
        <v>-1.3100000000000004E-4</v>
      </c>
      <c r="P25" s="35">
        <f ca="1"/>
        <v>-4.8800000000000037E-4</v>
      </c>
      <c r="Q25" s="35">
        <f ca="1"/>
        <v>-6.2199999999999929E-4</v>
      </c>
      <c r="R25" s="35">
        <f ca="1"/>
        <v>-5.4799999999999988E-4</v>
      </c>
      <c r="T25" s="9">
        <f t="shared" ca="1" si="0"/>
        <v>42586</v>
      </c>
      <c r="U25" s="11">
        <f t="shared" ca="1" si="19"/>
        <v>-1.4700000000000043E-4</v>
      </c>
      <c r="V25" s="11">
        <f t="shared" ca="1" si="4"/>
        <v>-2.0400000000000008E-4</v>
      </c>
      <c r="W25" s="11">
        <f t="shared" ca="1" si="5"/>
        <v>-1.5900000000000029E-4</v>
      </c>
      <c r="X25" s="11">
        <f t="shared" ca="1" si="6"/>
        <v>-1.3100000000000004E-4</v>
      </c>
      <c r="Z25" s="9">
        <f t="shared" ca="1" si="1"/>
        <v>42586</v>
      </c>
      <c r="AA25" s="11">
        <f t="shared" ca="1" si="7"/>
        <v>-3.9099999999999985E-4</v>
      </c>
      <c r="AB25" s="11">
        <f t="shared" ca="1" si="8"/>
        <v>-4.9400000000000008E-4</v>
      </c>
      <c r="AC25" s="11">
        <f t="shared" ca="1" si="9"/>
        <v>-3.780000000000003E-4</v>
      </c>
      <c r="AD25" s="11">
        <f t="shared" ca="1" si="10"/>
        <v>-4.8800000000000037E-4</v>
      </c>
      <c r="AF25" s="9">
        <f t="shared" ca="1" si="2"/>
        <v>42586</v>
      </c>
      <c r="AG25" s="11">
        <f t="shared" ca="1" si="11"/>
        <v>-5.5400000000000013E-4</v>
      </c>
      <c r="AH25" s="11">
        <f t="shared" ca="1" si="12"/>
        <v>-7.3799999999999907E-4</v>
      </c>
      <c r="AI25" s="11">
        <f t="shared" ca="1" si="13"/>
        <v>-5.5400000000000013E-4</v>
      </c>
      <c r="AJ25" s="11">
        <f t="shared" ca="1" si="14"/>
        <v>-6.2199999999999929E-4</v>
      </c>
      <c r="AL25" s="9">
        <f t="shared" ca="1" si="3"/>
        <v>42586</v>
      </c>
      <c r="AM25" s="11">
        <f t="shared" ca="1" si="15"/>
        <v>-4.9900000000000031E-4</v>
      </c>
      <c r="AN25" s="11">
        <f t="shared" ca="1" si="16"/>
        <v>-6.6099999999999839E-4</v>
      </c>
      <c r="AO25" s="11">
        <f t="shared" ca="1" si="17"/>
        <v>-4.4800000000000048E-4</v>
      </c>
      <c r="AP25" s="11">
        <f t="shared" ca="1" si="18"/>
        <v>-5.4799999999999988E-4</v>
      </c>
    </row>
    <row r="26" spans="1:42">
      <c r="A26" s="2">
        <v>21</v>
      </c>
      <c r="B26" s="6">
        <f ca="1"/>
        <v>42587</v>
      </c>
      <c r="C26" s="35">
        <f ca="1"/>
        <v>-4.3999999999998901E-5</v>
      </c>
      <c r="D26" s="35">
        <f ca="1"/>
        <v>1.0199999999999966E-4</v>
      </c>
      <c r="E26" s="35">
        <f ca="1"/>
        <v>3.030000000000001E-4</v>
      </c>
      <c r="F26" s="35">
        <f ca="1"/>
        <v>4.3599999999999976E-4</v>
      </c>
      <c r="G26" s="35">
        <f ca="1"/>
        <v>-2.4999999999999957E-5</v>
      </c>
      <c r="H26" s="35">
        <f ca="1"/>
        <v>-1.0299999999999979E-4</v>
      </c>
      <c r="I26" s="35">
        <f ca="1"/>
        <v>-7.2000000000000883E-5</v>
      </c>
      <c r="J26" s="35">
        <f ca="1"/>
        <v>-8.4000000000000741E-5</v>
      </c>
      <c r="K26" s="35">
        <f ca="1"/>
        <v>-3.3999999999999309E-5</v>
      </c>
      <c r="L26" s="35">
        <f ca="1"/>
        <v>8.6000000000000139E-5</v>
      </c>
      <c r="M26" s="35">
        <f ca="1"/>
        <v>3.030000000000001E-4</v>
      </c>
      <c r="N26" s="35">
        <f ca="1"/>
        <v>4.0999999999999891E-4</v>
      </c>
      <c r="O26" s="35">
        <f ca="1"/>
        <v>-4.4999999999999901E-5</v>
      </c>
      <c r="P26" s="35">
        <f ca="1"/>
        <v>-1.0300000000000001E-4</v>
      </c>
      <c r="Q26" s="35">
        <f ca="1"/>
        <v>-7.1999999999999148E-5</v>
      </c>
      <c r="R26" s="35">
        <f ca="1"/>
        <v>-6.7000000000001086E-5</v>
      </c>
      <c r="T26" s="9">
        <f t="shared" ca="1" si="0"/>
        <v>42587</v>
      </c>
      <c r="U26" s="11">
        <f t="shared" ca="1" si="19"/>
        <v>-4.3999999999998901E-5</v>
      </c>
      <c r="V26" s="11">
        <f t="shared" ca="1" si="4"/>
        <v>-2.4999999999999957E-5</v>
      </c>
      <c r="W26" s="11">
        <f t="shared" ca="1" si="5"/>
        <v>-3.3999999999999309E-5</v>
      </c>
      <c r="X26" s="11">
        <f t="shared" ca="1" si="6"/>
        <v>-4.4999999999999901E-5</v>
      </c>
      <c r="Z26" s="9">
        <f t="shared" ca="1" si="1"/>
        <v>42587</v>
      </c>
      <c r="AA26" s="11">
        <f t="shared" ca="1" si="7"/>
        <v>1.0199999999999966E-4</v>
      </c>
      <c r="AB26" s="11">
        <f t="shared" ca="1" si="8"/>
        <v>-1.0299999999999979E-4</v>
      </c>
      <c r="AC26" s="11">
        <f t="shared" ca="1" si="9"/>
        <v>8.6000000000000139E-5</v>
      </c>
      <c r="AD26" s="11">
        <f t="shared" ca="1" si="10"/>
        <v>-1.0300000000000001E-4</v>
      </c>
      <c r="AF26" s="9">
        <f t="shared" ca="1" si="2"/>
        <v>42587</v>
      </c>
      <c r="AG26" s="11">
        <f t="shared" ca="1" si="11"/>
        <v>3.030000000000001E-4</v>
      </c>
      <c r="AH26" s="11">
        <f t="shared" ca="1" si="12"/>
        <v>-7.2000000000000883E-5</v>
      </c>
      <c r="AI26" s="11">
        <f t="shared" ca="1" si="13"/>
        <v>3.030000000000001E-4</v>
      </c>
      <c r="AJ26" s="11">
        <f t="shared" ca="1" si="14"/>
        <v>-7.1999999999999148E-5</v>
      </c>
      <c r="AL26" s="9">
        <f t="shared" ca="1" si="3"/>
        <v>42587</v>
      </c>
      <c r="AM26" s="11">
        <f t="shared" ca="1" si="15"/>
        <v>4.3599999999999976E-4</v>
      </c>
      <c r="AN26" s="11">
        <f t="shared" ca="1" si="16"/>
        <v>-8.4000000000000741E-5</v>
      </c>
      <c r="AO26" s="11">
        <f t="shared" ca="1" si="17"/>
        <v>4.0999999999999891E-4</v>
      </c>
      <c r="AP26" s="11">
        <f t="shared" ca="1" si="18"/>
        <v>-6.7000000000001086E-5</v>
      </c>
    </row>
    <row r="27" spans="1:42">
      <c r="A27" s="2">
        <v>22</v>
      </c>
      <c r="B27" s="6">
        <f ca="1"/>
        <v>42590</v>
      </c>
      <c r="C27" s="35">
        <f ca="1"/>
        <v>-7.4000000000000281E-5</v>
      </c>
      <c r="D27" s="35">
        <f ca="1"/>
        <v>-7.9000000000000077E-5</v>
      </c>
      <c r="E27" s="35">
        <f ca="1"/>
        <v>2.5999999999999981E-5</v>
      </c>
      <c r="F27" s="35">
        <f ca="1"/>
        <v>1.1500000000000052E-4</v>
      </c>
      <c r="G27" s="35">
        <f ca="1"/>
        <v>3.4000000000000067E-5</v>
      </c>
      <c r="H27" s="35">
        <f ca="1"/>
        <v>-8.2999999999999741E-5</v>
      </c>
      <c r="I27" s="35">
        <f ca="1"/>
        <v>-1.5300000000000036E-4</v>
      </c>
      <c r="J27" s="35">
        <f ca="1"/>
        <v>-3.6800000000000027E-4</v>
      </c>
      <c r="K27" s="35">
        <f ca="1"/>
        <v>-9.2999999999999333E-5</v>
      </c>
      <c r="L27" s="35">
        <f ca="1"/>
        <v>-1.0800000000000046E-4</v>
      </c>
      <c r="M27" s="35">
        <f ca="1"/>
        <v>2.5999999999999981E-5</v>
      </c>
      <c r="N27" s="35">
        <f ca="1"/>
        <v>9.900000000000013E-5</v>
      </c>
      <c r="O27" s="35">
        <f ca="1"/>
        <v>2.7000000000000114E-5</v>
      </c>
      <c r="P27" s="35">
        <f ca="1"/>
        <v>-3.9999999999999671E-5</v>
      </c>
      <c r="Q27" s="35">
        <f ca="1"/>
        <v>-2.3600000000000183E-4</v>
      </c>
      <c r="R27" s="35">
        <f ca="1"/>
        <v>-4.2899999999999883E-4</v>
      </c>
      <c r="T27" s="9">
        <f t="shared" ca="1" si="0"/>
        <v>42590</v>
      </c>
      <c r="U27" s="11">
        <f t="shared" ca="1" si="19"/>
        <v>-7.4000000000000281E-5</v>
      </c>
      <c r="V27" s="11">
        <f t="shared" ca="1" si="4"/>
        <v>3.4000000000000067E-5</v>
      </c>
      <c r="W27" s="11">
        <f t="shared" ca="1" si="5"/>
        <v>-9.2999999999999333E-5</v>
      </c>
      <c r="X27" s="11">
        <f t="shared" ca="1" si="6"/>
        <v>2.7000000000000114E-5</v>
      </c>
      <c r="Z27" s="9">
        <f t="shared" ca="1" si="1"/>
        <v>42590</v>
      </c>
      <c r="AA27" s="11">
        <f t="shared" ca="1" si="7"/>
        <v>-7.9000000000000077E-5</v>
      </c>
      <c r="AB27" s="11">
        <f t="shared" ca="1" si="8"/>
        <v>-8.2999999999999741E-5</v>
      </c>
      <c r="AC27" s="11">
        <f t="shared" ca="1" si="9"/>
        <v>-1.0800000000000046E-4</v>
      </c>
      <c r="AD27" s="11">
        <f t="shared" ca="1" si="10"/>
        <v>-3.9999999999999671E-5</v>
      </c>
      <c r="AF27" s="9">
        <f t="shared" ca="1" si="2"/>
        <v>42590</v>
      </c>
      <c r="AG27" s="11">
        <f t="shared" ca="1" si="11"/>
        <v>2.5999999999999981E-5</v>
      </c>
      <c r="AH27" s="11">
        <f t="shared" ca="1" si="12"/>
        <v>-1.5300000000000036E-4</v>
      </c>
      <c r="AI27" s="11">
        <f t="shared" ca="1" si="13"/>
        <v>2.5999999999999981E-5</v>
      </c>
      <c r="AJ27" s="11">
        <f t="shared" ca="1" si="14"/>
        <v>-2.3600000000000183E-4</v>
      </c>
      <c r="AL27" s="9">
        <f t="shared" ca="1" si="3"/>
        <v>42590</v>
      </c>
      <c r="AM27" s="11">
        <f t="shared" ca="1" si="15"/>
        <v>1.1500000000000052E-4</v>
      </c>
      <c r="AN27" s="11">
        <f t="shared" ca="1" si="16"/>
        <v>-3.6800000000000027E-4</v>
      </c>
      <c r="AO27" s="11">
        <f t="shared" ca="1" si="17"/>
        <v>9.900000000000013E-5</v>
      </c>
      <c r="AP27" s="11">
        <f t="shared" ca="1" si="18"/>
        <v>-4.2899999999999883E-4</v>
      </c>
    </row>
    <row r="28" spans="1:42">
      <c r="A28" s="2">
        <v>23</v>
      </c>
      <c r="B28" s="6">
        <f ca="1"/>
        <v>42591</v>
      </c>
      <c r="C28" s="35">
        <f ca="1"/>
        <v>-7.0000000000000617E-6</v>
      </c>
      <c r="D28" s="35">
        <f ca="1"/>
        <v>-1.3999999999999256E-5</v>
      </c>
      <c r="E28" s="35">
        <f ca="1"/>
        <v>-1.1499999999999987E-4</v>
      </c>
      <c r="F28" s="35">
        <f ca="1"/>
        <v>-1.7399999999999968E-4</v>
      </c>
      <c r="G28" s="35">
        <f ca="1"/>
        <v>2.3999999999999933E-5</v>
      </c>
      <c r="H28" s="35">
        <f ca="1"/>
        <v>2.4999999999999415E-5</v>
      </c>
      <c r="I28" s="35">
        <f ca="1"/>
        <v>4.0000000000022656E-6</v>
      </c>
      <c r="J28" s="35">
        <f ca="1"/>
        <v>8.1000000000004679E-5</v>
      </c>
      <c r="K28" s="35">
        <f ca="1"/>
        <v>-5.0000000000000565E-5</v>
      </c>
      <c r="L28" s="35">
        <f ca="1"/>
        <v>-8.6000000000000139E-5</v>
      </c>
      <c r="M28" s="35">
        <f ca="1"/>
        <v>-1.1499999999999987E-4</v>
      </c>
      <c r="N28" s="35">
        <f ca="1"/>
        <v>-1.799999999999996E-4</v>
      </c>
      <c r="O28" s="35">
        <f ca="1"/>
        <v>8.0999999999999909E-5</v>
      </c>
      <c r="P28" s="35">
        <f ca="1"/>
        <v>2.2399999999999981E-4</v>
      </c>
      <c r="Q28" s="35">
        <f ca="1"/>
        <v>1.460000000000003E-4</v>
      </c>
      <c r="R28" s="35">
        <f ca="1"/>
        <v>2.0499999999999685E-4</v>
      </c>
      <c r="T28" s="9">
        <f t="shared" ca="1" si="0"/>
        <v>42591</v>
      </c>
      <c r="U28" s="11">
        <f t="shared" ca="1" si="19"/>
        <v>-7.0000000000000617E-6</v>
      </c>
      <c r="V28" s="11">
        <f t="shared" ca="1" si="4"/>
        <v>2.3999999999999933E-5</v>
      </c>
      <c r="W28" s="11">
        <f t="shared" ca="1" si="5"/>
        <v>-5.0000000000000565E-5</v>
      </c>
      <c r="X28" s="11">
        <f t="shared" ca="1" si="6"/>
        <v>8.0999999999999909E-5</v>
      </c>
      <c r="Z28" s="9">
        <f t="shared" ca="1" si="1"/>
        <v>42591</v>
      </c>
      <c r="AA28" s="11">
        <f t="shared" ca="1" si="7"/>
        <v>-1.3999999999999256E-5</v>
      </c>
      <c r="AB28" s="11">
        <f t="shared" ca="1" si="8"/>
        <v>2.4999999999999415E-5</v>
      </c>
      <c r="AC28" s="11">
        <f t="shared" ca="1" si="9"/>
        <v>-8.6000000000000139E-5</v>
      </c>
      <c r="AD28" s="11">
        <f t="shared" ca="1" si="10"/>
        <v>2.2399999999999981E-4</v>
      </c>
      <c r="AF28" s="9">
        <f t="shared" ca="1" si="2"/>
        <v>42591</v>
      </c>
      <c r="AG28" s="11">
        <f t="shared" ca="1" si="11"/>
        <v>-1.1499999999999987E-4</v>
      </c>
      <c r="AH28" s="11">
        <f t="shared" ca="1" si="12"/>
        <v>4.0000000000022656E-6</v>
      </c>
      <c r="AI28" s="11">
        <f t="shared" ca="1" si="13"/>
        <v>-1.1499999999999987E-4</v>
      </c>
      <c r="AJ28" s="11">
        <f t="shared" ca="1" si="14"/>
        <v>1.460000000000003E-4</v>
      </c>
      <c r="AL28" s="9">
        <f t="shared" ca="1" si="3"/>
        <v>42591</v>
      </c>
      <c r="AM28" s="11">
        <f t="shared" ca="1" si="15"/>
        <v>-1.7399999999999968E-4</v>
      </c>
      <c r="AN28" s="11">
        <f t="shared" ca="1" si="16"/>
        <v>8.1000000000004679E-5</v>
      </c>
      <c r="AO28" s="11">
        <f t="shared" ca="1" si="17"/>
        <v>-1.799999999999996E-4</v>
      </c>
      <c r="AP28" s="11">
        <f t="shared" ca="1" si="18"/>
        <v>2.0499999999999685E-4</v>
      </c>
    </row>
    <row r="29" spans="1:42">
      <c r="A29" s="2">
        <v>24</v>
      </c>
      <c r="B29" s="6">
        <f ca="1"/>
        <v>42592</v>
      </c>
      <c r="C29" s="35">
        <f ca="1"/>
        <v>-1.2500000000000098E-4</v>
      </c>
      <c r="D29" s="35">
        <f ca="1"/>
        <v>-2.6100000000000081E-4</v>
      </c>
      <c r="E29" s="35">
        <f ca="1"/>
        <v>-3.2400000000000007E-4</v>
      </c>
      <c r="F29" s="35">
        <f ca="1"/>
        <v>-4.0500000000000085E-4</v>
      </c>
      <c r="G29" s="35">
        <f ca="1"/>
        <v>-1.5499999999999997E-4</v>
      </c>
      <c r="H29" s="35">
        <f ca="1"/>
        <v>-2.5099999999999949E-4</v>
      </c>
      <c r="I29" s="35">
        <f ca="1"/>
        <v>-4.3600000000000062E-4</v>
      </c>
      <c r="J29" s="35">
        <f ca="1"/>
        <v>-3.4900000000000556E-4</v>
      </c>
      <c r="K29" s="35">
        <f ca="1"/>
        <v>-1.7500000000000068E-4</v>
      </c>
      <c r="L29" s="35">
        <f ca="1"/>
        <v>-2.9299999999999986E-4</v>
      </c>
      <c r="M29" s="35">
        <f ca="1"/>
        <v>-3.2400000000000007E-4</v>
      </c>
      <c r="N29" s="35">
        <f ca="1"/>
        <v>-3.7400000000000107E-4</v>
      </c>
      <c r="O29" s="35">
        <f ca="1"/>
        <v>-1.3200000000000017E-4</v>
      </c>
      <c r="P29" s="35">
        <f ca="1"/>
        <v>-3.7299999999999985E-4</v>
      </c>
      <c r="Q29" s="35">
        <f ca="1"/>
        <v>-5.3699999999999928E-4</v>
      </c>
      <c r="R29" s="35">
        <f ca="1"/>
        <v>-4.8699999999999438E-4</v>
      </c>
      <c r="T29" s="9">
        <f t="shared" ca="1" si="0"/>
        <v>42592</v>
      </c>
      <c r="U29" s="11">
        <f t="shared" ca="1" si="19"/>
        <v>-1.2500000000000098E-4</v>
      </c>
      <c r="V29" s="11">
        <f t="shared" ca="1" si="4"/>
        <v>-1.5499999999999997E-4</v>
      </c>
      <c r="W29" s="11">
        <f t="shared" ca="1" si="5"/>
        <v>-1.7500000000000068E-4</v>
      </c>
      <c r="X29" s="11">
        <f t="shared" ca="1" si="6"/>
        <v>-1.3200000000000017E-4</v>
      </c>
      <c r="Z29" s="9">
        <f t="shared" ca="1" si="1"/>
        <v>42592</v>
      </c>
      <c r="AA29" s="11">
        <f t="shared" ca="1" si="7"/>
        <v>-2.6100000000000081E-4</v>
      </c>
      <c r="AB29" s="11">
        <f t="shared" ca="1" si="8"/>
        <v>-2.5099999999999949E-4</v>
      </c>
      <c r="AC29" s="11">
        <f t="shared" ca="1" si="9"/>
        <v>-2.9299999999999986E-4</v>
      </c>
      <c r="AD29" s="11">
        <f t="shared" ca="1" si="10"/>
        <v>-3.7299999999999985E-4</v>
      </c>
      <c r="AF29" s="9">
        <f t="shared" ca="1" si="2"/>
        <v>42592</v>
      </c>
      <c r="AG29" s="11">
        <f t="shared" ca="1" si="11"/>
        <v>-3.2400000000000007E-4</v>
      </c>
      <c r="AH29" s="11">
        <f t="shared" ca="1" si="12"/>
        <v>-4.3600000000000062E-4</v>
      </c>
      <c r="AI29" s="11">
        <f t="shared" ca="1" si="13"/>
        <v>-3.2400000000000007E-4</v>
      </c>
      <c r="AJ29" s="11">
        <f t="shared" ca="1" si="14"/>
        <v>-5.3699999999999928E-4</v>
      </c>
      <c r="AL29" s="9">
        <f t="shared" ca="1" si="3"/>
        <v>42592</v>
      </c>
      <c r="AM29" s="11">
        <f t="shared" ca="1" si="15"/>
        <v>-4.0500000000000085E-4</v>
      </c>
      <c r="AN29" s="11">
        <f t="shared" ca="1" si="16"/>
        <v>-3.4900000000000556E-4</v>
      </c>
      <c r="AO29" s="11">
        <f t="shared" ca="1" si="17"/>
        <v>-3.7400000000000107E-4</v>
      </c>
      <c r="AP29" s="11">
        <f t="shared" ca="1" si="18"/>
        <v>-4.8699999999999438E-4</v>
      </c>
    </row>
    <row r="30" spans="1:42">
      <c r="A30" s="2">
        <v>25</v>
      </c>
      <c r="B30" s="6">
        <f ca="1"/>
        <v>42593</v>
      </c>
      <c r="C30" s="35">
        <f ca="1"/>
        <v>1.0700000000000119E-4</v>
      </c>
      <c r="D30" s="35">
        <f ca="1"/>
        <v>1.4800000000000056E-4</v>
      </c>
      <c r="E30" s="35">
        <f ca="1"/>
        <v>1.5999999999999977E-4</v>
      </c>
      <c r="F30" s="35">
        <f ca="1"/>
        <v>2.6900000000000101E-4</v>
      </c>
      <c r="G30" s="35">
        <f ca="1"/>
        <v>3.9999999999999888E-6</v>
      </c>
      <c r="H30" s="35">
        <f ca="1"/>
        <v>-5.3000000000000096E-5</v>
      </c>
      <c r="I30" s="35">
        <f ca="1"/>
        <v>-1.7500000000000154E-4</v>
      </c>
      <c r="J30" s="35">
        <f ca="1"/>
        <v>-1.329999999999977E-4</v>
      </c>
      <c r="K30" s="35">
        <f ca="1"/>
        <v>1.0000000000000026E-4</v>
      </c>
      <c r="L30" s="35">
        <f ca="1"/>
        <v>1.2299999999999985E-4</v>
      </c>
      <c r="M30" s="35">
        <f ca="1"/>
        <v>1.5999999999999977E-4</v>
      </c>
      <c r="N30" s="35">
        <f ca="1"/>
        <v>2.1300000000000138E-4</v>
      </c>
      <c r="O30" s="35">
        <f ca="1"/>
        <v>3.6000000000000225E-5</v>
      </c>
      <c r="P30" s="35">
        <f ca="1"/>
        <v>-1.2999999999999991E-5</v>
      </c>
      <c r="Q30" s="35">
        <f ca="1"/>
        <v>-2.1799999999999944E-4</v>
      </c>
      <c r="R30" s="35">
        <f ca="1"/>
        <v>-2.0799999999999985E-4</v>
      </c>
      <c r="T30" s="9">
        <f t="shared" ca="1" si="0"/>
        <v>42593</v>
      </c>
      <c r="U30" s="11">
        <f t="shared" ca="1" si="19"/>
        <v>1.0700000000000119E-4</v>
      </c>
      <c r="V30" s="11">
        <f t="shared" ca="1" si="4"/>
        <v>3.9999999999999888E-6</v>
      </c>
      <c r="W30" s="11">
        <f t="shared" ca="1" si="5"/>
        <v>1.0000000000000026E-4</v>
      </c>
      <c r="X30" s="11">
        <f t="shared" ca="1" si="6"/>
        <v>3.6000000000000225E-5</v>
      </c>
      <c r="Z30" s="9">
        <f t="shared" ca="1" si="1"/>
        <v>42593</v>
      </c>
      <c r="AA30" s="11">
        <f t="shared" ca="1" si="7"/>
        <v>1.4800000000000056E-4</v>
      </c>
      <c r="AB30" s="11">
        <f t="shared" ca="1" si="8"/>
        <v>-5.3000000000000096E-5</v>
      </c>
      <c r="AC30" s="11">
        <f t="shared" ca="1" si="9"/>
        <v>1.2299999999999985E-4</v>
      </c>
      <c r="AD30" s="11">
        <f t="shared" ca="1" si="10"/>
        <v>-1.2999999999999991E-5</v>
      </c>
      <c r="AF30" s="9">
        <f t="shared" ca="1" si="2"/>
        <v>42593</v>
      </c>
      <c r="AG30" s="11">
        <f t="shared" ca="1" si="11"/>
        <v>1.5999999999999977E-4</v>
      </c>
      <c r="AH30" s="11">
        <f t="shared" ca="1" si="12"/>
        <v>-1.7500000000000154E-4</v>
      </c>
      <c r="AI30" s="11">
        <f t="shared" ca="1" si="13"/>
        <v>1.5999999999999977E-4</v>
      </c>
      <c r="AJ30" s="11">
        <f t="shared" ca="1" si="14"/>
        <v>-2.1799999999999944E-4</v>
      </c>
      <c r="AL30" s="9">
        <f t="shared" ca="1" si="3"/>
        <v>42593</v>
      </c>
      <c r="AM30" s="11">
        <f t="shared" ca="1" si="15"/>
        <v>2.6900000000000101E-4</v>
      </c>
      <c r="AN30" s="11">
        <f t="shared" ca="1" si="16"/>
        <v>-1.329999999999977E-4</v>
      </c>
      <c r="AO30" s="11">
        <f t="shared" ca="1" si="17"/>
        <v>2.1300000000000138E-4</v>
      </c>
      <c r="AP30" s="11">
        <f t="shared" ca="1" si="18"/>
        <v>-2.0799999999999985E-4</v>
      </c>
    </row>
    <row r="31" spans="1:42">
      <c r="A31" s="2">
        <v>26</v>
      </c>
      <c r="B31" s="6">
        <f ca="1"/>
        <v>42594</v>
      </c>
      <c r="C31" s="35">
        <f ca="1"/>
        <v>1.899999999999992E-5</v>
      </c>
      <c r="D31" s="35">
        <f ca="1"/>
        <v>-6.8000000000000352E-5</v>
      </c>
      <c r="E31" s="35">
        <f ca="1"/>
        <v>-1.2699999999999973E-4</v>
      </c>
      <c r="F31" s="35">
        <f ca="1"/>
        <v>-6.3000000000000556E-5</v>
      </c>
      <c r="G31" s="35">
        <f ca="1"/>
        <v>-2.8999999999999946E-5</v>
      </c>
      <c r="H31" s="35">
        <f ca="1"/>
        <v>-1.0699999999999989E-4</v>
      </c>
      <c r="I31" s="35">
        <f ca="1"/>
        <v>-1.810000000000006E-4</v>
      </c>
      <c r="J31" s="35">
        <f ca="1"/>
        <v>1.7000000000003124E-5</v>
      </c>
      <c r="K31" s="35">
        <f ca="1"/>
        <v>-4.1000000000000238E-5</v>
      </c>
      <c r="L31" s="35">
        <f ca="1"/>
        <v>-4.099999999999937E-5</v>
      </c>
      <c r="M31" s="35">
        <f ca="1"/>
        <v>-1.2699999999999973E-4</v>
      </c>
      <c r="N31" s="35">
        <f ca="1"/>
        <v>5.9000000000000025E-5</v>
      </c>
      <c r="O31" s="35">
        <f ca="1"/>
        <v>1.2000000000000075E-5</v>
      </c>
      <c r="P31" s="35">
        <f ca="1"/>
        <v>8.7000000000000055E-5</v>
      </c>
      <c r="Q31" s="35">
        <f ca="1"/>
        <v>5.999999999999929E-5</v>
      </c>
      <c r="R31" s="35">
        <f ca="1"/>
        <v>-1.6700000000000395E-4</v>
      </c>
      <c r="T31" s="9">
        <f t="shared" ca="1" si="0"/>
        <v>42594</v>
      </c>
      <c r="U31" s="11">
        <f t="shared" ca="1" si="19"/>
        <v>1.899999999999992E-5</v>
      </c>
      <c r="V31" s="11">
        <f t="shared" ca="1" si="4"/>
        <v>-2.8999999999999946E-5</v>
      </c>
      <c r="W31" s="11">
        <f t="shared" ca="1" si="5"/>
        <v>-4.1000000000000238E-5</v>
      </c>
      <c r="X31" s="11">
        <f t="shared" ca="1" si="6"/>
        <v>1.2000000000000075E-5</v>
      </c>
      <c r="Z31" s="9">
        <f t="shared" ca="1" si="1"/>
        <v>42594</v>
      </c>
      <c r="AA31" s="11">
        <f t="shared" ca="1" si="7"/>
        <v>-6.8000000000000352E-5</v>
      </c>
      <c r="AB31" s="11">
        <f t="shared" ca="1" si="8"/>
        <v>-1.0699999999999989E-4</v>
      </c>
      <c r="AC31" s="11">
        <f t="shared" ca="1" si="9"/>
        <v>-4.099999999999937E-5</v>
      </c>
      <c r="AD31" s="11">
        <f t="shared" ca="1" si="10"/>
        <v>8.7000000000000055E-5</v>
      </c>
      <c r="AF31" s="9">
        <f t="shared" ca="1" si="2"/>
        <v>42594</v>
      </c>
      <c r="AG31" s="11">
        <f t="shared" ca="1" si="11"/>
        <v>-1.2699999999999973E-4</v>
      </c>
      <c r="AH31" s="11">
        <f t="shared" ca="1" si="12"/>
        <v>-1.810000000000006E-4</v>
      </c>
      <c r="AI31" s="11">
        <f t="shared" ca="1" si="13"/>
        <v>-1.2699999999999973E-4</v>
      </c>
      <c r="AJ31" s="11">
        <f t="shared" ca="1" si="14"/>
        <v>5.999999999999929E-5</v>
      </c>
      <c r="AL31" s="9">
        <f t="shared" ca="1" si="3"/>
        <v>42594</v>
      </c>
      <c r="AM31" s="11">
        <f t="shared" ca="1" si="15"/>
        <v>-6.3000000000000556E-5</v>
      </c>
      <c r="AN31" s="11">
        <f t="shared" ca="1" si="16"/>
        <v>1.7000000000003124E-5</v>
      </c>
      <c r="AO31" s="11">
        <f t="shared" ca="1" si="17"/>
        <v>5.9000000000000025E-5</v>
      </c>
      <c r="AP31" s="11">
        <f t="shared" ca="1" si="18"/>
        <v>-1.6700000000000395E-4</v>
      </c>
    </row>
    <row r="32" spans="1:42">
      <c r="A32" s="2">
        <v>27</v>
      </c>
      <c r="B32" s="6">
        <f ca="1"/>
        <v>42597</v>
      </c>
      <c r="C32" s="35">
        <f ca="1"/>
        <v>1.3399999999999957E-4</v>
      </c>
      <c r="D32" s="35">
        <f ca="1"/>
        <v>2.6899999999999927E-4</v>
      </c>
      <c r="E32" s="35">
        <f ca="1"/>
        <v>3.439999999999999E-4</v>
      </c>
      <c r="F32" s="35">
        <f ca="1"/>
        <v>2.5900000000000055E-4</v>
      </c>
      <c r="G32" s="35">
        <f ca="1"/>
        <v>5.600000000000006E-5</v>
      </c>
      <c r="H32" s="35">
        <f ca="1"/>
        <v>1.1299999999999982E-4</v>
      </c>
      <c r="I32" s="35">
        <f ca="1"/>
        <v>1.930000000000022E-4</v>
      </c>
      <c r="J32" s="35">
        <f ca="1"/>
        <v>2.3599999999999663E-4</v>
      </c>
      <c r="K32" s="35">
        <f ca="1"/>
        <v>1.1099999999999999E-4</v>
      </c>
      <c r="L32" s="35">
        <f ca="1"/>
        <v>2.4799999999999909E-4</v>
      </c>
      <c r="M32" s="35">
        <f ca="1"/>
        <v>3.439999999999999E-4</v>
      </c>
      <c r="N32" s="35">
        <f ca="1"/>
        <v>2.1800000000000118E-4</v>
      </c>
      <c r="O32" s="35">
        <f ca="1"/>
        <v>3.199999999999991E-5</v>
      </c>
      <c r="P32" s="35">
        <f ca="1"/>
        <v>-2.0000000000000052E-5</v>
      </c>
      <c r="Q32" s="35">
        <f ca="1"/>
        <v>1.2899999999999891E-4</v>
      </c>
      <c r="R32" s="35">
        <f ca="1"/>
        <v>1.6400000000000095E-4</v>
      </c>
      <c r="T32" s="9">
        <f t="shared" ca="1" si="0"/>
        <v>42597</v>
      </c>
      <c r="U32" s="11">
        <f t="shared" ca="1" si="19"/>
        <v>1.3399999999999957E-4</v>
      </c>
      <c r="V32" s="11">
        <f t="shared" ca="1" si="4"/>
        <v>5.600000000000006E-5</v>
      </c>
      <c r="W32" s="11">
        <f t="shared" ca="1" si="5"/>
        <v>1.1099999999999999E-4</v>
      </c>
      <c r="X32" s="11">
        <f t="shared" ca="1" si="6"/>
        <v>3.199999999999991E-5</v>
      </c>
      <c r="Z32" s="9">
        <f t="shared" ca="1" si="1"/>
        <v>42597</v>
      </c>
      <c r="AA32" s="11">
        <f t="shared" ca="1" si="7"/>
        <v>2.6899999999999927E-4</v>
      </c>
      <c r="AB32" s="11">
        <f t="shared" ca="1" si="8"/>
        <v>1.1299999999999982E-4</v>
      </c>
      <c r="AC32" s="11">
        <f t="shared" ca="1" si="9"/>
        <v>2.4799999999999909E-4</v>
      </c>
      <c r="AD32" s="11">
        <f t="shared" ca="1" si="10"/>
        <v>-2.0000000000000052E-5</v>
      </c>
      <c r="AF32" s="9">
        <f t="shared" ca="1" si="2"/>
        <v>42597</v>
      </c>
      <c r="AG32" s="11">
        <f t="shared" ca="1" si="11"/>
        <v>3.439999999999999E-4</v>
      </c>
      <c r="AH32" s="11">
        <f t="shared" ca="1" si="12"/>
        <v>1.930000000000022E-4</v>
      </c>
      <c r="AI32" s="11">
        <f t="shared" ca="1" si="13"/>
        <v>3.439999999999999E-4</v>
      </c>
      <c r="AJ32" s="11">
        <f t="shared" ca="1" si="14"/>
        <v>1.2899999999999891E-4</v>
      </c>
      <c r="AL32" s="9">
        <f t="shared" ca="1" si="3"/>
        <v>42597</v>
      </c>
      <c r="AM32" s="11">
        <f t="shared" ca="1" si="15"/>
        <v>2.5900000000000055E-4</v>
      </c>
      <c r="AN32" s="11">
        <f t="shared" ca="1" si="16"/>
        <v>2.3599999999999663E-4</v>
      </c>
      <c r="AO32" s="11">
        <f t="shared" ca="1" si="17"/>
        <v>2.1800000000000118E-4</v>
      </c>
      <c r="AP32" s="11">
        <f t="shared" ca="1" si="18"/>
        <v>1.6400000000000095E-4</v>
      </c>
    </row>
    <row r="33" spans="1:42">
      <c r="A33" s="2">
        <v>28</v>
      </c>
      <c r="B33" s="6">
        <f ca="1"/>
        <v>42598</v>
      </c>
      <c r="C33" s="35">
        <f ca="1"/>
        <v>3.2999999999999176E-5</v>
      </c>
      <c r="D33" s="35">
        <f ca="1"/>
        <v>1.9800000000000026E-4</v>
      </c>
      <c r="E33" s="35">
        <f ca="1"/>
        <v>4.4499999999999997E-4</v>
      </c>
      <c r="F33" s="35">
        <f ca="1"/>
        <v>4.7199999999999933E-4</v>
      </c>
      <c r="G33" s="35">
        <f ca="1"/>
        <v>1.0099999999999985E-4</v>
      </c>
      <c r="H33" s="35">
        <f ca="1"/>
        <v>3.1700000000000001E-4</v>
      </c>
      <c r="I33" s="35">
        <f ca="1"/>
        <v>5.8499999999999872E-4</v>
      </c>
      <c r="J33" s="35">
        <f ca="1"/>
        <v>7.8800000000000051E-4</v>
      </c>
      <c r="K33" s="35">
        <f ca="1"/>
        <v>1.4000000000000991E-5</v>
      </c>
      <c r="L33" s="35">
        <f ca="1"/>
        <v>2.1600000000000091E-4</v>
      </c>
      <c r="M33" s="35">
        <f ca="1"/>
        <v>4.4499999999999997E-4</v>
      </c>
      <c r="N33" s="35">
        <f ca="1"/>
        <v>4.6299999999999987E-4</v>
      </c>
      <c r="O33" s="35">
        <f ca="1"/>
        <v>8.0999999999999909E-5</v>
      </c>
      <c r="P33" s="35">
        <f ca="1"/>
        <v>2.1699999999999996E-4</v>
      </c>
      <c r="Q33" s="35">
        <f ca="1"/>
        <v>4.4399999999999995E-4</v>
      </c>
      <c r="R33" s="35">
        <f ca="1"/>
        <v>4.8399999999999832E-4</v>
      </c>
      <c r="T33" s="9">
        <f t="shared" ca="1" si="0"/>
        <v>42598</v>
      </c>
      <c r="U33" s="11">
        <f t="shared" ca="1" si="19"/>
        <v>3.2999999999999176E-5</v>
      </c>
      <c r="V33" s="11">
        <f t="shared" ca="1" si="4"/>
        <v>1.0099999999999985E-4</v>
      </c>
      <c r="W33" s="11">
        <f t="shared" ca="1" si="5"/>
        <v>1.4000000000000991E-5</v>
      </c>
      <c r="X33" s="11">
        <f t="shared" ca="1" si="6"/>
        <v>8.0999999999999909E-5</v>
      </c>
      <c r="Z33" s="9">
        <f t="shared" ca="1" si="1"/>
        <v>42598</v>
      </c>
      <c r="AA33" s="11">
        <f t="shared" ca="1" si="7"/>
        <v>1.9800000000000026E-4</v>
      </c>
      <c r="AB33" s="11">
        <f t="shared" ca="1" si="8"/>
        <v>3.1700000000000001E-4</v>
      </c>
      <c r="AC33" s="11">
        <f t="shared" ca="1" si="9"/>
        <v>2.1600000000000091E-4</v>
      </c>
      <c r="AD33" s="11">
        <f t="shared" ca="1" si="10"/>
        <v>2.1699999999999996E-4</v>
      </c>
      <c r="AF33" s="9">
        <f t="shared" ca="1" si="2"/>
        <v>42598</v>
      </c>
      <c r="AG33" s="11">
        <f t="shared" ca="1" si="11"/>
        <v>4.4499999999999997E-4</v>
      </c>
      <c r="AH33" s="11">
        <f t="shared" ca="1" si="12"/>
        <v>5.8499999999999872E-4</v>
      </c>
      <c r="AI33" s="11">
        <f t="shared" ca="1" si="13"/>
        <v>4.4499999999999997E-4</v>
      </c>
      <c r="AJ33" s="11">
        <f t="shared" ca="1" si="14"/>
        <v>4.4399999999999995E-4</v>
      </c>
      <c r="AL33" s="9">
        <f t="shared" ca="1" si="3"/>
        <v>42598</v>
      </c>
      <c r="AM33" s="11">
        <f t="shared" ca="1" si="15"/>
        <v>4.7199999999999933E-4</v>
      </c>
      <c r="AN33" s="11">
        <f t="shared" ca="1" si="16"/>
        <v>7.8800000000000051E-4</v>
      </c>
      <c r="AO33" s="11">
        <f t="shared" ca="1" si="17"/>
        <v>4.6299999999999987E-4</v>
      </c>
      <c r="AP33" s="11">
        <f t="shared" ca="1" si="18"/>
        <v>4.8399999999999832E-4</v>
      </c>
    </row>
    <row r="34" spans="1:42">
      <c r="A34" s="2">
        <v>29</v>
      </c>
      <c r="B34" s="6">
        <f ca="1"/>
        <v>42599</v>
      </c>
      <c r="C34" s="35">
        <f ca="1"/>
        <v>-2.7999999999998512E-5</v>
      </c>
      <c r="D34" s="35">
        <f ca="1"/>
        <v>-5.2999999999999228E-5</v>
      </c>
      <c r="E34" s="35">
        <f ca="1"/>
        <v>-2.0399999999999997E-4</v>
      </c>
      <c r="F34" s="35">
        <f ca="1"/>
        <v>-2.3199999999999957E-4</v>
      </c>
      <c r="G34" s="35">
        <f ca="1"/>
        <v>2.1000000000000077E-5</v>
      </c>
      <c r="H34" s="35">
        <f ca="1"/>
        <v>2.9999999999999645E-6</v>
      </c>
      <c r="I34" s="35">
        <f ca="1"/>
        <v>-9.0000000000003272E-6</v>
      </c>
      <c r="J34" s="35">
        <f ca="1"/>
        <v>1.9800000000000026E-4</v>
      </c>
      <c r="K34" s="35">
        <f ca="1"/>
        <v>-4.2000000000001238E-5</v>
      </c>
      <c r="L34" s="35">
        <f ca="1"/>
        <v>-7.100000000000075E-5</v>
      </c>
      <c r="M34" s="35">
        <f ca="1"/>
        <v>-2.0399999999999997E-4</v>
      </c>
      <c r="N34" s="35">
        <f ca="1"/>
        <v>-3.0300000000000119E-4</v>
      </c>
      <c r="O34" s="35">
        <f ca="1"/>
        <v>-5.6999999999999976E-5</v>
      </c>
      <c r="P34" s="35">
        <f ca="1"/>
        <v>-1.4100000000000007E-4</v>
      </c>
      <c r="Q34" s="35">
        <f ca="1"/>
        <v>-1.0899999999999799E-4</v>
      </c>
      <c r="R34" s="35">
        <f ca="1"/>
        <v>8.000000000000021E-5</v>
      </c>
      <c r="T34" s="9">
        <f t="shared" ca="1" si="0"/>
        <v>42599</v>
      </c>
      <c r="U34" s="11">
        <f t="shared" ca="1" si="19"/>
        <v>-2.7999999999998512E-5</v>
      </c>
      <c r="V34" s="11">
        <f t="shared" ca="1" si="4"/>
        <v>2.1000000000000077E-5</v>
      </c>
      <c r="W34" s="11">
        <f t="shared" ca="1" si="5"/>
        <v>-4.2000000000001238E-5</v>
      </c>
      <c r="X34" s="11">
        <f t="shared" ca="1" si="6"/>
        <v>-5.6999999999999976E-5</v>
      </c>
      <c r="Z34" s="9">
        <f t="shared" ca="1" si="1"/>
        <v>42599</v>
      </c>
      <c r="AA34" s="11">
        <f t="shared" ca="1" si="7"/>
        <v>-5.2999999999999228E-5</v>
      </c>
      <c r="AB34" s="11">
        <f t="shared" ca="1" si="8"/>
        <v>2.9999999999999645E-6</v>
      </c>
      <c r="AC34" s="11">
        <f t="shared" ca="1" si="9"/>
        <v>-7.100000000000075E-5</v>
      </c>
      <c r="AD34" s="11">
        <f t="shared" ca="1" si="10"/>
        <v>-1.4100000000000007E-4</v>
      </c>
      <c r="AF34" s="9">
        <f t="shared" ca="1" si="2"/>
        <v>42599</v>
      </c>
      <c r="AG34" s="11">
        <f t="shared" ca="1" si="11"/>
        <v>-2.0399999999999997E-4</v>
      </c>
      <c r="AH34" s="11">
        <f t="shared" ca="1" si="12"/>
        <v>-9.0000000000003272E-6</v>
      </c>
      <c r="AI34" s="11">
        <f t="shared" ca="1" si="13"/>
        <v>-2.0399999999999997E-4</v>
      </c>
      <c r="AJ34" s="11">
        <f t="shared" ca="1" si="14"/>
        <v>-1.0899999999999799E-4</v>
      </c>
      <c r="AL34" s="9">
        <f t="shared" ca="1" si="3"/>
        <v>42599</v>
      </c>
      <c r="AM34" s="11">
        <f t="shared" ca="1" si="15"/>
        <v>-2.3199999999999957E-4</v>
      </c>
      <c r="AN34" s="11">
        <f t="shared" ca="1" si="16"/>
        <v>1.9800000000000026E-4</v>
      </c>
      <c r="AO34" s="11">
        <f t="shared" ca="1" si="17"/>
        <v>-3.0300000000000119E-4</v>
      </c>
      <c r="AP34" s="11">
        <f t="shared" ca="1" si="18"/>
        <v>8.000000000000021E-5</v>
      </c>
    </row>
    <row r="35" spans="1:42">
      <c r="A35" s="2">
        <v>30</v>
      </c>
      <c r="B35" s="6">
        <f ca="1"/>
        <v>42600</v>
      </c>
      <c r="C35" s="35">
        <f ca="1"/>
        <v>-2.1000000000000185E-5</v>
      </c>
      <c r="D35" s="35">
        <f ca="1"/>
        <v>-1.9600000000000086E-4</v>
      </c>
      <c r="E35" s="35">
        <f ca="1"/>
        <v>-3.21E-4</v>
      </c>
      <c r="F35" s="35">
        <f ca="1"/>
        <v>-4.4700000000000035E-4</v>
      </c>
      <c r="G35" s="35">
        <f ca="1"/>
        <v>-8.8000000000000079E-5</v>
      </c>
      <c r="H35" s="35">
        <f ca="1"/>
        <v>-2.369999999999998E-4</v>
      </c>
      <c r="I35" s="35">
        <f ca="1"/>
        <v>-3.5499999999999941E-4</v>
      </c>
      <c r="J35" s="35">
        <f ca="1"/>
        <v>-3.5299999999999915E-4</v>
      </c>
      <c r="K35" s="35">
        <f ca="1"/>
        <v>-6.3999999999999821E-5</v>
      </c>
      <c r="L35" s="35">
        <f ca="1"/>
        <v>-1.7599999999999994E-4</v>
      </c>
      <c r="M35" s="35">
        <f ca="1"/>
        <v>-3.21E-4</v>
      </c>
      <c r="N35" s="35">
        <f ca="1"/>
        <v>-4.730000000000012E-4</v>
      </c>
      <c r="O35" s="35">
        <f ca="1"/>
        <v>-1.2699999999999994E-4</v>
      </c>
      <c r="P35" s="35">
        <f ca="1"/>
        <v>-3.7300000000000007E-4</v>
      </c>
      <c r="Q35" s="35">
        <f ca="1"/>
        <v>-5.9100000000000125E-4</v>
      </c>
      <c r="R35" s="35">
        <f ca="1"/>
        <v>-4.8999999999999738E-4</v>
      </c>
      <c r="T35" s="9">
        <f t="shared" ca="1" si="0"/>
        <v>42600</v>
      </c>
      <c r="U35" s="11">
        <f t="shared" ca="1" si="19"/>
        <v>-2.1000000000000185E-5</v>
      </c>
      <c r="V35" s="11">
        <f t="shared" ca="1" si="4"/>
        <v>-8.8000000000000079E-5</v>
      </c>
      <c r="W35" s="11">
        <f t="shared" ca="1" si="5"/>
        <v>-6.3999999999999821E-5</v>
      </c>
      <c r="X35" s="11">
        <f t="shared" ca="1" si="6"/>
        <v>-1.2699999999999994E-4</v>
      </c>
      <c r="Z35" s="9">
        <f t="shared" ca="1" si="1"/>
        <v>42600</v>
      </c>
      <c r="AA35" s="11">
        <f t="shared" ca="1" si="7"/>
        <v>-1.9600000000000086E-4</v>
      </c>
      <c r="AB35" s="11">
        <f t="shared" ca="1" si="8"/>
        <v>-2.369999999999998E-4</v>
      </c>
      <c r="AC35" s="11">
        <f t="shared" ca="1" si="9"/>
        <v>-1.7599999999999994E-4</v>
      </c>
      <c r="AD35" s="11">
        <f t="shared" ca="1" si="10"/>
        <v>-3.7300000000000007E-4</v>
      </c>
      <c r="AF35" s="9">
        <f t="shared" ca="1" si="2"/>
        <v>42600</v>
      </c>
      <c r="AG35" s="11">
        <f t="shared" ca="1" si="11"/>
        <v>-3.21E-4</v>
      </c>
      <c r="AH35" s="11">
        <f t="shared" ca="1" si="12"/>
        <v>-3.5499999999999941E-4</v>
      </c>
      <c r="AI35" s="11">
        <f t="shared" ca="1" si="13"/>
        <v>-3.21E-4</v>
      </c>
      <c r="AJ35" s="11">
        <f t="shared" ca="1" si="14"/>
        <v>-5.9100000000000125E-4</v>
      </c>
      <c r="AL35" s="9">
        <f t="shared" ca="1" si="3"/>
        <v>42600</v>
      </c>
      <c r="AM35" s="11">
        <f t="shared" ca="1" si="15"/>
        <v>-4.4700000000000035E-4</v>
      </c>
      <c r="AN35" s="11">
        <f t="shared" ca="1" si="16"/>
        <v>-3.5299999999999915E-4</v>
      </c>
      <c r="AO35" s="11">
        <f t="shared" ca="1" si="17"/>
        <v>-4.730000000000012E-4</v>
      </c>
      <c r="AP35" s="11">
        <f t="shared" ca="1" si="18"/>
        <v>-4.8999999999999738E-4</v>
      </c>
    </row>
    <row r="36" spans="1:42">
      <c r="A36" s="2">
        <v>31</v>
      </c>
      <c r="B36" s="6">
        <f ca="1"/>
        <v>42601</v>
      </c>
      <c r="C36" s="35">
        <f ca="1"/>
        <v>8.3999999999999873E-5</v>
      </c>
      <c r="D36" s="35">
        <f ca="1"/>
        <v>2.6600000000000061E-4</v>
      </c>
      <c r="E36" s="35">
        <f ca="1"/>
        <v>5.0200000000000006E-4</v>
      </c>
      <c r="F36" s="35">
        <f ca="1"/>
        <v>5.9300000000000064E-4</v>
      </c>
      <c r="G36" s="35">
        <f ca="1"/>
        <v>1.1300000000000004E-4</v>
      </c>
      <c r="H36" s="35">
        <f ca="1"/>
        <v>3.0600000000000028E-4</v>
      </c>
      <c r="I36" s="35">
        <f ca="1"/>
        <v>5.0400000000000097E-4</v>
      </c>
      <c r="J36" s="35">
        <f ca="1"/>
        <v>3.8599999999999746E-4</v>
      </c>
      <c r="K36" s="35">
        <f ca="1"/>
        <v>6.9000000000000485E-5</v>
      </c>
      <c r="L36" s="35">
        <f ca="1"/>
        <v>2.6300000000000108E-4</v>
      </c>
      <c r="M36" s="35">
        <f ca="1"/>
        <v>5.0200000000000006E-4</v>
      </c>
      <c r="N36" s="35">
        <f ca="1"/>
        <v>5.3400000000000149E-4</v>
      </c>
      <c r="O36" s="35">
        <f ca="1"/>
        <v>-3.1000000000000211E-5</v>
      </c>
      <c r="P36" s="35">
        <f ca="1"/>
        <v>1.4800000000000013E-4</v>
      </c>
      <c r="Q36" s="35">
        <f ca="1"/>
        <v>4.0800000000000038E-4</v>
      </c>
      <c r="R36" s="35">
        <f ca="1"/>
        <v>3.0499999999999972E-4</v>
      </c>
      <c r="T36" s="9">
        <f t="shared" ca="1" si="0"/>
        <v>42601</v>
      </c>
      <c r="U36" s="11">
        <f t="shared" ca="1" si="19"/>
        <v>8.3999999999999873E-5</v>
      </c>
      <c r="V36" s="11">
        <f t="shared" ca="1" si="4"/>
        <v>1.1300000000000004E-4</v>
      </c>
      <c r="W36" s="11">
        <f t="shared" ca="1" si="5"/>
        <v>6.9000000000000485E-5</v>
      </c>
      <c r="X36" s="11">
        <f t="shared" ca="1" si="6"/>
        <v>-3.1000000000000211E-5</v>
      </c>
      <c r="Z36" s="9">
        <f t="shared" ca="1" si="1"/>
        <v>42601</v>
      </c>
      <c r="AA36" s="11">
        <f t="shared" ca="1" si="7"/>
        <v>2.6600000000000061E-4</v>
      </c>
      <c r="AB36" s="11">
        <f t="shared" ca="1" si="8"/>
        <v>3.0600000000000028E-4</v>
      </c>
      <c r="AC36" s="11">
        <f t="shared" ca="1" si="9"/>
        <v>2.6300000000000108E-4</v>
      </c>
      <c r="AD36" s="11">
        <f t="shared" ca="1" si="10"/>
        <v>1.4800000000000013E-4</v>
      </c>
      <c r="AF36" s="9">
        <f t="shared" ca="1" si="2"/>
        <v>42601</v>
      </c>
      <c r="AG36" s="11">
        <f t="shared" ca="1" si="11"/>
        <v>5.0200000000000006E-4</v>
      </c>
      <c r="AH36" s="11">
        <f t="shared" ca="1" si="12"/>
        <v>5.0400000000000097E-4</v>
      </c>
      <c r="AI36" s="11">
        <f t="shared" ca="1" si="13"/>
        <v>5.0200000000000006E-4</v>
      </c>
      <c r="AJ36" s="11">
        <f t="shared" ca="1" si="14"/>
        <v>4.0800000000000038E-4</v>
      </c>
      <c r="AL36" s="9">
        <f t="shared" ca="1" si="3"/>
        <v>42601</v>
      </c>
      <c r="AM36" s="11">
        <f t="shared" ca="1" si="15"/>
        <v>5.9300000000000064E-4</v>
      </c>
      <c r="AN36" s="11">
        <f t="shared" ca="1" si="16"/>
        <v>3.8599999999999746E-4</v>
      </c>
      <c r="AO36" s="11">
        <f t="shared" ca="1" si="17"/>
        <v>5.3400000000000149E-4</v>
      </c>
      <c r="AP36" s="11">
        <f t="shared" ca="1" si="18"/>
        <v>3.0499999999999972E-4</v>
      </c>
    </row>
    <row r="37" spans="1:42">
      <c r="A37" s="2">
        <v>32</v>
      </c>
      <c r="B37" s="6">
        <f ca="1"/>
        <v>42604</v>
      </c>
      <c r="C37" s="35">
        <f ca="1"/>
        <v>-1.3900000000000023E-4</v>
      </c>
      <c r="D37" s="35">
        <f ca="1"/>
        <v>-3.0499999999999972E-4</v>
      </c>
      <c r="E37" s="35">
        <f ca="1"/>
        <v>-5.7100000000000011E-4</v>
      </c>
      <c r="F37" s="35">
        <f ca="1"/>
        <v>-6.6200000000000026E-4</v>
      </c>
      <c r="G37" s="35">
        <f ca="1"/>
        <v>-7.300000000000004E-5</v>
      </c>
      <c r="H37" s="35">
        <f ca="1"/>
        <v>-1.4000000000000037E-4</v>
      </c>
      <c r="I37" s="35">
        <f ca="1"/>
        <v>-2.6499999999999961E-4</v>
      </c>
      <c r="J37" s="35">
        <f ca="1"/>
        <v>-2.2900000000000004E-4</v>
      </c>
      <c r="K37" s="35">
        <f ca="1"/>
        <v>-8.9999999999999802E-5</v>
      </c>
      <c r="L37" s="35">
        <f ca="1"/>
        <v>-3.0000000000000079E-4</v>
      </c>
      <c r="M37" s="35">
        <f ca="1"/>
        <v>-5.7100000000000011E-4</v>
      </c>
      <c r="N37" s="35">
        <f ca="1"/>
        <v>-5.7000000000000106E-4</v>
      </c>
      <c r="O37" s="35">
        <f ca="1"/>
        <v>-2.6999999999999681E-5</v>
      </c>
      <c r="P37" s="35">
        <f ca="1"/>
        <v>-1.0600000000000019E-4</v>
      </c>
      <c r="Q37" s="35">
        <f ca="1"/>
        <v>-1.9399999999999973E-4</v>
      </c>
      <c r="R37" s="35">
        <f ca="1"/>
        <v>-1.6599999999999948E-4</v>
      </c>
      <c r="T37" s="9">
        <f t="shared" ca="1" si="0"/>
        <v>42604</v>
      </c>
      <c r="U37" s="11">
        <f t="shared" ca="1" si="19"/>
        <v>-1.3900000000000023E-4</v>
      </c>
      <c r="V37" s="11">
        <f t="shared" ca="1" si="4"/>
        <v>-7.300000000000004E-5</v>
      </c>
      <c r="W37" s="11">
        <f t="shared" ca="1" si="5"/>
        <v>-8.9999999999999802E-5</v>
      </c>
      <c r="X37" s="11">
        <f t="shared" ca="1" si="6"/>
        <v>-2.6999999999999681E-5</v>
      </c>
      <c r="Z37" s="9">
        <f t="shared" ca="1" si="1"/>
        <v>42604</v>
      </c>
      <c r="AA37" s="11">
        <f t="shared" ca="1" si="7"/>
        <v>-3.0499999999999972E-4</v>
      </c>
      <c r="AB37" s="11">
        <f t="shared" ca="1" si="8"/>
        <v>-1.4000000000000037E-4</v>
      </c>
      <c r="AC37" s="11">
        <f t="shared" ca="1" si="9"/>
        <v>-3.0000000000000079E-4</v>
      </c>
      <c r="AD37" s="11">
        <f t="shared" ca="1" si="10"/>
        <v>-1.0600000000000019E-4</v>
      </c>
      <c r="AF37" s="9">
        <f t="shared" ca="1" si="2"/>
        <v>42604</v>
      </c>
      <c r="AG37" s="11">
        <f t="shared" ca="1" si="11"/>
        <v>-5.7100000000000011E-4</v>
      </c>
      <c r="AH37" s="11">
        <f t="shared" ca="1" si="12"/>
        <v>-2.6499999999999961E-4</v>
      </c>
      <c r="AI37" s="11">
        <f t="shared" ca="1" si="13"/>
        <v>-5.7100000000000011E-4</v>
      </c>
      <c r="AJ37" s="11">
        <f t="shared" ca="1" si="14"/>
        <v>-1.9399999999999973E-4</v>
      </c>
      <c r="AL37" s="9">
        <f t="shared" ca="1" si="3"/>
        <v>42604</v>
      </c>
      <c r="AM37" s="11">
        <f t="shared" ca="1" si="15"/>
        <v>-6.6200000000000026E-4</v>
      </c>
      <c r="AN37" s="11">
        <f t="shared" ca="1" si="16"/>
        <v>-2.2900000000000004E-4</v>
      </c>
      <c r="AO37" s="11">
        <f t="shared" ca="1" si="17"/>
        <v>-5.7000000000000106E-4</v>
      </c>
      <c r="AP37" s="11">
        <f t="shared" ca="1" si="18"/>
        <v>-1.6599999999999948E-4</v>
      </c>
    </row>
    <row r="38" spans="1:42">
      <c r="A38" s="2">
        <v>33</v>
      </c>
      <c r="B38" s="6">
        <f ca="1"/>
        <v>42605</v>
      </c>
      <c r="C38" s="35">
        <f ca="1"/>
        <v>-3.199999999999991E-5</v>
      </c>
      <c r="D38" s="35">
        <f ca="1"/>
        <v>2.8999999999999512E-5</v>
      </c>
      <c r="E38" s="35">
        <f ca="1"/>
        <v>-6.3000000000000122E-5</v>
      </c>
      <c r="F38" s="35">
        <f ca="1"/>
        <v>-2.8000000000000247E-5</v>
      </c>
      <c r="G38" s="35">
        <f ca="1"/>
        <v>-3.2999999999999935E-5</v>
      </c>
      <c r="H38" s="35">
        <f ca="1"/>
        <v>-2.2000000000000318E-5</v>
      </c>
      <c r="I38" s="35">
        <f ca="1"/>
        <v>1.6899999999999901E-4</v>
      </c>
      <c r="J38" s="35">
        <f ca="1"/>
        <v>1.449999999999993E-4</v>
      </c>
      <c r="K38" s="35">
        <f ca="1"/>
        <v>0</v>
      </c>
      <c r="L38" s="35">
        <f ca="1"/>
        <v>1.0999999999999725E-5</v>
      </c>
      <c r="M38" s="35">
        <f ca="1"/>
        <v>-6.3000000000000122E-5</v>
      </c>
      <c r="N38" s="35">
        <f ca="1"/>
        <v>3.7000000000000574E-5</v>
      </c>
      <c r="O38" s="35">
        <f ca="1"/>
        <v>-1.1000000000000007E-4</v>
      </c>
      <c r="P38" s="35">
        <f ca="1"/>
        <v>-2.009999999999999E-4</v>
      </c>
      <c r="Q38" s="35">
        <f ca="1"/>
        <v>2.9999999999995308E-6</v>
      </c>
      <c r="R38" s="35">
        <f ca="1"/>
        <v>2.1099999999999591E-4</v>
      </c>
      <c r="T38" s="9">
        <f t="shared" ca="1" si="0"/>
        <v>42605</v>
      </c>
      <c r="U38" s="11">
        <f t="shared" ca="1" si="19"/>
        <v>-3.199999999999991E-5</v>
      </c>
      <c r="V38" s="11">
        <f t="shared" ca="1" si="4"/>
        <v>-3.2999999999999935E-5</v>
      </c>
      <c r="W38" s="11">
        <f t="shared" ca="1" si="5"/>
        <v>0</v>
      </c>
      <c r="X38" s="11">
        <f t="shared" ca="1" si="6"/>
        <v>-1.1000000000000007E-4</v>
      </c>
      <c r="Z38" s="9">
        <f t="shared" ca="1" si="1"/>
        <v>42605</v>
      </c>
      <c r="AA38" s="11">
        <f t="shared" ca="1" si="7"/>
        <v>2.8999999999999512E-5</v>
      </c>
      <c r="AB38" s="11">
        <f t="shared" ca="1" si="8"/>
        <v>-2.2000000000000318E-5</v>
      </c>
      <c r="AC38" s="11">
        <f t="shared" ca="1" si="9"/>
        <v>1.0999999999999725E-5</v>
      </c>
      <c r="AD38" s="11">
        <f t="shared" ca="1" si="10"/>
        <v>-2.009999999999999E-4</v>
      </c>
      <c r="AF38" s="9">
        <f t="shared" ca="1" si="2"/>
        <v>42605</v>
      </c>
      <c r="AG38" s="11">
        <f t="shared" ca="1" si="11"/>
        <v>-6.3000000000000122E-5</v>
      </c>
      <c r="AH38" s="11">
        <f t="shared" ca="1" si="12"/>
        <v>1.6899999999999901E-4</v>
      </c>
      <c r="AI38" s="11">
        <f t="shared" ca="1" si="13"/>
        <v>-6.3000000000000122E-5</v>
      </c>
      <c r="AJ38" s="11">
        <f t="shared" ca="1" si="14"/>
        <v>2.9999999999995308E-6</v>
      </c>
      <c r="AL38" s="9">
        <f t="shared" ca="1" si="3"/>
        <v>42605</v>
      </c>
      <c r="AM38" s="11">
        <f t="shared" ca="1" si="15"/>
        <v>-2.8000000000000247E-5</v>
      </c>
      <c r="AN38" s="11">
        <f t="shared" ca="1" si="16"/>
        <v>1.449999999999993E-4</v>
      </c>
      <c r="AO38" s="11">
        <f t="shared" ca="1" si="17"/>
        <v>3.7000000000000574E-5</v>
      </c>
      <c r="AP38" s="11">
        <f t="shared" ca="1" si="18"/>
        <v>2.1099999999999591E-4</v>
      </c>
    </row>
    <row r="39" spans="1:42">
      <c r="A39" s="2">
        <v>34</v>
      </c>
      <c r="B39" s="6">
        <f ca="1"/>
        <v>42606</v>
      </c>
      <c r="C39" s="35">
        <f ca="1"/>
        <v>3.0999999999999778E-5</v>
      </c>
      <c r="D39" s="35">
        <f ca="1"/>
        <v>1.0200000000000053E-4</v>
      </c>
      <c r="E39" s="35">
        <f ca="1"/>
        <v>5.3000000000000096E-5</v>
      </c>
      <c r="F39" s="35">
        <f ca="1"/>
        <v>1.6899999999999988E-4</v>
      </c>
      <c r="G39" s="35">
        <f ca="1"/>
        <v>1.6000000000000064E-5</v>
      </c>
      <c r="H39" s="35">
        <f ca="1"/>
        <v>6.6000000000000086E-5</v>
      </c>
      <c r="I39" s="35">
        <f ca="1"/>
        <v>5.999999999999929E-5</v>
      </c>
      <c r="J39" s="35">
        <f ca="1"/>
        <v>1.0800000000000393E-4</v>
      </c>
      <c r="K39" s="35">
        <f ca="1"/>
        <v>6.0000000000000157E-5</v>
      </c>
      <c r="L39" s="35">
        <f ca="1"/>
        <v>1.010000000000004E-4</v>
      </c>
      <c r="M39" s="35">
        <f ca="1"/>
        <v>5.3000000000000096E-5</v>
      </c>
      <c r="N39" s="35">
        <f ca="1"/>
        <v>2.0000000000000052E-4</v>
      </c>
      <c r="O39" s="35">
        <f ca="1"/>
        <v>-9.2000000000000285E-5</v>
      </c>
      <c r="P39" s="35">
        <f ca="1"/>
        <v>-5.1000000000000047E-5</v>
      </c>
      <c r="Q39" s="35">
        <f ca="1"/>
        <v>-3.4999999999998574E-5</v>
      </c>
      <c r="R39" s="35">
        <f ca="1"/>
        <v>-7.899999999999921E-5</v>
      </c>
      <c r="T39" s="9">
        <f t="shared" ca="1" si="0"/>
        <v>42606</v>
      </c>
      <c r="U39" s="11">
        <f t="shared" ca="1" si="19"/>
        <v>3.0999999999999778E-5</v>
      </c>
      <c r="V39" s="11">
        <f t="shared" ca="1" si="4"/>
        <v>1.6000000000000064E-5</v>
      </c>
      <c r="W39" s="11">
        <f t="shared" ca="1" si="5"/>
        <v>6.0000000000000157E-5</v>
      </c>
      <c r="X39" s="11">
        <f t="shared" ca="1" si="6"/>
        <v>-9.2000000000000285E-5</v>
      </c>
      <c r="Z39" s="9">
        <f t="shared" ca="1" si="1"/>
        <v>42606</v>
      </c>
      <c r="AA39" s="11">
        <f t="shared" ca="1" si="7"/>
        <v>1.0200000000000053E-4</v>
      </c>
      <c r="AB39" s="11">
        <f t="shared" ca="1" si="8"/>
        <v>6.6000000000000086E-5</v>
      </c>
      <c r="AC39" s="11">
        <f t="shared" ca="1" si="9"/>
        <v>1.010000000000004E-4</v>
      </c>
      <c r="AD39" s="11">
        <f t="shared" ca="1" si="10"/>
        <v>-5.1000000000000047E-5</v>
      </c>
      <c r="AF39" s="9">
        <f t="shared" ca="1" si="2"/>
        <v>42606</v>
      </c>
      <c r="AG39" s="11">
        <f t="shared" ca="1" si="11"/>
        <v>5.3000000000000096E-5</v>
      </c>
      <c r="AH39" s="11">
        <f t="shared" ca="1" si="12"/>
        <v>5.999999999999929E-5</v>
      </c>
      <c r="AI39" s="11">
        <f t="shared" ca="1" si="13"/>
        <v>5.3000000000000096E-5</v>
      </c>
      <c r="AJ39" s="11">
        <f t="shared" ca="1" si="14"/>
        <v>-3.4999999999998574E-5</v>
      </c>
      <c r="AL39" s="9">
        <f t="shared" ca="1" si="3"/>
        <v>42606</v>
      </c>
      <c r="AM39" s="11">
        <f t="shared" ca="1" si="15"/>
        <v>1.6899999999999988E-4</v>
      </c>
      <c r="AN39" s="11">
        <f t="shared" ca="1" si="16"/>
        <v>1.0800000000000393E-4</v>
      </c>
      <c r="AO39" s="11">
        <f t="shared" ca="1" si="17"/>
        <v>2.0000000000000052E-4</v>
      </c>
      <c r="AP39" s="11">
        <f t="shared" ca="1" si="18"/>
        <v>-7.899999999999921E-5</v>
      </c>
    </row>
    <row r="40" spans="1:42">
      <c r="A40" s="2">
        <v>35</v>
      </c>
      <c r="B40" s="6">
        <f ca="1"/>
        <v>42607</v>
      </c>
      <c r="C40" s="35">
        <f ca="1"/>
        <v>1.2100000000000045E-4</v>
      </c>
      <c r="D40" s="35">
        <f ca="1"/>
        <v>1.399999999999995E-4</v>
      </c>
      <c r="E40" s="35">
        <f ca="1"/>
        <v>1.9800000000000004E-4</v>
      </c>
      <c r="F40" s="35">
        <f ca="1"/>
        <v>3.0499999999999972E-4</v>
      </c>
      <c r="G40" s="35">
        <f ca="1"/>
        <v>2.9999999999998561E-6</v>
      </c>
      <c r="H40" s="35">
        <f ca="1"/>
        <v>-2.2999999999999583E-5</v>
      </c>
      <c r="I40" s="35">
        <f ca="1"/>
        <v>6.6000000000000086E-5</v>
      </c>
      <c r="J40" s="35">
        <f ca="1"/>
        <v>3.4999999999996839E-5</v>
      </c>
      <c r="K40" s="35">
        <f ca="1"/>
        <v>1.0499999999999919E-4</v>
      </c>
      <c r="L40" s="35">
        <f ca="1"/>
        <v>1.2800000000000051E-4</v>
      </c>
      <c r="M40" s="35">
        <f ca="1"/>
        <v>1.9800000000000004E-4</v>
      </c>
      <c r="N40" s="35">
        <f ca="1"/>
        <v>2.6499999999999961E-4</v>
      </c>
      <c r="O40" s="35">
        <f ca="1"/>
        <v>-4.2999999999999853E-5</v>
      </c>
      <c r="P40" s="35">
        <f ca="1"/>
        <v>-1.2299999999999985E-4</v>
      </c>
      <c r="Q40" s="35">
        <f ca="1"/>
        <v>-1.0700000000000119E-4</v>
      </c>
      <c r="R40" s="35">
        <f ca="1"/>
        <v>-1.5099999999999836E-4</v>
      </c>
      <c r="T40" s="9">
        <f t="shared" ca="1" si="0"/>
        <v>42607</v>
      </c>
      <c r="U40" s="11">
        <f t="shared" ca="1" si="19"/>
        <v>1.2100000000000045E-4</v>
      </c>
      <c r="V40" s="11">
        <f t="shared" ca="1" si="4"/>
        <v>2.9999999999998561E-6</v>
      </c>
      <c r="W40" s="11">
        <f t="shared" ca="1" si="5"/>
        <v>1.0499999999999919E-4</v>
      </c>
      <c r="X40" s="11">
        <f t="shared" ca="1" si="6"/>
        <v>-4.2999999999999853E-5</v>
      </c>
      <c r="Z40" s="9">
        <f t="shared" ca="1" si="1"/>
        <v>42607</v>
      </c>
      <c r="AA40" s="11">
        <f t="shared" ca="1" si="7"/>
        <v>1.399999999999995E-4</v>
      </c>
      <c r="AB40" s="11">
        <f t="shared" ca="1" si="8"/>
        <v>-2.2999999999999583E-5</v>
      </c>
      <c r="AC40" s="11">
        <f t="shared" ca="1" si="9"/>
        <v>1.2800000000000051E-4</v>
      </c>
      <c r="AD40" s="11">
        <f t="shared" ca="1" si="10"/>
        <v>-1.2299999999999985E-4</v>
      </c>
      <c r="AF40" s="9">
        <f t="shared" ca="1" si="2"/>
        <v>42607</v>
      </c>
      <c r="AG40" s="11">
        <f t="shared" ca="1" si="11"/>
        <v>1.9800000000000004E-4</v>
      </c>
      <c r="AH40" s="11">
        <f t="shared" ca="1" si="12"/>
        <v>6.6000000000000086E-5</v>
      </c>
      <c r="AI40" s="11">
        <f t="shared" ca="1" si="13"/>
        <v>1.9800000000000004E-4</v>
      </c>
      <c r="AJ40" s="11">
        <f t="shared" ca="1" si="14"/>
        <v>-1.0700000000000119E-4</v>
      </c>
      <c r="AL40" s="9">
        <f t="shared" ca="1" si="3"/>
        <v>42607</v>
      </c>
      <c r="AM40" s="11">
        <f t="shared" ca="1" si="15"/>
        <v>3.0499999999999972E-4</v>
      </c>
      <c r="AN40" s="11">
        <f t="shared" ca="1" si="16"/>
        <v>3.4999999999996839E-5</v>
      </c>
      <c r="AO40" s="11">
        <f t="shared" ca="1" si="17"/>
        <v>2.6499999999999961E-4</v>
      </c>
      <c r="AP40" s="11">
        <f t="shared" ca="1" si="18"/>
        <v>-1.5099999999999836E-4</v>
      </c>
    </row>
    <row r="41" spans="1:42">
      <c r="A41" s="2">
        <v>36</v>
      </c>
      <c r="B41" s="6">
        <f ca="1"/>
        <v>42608</v>
      </c>
      <c r="C41" s="35">
        <f ca="1"/>
        <v>-1.4000000000000123E-5</v>
      </c>
      <c r="D41" s="35">
        <f ca="1"/>
        <v>2.3000000000000451E-5</v>
      </c>
      <c r="E41" s="35">
        <f ca="1"/>
        <v>-9.9999999999991589E-7</v>
      </c>
      <c r="F41" s="35">
        <f ca="1"/>
        <v>5.0000000000000565E-5</v>
      </c>
      <c r="G41" s="35">
        <f ca="1"/>
        <v>-6.9999999999998449E-6</v>
      </c>
      <c r="H41" s="35">
        <f ca="1"/>
        <v>3.9999999999999671E-5</v>
      </c>
      <c r="I41" s="35">
        <f ca="1"/>
        <v>7.0000000000017965E-6</v>
      </c>
      <c r="J41" s="35">
        <f ca="1"/>
        <v>7.4000000000001148E-5</v>
      </c>
      <c r="K41" s="35">
        <f ca="1"/>
        <v>-1.1999999999999858E-5</v>
      </c>
      <c r="L41" s="35">
        <f ca="1"/>
        <v>2.0999999999999318E-5</v>
      </c>
      <c r="M41" s="35">
        <f ca="1"/>
        <v>-9.9999999999991589E-7</v>
      </c>
      <c r="N41" s="35">
        <f ca="1"/>
        <v>1.1099999999999999E-4</v>
      </c>
      <c r="O41" s="35">
        <f ca="1"/>
        <v>2.7000000000000114E-5</v>
      </c>
      <c r="P41" s="35">
        <f ca="1"/>
        <v>2.2599999999999986E-4</v>
      </c>
      <c r="Q41" s="35">
        <f ca="1"/>
        <v>2.2199999999999998E-4</v>
      </c>
      <c r="R41" s="35">
        <f ca="1"/>
        <v>2.5300000000000322E-4</v>
      </c>
      <c r="T41" s="9">
        <f t="shared" ca="1" si="0"/>
        <v>42608</v>
      </c>
      <c r="U41" s="11">
        <f t="shared" ca="1" si="19"/>
        <v>-1.4000000000000123E-5</v>
      </c>
      <c r="V41" s="11">
        <f t="shared" ca="1" si="4"/>
        <v>-6.9999999999998449E-6</v>
      </c>
      <c r="W41" s="11">
        <f t="shared" ca="1" si="5"/>
        <v>-1.1999999999999858E-5</v>
      </c>
      <c r="X41" s="11">
        <f t="shared" ca="1" si="6"/>
        <v>2.7000000000000114E-5</v>
      </c>
      <c r="Z41" s="9">
        <f t="shared" ca="1" si="1"/>
        <v>42608</v>
      </c>
      <c r="AA41" s="11">
        <f t="shared" ca="1" si="7"/>
        <v>2.3000000000000451E-5</v>
      </c>
      <c r="AB41" s="11">
        <f t="shared" ca="1" si="8"/>
        <v>3.9999999999999671E-5</v>
      </c>
      <c r="AC41" s="11">
        <f t="shared" ca="1" si="9"/>
        <v>2.0999999999999318E-5</v>
      </c>
      <c r="AD41" s="11">
        <f t="shared" ca="1" si="10"/>
        <v>2.2599999999999986E-4</v>
      </c>
      <c r="AF41" s="9">
        <f t="shared" ca="1" si="2"/>
        <v>42608</v>
      </c>
      <c r="AG41" s="11">
        <f t="shared" ca="1" si="11"/>
        <v>-9.9999999999991589E-7</v>
      </c>
      <c r="AH41" s="11">
        <f t="shared" ca="1" si="12"/>
        <v>7.0000000000017965E-6</v>
      </c>
      <c r="AI41" s="11">
        <f t="shared" ca="1" si="13"/>
        <v>-9.9999999999991589E-7</v>
      </c>
      <c r="AJ41" s="11">
        <f t="shared" ca="1" si="14"/>
        <v>2.2199999999999998E-4</v>
      </c>
      <c r="AL41" s="9">
        <f t="shared" ca="1" si="3"/>
        <v>42608</v>
      </c>
      <c r="AM41" s="11">
        <f t="shared" ca="1" si="15"/>
        <v>5.0000000000000565E-5</v>
      </c>
      <c r="AN41" s="11">
        <f t="shared" ca="1" si="16"/>
        <v>7.4000000000001148E-5</v>
      </c>
      <c r="AO41" s="11">
        <f t="shared" ca="1" si="17"/>
        <v>1.1099999999999999E-4</v>
      </c>
      <c r="AP41" s="11">
        <f t="shared" ca="1" si="18"/>
        <v>2.5300000000000322E-4</v>
      </c>
    </row>
    <row r="42" spans="1:42">
      <c r="A42" s="2">
        <v>37</v>
      </c>
      <c r="B42" s="6">
        <f ca="1"/>
        <v>42611</v>
      </c>
      <c r="C42" s="35">
        <f ca="1"/>
        <v>-1.2600000000000024E-4</v>
      </c>
      <c r="D42" s="35">
        <f ca="1"/>
        <v>-1.380000000000001E-4</v>
      </c>
      <c r="E42" s="35">
        <f ca="1"/>
        <v>-1.0000000000000005E-4</v>
      </c>
      <c r="F42" s="35">
        <f ca="1"/>
        <v>-1.5000000000000256E-5</v>
      </c>
      <c r="G42" s="35">
        <f ca="1"/>
        <v>-2.0000000000000052E-5</v>
      </c>
      <c r="H42" s="35">
        <f ca="1"/>
        <v>-8.3999999999999873E-5</v>
      </c>
      <c r="I42" s="35">
        <f ca="1"/>
        <v>-1.2500000000000185E-4</v>
      </c>
      <c r="J42" s="35">
        <f ca="1"/>
        <v>-1.6799999999999801E-4</v>
      </c>
      <c r="K42" s="35">
        <f ca="1"/>
        <v>-1.0000000000000026E-4</v>
      </c>
      <c r="L42" s="35">
        <f ca="1"/>
        <v>-1.0299999999999979E-4</v>
      </c>
      <c r="M42" s="35">
        <f ca="1"/>
        <v>-1.0000000000000005E-4</v>
      </c>
      <c r="N42" s="35">
        <f ca="1"/>
        <v>3.4000000000001043E-5</v>
      </c>
      <c r="O42" s="35">
        <f ca="1"/>
        <v>-7.0000000000000617E-6</v>
      </c>
      <c r="P42" s="35">
        <f ca="1"/>
        <v>-7.9999999999999885E-5</v>
      </c>
      <c r="Q42" s="35">
        <f ca="1"/>
        <v>-7.7000000000000679E-5</v>
      </c>
      <c r="R42" s="35">
        <f ca="1"/>
        <v>-1.1600000000000152E-4</v>
      </c>
      <c r="T42" s="9">
        <f t="shared" ca="1" si="0"/>
        <v>42611</v>
      </c>
      <c r="U42" s="11">
        <f t="shared" ca="1" si="19"/>
        <v>-1.2600000000000024E-4</v>
      </c>
      <c r="V42" s="11">
        <f t="shared" ca="1" si="4"/>
        <v>-2.0000000000000052E-5</v>
      </c>
      <c r="W42" s="11">
        <f t="shared" ca="1" si="5"/>
        <v>-1.0000000000000026E-4</v>
      </c>
      <c r="X42" s="11">
        <f t="shared" ca="1" si="6"/>
        <v>-7.0000000000000617E-6</v>
      </c>
      <c r="Z42" s="9">
        <f t="shared" ca="1" si="1"/>
        <v>42611</v>
      </c>
      <c r="AA42" s="11">
        <f t="shared" ca="1" si="7"/>
        <v>-1.380000000000001E-4</v>
      </c>
      <c r="AB42" s="11">
        <f t="shared" ca="1" si="8"/>
        <v>-8.3999999999999873E-5</v>
      </c>
      <c r="AC42" s="11">
        <f t="shared" ca="1" si="9"/>
        <v>-1.0299999999999979E-4</v>
      </c>
      <c r="AD42" s="11">
        <f t="shared" ca="1" si="10"/>
        <v>-7.9999999999999885E-5</v>
      </c>
      <c r="AF42" s="9">
        <f t="shared" ca="1" si="2"/>
        <v>42611</v>
      </c>
      <c r="AG42" s="11">
        <f t="shared" ca="1" si="11"/>
        <v>-1.0000000000000005E-4</v>
      </c>
      <c r="AH42" s="11">
        <f t="shared" ca="1" si="12"/>
        <v>-1.2500000000000185E-4</v>
      </c>
      <c r="AI42" s="11">
        <f t="shared" ca="1" si="13"/>
        <v>-1.0000000000000005E-4</v>
      </c>
      <c r="AJ42" s="11">
        <f t="shared" ca="1" si="14"/>
        <v>-7.7000000000000679E-5</v>
      </c>
      <c r="AL42" s="9">
        <f t="shared" ca="1" si="3"/>
        <v>42611</v>
      </c>
      <c r="AM42" s="11">
        <f t="shared" ca="1" si="15"/>
        <v>-1.5000000000000256E-5</v>
      </c>
      <c r="AN42" s="11">
        <f t="shared" ca="1" si="16"/>
        <v>-1.6799999999999801E-4</v>
      </c>
      <c r="AO42" s="11">
        <f t="shared" ca="1" si="17"/>
        <v>3.4000000000001043E-5</v>
      </c>
      <c r="AP42" s="11">
        <f t="shared" ca="1" si="18"/>
        <v>-1.1600000000000152E-4</v>
      </c>
    </row>
    <row r="43" spans="1:42">
      <c r="A43" s="2">
        <v>38</v>
      </c>
      <c r="B43" s="6">
        <f ca="1"/>
        <v>42612</v>
      </c>
      <c r="C43" s="35">
        <f ca="1"/>
        <v>1.1999999999999858E-5</v>
      </c>
      <c r="D43" s="35">
        <f ca="1"/>
        <v>-2.900000000000038E-5</v>
      </c>
      <c r="E43" s="35">
        <f ca="1"/>
        <v>-7.5999999999999896E-5</v>
      </c>
      <c r="F43" s="35">
        <f ca="1"/>
        <v>-2.6599999999999974E-4</v>
      </c>
      <c r="G43" s="35">
        <f ca="1"/>
        <v>7.2999999999999931E-5</v>
      </c>
      <c r="H43" s="35">
        <f ca="1"/>
        <v>1.3999999999999993E-4</v>
      </c>
      <c r="I43" s="35">
        <f ca="1"/>
        <v>-1.0899999999999972E-4</v>
      </c>
      <c r="J43" s="35">
        <f ca="1"/>
        <v>-4.6000000000000901E-5</v>
      </c>
      <c r="K43" s="35">
        <f ca="1"/>
        <v>-4.9999999999989289E-6</v>
      </c>
      <c r="L43" s="35">
        <f ca="1"/>
        <v>-5.6999999999999759E-5</v>
      </c>
      <c r="M43" s="35">
        <f ca="1"/>
        <v>-7.5999999999999896E-5</v>
      </c>
      <c r="N43" s="35">
        <f ca="1"/>
        <v>-1.9300000000000046E-4</v>
      </c>
      <c r="O43" s="35">
        <f ca="1"/>
        <v>1.4899999999999983E-4</v>
      </c>
      <c r="P43" s="35">
        <f ca="1"/>
        <v>2.4299999999999994E-4</v>
      </c>
      <c r="Q43" s="35">
        <f ca="1"/>
        <v>1.7400000000000054E-4</v>
      </c>
      <c r="R43" s="35">
        <f ca="1"/>
        <v>2.5999999999999635E-4</v>
      </c>
      <c r="T43" s="9">
        <f t="shared" ca="1" si="0"/>
        <v>42612</v>
      </c>
      <c r="U43" s="11">
        <f t="shared" ca="1" si="19"/>
        <v>1.1999999999999858E-5</v>
      </c>
      <c r="V43" s="11">
        <f t="shared" ca="1" si="4"/>
        <v>7.2999999999999931E-5</v>
      </c>
      <c r="W43" s="11">
        <f t="shared" ca="1" si="5"/>
        <v>-4.9999999999989289E-6</v>
      </c>
      <c r="X43" s="11">
        <f t="shared" ca="1" si="6"/>
        <v>1.4899999999999983E-4</v>
      </c>
      <c r="Z43" s="9">
        <f t="shared" ca="1" si="1"/>
        <v>42612</v>
      </c>
      <c r="AA43" s="11">
        <f t="shared" ca="1" si="7"/>
        <v>-2.900000000000038E-5</v>
      </c>
      <c r="AB43" s="11">
        <f t="shared" ca="1" si="8"/>
        <v>1.3999999999999993E-4</v>
      </c>
      <c r="AC43" s="11">
        <f t="shared" ca="1" si="9"/>
        <v>-5.6999999999999759E-5</v>
      </c>
      <c r="AD43" s="11">
        <f t="shared" ca="1" si="10"/>
        <v>2.4299999999999994E-4</v>
      </c>
      <c r="AF43" s="9">
        <f t="shared" ca="1" si="2"/>
        <v>42612</v>
      </c>
      <c r="AG43" s="11">
        <f t="shared" ca="1" si="11"/>
        <v>-7.5999999999999896E-5</v>
      </c>
      <c r="AH43" s="11">
        <f t="shared" ca="1" si="12"/>
        <v>-1.0899999999999972E-4</v>
      </c>
      <c r="AI43" s="11">
        <f t="shared" ca="1" si="13"/>
        <v>-7.5999999999999896E-5</v>
      </c>
      <c r="AJ43" s="11">
        <f t="shared" ca="1" si="14"/>
        <v>1.7400000000000054E-4</v>
      </c>
      <c r="AL43" s="9">
        <f t="shared" ca="1" si="3"/>
        <v>42612</v>
      </c>
      <c r="AM43" s="11">
        <f t="shared" ca="1" si="15"/>
        <v>-2.6599999999999974E-4</v>
      </c>
      <c r="AN43" s="11">
        <f t="shared" ca="1" si="16"/>
        <v>-4.6000000000000901E-5</v>
      </c>
      <c r="AO43" s="11">
        <f t="shared" ca="1" si="17"/>
        <v>-1.9300000000000046E-4</v>
      </c>
      <c r="AP43" s="11">
        <f t="shared" ca="1" si="18"/>
        <v>2.5999999999999635E-4</v>
      </c>
    </row>
    <row r="44" spans="1:42">
      <c r="A44" s="2">
        <v>39</v>
      </c>
      <c r="B44" s="6">
        <f ca="1"/>
        <v>42613</v>
      </c>
      <c r="C44" s="35">
        <f ca="1"/>
        <v>3.2000000000000778E-5</v>
      </c>
      <c r="D44" s="35">
        <f ca="1"/>
        <v>1.1800000000000005E-4</v>
      </c>
      <c r="E44" s="35">
        <f ca="1"/>
        <v>2.7899999999999995E-4</v>
      </c>
      <c r="F44" s="35">
        <f ca="1"/>
        <v>3.1500000000000018E-4</v>
      </c>
      <c r="G44" s="35">
        <f ca="1"/>
        <v>8.600000000000003E-5</v>
      </c>
      <c r="H44" s="35">
        <f ca="1"/>
        <v>1.9599999999999999E-4</v>
      </c>
      <c r="I44" s="35">
        <f ca="1"/>
        <v>3.9300000000000099E-4</v>
      </c>
      <c r="J44" s="35">
        <f ca="1"/>
        <v>5.3900000000000128E-4</v>
      </c>
      <c r="K44" s="35">
        <f ca="1"/>
        <v>6.1999999999999555E-5</v>
      </c>
      <c r="L44" s="35">
        <f ca="1"/>
        <v>1.7199999999999941E-4</v>
      </c>
      <c r="M44" s="35">
        <f ca="1"/>
        <v>2.7899999999999995E-4</v>
      </c>
      <c r="N44" s="35">
        <f ca="1"/>
        <v>3.2199999999999937E-4</v>
      </c>
      <c r="O44" s="35">
        <f ca="1"/>
        <v>1.7400000000000011E-4</v>
      </c>
      <c r="P44" s="35">
        <f ca="1"/>
        <v>5.31E-4</v>
      </c>
      <c r="Q44" s="35">
        <f ca="1"/>
        <v>6.7199999999999899E-4</v>
      </c>
      <c r="R44" s="35">
        <f ca="1"/>
        <v>7.0300000000000223E-4</v>
      </c>
      <c r="T44" s="9">
        <f t="shared" ca="1" si="0"/>
        <v>42613</v>
      </c>
      <c r="U44" s="11">
        <f t="shared" ca="1" si="19"/>
        <v>3.2000000000000778E-5</v>
      </c>
      <c r="V44" s="11">
        <f t="shared" ca="1" si="4"/>
        <v>8.600000000000003E-5</v>
      </c>
      <c r="W44" s="11">
        <f t="shared" ca="1" si="5"/>
        <v>6.1999999999999555E-5</v>
      </c>
      <c r="X44" s="11">
        <f t="shared" ca="1" si="6"/>
        <v>1.7400000000000011E-4</v>
      </c>
      <c r="Z44" s="9">
        <f t="shared" ca="1" si="1"/>
        <v>42613</v>
      </c>
      <c r="AA44" s="11">
        <f t="shared" ca="1" si="7"/>
        <v>1.1800000000000005E-4</v>
      </c>
      <c r="AB44" s="11">
        <f t="shared" ca="1" si="8"/>
        <v>1.9599999999999999E-4</v>
      </c>
      <c r="AC44" s="11">
        <f t="shared" ca="1" si="9"/>
        <v>1.7199999999999941E-4</v>
      </c>
      <c r="AD44" s="11">
        <f t="shared" ca="1" si="10"/>
        <v>5.31E-4</v>
      </c>
      <c r="AF44" s="9">
        <f t="shared" ca="1" si="2"/>
        <v>42613</v>
      </c>
      <c r="AG44" s="11">
        <f t="shared" ca="1" si="11"/>
        <v>2.7899999999999995E-4</v>
      </c>
      <c r="AH44" s="11">
        <f t="shared" ca="1" si="12"/>
        <v>3.9300000000000099E-4</v>
      </c>
      <c r="AI44" s="11">
        <f t="shared" ca="1" si="13"/>
        <v>2.7899999999999995E-4</v>
      </c>
      <c r="AJ44" s="11">
        <f t="shared" ca="1" si="14"/>
        <v>6.7199999999999899E-4</v>
      </c>
      <c r="AL44" s="9">
        <f t="shared" ca="1" si="3"/>
        <v>42613</v>
      </c>
      <c r="AM44" s="11">
        <f t="shared" ca="1" si="15"/>
        <v>3.1500000000000018E-4</v>
      </c>
      <c r="AN44" s="11">
        <f t="shared" ca="1" si="16"/>
        <v>5.3900000000000128E-4</v>
      </c>
      <c r="AO44" s="11">
        <f t="shared" ca="1" si="17"/>
        <v>3.2199999999999937E-4</v>
      </c>
      <c r="AP44" s="11">
        <f t="shared" ca="1" si="18"/>
        <v>7.0300000000000223E-4</v>
      </c>
    </row>
    <row r="45" spans="1:42">
      <c r="A45" s="2">
        <v>40</v>
      </c>
      <c r="B45" s="6">
        <f ca="1"/>
        <v>42614</v>
      </c>
      <c r="C45" s="35">
        <f ca="1"/>
        <v>-2.900000000000038E-5</v>
      </c>
      <c r="D45" s="35">
        <f ca="1"/>
        <v>-4.7000000000000167E-5</v>
      </c>
      <c r="E45" s="35">
        <f ca="1"/>
        <v>1.2999999999999991E-5</v>
      </c>
      <c r="F45" s="35">
        <f ca="1"/>
        <v>2.0899999999999912E-4</v>
      </c>
      <c r="G45" s="35">
        <f ca="1"/>
        <v>1.7500000000000003E-4</v>
      </c>
      <c r="H45" s="35">
        <f ca="1"/>
        <v>2.8899999999999976E-4</v>
      </c>
      <c r="I45" s="35">
        <f ca="1"/>
        <v>2.6499999999999961E-4</v>
      </c>
      <c r="J45" s="35">
        <f ca="1"/>
        <v>3.6200000000000121E-4</v>
      </c>
      <c r="K45" s="35">
        <f ca="1"/>
        <v>2.900000000000038E-5</v>
      </c>
      <c r="L45" s="35">
        <f ca="1"/>
        <v>8.500000000000044E-5</v>
      </c>
      <c r="M45" s="35">
        <f ca="1"/>
        <v>1.2999999999999991E-5</v>
      </c>
      <c r="N45" s="35">
        <f ca="1"/>
        <v>1.2000000000000031E-4</v>
      </c>
      <c r="O45" s="35">
        <f ca="1"/>
        <v>3.3900000000000011E-4</v>
      </c>
      <c r="P45" s="35">
        <f ca="1"/>
        <v>5.1599999999999997E-4</v>
      </c>
      <c r="Q45" s="35">
        <f ca="1"/>
        <v>4.3800000000000089E-4</v>
      </c>
      <c r="R45" s="35">
        <f ca="1"/>
        <v>5.1200000000000204E-4</v>
      </c>
      <c r="T45" s="9">
        <f t="shared" ca="1" si="0"/>
        <v>42614</v>
      </c>
      <c r="U45" s="11">
        <f t="shared" ca="1" si="19"/>
        <v>-2.900000000000038E-5</v>
      </c>
      <c r="V45" s="11">
        <f t="shared" ca="1" si="4"/>
        <v>1.7500000000000003E-4</v>
      </c>
      <c r="W45" s="11">
        <f t="shared" ca="1" si="5"/>
        <v>2.900000000000038E-5</v>
      </c>
      <c r="X45" s="11">
        <f t="shared" ca="1" si="6"/>
        <v>3.3900000000000011E-4</v>
      </c>
      <c r="Z45" s="9">
        <f t="shared" ca="1" si="1"/>
        <v>42614</v>
      </c>
      <c r="AA45" s="11">
        <f t="shared" ca="1" si="7"/>
        <v>-4.7000000000000167E-5</v>
      </c>
      <c r="AB45" s="11">
        <f t="shared" ca="1" si="8"/>
        <v>2.8899999999999976E-4</v>
      </c>
      <c r="AC45" s="11">
        <f t="shared" ca="1" si="9"/>
        <v>8.500000000000044E-5</v>
      </c>
      <c r="AD45" s="11">
        <f t="shared" ca="1" si="10"/>
        <v>5.1599999999999997E-4</v>
      </c>
      <c r="AF45" s="9">
        <f t="shared" ca="1" si="2"/>
        <v>42614</v>
      </c>
      <c r="AG45" s="11">
        <f t="shared" ca="1" si="11"/>
        <v>1.2999999999999991E-5</v>
      </c>
      <c r="AH45" s="11">
        <f t="shared" ca="1" si="12"/>
        <v>2.6499999999999961E-4</v>
      </c>
      <c r="AI45" s="11">
        <f t="shared" ca="1" si="13"/>
        <v>1.2999999999999991E-5</v>
      </c>
      <c r="AJ45" s="11">
        <f t="shared" ca="1" si="14"/>
        <v>4.3800000000000089E-4</v>
      </c>
      <c r="AL45" s="9">
        <f t="shared" ca="1" si="3"/>
        <v>42614</v>
      </c>
      <c r="AM45" s="11">
        <f t="shared" ca="1" si="15"/>
        <v>2.0899999999999912E-4</v>
      </c>
      <c r="AN45" s="11">
        <f t="shared" ca="1" si="16"/>
        <v>3.6200000000000121E-4</v>
      </c>
      <c r="AO45" s="11">
        <f t="shared" ca="1" si="17"/>
        <v>1.2000000000000031E-4</v>
      </c>
      <c r="AP45" s="11">
        <f t="shared" ca="1" si="18"/>
        <v>5.1200000000000204E-4</v>
      </c>
    </row>
    <row r="46" spans="1:42">
      <c r="A46" s="2">
        <v>41</v>
      </c>
      <c r="B46" s="6">
        <f ca="1"/>
        <v>42615</v>
      </c>
      <c r="C46" s="35">
        <f ca="1"/>
        <v>-7.7999999999999944E-5</v>
      </c>
      <c r="D46" s="35">
        <f ca="1"/>
        <v>6.8000000000000352E-5</v>
      </c>
      <c r="E46" s="35">
        <f ca="1"/>
        <v>2.7599999999999988E-4</v>
      </c>
      <c r="F46" s="35">
        <f ca="1"/>
        <v>5.4100000000000068E-4</v>
      </c>
      <c r="G46" s="35">
        <f ca="1"/>
        <v>-9.9999999999999991E-5</v>
      </c>
      <c r="H46" s="35">
        <f ca="1"/>
        <v>-1.7999999999999353E-5</v>
      </c>
      <c r="I46" s="35">
        <f ca="1"/>
        <v>-6.0000000000007964E-6</v>
      </c>
      <c r="J46" s="35">
        <f ca="1"/>
        <v>8.000000000000021E-5</v>
      </c>
      <c r="K46" s="35">
        <f ca="1"/>
        <v>-3.5000000000001176E-5</v>
      </c>
      <c r="L46" s="35">
        <f ca="1"/>
        <v>3.0000000000000079E-5</v>
      </c>
      <c r="M46" s="35">
        <f ca="1"/>
        <v>2.7599999999999988E-4</v>
      </c>
      <c r="N46" s="35">
        <f ca="1"/>
        <v>2.6900000000000014E-4</v>
      </c>
      <c r="O46" s="35">
        <f ca="1"/>
        <v>-1.6000000000000064E-5</v>
      </c>
      <c r="P46" s="35">
        <f ca="1"/>
        <v>-2.0000000000000009E-4</v>
      </c>
      <c r="Q46" s="35">
        <f ca="1"/>
        <v>-2.5299999999999802E-4</v>
      </c>
      <c r="R46" s="35">
        <f ca="1"/>
        <v>-4.6000000000000901E-5</v>
      </c>
      <c r="T46" s="9">
        <f t="shared" ca="1" si="0"/>
        <v>42615</v>
      </c>
      <c r="U46" s="11">
        <f t="shared" ca="1" si="19"/>
        <v>-7.7999999999999944E-5</v>
      </c>
      <c r="V46" s="11">
        <f t="shared" ca="1" si="4"/>
        <v>-9.9999999999999991E-5</v>
      </c>
      <c r="W46" s="11">
        <f t="shared" ca="1" si="5"/>
        <v>-3.5000000000001176E-5</v>
      </c>
      <c r="X46" s="11">
        <f t="shared" ca="1" si="6"/>
        <v>-1.6000000000000064E-5</v>
      </c>
      <c r="Z46" s="9">
        <f t="shared" ca="1" si="1"/>
        <v>42615</v>
      </c>
      <c r="AA46" s="11">
        <f t="shared" ca="1" si="7"/>
        <v>6.8000000000000352E-5</v>
      </c>
      <c r="AB46" s="11">
        <f t="shared" ca="1" si="8"/>
        <v>-1.7999999999999353E-5</v>
      </c>
      <c r="AC46" s="11">
        <f t="shared" ca="1" si="9"/>
        <v>3.0000000000000079E-5</v>
      </c>
      <c r="AD46" s="11">
        <f t="shared" ca="1" si="10"/>
        <v>-2.0000000000000009E-4</v>
      </c>
      <c r="AF46" s="9">
        <f t="shared" ca="1" si="2"/>
        <v>42615</v>
      </c>
      <c r="AG46" s="11">
        <f t="shared" ca="1" si="11"/>
        <v>2.7599999999999988E-4</v>
      </c>
      <c r="AH46" s="11">
        <f t="shared" ca="1" si="12"/>
        <v>-6.0000000000007964E-6</v>
      </c>
      <c r="AI46" s="11">
        <f t="shared" ca="1" si="13"/>
        <v>2.7599999999999988E-4</v>
      </c>
      <c r="AJ46" s="11">
        <f t="shared" ca="1" si="14"/>
        <v>-2.5299999999999802E-4</v>
      </c>
      <c r="AL46" s="9">
        <f t="shared" ca="1" si="3"/>
        <v>42615</v>
      </c>
      <c r="AM46" s="11">
        <f t="shared" ca="1" si="15"/>
        <v>5.4100000000000068E-4</v>
      </c>
      <c r="AN46" s="11">
        <f t="shared" ca="1" si="16"/>
        <v>8.000000000000021E-5</v>
      </c>
      <c r="AO46" s="11">
        <f t="shared" ca="1" si="17"/>
        <v>2.6900000000000014E-4</v>
      </c>
      <c r="AP46" s="11">
        <f t="shared" ca="1" si="18"/>
        <v>-4.6000000000000901E-5</v>
      </c>
    </row>
    <row r="47" spans="1:42">
      <c r="A47" s="2">
        <v>42</v>
      </c>
      <c r="B47" s="6">
        <f ca="1"/>
        <v>42618</v>
      </c>
      <c r="C47" s="35">
        <f ca="1"/>
        <v>-9.2000000000000068E-5</v>
      </c>
      <c r="D47" s="35">
        <f ca="1"/>
        <v>-8.6000000000000139E-5</v>
      </c>
      <c r="E47" s="35">
        <f ca="1"/>
        <v>-3.7999999999999948E-5</v>
      </c>
      <c r="F47" s="35">
        <f ca="1"/>
        <v>-4.7000000000000167E-5</v>
      </c>
      <c r="G47" s="35">
        <f ca="1"/>
        <v>-1.36E-4</v>
      </c>
      <c r="H47" s="35">
        <f ca="1"/>
        <v>-1.4000000000000037E-4</v>
      </c>
      <c r="I47" s="35">
        <f ca="1"/>
        <v>-8.2000000000000475E-5</v>
      </c>
      <c r="J47" s="35">
        <f ca="1"/>
        <v>-8.7000000000003741E-5</v>
      </c>
      <c r="K47" s="35">
        <f ca="1"/>
        <v>-6.8999999999999617E-5</v>
      </c>
      <c r="L47" s="35">
        <f ca="1"/>
        <v>-8.7999999999999537E-5</v>
      </c>
      <c r="M47" s="35">
        <f ca="1"/>
        <v>-3.7999999999999948E-5</v>
      </c>
      <c r="N47" s="35">
        <f ca="1"/>
        <v>-2.8999999999999512E-5</v>
      </c>
      <c r="O47" s="35">
        <f ca="1"/>
        <v>-1.3000000000000002E-4</v>
      </c>
      <c r="P47" s="35">
        <f ca="1"/>
        <v>-2.32E-4</v>
      </c>
      <c r="Q47" s="35">
        <f ca="1"/>
        <v>-1.5100000000000183E-4</v>
      </c>
      <c r="R47" s="35">
        <f ca="1"/>
        <v>-3.8600000000000093E-4</v>
      </c>
      <c r="T47" s="9">
        <f t="shared" ca="1" si="0"/>
        <v>42618</v>
      </c>
      <c r="U47" s="11">
        <f t="shared" ca="1" si="19"/>
        <v>-9.2000000000000068E-5</v>
      </c>
      <c r="V47" s="11">
        <f t="shared" ca="1" si="4"/>
        <v>-1.36E-4</v>
      </c>
      <c r="W47" s="11">
        <f t="shared" ca="1" si="5"/>
        <v>-6.8999999999999617E-5</v>
      </c>
      <c r="X47" s="11">
        <f t="shared" ca="1" si="6"/>
        <v>-1.3000000000000002E-4</v>
      </c>
      <c r="Z47" s="9">
        <f t="shared" ca="1" si="1"/>
        <v>42618</v>
      </c>
      <c r="AA47" s="11">
        <f t="shared" ca="1" si="7"/>
        <v>-8.6000000000000139E-5</v>
      </c>
      <c r="AB47" s="11">
        <f t="shared" ca="1" si="8"/>
        <v>-1.4000000000000037E-4</v>
      </c>
      <c r="AC47" s="11">
        <f t="shared" ca="1" si="9"/>
        <v>-8.7999999999999537E-5</v>
      </c>
      <c r="AD47" s="11">
        <f t="shared" ca="1" si="10"/>
        <v>-2.32E-4</v>
      </c>
      <c r="AF47" s="9">
        <f t="shared" ca="1" si="2"/>
        <v>42618</v>
      </c>
      <c r="AG47" s="11">
        <f t="shared" ca="1" si="11"/>
        <v>-3.7999999999999948E-5</v>
      </c>
      <c r="AH47" s="11">
        <f t="shared" ca="1" si="12"/>
        <v>-8.2000000000000475E-5</v>
      </c>
      <c r="AI47" s="11">
        <f t="shared" ca="1" si="13"/>
        <v>-3.7999999999999948E-5</v>
      </c>
      <c r="AJ47" s="11">
        <f t="shared" ca="1" si="14"/>
        <v>-1.5100000000000183E-4</v>
      </c>
      <c r="AL47" s="9">
        <f t="shared" ca="1" si="3"/>
        <v>42618</v>
      </c>
      <c r="AM47" s="11">
        <f t="shared" ca="1" si="15"/>
        <v>-4.7000000000000167E-5</v>
      </c>
      <c r="AN47" s="11">
        <f t="shared" ca="1" si="16"/>
        <v>-8.7000000000003741E-5</v>
      </c>
      <c r="AO47" s="11">
        <f t="shared" ca="1" si="17"/>
        <v>-2.8999999999999512E-5</v>
      </c>
      <c r="AP47" s="11">
        <f t="shared" ca="1" si="18"/>
        <v>-3.8600000000000093E-4</v>
      </c>
    </row>
    <row r="48" spans="1:42">
      <c r="A48" s="2">
        <v>43</v>
      </c>
      <c r="B48" s="6">
        <f ca="1"/>
        <v>42619</v>
      </c>
      <c r="C48" s="35">
        <f ca="1"/>
        <v>-2.9199999999999973E-4</v>
      </c>
      <c r="D48" s="35">
        <f ca="1"/>
        <v>-4.8400000000000006E-4</v>
      </c>
      <c r="E48" s="35">
        <f ca="1"/>
        <v>-6.2299999999999986E-4</v>
      </c>
      <c r="F48" s="35">
        <f ca="1"/>
        <v>-7.7200000000000012E-4</v>
      </c>
      <c r="G48" s="35">
        <f ca="1"/>
        <v>-2.6699999999999998E-4</v>
      </c>
      <c r="H48" s="35">
        <f ca="1"/>
        <v>-5.3100000000000022E-4</v>
      </c>
      <c r="I48" s="35">
        <f ca="1"/>
        <v>-6.8799999999999938E-4</v>
      </c>
      <c r="J48" s="35">
        <f ca="1"/>
        <v>-8.0500000000000016E-4</v>
      </c>
      <c r="K48" s="35">
        <f ca="1"/>
        <v>-2.9399999999999999E-4</v>
      </c>
      <c r="L48" s="35">
        <f ca="1"/>
        <v>-5.1600000000000083E-4</v>
      </c>
      <c r="M48" s="35">
        <f ca="1"/>
        <v>-6.2299999999999986E-4</v>
      </c>
      <c r="N48" s="35">
        <f ca="1"/>
        <v>-8.2100000000000055E-4</v>
      </c>
      <c r="O48" s="35">
        <f ca="1"/>
        <v>-2.6700000000000009E-4</v>
      </c>
      <c r="P48" s="35">
        <f ca="1"/>
        <v>-6.1599999999999979E-4</v>
      </c>
      <c r="Q48" s="35">
        <f ca="1"/>
        <v>-8.0999999999999996E-4</v>
      </c>
      <c r="R48" s="35">
        <f ca="1"/>
        <v>-6.8999999999999964E-4</v>
      </c>
      <c r="T48" s="9">
        <f t="shared" ca="1" si="0"/>
        <v>42619</v>
      </c>
      <c r="U48" s="11">
        <f t="shared" ca="1" si="19"/>
        <v>-2.9199999999999973E-4</v>
      </c>
      <c r="V48" s="11">
        <f t="shared" ca="1" si="4"/>
        <v>-2.6699999999999998E-4</v>
      </c>
      <c r="W48" s="11">
        <f t="shared" ca="1" si="5"/>
        <v>-2.9399999999999999E-4</v>
      </c>
      <c r="X48" s="11">
        <f t="shared" ca="1" si="6"/>
        <v>-2.6700000000000009E-4</v>
      </c>
      <c r="Z48" s="9">
        <f t="shared" ca="1" si="1"/>
        <v>42619</v>
      </c>
      <c r="AA48" s="11">
        <f t="shared" ca="1" si="7"/>
        <v>-4.8400000000000006E-4</v>
      </c>
      <c r="AB48" s="11">
        <f t="shared" ca="1" si="8"/>
        <v>-5.3100000000000022E-4</v>
      </c>
      <c r="AC48" s="11">
        <f t="shared" ca="1" si="9"/>
        <v>-5.1600000000000083E-4</v>
      </c>
      <c r="AD48" s="11">
        <f t="shared" ca="1" si="10"/>
        <v>-6.1599999999999979E-4</v>
      </c>
      <c r="AF48" s="9">
        <f t="shared" ca="1" si="2"/>
        <v>42619</v>
      </c>
      <c r="AG48" s="11">
        <f t="shared" ca="1" si="11"/>
        <v>-6.2299999999999986E-4</v>
      </c>
      <c r="AH48" s="11">
        <f t="shared" ca="1" si="12"/>
        <v>-6.8799999999999938E-4</v>
      </c>
      <c r="AI48" s="11">
        <f t="shared" ca="1" si="13"/>
        <v>-6.2299999999999986E-4</v>
      </c>
      <c r="AJ48" s="11">
        <f t="shared" ca="1" si="14"/>
        <v>-8.0999999999999996E-4</v>
      </c>
      <c r="AL48" s="9">
        <f t="shared" ca="1" si="3"/>
        <v>42619</v>
      </c>
      <c r="AM48" s="11">
        <f t="shared" ca="1" si="15"/>
        <v>-7.7200000000000012E-4</v>
      </c>
      <c r="AN48" s="11">
        <f t="shared" ca="1" si="16"/>
        <v>-8.0500000000000016E-4</v>
      </c>
      <c r="AO48" s="11">
        <f t="shared" ca="1" si="17"/>
        <v>-8.2100000000000055E-4</v>
      </c>
      <c r="AP48" s="11">
        <f t="shared" ca="1" si="18"/>
        <v>-6.8999999999999964E-4</v>
      </c>
    </row>
    <row r="49" spans="1:42">
      <c r="A49" s="2">
        <v>44</v>
      </c>
      <c r="B49" s="6">
        <f ca="1"/>
        <v>42620</v>
      </c>
      <c r="C49" s="35">
        <f ca="1"/>
        <v>7.0000000000000617E-6</v>
      </c>
      <c r="D49" s="35">
        <f ca="1"/>
        <v>-6.3999999999999821E-5</v>
      </c>
      <c r="E49" s="35">
        <f ca="1"/>
        <v>-1.0200000000000031E-4</v>
      </c>
      <c r="F49" s="35">
        <f ca="1"/>
        <v>-2.9899999999999979E-4</v>
      </c>
      <c r="G49" s="35">
        <f ca="1"/>
        <v>-7.0000000000000617E-6</v>
      </c>
      <c r="H49" s="35">
        <f ca="1"/>
        <v>-6.6999999999999785E-5</v>
      </c>
      <c r="I49" s="35">
        <f ca="1"/>
        <v>-7.4000000000001148E-5</v>
      </c>
      <c r="J49" s="35">
        <f ca="1"/>
        <v>-1.5700000000000089E-4</v>
      </c>
      <c r="K49" s="35">
        <f ca="1"/>
        <v>2.1999999999999451E-5</v>
      </c>
      <c r="L49" s="35">
        <f ca="1"/>
        <v>-1.2000000000000031E-4</v>
      </c>
      <c r="M49" s="35">
        <f ca="1"/>
        <v>-1.0200000000000031E-4</v>
      </c>
      <c r="N49" s="35">
        <f ca="1"/>
        <v>-3.0499999999999972E-4</v>
      </c>
      <c r="O49" s="35">
        <f ca="1"/>
        <v>1.4000000000000123E-5</v>
      </c>
      <c r="P49" s="35">
        <f ca="1"/>
        <v>1.1799999999999983E-4</v>
      </c>
      <c r="Q49" s="35">
        <f ca="1"/>
        <v>1.0000000000010001E-6</v>
      </c>
      <c r="R49" s="35">
        <f ca="1"/>
        <v>-1.339999999999987E-4</v>
      </c>
      <c r="T49" s="9">
        <f t="shared" ca="1" si="0"/>
        <v>42620</v>
      </c>
      <c r="U49" s="11">
        <f t="shared" ca="1" si="19"/>
        <v>7.0000000000000617E-6</v>
      </c>
      <c r="V49" s="11">
        <f t="shared" ca="1" si="4"/>
        <v>-7.0000000000000617E-6</v>
      </c>
      <c r="W49" s="11">
        <f t="shared" ca="1" si="5"/>
        <v>2.1999999999999451E-5</v>
      </c>
      <c r="X49" s="11">
        <f t="shared" ca="1" si="6"/>
        <v>1.4000000000000123E-5</v>
      </c>
      <c r="Z49" s="9">
        <f t="shared" ca="1" si="1"/>
        <v>42620</v>
      </c>
      <c r="AA49" s="11">
        <f t="shared" ca="1" si="7"/>
        <v>-6.3999999999999821E-5</v>
      </c>
      <c r="AB49" s="11">
        <f t="shared" ca="1" si="8"/>
        <v>-6.6999999999999785E-5</v>
      </c>
      <c r="AC49" s="11">
        <f t="shared" ca="1" si="9"/>
        <v>-1.2000000000000031E-4</v>
      </c>
      <c r="AD49" s="11">
        <f t="shared" ca="1" si="10"/>
        <v>1.1799999999999983E-4</v>
      </c>
      <c r="AF49" s="9">
        <f t="shared" ca="1" si="2"/>
        <v>42620</v>
      </c>
      <c r="AG49" s="11">
        <f t="shared" ca="1" si="11"/>
        <v>-1.0200000000000031E-4</v>
      </c>
      <c r="AH49" s="11">
        <f t="shared" ca="1" si="12"/>
        <v>-7.4000000000001148E-5</v>
      </c>
      <c r="AI49" s="11">
        <f t="shared" ca="1" si="13"/>
        <v>-1.0200000000000031E-4</v>
      </c>
      <c r="AJ49" s="11">
        <f t="shared" ca="1" si="14"/>
        <v>1.0000000000010001E-6</v>
      </c>
      <c r="AL49" s="9">
        <f t="shared" ca="1" si="3"/>
        <v>42620</v>
      </c>
      <c r="AM49" s="11">
        <f t="shared" ca="1" si="15"/>
        <v>-2.9899999999999979E-4</v>
      </c>
      <c r="AN49" s="11">
        <f t="shared" ca="1" si="16"/>
        <v>-1.5700000000000089E-4</v>
      </c>
      <c r="AO49" s="11">
        <f t="shared" ca="1" si="17"/>
        <v>-3.0499999999999972E-4</v>
      </c>
      <c r="AP49" s="11">
        <f t="shared" ca="1" si="18"/>
        <v>-1.339999999999987E-4</v>
      </c>
    </row>
    <row r="50" spans="1:42">
      <c r="A50" s="2">
        <v>45</v>
      </c>
      <c r="B50" s="6">
        <f ca="1"/>
        <v>42621</v>
      </c>
      <c r="C50" s="35">
        <f ca="1"/>
        <v>2.4999999999999935E-4</v>
      </c>
      <c r="D50" s="35">
        <f ca="1"/>
        <v>4.4399999999999995E-4</v>
      </c>
      <c r="E50" s="35">
        <f ca="1"/>
        <v>5.790000000000002E-4</v>
      </c>
      <c r="F50" s="35">
        <f ca="1"/>
        <v>8.9600000000000009E-4</v>
      </c>
      <c r="G50" s="35">
        <f ca="1"/>
        <v>3.3300000000000007E-4</v>
      </c>
      <c r="H50" s="35">
        <f ca="1"/>
        <v>5.4300000000000008E-4</v>
      </c>
      <c r="I50" s="35">
        <f ca="1"/>
        <v>7.3700000000000154E-4</v>
      </c>
      <c r="J50" s="35">
        <f ca="1"/>
        <v>8.1300000000000122E-4</v>
      </c>
      <c r="K50" s="35">
        <f ca="1"/>
        <v>2.5200000000000049E-4</v>
      </c>
      <c r="L50" s="35">
        <f ca="1"/>
        <v>4.4600000000000022E-4</v>
      </c>
      <c r="M50" s="35">
        <f ca="1"/>
        <v>5.790000000000002E-4</v>
      </c>
      <c r="N50" s="35">
        <f ca="1"/>
        <v>8.8099999999999984E-4</v>
      </c>
      <c r="O50" s="35">
        <f ca="1"/>
        <v>2.9399999999999999E-4</v>
      </c>
      <c r="P50" s="35">
        <f ca="1"/>
        <v>4.0499999999999998E-4</v>
      </c>
      <c r="Q50" s="35">
        <f ca="1"/>
        <v>5.8499999999999872E-4</v>
      </c>
      <c r="R50" s="35">
        <f ca="1"/>
        <v>4.9299999999999691E-4</v>
      </c>
      <c r="T50" s="9">
        <f t="shared" ca="1" si="0"/>
        <v>42621</v>
      </c>
      <c r="U50" s="11">
        <f t="shared" ca="1" si="19"/>
        <v>2.4999999999999935E-4</v>
      </c>
      <c r="V50" s="11">
        <f t="shared" ca="1" si="4"/>
        <v>3.3300000000000007E-4</v>
      </c>
      <c r="W50" s="11">
        <f t="shared" ca="1" si="5"/>
        <v>2.5200000000000049E-4</v>
      </c>
      <c r="X50" s="11">
        <f t="shared" ca="1" si="6"/>
        <v>2.9399999999999999E-4</v>
      </c>
      <c r="Z50" s="9">
        <f t="shared" ca="1" si="1"/>
        <v>42621</v>
      </c>
      <c r="AA50" s="11">
        <f t="shared" ca="1" si="7"/>
        <v>4.4399999999999995E-4</v>
      </c>
      <c r="AB50" s="11">
        <f t="shared" ca="1" si="8"/>
        <v>5.4300000000000008E-4</v>
      </c>
      <c r="AC50" s="11">
        <f t="shared" ca="1" si="9"/>
        <v>4.4600000000000022E-4</v>
      </c>
      <c r="AD50" s="11">
        <f t="shared" ca="1" si="10"/>
        <v>4.0499999999999998E-4</v>
      </c>
      <c r="AF50" s="9">
        <f t="shared" ca="1" si="2"/>
        <v>42621</v>
      </c>
      <c r="AG50" s="11">
        <f t="shared" ca="1" si="11"/>
        <v>5.790000000000002E-4</v>
      </c>
      <c r="AH50" s="11">
        <f t="shared" ca="1" si="12"/>
        <v>7.3700000000000154E-4</v>
      </c>
      <c r="AI50" s="11">
        <f t="shared" ca="1" si="13"/>
        <v>5.790000000000002E-4</v>
      </c>
      <c r="AJ50" s="11">
        <f t="shared" ca="1" si="14"/>
        <v>5.8499999999999872E-4</v>
      </c>
      <c r="AL50" s="9">
        <f t="shared" ca="1" si="3"/>
        <v>42621</v>
      </c>
      <c r="AM50" s="11">
        <f t="shared" ca="1" si="15"/>
        <v>8.9600000000000009E-4</v>
      </c>
      <c r="AN50" s="11">
        <f t="shared" ca="1" si="16"/>
        <v>8.1300000000000122E-4</v>
      </c>
      <c r="AO50" s="11">
        <f t="shared" ca="1" si="17"/>
        <v>8.8099999999999984E-4</v>
      </c>
      <c r="AP50" s="11">
        <f t="shared" ca="1" si="18"/>
        <v>4.9299999999999691E-4</v>
      </c>
    </row>
    <row r="51" spans="1:42">
      <c r="A51" s="2">
        <v>46</v>
      </c>
      <c r="B51" s="6">
        <f ca="1"/>
        <v>42622</v>
      </c>
      <c r="C51" s="35">
        <f ca="1"/>
        <v>1.2999999999999991E-4</v>
      </c>
      <c r="D51" s="35">
        <f ca="1"/>
        <v>3.8699999999999932E-4</v>
      </c>
      <c r="E51" s="35">
        <f ca="1"/>
        <v>7.3899999999999997E-4</v>
      </c>
      <c r="F51" s="35">
        <f ca="1"/>
        <v>9.9899999999999989E-4</v>
      </c>
      <c r="G51" s="35">
        <f ca="1"/>
        <v>2.2799999999999996E-4</v>
      </c>
      <c r="H51" s="35">
        <f ca="1"/>
        <v>5.2699999999999969E-4</v>
      </c>
      <c r="I51" s="35">
        <f ca="1"/>
        <v>9.350000000000018E-4</v>
      </c>
      <c r="J51" s="35">
        <f ca="1"/>
        <v>1.1719999999999994E-3</v>
      </c>
      <c r="K51" s="35">
        <f ca="1"/>
        <v>1.7400000000000054E-4</v>
      </c>
      <c r="L51" s="35">
        <f ca="1"/>
        <v>4.7600000000000029E-4</v>
      </c>
      <c r="M51" s="35">
        <f ca="1"/>
        <v>7.3899999999999997E-4</v>
      </c>
      <c r="N51" s="35">
        <f ca="1"/>
        <v>1.0209999999999993E-3</v>
      </c>
      <c r="O51" s="35">
        <f ca="1"/>
        <v>2.189999999999999E-4</v>
      </c>
      <c r="P51" s="35">
        <f ca="1"/>
        <v>6.6400000000000031E-4</v>
      </c>
      <c r="Q51" s="35">
        <f ca="1"/>
        <v>9.5699999999999952E-4</v>
      </c>
      <c r="R51" s="35">
        <f ca="1"/>
        <v>9.2199999999999921E-4</v>
      </c>
      <c r="T51" s="9">
        <f t="shared" ca="1" si="0"/>
        <v>42622</v>
      </c>
      <c r="U51" s="11">
        <f t="shared" ca="1" si="19"/>
        <v>1.2999999999999991E-4</v>
      </c>
      <c r="V51" s="11">
        <f t="shared" ca="1" si="4"/>
        <v>2.2799999999999996E-4</v>
      </c>
      <c r="W51" s="11">
        <f t="shared" ca="1" si="5"/>
        <v>1.7400000000000054E-4</v>
      </c>
      <c r="X51" s="11">
        <f t="shared" ca="1" si="6"/>
        <v>2.189999999999999E-4</v>
      </c>
      <c r="Z51" s="9">
        <f t="shared" ca="1" si="1"/>
        <v>42622</v>
      </c>
      <c r="AA51" s="11">
        <f t="shared" ca="1" si="7"/>
        <v>3.8699999999999932E-4</v>
      </c>
      <c r="AB51" s="11">
        <f t="shared" ca="1" si="8"/>
        <v>5.2699999999999969E-4</v>
      </c>
      <c r="AC51" s="11">
        <f t="shared" ca="1" si="9"/>
        <v>4.7600000000000029E-4</v>
      </c>
      <c r="AD51" s="11">
        <f t="shared" ca="1" si="10"/>
        <v>6.6400000000000031E-4</v>
      </c>
      <c r="AF51" s="9">
        <f t="shared" ca="1" si="2"/>
        <v>42622</v>
      </c>
      <c r="AG51" s="11">
        <f t="shared" ca="1" si="11"/>
        <v>7.3899999999999997E-4</v>
      </c>
      <c r="AH51" s="11">
        <f t="shared" ca="1" si="12"/>
        <v>9.350000000000018E-4</v>
      </c>
      <c r="AI51" s="11">
        <f t="shared" ca="1" si="13"/>
        <v>7.3899999999999997E-4</v>
      </c>
      <c r="AJ51" s="11">
        <f t="shared" ca="1" si="14"/>
        <v>9.5699999999999952E-4</v>
      </c>
      <c r="AL51" s="9">
        <f t="shared" ca="1" si="3"/>
        <v>42622</v>
      </c>
      <c r="AM51" s="11">
        <f t="shared" ca="1" si="15"/>
        <v>9.9899999999999989E-4</v>
      </c>
      <c r="AN51" s="11">
        <f t="shared" ca="1" si="16"/>
        <v>1.1719999999999994E-3</v>
      </c>
      <c r="AO51" s="11">
        <f t="shared" ca="1" si="17"/>
        <v>1.0209999999999993E-3</v>
      </c>
      <c r="AP51" s="11">
        <f t="shared" ca="1" si="18"/>
        <v>9.2199999999999921E-4</v>
      </c>
    </row>
    <row r="52" spans="1:42">
      <c r="A52" s="2">
        <v>47</v>
      </c>
      <c r="B52" s="6">
        <f ca="1"/>
        <v>42625</v>
      </c>
      <c r="C52" s="35">
        <f ca="1"/>
        <v>2.5000000000000716E-5</v>
      </c>
      <c r="D52" s="35">
        <f ca="1"/>
        <v>1.3500000000000057E-4</v>
      </c>
      <c r="E52" s="35">
        <f ca="1"/>
        <v>2.7399999999999999E-4</v>
      </c>
      <c r="F52" s="35">
        <f ca="1"/>
        <v>1.4400000000000003E-4</v>
      </c>
      <c r="G52" s="35">
        <f ca="1"/>
        <v>1.5899999999999999E-4</v>
      </c>
      <c r="H52" s="35">
        <f ca="1"/>
        <v>2.3300000000000057E-4</v>
      </c>
      <c r="I52" s="35">
        <f ca="1"/>
        <v>3.1099999999999878E-4</v>
      </c>
      <c r="J52" s="35">
        <f ca="1"/>
        <v>2.349999999999991E-4</v>
      </c>
      <c r="K52" s="35">
        <f ca="1"/>
        <v>5.0000000000000565E-5</v>
      </c>
      <c r="L52" s="35">
        <f ca="1"/>
        <v>1.4800000000000013E-4</v>
      </c>
      <c r="M52" s="35">
        <f ca="1"/>
        <v>2.7399999999999999E-4</v>
      </c>
      <c r="N52" s="35">
        <f ca="1"/>
        <v>1.1000000000000072E-4</v>
      </c>
      <c r="O52" s="35">
        <f ca="1"/>
        <v>1.2500000000000011E-4</v>
      </c>
      <c r="P52" s="35">
        <f ca="1"/>
        <v>-5.5000000000000361E-5</v>
      </c>
      <c r="Q52" s="35">
        <f ca="1"/>
        <v>1.0000000000027348E-6</v>
      </c>
      <c r="R52" s="35">
        <f ca="1"/>
        <v>4.2600000000000277E-4</v>
      </c>
      <c r="T52" s="9">
        <f t="shared" ca="1" si="0"/>
        <v>42625</v>
      </c>
      <c r="U52" s="11">
        <f t="shared" ca="1" si="19"/>
        <v>2.5000000000000716E-5</v>
      </c>
      <c r="V52" s="11">
        <f t="shared" ca="1" si="4"/>
        <v>1.5899999999999999E-4</v>
      </c>
      <c r="W52" s="11">
        <f t="shared" ca="1" si="5"/>
        <v>5.0000000000000565E-5</v>
      </c>
      <c r="X52" s="11">
        <f t="shared" ca="1" si="6"/>
        <v>1.2500000000000011E-4</v>
      </c>
      <c r="Z52" s="9">
        <f t="shared" ca="1" si="1"/>
        <v>42625</v>
      </c>
      <c r="AA52" s="11">
        <f t="shared" ca="1" si="7"/>
        <v>1.3500000000000057E-4</v>
      </c>
      <c r="AB52" s="11">
        <f t="shared" ca="1" si="8"/>
        <v>2.3300000000000057E-4</v>
      </c>
      <c r="AC52" s="11">
        <f t="shared" ca="1" si="9"/>
        <v>1.4800000000000013E-4</v>
      </c>
      <c r="AD52" s="11">
        <f t="shared" ca="1" si="10"/>
        <v>-5.5000000000000361E-5</v>
      </c>
      <c r="AF52" s="9">
        <f t="shared" ca="1" si="2"/>
        <v>42625</v>
      </c>
      <c r="AG52" s="11">
        <f t="shared" ca="1" si="11"/>
        <v>2.7399999999999999E-4</v>
      </c>
      <c r="AH52" s="11">
        <f t="shared" ca="1" si="12"/>
        <v>3.1099999999999878E-4</v>
      </c>
      <c r="AI52" s="11">
        <f t="shared" ca="1" si="13"/>
        <v>2.7399999999999999E-4</v>
      </c>
      <c r="AJ52" s="11">
        <f t="shared" ca="1" si="14"/>
        <v>1.0000000000027348E-6</v>
      </c>
      <c r="AL52" s="9">
        <f t="shared" ca="1" si="3"/>
        <v>42625</v>
      </c>
      <c r="AM52" s="11">
        <f t="shared" ca="1" si="15"/>
        <v>1.4400000000000003E-4</v>
      </c>
      <c r="AN52" s="11">
        <f t="shared" ca="1" si="16"/>
        <v>2.349999999999991E-4</v>
      </c>
      <c r="AO52" s="11">
        <f t="shared" ca="1" si="17"/>
        <v>1.1000000000000072E-4</v>
      </c>
      <c r="AP52" s="11">
        <f t="shared" ca="1" si="18"/>
        <v>4.2600000000000277E-4</v>
      </c>
    </row>
    <row r="53" spans="1:42">
      <c r="A53" s="2">
        <v>48</v>
      </c>
      <c r="B53" s="6">
        <f ca="1"/>
        <v>42626</v>
      </c>
      <c r="C53" s="35">
        <f ca="1"/>
        <v>6.999999999999975E-5</v>
      </c>
      <c r="D53" s="35">
        <f ca="1"/>
        <v>1.7700000000000007E-4</v>
      </c>
      <c r="E53" s="35">
        <f ca="1"/>
        <v>3.5500000000000001E-4</v>
      </c>
      <c r="F53" s="35">
        <f ca="1"/>
        <v>4.209999999999995E-4</v>
      </c>
      <c r="G53" s="35">
        <f ca="1"/>
        <v>1.5099999999999998E-4</v>
      </c>
      <c r="H53" s="35">
        <f ca="1"/>
        <v>2.6200000000000008E-4</v>
      </c>
      <c r="I53" s="35">
        <f ca="1"/>
        <v>4.3199999999999836E-4</v>
      </c>
      <c r="J53" s="35">
        <f ca="1"/>
        <v>4.5900000000000107E-4</v>
      </c>
      <c r="K53" s="35">
        <f ca="1"/>
        <v>1.4599999999999943E-4</v>
      </c>
      <c r="L53" s="35">
        <f ca="1"/>
        <v>1.9599999999999999E-4</v>
      </c>
      <c r="M53" s="35">
        <f ca="1"/>
        <v>3.5500000000000001E-4</v>
      </c>
      <c r="N53" s="35">
        <f ca="1"/>
        <v>2.9299999999999812E-4</v>
      </c>
      <c r="O53" s="35">
        <f ca="1"/>
        <v>-4.9999999999999047E-6</v>
      </c>
      <c r="P53" s="35">
        <f ca="1"/>
        <v>4.5000000000000335E-5</v>
      </c>
      <c r="Q53" s="35">
        <f ca="1"/>
        <v>1.8099999999999887E-4</v>
      </c>
      <c r="R53" s="35">
        <f ca="1"/>
        <v>1.6099999999999795E-4</v>
      </c>
      <c r="T53" s="9">
        <f t="shared" ca="1" si="0"/>
        <v>42626</v>
      </c>
      <c r="U53" s="11">
        <f t="shared" ca="1" si="19"/>
        <v>6.999999999999975E-5</v>
      </c>
      <c r="V53" s="11">
        <f t="shared" ca="1" si="4"/>
        <v>1.5099999999999998E-4</v>
      </c>
      <c r="W53" s="11">
        <f t="shared" ca="1" si="5"/>
        <v>1.4599999999999943E-4</v>
      </c>
      <c r="X53" s="11">
        <f t="shared" ca="1" si="6"/>
        <v>-4.9999999999999047E-6</v>
      </c>
      <c r="Z53" s="9">
        <f t="shared" ca="1" si="1"/>
        <v>42626</v>
      </c>
      <c r="AA53" s="11">
        <f t="shared" ca="1" si="7"/>
        <v>1.7700000000000007E-4</v>
      </c>
      <c r="AB53" s="11">
        <f t="shared" ca="1" si="8"/>
        <v>2.6200000000000008E-4</v>
      </c>
      <c r="AC53" s="11">
        <f t="shared" ca="1" si="9"/>
        <v>1.9599999999999999E-4</v>
      </c>
      <c r="AD53" s="11">
        <f t="shared" ca="1" si="10"/>
        <v>4.5000000000000335E-5</v>
      </c>
      <c r="AF53" s="9">
        <f t="shared" ca="1" si="2"/>
        <v>42626</v>
      </c>
      <c r="AG53" s="11">
        <f t="shared" ca="1" si="11"/>
        <v>3.5500000000000001E-4</v>
      </c>
      <c r="AH53" s="11">
        <f t="shared" ca="1" si="12"/>
        <v>4.3199999999999836E-4</v>
      </c>
      <c r="AI53" s="11">
        <f t="shared" ca="1" si="13"/>
        <v>3.5500000000000001E-4</v>
      </c>
      <c r="AJ53" s="11">
        <f t="shared" ca="1" si="14"/>
        <v>1.8099999999999887E-4</v>
      </c>
      <c r="AL53" s="9">
        <f t="shared" ca="1" si="3"/>
        <v>42626</v>
      </c>
      <c r="AM53" s="11">
        <f t="shared" ca="1" si="15"/>
        <v>4.209999999999995E-4</v>
      </c>
      <c r="AN53" s="11">
        <f t="shared" ca="1" si="16"/>
        <v>4.5900000000000107E-4</v>
      </c>
      <c r="AO53" s="11">
        <f t="shared" ca="1" si="17"/>
        <v>2.9299999999999812E-4</v>
      </c>
      <c r="AP53" s="11">
        <f t="shared" ca="1" si="18"/>
        <v>1.6099999999999795E-4</v>
      </c>
    </row>
    <row r="54" spans="1:42">
      <c r="A54" s="2">
        <v>49</v>
      </c>
      <c r="B54" s="6">
        <f ca="1"/>
        <v>42627</v>
      </c>
      <c r="C54" s="35">
        <f ca="1"/>
        <v>-2.4099999999999989E-4</v>
      </c>
      <c r="D54" s="35">
        <f ca="1"/>
        <v>-3.9600000000000052E-4</v>
      </c>
      <c r="E54" s="35">
        <f ca="1"/>
        <v>-4.95E-4</v>
      </c>
      <c r="F54" s="35">
        <f ca="1"/>
        <v>-4.3399999999999949E-4</v>
      </c>
      <c r="G54" s="35">
        <f ca="1"/>
        <v>-1.0800000000000001E-4</v>
      </c>
      <c r="H54" s="35">
        <f ca="1"/>
        <v>-2.390000000000005E-4</v>
      </c>
      <c r="I54" s="35">
        <f ca="1"/>
        <v>-2.7299999999999894E-4</v>
      </c>
      <c r="J54" s="35">
        <f ca="1"/>
        <v>-1.5499999999999889E-4</v>
      </c>
      <c r="K54" s="35">
        <f ca="1"/>
        <v>-3.4000000000000089E-4</v>
      </c>
      <c r="L54" s="35">
        <f ca="1"/>
        <v>-4.4600000000000022E-4</v>
      </c>
      <c r="M54" s="35">
        <f ca="1"/>
        <v>-4.95E-4</v>
      </c>
      <c r="N54" s="35">
        <f ca="1"/>
        <v>-3.3099999999999796E-4</v>
      </c>
      <c r="O54" s="35">
        <f ca="1"/>
        <v>-2.1900000000000012E-4</v>
      </c>
      <c r="P54" s="35">
        <f ca="1"/>
        <v>-2.3499999999999997E-4</v>
      </c>
      <c r="Q54" s="35">
        <f ca="1"/>
        <v>-2.7500000000000094E-4</v>
      </c>
      <c r="R54" s="35">
        <f ca="1"/>
        <v>-2.4799999999999822E-4</v>
      </c>
      <c r="T54" s="9">
        <f t="shared" ca="1" si="0"/>
        <v>42627</v>
      </c>
      <c r="U54" s="11">
        <f t="shared" ca="1" si="19"/>
        <v>-2.4099999999999989E-4</v>
      </c>
      <c r="V54" s="11">
        <f t="shared" ca="1" si="4"/>
        <v>-1.0800000000000001E-4</v>
      </c>
      <c r="W54" s="11">
        <f t="shared" ca="1" si="5"/>
        <v>-3.4000000000000089E-4</v>
      </c>
      <c r="X54" s="11">
        <f t="shared" ca="1" si="6"/>
        <v>-2.1900000000000012E-4</v>
      </c>
      <c r="Z54" s="9">
        <f t="shared" ca="1" si="1"/>
        <v>42627</v>
      </c>
      <c r="AA54" s="11">
        <f t="shared" ca="1" si="7"/>
        <v>-3.9600000000000052E-4</v>
      </c>
      <c r="AB54" s="11">
        <f t="shared" ca="1" si="8"/>
        <v>-2.390000000000005E-4</v>
      </c>
      <c r="AC54" s="11">
        <f t="shared" ca="1" si="9"/>
        <v>-4.4600000000000022E-4</v>
      </c>
      <c r="AD54" s="11">
        <f t="shared" ca="1" si="10"/>
        <v>-2.3499999999999997E-4</v>
      </c>
      <c r="AF54" s="9">
        <f t="shared" ca="1" si="2"/>
        <v>42627</v>
      </c>
      <c r="AG54" s="11">
        <f t="shared" ca="1" si="11"/>
        <v>-4.95E-4</v>
      </c>
      <c r="AH54" s="11">
        <f t="shared" ca="1" si="12"/>
        <v>-2.7299999999999894E-4</v>
      </c>
      <c r="AI54" s="11">
        <f t="shared" ca="1" si="13"/>
        <v>-4.95E-4</v>
      </c>
      <c r="AJ54" s="11">
        <f t="shared" ca="1" si="14"/>
        <v>-2.7500000000000094E-4</v>
      </c>
      <c r="AL54" s="9">
        <f t="shared" ca="1" si="3"/>
        <v>42627</v>
      </c>
      <c r="AM54" s="11">
        <f t="shared" ca="1" si="15"/>
        <v>-4.3399999999999949E-4</v>
      </c>
      <c r="AN54" s="11">
        <f t="shared" ca="1" si="16"/>
        <v>-1.5499999999999889E-4</v>
      </c>
      <c r="AO54" s="11">
        <f t="shared" ca="1" si="17"/>
        <v>-3.3099999999999796E-4</v>
      </c>
      <c r="AP54" s="11">
        <f t="shared" ca="1" si="18"/>
        <v>-2.4799999999999822E-4</v>
      </c>
    </row>
    <row r="55" spans="1:42">
      <c r="A55" s="2">
        <v>50</v>
      </c>
      <c r="B55" s="6">
        <f ca="1"/>
        <v>42628</v>
      </c>
      <c r="C55" s="35">
        <f ca="1"/>
        <v>4.1000000000000238E-5</v>
      </c>
      <c r="D55" s="35">
        <f ca="1"/>
        <v>8.1000000000000343E-5</v>
      </c>
      <c r="E55" s="35">
        <f ca="1"/>
        <v>1.3000000000000002E-4</v>
      </c>
      <c r="F55" s="35">
        <f ca="1"/>
        <v>3.7300000000000007E-4</v>
      </c>
      <c r="G55" s="35">
        <f ca="1"/>
        <v>4.0000000000000159E-6</v>
      </c>
      <c r="H55" s="35">
        <f ca="1"/>
        <v>1.860000000000004E-4</v>
      </c>
      <c r="I55" s="35">
        <f ca="1"/>
        <v>3.5399999999999841E-4</v>
      </c>
      <c r="J55" s="35">
        <f ca="1"/>
        <v>6.3099999999999962E-4</v>
      </c>
      <c r="K55" s="35">
        <f ca="1"/>
        <v>1.100000000000146E-5</v>
      </c>
      <c r="L55" s="35">
        <f ca="1"/>
        <v>3.6000000000000008E-5</v>
      </c>
      <c r="M55" s="35">
        <f ca="1"/>
        <v>1.3000000000000002E-4</v>
      </c>
      <c r="N55" s="35">
        <f ca="1"/>
        <v>3.4999999999999962E-4</v>
      </c>
      <c r="O55" s="35">
        <f ca="1"/>
        <v>-1.4899999999999994E-4</v>
      </c>
      <c r="P55" s="35">
        <f ca="1"/>
        <v>-2.1500000000000035E-4</v>
      </c>
      <c r="Q55" s="35">
        <f ca="1"/>
        <v>9.9999999999995925E-6</v>
      </c>
      <c r="R55" s="35">
        <f ca="1"/>
        <v>3.1700000000000131E-4</v>
      </c>
      <c r="T55" s="9">
        <f t="shared" ca="1" si="0"/>
        <v>42628</v>
      </c>
      <c r="U55" s="11">
        <f t="shared" ca="1" si="19"/>
        <v>4.1000000000000238E-5</v>
      </c>
      <c r="V55" s="11">
        <f t="shared" ca="1" si="4"/>
        <v>4.0000000000000159E-6</v>
      </c>
      <c r="W55" s="11">
        <f t="shared" ca="1" si="5"/>
        <v>1.100000000000146E-5</v>
      </c>
      <c r="X55" s="11">
        <f t="shared" ca="1" si="6"/>
        <v>-1.4899999999999994E-4</v>
      </c>
      <c r="Z55" s="9">
        <f t="shared" ca="1" si="1"/>
        <v>42628</v>
      </c>
      <c r="AA55" s="11">
        <f t="shared" ca="1" si="7"/>
        <v>8.1000000000000343E-5</v>
      </c>
      <c r="AB55" s="11">
        <f t="shared" ca="1" si="8"/>
        <v>1.860000000000004E-4</v>
      </c>
      <c r="AC55" s="11">
        <f t="shared" ca="1" si="9"/>
        <v>3.6000000000000008E-5</v>
      </c>
      <c r="AD55" s="11">
        <f t="shared" ca="1" si="10"/>
        <v>-2.1500000000000035E-4</v>
      </c>
      <c r="AF55" s="9">
        <f t="shared" ca="1" si="2"/>
        <v>42628</v>
      </c>
      <c r="AG55" s="11">
        <f t="shared" ca="1" si="11"/>
        <v>1.3000000000000002E-4</v>
      </c>
      <c r="AH55" s="11">
        <f t="shared" ca="1" si="12"/>
        <v>3.5399999999999841E-4</v>
      </c>
      <c r="AI55" s="11">
        <f t="shared" ca="1" si="13"/>
        <v>1.3000000000000002E-4</v>
      </c>
      <c r="AJ55" s="11">
        <f t="shared" ca="1" si="14"/>
        <v>9.9999999999995925E-6</v>
      </c>
      <c r="AL55" s="9">
        <f t="shared" ca="1" si="3"/>
        <v>42628</v>
      </c>
      <c r="AM55" s="11">
        <f t="shared" ca="1" si="15"/>
        <v>3.7300000000000007E-4</v>
      </c>
      <c r="AN55" s="11">
        <f t="shared" ca="1" si="16"/>
        <v>6.3099999999999962E-4</v>
      </c>
      <c r="AO55" s="11">
        <f t="shared" ca="1" si="17"/>
        <v>3.4999999999999962E-4</v>
      </c>
      <c r="AP55" s="11">
        <f t="shared" ca="1" si="18"/>
        <v>3.1700000000000131E-4</v>
      </c>
    </row>
    <row r="56" spans="1:42">
      <c r="A56" s="2">
        <v>51</v>
      </c>
      <c r="B56" s="6">
        <f ca="1"/>
        <v>42629</v>
      </c>
      <c r="C56" s="35">
        <f ca="1"/>
        <v>-9.6000000000000599E-5</v>
      </c>
      <c r="D56" s="35">
        <f ca="1"/>
        <v>-1.8399999999999927E-4</v>
      </c>
      <c r="E56" s="35">
        <f ca="1"/>
        <v>-2.42E-4</v>
      </c>
      <c r="F56" s="35">
        <f ca="1"/>
        <v>-1.8000000000000047E-4</v>
      </c>
      <c r="G56" s="35">
        <f ca="1"/>
        <v>-6.0000000000000103E-6</v>
      </c>
      <c r="H56" s="35">
        <f ca="1"/>
        <v>-1.7999999999999787E-5</v>
      </c>
      <c r="I56" s="35">
        <f ca="1"/>
        <v>9.1000000000002537E-5</v>
      </c>
      <c r="J56" s="35">
        <f ca="1"/>
        <v>-5.6000000000000494E-5</v>
      </c>
      <c r="K56" s="35">
        <f ca="1"/>
        <v>-8.2000000000001343E-5</v>
      </c>
      <c r="L56" s="35">
        <f ca="1"/>
        <v>-8.000000000000021E-5</v>
      </c>
      <c r="M56" s="35">
        <f ca="1"/>
        <v>-2.42E-4</v>
      </c>
      <c r="N56" s="35">
        <f ca="1"/>
        <v>-1.0000000000000113E-4</v>
      </c>
      <c r="O56" s="35">
        <f ca="1"/>
        <v>-1.2100000000000001E-4</v>
      </c>
      <c r="P56" s="35">
        <f ca="1"/>
        <v>-3.3999999999999742E-5</v>
      </c>
      <c r="Q56" s="35">
        <f ca="1"/>
        <v>5.5000000000001228E-5</v>
      </c>
      <c r="R56" s="35">
        <f ca="1"/>
        <v>6.7999999999998617E-5</v>
      </c>
      <c r="T56" s="9">
        <f t="shared" ca="1" si="0"/>
        <v>42629</v>
      </c>
      <c r="U56" s="11">
        <f t="shared" ca="1" si="19"/>
        <v>-9.6000000000000599E-5</v>
      </c>
      <c r="V56" s="11">
        <f t="shared" ca="1" si="4"/>
        <v>-6.0000000000000103E-6</v>
      </c>
      <c r="W56" s="11">
        <f t="shared" ca="1" si="5"/>
        <v>-8.2000000000001343E-5</v>
      </c>
      <c r="X56" s="11">
        <f t="shared" ca="1" si="6"/>
        <v>-1.2100000000000001E-4</v>
      </c>
      <c r="Z56" s="9">
        <f t="shared" ca="1" si="1"/>
        <v>42629</v>
      </c>
      <c r="AA56" s="11">
        <f t="shared" ca="1" si="7"/>
        <v>-1.8399999999999927E-4</v>
      </c>
      <c r="AB56" s="11">
        <f t="shared" ca="1" si="8"/>
        <v>-1.7999999999999787E-5</v>
      </c>
      <c r="AC56" s="11">
        <f t="shared" ca="1" si="9"/>
        <v>-8.000000000000021E-5</v>
      </c>
      <c r="AD56" s="11">
        <f t="shared" ca="1" si="10"/>
        <v>-3.3999999999999742E-5</v>
      </c>
      <c r="AF56" s="9">
        <f t="shared" ca="1" si="2"/>
        <v>42629</v>
      </c>
      <c r="AG56" s="11">
        <f t="shared" ca="1" si="11"/>
        <v>-2.42E-4</v>
      </c>
      <c r="AH56" s="11">
        <f t="shared" ca="1" si="12"/>
        <v>9.1000000000002537E-5</v>
      </c>
      <c r="AI56" s="11">
        <f t="shared" ca="1" si="13"/>
        <v>-2.42E-4</v>
      </c>
      <c r="AJ56" s="11">
        <f t="shared" ca="1" si="14"/>
        <v>5.5000000000001228E-5</v>
      </c>
      <c r="AL56" s="9">
        <f t="shared" ca="1" si="3"/>
        <v>42629</v>
      </c>
      <c r="AM56" s="11">
        <f t="shared" ca="1" si="15"/>
        <v>-1.8000000000000047E-4</v>
      </c>
      <c r="AN56" s="11">
        <f t="shared" ca="1" si="16"/>
        <v>-5.6000000000000494E-5</v>
      </c>
      <c r="AO56" s="11">
        <f t="shared" ca="1" si="17"/>
        <v>-1.0000000000000113E-4</v>
      </c>
      <c r="AP56" s="11">
        <f t="shared" ca="1" si="18"/>
        <v>6.7999999999998617E-5</v>
      </c>
    </row>
    <row r="57" spans="1:42">
      <c r="A57" s="2">
        <v>52</v>
      </c>
      <c r="B57" s="6">
        <f ca="1"/>
        <v>42632</v>
      </c>
      <c r="C57" s="35">
        <f ca="1"/>
        <v>7.0000000000000617E-6</v>
      </c>
      <c r="D57" s="35">
        <f ca="1"/>
        <v>7.4999999999998679E-5</v>
      </c>
      <c r="E57" s="35">
        <f ca="1"/>
        <v>9.7E-5</v>
      </c>
      <c r="F57" s="35">
        <f ca="1"/>
        <v>-3.2999999999999176E-5</v>
      </c>
      <c r="G57" s="35">
        <f ca="1"/>
        <v>-1.18E-4</v>
      </c>
      <c r="H57" s="35">
        <f ca="1"/>
        <v>-2.310000000000003E-4</v>
      </c>
      <c r="I57" s="35">
        <f ca="1"/>
        <v>-2.5500000000000175E-4</v>
      </c>
      <c r="J57" s="35">
        <f ca="1"/>
        <v>-2.8600000000000153E-4</v>
      </c>
      <c r="K57" s="35">
        <f ca="1"/>
        <v>2.0000000000011328E-6</v>
      </c>
      <c r="L57" s="35">
        <f ca="1"/>
        <v>1.0700000000000076E-4</v>
      </c>
      <c r="M57" s="35">
        <f ca="1"/>
        <v>9.7E-5</v>
      </c>
      <c r="N57" s="35">
        <f ca="1"/>
        <v>1.5800000000000015E-4</v>
      </c>
      <c r="O57" s="35">
        <f ca="1"/>
        <v>-1.9599999999999999E-4</v>
      </c>
      <c r="P57" s="35">
        <f ca="1"/>
        <v>-3.4200000000000007E-4</v>
      </c>
      <c r="Q57" s="35">
        <f ca="1"/>
        <v>-4.170000000000007E-4</v>
      </c>
      <c r="R57" s="35">
        <f ca="1"/>
        <v>-4.8400000000000179E-4</v>
      </c>
      <c r="T57" s="9">
        <f t="shared" ca="1" si="0"/>
        <v>42632</v>
      </c>
      <c r="U57" s="11">
        <f t="shared" ca="1" si="19"/>
        <v>7.0000000000000617E-6</v>
      </c>
      <c r="V57" s="11">
        <f t="shared" ca="1" si="4"/>
        <v>-1.18E-4</v>
      </c>
      <c r="W57" s="11">
        <f t="shared" ca="1" si="5"/>
        <v>2.0000000000011328E-6</v>
      </c>
      <c r="X57" s="11">
        <f t="shared" ca="1" si="6"/>
        <v>-1.9599999999999999E-4</v>
      </c>
      <c r="Z57" s="9">
        <f t="shared" ca="1" si="1"/>
        <v>42632</v>
      </c>
      <c r="AA57" s="11">
        <f t="shared" ca="1" si="7"/>
        <v>7.4999999999998679E-5</v>
      </c>
      <c r="AB57" s="11">
        <f t="shared" ca="1" si="8"/>
        <v>-2.310000000000003E-4</v>
      </c>
      <c r="AC57" s="11">
        <f t="shared" ca="1" si="9"/>
        <v>1.0700000000000076E-4</v>
      </c>
      <c r="AD57" s="11">
        <f t="shared" ca="1" si="10"/>
        <v>-3.4200000000000007E-4</v>
      </c>
      <c r="AF57" s="9">
        <f t="shared" ca="1" si="2"/>
        <v>42632</v>
      </c>
      <c r="AG57" s="11">
        <f t="shared" ca="1" si="11"/>
        <v>9.7E-5</v>
      </c>
      <c r="AH57" s="11">
        <f t="shared" ca="1" si="12"/>
        <v>-2.5500000000000175E-4</v>
      </c>
      <c r="AI57" s="11">
        <f t="shared" ca="1" si="13"/>
        <v>9.7E-5</v>
      </c>
      <c r="AJ57" s="11">
        <f t="shared" ca="1" si="14"/>
        <v>-4.170000000000007E-4</v>
      </c>
      <c r="AL57" s="9">
        <f t="shared" ca="1" si="3"/>
        <v>42632</v>
      </c>
      <c r="AM57" s="11">
        <f t="shared" ca="1" si="15"/>
        <v>-3.2999999999999176E-5</v>
      </c>
      <c r="AN57" s="11">
        <f t="shared" ca="1" si="16"/>
        <v>-2.8600000000000153E-4</v>
      </c>
      <c r="AO57" s="11">
        <f t="shared" ca="1" si="17"/>
        <v>1.5800000000000015E-4</v>
      </c>
      <c r="AP57" s="11">
        <f t="shared" ca="1" si="18"/>
        <v>-4.8400000000000179E-4</v>
      </c>
    </row>
    <row r="58" spans="1:42">
      <c r="A58" s="2">
        <v>53</v>
      </c>
      <c r="B58" s="6">
        <f ca="1"/>
        <v>42633</v>
      </c>
      <c r="C58" s="35">
        <f ca="1"/>
        <v>-7.7999999999999944E-5</v>
      </c>
      <c r="D58" s="35">
        <f ca="1"/>
        <v>-1.3099999999999917E-4</v>
      </c>
      <c r="E58" s="35">
        <f ca="1"/>
        <v>-3.7100000000000002E-4</v>
      </c>
      <c r="F58" s="35">
        <f ca="1"/>
        <v>-6.530000000000008E-4</v>
      </c>
      <c r="G58" s="35">
        <f ca="1"/>
        <v>-1.6100000000000001E-4</v>
      </c>
      <c r="H58" s="35">
        <f ca="1"/>
        <v>-3.5600000000000041E-4</v>
      </c>
      <c r="I58" s="35">
        <f ca="1"/>
        <v>-6.2499999999999882E-4</v>
      </c>
      <c r="J58" s="35">
        <f ca="1"/>
        <v>-8.7499999999999731E-4</v>
      </c>
      <c r="K58" s="35">
        <f ca="1"/>
        <v>-1.6500000000000108E-4</v>
      </c>
      <c r="L58" s="35">
        <f ca="1"/>
        <v>-1.8200000000000074E-4</v>
      </c>
      <c r="M58" s="35">
        <f ca="1"/>
        <v>-3.7100000000000002E-4</v>
      </c>
      <c r="N58" s="35">
        <f ca="1"/>
        <v>-6.9699999999999797E-4</v>
      </c>
      <c r="O58" s="35">
        <f ca="1"/>
        <v>-1.8000000000000004E-5</v>
      </c>
      <c r="P58" s="35">
        <f ca="1"/>
        <v>-2.14E-4</v>
      </c>
      <c r="Q58" s="35">
        <f ca="1"/>
        <v>-5.2199999999999816E-4</v>
      </c>
      <c r="R58" s="35">
        <f ca="1"/>
        <v>-6.5799999999999886E-4</v>
      </c>
      <c r="T58" s="9">
        <f t="shared" ca="1" si="0"/>
        <v>42633</v>
      </c>
      <c r="U58" s="11">
        <f t="shared" ca="1" si="19"/>
        <v>-7.7999999999999944E-5</v>
      </c>
      <c r="V58" s="11">
        <f t="shared" ca="1" si="4"/>
        <v>-1.6100000000000001E-4</v>
      </c>
      <c r="W58" s="11">
        <f t="shared" ca="1" si="5"/>
        <v>-1.6500000000000108E-4</v>
      </c>
      <c r="X58" s="11">
        <f t="shared" ca="1" si="6"/>
        <v>-1.8000000000000004E-5</v>
      </c>
      <c r="Z58" s="9">
        <f t="shared" ca="1" si="1"/>
        <v>42633</v>
      </c>
      <c r="AA58" s="11">
        <f t="shared" ca="1" si="7"/>
        <v>-1.3099999999999917E-4</v>
      </c>
      <c r="AB58" s="11">
        <f t="shared" ca="1" si="8"/>
        <v>-3.5600000000000041E-4</v>
      </c>
      <c r="AC58" s="11">
        <f t="shared" ca="1" si="9"/>
        <v>-1.8200000000000074E-4</v>
      </c>
      <c r="AD58" s="11">
        <f t="shared" ca="1" si="10"/>
        <v>-2.14E-4</v>
      </c>
      <c r="AF58" s="9">
        <f t="shared" ca="1" si="2"/>
        <v>42633</v>
      </c>
      <c r="AG58" s="11">
        <f t="shared" ca="1" si="11"/>
        <v>-3.7100000000000002E-4</v>
      </c>
      <c r="AH58" s="11">
        <f t="shared" ca="1" si="12"/>
        <v>-6.2499999999999882E-4</v>
      </c>
      <c r="AI58" s="11">
        <f t="shared" ca="1" si="13"/>
        <v>-3.7100000000000002E-4</v>
      </c>
      <c r="AJ58" s="11">
        <f t="shared" ca="1" si="14"/>
        <v>-5.2199999999999816E-4</v>
      </c>
      <c r="AL58" s="9">
        <f t="shared" ca="1" si="3"/>
        <v>42633</v>
      </c>
      <c r="AM58" s="11">
        <f t="shared" ca="1" si="15"/>
        <v>-6.530000000000008E-4</v>
      </c>
      <c r="AN58" s="11">
        <f t="shared" ca="1" si="16"/>
        <v>-8.7499999999999731E-4</v>
      </c>
      <c r="AO58" s="11">
        <f t="shared" ca="1" si="17"/>
        <v>-6.9699999999999797E-4</v>
      </c>
      <c r="AP58" s="11">
        <f t="shared" ca="1" si="18"/>
        <v>-6.5799999999999886E-4</v>
      </c>
    </row>
    <row r="59" spans="1:42">
      <c r="A59" s="2">
        <v>54</v>
      </c>
      <c r="B59" s="6">
        <f ca="1"/>
        <v>42634</v>
      </c>
      <c r="C59" s="35">
        <f ca="1"/>
        <v>5.6999999999999759E-5</v>
      </c>
      <c r="D59" s="35">
        <f ca="1"/>
        <v>9.9999999999999395E-5</v>
      </c>
      <c r="E59" s="35">
        <f ca="1"/>
        <v>2.0699999999999999E-4</v>
      </c>
      <c r="F59" s="35">
        <f ca="1"/>
        <v>1.6400000000000008E-4</v>
      </c>
      <c r="G59" s="35">
        <f ca="1"/>
        <v>-1.3000000000000045E-5</v>
      </c>
      <c r="H59" s="35">
        <f ca="1"/>
        <v>1.3699999999999997E-4</v>
      </c>
      <c r="I59" s="35">
        <f ca="1"/>
        <v>2.9500000000000012E-4</v>
      </c>
      <c r="J59" s="35">
        <f ca="1"/>
        <v>1.8599999999999867E-4</v>
      </c>
      <c r="K59" s="35">
        <f ca="1"/>
        <v>4.200000000000037E-5</v>
      </c>
      <c r="L59" s="35">
        <f ca="1"/>
        <v>9.2000000000000502E-5</v>
      </c>
      <c r="M59" s="35">
        <f ca="1"/>
        <v>2.0699999999999999E-4</v>
      </c>
      <c r="N59" s="35">
        <f ca="1"/>
        <v>1.2799999999999964E-4</v>
      </c>
      <c r="O59" s="35">
        <f ca="1"/>
        <v>6.8999999999999834E-5</v>
      </c>
      <c r="P59" s="35">
        <f ca="1"/>
        <v>2.2000000000000014E-4</v>
      </c>
      <c r="Q59" s="35">
        <f ca="1"/>
        <v>1.4699999999999956E-4</v>
      </c>
      <c r="R59" s="35">
        <f ca="1"/>
        <v>-1.1900000000000105E-4</v>
      </c>
      <c r="T59" s="9">
        <f t="shared" ca="1" si="0"/>
        <v>42634</v>
      </c>
      <c r="U59" s="11">
        <f t="shared" ca="1" si="19"/>
        <v>5.6999999999999759E-5</v>
      </c>
      <c r="V59" s="11">
        <f t="shared" ca="1" si="4"/>
        <v>-1.3000000000000045E-5</v>
      </c>
      <c r="W59" s="11">
        <f t="shared" ca="1" si="5"/>
        <v>4.200000000000037E-5</v>
      </c>
      <c r="X59" s="11">
        <f t="shared" ca="1" si="6"/>
        <v>6.8999999999999834E-5</v>
      </c>
      <c r="Z59" s="9">
        <f t="shared" ca="1" si="1"/>
        <v>42634</v>
      </c>
      <c r="AA59" s="11">
        <f t="shared" ca="1" si="7"/>
        <v>9.9999999999999395E-5</v>
      </c>
      <c r="AB59" s="11">
        <f t="shared" ca="1" si="8"/>
        <v>1.3699999999999997E-4</v>
      </c>
      <c r="AC59" s="11">
        <f t="shared" ca="1" si="9"/>
        <v>9.2000000000000502E-5</v>
      </c>
      <c r="AD59" s="11">
        <f t="shared" ca="1" si="10"/>
        <v>2.2000000000000014E-4</v>
      </c>
      <c r="AF59" s="9">
        <f t="shared" ca="1" si="2"/>
        <v>42634</v>
      </c>
      <c r="AG59" s="11">
        <f t="shared" ca="1" si="11"/>
        <v>2.0699999999999999E-4</v>
      </c>
      <c r="AH59" s="11">
        <f t="shared" ca="1" si="12"/>
        <v>2.9500000000000012E-4</v>
      </c>
      <c r="AI59" s="11">
        <f t="shared" ca="1" si="13"/>
        <v>2.0699999999999999E-4</v>
      </c>
      <c r="AJ59" s="11">
        <f t="shared" ca="1" si="14"/>
        <v>1.4699999999999956E-4</v>
      </c>
      <c r="AL59" s="9">
        <f t="shared" ca="1" si="3"/>
        <v>42634</v>
      </c>
      <c r="AM59" s="11">
        <f t="shared" ca="1" si="15"/>
        <v>1.6400000000000008E-4</v>
      </c>
      <c r="AN59" s="11">
        <f t="shared" ca="1" si="16"/>
        <v>1.8599999999999867E-4</v>
      </c>
      <c r="AO59" s="11">
        <f t="shared" ca="1" si="17"/>
        <v>1.2799999999999964E-4</v>
      </c>
      <c r="AP59" s="11">
        <f t="shared" ca="1" si="18"/>
        <v>-1.1900000000000105E-4</v>
      </c>
    </row>
    <row r="60" spans="1:42">
      <c r="A60" s="2">
        <v>55</v>
      </c>
      <c r="B60" s="6">
        <f ca="1"/>
        <v>42635</v>
      </c>
      <c r="C60" s="35">
        <f ca="1"/>
        <v>-1.2700000000000038E-4</v>
      </c>
      <c r="D60" s="35">
        <f ca="1"/>
        <v>-4.9599999999999991E-4</v>
      </c>
      <c r="E60" s="35">
        <f ca="1"/>
        <v>-9.8899999999999986E-4</v>
      </c>
      <c r="F60" s="35">
        <f ca="1"/>
        <v>-1.163E-3</v>
      </c>
      <c r="G60" s="35">
        <f ca="1"/>
        <v>-3.5E-4</v>
      </c>
      <c r="H60" s="35">
        <f ca="1"/>
        <v>-5.7199999999999959E-4</v>
      </c>
      <c r="I60" s="35">
        <f ca="1"/>
        <v>-9.400000000000016E-4</v>
      </c>
      <c r="J60" s="35">
        <f ca="1"/>
        <v>-1.1429999999999982E-3</v>
      </c>
      <c r="K60" s="35">
        <f ca="1"/>
        <v>-1.399999999999995E-4</v>
      </c>
      <c r="L60" s="35">
        <f ca="1"/>
        <v>-4.8000000000000083E-4</v>
      </c>
      <c r="M60" s="35">
        <f ca="1"/>
        <v>-9.8899999999999986E-4</v>
      </c>
      <c r="N60" s="35">
        <f ca="1"/>
        <v>-1.1120000000000001E-3</v>
      </c>
      <c r="O60" s="35">
        <f ca="1"/>
        <v>-2.059999999999998E-4</v>
      </c>
      <c r="P60" s="35">
        <f ca="1"/>
        <v>-4.4600000000000022E-4</v>
      </c>
      <c r="Q60" s="35">
        <f ca="1"/>
        <v>-8.3199999999999941E-4</v>
      </c>
      <c r="R60" s="35">
        <f ca="1"/>
        <v>-7.9199999999999757E-4</v>
      </c>
      <c r="T60" s="9">
        <f t="shared" ca="1" si="0"/>
        <v>42635</v>
      </c>
      <c r="U60" s="11">
        <f t="shared" ca="1" si="19"/>
        <v>-1.2700000000000038E-4</v>
      </c>
      <c r="V60" s="11">
        <f t="shared" ca="1" si="4"/>
        <v>-3.5E-4</v>
      </c>
      <c r="W60" s="11">
        <f t="shared" ca="1" si="5"/>
        <v>-1.399999999999995E-4</v>
      </c>
      <c r="X60" s="11">
        <f t="shared" ca="1" si="6"/>
        <v>-2.059999999999998E-4</v>
      </c>
      <c r="Z60" s="9">
        <f t="shared" ca="1" si="1"/>
        <v>42635</v>
      </c>
      <c r="AA60" s="11">
        <f t="shared" ca="1" si="7"/>
        <v>-4.9599999999999991E-4</v>
      </c>
      <c r="AB60" s="11">
        <f t="shared" ca="1" si="8"/>
        <v>-5.7199999999999959E-4</v>
      </c>
      <c r="AC60" s="11">
        <f t="shared" ca="1" si="9"/>
        <v>-4.8000000000000083E-4</v>
      </c>
      <c r="AD60" s="11">
        <f t="shared" ca="1" si="10"/>
        <v>-4.4600000000000022E-4</v>
      </c>
      <c r="AF60" s="9">
        <f t="shared" ca="1" si="2"/>
        <v>42635</v>
      </c>
      <c r="AG60" s="11">
        <f t="shared" ca="1" si="11"/>
        <v>-9.8899999999999986E-4</v>
      </c>
      <c r="AH60" s="11">
        <f t="shared" ca="1" si="12"/>
        <v>-9.400000000000016E-4</v>
      </c>
      <c r="AI60" s="11">
        <f t="shared" ca="1" si="13"/>
        <v>-9.8899999999999986E-4</v>
      </c>
      <c r="AJ60" s="11">
        <f t="shared" ca="1" si="14"/>
        <v>-8.3199999999999941E-4</v>
      </c>
      <c r="AL60" s="9">
        <f t="shared" ca="1" si="3"/>
        <v>42635</v>
      </c>
      <c r="AM60" s="11">
        <f t="shared" ca="1" si="15"/>
        <v>-1.163E-3</v>
      </c>
      <c r="AN60" s="11">
        <f t="shared" ca="1" si="16"/>
        <v>-1.1429999999999982E-3</v>
      </c>
      <c r="AO60" s="11">
        <f t="shared" ca="1" si="17"/>
        <v>-1.1120000000000001E-3</v>
      </c>
      <c r="AP60" s="11">
        <f t="shared" ca="1" si="18"/>
        <v>-7.9199999999999757E-4</v>
      </c>
    </row>
    <row r="61" spans="1:42">
      <c r="A61" s="2">
        <v>56</v>
      </c>
      <c r="B61" s="6">
        <f ca="1"/>
        <v>42636</v>
      </c>
      <c r="C61" s="35">
        <f ca="1"/>
        <v>-1.9999999999993981E-6</v>
      </c>
      <c r="D61" s="35">
        <f ca="1"/>
        <v>5.1000000000000698E-5</v>
      </c>
      <c r="E61" s="35">
        <f ca="1"/>
        <v>1.3999999999999993E-4</v>
      </c>
      <c r="F61" s="35">
        <f ca="1"/>
        <v>1.2800000000000051E-4</v>
      </c>
      <c r="G61" s="35">
        <f ca="1"/>
        <v>5.2000000000000071E-5</v>
      </c>
      <c r="H61" s="35">
        <f ca="1"/>
        <v>1.7700000000000007E-4</v>
      </c>
      <c r="I61" s="35">
        <f ca="1"/>
        <v>2.5600000000000102E-4</v>
      </c>
      <c r="J61" s="35">
        <f ca="1"/>
        <v>1.7100000000000101E-4</v>
      </c>
      <c r="K61" s="35">
        <f ca="1"/>
        <v>1.4000000000000123E-5</v>
      </c>
      <c r="L61" s="35">
        <f ca="1"/>
        <v>6.2000000000000423E-5</v>
      </c>
      <c r="M61" s="35">
        <f ca="1"/>
        <v>1.3999999999999993E-4</v>
      </c>
      <c r="N61" s="35">
        <f ca="1"/>
        <v>1.3800000000000097E-4</v>
      </c>
      <c r="O61" s="35">
        <f ca="1"/>
        <v>0</v>
      </c>
      <c r="P61" s="35">
        <f ca="1"/>
        <v>3.2300000000000015E-4</v>
      </c>
      <c r="Q61" s="35">
        <f ca="1"/>
        <v>4.649999999999984E-4</v>
      </c>
      <c r="R61" s="35">
        <f ca="1"/>
        <v>1.0599999999999846E-4</v>
      </c>
      <c r="T61" s="9">
        <f t="shared" ca="1" si="0"/>
        <v>42636</v>
      </c>
      <c r="U61" s="11">
        <f t="shared" ca="1" si="19"/>
        <v>-1.9999999999993981E-6</v>
      </c>
      <c r="V61" s="11">
        <f t="shared" ca="1" si="4"/>
        <v>5.2000000000000071E-5</v>
      </c>
      <c r="W61" s="11">
        <f t="shared" ca="1" si="5"/>
        <v>1.4000000000000123E-5</v>
      </c>
      <c r="X61" s="11">
        <f t="shared" ca="1" si="6"/>
        <v>0</v>
      </c>
      <c r="Z61" s="9">
        <f t="shared" ca="1" si="1"/>
        <v>42636</v>
      </c>
      <c r="AA61" s="11">
        <f t="shared" ca="1" si="7"/>
        <v>5.1000000000000698E-5</v>
      </c>
      <c r="AB61" s="11">
        <f t="shared" ca="1" si="8"/>
        <v>1.7700000000000007E-4</v>
      </c>
      <c r="AC61" s="11">
        <f t="shared" ca="1" si="9"/>
        <v>6.2000000000000423E-5</v>
      </c>
      <c r="AD61" s="11">
        <f t="shared" ca="1" si="10"/>
        <v>3.2300000000000015E-4</v>
      </c>
      <c r="AF61" s="9">
        <f t="shared" ca="1" si="2"/>
        <v>42636</v>
      </c>
      <c r="AG61" s="11">
        <f t="shared" ca="1" si="11"/>
        <v>1.3999999999999993E-4</v>
      </c>
      <c r="AH61" s="11">
        <f t="shared" ca="1" si="12"/>
        <v>2.5600000000000102E-4</v>
      </c>
      <c r="AI61" s="11">
        <f t="shared" ca="1" si="13"/>
        <v>1.3999999999999993E-4</v>
      </c>
      <c r="AJ61" s="11">
        <f t="shared" ca="1" si="14"/>
        <v>4.649999999999984E-4</v>
      </c>
      <c r="AL61" s="9">
        <f t="shared" ca="1" si="3"/>
        <v>42636</v>
      </c>
      <c r="AM61" s="11">
        <f t="shared" ca="1" si="15"/>
        <v>1.2800000000000051E-4</v>
      </c>
      <c r="AN61" s="11">
        <f t="shared" ca="1" si="16"/>
        <v>1.7100000000000101E-4</v>
      </c>
      <c r="AO61" s="11">
        <f t="shared" ca="1" si="17"/>
        <v>1.3800000000000097E-4</v>
      </c>
      <c r="AP61" s="11">
        <f t="shared" ca="1" si="18"/>
        <v>1.0599999999999846E-4</v>
      </c>
    </row>
    <row r="62" spans="1:42">
      <c r="A62" s="2">
        <v>57</v>
      </c>
      <c r="B62" s="6">
        <f ca="1"/>
        <v>42639</v>
      </c>
      <c r="C62" s="35">
        <f ca="1"/>
        <v>-1.5100000000000009E-4</v>
      </c>
      <c r="D62" s="35">
        <f ca="1"/>
        <v>-2.6599999999999974E-4</v>
      </c>
      <c r="E62" s="35">
        <f ca="1"/>
        <v>-3.3299999999999996E-4</v>
      </c>
      <c r="F62" s="35">
        <f ca="1"/>
        <v>-3.5199999999999988E-4</v>
      </c>
      <c r="G62" s="35">
        <f ca="1"/>
        <v>-3.4999999999999983E-5</v>
      </c>
      <c r="H62" s="35">
        <f ca="1"/>
        <v>-1.8900000000000037E-4</v>
      </c>
      <c r="I62" s="35">
        <f ca="1"/>
        <v>-2.4799999999999822E-4</v>
      </c>
      <c r="J62" s="35">
        <f ca="1"/>
        <v>-1.0100000000000386E-4</v>
      </c>
      <c r="K62" s="35">
        <f ca="1"/>
        <v>-1.010000000000004E-4</v>
      </c>
      <c r="L62" s="35">
        <f ca="1"/>
        <v>-2.3399999999999983E-4</v>
      </c>
      <c r="M62" s="35">
        <f ca="1"/>
        <v>-3.3299999999999996E-4</v>
      </c>
      <c r="N62" s="35">
        <f ca="1"/>
        <v>-2.6900000000000188E-4</v>
      </c>
      <c r="O62" s="35">
        <f ca="1"/>
        <v>-2.400000000000015E-5</v>
      </c>
      <c r="P62" s="35">
        <f ca="1"/>
        <v>-3.3600000000000014E-4</v>
      </c>
      <c r="Q62" s="35">
        <f ca="1"/>
        <v>-4.3699999999999989E-4</v>
      </c>
      <c r="R62" s="35">
        <f ca="1"/>
        <v>-2.0500000000000032E-4</v>
      </c>
      <c r="T62" s="9">
        <f t="shared" ca="1" si="0"/>
        <v>42639</v>
      </c>
      <c r="U62" s="11">
        <f t="shared" ca="1" si="19"/>
        <v>-1.5100000000000009E-4</v>
      </c>
      <c r="V62" s="11">
        <f t="shared" ca="1" si="4"/>
        <v>-3.4999999999999983E-5</v>
      </c>
      <c r="W62" s="11">
        <f t="shared" ca="1" si="5"/>
        <v>-1.010000000000004E-4</v>
      </c>
      <c r="X62" s="11">
        <f t="shared" ca="1" si="6"/>
        <v>-2.400000000000015E-5</v>
      </c>
      <c r="Z62" s="9">
        <f t="shared" ca="1" si="1"/>
        <v>42639</v>
      </c>
      <c r="AA62" s="11">
        <f t="shared" ca="1" si="7"/>
        <v>-2.6599999999999974E-4</v>
      </c>
      <c r="AB62" s="11">
        <f t="shared" ca="1" si="8"/>
        <v>-1.8900000000000037E-4</v>
      </c>
      <c r="AC62" s="11">
        <f t="shared" ca="1" si="9"/>
        <v>-2.3399999999999983E-4</v>
      </c>
      <c r="AD62" s="11">
        <f t="shared" ca="1" si="10"/>
        <v>-3.3600000000000014E-4</v>
      </c>
      <c r="AF62" s="9">
        <f t="shared" ca="1" si="2"/>
        <v>42639</v>
      </c>
      <c r="AG62" s="11">
        <f t="shared" ca="1" si="11"/>
        <v>-3.3299999999999996E-4</v>
      </c>
      <c r="AH62" s="11">
        <f t="shared" ca="1" si="12"/>
        <v>-2.4799999999999822E-4</v>
      </c>
      <c r="AI62" s="11">
        <f t="shared" ca="1" si="13"/>
        <v>-3.3299999999999996E-4</v>
      </c>
      <c r="AJ62" s="11">
        <f t="shared" ca="1" si="14"/>
        <v>-4.3699999999999989E-4</v>
      </c>
      <c r="AL62" s="9">
        <f t="shared" ca="1" si="3"/>
        <v>42639</v>
      </c>
      <c r="AM62" s="11">
        <f t="shared" ca="1" si="15"/>
        <v>-3.5199999999999988E-4</v>
      </c>
      <c r="AN62" s="11">
        <f t="shared" ca="1" si="16"/>
        <v>-1.0100000000000386E-4</v>
      </c>
      <c r="AO62" s="11">
        <f t="shared" ca="1" si="17"/>
        <v>-2.6900000000000188E-4</v>
      </c>
      <c r="AP62" s="11">
        <f t="shared" ca="1" si="18"/>
        <v>-2.0500000000000032E-4</v>
      </c>
    </row>
    <row r="63" spans="1:42">
      <c r="A63" s="2">
        <v>58</v>
      </c>
      <c r="B63" s="6">
        <f ca="1"/>
        <v>42640</v>
      </c>
      <c r="C63" s="35">
        <f ca="1"/>
        <v>-1.7499999999999981E-4</v>
      </c>
      <c r="D63" s="35">
        <f ca="1"/>
        <v>-2.310000000000003E-4</v>
      </c>
      <c r="E63" s="35">
        <f ca="1"/>
        <v>-2.4399999999999986E-4</v>
      </c>
      <c r="F63" s="35">
        <f ca="1"/>
        <v>-2.1100000000000025E-4</v>
      </c>
      <c r="G63" s="35">
        <f ca="1"/>
        <v>8.1999999999999933E-5</v>
      </c>
      <c r="H63" s="35">
        <f ca="1"/>
        <v>1.4900000000000026E-4</v>
      </c>
      <c r="I63" s="35">
        <f ca="1"/>
        <v>2.1299999999999791E-4</v>
      </c>
      <c r="J63" s="35">
        <f ca="1"/>
        <v>2.1900000000000044E-4</v>
      </c>
      <c r="K63" s="35">
        <f ca="1"/>
        <v>-1.6299999999999995E-4</v>
      </c>
      <c r="L63" s="35">
        <f ca="1"/>
        <v>-1.7000000000000001E-4</v>
      </c>
      <c r="M63" s="35">
        <f ca="1"/>
        <v>-2.4399999999999986E-4</v>
      </c>
      <c r="N63" s="35">
        <f ca="1"/>
        <v>-9.2999999999999333E-5</v>
      </c>
      <c r="O63" s="35">
        <f ca="1"/>
        <v>3.0000000000000079E-5</v>
      </c>
      <c r="P63" s="35">
        <f ca="1"/>
        <v>-1.2899999999999999E-4</v>
      </c>
      <c r="Q63" s="35">
        <f ca="1"/>
        <v>-1.7400000000000054E-4</v>
      </c>
      <c r="R63" s="35">
        <f ca="1"/>
        <v>-2.2199999999999998E-4</v>
      </c>
      <c r="T63" s="9">
        <f t="shared" ca="1" si="0"/>
        <v>42640</v>
      </c>
      <c r="U63" s="11">
        <f t="shared" ca="1" si="19"/>
        <v>-1.7499999999999981E-4</v>
      </c>
      <c r="V63" s="11">
        <f t="shared" ca="1" si="4"/>
        <v>8.1999999999999933E-5</v>
      </c>
      <c r="W63" s="11">
        <f t="shared" ca="1" si="5"/>
        <v>-1.6299999999999995E-4</v>
      </c>
      <c r="X63" s="11">
        <f t="shared" ca="1" si="6"/>
        <v>3.0000000000000079E-5</v>
      </c>
      <c r="Z63" s="9">
        <f t="shared" ca="1" si="1"/>
        <v>42640</v>
      </c>
      <c r="AA63" s="11">
        <f t="shared" ca="1" si="7"/>
        <v>-2.310000000000003E-4</v>
      </c>
      <c r="AB63" s="11">
        <f t="shared" ca="1" si="8"/>
        <v>1.4900000000000026E-4</v>
      </c>
      <c r="AC63" s="11">
        <f t="shared" ca="1" si="9"/>
        <v>-1.7000000000000001E-4</v>
      </c>
      <c r="AD63" s="11">
        <f t="shared" ca="1" si="10"/>
        <v>-1.2899999999999999E-4</v>
      </c>
      <c r="AF63" s="9">
        <f t="shared" ca="1" si="2"/>
        <v>42640</v>
      </c>
      <c r="AG63" s="11">
        <f t="shared" ca="1" si="11"/>
        <v>-2.4399999999999986E-4</v>
      </c>
      <c r="AH63" s="11">
        <f t="shared" ca="1" si="12"/>
        <v>2.1299999999999791E-4</v>
      </c>
      <c r="AI63" s="11">
        <f t="shared" ca="1" si="13"/>
        <v>-2.4399999999999986E-4</v>
      </c>
      <c r="AJ63" s="11">
        <f t="shared" ca="1" si="14"/>
        <v>-1.7400000000000054E-4</v>
      </c>
      <c r="AL63" s="9">
        <f t="shared" ca="1" si="3"/>
        <v>42640</v>
      </c>
      <c r="AM63" s="11">
        <f t="shared" ca="1" si="15"/>
        <v>-2.1100000000000025E-4</v>
      </c>
      <c r="AN63" s="11">
        <f t="shared" ca="1" si="16"/>
        <v>2.1900000000000044E-4</v>
      </c>
      <c r="AO63" s="11">
        <f t="shared" ca="1" si="17"/>
        <v>-9.2999999999999333E-5</v>
      </c>
      <c r="AP63" s="11">
        <f t="shared" ca="1" si="18"/>
        <v>-2.2199999999999998E-4</v>
      </c>
    </row>
    <row r="64" spans="1:42">
      <c r="A64" s="2">
        <v>59</v>
      </c>
      <c r="B64" s="6">
        <f ca="1"/>
        <v>42641</v>
      </c>
      <c r="C64" s="35">
        <f ca="1"/>
        <v>1.2999999999999991E-5</v>
      </c>
      <c r="D64" s="35">
        <f ca="1"/>
        <v>-1.899999999999992E-5</v>
      </c>
      <c r="E64" s="35">
        <f ca="1"/>
        <v>-8.400000000000009E-5</v>
      </c>
      <c r="F64" s="35">
        <f ca="1"/>
        <v>-7.5000000000000414E-5</v>
      </c>
      <c r="G64" s="35">
        <f ca="1"/>
        <v>-8.2999999999999957E-5</v>
      </c>
      <c r="H64" s="35">
        <f ca="1"/>
        <v>-1.5100000000000009E-4</v>
      </c>
      <c r="I64" s="35">
        <f ca="1"/>
        <v>-2.4399999999999943E-4</v>
      </c>
      <c r="J64" s="35">
        <f ca="1"/>
        <v>-3.7299999999999833E-4</v>
      </c>
      <c r="K64" s="35">
        <f ca="1"/>
        <v>-1.3000000000000858E-5</v>
      </c>
      <c r="L64" s="35">
        <f ca="1"/>
        <v>-2.0000000000002655E-6</v>
      </c>
      <c r="M64" s="35">
        <f ca="1"/>
        <v>-8.400000000000009E-5</v>
      </c>
      <c r="N64" s="35">
        <f ca="1"/>
        <v>-1.2099999999999958E-4</v>
      </c>
      <c r="O64" s="35">
        <f ca="1"/>
        <v>-8.2999999999999957E-5</v>
      </c>
      <c r="P64" s="35">
        <f ca="1"/>
        <v>-2.3000000000000017E-5</v>
      </c>
      <c r="Q64" s="35">
        <f ca="1"/>
        <v>-2.3999999999999716E-5</v>
      </c>
      <c r="R64" s="35">
        <f ca="1"/>
        <v>-1.5699999999999742E-4</v>
      </c>
      <c r="T64" s="9">
        <f t="shared" ca="1" si="0"/>
        <v>42641</v>
      </c>
      <c r="U64" s="11">
        <f t="shared" ca="1" si="19"/>
        <v>1.2999999999999991E-5</v>
      </c>
      <c r="V64" s="11">
        <f t="shared" ca="1" si="4"/>
        <v>-8.2999999999999957E-5</v>
      </c>
      <c r="W64" s="11">
        <f t="shared" ca="1" si="5"/>
        <v>-1.3000000000000858E-5</v>
      </c>
      <c r="X64" s="11">
        <f t="shared" ca="1" si="6"/>
        <v>-8.2999999999999957E-5</v>
      </c>
      <c r="Z64" s="9">
        <f t="shared" ca="1" si="1"/>
        <v>42641</v>
      </c>
      <c r="AA64" s="11">
        <f t="shared" ca="1" si="7"/>
        <v>-1.899999999999992E-5</v>
      </c>
      <c r="AB64" s="11">
        <f t="shared" ca="1" si="8"/>
        <v>-1.5100000000000009E-4</v>
      </c>
      <c r="AC64" s="11">
        <f t="shared" ca="1" si="9"/>
        <v>-2.0000000000002655E-6</v>
      </c>
      <c r="AD64" s="11">
        <f t="shared" ca="1" si="10"/>
        <v>-2.3000000000000017E-5</v>
      </c>
      <c r="AF64" s="9">
        <f t="shared" ca="1" si="2"/>
        <v>42641</v>
      </c>
      <c r="AG64" s="11">
        <f t="shared" ca="1" si="11"/>
        <v>-8.400000000000009E-5</v>
      </c>
      <c r="AH64" s="11">
        <f t="shared" ca="1" si="12"/>
        <v>-2.4399999999999943E-4</v>
      </c>
      <c r="AI64" s="11">
        <f t="shared" ca="1" si="13"/>
        <v>-8.400000000000009E-5</v>
      </c>
      <c r="AJ64" s="11">
        <f t="shared" ca="1" si="14"/>
        <v>-2.3999999999999716E-5</v>
      </c>
      <c r="AL64" s="9">
        <f t="shared" ca="1" si="3"/>
        <v>42641</v>
      </c>
      <c r="AM64" s="11">
        <f t="shared" ca="1" si="15"/>
        <v>-7.5000000000000414E-5</v>
      </c>
      <c r="AN64" s="11">
        <f t="shared" ca="1" si="16"/>
        <v>-3.7299999999999833E-4</v>
      </c>
      <c r="AO64" s="11">
        <f t="shared" ca="1" si="17"/>
        <v>-1.2099999999999958E-4</v>
      </c>
      <c r="AP64" s="11">
        <f t="shared" ca="1" si="18"/>
        <v>-1.5699999999999742E-4</v>
      </c>
    </row>
    <row r="65" spans="1:42">
      <c r="A65" s="2">
        <v>60</v>
      </c>
      <c r="B65" s="6">
        <f ca="1"/>
        <v>42642</v>
      </c>
      <c r="C65" s="35">
        <f ca="1"/>
        <v>8.8000000000000404E-5</v>
      </c>
      <c r="D65" s="35">
        <f ca="1"/>
        <v>2.2499999999999951E-4</v>
      </c>
      <c r="E65" s="35">
        <f ca="1"/>
        <v>2.7800000000000004E-4</v>
      </c>
      <c r="F65" s="35">
        <f ca="1"/>
        <v>3.3299999999999996E-4</v>
      </c>
      <c r="G65" s="35">
        <f ca="1"/>
        <v>1.0800000000000002E-4</v>
      </c>
      <c r="H65" s="35">
        <f ca="1"/>
        <v>2.8800000000000006E-4</v>
      </c>
      <c r="I65" s="35">
        <f ca="1"/>
        <v>2.7899999999999973E-4</v>
      </c>
      <c r="J65" s="35">
        <f ca="1"/>
        <v>2.6399999999999688E-4</v>
      </c>
      <c r="K65" s="35">
        <f ca="1"/>
        <v>3.900000000000084E-5</v>
      </c>
      <c r="L65" s="35">
        <f ca="1"/>
        <v>1.4500000000000016E-4</v>
      </c>
      <c r="M65" s="35">
        <f ca="1"/>
        <v>2.7800000000000004E-4</v>
      </c>
      <c r="N65" s="35">
        <f ca="1"/>
        <v>2.5499999999999828E-4</v>
      </c>
      <c r="O65" s="35">
        <f ca="1"/>
        <v>5.8999999999999808E-5</v>
      </c>
      <c r="P65" s="35">
        <f ca="1"/>
        <v>1.2800000000000008E-4</v>
      </c>
      <c r="Q65" s="35">
        <f ca="1"/>
        <v>1.8599999999999867E-4</v>
      </c>
      <c r="R65" s="35">
        <f ca="1"/>
        <v>2.0399999999999932E-4</v>
      </c>
      <c r="T65" s="9">
        <f t="shared" ca="1" si="0"/>
        <v>42642</v>
      </c>
      <c r="U65" s="11">
        <f t="shared" ca="1" si="19"/>
        <v>8.8000000000000404E-5</v>
      </c>
      <c r="V65" s="11">
        <f t="shared" ca="1" si="4"/>
        <v>1.0800000000000002E-4</v>
      </c>
      <c r="W65" s="11">
        <f t="shared" ca="1" si="5"/>
        <v>3.900000000000084E-5</v>
      </c>
      <c r="X65" s="11">
        <f t="shared" ca="1" si="6"/>
        <v>5.8999999999999808E-5</v>
      </c>
      <c r="Z65" s="9">
        <f t="shared" ca="1" si="1"/>
        <v>42642</v>
      </c>
      <c r="AA65" s="11">
        <f t="shared" ca="1" si="7"/>
        <v>2.2499999999999951E-4</v>
      </c>
      <c r="AB65" s="11">
        <f t="shared" ca="1" si="8"/>
        <v>2.8800000000000006E-4</v>
      </c>
      <c r="AC65" s="11">
        <f t="shared" ca="1" si="9"/>
        <v>1.4500000000000016E-4</v>
      </c>
      <c r="AD65" s="11">
        <f t="shared" ca="1" si="10"/>
        <v>1.2800000000000008E-4</v>
      </c>
      <c r="AF65" s="9">
        <f t="shared" ca="1" si="2"/>
        <v>42642</v>
      </c>
      <c r="AG65" s="11">
        <f t="shared" ca="1" si="11"/>
        <v>2.7800000000000004E-4</v>
      </c>
      <c r="AH65" s="11">
        <f t="shared" ca="1" si="12"/>
        <v>2.7899999999999973E-4</v>
      </c>
      <c r="AI65" s="11">
        <f t="shared" ca="1" si="13"/>
        <v>2.7800000000000004E-4</v>
      </c>
      <c r="AJ65" s="11">
        <f t="shared" ca="1" si="14"/>
        <v>1.8599999999999867E-4</v>
      </c>
      <c r="AL65" s="9">
        <f t="shared" ca="1" si="3"/>
        <v>42642</v>
      </c>
      <c r="AM65" s="11">
        <f t="shared" ca="1" si="15"/>
        <v>3.3299999999999996E-4</v>
      </c>
      <c r="AN65" s="11">
        <f t="shared" ca="1" si="16"/>
        <v>2.6399999999999688E-4</v>
      </c>
      <c r="AO65" s="11">
        <f t="shared" ca="1" si="17"/>
        <v>2.5499999999999828E-4</v>
      </c>
      <c r="AP65" s="11">
        <f t="shared" ca="1" si="18"/>
        <v>2.0399999999999932E-4</v>
      </c>
    </row>
    <row r="66" spans="1:42">
      <c r="A66" s="2">
        <v>61</v>
      </c>
      <c r="B66" s="6">
        <f ca="1"/>
        <v>42643</v>
      </c>
      <c r="C66" s="35">
        <f ca="1"/>
        <v>1.6999999999998787E-5</v>
      </c>
      <c r="D66" s="35">
        <f ca="1"/>
        <v>2.1000000000000185E-5</v>
      </c>
      <c r="E66" s="35">
        <f ca="1"/>
        <v>-3.9000000000000189E-5</v>
      </c>
      <c r="F66" s="35">
        <f ca="1"/>
        <v>-3.4999999999999441E-5</v>
      </c>
      <c r="G66" s="35">
        <f ca="1"/>
        <v>-1.5000000000000039E-5</v>
      </c>
      <c r="H66" s="35">
        <f ca="1"/>
        <v>-8.3999999999999873E-5</v>
      </c>
      <c r="I66" s="35">
        <f ca="1"/>
        <v>-2.2199999999999998E-4</v>
      </c>
      <c r="J66" s="35">
        <f ca="1"/>
        <v>-1.3900000000000023E-4</v>
      </c>
      <c r="K66" s="35">
        <f ca="1"/>
        <v>-5.5999999999999626E-5</v>
      </c>
      <c r="L66" s="35">
        <f ca="1"/>
        <v>4.4000000000000636E-5</v>
      </c>
      <c r="M66" s="35">
        <f ca="1"/>
        <v>-3.9000000000000189E-5</v>
      </c>
      <c r="N66" s="35">
        <f ca="1"/>
        <v>-3.5999999999999574E-5</v>
      </c>
      <c r="O66" s="35">
        <f ca="1"/>
        <v>-8.3999999999999873E-5</v>
      </c>
      <c r="P66" s="35">
        <f ca="1"/>
        <v>-2.2800000000000001E-4</v>
      </c>
      <c r="Q66" s="35">
        <f ca="1"/>
        <v>-3.7899999999999913E-4</v>
      </c>
      <c r="R66" s="35">
        <f ca="1"/>
        <v>-2.9900000000000065E-4</v>
      </c>
      <c r="T66" s="9">
        <f t="shared" ca="1" si="0"/>
        <v>42643</v>
      </c>
      <c r="U66" s="11">
        <f t="shared" ca="1" si="19"/>
        <v>1.6999999999998787E-5</v>
      </c>
      <c r="V66" s="11">
        <f t="shared" ca="1" si="4"/>
        <v>-1.5000000000000039E-5</v>
      </c>
      <c r="W66" s="11">
        <f t="shared" ca="1" si="5"/>
        <v>-5.5999999999999626E-5</v>
      </c>
      <c r="X66" s="11">
        <f t="shared" ca="1" si="6"/>
        <v>-8.3999999999999873E-5</v>
      </c>
      <c r="Z66" s="9">
        <f t="shared" ca="1" si="1"/>
        <v>42643</v>
      </c>
      <c r="AA66" s="11">
        <f t="shared" ca="1" si="7"/>
        <v>2.1000000000000185E-5</v>
      </c>
      <c r="AB66" s="11">
        <f t="shared" ca="1" si="8"/>
        <v>-8.3999999999999873E-5</v>
      </c>
      <c r="AC66" s="11">
        <f t="shared" ca="1" si="9"/>
        <v>4.4000000000000636E-5</v>
      </c>
      <c r="AD66" s="11">
        <f t="shared" ca="1" si="10"/>
        <v>-2.2800000000000001E-4</v>
      </c>
      <c r="AF66" s="9">
        <f t="shared" ca="1" si="2"/>
        <v>42643</v>
      </c>
      <c r="AG66" s="11">
        <f t="shared" ca="1" si="11"/>
        <v>-3.9000000000000189E-5</v>
      </c>
      <c r="AH66" s="11">
        <f t="shared" ca="1" si="12"/>
        <v>-2.2199999999999998E-4</v>
      </c>
      <c r="AI66" s="11">
        <f t="shared" ca="1" si="13"/>
        <v>-3.9000000000000189E-5</v>
      </c>
      <c r="AJ66" s="11">
        <f t="shared" ca="1" si="14"/>
        <v>-3.7899999999999913E-4</v>
      </c>
      <c r="AL66" s="9">
        <f t="shared" ca="1" si="3"/>
        <v>42643</v>
      </c>
      <c r="AM66" s="11">
        <f t="shared" ca="1" si="15"/>
        <v>-3.4999999999999441E-5</v>
      </c>
      <c r="AN66" s="11">
        <f t="shared" ca="1" si="16"/>
        <v>-1.3900000000000023E-4</v>
      </c>
      <c r="AO66" s="11">
        <f t="shared" ca="1" si="17"/>
        <v>-3.5999999999999574E-5</v>
      </c>
      <c r="AP66" s="11">
        <f t="shared" ca="1" si="18"/>
        <v>-2.9900000000000065E-4</v>
      </c>
    </row>
    <row r="67" spans="1:42">
      <c r="A67" s="2">
        <v>62</v>
      </c>
      <c r="B67" s="6">
        <f ca="1"/>
        <v>42646</v>
      </c>
      <c r="C67" s="35">
        <f ca="1"/>
        <v>-2.8999999999998645E-5</v>
      </c>
      <c r="D67" s="35">
        <f ca="1"/>
        <v>1.2799999999999964E-4</v>
      </c>
      <c r="E67" s="35">
        <f ca="1"/>
        <v>2.9100000000000003E-4</v>
      </c>
      <c r="F67" s="35">
        <f ca="1"/>
        <v>4.0000000000000018E-4</v>
      </c>
      <c r="G67" s="35">
        <f ca="1"/>
        <v>1.4899999999999999E-4</v>
      </c>
      <c r="H67" s="35">
        <f ca="1"/>
        <v>4.2999999999999983E-4</v>
      </c>
      <c r="I67" s="35">
        <f ca="1"/>
        <v>7.930000000000003E-4</v>
      </c>
      <c r="J67" s="35">
        <f ca="1"/>
        <v>7.530000000000002E-4</v>
      </c>
      <c r="K67" s="35">
        <f ca="1"/>
        <v>-1.6000000000000389E-5</v>
      </c>
      <c r="L67" s="35">
        <f ca="1"/>
        <v>1.3100000000000004E-4</v>
      </c>
      <c r="M67" s="35">
        <f ca="1"/>
        <v>2.9100000000000003E-4</v>
      </c>
      <c r="N67" s="35">
        <f ca="1"/>
        <v>4.4700000000000122E-4</v>
      </c>
      <c r="O67" s="35">
        <f ca="1"/>
        <v>-1.1699999999999992E-4</v>
      </c>
      <c r="P67" s="35">
        <f ca="1"/>
        <v>3.1500000000000007E-4</v>
      </c>
      <c r="Q67" s="35">
        <f ca="1"/>
        <v>5.7600000000000012E-4</v>
      </c>
      <c r="R67" s="35">
        <f ca="1"/>
        <v>4.1799999999999823E-4</v>
      </c>
      <c r="T67" s="9">
        <f t="shared" ca="1" si="0"/>
        <v>42646</v>
      </c>
      <c r="U67" s="11">
        <f t="shared" ca="1" si="19"/>
        <v>-2.8999999999998645E-5</v>
      </c>
      <c r="V67" s="11">
        <f t="shared" ca="1" si="4"/>
        <v>1.4899999999999999E-4</v>
      </c>
      <c r="W67" s="11">
        <f t="shared" ca="1" si="5"/>
        <v>-1.6000000000000389E-5</v>
      </c>
      <c r="X67" s="11">
        <f t="shared" ca="1" si="6"/>
        <v>-1.1699999999999992E-4</v>
      </c>
      <c r="Z67" s="9">
        <f t="shared" ca="1" si="1"/>
        <v>42646</v>
      </c>
      <c r="AA67" s="11">
        <f t="shared" ca="1" si="7"/>
        <v>1.2799999999999964E-4</v>
      </c>
      <c r="AB67" s="11">
        <f t="shared" ca="1" si="8"/>
        <v>4.2999999999999983E-4</v>
      </c>
      <c r="AC67" s="11">
        <f t="shared" ca="1" si="9"/>
        <v>1.3100000000000004E-4</v>
      </c>
      <c r="AD67" s="11">
        <f t="shared" ca="1" si="10"/>
        <v>3.1500000000000007E-4</v>
      </c>
      <c r="AF67" s="9">
        <f t="shared" ca="1" si="2"/>
        <v>42646</v>
      </c>
      <c r="AG67" s="11">
        <f t="shared" ca="1" si="11"/>
        <v>2.9100000000000003E-4</v>
      </c>
      <c r="AH67" s="11">
        <f t="shared" ca="1" si="12"/>
        <v>7.930000000000003E-4</v>
      </c>
      <c r="AI67" s="11">
        <f t="shared" ca="1" si="13"/>
        <v>2.9100000000000003E-4</v>
      </c>
      <c r="AJ67" s="11">
        <f t="shared" ca="1" si="14"/>
        <v>5.7600000000000012E-4</v>
      </c>
      <c r="AL67" s="9">
        <f t="shared" ca="1" si="3"/>
        <v>42646</v>
      </c>
      <c r="AM67" s="11">
        <f t="shared" ca="1" si="15"/>
        <v>4.0000000000000018E-4</v>
      </c>
      <c r="AN67" s="11">
        <f t="shared" ca="1" si="16"/>
        <v>7.530000000000002E-4</v>
      </c>
      <c r="AO67" s="11">
        <f t="shared" ca="1" si="17"/>
        <v>4.4700000000000122E-4</v>
      </c>
      <c r="AP67" s="11">
        <f t="shared" ca="1" si="18"/>
        <v>4.1799999999999823E-4</v>
      </c>
    </row>
    <row r="68" spans="1:42">
      <c r="A68" s="2">
        <v>63</v>
      </c>
      <c r="B68" s="6">
        <f ca="1"/>
        <v>42647</v>
      </c>
      <c r="C68" s="35">
        <f ca="1"/>
        <v>4.8999999999998697E-5</v>
      </c>
      <c r="D68" s="35">
        <f ca="1"/>
        <v>1.6600000000000122E-4</v>
      </c>
      <c r="E68" s="35">
        <f ca="1"/>
        <v>3.8300000000000009E-4</v>
      </c>
      <c r="F68" s="35">
        <f ca="1"/>
        <v>4.4999999999999901E-4</v>
      </c>
      <c r="G68" s="35">
        <f ca="1"/>
        <v>1.1800000000000005E-4</v>
      </c>
      <c r="H68" s="35">
        <f ca="1"/>
        <v>2.1500000000000035E-4</v>
      </c>
      <c r="I68" s="35">
        <f ca="1"/>
        <v>4.1099999999999991E-4</v>
      </c>
      <c r="J68" s="35">
        <f ca="1"/>
        <v>4.7900000000000373E-4</v>
      </c>
      <c r="K68" s="35">
        <f ca="1"/>
        <v>9.2000000000000068E-5</v>
      </c>
      <c r="L68" s="35">
        <f ca="1"/>
        <v>1.9999999999999966E-4</v>
      </c>
      <c r="M68" s="35">
        <f ca="1"/>
        <v>3.8300000000000009E-4</v>
      </c>
      <c r="N68" s="35">
        <f ca="1"/>
        <v>3.9299999999999925E-4</v>
      </c>
      <c r="O68" s="35">
        <f ca="1"/>
        <v>5.600000000000006E-5</v>
      </c>
      <c r="P68" s="35">
        <f ca="1"/>
        <v>2.4599999999999991E-4</v>
      </c>
      <c r="Q68" s="35">
        <f ca="1"/>
        <v>4.1400000000000117E-4</v>
      </c>
      <c r="R68" s="35">
        <f ca="1"/>
        <v>4.1899999999999923E-4</v>
      </c>
      <c r="T68" s="9">
        <f t="shared" ca="1" si="0"/>
        <v>42647</v>
      </c>
      <c r="U68" s="11">
        <f t="shared" ca="1" si="19"/>
        <v>4.8999999999998697E-5</v>
      </c>
      <c r="V68" s="11">
        <f t="shared" ca="1" si="4"/>
        <v>1.1800000000000005E-4</v>
      </c>
      <c r="W68" s="11">
        <f t="shared" ca="1" si="5"/>
        <v>9.2000000000000068E-5</v>
      </c>
      <c r="X68" s="11">
        <f t="shared" ca="1" si="6"/>
        <v>5.600000000000006E-5</v>
      </c>
      <c r="Z68" s="9">
        <f t="shared" ca="1" si="1"/>
        <v>42647</v>
      </c>
      <c r="AA68" s="11">
        <f t="shared" ca="1" si="7"/>
        <v>1.6600000000000122E-4</v>
      </c>
      <c r="AB68" s="11">
        <f t="shared" ca="1" si="8"/>
        <v>2.1500000000000035E-4</v>
      </c>
      <c r="AC68" s="11">
        <f t="shared" ca="1" si="9"/>
        <v>1.9999999999999966E-4</v>
      </c>
      <c r="AD68" s="11">
        <f t="shared" ca="1" si="10"/>
        <v>2.4599999999999991E-4</v>
      </c>
      <c r="AF68" s="9">
        <f t="shared" ca="1" si="2"/>
        <v>42647</v>
      </c>
      <c r="AG68" s="11">
        <f t="shared" ca="1" si="11"/>
        <v>3.8300000000000009E-4</v>
      </c>
      <c r="AH68" s="11">
        <f t="shared" ca="1" si="12"/>
        <v>4.1099999999999991E-4</v>
      </c>
      <c r="AI68" s="11">
        <f t="shared" ca="1" si="13"/>
        <v>3.8300000000000009E-4</v>
      </c>
      <c r="AJ68" s="11">
        <f t="shared" ca="1" si="14"/>
        <v>4.1400000000000117E-4</v>
      </c>
      <c r="AL68" s="9">
        <f t="shared" ca="1" si="3"/>
        <v>42647</v>
      </c>
      <c r="AM68" s="11">
        <f t="shared" ca="1" si="15"/>
        <v>4.4999999999999901E-4</v>
      </c>
      <c r="AN68" s="11">
        <f t="shared" ca="1" si="16"/>
        <v>4.7900000000000373E-4</v>
      </c>
      <c r="AO68" s="11">
        <f t="shared" ca="1" si="17"/>
        <v>3.9299999999999925E-4</v>
      </c>
      <c r="AP68" s="11">
        <f t="shared" ca="1" si="18"/>
        <v>4.1899999999999923E-4</v>
      </c>
    </row>
    <row r="69" spans="1:42">
      <c r="A69" s="2">
        <v>64</v>
      </c>
      <c r="B69" s="6">
        <f ca="1"/>
        <v>42648</v>
      </c>
      <c r="C69" s="35">
        <f ca="1"/>
        <v>1.1099999999999999E-4</v>
      </c>
      <c r="D69" s="35">
        <f ca="1"/>
        <v>3.3599999999999949E-4</v>
      </c>
      <c r="E69" s="35">
        <f ca="1"/>
        <v>4.7800000000000002E-4</v>
      </c>
      <c r="F69" s="35">
        <f ca="1"/>
        <v>6.7300000000000085E-4</v>
      </c>
      <c r="G69" s="35">
        <f ca="1"/>
        <v>3.099999999999994E-5</v>
      </c>
      <c r="H69" s="35">
        <f ca="1"/>
        <v>2.8399999999999996E-4</v>
      </c>
      <c r="I69" s="35">
        <f ca="1"/>
        <v>4.4600000000000022E-4</v>
      </c>
      <c r="J69" s="35">
        <f ca="1"/>
        <v>1.517999999999995E-3</v>
      </c>
      <c r="K69" s="35">
        <f ca="1"/>
        <v>1.929999999999996E-4</v>
      </c>
      <c r="L69" s="35">
        <f ca="1"/>
        <v>3.9699999999999978E-4</v>
      </c>
      <c r="M69" s="35">
        <f ca="1"/>
        <v>4.7800000000000002E-4</v>
      </c>
      <c r="N69" s="35">
        <f ca="1"/>
        <v>7.5600000000000146E-4</v>
      </c>
      <c r="O69" s="35">
        <f ca="1"/>
        <v>1.1000000000000007E-4</v>
      </c>
      <c r="P69" s="35">
        <f ca="1"/>
        <v>2.63E-4</v>
      </c>
      <c r="Q69" s="35">
        <f ca="1"/>
        <v>5.8599999999999972E-4</v>
      </c>
      <c r="R69" s="35">
        <f ca="1"/>
        <v>9.5000000000000293E-4</v>
      </c>
      <c r="T69" s="9">
        <f t="shared" ca="1" si="0"/>
        <v>42648</v>
      </c>
      <c r="U69" s="11">
        <f t="shared" ca="1" si="19"/>
        <v>1.1099999999999999E-4</v>
      </c>
      <c r="V69" s="11">
        <f t="shared" ca="1" si="4"/>
        <v>3.099999999999994E-5</v>
      </c>
      <c r="W69" s="11">
        <f t="shared" ca="1" si="5"/>
        <v>1.929999999999996E-4</v>
      </c>
      <c r="X69" s="11">
        <f t="shared" ca="1" si="6"/>
        <v>1.1000000000000007E-4</v>
      </c>
      <c r="Z69" s="9">
        <f t="shared" ca="1" si="1"/>
        <v>42648</v>
      </c>
      <c r="AA69" s="11">
        <f t="shared" ca="1" si="7"/>
        <v>3.3599999999999949E-4</v>
      </c>
      <c r="AB69" s="11">
        <f t="shared" ca="1" si="8"/>
        <v>2.8399999999999996E-4</v>
      </c>
      <c r="AC69" s="11">
        <f t="shared" ca="1" si="9"/>
        <v>3.9699999999999978E-4</v>
      </c>
      <c r="AD69" s="11">
        <f t="shared" ca="1" si="10"/>
        <v>2.63E-4</v>
      </c>
      <c r="AF69" s="9">
        <f t="shared" ca="1" si="2"/>
        <v>42648</v>
      </c>
      <c r="AG69" s="11">
        <f t="shared" ca="1" si="11"/>
        <v>4.7800000000000002E-4</v>
      </c>
      <c r="AH69" s="11">
        <f t="shared" ca="1" si="12"/>
        <v>4.4600000000000022E-4</v>
      </c>
      <c r="AI69" s="11">
        <f t="shared" ca="1" si="13"/>
        <v>4.7800000000000002E-4</v>
      </c>
      <c r="AJ69" s="11">
        <f t="shared" ca="1" si="14"/>
        <v>5.8599999999999972E-4</v>
      </c>
      <c r="AL69" s="9">
        <f t="shared" ca="1" si="3"/>
        <v>42648</v>
      </c>
      <c r="AM69" s="11">
        <f t="shared" ca="1" si="15"/>
        <v>6.7300000000000085E-4</v>
      </c>
      <c r="AN69" s="11">
        <f t="shared" ca="1" si="16"/>
        <v>1.517999999999995E-3</v>
      </c>
      <c r="AO69" s="11">
        <f t="shared" ca="1" si="17"/>
        <v>7.5600000000000146E-4</v>
      </c>
      <c r="AP69" s="11">
        <f t="shared" ca="1" si="18"/>
        <v>9.5000000000000293E-4</v>
      </c>
    </row>
    <row r="70" spans="1:42">
      <c r="A70" s="2">
        <v>65</v>
      </c>
      <c r="B70" s="6">
        <f ca="1"/>
        <v>42649</v>
      </c>
      <c r="C70" s="35">
        <f ca="1"/>
        <v>2.8000000000000247E-5</v>
      </c>
      <c r="D70" s="35">
        <f ca="1"/>
        <v>-2.4000000000000583E-5</v>
      </c>
      <c r="E70" s="35">
        <f ca="1"/>
        <v>-1.2400000000000003E-4</v>
      </c>
      <c r="F70" s="35">
        <f ca="1"/>
        <v>-6.0000000000007964E-6</v>
      </c>
      <c r="G70" s="35">
        <f ca="1"/>
        <v>-4.2999999999999961E-5</v>
      </c>
      <c r="H70" s="35">
        <f ca="1"/>
        <v>-9.5000000000000466E-5</v>
      </c>
      <c r="I70" s="35">
        <f ca="1"/>
        <v>-1.6899999999999901E-4</v>
      </c>
      <c r="J70" s="35">
        <f ca="1"/>
        <v>-8.9999999999996333E-5</v>
      </c>
      <c r="K70" s="35">
        <f ca="1"/>
        <v>0</v>
      </c>
      <c r="L70" s="35">
        <f ca="1"/>
        <v>-4.1999999999999937E-5</v>
      </c>
      <c r="M70" s="35">
        <f ca="1"/>
        <v>-1.2400000000000003E-4</v>
      </c>
      <c r="N70" s="35">
        <f ca="1"/>
        <v>-3.4000000000000176E-4</v>
      </c>
      <c r="O70" s="35">
        <f ca="1"/>
        <v>-4.4000000000000202E-5</v>
      </c>
      <c r="P70" s="35">
        <f ca="1"/>
        <v>-1.5799999999999994E-4</v>
      </c>
      <c r="Q70" s="35">
        <f ca="1"/>
        <v>-2.81E-4</v>
      </c>
      <c r="R70" s="35">
        <f ca="1"/>
        <v>-2.3400000000000157E-4</v>
      </c>
      <c r="T70" s="9">
        <f t="shared" ref="T70:T133" ca="1" si="20">$B70</f>
        <v>42649</v>
      </c>
      <c r="U70" s="11">
        <f t="shared" ca="1" si="19"/>
        <v>2.8000000000000247E-5</v>
      </c>
      <c r="V70" s="11">
        <f t="shared" ca="1" si="4"/>
        <v>-4.2999999999999961E-5</v>
      </c>
      <c r="W70" s="11">
        <f t="shared" ca="1" si="5"/>
        <v>0</v>
      </c>
      <c r="X70" s="11">
        <f t="shared" ca="1" si="6"/>
        <v>-4.4000000000000202E-5</v>
      </c>
      <c r="Z70" s="9">
        <f t="shared" ref="Z70:Z133" ca="1" si="21">$B70</f>
        <v>42649</v>
      </c>
      <c r="AA70" s="11">
        <f t="shared" ca="1" si="7"/>
        <v>-2.4000000000000583E-5</v>
      </c>
      <c r="AB70" s="11">
        <f t="shared" ca="1" si="8"/>
        <v>-9.5000000000000466E-5</v>
      </c>
      <c r="AC70" s="11">
        <f t="shared" ca="1" si="9"/>
        <v>-4.1999999999999937E-5</v>
      </c>
      <c r="AD70" s="11">
        <f t="shared" ca="1" si="10"/>
        <v>-1.5799999999999994E-4</v>
      </c>
      <c r="AF70" s="9">
        <f t="shared" ref="AF70:AF133" ca="1" si="22">$B70</f>
        <v>42649</v>
      </c>
      <c r="AG70" s="11">
        <f t="shared" ca="1" si="11"/>
        <v>-1.2400000000000003E-4</v>
      </c>
      <c r="AH70" s="11">
        <f t="shared" ca="1" si="12"/>
        <v>-1.6899999999999901E-4</v>
      </c>
      <c r="AI70" s="11">
        <f t="shared" ca="1" si="13"/>
        <v>-1.2400000000000003E-4</v>
      </c>
      <c r="AJ70" s="11">
        <f t="shared" ca="1" si="14"/>
        <v>-2.81E-4</v>
      </c>
      <c r="AL70" s="9">
        <f t="shared" ref="AL70:AL133" ca="1" si="23">$B70</f>
        <v>42649</v>
      </c>
      <c r="AM70" s="11">
        <f t="shared" ca="1" si="15"/>
        <v>-6.0000000000007964E-6</v>
      </c>
      <c r="AN70" s="11">
        <f t="shared" ca="1" si="16"/>
        <v>-8.9999999999996333E-5</v>
      </c>
      <c r="AO70" s="11">
        <f t="shared" ca="1" si="17"/>
        <v>-3.4000000000000176E-4</v>
      </c>
      <c r="AP70" s="11">
        <f t="shared" ca="1" si="18"/>
        <v>-2.3400000000000157E-4</v>
      </c>
    </row>
    <row r="71" spans="1:42">
      <c r="A71" s="2">
        <v>66</v>
      </c>
      <c r="B71" s="6">
        <f ca="1"/>
        <v>42650</v>
      </c>
      <c r="C71" s="35">
        <f ca="1"/>
        <v>4.0000000000000105E-5</v>
      </c>
      <c r="D71" s="35">
        <f ca="1"/>
        <v>2.340000000000007E-4</v>
      </c>
      <c r="E71" s="35">
        <f ca="1"/>
        <v>3.7399999999999998E-4</v>
      </c>
      <c r="F71" s="35">
        <f ca="1"/>
        <v>4.7800000000000099E-4</v>
      </c>
      <c r="G71" s="35">
        <f ca="1"/>
        <v>1.56E-4</v>
      </c>
      <c r="H71" s="35">
        <f ca="1"/>
        <v>3.340000000000001E-4</v>
      </c>
      <c r="I71" s="35">
        <f ca="1"/>
        <v>4.4199999999999795E-4</v>
      </c>
      <c r="J71" s="35">
        <f ca="1"/>
        <v>2.9899999999999718E-4</v>
      </c>
      <c r="K71" s="35">
        <f ca="1"/>
        <v>1.0000000000010001E-6</v>
      </c>
      <c r="L71" s="35">
        <f ca="1"/>
        <v>1.1600000000000022E-4</v>
      </c>
      <c r="M71" s="35">
        <f ca="1"/>
        <v>3.7399999999999998E-4</v>
      </c>
      <c r="N71" s="35">
        <f ca="1"/>
        <v>2.370000000000011E-4</v>
      </c>
      <c r="O71" s="35">
        <f ca="1"/>
        <v>1.1899999999999997E-4</v>
      </c>
      <c r="P71" s="35">
        <f ca="1"/>
        <v>1.2899999999999999E-4</v>
      </c>
      <c r="Q71" s="35">
        <f ca="1"/>
        <v>8.2999999999999741E-5</v>
      </c>
      <c r="R71" s="35">
        <f ca="1"/>
        <v>1.370000000000017E-4</v>
      </c>
      <c r="T71" s="9">
        <f t="shared" ca="1" si="20"/>
        <v>42650</v>
      </c>
      <c r="U71" s="11">
        <f t="shared" ref="U71:U134" ca="1" si="24">C71</f>
        <v>4.0000000000000105E-5</v>
      </c>
      <c r="V71" s="11">
        <f t="shared" ref="V71:V134" ca="1" si="25">G71</f>
        <v>1.56E-4</v>
      </c>
      <c r="W71" s="11">
        <f t="shared" ref="W71:W134" ca="1" si="26">K71</f>
        <v>1.0000000000010001E-6</v>
      </c>
      <c r="X71" s="11">
        <f t="shared" ref="X71:X134" ca="1" si="27">O71</f>
        <v>1.1899999999999997E-4</v>
      </c>
      <c r="Z71" s="9">
        <f t="shared" ca="1" si="21"/>
        <v>42650</v>
      </c>
      <c r="AA71" s="11">
        <f t="shared" ref="AA71:AA134" ca="1" si="28">D71</f>
        <v>2.340000000000007E-4</v>
      </c>
      <c r="AB71" s="11">
        <f t="shared" ref="AB71:AB134" ca="1" si="29">H71</f>
        <v>3.340000000000001E-4</v>
      </c>
      <c r="AC71" s="11">
        <f t="shared" ref="AC71:AC134" ca="1" si="30">L71</f>
        <v>1.1600000000000022E-4</v>
      </c>
      <c r="AD71" s="11">
        <f t="shared" ref="AD71:AD134" ca="1" si="31">P71</f>
        <v>1.2899999999999999E-4</v>
      </c>
      <c r="AF71" s="9">
        <f t="shared" ca="1" si="22"/>
        <v>42650</v>
      </c>
      <c r="AG71" s="11">
        <f t="shared" ref="AG71:AG134" ca="1" si="32">E71</f>
        <v>3.7399999999999998E-4</v>
      </c>
      <c r="AH71" s="11">
        <f t="shared" ref="AH71:AH134" ca="1" si="33">I71</f>
        <v>4.4199999999999795E-4</v>
      </c>
      <c r="AI71" s="11">
        <f t="shared" ref="AI71:AI134" ca="1" si="34">M71</f>
        <v>3.7399999999999998E-4</v>
      </c>
      <c r="AJ71" s="11">
        <f t="shared" ref="AJ71:AJ134" ca="1" si="35">Q71</f>
        <v>8.2999999999999741E-5</v>
      </c>
      <c r="AL71" s="9">
        <f t="shared" ca="1" si="23"/>
        <v>42650</v>
      </c>
      <c r="AM71" s="11">
        <f t="shared" ref="AM71:AM134" ca="1" si="36">F71</f>
        <v>4.7800000000000099E-4</v>
      </c>
      <c r="AN71" s="11">
        <f t="shared" ref="AN71:AN134" ca="1" si="37">J71</f>
        <v>2.9899999999999718E-4</v>
      </c>
      <c r="AO71" s="11">
        <f t="shared" ref="AO71:AO134" ca="1" si="38">N71</f>
        <v>2.370000000000011E-4</v>
      </c>
      <c r="AP71" s="11">
        <f t="shared" ref="AP71:AP134" ca="1" si="39">R71</f>
        <v>1.370000000000017E-4</v>
      </c>
    </row>
    <row r="72" spans="1:42">
      <c r="A72" s="2">
        <v>67</v>
      </c>
      <c r="B72" s="6">
        <f ca="1"/>
        <v>42653</v>
      </c>
      <c r="C72" s="35">
        <f ca="1"/>
        <v>1.0999999999999725E-5</v>
      </c>
      <c r="D72" s="35">
        <f ca="1"/>
        <v>1.4999999999999996E-4</v>
      </c>
      <c r="E72" s="35">
        <f ca="1"/>
        <v>3.8900000000000002E-4</v>
      </c>
      <c r="F72" s="35">
        <f ca="1"/>
        <v>4.9999999999999871E-4</v>
      </c>
      <c r="G72" s="35">
        <f ca="1"/>
        <v>-2.0000000000000215E-6</v>
      </c>
      <c r="H72" s="35">
        <f ca="1"/>
        <v>1.0700000000000032E-4</v>
      </c>
      <c r="I72" s="35">
        <f ca="1"/>
        <v>2.6799999999999914E-4</v>
      </c>
      <c r="J72" s="35">
        <f ca="1"/>
        <v>1.6700000000000395E-4</v>
      </c>
      <c r="K72" s="35">
        <f ca="1"/>
        <v>2.0000000000000052E-5</v>
      </c>
      <c r="L72" s="35">
        <f ca="1"/>
        <v>8.899999999999967E-5</v>
      </c>
      <c r="M72" s="35">
        <f ca="1"/>
        <v>3.8900000000000002E-4</v>
      </c>
      <c r="N72" s="35">
        <f ca="1"/>
        <v>3.3499999999999849E-4</v>
      </c>
      <c r="O72" s="35">
        <f ca="1"/>
        <v>-6.3000000000000122E-5</v>
      </c>
      <c r="P72" s="35">
        <f ca="1"/>
        <v>2.0000000000000052E-5</v>
      </c>
      <c r="Q72" s="35">
        <f ca="1"/>
        <v>1.2099999999999958E-4</v>
      </c>
      <c r="R72" s="35">
        <f ca="1"/>
        <v>1.9999999999995716E-5</v>
      </c>
      <c r="T72" s="9">
        <f t="shared" ca="1" si="20"/>
        <v>42653</v>
      </c>
      <c r="U72" s="11">
        <f t="shared" ca="1" si="24"/>
        <v>1.0999999999999725E-5</v>
      </c>
      <c r="V72" s="11">
        <f t="shared" ca="1" si="25"/>
        <v>-2.0000000000000215E-6</v>
      </c>
      <c r="W72" s="11">
        <f t="shared" ca="1" si="26"/>
        <v>2.0000000000000052E-5</v>
      </c>
      <c r="X72" s="11">
        <f t="shared" ca="1" si="27"/>
        <v>-6.3000000000000122E-5</v>
      </c>
      <c r="Z72" s="9">
        <f t="shared" ca="1" si="21"/>
        <v>42653</v>
      </c>
      <c r="AA72" s="11">
        <f t="shared" ca="1" si="28"/>
        <v>1.4999999999999996E-4</v>
      </c>
      <c r="AB72" s="11">
        <f t="shared" ca="1" si="29"/>
        <v>1.0700000000000032E-4</v>
      </c>
      <c r="AC72" s="11">
        <f t="shared" ca="1" si="30"/>
        <v>8.899999999999967E-5</v>
      </c>
      <c r="AD72" s="11">
        <f t="shared" ca="1" si="31"/>
        <v>2.0000000000000052E-5</v>
      </c>
      <c r="AF72" s="9">
        <f t="shared" ca="1" si="22"/>
        <v>42653</v>
      </c>
      <c r="AG72" s="11">
        <f t="shared" ca="1" si="32"/>
        <v>3.8900000000000002E-4</v>
      </c>
      <c r="AH72" s="11">
        <f t="shared" ca="1" si="33"/>
        <v>2.6799999999999914E-4</v>
      </c>
      <c r="AI72" s="11">
        <f t="shared" ca="1" si="34"/>
        <v>3.8900000000000002E-4</v>
      </c>
      <c r="AJ72" s="11">
        <f t="shared" ca="1" si="35"/>
        <v>1.2099999999999958E-4</v>
      </c>
      <c r="AL72" s="9">
        <f t="shared" ca="1" si="23"/>
        <v>42653</v>
      </c>
      <c r="AM72" s="11">
        <f t="shared" ca="1" si="36"/>
        <v>4.9999999999999871E-4</v>
      </c>
      <c r="AN72" s="11">
        <f t="shared" ca="1" si="37"/>
        <v>1.6700000000000395E-4</v>
      </c>
      <c r="AO72" s="11">
        <f t="shared" ca="1" si="38"/>
        <v>3.3499999999999849E-4</v>
      </c>
      <c r="AP72" s="11">
        <f t="shared" ca="1" si="39"/>
        <v>1.9999999999995716E-5</v>
      </c>
    </row>
    <row r="73" spans="1:42">
      <c r="A73" s="2">
        <v>68</v>
      </c>
      <c r="B73" s="6">
        <f ca="1"/>
        <v>42654</v>
      </c>
      <c r="C73" s="35">
        <f ca="1"/>
        <v>-5.9000000000000025E-5</v>
      </c>
      <c r="D73" s="35">
        <f ca="1"/>
        <v>-1.0200000000000053E-4</v>
      </c>
      <c r="E73" s="35">
        <f ca="1"/>
        <v>-3.2499999999999999E-4</v>
      </c>
      <c r="F73" s="35">
        <f ca="1"/>
        <v>-4.9999999999999871E-4</v>
      </c>
      <c r="G73" s="35">
        <f ca="1"/>
        <v>-1.1100000000000001E-4</v>
      </c>
      <c r="H73" s="35">
        <f ca="1"/>
        <v>-1.6899999999999988E-4</v>
      </c>
      <c r="I73" s="35">
        <f ca="1"/>
        <v>-1.7699999999999834E-4</v>
      </c>
      <c r="J73" s="35">
        <f ca="1"/>
        <v>-1.0800000000000393E-4</v>
      </c>
      <c r="K73" s="35">
        <f ca="1"/>
        <v>-9.5000000000000466E-5</v>
      </c>
      <c r="L73" s="35">
        <f ca="1"/>
        <v>-9.2999999999999767E-5</v>
      </c>
      <c r="M73" s="35">
        <f ca="1"/>
        <v>-3.2499999999999999E-4</v>
      </c>
      <c r="N73" s="35">
        <f ca="1"/>
        <v>-3.6399999999999974E-4</v>
      </c>
      <c r="O73" s="35">
        <f ca="1"/>
        <v>-1.0899999999999972E-4</v>
      </c>
      <c r="P73" s="35">
        <f ca="1"/>
        <v>-6.8000000000000135E-5</v>
      </c>
      <c r="Q73" s="35">
        <f ca="1"/>
        <v>-1.0399999999999993E-4</v>
      </c>
      <c r="R73" s="35">
        <f ca="1"/>
        <v>-8.1999999999998741E-5</v>
      </c>
      <c r="T73" s="9">
        <f t="shared" ca="1" si="20"/>
        <v>42654</v>
      </c>
      <c r="U73" s="11">
        <f t="shared" ca="1" si="24"/>
        <v>-5.9000000000000025E-5</v>
      </c>
      <c r="V73" s="11">
        <f t="shared" ca="1" si="25"/>
        <v>-1.1100000000000001E-4</v>
      </c>
      <c r="W73" s="11">
        <f t="shared" ca="1" si="26"/>
        <v>-9.5000000000000466E-5</v>
      </c>
      <c r="X73" s="11">
        <f t="shared" ca="1" si="27"/>
        <v>-1.0899999999999972E-4</v>
      </c>
      <c r="Z73" s="9">
        <f t="shared" ca="1" si="21"/>
        <v>42654</v>
      </c>
      <c r="AA73" s="11">
        <f t="shared" ca="1" si="28"/>
        <v>-1.0200000000000053E-4</v>
      </c>
      <c r="AB73" s="11">
        <f t="shared" ca="1" si="29"/>
        <v>-1.6899999999999988E-4</v>
      </c>
      <c r="AC73" s="11">
        <f t="shared" ca="1" si="30"/>
        <v>-9.2999999999999767E-5</v>
      </c>
      <c r="AD73" s="11">
        <f t="shared" ca="1" si="31"/>
        <v>-6.8000000000000135E-5</v>
      </c>
      <c r="AF73" s="9">
        <f t="shared" ca="1" si="22"/>
        <v>42654</v>
      </c>
      <c r="AG73" s="11">
        <f t="shared" ca="1" si="32"/>
        <v>-3.2499999999999999E-4</v>
      </c>
      <c r="AH73" s="11">
        <f t="shared" ca="1" si="33"/>
        <v>-1.7699999999999834E-4</v>
      </c>
      <c r="AI73" s="11">
        <f t="shared" ca="1" si="34"/>
        <v>-3.2499999999999999E-4</v>
      </c>
      <c r="AJ73" s="11">
        <f t="shared" ca="1" si="35"/>
        <v>-1.0399999999999993E-4</v>
      </c>
      <c r="AL73" s="9">
        <f t="shared" ca="1" si="23"/>
        <v>42654</v>
      </c>
      <c r="AM73" s="11">
        <f t="shared" ca="1" si="36"/>
        <v>-4.9999999999999871E-4</v>
      </c>
      <c r="AN73" s="11">
        <f t="shared" ca="1" si="37"/>
        <v>-1.0800000000000393E-4</v>
      </c>
      <c r="AO73" s="11">
        <f t="shared" ca="1" si="38"/>
        <v>-3.6399999999999974E-4</v>
      </c>
      <c r="AP73" s="11">
        <f t="shared" ca="1" si="39"/>
        <v>-8.1999999999998741E-5</v>
      </c>
    </row>
    <row r="74" spans="1:42">
      <c r="A74" s="2">
        <v>69</v>
      </c>
      <c r="B74" s="6">
        <f ca="1"/>
        <v>42655</v>
      </c>
      <c r="C74" s="35">
        <f ca="1"/>
        <v>1.4200000000000063E-4</v>
      </c>
      <c r="D74" s="35">
        <f ca="1"/>
        <v>2.6499999999999961E-4</v>
      </c>
      <c r="E74" s="35">
        <f ca="1"/>
        <v>4.3099999999999996E-4</v>
      </c>
      <c r="F74" s="35">
        <f ca="1"/>
        <v>4.8199999999999979E-4</v>
      </c>
      <c r="G74" s="35">
        <f ca="1"/>
        <v>4.8999999999999998E-5</v>
      </c>
      <c r="H74" s="35">
        <f ca="1"/>
        <v>2.360000000000001E-4</v>
      </c>
      <c r="I74" s="35">
        <f ca="1"/>
        <v>4.1299999999999844E-4</v>
      </c>
      <c r="J74" s="35">
        <f ca="1"/>
        <v>3.3400000000000096E-4</v>
      </c>
      <c r="K74" s="35">
        <f ca="1"/>
        <v>1.5399999999999962E-4</v>
      </c>
      <c r="L74" s="35">
        <f ca="1"/>
        <v>2.5799999999999955E-4</v>
      </c>
      <c r="M74" s="35">
        <f ca="1"/>
        <v>4.3099999999999996E-4</v>
      </c>
      <c r="N74" s="35">
        <f ca="1"/>
        <v>4.4000000000000115E-4</v>
      </c>
      <c r="O74" s="35">
        <f ca="1"/>
        <v>6.7999999999999918E-5</v>
      </c>
      <c r="P74" s="35">
        <f ca="1"/>
        <v>2.7900000000000017E-4</v>
      </c>
      <c r="Q74" s="35">
        <f ca="1"/>
        <v>4.8300000000000079E-4</v>
      </c>
      <c r="R74" s="35">
        <f ca="1"/>
        <v>3.6800000000000027E-4</v>
      </c>
      <c r="T74" s="9">
        <f t="shared" ca="1" si="20"/>
        <v>42655</v>
      </c>
      <c r="U74" s="11">
        <f t="shared" ca="1" si="24"/>
        <v>1.4200000000000063E-4</v>
      </c>
      <c r="V74" s="11">
        <f t="shared" ca="1" si="25"/>
        <v>4.8999999999999998E-5</v>
      </c>
      <c r="W74" s="11">
        <f t="shared" ca="1" si="26"/>
        <v>1.5399999999999962E-4</v>
      </c>
      <c r="X74" s="11">
        <f t="shared" ca="1" si="27"/>
        <v>6.7999999999999918E-5</v>
      </c>
      <c r="Z74" s="9">
        <f t="shared" ca="1" si="21"/>
        <v>42655</v>
      </c>
      <c r="AA74" s="11">
        <f t="shared" ca="1" si="28"/>
        <v>2.6499999999999961E-4</v>
      </c>
      <c r="AB74" s="11">
        <f t="shared" ca="1" si="29"/>
        <v>2.360000000000001E-4</v>
      </c>
      <c r="AC74" s="11">
        <f t="shared" ca="1" si="30"/>
        <v>2.5799999999999955E-4</v>
      </c>
      <c r="AD74" s="11">
        <f t="shared" ca="1" si="31"/>
        <v>2.7900000000000017E-4</v>
      </c>
      <c r="AF74" s="9">
        <f t="shared" ca="1" si="22"/>
        <v>42655</v>
      </c>
      <c r="AG74" s="11">
        <f t="shared" ca="1" si="32"/>
        <v>4.3099999999999996E-4</v>
      </c>
      <c r="AH74" s="11">
        <f t="shared" ca="1" si="33"/>
        <v>4.1299999999999844E-4</v>
      </c>
      <c r="AI74" s="11">
        <f t="shared" ca="1" si="34"/>
        <v>4.3099999999999996E-4</v>
      </c>
      <c r="AJ74" s="11">
        <f t="shared" ca="1" si="35"/>
        <v>4.8300000000000079E-4</v>
      </c>
      <c r="AL74" s="9">
        <f t="shared" ca="1" si="23"/>
        <v>42655</v>
      </c>
      <c r="AM74" s="11">
        <f t="shared" ca="1" si="36"/>
        <v>4.8199999999999979E-4</v>
      </c>
      <c r="AN74" s="11">
        <f t="shared" ca="1" si="37"/>
        <v>3.3400000000000096E-4</v>
      </c>
      <c r="AO74" s="11">
        <f t="shared" ca="1" si="38"/>
        <v>4.4000000000000115E-4</v>
      </c>
      <c r="AP74" s="11">
        <f t="shared" ca="1" si="39"/>
        <v>3.6800000000000027E-4</v>
      </c>
    </row>
    <row r="75" spans="1:42">
      <c r="A75" s="2">
        <v>70</v>
      </c>
      <c r="B75" s="6">
        <f ca="1"/>
        <v>42656</v>
      </c>
      <c r="C75" s="35">
        <f ca="1"/>
        <v>-4.7000000000000167E-5</v>
      </c>
      <c r="D75" s="35">
        <f ca="1"/>
        <v>-1.8400000000000014E-4</v>
      </c>
      <c r="E75" s="35">
        <f ca="1"/>
        <v>-2.8199999999999997E-4</v>
      </c>
      <c r="F75" s="35">
        <f ca="1"/>
        <v>-4.7600000000000073E-4</v>
      </c>
      <c r="G75" s="35">
        <f ca="1"/>
        <v>6.8999999999999997E-5</v>
      </c>
      <c r="H75" s="35">
        <f ca="1"/>
        <v>-1.4700000000000043E-4</v>
      </c>
      <c r="I75" s="35">
        <f ca="1"/>
        <v>-3.9299999999999752E-4</v>
      </c>
      <c r="J75" s="35">
        <f ca="1"/>
        <v>-2.1299999999999791E-4</v>
      </c>
      <c r="K75" s="35">
        <f ca="1"/>
        <v>-3.4999999999999441E-5</v>
      </c>
      <c r="L75" s="35">
        <f ca="1"/>
        <v>-1.3099999999999961E-4</v>
      </c>
      <c r="M75" s="35">
        <f ca="1"/>
        <v>-2.8199999999999997E-4</v>
      </c>
      <c r="N75" s="35">
        <f ca="1"/>
        <v>-4.8300000000000079E-4</v>
      </c>
      <c r="O75" s="35">
        <f ca="1"/>
        <v>1.5999999999999977E-4</v>
      </c>
      <c r="P75" s="35">
        <f ca="1"/>
        <v>-2.5000000000000066E-5</v>
      </c>
      <c r="Q75" s="35">
        <f ca="1"/>
        <v>-1.6400000000000269E-4</v>
      </c>
      <c r="R75" s="35">
        <f ca="1"/>
        <v>7.9000000000002679E-5</v>
      </c>
      <c r="T75" s="9">
        <f t="shared" ca="1" si="20"/>
        <v>42656</v>
      </c>
      <c r="U75" s="11">
        <f t="shared" ca="1" si="24"/>
        <v>-4.7000000000000167E-5</v>
      </c>
      <c r="V75" s="11">
        <f t="shared" ca="1" si="25"/>
        <v>6.8999999999999997E-5</v>
      </c>
      <c r="W75" s="11">
        <f t="shared" ca="1" si="26"/>
        <v>-3.4999999999999441E-5</v>
      </c>
      <c r="X75" s="11">
        <f t="shared" ca="1" si="27"/>
        <v>1.5999999999999977E-4</v>
      </c>
      <c r="Z75" s="9">
        <f t="shared" ca="1" si="21"/>
        <v>42656</v>
      </c>
      <c r="AA75" s="11">
        <f t="shared" ca="1" si="28"/>
        <v>-1.8400000000000014E-4</v>
      </c>
      <c r="AB75" s="11">
        <f t="shared" ca="1" si="29"/>
        <v>-1.4700000000000043E-4</v>
      </c>
      <c r="AC75" s="11">
        <f t="shared" ca="1" si="30"/>
        <v>-1.3099999999999961E-4</v>
      </c>
      <c r="AD75" s="11">
        <f t="shared" ca="1" si="31"/>
        <v>-2.5000000000000066E-5</v>
      </c>
      <c r="AF75" s="9">
        <f t="shared" ca="1" si="22"/>
        <v>42656</v>
      </c>
      <c r="AG75" s="11">
        <f t="shared" ca="1" si="32"/>
        <v>-2.8199999999999997E-4</v>
      </c>
      <c r="AH75" s="11">
        <f t="shared" ca="1" si="33"/>
        <v>-3.9299999999999752E-4</v>
      </c>
      <c r="AI75" s="11">
        <f t="shared" ca="1" si="34"/>
        <v>-2.8199999999999997E-4</v>
      </c>
      <c r="AJ75" s="11">
        <f t="shared" ca="1" si="35"/>
        <v>-1.6400000000000269E-4</v>
      </c>
      <c r="AL75" s="9">
        <f t="shared" ca="1" si="23"/>
        <v>42656</v>
      </c>
      <c r="AM75" s="11">
        <f t="shared" ca="1" si="36"/>
        <v>-4.7600000000000073E-4</v>
      </c>
      <c r="AN75" s="11">
        <f t="shared" ca="1" si="37"/>
        <v>-2.1299999999999791E-4</v>
      </c>
      <c r="AO75" s="11">
        <f t="shared" ca="1" si="38"/>
        <v>-4.8300000000000079E-4</v>
      </c>
      <c r="AP75" s="11">
        <f t="shared" ca="1" si="39"/>
        <v>7.9000000000002679E-5</v>
      </c>
    </row>
    <row r="76" spans="1:42">
      <c r="A76" s="2">
        <v>71</v>
      </c>
      <c r="B76" s="6">
        <f ca="1"/>
        <v>42657</v>
      </c>
      <c r="C76" s="35">
        <f ca="1"/>
        <v>2.0000000000002655E-6</v>
      </c>
      <c r="D76" s="35">
        <f ca="1"/>
        <v>5.6000000000000494E-5</v>
      </c>
      <c r="E76" s="35">
        <f ca="1"/>
        <v>2.2199999999999998E-4</v>
      </c>
      <c r="F76" s="35">
        <f ca="1"/>
        <v>3.1999999999999997E-4</v>
      </c>
      <c r="G76" s="35">
        <f ca="1"/>
        <v>-2.6999999999999952E-5</v>
      </c>
      <c r="H76" s="35">
        <f ca="1"/>
        <v>0</v>
      </c>
      <c r="I76" s="35">
        <f ca="1"/>
        <v>4.099999999999937E-5</v>
      </c>
      <c r="J76" s="35">
        <f ca="1"/>
        <v>1.449999999999993E-4</v>
      </c>
      <c r="K76" s="35">
        <f ca="1"/>
        <v>-1.7000000000000522E-5</v>
      </c>
      <c r="L76" s="35">
        <f ca="1"/>
        <v>2.8999999999999946E-5</v>
      </c>
      <c r="M76" s="35">
        <f ca="1"/>
        <v>2.2199999999999998E-4</v>
      </c>
      <c r="N76" s="35">
        <f ca="1"/>
        <v>1.8400000000000014E-4</v>
      </c>
      <c r="O76" s="35">
        <f ca="1"/>
        <v>2.1000000000000185E-5</v>
      </c>
      <c r="P76" s="35">
        <f ca="1"/>
        <v>7.9999999999999776E-6</v>
      </c>
      <c r="Q76" s="35">
        <f ca="1"/>
        <v>9.900000000000013E-5</v>
      </c>
      <c r="R76" s="35">
        <f ca="1"/>
        <v>2.4399999999999769E-4</v>
      </c>
      <c r="T76" s="9">
        <f t="shared" ca="1" si="20"/>
        <v>42657</v>
      </c>
      <c r="U76" s="11">
        <f t="shared" ca="1" si="24"/>
        <v>2.0000000000002655E-6</v>
      </c>
      <c r="V76" s="11">
        <f t="shared" ca="1" si="25"/>
        <v>-2.6999999999999952E-5</v>
      </c>
      <c r="W76" s="11">
        <f t="shared" ca="1" si="26"/>
        <v>-1.7000000000000522E-5</v>
      </c>
      <c r="X76" s="11">
        <f t="shared" ca="1" si="27"/>
        <v>2.1000000000000185E-5</v>
      </c>
      <c r="Z76" s="9">
        <f t="shared" ca="1" si="21"/>
        <v>42657</v>
      </c>
      <c r="AA76" s="11">
        <f t="shared" ca="1" si="28"/>
        <v>5.6000000000000494E-5</v>
      </c>
      <c r="AB76" s="11">
        <f t="shared" ca="1" si="29"/>
        <v>0</v>
      </c>
      <c r="AC76" s="11">
        <f t="shared" ca="1" si="30"/>
        <v>2.8999999999999946E-5</v>
      </c>
      <c r="AD76" s="11">
        <f t="shared" ca="1" si="31"/>
        <v>7.9999999999999776E-6</v>
      </c>
      <c r="AF76" s="9">
        <f t="shared" ca="1" si="22"/>
        <v>42657</v>
      </c>
      <c r="AG76" s="11">
        <f t="shared" ca="1" si="32"/>
        <v>2.2199999999999998E-4</v>
      </c>
      <c r="AH76" s="11">
        <f t="shared" ca="1" si="33"/>
        <v>4.099999999999937E-5</v>
      </c>
      <c r="AI76" s="11">
        <f t="shared" ca="1" si="34"/>
        <v>2.2199999999999998E-4</v>
      </c>
      <c r="AJ76" s="11">
        <f t="shared" ca="1" si="35"/>
        <v>9.900000000000013E-5</v>
      </c>
      <c r="AL76" s="9">
        <f t="shared" ca="1" si="23"/>
        <v>42657</v>
      </c>
      <c r="AM76" s="11">
        <f t="shared" ca="1" si="36"/>
        <v>3.1999999999999997E-4</v>
      </c>
      <c r="AN76" s="11">
        <f t="shared" ca="1" si="37"/>
        <v>1.449999999999993E-4</v>
      </c>
      <c r="AO76" s="11">
        <f t="shared" ca="1" si="38"/>
        <v>1.8400000000000014E-4</v>
      </c>
      <c r="AP76" s="11">
        <f t="shared" ca="1" si="39"/>
        <v>2.4399999999999769E-4</v>
      </c>
    </row>
    <row r="77" spans="1:42">
      <c r="A77" s="2">
        <v>72</v>
      </c>
      <c r="B77" s="6">
        <f ca="1"/>
        <v>42660</v>
      </c>
      <c r="C77" s="35">
        <f ca="1"/>
        <v>-2.6000000000000849E-5</v>
      </c>
      <c r="D77" s="35">
        <f ca="1"/>
        <v>-4.8999999999999565E-5</v>
      </c>
      <c r="E77" s="35">
        <f ca="1"/>
        <v>1.2000000000000021E-5</v>
      </c>
      <c r="F77" s="35">
        <f ca="1"/>
        <v>4.7000000000001034E-5</v>
      </c>
      <c r="G77" s="35">
        <f ca="1"/>
        <v>7.1999999999999961E-5</v>
      </c>
      <c r="H77" s="35">
        <f ca="1"/>
        <v>1.349999999999997E-4</v>
      </c>
      <c r="I77" s="35">
        <f ca="1"/>
        <v>2.2599999999999877E-4</v>
      </c>
      <c r="J77" s="35">
        <f ca="1"/>
        <v>1.439999999999983E-4</v>
      </c>
      <c r="K77" s="35">
        <f ca="1"/>
        <v>-4.1000000000000238E-5</v>
      </c>
      <c r="L77" s="35">
        <f ca="1"/>
        <v>-2.1999999999999884E-5</v>
      </c>
      <c r="M77" s="35">
        <f ca="1"/>
        <v>1.2000000000000021E-5</v>
      </c>
      <c r="N77" s="35">
        <f ca="1"/>
        <v>1.399999999999995E-4</v>
      </c>
      <c r="O77" s="35">
        <f ca="1"/>
        <v>3.700000000000014E-5</v>
      </c>
      <c r="P77" s="35">
        <f ca="1"/>
        <v>-1.3000000000000012E-4</v>
      </c>
      <c r="Q77" s="35">
        <f ca="1"/>
        <v>-7.8999999999997475E-5</v>
      </c>
      <c r="R77" s="35">
        <f ca="1"/>
        <v>5.7999999999999025E-5</v>
      </c>
      <c r="T77" s="9">
        <f t="shared" ca="1" si="20"/>
        <v>42660</v>
      </c>
      <c r="U77" s="11">
        <f t="shared" ca="1" si="24"/>
        <v>-2.6000000000000849E-5</v>
      </c>
      <c r="V77" s="11">
        <f t="shared" ca="1" si="25"/>
        <v>7.1999999999999961E-5</v>
      </c>
      <c r="W77" s="11">
        <f t="shared" ca="1" si="26"/>
        <v>-4.1000000000000238E-5</v>
      </c>
      <c r="X77" s="11">
        <f t="shared" ca="1" si="27"/>
        <v>3.700000000000014E-5</v>
      </c>
      <c r="Z77" s="9">
        <f t="shared" ca="1" si="21"/>
        <v>42660</v>
      </c>
      <c r="AA77" s="11">
        <f t="shared" ca="1" si="28"/>
        <v>-4.8999999999999565E-5</v>
      </c>
      <c r="AB77" s="11">
        <f t="shared" ca="1" si="29"/>
        <v>1.349999999999997E-4</v>
      </c>
      <c r="AC77" s="11">
        <f t="shared" ca="1" si="30"/>
        <v>-2.1999999999999884E-5</v>
      </c>
      <c r="AD77" s="11">
        <f t="shared" ca="1" si="31"/>
        <v>-1.3000000000000012E-4</v>
      </c>
      <c r="AF77" s="9">
        <f t="shared" ca="1" si="22"/>
        <v>42660</v>
      </c>
      <c r="AG77" s="11">
        <f t="shared" ca="1" si="32"/>
        <v>1.2000000000000021E-5</v>
      </c>
      <c r="AH77" s="11">
        <f t="shared" ca="1" si="33"/>
        <v>2.2599999999999877E-4</v>
      </c>
      <c r="AI77" s="11">
        <f t="shared" ca="1" si="34"/>
        <v>1.2000000000000021E-5</v>
      </c>
      <c r="AJ77" s="11">
        <f t="shared" ca="1" si="35"/>
        <v>-7.8999999999997475E-5</v>
      </c>
      <c r="AL77" s="9">
        <f t="shared" ca="1" si="23"/>
        <v>42660</v>
      </c>
      <c r="AM77" s="11">
        <f t="shared" ca="1" si="36"/>
        <v>4.7000000000001034E-5</v>
      </c>
      <c r="AN77" s="11">
        <f t="shared" ca="1" si="37"/>
        <v>1.439999999999983E-4</v>
      </c>
      <c r="AO77" s="11">
        <f t="shared" ca="1" si="38"/>
        <v>1.399999999999995E-4</v>
      </c>
      <c r="AP77" s="11">
        <f t="shared" ca="1" si="39"/>
        <v>5.7999999999999025E-5</v>
      </c>
    </row>
    <row r="78" spans="1:42">
      <c r="A78" s="2">
        <v>73</v>
      </c>
      <c r="B78" s="6">
        <f ca="1"/>
        <v>42661</v>
      </c>
      <c r="C78" s="35">
        <f ca="1"/>
        <v>-8.9999999999998935E-5</v>
      </c>
      <c r="D78" s="35">
        <f ca="1"/>
        <v>-1.5400000000000049E-4</v>
      </c>
      <c r="E78" s="35">
        <f ca="1"/>
        <v>-1.9699999999999999E-4</v>
      </c>
      <c r="F78" s="35">
        <f ca="1"/>
        <v>-2.0400000000000019E-4</v>
      </c>
      <c r="G78" s="35">
        <f ca="1"/>
        <v>-1.9999999999999944E-6</v>
      </c>
      <c r="H78" s="35">
        <f ca="1"/>
        <v>-1.1399999999999952E-4</v>
      </c>
      <c r="I78" s="35">
        <f ca="1"/>
        <v>-2.0499999999999859E-4</v>
      </c>
      <c r="J78" s="35">
        <f ca="1"/>
        <v>-3.3199999999999896E-4</v>
      </c>
      <c r="K78" s="35">
        <f ca="1"/>
        <v>-1.369999999999991E-4</v>
      </c>
      <c r="L78" s="35">
        <f ca="1"/>
        <v>-1.3900000000000023E-4</v>
      </c>
      <c r="M78" s="35">
        <f ca="1"/>
        <v>-1.9699999999999999E-4</v>
      </c>
      <c r="N78" s="35">
        <f ca="1"/>
        <v>-1.810000000000006E-4</v>
      </c>
      <c r="O78" s="35">
        <f ca="1"/>
        <v>2.3000000000000017E-5</v>
      </c>
      <c r="P78" s="35">
        <f ca="1"/>
        <v>-5.099999999999983E-5</v>
      </c>
      <c r="Q78" s="35">
        <f ca="1"/>
        <v>-1.5100000000000009E-4</v>
      </c>
      <c r="R78" s="35">
        <f ca="1"/>
        <v>-2.5199999999999875E-4</v>
      </c>
      <c r="T78" s="9">
        <f t="shared" ca="1" si="20"/>
        <v>42661</v>
      </c>
      <c r="U78" s="11">
        <f t="shared" ca="1" si="24"/>
        <v>-8.9999999999998935E-5</v>
      </c>
      <c r="V78" s="11">
        <f t="shared" ca="1" si="25"/>
        <v>-1.9999999999999944E-6</v>
      </c>
      <c r="W78" s="11">
        <f t="shared" ca="1" si="26"/>
        <v>-1.369999999999991E-4</v>
      </c>
      <c r="X78" s="11">
        <f t="shared" ca="1" si="27"/>
        <v>2.3000000000000017E-5</v>
      </c>
      <c r="Z78" s="9">
        <f t="shared" ca="1" si="21"/>
        <v>42661</v>
      </c>
      <c r="AA78" s="11">
        <f t="shared" ca="1" si="28"/>
        <v>-1.5400000000000049E-4</v>
      </c>
      <c r="AB78" s="11">
        <f t="shared" ca="1" si="29"/>
        <v>-1.1399999999999952E-4</v>
      </c>
      <c r="AC78" s="11">
        <f t="shared" ca="1" si="30"/>
        <v>-1.3900000000000023E-4</v>
      </c>
      <c r="AD78" s="11">
        <f t="shared" ca="1" si="31"/>
        <v>-5.099999999999983E-5</v>
      </c>
      <c r="AF78" s="9">
        <f t="shared" ca="1" si="22"/>
        <v>42661</v>
      </c>
      <c r="AG78" s="11">
        <f t="shared" ca="1" si="32"/>
        <v>-1.9699999999999999E-4</v>
      </c>
      <c r="AH78" s="11">
        <f t="shared" ca="1" si="33"/>
        <v>-2.0499999999999859E-4</v>
      </c>
      <c r="AI78" s="11">
        <f t="shared" ca="1" si="34"/>
        <v>-1.9699999999999999E-4</v>
      </c>
      <c r="AJ78" s="11">
        <f t="shared" ca="1" si="35"/>
        <v>-1.5100000000000009E-4</v>
      </c>
      <c r="AL78" s="9">
        <f t="shared" ca="1" si="23"/>
        <v>42661</v>
      </c>
      <c r="AM78" s="11">
        <f t="shared" ca="1" si="36"/>
        <v>-2.0400000000000019E-4</v>
      </c>
      <c r="AN78" s="11">
        <f t="shared" ca="1" si="37"/>
        <v>-3.3199999999999896E-4</v>
      </c>
      <c r="AO78" s="11">
        <f t="shared" ca="1" si="38"/>
        <v>-1.810000000000006E-4</v>
      </c>
      <c r="AP78" s="11">
        <f t="shared" ca="1" si="39"/>
        <v>-2.5199999999999875E-4</v>
      </c>
    </row>
    <row r="79" spans="1:42">
      <c r="A79" s="2">
        <v>74</v>
      </c>
      <c r="B79" s="6">
        <f ca="1"/>
        <v>42662</v>
      </c>
      <c r="C79" s="35">
        <f ca="1"/>
        <v>2.5999999999999114E-5</v>
      </c>
      <c r="D79" s="35">
        <f ca="1"/>
        <v>2.0000000000002655E-6</v>
      </c>
      <c r="E79" s="35">
        <f ca="1"/>
        <v>-4.9000000000000012E-5</v>
      </c>
      <c r="F79" s="35">
        <f ca="1"/>
        <v>-1.1800000000000005E-4</v>
      </c>
      <c r="G79" s="35">
        <f ca="1"/>
        <v>2.9999999999999997E-5</v>
      </c>
      <c r="H79" s="35">
        <f ca="1"/>
        <v>3.4999999999999441E-5</v>
      </c>
      <c r="I79" s="35">
        <f ca="1"/>
        <v>4.9999999999997963E-5</v>
      </c>
      <c r="J79" s="35">
        <f ca="1"/>
        <v>9.6999999999999864E-5</v>
      </c>
      <c r="K79" s="35">
        <f ca="1"/>
        <v>4.9999999999997963E-6</v>
      </c>
      <c r="L79" s="35">
        <f ca="1"/>
        <v>-5.999999999999929E-6</v>
      </c>
      <c r="M79" s="35">
        <f ca="1"/>
        <v>-4.9000000000000012E-5</v>
      </c>
      <c r="N79" s="35">
        <f ca="1"/>
        <v>-1.3599999999999897E-4</v>
      </c>
      <c r="O79" s="35">
        <f ca="1"/>
        <v>2.0999999999999968E-5</v>
      </c>
      <c r="P79" s="35">
        <f ca="1"/>
        <v>4.7999999999999866E-5</v>
      </c>
      <c r="Q79" s="35">
        <f ca="1"/>
        <v>1.1899999999999931E-4</v>
      </c>
      <c r="R79" s="35">
        <f ca="1"/>
        <v>7.3000000000000148E-5</v>
      </c>
      <c r="T79" s="9">
        <f t="shared" ca="1" si="20"/>
        <v>42662</v>
      </c>
      <c r="U79" s="11">
        <f t="shared" ca="1" si="24"/>
        <v>2.5999999999999114E-5</v>
      </c>
      <c r="V79" s="11">
        <f t="shared" ca="1" si="25"/>
        <v>2.9999999999999997E-5</v>
      </c>
      <c r="W79" s="11">
        <f t="shared" ca="1" si="26"/>
        <v>4.9999999999997963E-6</v>
      </c>
      <c r="X79" s="11">
        <f t="shared" ca="1" si="27"/>
        <v>2.0999999999999968E-5</v>
      </c>
      <c r="Z79" s="9">
        <f t="shared" ca="1" si="21"/>
        <v>42662</v>
      </c>
      <c r="AA79" s="11">
        <f t="shared" ca="1" si="28"/>
        <v>2.0000000000002655E-6</v>
      </c>
      <c r="AB79" s="11">
        <f t="shared" ca="1" si="29"/>
        <v>3.4999999999999441E-5</v>
      </c>
      <c r="AC79" s="11">
        <f t="shared" ca="1" si="30"/>
        <v>-5.999999999999929E-6</v>
      </c>
      <c r="AD79" s="11">
        <f t="shared" ca="1" si="31"/>
        <v>4.7999999999999866E-5</v>
      </c>
      <c r="AF79" s="9">
        <f t="shared" ca="1" si="22"/>
        <v>42662</v>
      </c>
      <c r="AG79" s="11">
        <f t="shared" ca="1" si="32"/>
        <v>-4.9000000000000012E-5</v>
      </c>
      <c r="AH79" s="11">
        <f t="shared" ca="1" si="33"/>
        <v>4.9999999999997963E-5</v>
      </c>
      <c r="AI79" s="11">
        <f t="shared" ca="1" si="34"/>
        <v>-4.9000000000000012E-5</v>
      </c>
      <c r="AJ79" s="11">
        <f t="shared" ca="1" si="35"/>
        <v>1.1899999999999931E-4</v>
      </c>
      <c r="AL79" s="9">
        <f t="shared" ca="1" si="23"/>
        <v>42662</v>
      </c>
      <c r="AM79" s="11">
        <f t="shared" ca="1" si="36"/>
        <v>-1.1800000000000005E-4</v>
      </c>
      <c r="AN79" s="11">
        <f t="shared" ca="1" si="37"/>
        <v>9.6999999999999864E-5</v>
      </c>
      <c r="AO79" s="11">
        <f t="shared" ca="1" si="38"/>
        <v>-1.3599999999999897E-4</v>
      </c>
      <c r="AP79" s="11">
        <f t="shared" ca="1" si="39"/>
        <v>7.3000000000000148E-5</v>
      </c>
    </row>
    <row r="80" spans="1:42">
      <c r="A80" s="2">
        <v>75</v>
      </c>
      <c r="B80" s="6">
        <f ca="1"/>
        <v>42663</v>
      </c>
      <c r="C80" s="35">
        <f ca="1"/>
        <v>3.0000000000003982E-6</v>
      </c>
      <c r="D80" s="35">
        <f ca="1"/>
        <v>-5.3000000000000096E-5</v>
      </c>
      <c r="E80" s="35">
        <f ca="1"/>
        <v>-2.7500000000000002E-4</v>
      </c>
      <c r="F80" s="35">
        <f ca="1"/>
        <v>-5.3100000000000022E-4</v>
      </c>
      <c r="G80" s="35">
        <f ca="1"/>
        <v>4.4000000000000012E-5</v>
      </c>
      <c r="H80" s="35">
        <f ca="1"/>
        <v>-5.9999999999990616E-6</v>
      </c>
      <c r="I80" s="35">
        <f ca="1"/>
        <v>-1.5999999999999695E-4</v>
      </c>
      <c r="J80" s="35">
        <f ca="1"/>
        <v>-1.0899999999999799E-4</v>
      </c>
      <c r="K80" s="35">
        <f ca="1"/>
        <v>9.9999999999995925E-6</v>
      </c>
      <c r="L80" s="35">
        <f ca="1"/>
        <v>-1.1300000000000025E-4</v>
      </c>
      <c r="M80" s="35">
        <f ca="1"/>
        <v>-2.7500000000000002E-4</v>
      </c>
      <c r="N80" s="35">
        <f ca="1"/>
        <v>-5.0300000000000171E-4</v>
      </c>
      <c r="O80" s="35">
        <f ca="1"/>
        <v>6.9000000000000051E-5</v>
      </c>
      <c r="P80" s="35">
        <f ca="1"/>
        <v>4.3000000000000069E-5</v>
      </c>
      <c r="Q80" s="35">
        <f ca="1"/>
        <v>-1.3200000000000017E-4</v>
      </c>
      <c r="R80" s="35">
        <f ca="1"/>
        <v>-5.6999999999998024E-5</v>
      </c>
      <c r="T80" s="9">
        <f t="shared" ca="1" si="20"/>
        <v>42663</v>
      </c>
      <c r="U80" s="11">
        <f t="shared" ca="1" si="24"/>
        <v>3.0000000000003982E-6</v>
      </c>
      <c r="V80" s="11">
        <f t="shared" ca="1" si="25"/>
        <v>4.4000000000000012E-5</v>
      </c>
      <c r="W80" s="11">
        <f t="shared" ca="1" si="26"/>
        <v>9.9999999999995925E-6</v>
      </c>
      <c r="X80" s="11">
        <f t="shared" ca="1" si="27"/>
        <v>6.9000000000000051E-5</v>
      </c>
      <c r="Z80" s="9">
        <f t="shared" ca="1" si="21"/>
        <v>42663</v>
      </c>
      <c r="AA80" s="11">
        <f t="shared" ca="1" si="28"/>
        <v>-5.3000000000000096E-5</v>
      </c>
      <c r="AB80" s="11">
        <f t="shared" ca="1" si="29"/>
        <v>-5.9999999999990616E-6</v>
      </c>
      <c r="AC80" s="11">
        <f t="shared" ca="1" si="30"/>
        <v>-1.1300000000000025E-4</v>
      </c>
      <c r="AD80" s="11">
        <f t="shared" ca="1" si="31"/>
        <v>4.3000000000000069E-5</v>
      </c>
      <c r="AF80" s="9">
        <f t="shared" ca="1" si="22"/>
        <v>42663</v>
      </c>
      <c r="AG80" s="11">
        <f t="shared" ca="1" si="32"/>
        <v>-2.7500000000000002E-4</v>
      </c>
      <c r="AH80" s="11">
        <f t="shared" ca="1" si="33"/>
        <v>-1.5999999999999695E-4</v>
      </c>
      <c r="AI80" s="11">
        <f t="shared" ca="1" si="34"/>
        <v>-2.7500000000000002E-4</v>
      </c>
      <c r="AJ80" s="11">
        <f t="shared" ca="1" si="35"/>
        <v>-1.3200000000000017E-4</v>
      </c>
      <c r="AL80" s="9">
        <f t="shared" ca="1" si="23"/>
        <v>42663</v>
      </c>
      <c r="AM80" s="11">
        <f t="shared" ca="1" si="36"/>
        <v>-5.3100000000000022E-4</v>
      </c>
      <c r="AN80" s="11">
        <f t="shared" ca="1" si="37"/>
        <v>-1.0899999999999799E-4</v>
      </c>
      <c r="AO80" s="11">
        <f t="shared" ca="1" si="38"/>
        <v>-5.0300000000000171E-4</v>
      </c>
      <c r="AP80" s="11">
        <f t="shared" ca="1" si="39"/>
        <v>-5.6999999999998024E-5</v>
      </c>
    </row>
    <row r="81" spans="1:42">
      <c r="A81" s="2">
        <v>76</v>
      </c>
      <c r="B81" s="6">
        <f ca="1"/>
        <v>42664</v>
      </c>
      <c r="C81" s="35">
        <f ca="1"/>
        <v>6.0999999999999423E-5</v>
      </c>
      <c r="D81" s="35">
        <f ca="1"/>
        <v>9.4999999999999599E-5</v>
      </c>
      <c r="E81" s="35">
        <f ca="1"/>
        <v>7.2999999999999999E-5</v>
      </c>
      <c r="F81" s="35">
        <f ca="1"/>
        <v>1.7199999999999941E-4</v>
      </c>
      <c r="G81" s="35">
        <f ca="1"/>
        <v>-1.5000000000000012E-5</v>
      </c>
      <c r="H81" s="35">
        <f ca="1"/>
        <v>2.4999999999999849E-5</v>
      </c>
      <c r="I81" s="35">
        <f ca="1"/>
        <v>3.5999999999997839E-5</v>
      </c>
      <c r="J81" s="35">
        <f ca="1"/>
        <v>-9.4000000000003803E-5</v>
      </c>
      <c r="K81" s="35">
        <f ca="1"/>
        <v>4.1999999999999503E-5</v>
      </c>
      <c r="L81" s="35">
        <f ca="1"/>
        <v>6.8000000000000352E-5</v>
      </c>
      <c r="M81" s="35">
        <f ca="1"/>
        <v>7.2999999999999999E-5</v>
      </c>
      <c r="N81" s="35">
        <f ca="1"/>
        <v>1.3300000000000117E-4</v>
      </c>
      <c r="O81" s="35">
        <f ca="1"/>
        <v>-5.9000000000000025E-5</v>
      </c>
      <c r="P81" s="35">
        <f ca="1"/>
        <v>-3.700000000000014E-5</v>
      </c>
      <c r="Q81" s="35">
        <f ca="1"/>
        <v>7.6999999999998944E-5</v>
      </c>
      <c r="R81" s="35">
        <f ca="1"/>
        <v>4.9999999999980616E-6</v>
      </c>
      <c r="T81" s="9">
        <f t="shared" ca="1" si="20"/>
        <v>42664</v>
      </c>
      <c r="U81" s="11">
        <f t="shared" ca="1" si="24"/>
        <v>6.0999999999999423E-5</v>
      </c>
      <c r="V81" s="11">
        <f t="shared" ca="1" si="25"/>
        <v>-1.5000000000000012E-5</v>
      </c>
      <c r="W81" s="11">
        <f t="shared" ca="1" si="26"/>
        <v>4.1999999999999503E-5</v>
      </c>
      <c r="X81" s="11">
        <f t="shared" ca="1" si="27"/>
        <v>-5.9000000000000025E-5</v>
      </c>
      <c r="Z81" s="9">
        <f t="shared" ca="1" si="21"/>
        <v>42664</v>
      </c>
      <c r="AA81" s="11">
        <f t="shared" ca="1" si="28"/>
        <v>9.4999999999999599E-5</v>
      </c>
      <c r="AB81" s="11">
        <f t="shared" ca="1" si="29"/>
        <v>2.4999999999999849E-5</v>
      </c>
      <c r="AC81" s="11">
        <f t="shared" ca="1" si="30"/>
        <v>6.8000000000000352E-5</v>
      </c>
      <c r="AD81" s="11">
        <f t="shared" ca="1" si="31"/>
        <v>-3.700000000000014E-5</v>
      </c>
      <c r="AF81" s="9">
        <f t="shared" ca="1" si="22"/>
        <v>42664</v>
      </c>
      <c r="AG81" s="11">
        <f t="shared" ca="1" si="32"/>
        <v>7.2999999999999999E-5</v>
      </c>
      <c r="AH81" s="11">
        <f t="shared" ca="1" si="33"/>
        <v>3.5999999999997839E-5</v>
      </c>
      <c r="AI81" s="11">
        <f t="shared" ca="1" si="34"/>
        <v>7.2999999999999999E-5</v>
      </c>
      <c r="AJ81" s="11">
        <f t="shared" ca="1" si="35"/>
        <v>7.6999999999998944E-5</v>
      </c>
      <c r="AL81" s="9">
        <f t="shared" ca="1" si="23"/>
        <v>42664</v>
      </c>
      <c r="AM81" s="11">
        <f t="shared" ca="1" si="36"/>
        <v>1.7199999999999941E-4</v>
      </c>
      <c r="AN81" s="11">
        <f t="shared" ca="1" si="37"/>
        <v>-9.4000000000003803E-5</v>
      </c>
      <c r="AO81" s="11">
        <f t="shared" ca="1" si="38"/>
        <v>1.3300000000000117E-4</v>
      </c>
      <c r="AP81" s="11">
        <f t="shared" ca="1" si="39"/>
        <v>4.9999999999980616E-6</v>
      </c>
    </row>
    <row r="82" spans="1:42">
      <c r="A82" s="2">
        <v>77</v>
      </c>
      <c r="B82" s="6">
        <f ca="1"/>
        <v>42667</v>
      </c>
      <c r="C82" s="35">
        <f ca="1"/>
        <v>4.5000000000000769E-5</v>
      </c>
      <c r="D82" s="35">
        <f ca="1"/>
        <v>1.2600000000000111E-4</v>
      </c>
      <c r="E82" s="35">
        <f ca="1"/>
        <v>2.1100000000000001E-4</v>
      </c>
      <c r="F82" s="35">
        <f ca="1"/>
        <v>3.2200000000000024E-4</v>
      </c>
      <c r="G82" s="35">
        <f ca="1"/>
        <v>3.0000000000000052E-6</v>
      </c>
      <c r="H82" s="35">
        <f ca="1"/>
        <v>8.6999999999999404E-5</v>
      </c>
      <c r="I82" s="35">
        <f ca="1"/>
        <v>1.7200000000000201E-4</v>
      </c>
      <c r="J82" s="35">
        <f ca="1"/>
        <v>1.6300000000000342E-4</v>
      </c>
      <c r="K82" s="35">
        <f ca="1"/>
        <v>3.0000000000000512E-5</v>
      </c>
      <c r="L82" s="35">
        <f ca="1"/>
        <v>8.1999999999999608E-5</v>
      </c>
      <c r="M82" s="35">
        <f ca="1"/>
        <v>2.1100000000000001E-4</v>
      </c>
      <c r="N82" s="35">
        <f ca="1"/>
        <v>3.3700000000000049E-4</v>
      </c>
      <c r="O82" s="35">
        <f ca="1"/>
        <v>-4.4000000000000202E-5</v>
      </c>
      <c r="P82" s="35">
        <f ca="1"/>
        <v>-5.3999999999999795E-5</v>
      </c>
      <c r="Q82" s="35">
        <f ca="1"/>
        <v>-5.1999999999998228E-5</v>
      </c>
      <c r="R82" s="35">
        <f ca="1"/>
        <v>-2.1999999999997716E-5</v>
      </c>
      <c r="T82" s="9">
        <f t="shared" ca="1" si="20"/>
        <v>42667</v>
      </c>
      <c r="U82" s="11">
        <f t="shared" ca="1" si="24"/>
        <v>4.5000000000000769E-5</v>
      </c>
      <c r="V82" s="11">
        <f t="shared" ca="1" si="25"/>
        <v>3.0000000000000052E-6</v>
      </c>
      <c r="W82" s="11">
        <f t="shared" ca="1" si="26"/>
        <v>3.0000000000000512E-5</v>
      </c>
      <c r="X82" s="11">
        <f t="shared" ca="1" si="27"/>
        <v>-4.4000000000000202E-5</v>
      </c>
      <c r="Z82" s="9">
        <f t="shared" ca="1" si="21"/>
        <v>42667</v>
      </c>
      <c r="AA82" s="11">
        <f t="shared" ca="1" si="28"/>
        <v>1.2600000000000111E-4</v>
      </c>
      <c r="AB82" s="11">
        <f t="shared" ca="1" si="29"/>
        <v>8.6999999999999404E-5</v>
      </c>
      <c r="AC82" s="11">
        <f t="shared" ca="1" si="30"/>
        <v>8.1999999999999608E-5</v>
      </c>
      <c r="AD82" s="11">
        <f t="shared" ca="1" si="31"/>
        <v>-5.3999999999999795E-5</v>
      </c>
      <c r="AF82" s="9">
        <f t="shared" ca="1" si="22"/>
        <v>42667</v>
      </c>
      <c r="AG82" s="11">
        <f t="shared" ca="1" si="32"/>
        <v>2.1100000000000001E-4</v>
      </c>
      <c r="AH82" s="11">
        <f t="shared" ca="1" si="33"/>
        <v>1.7200000000000201E-4</v>
      </c>
      <c r="AI82" s="11">
        <f t="shared" ca="1" si="34"/>
        <v>2.1100000000000001E-4</v>
      </c>
      <c r="AJ82" s="11">
        <f t="shared" ca="1" si="35"/>
        <v>-5.1999999999998228E-5</v>
      </c>
      <c r="AL82" s="9">
        <f t="shared" ca="1" si="23"/>
        <v>42667</v>
      </c>
      <c r="AM82" s="11">
        <f t="shared" ca="1" si="36"/>
        <v>3.2200000000000024E-4</v>
      </c>
      <c r="AN82" s="11">
        <f t="shared" ca="1" si="37"/>
        <v>1.6300000000000342E-4</v>
      </c>
      <c r="AO82" s="11">
        <f t="shared" ca="1" si="38"/>
        <v>3.3700000000000049E-4</v>
      </c>
      <c r="AP82" s="11">
        <f t="shared" ca="1" si="39"/>
        <v>-2.1999999999997716E-5</v>
      </c>
    </row>
    <row r="83" spans="1:42">
      <c r="A83" s="2">
        <v>78</v>
      </c>
      <c r="B83" s="6">
        <f ca="1"/>
        <v>42668</v>
      </c>
      <c r="C83" s="35">
        <f ca="1"/>
        <v>4.2999999999999636E-5</v>
      </c>
      <c r="D83" s="35">
        <f ca="1"/>
        <v>1.3599999999999897E-4</v>
      </c>
      <c r="E83" s="35">
        <f ca="1"/>
        <v>7.2999999999999999E-5</v>
      </c>
      <c r="F83" s="35">
        <f ca="1"/>
        <v>-9.0000000000003272E-6</v>
      </c>
      <c r="G83" s="35">
        <f ca="1"/>
        <v>-1.3999999999999988E-5</v>
      </c>
      <c r="H83" s="35">
        <f ca="1"/>
        <v>-1.5999999999999522E-5</v>
      </c>
      <c r="I83" s="35">
        <f ca="1"/>
        <v>-4.7000000000001901E-5</v>
      </c>
      <c r="J83" s="35">
        <f ca="1"/>
        <v>7.5999999999999679E-5</v>
      </c>
      <c r="K83" s="35">
        <f ca="1"/>
        <v>5.1999999999999963E-5</v>
      </c>
      <c r="L83" s="35">
        <f ca="1"/>
        <v>8.500000000000044E-5</v>
      </c>
      <c r="M83" s="35">
        <f ca="1"/>
        <v>7.2999999999999999E-5</v>
      </c>
      <c r="N83" s="35">
        <f ca="1"/>
        <v>2.8000000000000247E-5</v>
      </c>
      <c r="O83" s="35">
        <f ca="1"/>
        <v>-5.9000000000000025E-5</v>
      </c>
      <c r="P83" s="35">
        <f ca="1"/>
        <v>-1.16E-4</v>
      </c>
      <c r="Q83" s="35">
        <f ca="1"/>
        <v>-1.8500000000000114E-4</v>
      </c>
      <c r="R83" s="35">
        <f ca="1"/>
        <v>-6.8000000000002087E-5</v>
      </c>
      <c r="T83" s="9">
        <f t="shared" ca="1" si="20"/>
        <v>42668</v>
      </c>
      <c r="U83" s="11">
        <f t="shared" ca="1" si="24"/>
        <v>4.2999999999999636E-5</v>
      </c>
      <c r="V83" s="11">
        <f t="shared" ca="1" si="25"/>
        <v>-1.3999999999999988E-5</v>
      </c>
      <c r="W83" s="11">
        <f t="shared" ca="1" si="26"/>
        <v>5.1999999999999963E-5</v>
      </c>
      <c r="X83" s="11">
        <f t="shared" ca="1" si="27"/>
        <v>-5.9000000000000025E-5</v>
      </c>
      <c r="Z83" s="9">
        <f t="shared" ca="1" si="21"/>
        <v>42668</v>
      </c>
      <c r="AA83" s="11">
        <f t="shared" ca="1" si="28"/>
        <v>1.3599999999999897E-4</v>
      </c>
      <c r="AB83" s="11">
        <f t="shared" ca="1" si="29"/>
        <v>-1.5999999999999522E-5</v>
      </c>
      <c r="AC83" s="11">
        <f t="shared" ca="1" si="30"/>
        <v>8.500000000000044E-5</v>
      </c>
      <c r="AD83" s="11">
        <f t="shared" ca="1" si="31"/>
        <v>-1.16E-4</v>
      </c>
      <c r="AF83" s="9">
        <f t="shared" ca="1" si="22"/>
        <v>42668</v>
      </c>
      <c r="AG83" s="11">
        <f t="shared" ca="1" si="32"/>
        <v>7.2999999999999999E-5</v>
      </c>
      <c r="AH83" s="11">
        <f t="shared" ca="1" si="33"/>
        <v>-4.7000000000001901E-5</v>
      </c>
      <c r="AI83" s="11">
        <f t="shared" ca="1" si="34"/>
        <v>7.2999999999999999E-5</v>
      </c>
      <c r="AJ83" s="11">
        <f t="shared" ca="1" si="35"/>
        <v>-1.8500000000000114E-4</v>
      </c>
      <c r="AL83" s="9">
        <f t="shared" ca="1" si="23"/>
        <v>42668</v>
      </c>
      <c r="AM83" s="11">
        <f t="shared" ca="1" si="36"/>
        <v>-9.0000000000003272E-6</v>
      </c>
      <c r="AN83" s="11">
        <f t="shared" ca="1" si="37"/>
        <v>7.5999999999999679E-5</v>
      </c>
      <c r="AO83" s="11">
        <f t="shared" ca="1" si="38"/>
        <v>2.8000000000000247E-5</v>
      </c>
      <c r="AP83" s="11">
        <f t="shared" ca="1" si="39"/>
        <v>-6.8000000000002087E-5</v>
      </c>
    </row>
    <row r="84" spans="1:42">
      <c r="A84" s="2">
        <v>79</v>
      </c>
      <c r="B84" s="6">
        <f ca="1"/>
        <v>42669</v>
      </c>
      <c r="C84" s="35">
        <f ca="1"/>
        <v>1.1900000000000018E-4</v>
      </c>
      <c r="D84" s="35">
        <f ca="1"/>
        <v>3.6000000000000008E-4</v>
      </c>
      <c r="E84" s="35">
        <f ca="1"/>
        <v>5.5400000000000002E-4</v>
      </c>
      <c r="F84" s="35">
        <f ca="1"/>
        <v>6.8100000000000105E-4</v>
      </c>
      <c r="G84" s="35">
        <f ca="1"/>
        <v>1.4799999999999999E-4</v>
      </c>
      <c r="H84" s="35">
        <f ca="1"/>
        <v>6.1999999999999989E-4</v>
      </c>
      <c r="I84" s="35">
        <f ca="1"/>
        <v>7.4899999999999967E-4</v>
      </c>
      <c r="J84" s="35">
        <f ca="1"/>
        <v>6.9999999999999923E-4</v>
      </c>
      <c r="K84" s="35">
        <f ca="1"/>
        <v>1.1900000000000018E-4</v>
      </c>
      <c r="L84" s="35">
        <f ca="1"/>
        <v>3.1999999999999997E-4</v>
      </c>
      <c r="M84" s="35">
        <f ca="1"/>
        <v>5.5400000000000002E-4</v>
      </c>
      <c r="N84" s="35">
        <f ca="1"/>
        <v>6.8099999999999931E-4</v>
      </c>
      <c r="O84" s="35">
        <f ca="1"/>
        <v>1.4000000000000123E-5</v>
      </c>
      <c r="P84" s="35">
        <f ca="1"/>
        <v>2.7099999999999976E-4</v>
      </c>
      <c r="Q84" s="35">
        <f ca="1"/>
        <v>4.680000000000014E-4</v>
      </c>
      <c r="R84" s="35">
        <f ca="1"/>
        <v>5.6799999999999906E-4</v>
      </c>
      <c r="T84" s="9">
        <f t="shared" ca="1" si="20"/>
        <v>42669</v>
      </c>
      <c r="U84" s="11">
        <f t="shared" ca="1" si="24"/>
        <v>1.1900000000000018E-4</v>
      </c>
      <c r="V84" s="11">
        <f t="shared" ca="1" si="25"/>
        <v>1.4799999999999999E-4</v>
      </c>
      <c r="W84" s="11">
        <f t="shared" ca="1" si="26"/>
        <v>1.1900000000000018E-4</v>
      </c>
      <c r="X84" s="11">
        <f t="shared" ca="1" si="27"/>
        <v>1.4000000000000123E-5</v>
      </c>
      <c r="Z84" s="9">
        <f t="shared" ca="1" si="21"/>
        <v>42669</v>
      </c>
      <c r="AA84" s="11">
        <f t="shared" ca="1" si="28"/>
        <v>3.6000000000000008E-4</v>
      </c>
      <c r="AB84" s="11">
        <f t="shared" ca="1" si="29"/>
        <v>6.1999999999999989E-4</v>
      </c>
      <c r="AC84" s="11">
        <f t="shared" ca="1" si="30"/>
        <v>3.1999999999999997E-4</v>
      </c>
      <c r="AD84" s="11">
        <f t="shared" ca="1" si="31"/>
        <v>2.7099999999999976E-4</v>
      </c>
      <c r="AF84" s="9">
        <f t="shared" ca="1" si="22"/>
        <v>42669</v>
      </c>
      <c r="AG84" s="11">
        <f t="shared" ca="1" si="32"/>
        <v>5.5400000000000002E-4</v>
      </c>
      <c r="AH84" s="11">
        <f t="shared" ca="1" si="33"/>
        <v>7.4899999999999967E-4</v>
      </c>
      <c r="AI84" s="11">
        <f t="shared" ca="1" si="34"/>
        <v>5.5400000000000002E-4</v>
      </c>
      <c r="AJ84" s="11">
        <f t="shared" ca="1" si="35"/>
        <v>4.680000000000014E-4</v>
      </c>
      <c r="AL84" s="9">
        <f t="shared" ca="1" si="23"/>
        <v>42669</v>
      </c>
      <c r="AM84" s="11">
        <f t="shared" ca="1" si="36"/>
        <v>6.8100000000000105E-4</v>
      </c>
      <c r="AN84" s="11">
        <f t="shared" ca="1" si="37"/>
        <v>6.9999999999999923E-4</v>
      </c>
      <c r="AO84" s="11">
        <f t="shared" ca="1" si="38"/>
        <v>6.8099999999999931E-4</v>
      </c>
      <c r="AP84" s="11">
        <f t="shared" ca="1" si="39"/>
        <v>5.6799999999999906E-4</v>
      </c>
    </row>
    <row r="85" spans="1:42">
      <c r="A85" s="2">
        <v>80</v>
      </c>
      <c r="B85" s="6">
        <f ca="1"/>
        <v>42670</v>
      </c>
      <c r="C85" s="35">
        <f ca="1"/>
        <v>1.9599999999999913E-4</v>
      </c>
      <c r="D85" s="35">
        <f ca="1"/>
        <v>4.670000000000004E-4</v>
      </c>
      <c r="E85" s="35">
        <f ca="1"/>
        <v>8.6600000000000002E-4</v>
      </c>
      <c r="F85" s="35">
        <f ca="1"/>
        <v>1.1069999999999995E-3</v>
      </c>
      <c r="G85" s="35">
        <f ca="1"/>
        <v>3.5300000000000002E-4</v>
      </c>
      <c r="H85" s="35">
        <f ca="1"/>
        <v>6.7400000000000012E-4</v>
      </c>
      <c r="I85" s="35">
        <f ca="1"/>
        <v>7.1900000000000089E-4</v>
      </c>
      <c r="J85" s="35">
        <f ca="1"/>
        <v>9.5899999999999805E-4</v>
      </c>
      <c r="K85" s="35">
        <f ca="1"/>
        <v>2.0600000000000045E-4</v>
      </c>
      <c r="L85" s="35">
        <f ca="1"/>
        <v>5.0599999999999994E-4</v>
      </c>
      <c r="M85" s="35">
        <f ca="1"/>
        <v>8.6600000000000002E-4</v>
      </c>
      <c r="N85" s="35">
        <f ca="1"/>
        <v>1.0839999999999999E-3</v>
      </c>
      <c r="O85" s="35">
        <f ca="1"/>
        <v>3.48E-4</v>
      </c>
      <c r="P85" s="35">
        <f ca="1"/>
        <v>6.0300000000000024E-4</v>
      </c>
      <c r="Q85" s="35">
        <f ca="1"/>
        <v>7.080000000000003E-4</v>
      </c>
      <c r="R85" s="35">
        <f ca="1"/>
        <v>1.0530000000000019E-3</v>
      </c>
      <c r="T85" s="9">
        <f t="shared" ca="1" si="20"/>
        <v>42670</v>
      </c>
      <c r="U85" s="11">
        <f t="shared" ca="1" si="24"/>
        <v>1.9599999999999913E-4</v>
      </c>
      <c r="V85" s="11">
        <f t="shared" ca="1" si="25"/>
        <v>3.5300000000000002E-4</v>
      </c>
      <c r="W85" s="11">
        <f t="shared" ca="1" si="26"/>
        <v>2.0600000000000045E-4</v>
      </c>
      <c r="X85" s="11">
        <f t="shared" ca="1" si="27"/>
        <v>3.48E-4</v>
      </c>
      <c r="Z85" s="9">
        <f t="shared" ca="1" si="21"/>
        <v>42670</v>
      </c>
      <c r="AA85" s="11">
        <f t="shared" ca="1" si="28"/>
        <v>4.670000000000004E-4</v>
      </c>
      <c r="AB85" s="11">
        <f t="shared" ca="1" si="29"/>
        <v>6.7400000000000012E-4</v>
      </c>
      <c r="AC85" s="11">
        <f t="shared" ca="1" si="30"/>
        <v>5.0599999999999994E-4</v>
      </c>
      <c r="AD85" s="11">
        <f t="shared" ca="1" si="31"/>
        <v>6.0300000000000024E-4</v>
      </c>
      <c r="AF85" s="9">
        <f t="shared" ca="1" si="22"/>
        <v>42670</v>
      </c>
      <c r="AG85" s="11">
        <f t="shared" ca="1" si="32"/>
        <v>8.6600000000000002E-4</v>
      </c>
      <c r="AH85" s="11">
        <f t="shared" ca="1" si="33"/>
        <v>7.1900000000000089E-4</v>
      </c>
      <c r="AI85" s="11">
        <f t="shared" ca="1" si="34"/>
        <v>8.6600000000000002E-4</v>
      </c>
      <c r="AJ85" s="11">
        <f t="shared" ca="1" si="35"/>
        <v>7.080000000000003E-4</v>
      </c>
      <c r="AL85" s="9">
        <f t="shared" ca="1" si="23"/>
        <v>42670</v>
      </c>
      <c r="AM85" s="11">
        <f t="shared" ca="1" si="36"/>
        <v>1.1069999999999995E-3</v>
      </c>
      <c r="AN85" s="11">
        <f t="shared" ca="1" si="37"/>
        <v>9.5899999999999805E-4</v>
      </c>
      <c r="AO85" s="11">
        <f t="shared" ca="1" si="38"/>
        <v>1.0839999999999999E-3</v>
      </c>
      <c r="AP85" s="11">
        <f t="shared" ca="1" si="39"/>
        <v>1.0530000000000019E-3</v>
      </c>
    </row>
    <row r="86" spans="1:42">
      <c r="A86" s="2">
        <v>81</v>
      </c>
      <c r="B86" s="6">
        <f ca="1"/>
        <v>42671</v>
      </c>
      <c r="C86" s="35">
        <f ca="1"/>
        <v>4.8000000000000299E-5</v>
      </c>
      <c r="D86" s="35">
        <f ca="1"/>
        <v>5.6999999999999759E-5</v>
      </c>
      <c r="E86" s="35">
        <f ca="1"/>
        <v>-5.200000000000018E-5</v>
      </c>
      <c r="F86" s="35">
        <f ca="1"/>
        <v>-3.1100000000000051E-4</v>
      </c>
      <c r="G86" s="35">
        <f ca="1"/>
        <v>5.2599999999999999E-4</v>
      </c>
      <c r="H86" s="35">
        <f ca="1"/>
        <v>6.5199999999999893E-4</v>
      </c>
      <c r="I86" s="35">
        <f ca="1"/>
        <v>5.3600000000000175E-4</v>
      </c>
      <c r="J86" s="35">
        <f ca="1"/>
        <v>5.1700000000000357E-4</v>
      </c>
      <c r="K86" s="35">
        <f ca="1"/>
        <v>3.4999999999999441E-5</v>
      </c>
      <c r="L86" s="35">
        <f ca="1"/>
        <v>1.7399999999999968E-4</v>
      </c>
      <c r="M86" s="35">
        <f ca="1"/>
        <v>-5.200000000000018E-5</v>
      </c>
      <c r="N86" s="35">
        <f ca="1"/>
        <v>-2.2099999999999898E-4</v>
      </c>
      <c r="O86" s="35">
        <f ca="1"/>
        <v>4.0499999999999998E-4</v>
      </c>
      <c r="P86" s="35">
        <f ca="1"/>
        <v>3.8799999999999989E-4</v>
      </c>
      <c r="Q86" s="35">
        <f ca="1"/>
        <v>3.4000000000000002E-4</v>
      </c>
      <c r="R86" s="35">
        <f ca="1"/>
        <v>2.8999999999999859E-4</v>
      </c>
      <c r="T86" s="9">
        <f t="shared" ca="1" si="20"/>
        <v>42671</v>
      </c>
      <c r="U86" s="11">
        <f t="shared" ca="1" si="24"/>
        <v>4.8000000000000299E-5</v>
      </c>
      <c r="V86" s="11">
        <f t="shared" ca="1" si="25"/>
        <v>5.2599999999999999E-4</v>
      </c>
      <c r="W86" s="11">
        <f t="shared" ca="1" si="26"/>
        <v>3.4999999999999441E-5</v>
      </c>
      <c r="X86" s="11">
        <f t="shared" ca="1" si="27"/>
        <v>4.0499999999999998E-4</v>
      </c>
      <c r="Z86" s="9">
        <f t="shared" ca="1" si="21"/>
        <v>42671</v>
      </c>
      <c r="AA86" s="11">
        <f t="shared" ca="1" si="28"/>
        <v>5.6999999999999759E-5</v>
      </c>
      <c r="AB86" s="11">
        <f t="shared" ca="1" si="29"/>
        <v>6.5199999999999893E-4</v>
      </c>
      <c r="AC86" s="11">
        <f t="shared" ca="1" si="30"/>
        <v>1.7399999999999968E-4</v>
      </c>
      <c r="AD86" s="11">
        <f t="shared" ca="1" si="31"/>
        <v>3.8799999999999989E-4</v>
      </c>
      <c r="AF86" s="9">
        <f t="shared" ca="1" si="22"/>
        <v>42671</v>
      </c>
      <c r="AG86" s="11">
        <f t="shared" ca="1" si="32"/>
        <v>-5.200000000000018E-5</v>
      </c>
      <c r="AH86" s="11">
        <f t="shared" ca="1" si="33"/>
        <v>5.3600000000000175E-4</v>
      </c>
      <c r="AI86" s="11">
        <f t="shared" ca="1" si="34"/>
        <v>-5.200000000000018E-5</v>
      </c>
      <c r="AJ86" s="11">
        <f t="shared" ca="1" si="35"/>
        <v>3.4000000000000002E-4</v>
      </c>
      <c r="AL86" s="9">
        <f t="shared" ca="1" si="23"/>
        <v>42671</v>
      </c>
      <c r="AM86" s="11">
        <f t="shared" ca="1" si="36"/>
        <v>-3.1100000000000051E-4</v>
      </c>
      <c r="AN86" s="11">
        <f t="shared" ca="1" si="37"/>
        <v>5.1700000000000357E-4</v>
      </c>
      <c r="AO86" s="11">
        <f t="shared" ca="1" si="38"/>
        <v>-2.2099999999999898E-4</v>
      </c>
      <c r="AP86" s="11">
        <f t="shared" ca="1" si="39"/>
        <v>2.8999999999999859E-4</v>
      </c>
    </row>
    <row r="87" spans="1:42">
      <c r="A87" s="2">
        <v>82</v>
      </c>
      <c r="B87" s="6">
        <f ca="1"/>
        <v>42674</v>
      </c>
      <c r="C87" s="35">
        <f ca="1"/>
        <v>-4.099999999999937E-5</v>
      </c>
      <c r="D87" s="35">
        <f ca="1"/>
        <v>-6.3999999999999821E-5</v>
      </c>
      <c r="E87" s="35">
        <f ca="1"/>
        <v>-2.0999999999999968E-5</v>
      </c>
      <c r="F87" s="35">
        <f ca="1"/>
        <v>-9.4999999999999599E-5</v>
      </c>
      <c r="G87" s="35">
        <f ca="1"/>
        <v>1.5999999999999955E-5</v>
      </c>
      <c r="H87" s="35">
        <f ca="1"/>
        <v>1.1000000000000593E-5</v>
      </c>
      <c r="I87" s="35">
        <f ca="1"/>
        <v>1.1899999999999758E-4</v>
      </c>
      <c r="J87" s="35">
        <f ca="1"/>
        <v>-1.1999999999998123E-5</v>
      </c>
      <c r="K87" s="35">
        <f ca="1"/>
        <v>-3.199999999999991E-5</v>
      </c>
      <c r="L87" s="35">
        <f ca="1"/>
        <v>-2.4999999999999849E-5</v>
      </c>
      <c r="M87" s="35">
        <f ca="1"/>
        <v>-2.0999999999999968E-5</v>
      </c>
      <c r="N87" s="35">
        <f ca="1"/>
        <v>-8.4000000000000741E-5</v>
      </c>
      <c r="O87" s="35">
        <f ca="1"/>
        <v>-2.8200000000000002E-4</v>
      </c>
      <c r="P87" s="35">
        <f ca="1"/>
        <v>-3.5000000000000005E-4</v>
      </c>
      <c r="Q87" s="35">
        <f ca="1"/>
        <v>-2.440000000000029E-4</v>
      </c>
      <c r="R87" s="35">
        <f ca="1"/>
        <v>-4.5100000000000001E-4</v>
      </c>
      <c r="T87" s="9">
        <f t="shared" ca="1" si="20"/>
        <v>42674</v>
      </c>
      <c r="U87" s="11">
        <f t="shared" ca="1" si="24"/>
        <v>-4.099999999999937E-5</v>
      </c>
      <c r="V87" s="11">
        <f t="shared" ca="1" si="25"/>
        <v>1.5999999999999955E-5</v>
      </c>
      <c r="W87" s="11">
        <f t="shared" ca="1" si="26"/>
        <v>-3.199999999999991E-5</v>
      </c>
      <c r="X87" s="11">
        <f t="shared" ca="1" si="27"/>
        <v>-2.8200000000000002E-4</v>
      </c>
      <c r="Z87" s="9">
        <f t="shared" ca="1" si="21"/>
        <v>42674</v>
      </c>
      <c r="AA87" s="11">
        <f t="shared" ca="1" si="28"/>
        <v>-6.3999999999999821E-5</v>
      </c>
      <c r="AB87" s="11">
        <f t="shared" ca="1" si="29"/>
        <v>1.1000000000000593E-5</v>
      </c>
      <c r="AC87" s="11">
        <f t="shared" ca="1" si="30"/>
        <v>-2.4999999999999849E-5</v>
      </c>
      <c r="AD87" s="11">
        <f t="shared" ca="1" si="31"/>
        <v>-3.5000000000000005E-4</v>
      </c>
      <c r="AF87" s="9">
        <f t="shared" ca="1" si="22"/>
        <v>42674</v>
      </c>
      <c r="AG87" s="11">
        <f t="shared" ca="1" si="32"/>
        <v>-2.0999999999999968E-5</v>
      </c>
      <c r="AH87" s="11">
        <f t="shared" ca="1" si="33"/>
        <v>1.1899999999999758E-4</v>
      </c>
      <c r="AI87" s="11">
        <f t="shared" ca="1" si="34"/>
        <v>-2.0999999999999968E-5</v>
      </c>
      <c r="AJ87" s="11">
        <f t="shared" ca="1" si="35"/>
        <v>-2.440000000000029E-4</v>
      </c>
      <c r="AL87" s="9">
        <f t="shared" ca="1" si="23"/>
        <v>42674</v>
      </c>
      <c r="AM87" s="11">
        <f t="shared" ca="1" si="36"/>
        <v>-9.4999999999999599E-5</v>
      </c>
      <c r="AN87" s="11">
        <f t="shared" ca="1" si="37"/>
        <v>-1.1999999999998123E-5</v>
      </c>
      <c r="AO87" s="11">
        <f t="shared" ca="1" si="38"/>
        <v>-8.4000000000000741E-5</v>
      </c>
      <c r="AP87" s="11">
        <f t="shared" ca="1" si="39"/>
        <v>-4.5100000000000001E-4</v>
      </c>
    </row>
    <row r="88" spans="1:42">
      <c r="A88" s="2">
        <v>83</v>
      </c>
      <c r="B88" s="6">
        <f ca="1"/>
        <v>42675</v>
      </c>
      <c r="C88" s="35">
        <f ca="1"/>
        <v>5.999999999999929E-6</v>
      </c>
      <c r="D88" s="35">
        <f ca="1"/>
        <v>8.8000000000000404E-5</v>
      </c>
      <c r="E88" s="35">
        <f ca="1"/>
        <v>1.8100000000000017E-4</v>
      </c>
      <c r="F88" s="35">
        <f ca="1"/>
        <v>1.0699999999999946E-4</v>
      </c>
      <c r="G88" s="35">
        <f ca="1"/>
        <v>3.1800000000000003E-4</v>
      </c>
      <c r="H88" s="35">
        <f ca="1"/>
        <v>6.0099999999999997E-4</v>
      </c>
      <c r="I88" s="35">
        <f ca="1"/>
        <v>8.5500000000000159E-4</v>
      </c>
      <c r="J88" s="35">
        <f ca="1"/>
        <v>6.929999999999957E-4</v>
      </c>
      <c r="K88" s="35">
        <f ca="1"/>
        <v>2.3999999999999716E-5</v>
      </c>
      <c r="L88" s="35">
        <f ca="1"/>
        <v>1.3999999999999993E-4</v>
      </c>
      <c r="M88" s="35">
        <f ca="1"/>
        <v>1.8100000000000017E-4</v>
      </c>
      <c r="N88" s="35">
        <f ca="1"/>
        <v>2.7199999999999967E-4</v>
      </c>
      <c r="O88" s="35">
        <f ca="1"/>
        <v>2.3700000000000001E-4</v>
      </c>
      <c r="P88" s="35">
        <f ca="1"/>
        <v>5.8699999999999985E-4</v>
      </c>
      <c r="Q88" s="35">
        <f ca="1"/>
        <v>8.879999999999999E-4</v>
      </c>
      <c r="R88" s="35">
        <f ca="1"/>
        <v>7.2500000000000342E-4</v>
      </c>
      <c r="T88" s="9">
        <f t="shared" ca="1" si="20"/>
        <v>42675</v>
      </c>
      <c r="U88" s="11">
        <f t="shared" ca="1" si="24"/>
        <v>5.999999999999929E-6</v>
      </c>
      <c r="V88" s="11">
        <f t="shared" ca="1" si="25"/>
        <v>3.1800000000000003E-4</v>
      </c>
      <c r="W88" s="11">
        <f t="shared" ca="1" si="26"/>
        <v>2.3999999999999716E-5</v>
      </c>
      <c r="X88" s="11">
        <f t="shared" ca="1" si="27"/>
        <v>2.3700000000000001E-4</v>
      </c>
      <c r="Z88" s="9">
        <f t="shared" ca="1" si="21"/>
        <v>42675</v>
      </c>
      <c r="AA88" s="11">
        <f t="shared" ca="1" si="28"/>
        <v>8.8000000000000404E-5</v>
      </c>
      <c r="AB88" s="11">
        <f t="shared" ca="1" si="29"/>
        <v>6.0099999999999997E-4</v>
      </c>
      <c r="AC88" s="11">
        <f t="shared" ca="1" si="30"/>
        <v>1.3999999999999993E-4</v>
      </c>
      <c r="AD88" s="11">
        <f t="shared" ca="1" si="31"/>
        <v>5.8699999999999985E-4</v>
      </c>
      <c r="AF88" s="9">
        <f t="shared" ca="1" si="22"/>
        <v>42675</v>
      </c>
      <c r="AG88" s="11">
        <f t="shared" ca="1" si="32"/>
        <v>1.8100000000000017E-4</v>
      </c>
      <c r="AH88" s="11">
        <f t="shared" ca="1" si="33"/>
        <v>8.5500000000000159E-4</v>
      </c>
      <c r="AI88" s="11">
        <f t="shared" ca="1" si="34"/>
        <v>1.8100000000000017E-4</v>
      </c>
      <c r="AJ88" s="11">
        <f t="shared" ca="1" si="35"/>
        <v>8.879999999999999E-4</v>
      </c>
      <c r="AL88" s="9">
        <f t="shared" ca="1" si="23"/>
        <v>42675</v>
      </c>
      <c r="AM88" s="11">
        <f t="shared" ca="1" si="36"/>
        <v>1.0699999999999946E-4</v>
      </c>
      <c r="AN88" s="11">
        <f t="shared" ca="1" si="37"/>
        <v>6.929999999999957E-4</v>
      </c>
      <c r="AO88" s="11">
        <f t="shared" ca="1" si="38"/>
        <v>2.7199999999999967E-4</v>
      </c>
      <c r="AP88" s="11">
        <f t="shared" ca="1" si="39"/>
        <v>7.2500000000000342E-4</v>
      </c>
    </row>
    <row r="89" spans="1:42">
      <c r="A89" s="2">
        <v>84</v>
      </c>
      <c r="B89" s="6">
        <f ca="1"/>
        <v>42676</v>
      </c>
      <c r="C89" s="35">
        <f ca="1"/>
        <v>-1.5400000000000049E-4</v>
      </c>
      <c r="D89" s="35">
        <f ca="1"/>
        <v>-3.4000000000000089E-4</v>
      </c>
      <c r="E89" s="35">
        <f ca="1"/>
        <v>-4.64E-4</v>
      </c>
      <c r="F89" s="35">
        <f ca="1"/>
        <v>-4.6799999999999967E-4</v>
      </c>
      <c r="G89" s="35">
        <f ca="1"/>
        <v>-4.2100000000000004E-4</v>
      </c>
      <c r="H89" s="35">
        <f ca="1"/>
        <v>-7.0399999999999976E-4</v>
      </c>
      <c r="I89" s="35">
        <f ca="1"/>
        <v>-8.1600000000000075E-4</v>
      </c>
      <c r="J89" s="35">
        <f ca="1"/>
        <v>-8.6399999999999672E-4</v>
      </c>
      <c r="K89" s="35">
        <f ca="1"/>
        <v>-1.4799999999999969E-4</v>
      </c>
      <c r="L89" s="35">
        <f ca="1"/>
        <v>-2.9899999999999979E-4</v>
      </c>
      <c r="M89" s="35">
        <f ca="1"/>
        <v>-4.64E-4</v>
      </c>
      <c r="N89" s="35">
        <f ca="1"/>
        <v>-5.4099999999999981E-4</v>
      </c>
      <c r="O89" s="35">
        <f ca="1"/>
        <v>-4.1399999999999998E-4</v>
      </c>
      <c r="P89" s="35">
        <f ca="1"/>
        <v>-6.119999999999997E-4</v>
      </c>
      <c r="Q89" s="35">
        <f ca="1"/>
        <v>-8.7699999999999757E-4</v>
      </c>
      <c r="R89" s="35">
        <f ca="1"/>
        <v>-9.1700000000000115E-4</v>
      </c>
      <c r="T89" s="9">
        <f t="shared" ca="1" si="20"/>
        <v>42676</v>
      </c>
      <c r="U89" s="11">
        <f t="shared" ca="1" si="24"/>
        <v>-1.5400000000000049E-4</v>
      </c>
      <c r="V89" s="11">
        <f t="shared" ca="1" si="25"/>
        <v>-4.2100000000000004E-4</v>
      </c>
      <c r="W89" s="11">
        <f t="shared" ca="1" si="26"/>
        <v>-1.4799999999999969E-4</v>
      </c>
      <c r="X89" s="11">
        <f t="shared" ca="1" si="27"/>
        <v>-4.1399999999999998E-4</v>
      </c>
      <c r="Z89" s="9">
        <f t="shared" ca="1" si="21"/>
        <v>42676</v>
      </c>
      <c r="AA89" s="11">
        <f t="shared" ca="1" si="28"/>
        <v>-3.4000000000000089E-4</v>
      </c>
      <c r="AB89" s="11">
        <f t="shared" ca="1" si="29"/>
        <v>-7.0399999999999976E-4</v>
      </c>
      <c r="AC89" s="11">
        <f t="shared" ca="1" si="30"/>
        <v>-2.9899999999999979E-4</v>
      </c>
      <c r="AD89" s="11">
        <f t="shared" ca="1" si="31"/>
        <v>-6.119999999999997E-4</v>
      </c>
      <c r="AF89" s="9">
        <f t="shared" ca="1" si="22"/>
        <v>42676</v>
      </c>
      <c r="AG89" s="11">
        <f t="shared" ca="1" si="32"/>
        <v>-4.64E-4</v>
      </c>
      <c r="AH89" s="11">
        <f t="shared" ca="1" si="33"/>
        <v>-8.1600000000000075E-4</v>
      </c>
      <c r="AI89" s="11">
        <f t="shared" ca="1" si="34"/>
        <v>-4.64E-4</v>
      </c>
      <c r="AJ89" s="11">
        <f t="shared" ca="1" si="35"/>
        <v>-8.7699999999999757E-4</v>
      </c>
      <c r="AL89" s="9">
        <f t="shared" ca="1" si="23"/>
        <v>42676</v>
      </c>
      <c r="AM89" s="11">
        <f t="shared" ca="1" si="36"/>
        <v>-4.6799999999999967E-4</v>
      </c>
      <c r="AN89" s="11">
        <f t="shared" ca="1" si="37"/>
        <v>-8.6399999999999672E-4</v>
      </c>
      <c r="AO89" s="11">
        <f t="shared" ca="1" si="38"/>
        <v>-5.4099999999999981E-4</v>
      </c>
      <c r="AP89" s="11">
        <f t="shared" ca="1" si="39"/>
        <v>-9.1700000000000115E-4</v>
      </c>
    </row>
    <row r="90" spans="1:42">
      <c r="A90" s="2">
        <v>85</v>
      </c>
      <c r="B90" s="6">
        <f ca="1"/>
        <v>42677</v>
      </c>
      <c r="C90" s="35">
        <f ca="1"/>
        <v>2.7000000000000114E-5</v>
      </c>
      <c r="D90" s="35">
        <f ca="1"/>
        <v>1.4900000000000069E-4</v>
      </c>
      <c r="E90" s="35">
        <f ca="1"/>
        <v>2.8799999999999984E-4</v>
      </c>
      <c r="F90" s="35">
        <f ca="1"/>
        <v>2.1700000000000018E-4</v>
      </c>
      <c r="G90" s="35">
        <f ca="1"/>
        <v>-7.5999999999999896E-5</v>
      </c>
      <c r="H90" s="35">
        <f ca="1"/>
        <v>3.2999999999999176E-5</v>
      </c>
      <c r="I90" s="35">
        <f ca="1"/>
        <v>2.78999999999998E-4</v>
      </c>
      <c r="J90" s="35">
        <f ca="1"/>
        <v>5.2599999999999869E-4</v>
      </c>
      <c r="K90" s="35">
        <f ca="1"/>
        <v>2.6999999999999247E-5</v>
      </c>
      <c r="L90" s="35">
        <f ca="1"/>
        <v>1.1199999999999969E-4</v>
      </c>
      <c r="M90" s="35">
        <f ca="1"/>
        <v>2.8799999999999984E-4</v>
      </c>
      <c r="N90" s="35">
        <f ca="1"/>
        <v>1.5000000000001124E-5</v>
      </c>
      <c r="O90" s="35">
        <f ca="1"/>
        <v>-1.3199999999999996E-4</v>
      </c>
      <c r="P90" s="35">
        <f ca="1"/>
        <v>7.8999999999999643E-5</v>
      </c>
      <c r="Q90" s="35">
        <f ca="1"/>
        <v>2.7099999999999867E-4</v>
      </c>
      <c r="R90" s="35">
        <f ca="1"/>
        <v>3.4399999999999709E-4</v>
      </c>
      <c r="T90" s="9">
        <f t="shared" ca="1" si="20"/>
        <v>42677</v>
      </c>
      <c r="U90" s="11">
        <f t="shared" ca="1" si="24"/>
        <v>2.7000000000000114E-5</v>
      </c>
      <c r="V90" s="11">
        <f t="shared" ca="1" si="25"/>
        <v>-7.5999999999999896E-5</v>
      </c>
      <c r="W90" s="11">
        <f t="shared" ca="1" si="26"/>
        <v>2.6999999999999247E-5</v>
      </c>
      <c r="X90" s="11">
        <f t="shared" ca="1" si="27"/>
        <v>-1.3199999999999996E-4</v>
      </c>
      <c r="Z90" s="9">
        <f t="shared" ca="1" si="21"/>
        <v>42677</v>
      </c>
      <c r="AA90" s="11">
        <f t="shared" ca="1" si="28"/>
        <v>1.4900000000000069E-4</v>
      </c>
      <c r="AB90" s="11">
        <f t="shared" ca="1" si="29"/>
        <v>3.2999999999999176E-5</v>
      </c>
      <c r="AC90" s="11">
        <f t="shared" ca="1" si="30"/>
        <v>1.1199999999999969E-4</v>
      </c>
      <c r="AD90" s="11">
        <f t="shared" ca="1" si="31"/>
        <v>7.8999999999999643E-5</v>
      </c>
      <c r="AF90" s="9">
        <f t="shared" ca="1" si="22"/>
        <v>42677</v>
      </c>
      <c r="AG90" s="11">
        <f t="shared" ca="1" si="32"/>
        <v>2.8799999999999984E-4</v>
      </c>
      <c r="AH90" s="11">
        <f t="shared" ca="1" si="33"/>
        <v>2.78999999999998E-4</v>
      </c>
      <c r="AI90" s="11">
        <f t="shared" ca="1" si="34"/>
        <v>2.8799999999999984E-4</v>
      </c>
      <c r="AJ90" s="11">
        <f t="shared" ca="1" si="35"/>
        <v>2.7099999999999867E-4</v>
      </c>
      <c r="AL90" s="9">
        <f t="shared" ca="1" si="23"/>
        <v>42677</v>
      </c>
      <c r="AM90" s="11">
        <f t="shared" ca="1" si="36"/>
        <v>2.1700000000000018E-4</v>
      </c>
      <c r="AN90" s="11">
        <f t="shared" ca="1" si="37"/>
        <v>5.2599999999999869E-4</v>
      </c>
      <c r="AO90" s="11">
        <f t="shared" ca="1" si="38"/>
        <v>1.5000000000001124E-5</v>
      </c>
      <c r="AP90" s="11">
        <f t="shared" ca="1" si="39"/>
        <v>3.4399999999999709E-4</v>
      </c>
    </row>
    <row r="91" spans="1:42">
      <c r="A91" s="2">
        <v>86</v>
      </c>
      <c r="B91" s="6">
        <f ca="1"/>
        <v>42678</v>
      </c>
      <c r="C91" s="35">
        <f ca="1"/>
        <v>-6.6999999999999352E-5</v>
      </c>
      <c r="D91" s="35">
        <f ca="1"/>
        <v>-1.8500000000000027E-4</v>
      </c>
      <c r="E91" s="35">
        <f ca="1"/>
        <v>-2.2400000000000002E-4</v>
      </c>
      <c r="F91" s="35">
        <f ca="1"/>
        <v>-4.3200000000000009E-4</v>
      </c>
      <c r="G91" s="35">
        <f ca="1"/>
        <v>6.7999999999999918E-5</v>
      </c>
      <c r="H91" s="35">
        <f ca="1"/>
        <v>3.8100000000000026E-4</v>
      </c>
      <c r="I91" s="35">
        <f ca="1"/>
        <v>5.8899999999999925E-4</v>
      </c>
      <c r="J91" s="35">
        <f ca="1"/>
        <v>5.2099999999999716E-4</v>
      </c>
      <c r="K91" s="35">
        <f ca="1"/>
        <v>-7.0999999999999883E-5</v>
      </c>
      <c r="L91" s="35">
        <f ca="1"/>
        <v>-1.5199999999999979E-4</v>
      </c>
      <c r="M91" s="35">
        <f ca="1"/>
        <v>-2.2400000000000002E-4</v>
      </c>
      <c r="N91" s="35">
        <f ca="1"/>
        <v>-3.9500000000000125E-4</v>
      </c>
      <c r="O91" s="35">
        <f ca="1"/>
        <v>-8.0000000000001945E-6</v>
      </c>
      <c r="P91" s="35">
        <f ca="1"/>
        <v>2.5900000000000012E-4</v>
      </c>
      <c r="Q91" s="35">
        <f ca="1"/>
        <v>3.6500000000000074E-4</v>
      </c>
      <c r="R91" s="35">
        <f ca="1"/>
        <v>3.720000000000008E-4</v>
      </c>
      <c r="T91" s="9">
        <f t="shared" ca="1" si="20"/>
        <v>42678</v>
      </c>
      <c r="U91" s="11">
        <f t="shared" ca="1" si="24"/>
        <v>-6.6999999999999352E-5</v>
      </c>
      <c r="V91" s="11">
        <f t="shared" ca="1" si="25"/>
        <v>6.7999999999999918E-5</v>
      </c>
      <c r="W91" s="11">
        <f t="shared" ca="1" si="26"/>
        <v>-7.0999999999999883E-5</v>
      </c>
      <c r="X91" s="11">
        <f t="shared" ca="1" si="27"/>
        <v>-8.0000000000001945E-6</v>
      </c>
      <c r="Z91" s="9">
        <f t="shared" ca="1" si="21"/>
        <v>42678</v>
      </c>
      <c r="AA91" s="11">
        <f t="shared" ca="1" si="28"/>
        <v>-1.8500000000000027E-4</v>
      </c>
      <c r="AB91" s="11">
        <f t="shared" ca="1" si="29"/>
        <v>3.8100000000000026E-4</v>
      </c>
      <c r="AC91" s="11">
        <f t="shared" ca="1" si="30"/>
        <v>-1.5199999999999979E-4</v>
      </c>
      <c r="AD91" s="11">
        <f t="shared" ca="1" si="31"/>
        <v>2.5900000000000012E-4</v>
      </c>
      <c r="AF91" s="9">
        <f t="shared" ca="1" si="22"/>
        <v>42678</v>
      </c>
      <c r="AG91" s="11">
        <f t="shared" ca="1" si="32"/>
        <v>-2.2400000000000002E-4</v>
      </c>
      <c r="AH91" s="11">
        <f t="shared" ca="1" si="33"/>
        <v>5.8899999999999925E-4</v>
      </c>
      <c r="AI91" s="11">
        <f t="shared" ca="1" si="34"/>
        <v>-2.2400000000000002E-4</v>
      </c>
      <c r="AJ91" s="11">
        <f t="shared" ca="1" si="35"/>
        <v>3.6500000000000074E-4</v>
      </c>
      <c r="AL91" s="9">
        <f t="shared" ca="1" si="23"/>
        <v>42678</v>
      </c>
      <c r="AM91" s="11">
        <f t="shared" ca="1" si="36"/>
        <v>-4.3200000000000009E-4</v>
      </c>
      <c r="AN91" s="11">
        <f t="shared" ca="1" si="37"/>
        <v>5.2099999999999716E-4</v>
      </c>
      <c r="AO91" s="11">
        <f t="shared" ca="1" si="38"/>
        <v>-3.9500000000000125E-4</v>
      </c>
      <c r="AP91" s="11">
        <f t="shared" ca="1" si="39"/>
        <v>3.720000000000008E-4</v>
      </c>
    </row>
    <row r="92" spans="1:42">
      <c r="A92" s="2">
        <v>87</v>
      </c>
      <c r="B92" s="6">
        <f ca="1"/>
        <v>42681</v>
      </c>
      <c r="C92" s="35">
        <f ca="1"/>
        <v>2.8999999999999512E-5</v>
      </c>
      <c r="D92" s="35">
        <f ca="1"/>
        <v>1.2100000000000045E-4</v>
      </c>
      <c r="E92" s="35">
        <f ca="1"/>
        <v>2.0400000000000019E-4</v>
      </c>
      <c r="F92" s="35">
        <f ca="1"/>
        <v>2.4199999999999916E-4</v>
      </c>
      <c r="G92" s="35">
        <f ca="1"/>
        <v>-2.0699999999999994E-4</v>
      </c>
      <c r="H92" s="35">
        <f ca="1"/>
        <v>-3.2499999999999977E-4</v>
      </c>
      <c r="I92" s="35">
        <f ca="1"/>
        <v>-4.0899999999999617E-4</v>
      </c>
      <c r="J92" s="35">
        <f ca="1"/>
        <v>-2.8299999999999853E-4</v>
      </c>
      <c r="K92" s="35">
        <f ca="1"/>
        <v>-9.9999999999926537E-7</v>
      </c>
      <c r="L92" s="35">
        <f ca="1"/>
        <v>7.0000000000000184E-5</v>
      </c>
      <c r="M92" s="35">
        <f ca="1"/>
        <v>2.0400000000000019E-4</v>
      </c>
      <c r="N92" s="35">
        <f ca="1"/>
        <v>-1.0399999999999993E-4</v>
      </c>
      <c r="O92" s="35">
        <f ca="1"/>
        <v>-2.0799999999999985E-4</v>
      </c>
      <c r="P92" s="35">
        <f ca="1"/>
        <v>-1.7099999999999971E-4</v>
      </c>
      <c r="Q92" s="35">
        <f ca="1"/>
        <v>-2.1100000000000112E-4</v>
      </c>
      <c r="R92" s="35">
        <f ca="1"/>
        <v>-1.5699999999999742E-4</v>
      </c>
      <c r="T92" s="9">
        <f t="shared" ca="1" si="20"/>
        <v>42681</v>
      </c>
      <c r="U92" s="11">
        <f t="shared" ca="1" si="24"/>
        <v>2.8999999999999512E-5</v>
      </c>
      <c r="V92" s="11">
        <f t="shared" ca="1" si="25"/>
        <v>-2.0699999999999994E-4</v>
      </c>
      <c r="W92" s="11">
        <f t="shared" ca="1" si="26"/>
        <v>-9.9999999999926537E-7</v>
      </c>
      <c r="X92" s="11">
        <f t="shared" ca="1" si="27"/>
        <v>-2.0799999999999985E-4</v>
      </c>
      <c r="Z92" s="9">
        <f t="shared" ca="1" si="21"/>
        <v>42681</v>
      </c>
      <c r="AA92" s="11">
        <f t="shared" ca="1" si="28"/>
        <v>1.2100000000000045E-4</v>
      </c>
      <c r="AB92" s="11">
        <f t="shared" ca="1" si="29"/>
        <v>-3.2499999999999977E-4</v>
      </c>
      <c r="AC92" s="11">
        <f t="shared" ca="1" si="30"/>
        <v>7.0000000000000184E-5</v>
      </c>
      <c r="AD92" s="11">
        <f t="shared" ca="1" si="31"/>
        <v>-1.7099999999999971E-4</v>
      </c>
      <c r="AF92" s="9">
        <f t="shared" ca="1" si="22"/>
        <v>42681</v>
      </c>
      <c r="AG92" s="11">
        <f t="shared" ca="1" si="32"/>
        <v>2.0400000000000019E-4</v>
      </c>
      <c r="AH92" s="11">
        <f t="shared" ca="1" si="33"/>
        <v>-4.0899999999999617E-4</v>
      </c>
      <c r="AI92" s="11">
        <f t="shared" ca="1" si="34"/>
        <v>2.0400000000000019E-4</v>
      </c>
      <c r="AJ92" s="11">
        <f t="shared" ca="1" si="35"/>
        <v>-2.1100000000000112E-4</v>
      </c>
      <c r="AL92" s="9">
        <f t="shared" ca="1" si="23"/>
        <v>42681</v>
      </c>
      <c r="AM92" s="11">
        <f t="shared" ca="1" si="36"/>
        <v>2.4199999999999916E-4</v>
      </c>
      <c r="AN92" s="11">
        <f t="shared" ca="1" si="37"/>
        <v>-2.8299999999999853E-4</v>
      </c>
      <c r="AO92" s="11">
        <f t="shared" ca="1" si="38"/>
        <v>-1.0399999999999993E-4</v>
      </c>
      <c r="AP92" s="11">
        <f t="shared" ca="1" si="39"/>
        <v>-1.5699999999999742E-4</v>
      </c>
    </row>
    <row r="93" spans="1:42">
      <c r="A93" s="2">
        <v>88</v>
      </c>
      <c r="B93" s="6">
        <f ca="1"/>
        <v>42682</v>
      </c>
      <c r="C93" s="35">
        <f ca="1"/>
        <v>2.8000000000000247E-5</v>
      </c>
      <c r="D93" s="35">
        <f ca="1"/>
        <v>1.6199999999999982E-4</v>
      </c>
      <c r="E93" s="35">
        <f ca="1"/>
        <v>3.4999999999999983E-4</v>
      </c>
      <c r="F93" s="35">
        <f ca="1"/>
        <v>4.0200000000000131E-4</v>
      </c>
      <c r="G93" s="35">
        <f ca="1"/>
        <v>5.1999999999999963E-5</v>
      </c>
      <c r="H93" s="35">
        <f ca="1"/>
        <v>1.6800000000000061E-4</v>
      </c>
      <c r="I93" s="35">
        <f ca="1"/>
        <v>1.349999999999997E-4</v>
      </c>
      <c r="J93" s="35">
        <f ca="1"/>
        <v>2.5999999999998247E-5</v>
      </c>
      <c r="K93" s="35">
        <f ca="1"/>
        <v>3.2999999999999176E-5</v>
      </c>
      <c r="L93" s="35">
        <f ca="1"/>
        <v>1.7000000000000001E-4</v>
      </c>
      <c r="M93" s="35">
        <f ca="1"/>
        <v>3.4999999999999983E-4</v>
      </c>
      <c r="N93" s="35">
        <f ca="1"/>
        <v>5.1200000000000204E-4</v>
      </c>
      <c r="O93" s="35">
        <f ca="1"/>
        <v>4.7999999999999866E-5</v>
      </c>
      <c r="P93" s="35">
        <f ca="1"/>
        <v>1.8499999999999983E-4</v>
      </c>
      <c r="Q93" s="35">
        <f ca="1"/>
        <v>8.6000000000001006E-5</v>
      </c>
      <c r="R93" s="35">
        <f ca="1"/>
        <v>-9.8000000000004334E-5</v>
      </c>
      <c r="T93" s="9">
        <f t="shared" ca="1" si="20"/>
        <v>42682</v>
      </c>
      <c r="U93" s="11">
        <f t="shared" ca="1" si="24"/>
        <v>2.8000000000000247E-5</v>
      </c>
      <c r="V93" s="11">
        <f t="shared" ca="1" si="25"/>
        <v>5.1999999999999963E-5</v>
      </c>
      <c r="W93" s="11">
        <f t="shared" ca="1" si="26"/>
        <v>3.2999999999999176E-5</v>
      </c>
      <c r="X93" s="11">
        <f t="shared" ca="1" si="27"/>
        <v>4.7999999999999866E-5</v>
      </c>
      <c r="Z93" s="9">
        <f t="shared" ca="1" si="21"/>
        <v>42682</v>
      </c>
      <c r="AA93" s="11">
        <f t="shared" ca="1" si="28"/>
        <v>1.6199999999999982E-4</v>
      </c>
      <c r="AB93" s="11">
        <f t="shared" ca="1" si="29"/>
        <v>1.6800000000000061E-4</v>
      </c>
      <c r="AC93" s="11">
        <f t="shared" ca="1" si="30"/>
        <v>1.7000000000000001E-4</v>
      </c>
      <c r="AD93" s="11">
        <f t="shared" ca="1" si="31"/>
        <v>1.8499999999999983E-4</v>
      </c>
      <c r="AF93" s="9">
        <f t="shared" ca="1" si="22"/>
        <v>42682</v>
      </c>
      <c r="AG93" s="11">
        <f t="shared" ca="1" si="32"/>
        <v>3.4999999999999983E-4</v>
      </c>
      <c r="AH93" s="11">
        <f t="shared" ca="1" si="33"/>
        <v>1.349999999999997E-4</v>
      </c>
      <c r="AI93" s="11">
        <f t="shared" ca="1" si="34"/>
        <v>3.4999999999999983E-4</v>
      </c>
      <c r="AJ93" s="11">
        <f t="shared" ca="1" si="35"/>
        <v>8.6000000000001006E-5</v>
      </c>
      <c r="AL93" s="9">
        <f t="shared" ca="1" si="23"/>
        <v>42682</v>
      </c>
      <c r="AM93" s="11">
        <f t="shared" ca="1" si="36"/>
        <v>4.0200000000000131E-4</v>
      </c>
      <c r="AN93" s="11">
        <f t="shared" ca="1" si="37"/>
        <v>2.5999999999998247E-5</v>
      </c>
      <c r="AO93" s="11">
        <f t="shared" ca="1" si="38"/>
        <v>5.1200000000000204E-4</v>
      </c>
      <c r="AP93" s="11">
        <f t="shared" ca="1" si="39"/>
        <v>-9.8000000000004334E-5</v>
      </c>
    </row>
    <row r="94" spans="1:42">
      <c r="A94" s="2">
        <v>89</v>
      </c>
      <c r="B94" s="6">
        <f ca="1"/>
        <v>42683</v>
      </c>
      <c r="C94" s="35">
        <f ca="1"/>
        <v>-9.3000000000000201E-5</v>
      </c>
      <c r="D94" s="35">
        <f ca="1"/>
        <v>-4.2999999999999636E-5</v>
      </c>
      <c r="E94" s="35">
        <f ca="1"/>
        <v>1.6700000000000005E-4</v>
      </c>
      <c r="F94" s="35">
        <f ca="1"/>
        <v>2.8399999999999953E-4</v>
      </c>
      <c r="G94" s="35">
        <f ca="1"/>
        <v>4.500000000000001E-5</v>
      </c>
      <c r="H94" s="35">
        <f ca="1"/>
        <v>1.8099999999999974E-4</v>
      </c>
      <c r="I94" s="35">
        <f ca="1"/>
        <v>3.7699999999999886E-4</v>
      </c>
      <c r="J94" s="35">
        <f ca="1"/>
        <v>4.0500000000000258E-4</v>
      </c>
      <c r="K94" s="35">
        <f ca="1"/>
        <v>-9.7999999999999129E-5</v>
      </c>
      <c r="L94" s="35">
        <f ca="1"/>
        <v>7.9999999999997608E-6</v>
      </c>
      <c r="M94" s="35">
        <f ca="1"/>
        <v>1.6700000000000005E-4</v>
      </c>
      <c r="N94" s="35">
        <f ca="1"/>
        <v>4.5299999999999854E-4</v>
      </c>
      <c r="O94" s="35">
        <f ca="1"/>
        <v>1.3600000000000005E-4</v>
      </c>
      <c r="P94" s="35">
        <f ca="1"/>
        <v>1.5700000000000002E-4</v>
      </c>
      <c r="Q94" s="35">
        <f ca="1"/>
        <v>2.4199999999999916E-4</v>
      </c>
      <c r="R94" s="35">
        <f ca="1"/>
        <v>3.6100000000000368E-4</v>
      </c>
      <c r="T94" s="9">
        <f t="shared" ca="1" si="20"/>
        <v>42683</v>
      </c>
      <c r="U94" s="11">
        <f t="shared" ca="1" si="24"/>
        <v>-9.3000000000000201E-5</v>
      </c>
      <c r="V94" s="11">
        <f t="shared" ca="1" si="25"/>
        <v>4.500000000000001E-5</v>
      </c>
      <c r="W94" s="11">
        <f t="shared" ca="1" si="26"/>
        <v>-9.7999999999999129E-5</v>
      </c>
      <c r="X94" s="11">
        <f t="shared" ca="1" si="27"/>
        <v>1.3600000000000005E-4</v>
      </c>
      <c r="Z94" s="9">
        <f t="shared" ca="1" si="21"/>
        <v>42683</v>
      </c>
      <c r="AA94" s="11">
        <f t="shared" ca="1" si="28"/>
        <v>-4.2999999999999636E-5</v>
      </c>
      <c r="AB94" s="11">
        <f t="shared" ca="1" si="29"/>
        <v>1.8099999999999974E-4</v>
      </c>
      <c r="AC94" s="11">
        <f t="shared" ca="1" si="30"/>
        <v>7.9999999999997608E-6</v>
      </c>
      <c r="AD94" s="11">
        <f t="shared" ca="1" si="31"/>
        <v>1.5700000000000002E-4</v>
      </c>
      <c r="AF94" s="9">
        <f t="shared" ca="1" si="22"/>
        <v>42683</v>
      </c>
      <c r="AG94" s="11">
        <f t="shared" ca="1" si="32"/>
        <v>1.6700000000000005E-4</v>
      </c>
      <c r="AH94" s="11">
        <f t="shared" ca="1" si="33"/>
        <v>3.7699999999999886E-4</v>
      </c>
      <c r="AI94" s="11">
        <f t="shared" ca="1" si="34"/>
        <v>1.6700000000000005E-4</v>
      </c>
      <c r="AJ94" s="11">
        <f t="shared" ca="1" si="35"/>
        <v>2.4199999999999916E-4</v>
      </c>
      <c r="AL94" s="9">
        <f t="shared" ca="1" si="23"/>
        <v>42683</v>
      </c>
      <c r="AM94" s="11">
        <f t="shared" ca="1" si="36"/>
        <v>2.8399999999999953E-4</v>
      </c>
      <c r="AN94" s="11">
        <f t="shared" ca="1" si="37"/>
        <v>4.0500000000000258E-4</v>
      </c>
      <c r="AO94" s="11">
        <f t="shared" ca="1" si="38"/>
        <v>4.5299999999999854E-4</v>
      </c>
      <c r="AP94" s="11">
        <f t="shared" ca="1" si="39"/>
        <v>3.6100000000000368E-4</v>
      </c>
    </row>
    <row r="95" spans="1:42">
      <c r="A95" s="2">
        <v>90</v>
      </c>
      <c r="B95" s="6">
        <f ca="1"/>
        <v>42684</v>
      </c>
      <c r="C95" s="35">
        <f ca="1"/>
        <v>1.4599999999999943E-4</v>
      </c>
      <c r="D95" s="35">
        <f ca="1"/>
        <v>4.4299999999999982E-4</v>
      </c>
      <c r="E95" s="35">
        <f ca="1"/>
        <v>7.45E-4</v>
      </c>
      <c r="F95" s="35">
        <f ca="1"/>
        <v>8.4200000000000073E-4</v>
      </c>
      <c r="G95" s="35">
        <f ca="1"/>
        <v>5.3300000000000005E-4</v>
      </c>
      <c r="H95" s="35">
        <f ca="1"/>
        <v>9.9099999999999969E-4</v>
      </c>
      <c r="I95" s="35">
        <f ca="1"/>
        <v>1.4750000000000006E-3</v>
      </c>
      <c r="J95" s="35">
        <f ca="1"/>
        <v>1.627E-3</v>
      </c>
      <c r="K95" s="35">
        <f ca="1"/>
        <v>3.4399999999999969E-4</v>
      </c>
      <c r="L95" s="35">
        <f ca="1"/>
        <v>8.9000000000000017E-4</v>
      </c>
      <c r="M95" s="35">
        <f ca="1"/>
        <v>7.45E-4</v>
      </c>
      <c r="N95" s="35">
        <f ca="1"/>
        <v>1.4529999999999994E-3</v>
      </c>
      <c r="O95" s="35">
        <f ca="1"/>
        <v>5.7400000000000007E-4</v>
      </c>
      <c r="P95" s="35">
        <f ca="1"/>
        <v>7.7099999999999998E-4</v>
      </c>
      <c r="Q95" s="35">
        <f ca="1"/>
        <v>1.1870000000000006E-3</v>
      </c>
      <c r="R95" s="35">
        <f ca="1"/>
        <v>1.3050000000000006E-3</v>
      </c>
      <c r="T95" s="9">
        <f t="shared" ca="1" si="20"/>
        <v>42684</v>
      </c>
      <c r="U95" s="11">
        <f t="shared" ca="1" si="24"/>
        <v>1.4599999999999943E-4</v>
      </c>
      <c r="V95" s="11">
        <f t="shared" ca="1" si="25"/>
        <v>5.3300000000000005E-4</v>
      </c>
      <c r="W95" s="11">
        <f t="shared" ca="1" si="26"/>
        <v>3.4399999999999969E-4</v>
      </c>
      <c r="X95" s="11">
        <f t="shared" ca="1" si="27"/>
        <v>5.7400000000000007E-4</v>
      </c>
      <c r="Z95" s="9">
        <f t="shared" ca="1" si="21"/>
        <v>42684</v>
      </c>
      <c r="AA95" s="11">
        <f t="shared" ca="1" si="28"/>
        <v>4.4299999999999982E-4</v>
      </c>
      <c r="AB95" s="11">
        <f t="shared" ca="1" si="29"/>
        <v>9.9099999999999969E-4</v>
      </c>
      <c r="AC95" s="11">
        <f t="shared" ca="1" si="30"/>
        <v>8.9000000000000017E-4</v>
      </c>
      <c r="AD95" s="11">
        <f t="shared" ca="1" si="31"/>
        <v>7.7099999999999998E-4</v>
      </c>
      <c r="AF95" s="9">
        <f t="shared" ca="1" si="22"/>
        <v>42684</v>
      </c>
      <c r="AG95" s="11">
        <f t="shared" ca="1" si="32"/>
        <v>7.45E-4</v>
      </c>
      <c r="AH95" s="11">
        <f t="shared" ca="1" si="33"/>
        <v>1.4750000000000006E-3</v>
      </c>
      <c r="AI95" s="11">
        <f t="shared" ca="1" si="34"/>
        <v>7.45E-4</v>
      </c>
      <c r="AJ95" s="11">
        <f t="shared" ca="1" si="35"/>
        <v>1.1870000000000006E-3</v>
      </c>
      <c r="AL95" s="9">
        <f t="shared" ca="1" si="23"/>
        <v>42684</v>
      </c>
      <c r="AM95" s="11">
        <f t="shared" ca="1" si="36"/>
        <v>8.4200000000000073E-4</v>
      </c>
      <c r="AN95" s="11">
        <f t="shared" ca="1" si="37"/>
        <v>1.627E-3</v>
      </c>
      <c r="AO95" s="11">
        <f t="shared" ca="1" si="38"/>
        <v>1.4529999999999994E-3</v>
      </c>
      <c r="AP95" s="11">
        <f t="shared" ca="1" si="39"/>
        <v>1.3050000000000006E-3</v>
      </c>
    </row>
    <row r="96" spans="1:42">
      <c r="A96" s="2">
        <v>91</v>
      </c>
      <c r="B96" s="6">
        <f ca="1"/>
        <v>42685</v>
      </c>
      <c r="C96" s="35">
        <f ca="1"/>
        <v>1.5000000000000083E-4</v>
      </c>
      <c r="D96" s="35">
        <f ca="1"/>
        <v>3.1599999999999944E-4</v>
      </c>
      <c r="E96" s="35">
        <f ca="1"/>
        <v>3.4200000000000029E-4</v>
      </c>
      <c r="F96" s="35">
        <f ca="1"/>
        <v>3.3500000000000023E-4</v>
      </c>
      <c r="G96" s="35">
        <f ca="1"/>
        <v>6.4499999999999996E-4</v>
      </c>
      <c r="H96" s="35">
        <f ca="1"/>
        <v>1.0040000000000006E-3</v>
      </c>
      <c r="I96" s="35">
        <f ca="1"/>
        <v>1.184000000000001E-3</v>
      </c>
      <c r="J96" s="35">
        <f ca="1"/>
        <v>1.0990000000000028E-3</v>
      </c>
      <c r="K96" s="35">
        <f ca="1"/>
        <v>3.8600000000000006E-4</v>
      </c>
      <c r="L96" s="35">
        <f ca="1"/>
        <v>7.1099999999999994E-4</v>
      </c>
      <c r="M96" s="35">
        <f ca="1"/>
        <v>3.4200000000000029E-4</v>
      </c>
      <c r="N96" s="35">
        <f ca="1"/>
        <v>6.8899999999999864E-4</v>
      </c>
      <c r="O96" s="35">
        <f ca="1"/>
        <v>3.5400000000000004E-4</v>
      </c>
      <c r="P96" s="35">
        <f ca="1"/>
        <v>7.4200000000000004E-4</v>
      </c>
      <c r="Q96" s="35">
        <f ca="1"/>
        <v>8.3700000000000094E-4</v>
      </c>
      <c r="R96" s="35">
        <f ca="1"/>
        <v>8.0799999999999969E-4</v>
      </c>
      <c r="T96" s="9">
        <f t="shared" ca="1" si="20"/>
        <v>42685</v>
      </c>
      <c r="U96" s="11">
        <f t="shared" ca="1" si="24"/>
        <v>1.5000000000000083E-4</v>
      </c>
      <c r="V96" s="11">
        <f t="shared" ca="1" si="25"/>
        <v>6.4499999999999996E-4</v>
      </c>
      <c r="W96" s="11">
        <f t="shared" ca="1" si="26"/>
        <v>3.8600000000000006E-4</v>
      </c>
      <c r="X96" s="11">
        <f t="shared" ca="1" si="27"/>
        <v>3.5400000000000004E-4</v>
      </c>
      <c r="Z96" s="9">
        <f t="shared" ca="1" si="21"/>
        <v>42685</v>
      </c>
      <c r="AA96" s="11">
        <f t="shared" ca="1" si="28"/>
        <v>3.1599999999999944E-4</v>
      </c>
      <c r="AB96" s="11">
        <f t="shared" ca="1" si="29"/>
        <v>1.0040000000000006E-3</v>
      </c>
      <c r="AC96" s="11">
        <f t="shared" ca="1" si="30"/>
        <v>7.1099999999999994E-4</v>
      </c>
      <c r="AD96" s="11">
        <f t="shared" ca="1" si="31"/>
        <v>7.4200000000000004E-4</v>
      </c>
      <c r="AF96" s="9">
        <f t="shared" ca="1" si="22"/>
        <v>42685</v>
      </c>
      <c r="AG96" s="11">
        <f t="shared" ca="1" si="32"/>
        <v>3.4200000000000029E-4</v>
      </c>
      <c r="AH96" s="11">
        <f t="shared" ca="1" si="33"/>
        <v>1.184000000000001E-3</v>
      </c>
      <c r="AI96" s="11">
        <f t="shared" ca="1" si="34"/>
        <v>3.4200000000000029E-4</v>
      </c>
      <c r="AJ96" s="11">
        <f t="shared" ca="1" si="35"/>
        <v>8.3700000000000094E-4</v>
      </c>
      <c r="AL96" s="9">
        <f t="shared" ca="1" si="23"/>
        <v>42685</v>
      </c>
      <c r="AM96" s="11">
        <f t="shared" ca="1" si="36"/>
        <v>3.3500000000000023E-4</v>
      </c>
      <c r="AN96" s="11">
        <f t="shared" ca="1" si="37"/>
        <v>1.0990000000000028E-3</v>
      </c>
      <c r="AO96" s="11">
        <f t="shared" ca="1" si="38"/>
        <v>6.8899999999999864E-4</v>
      </c>
      <c r="AP96" s="11">
        <f t="shared" ca="1" si="39"/>
        <v>8.0799999999999969E-4</v>
      </c>
    </row>
    <row r="97" spans="1:42">
      <c r="A97" s="2">
        <v>92</v>
      </c>
      <c r="B97" s="6">
        <f ca="1"/>
        <v>42688</v>
      </c>
      <c r="C97" s="35">
        <f ca="1"/>
        <v>-1.0899999999999972E-4</v>
      </c>
      <c r="D97" s="35">
        <f ca="1"/>
        <v>6.8000000000000352E-5</v>
      </c>
      <c r="E97" s="35">
        <f ca="1"/>
        <v>1.2199999999999971E-4</v>
      </c>
      <c r="F97" s="35">
        <f ca="1"/>
        <v>9.1999999999998333E-5</v>
      </c>
      <c r="G97" s="35">
        <f ca="1"/>
        <v>5.359999999999998E-4</v>
      </c>
      <c r="H97" s="35">
        <f ca="1"/>
        <v>8.3599999999999994E-4</v>
      </c>
      <c r="I97" s="35">
        <f ca="1"/>
        <v>7.1699999999999889E-4</v>
      </c>
      <c r="J97" s="35">
        <f ca="1"/>
        <v>6.3599999999999768E-4</v>
      </c>
      <c r="K97" s="35">
        <f ca="1"/>
        <v>-2.2000000000000318E-5</v>
      </c>
      <c r="L97" s="35">
        <f ca="1"/>
        <v>2.3500000000000007E-4</v>
      </c>
      <c r="M97" s="35">
        <f ca="1"/>
        <v>1.2199999999999971E-4</v>
      </c>
      <c r="N97" s="35">
        <f ca="1"/>
        <v>4.5299999999999854E-4</v>
      </c>
      <c r="O97" s="35">
        <f ca="1"/>
        <v>3.3099999999999997E-4</v>
      </c>
      <c r="P97" s="35">
        <f ca="1"/>
        <v>7.0600000000000003E-4</v>
      </c>
      <c r="Q97" s="35">
        <f ca="1"/>
        <v>4.2299999999999977E-4</v>
      </c>
      <c r="R97" s="35">
        <f ca="1"/>
        <v>4.1000000000000064E-4</v>
      </c>
      <c r="T97" s="9">
        <f t="shared" ca="1" si="20"/>
        <v>42688</v>
      </c>
      <c r="U97" s="11">
        <f t="shared" ca="1" si="24"/>
        <v>-1.0899999999999972E-4</v>
      </c>
      <c r="V97" s="11">
        <f t="shared" ca="1" si="25"/>
        <v>5.359999999999998E-4</v>
      </c>
      <c r="W97" s="11">
        <f t="shared" ca="1" si="26"/>
        <v>-2.2000000000000318E-5</v>
      </c>
      <c r="X97" s="11">
        <f t="shared" ca="1" si="27"/>
        <v>3.3099999999999997E-4</v>
      </c>
      <c r="Z97" s="9">
        <f t="shared" ca="1" si="21"/>
        <v>42688</v>
      </c>
      <c r="AA97" s="11">
        <f t="shared" ca="1" si="28"/>
        <v>6.8000000000000352E-5</v>
      </c>
      <c r="AB97" s="11">
        <f t="shared" ca="1" si="29"/>
        <v>8.3599999999999994E-4</v>
      </c>
      <c r="AC97" s="11">
        <f t="shared" ca="1" si="30"/>
        <v>2.3500000000000007E-4</v>
      </c>
      <c r="AD97" s="11">
        <f t="shared" ca="1" si="31"/>
        <v>7.0600000000000003E-4</v>
      </c>
      <c r="AF97" s="9">
        <f t="shared" ca="1" si="22"/>
        <v>42688</v>
      </c>
      <c r="AG97" s="11">
        <f t="shared" ca="1" si="32"/>
        <v>1.2199999999999971E-4</v>
      </c>
      <c r="AH97" s="11">
        <f t="shared" ca="1" si="33"/>
        <v>7.1699999999999889E-4</v>
      </c>
      <c r="AI97" s="11">
        <f t="shared" ca="1" si="34"/>
        <v>1.2199999999999971E-4</v>
      </c>
      <c r="AJ97" s="11">
        <f t="shared" ca="1" si="35"/>
        <v>4.2299999999999977E-4</v>
      </c>
      <c r="AL97" s="9">
        <f t="shared" ca="1" si="23"/>
        <v>42688</v>
      </c>
      <c r="AM97" s="11">
        <f t="shared" ca="1" si="36"/>
        <v>9.1999999999998333E-5</v>
      </c>
      <c r="AN97" s="11">
        <f t="shared" ca="1" si="37"/>
        <v>6.3599999999999768E-4</v>
      </c>
      <c r="AO97" s="11">
        <f t="shared" ca="1" si="38"/>
        <v>4.5299999999999854E-4</v>
      </c>
      <c r="AP97" s="11">
        <f t="shared" ca="1" si="39"/>
        <v>4.1000000000000064E-4</v>
      </c>
    </row>
    <row r="98" spans="1:42">
      <c r="A98" s="2">
        <v>93</v>
      </c>
      <c r="B98" s="6">
        <f ca="1"/>
        <v>42689</v>
      </c>
      <c r="C98" s="35">
        <f ca="1"/>
        <v>-1.0899999999999972E-4</v>
      </c>
      <c r="D98" s="35">
        <f ca="1"/>
        <v>-5.2000000000000397E-5</v>
      </c>
      <c r="E98" s="35">
        <f ca="1"/>
        <v>-1.0699999999999989E-4</v>
      </c>
      <c r="F98" s="35">
        <f ca="1"/>
        <v>-3.5799999999999894E-4</v>
      </c>
      <c r="G98" s="35">
        <f ca="1"/>
        <v>-5.6299999999999992E-4</v>
      </c>
      <c r="H98" s="35">
        <f ca="1"/>
        <v>-9.8499999999999976E-4</v>
      </c>
      <c r="I98" s="35">
        <f ca="1"/>
        <v>-1.1800000000000005E-3</v>
      </c>
      <c r="J98" s="35">
        <f ca="1"/>
        <v>-1.3570000000000006E-3</v>
      </c>
      <c r="K98" s="35">
        <f ca="1"/>
        <v>-1.1699999999999992E-4</v>
      </c>
      <c r="L98" s="35">
        <f ca="1"/>
        <v>-4.1000000000000021E-4</v>
      </c>
      <c r="M98" s="35">
        <f ca="1"/>
        <v>-1.0699999999999989E-4</v>
      </c>
      <c r="N98" s="35">
        <f ca="1"/>
        <v>-9.6899999999999764E-4</v>
      </c>
      <c r="O98" s="35">
        <f ca="1"/>
        <v>-2.12E-4</v>
      </c>
      <c r="P98" s="35">
        <f ca="1"/>
        <v>-3.340000000000001E-4</v>
      </c>
      <c r="Q98" s="35">
        <f ca="1"/>
        <v>-5.4900000000000088E-4</v>
      </c>
      <c r="R98" s="35">
        <f ca="1"/>
        <v>-7.7700000000000338E-4</v>
      </c>
      <c r="T98" s="9">
        <f t="shared" ca="1" si="20"/>
        <v>42689</v>
      </c>
      <c r="U98" s="11">
        <f t="shared" ca="1" si="24"/>
        <v>-1.0899999999999972E-4</v>
      </c>
      <c r="V98" s="11">
        <f t="shared" ca="1" si="25"/>
        <v>-5.6299999999999992E-4</v>
      </c>
      <c r="W98" s="11">
        <f t="shared" ca="1" si="26"/>
        <v>-1.1699999999999992E-4</v>
      </c>
      <c r="X98" s="11">
        <f t="shared" ca="1" si="27"/>
        <v>-2.12E-4</v>
      </c>
      <c r="Z98" s="9">
        <f t="shared" ca="1" si="21"/>
        <v>42689</v>
      </c>
      <c r="AA98" s="11">
        <f t="shared" ca="1" si="28"/>
        <v>-5.2000000000000397E-5</v>
      </c>
      <c r="AB98" s="11">
        <f t="shared" ca="1" si="29"/>
        <v>-9.8499999999999976E-4</v>
      </c>
      <c r="AC98" s="11">
        <f t="shared" ca="1" si="30"/>
        <v>-4.1000000000000021E-4</v>
      </c>
      <c r="AD98" s="11">
        <f t="shared" ca="1" si="31"/>
        <v>-3.340000000000001E-4</v>
      </c>
      <c r="AF98" s="9">
        <f t="shared" ca="1" si="22"/>
        <v>42689</v>
      </c>
      <c r="AG98" s="11">
        <f t="shared" ca="1" si="32"/>
        <v>-1.0699999999999989E-4</v>
      </c>
      <c r="AH98" s="11">
        <f t="shared" ca="1" si="33"/>
        <v>-1.1800000000000005E-3</v>
      </c>
      <c r="AI98" s="11">
        <f t="shared" ca="1" si="34"/>
        <v>-1.0699999999999989E-4</v>
      </c>
      <c r="AJ98" s="11">
        <f t="shared" ca="1" si="35"/>
        <v>-5.4900000000000088E-4</v>
      </c>
      <c r="AL98" s="9">
        <f t="shared" ca="1" si="23"/>
        <v>42689</v>
      </c>
      <c r="AM98" s="11">
        <f t="shared" ca="1" si="36"/>
        <v>-3.5799999999999894E-4</v>
      </c>
      <c r="AN98" s="11">
        <f t="shared" ca="1" si="37"/>
        <v>-1.3570000000000006E-3</v>
      </c>
      <c r="AO98" s="11">
        <f t="shared" ca="1" si="38"/>
        <v>-9.6899999999999764E-4</v>
      </c>
      <c r="AP98" s="11">
        <f t="shared" ca="1" si="39"/>
        <v>-7.7700000000000338E-4</v>
      </c>
    </row>
    <row r="99" spans="1:42">
      <c r="A99" s="2">
        <v>94</v>
      </c>
      <c r="B99" s="6">
        <f ca="1"/>
        <v>42690</v>
      </c>
      <c r="C99" s="35">
        <f ca="1"/>
        <v>-5.099999999999983E-5</v>
      </c>
      <c r="D99" s="35">
        <f ca="1"/>
        <v>7.6000000000000546E-5</v>
      </c>
      <c r="E99" s="35">
        <f ca="1"/>
        <v>-9.0999999999999935E-5</v>
      </c>
      <c r="F99" s="35">
        <f ca="1"/>
        <v>-9.0999999999999068E-5</v>
      </c>
      <c r="G99" s="35">
        <f ca="1"/>
        <v>2.7400000000000015E-4</v>
      </c>
      <c r="H99" s="35">
        <f ca="1"/>
        <v>6.3799999999999968E-4</v>
      </c>
      <c r="I99" s="35">
        <f ca="1"/>
        <v>7.0799999999999683E-4</v>
      </c>
      <c r="J99" s="35">
        <f ca="1"/>
        <v>6.0100000000000084E-4</v>
      </c>
      <c r="K99" s="35">
        <f ca="1"/>
        <v>-3.199999999999991E-5</v>
      </c>
      <c r="L99" s="35">
        <f ca="1"/>
        <v>8.400000000000009E-5</v>
      </c>
      <c r="M99" s="35">
        <f ca="1"/>
        <v>-9.0999999999999935E-5</v>
      </c>
      <c r="N99" s="35">
        <f ca="1"/>
        <v>2.5000000000000716E-5</v>
      </c>
      <c r="O99" s="35">
        <f ca="1"/>
        <v>3.7399999999999998E-4</v>
      </c>
      <c r="P99" s="35">
        <f ca="1"/>
        <v>7.2700000000000022E-4</v>
      </c>
      <c r="Q99" s="35">
        <f ca="1"/>
        <v>8.1600000000000075E-4</v>
      </c>
      <c r="R99" s="35">
        <f ca="1"/>
        <v>6.3900000000000068E-4</v>
      </c>
      <c r="T99" s="9">
        <f t="shared" ca="1" si="20"/>
        <v>42690</v>
      </c>
      <c r="U99" s="11">
        <f t="shared" ca="1" si="24"/>
        <v>-5.099999999999983E-5</v>
      </c>
      <c r="V99" s="11">
        <f t="shared" ca="1" si="25"/>
        <v>2.7400000000000015E-4</v>
      </c>
      <c r="W99" s="11">
        <f t="shared" ca="1" si="26"/>
        <v>-3.199999999999991E-5</v>
      </c>
      <c r="X99" s="11">
        <f t="shared" ca="1" si="27"/>
        <v>3.7399999999999998E-4</v>
      </c>
      <c r="Z99" s="9">
        <f t="shared" ca="1" si="21"/>
        <v>42690</v>
      </c>
      <c r="AA99" s="11">
        <f t="shared" ca="1" si="28"/>
        <v>7.6000000000000546E-5</v>
      </c>
      <c r="AB99" s="11">
        <f t="shared" ca="1" si="29"/>
        <v>6.3799999999999968E-4</v>
      </c>
      <c r="AC99" s="11">
        <f t="shared" ca="1" si="30"/>
        <v>8.400000000000009E-5</v>
      </c>
      <c r="AD99" s="11">
        <f t="shared" ca="1" si="31"/>
        <v>7.2700000000000022E-4</v>
      </c>
      <c r="AF99" s="9">
        <f t="shared" ca="1" si="22"/>
        <v>42690</v>
      </c>
      <c r="AG99" s="11">
        <f t="shared" ca="1" si="32"/>
        <v>-9.0999999999999935E-5</v>
      </c>
      <c r="AH99" s="11">
        <f t="shared" ca="1" si="33"/>
        <v>7.0799999999999683E-4</v>
      </c>
      <c r="AI99" s="11">
        <f t="shared" ca="1" si="34"/>
        <v>-9.0999999999999935E-5</v>
      </c>
      <c r="AJ99" s="11">
        <f t="shared" ca="1" si="35"/>
        <v>8.1600000000000075E-4</v>
      </c>
      <c r="AL99" s="9">
        <f t="shared" ca="1" si="23"/>
        <v>42690</v>
      </c>
      <c r="AM99" s="11">
        <f t="shared" ca="1" si="36"/>
        <v>-9.0999999999999068E-5</v>
      </c>
      <c r="AN99" s="11">
        <f t="shared" ca="1" si="37"/>
        <v>6.0100000000000084E-4</v>
      </c>
      <c r="AO99" s="11">
        <f t="shared" ca="1" si="38"/>
        <v>2.5000000000000716E-5</v>
      </c>
      <c r="AP99" s="11">
        <f t="shared" ca="1" si="39"/>
        <v>6.3900000000000068E-4</v>
      </c>
    </row>
    <row r="100" spans="1:42">
      <c r="A100" s="2">
        <v>95</v>
      </c>
      <c r="B100" s="6">
        <f ca="1"/>
        <v>42691</v>
      </c>
      <c r="C100" s="35">
        <f ca="1"/>
        <v>-3.5000000000001176E-5</v>
      </c>
      <c r="D100" s="35">
        <f ca="1"/>
        <v>-9.8000000000000431E-5</v>
      </c>
      <c r="E100" s="35">
        <f ca="1"/>
        <v>-1.7000000000000001E-4</v>
      </c>
      <c r="F100" s="35">
        <f ca="1"/>
        <v>-1.5900000000000115E-4</v>
      </c>
      <c r="G100" s="35">
        <f ca="1"/>
        <v>6.6000000000000086E-5</v>
      </c>
      <c r="H100" s="35">
        <f ca="1"/>
        <v>5.0799999999999977E-4</v>
      </c>
      <c r="I100" s="35">
        <f ca="1"/>
        <v>6.6600000000000339E-4</v>
      </c>
      <c r="J100" s="35">
        <f ca="1"/>
        <v>4.3399999999999689E-4</v>
      </c>
      <c r="K100" s="35">
        <f ca="1"/>
        <v>8.0000000000001945E-6</v>
      </c>
      <c r="L100" s="35">
        <f ca="1"/>
        <v>-5.2999999999999879E-5</v>
      </c>
      <c r="M100" s="35">
        <f ca="1"/>
        <v>-1.7000000000000001E-4</v>
      </c>
      <c r="N100" s="35">
        <f ca="1"/>
        <v>1.9000000000001654E-5</v>
      </c>
      <c r="O100" s="35">
        <f ca="1"/>
        <v>8.5000000000000006E-5</v>
      </c>
      <c r="P100" s="35">
        <f ca="1"/>
        <v>2.4799999999999996E-4</v>
      </c>
      <c r="Q100" s="35">
        <f ca="1"/>
        <v>4.8300000000000079E-4</v>
      </c>
      <c r="R100" s="35">
        <f ca="1"/>
        <v>5.2900000000000169E-4</v>
      </c>
      <c r="T100" s="9">
        <f t="shared" ca="1" si="20"/>
        <v>42691</v>
      </c>
      <c r="U100" s="11">
        <f t="shared" ca="1" si="24"/>
        <v>-3.5000000000001176E-5</v>
      </c>
      <c r="V100" s="11">
        <f t="shared" ca="1" si="25"/>
        <v>6.6000000000000086E-5</v>
      </c>
      <c r="W100" s="11">
        <f t="shared" ca="1" si="26"/>
        <v>8.0000000000001945E-6</v>
      </c>
      <c r="X100" s="11">
        <f t="shared" ca="1" si="27"/>
        <v>8.5000000000000006E-5</v>
      </c>
      <c r="Z100" s="9">
        <f t="shared" ca="1" si="21"/>
        <v>42691</v>
      </c>
      <c r="AA100" s="11">
        <f t="shared" ca="1" si="28"/>
        <v>-9.8000000000000431E-5</v>
      </c>
      <c r="AB100" s="11">
        <f t="shared" ca="1" si="29"/>
        <v>5.0799999999999977E-4</v>
      </c>
      <c r="AC100" s="11">
        <f t="shared" ca="1" si="30"/>
        <v>-5.2999999999999879E-5</v>
      </c>
      <c r="AD100" s="11">
        <f t="shared" ca="1" si="31"/>
        <v>2.4799999999999996E-4</v>
      </c>
      <c r="AF100" s="9">
        <f t="shared" ca="1" si="22"/>
        <v>42691</v>
      </c>
      <c r="AG100" s="11">
        <f t="shared" ca="1" si="32"/>
        <v>-1.7000000000000001E-4</v>
      </c>
      <c r="AH100" s="11">
        <f t="shared" ca="1" si="33"/>
        <v>6.6600000000000339E-4</v>
      </c>
      <c r="AI100" s="11">
        <f t="shared" ca="1" si="34"/>
        <v>-1.7000000000000001E-4</v>
      </c>
      <c r="AJ100" s="11">
        <f t="shared" ca="1" si="35"/>
        <v>4.8300000000000079E-4</v>
      </c>
      <c r="AL100" s="9">
        <f t="shared" ca="1" si="23"/>
        <v>42691</v>
      </c>
      <c r="AM100" s="11">
        <f t="shared" ca="1" si="36"/>
        <v>-1.5900000000000115E-4</v>
      </c>
      <c r="AN100" s="11">
        <f t="shared" ca="1" si="37"/>
        <v>4.3399999999999689E-4</v>
      </c>
      <c r="AO100" s="11">
        <f t="shared" ca="1" si="38"/>
        <v>1.9000000000001654E-5</v>
      </c>
      <c r="AP100" s="11">
        <f t="shared" ca="1" si="39"/>
        <v>5.2900000000000169E-4</v>
      </c>
    </row>
    <row r="101" spans="1:42">
      <c r="A101" s="2">
        <v>96</v>
      </c>
      <c r="B101" s="6">
        <f ca="1"/>
        <v>42692</v>
      </c>
      <c r="C101" s="35">
        <f ca="1"/>
        <v>-2.9799999999999879E-4</v>
      </c>
      <c r="D101" s="35">
        <f ca="1"/>
        <v>-2.2199999999999998E-4</v>
      </c>
      <c r="E101" s="35">
        <f ca="1"/>
        <v>-4.0000000000000105E-5</v>
      </c>
      <c r="F101" s="35">
        <f ca="1"/>
        <v>3.0000000000000512E-5</v>
      </c>
      <c r="G101" s="35">
        <f ca="1"/>
        <v>-8.7999999999999971E-5</v>
      </c>
      <c r="H101" s="35">
        <f ca="1"/>
        <v>-1.010000000000004E-4</v>
      </c>
      <c r="I101" s="35">
        <f ca="1"/>
        <v>3.0999999999999778E-5</v>
      </c>
      <c r="J101" s="35">
        <f ca="1"/>
        <v>-2.8699999999999559E-4</v>
      </c>
      <c r="K101" s="35">
        <f ca="1"/>
        <v>-2.4599999999999969E-4</v>
      </c>
      <c r="L101" s="35">
        <f ca="1"/>
        <v>-1.2300000000000006E-4</v>
      </c>
      <c r="M101" s="35">
        <f ca="1"/>
        <v>-4.0000000000000105E-5</v>
      </c>
      <c r="N101" s="35">
        <f ca="1"/>
        <v>2.2199999999999998E-4</v>
      </c>
      <c r="O101" s="35">
        <f ca="1"/>
        <v>-1.5299999999999998E-4</v>
      </c>
      <c r="P101" s="35">
        <f ca="1"/>
        <v>-1.429999999999999E-4</v>
      </c>
      <c r="Q101" s="35">
        <f ca="1"/>
        <v>3.0999999999996308E-5</v>
      </c>
      <c r="R101" s="35">
        <f ca="1"/>
        <v>-1.4500000000000277E-4</v>
      </c>
      <c r="T101" s="9">
        <f t="shared" ca="1" si="20"/>
        <v>42692</v>
      </c>
      <c r="U101" s="11">
        <f t="shared" ca="1" si="24"/>
        <v>-2.9799999999999879E-4</v>
      </c>
      <c r="V101" s="11">
        <f t="shared" ca="1" si="25"/>
        <v>-8.7999999999999971E-5</v>
      </c>
      <c r="W101" s="11">
        <f t="shared" ca="1" si="26"/>
        <v>-2.4599999999999969E-4</v>
      </c>
      <c r="X101" s="11">
        <f t="shared" ca="1" si="27"/>
        <v>-1.5299999999999998E-4</v>
      </c>
      <c r="Z101" s="9">
        <f t="shared" ca="1" si="21"/>
        <v>42692</v>
      </c>
      <c r="AA101" s="11">
        <f t="shared" ca="1" si="28"/>
        <v>-2.2199999999999998E-4</v>
      </c>
      <c r="AB101" s="11">
        <f t="shared" ca="1" si="29"/>
        <v>-1.010000000000004E-4</v>
      </c>
      <c r="AC101" s="11">
        <f t="shared" ca="1" si="30"/>
        <v>-1.2300000000000006E-4</v>
      </c>
      <c r="AD101" s="11">
        <f t="shared" ca="1" si="31"/>
        <v>-1.429999999999999E-4</v>
      </c>
      <c r="AF101" s="9">
        <f t="shared" ca="1" si="22"/>
        <v>42692</v>
      </c>
      <c r="AG101" s="11">
        <f t="shared" ca="1" si="32"/>
        <v>-4.0000000000000105E-5</v>
      </c>
      <c r="AH101" s="11">
        <f t="shared" ca="1" si="33"/>
        <v>3.0999999999999778E-5</v>
      </c>
      <c r="AI101" s="11">
        <f t="shared" ca="1" si="34"/>
        <v>-4.0000000000000105E-5</v>
      </c>
      <c r="AJ101" s="11">
        <f t="shared" ca="1" si="35"/>
        <v>3.0999999999996308E-5</v>
      </c>
      <c r="AL101" s="9">
        <f t="shared" ca="1" si="23"/>
        <v>42692</v>
      </c>
      <c r="AM101" s="11">
        <f t="shared" ca="1" si="36"/>
        <v>3.0000000000000512E-5</v>
      </c>
      <c r="AN101" s="11">
        <f t="shared" ca="1" si="37"/>
        <v>-2.8699999999999559E-4</v>
      </c>
      <c r="AO101" s="11">
        <f t="shared" ca="1" si="38"/>
        <v>2.2199999999999998E-4</v>
      </c>
      <c r="AP101" s="11">
        <f t="shared" ca="1" si="39"/>
        <v>-1.4500000000000277E-4</v>
      </c>
    </row>
    <row r="102" spans="1:42">
      <c r="A102" s="2">
        <v>97</v>
      </c>
      <c r="B102" s="6">
        <f ca="1"/>
        <v>42695</v>
      </c>
      <c r="C102" s="35">
        <f ca="1"/>
        <v>-1.5900000000000029E-4</v>
      </c>
      <c r="D102" s="35">
        <f ca="1"/>
        <v>-2.400000000000015E-5</v>
      </c>
      <c r="E102" s="35">
        <f ca="1"/>
        <v>3.0999999999999778E-5</v>
      </c>
      <c r="F102" s="35">
        <f ca="1"/>
        <v>-4.200000000000037E-5</v>
      </c>
      <c r="G102" s="35">
        <f ca="1"/>
        <v>8.5999999999999705E-5</v>
      </c>
      <c r="H102" s="35">
        <f ca="1"/>
        <v>1.0699999999999946E-4</v>
      </c>
      <c r="I102" s="35">
        <f ca="1"/>
        <v>-1.7500000000000154E-4</v>
      </c>
      <c r="J102" s="35">
        <f ca="1"/>
        <v>1.0099999999999693E-4</v>
      </c>
      <c r="K102" s="35">
        <f ca="1"/>
        <v>-1.5300000000000036E-4</v>
      </c>
      <c r="L102" s="35">
        <f ca="1"/>
        <v>-5.600000000000006E-5</v>
      </c>
      <c r="M102" s="35">
        <f ca="1"/>
        <v>3.0999999999999778E-5</v>
      </c>
      <c r="N102" s="35">
        <f ca="1"/>
        <v>-2.0000000000002655E-5</v>
      </c>
      <c r="O102" s="35">
        <f ca="1"/>
        <v>4.4999999999999996E-5</v>
      </c>
      <c r="P102" s="35">
        <f ca="1"/>
        <v>4.4000000000000029E-4</v>
      </c>
      <c r="Q102" s="35">
        <f ca="1"/>
        <v>2.5200000000000222E-4</v>
      </c>
      <c r="R102" s="35">
        <f ca="1"/>
        <v>2.5999999999999981E-4</v>
      </c>
      <c r="T102" s="9">
        <f t="shared" ca="1" si="20"/>
        <v>42695</v>
      </c>
      <c r="U102" s="11">
        <f t="shared" ca="1" si="24"/>
        <v>-1.5900000000000029E-4</v>
      </c>
      <c r="V102" s="11">
        <f t="shared" ca="1" si="25"/>
        <v>8.5999999999999705E-5</v>
      </c>
      <c r="W102" s="11">
        <f t="shared" ca="1" si="26"/>
        <v>-1.5300000000000036E-4</v>
      </c>
      <c r="X102" s="11">
        <f t="shared" ca="1" si="27"/>
        <v>4.4999999999999996E-5</v>
      </c>
      <c r="Z102" s="9">
        <f t="shared" ca="1" si="21"/>
        <v>42695</v>
      </c>
      <c r="AA102" s="11">
        <f t="shared" ca="1" si="28"/>
        <v>-2.400000000000015E-5</v>
      </c>
      <c r="AB102" s="11">
        <f t="shared" ca="1" si="29"/>
        <v>1.0699999999999946E-4</v>
      </c>
      <c r="AC102" s="11">
        <f t="shared" ca="1" si="30"/>
        <v>-5.600000000000006E-5</v>
      </c>
      <c r="AD102" s="11">
        <f t="shared" ca="1" si="31"/>
        <v>4.4000000000000029E-4</v>
      </c>
      <c r="AF102" s="9">
        <f t="shared" ca="1" si="22"/>
        <v>42695</v>
      </c>
      <c r="AG102" s="11">
        <f t="shared" ca="1" si="32"/>
        <v>3.0999999999999778E-5</v>
      </c>
      <c r="AH102" s="11">
        <f t="shared" ca="1" si="33"/>
        <v>-1.7500000000000154E-4</v>
      </c>
      <c r="AI102" s="11">
        <f t="shared" ca="1" si="34"/>
        <v>3.0999999999999778E-5</v>
      </c>
      <c r="AJ102" s="11">
        <f t="shared" ca="1" si="35"/>
        <v>2.5200000000000222E-4</v>
      </c>
      <c r="AL102" s="9">
        <f t="shared" ca="1" si="23"/>
        <v>42695</v>
      </c>
      <c r="AM102" s="11">
        <f t="shared" ca="1" si="36"/>
        <v>-4.200000000000037E-5</v>
      </c>
      <c r="AN102" s="11">
        <f t="shared" ca="1" si="37"/>
        <v>1.0099999999999693E-4</v>
      </c>
      <c r="AO102" s="11">
        <f t="shared" ca="1" si="38"/>
        <v>-2.0000000000002655E-5</v>
      </c>
      <c r="AP102" s="11">
        <f t="shared" ca="1" si="39"/>
        <v>2.5999999999999981E-4</v>
      </c>
    </row>
    <row r="103" spans="1:42">
      <c r="A103" s="2">
        <v>98</v>
      </c>
      <c r="B103" s="6">
        <f ca="1"/>
        <v>42696</v>
      </c>
      <c r="C103" s="35">
        <f ca="1"/>
        <v>-5.4800000000000074E-4</v>
      </c>
      <c r="D103" s="35">
        <f ca="1"/>
        <v>-6.1699999999999993E-4</v>
      </c>
      <c r="E103" s="35">
        <f ca="1"/>
        <v>-4.8599999999999945E-4</v>
      </c>
      <c r="F103" s="35">
        <f ca="1"/>
        <v>-4.3299999999999936E-4</v>
      </c>
      <c r="G103" s="35">
        <f ca="1"/>
        <v>-3.2099999999999989E-4</v>
      </c>
      <c r="H103" s="35">
        <f ca="1"/>
        <v>-2.5099999999999949E-4</v>
      </c>
      <c r="I103" s="35">
        <f ca="1"/>
        <v>-5.7600000000000012E-4</v>
      </c>
      <c r="J103" s="35">
        <f ca="1"/>
        <v>-3.9999999999999758E-4</v>
      </c>
      <c r="K103" s="35">
        <f ca="1"/>
        <v>-5.2799999999999982E-4</v>
      </c>
      <c r="L103" s="35">
        <f ca="1"/>
        <v>-5.8299999999999997E-4</v>
      </c>
      <c r="M103" s="35">
        <f ca="1"/>
        <v>-4.8599999999999945E-4</v>
      </c>
      <c r="N103" s="35">
        <f ca="1"/>
        <v>-2.3099999999999857E-4</v>
      </c>
      <c r="O103" s="35">
        <f ca="1"/>
        <v>-2.5299999999999997E-4</v>
      </c>
      <c r="P103" s="35">
        <f ca="1"/>
        <v>-3.6700000000000101E-4</v>
      </c>
      <c r="Q103" s="35">
        <f ca="1"/>
        <v>-7.5899999999999926E-4</v>
      </c>
      <c r="R103" s="35">
        <f ca="1"/>
        <v>-6.4399999999999874E-4</v>
      </c>
      <c r="T103" s="9">
        <f t="shared" ca="1" si="20"/>
        <v>42696</v>
      </c>
      <c r="U103" s="11">
        <f t="shared" ca="1" si="24"/>
        <v>-5.4800000000000074E-4</v>
      </c>
      <c r="V103" s="11">
        <f t="shared" ca="1" si="25"/>
        <v>-3.2099999999999989E-4</v>
      </c>
      <c r="W103" s="11">
        <f t="shared" ca="1" si="26"/>
        <v>-5.2799999999999982E-4</v>
      </c>
      <c r="X103" s="11">
        <f t="shared" ca="1" si="27"/>
        <v>-2.5299999999999997E-4</v>
      </c>
      <c r="Z103" s="9">
        <f t="shared" ca="1" si="21"/>
        <v>42696</v>
      </c>
      <c r="AA103" s="11">
        <f t="shared" ca="1" si="28"/>
        <v>-6.1699999999999993E-4</v>
      </c>
      <c r="AB103" s="11">
        <f t="shared" ca="1" si="29"/>
        <v>-2.5099999999999949E-4</v>
      </c>
      <c r="AC103" s="11">
        <f t="shared" ca="1" si="30"/>
        <v>-5.8299999999999997E-4</v>
      </c>
      <c r="AD103" s="11">
        <f t="shared" ca="1" si="31"/>
        <v>-3.6700000000000101E-4</v>
      </c>
      <c r="AF103" s="9">
        <f t="shared" ca="1" si="22"/>
        <v>42696</v>
      </c>
      <c r="AG103" s="11">
        <f t="shared" ca="1" si="32"/>
        <v>-4.8599999999999945E-4</v>
      </c>
      <c r="AH103" s="11">
        <f t="shared" ca="1" si="33"/>
        <v>-5.7600000000000012E-4</v>
      </c>
      <c r="AI103" s="11">
        <f t="shared" ca="1" si="34"/>
        <v>-4.8599999999999945E-4</v>
      </c>
      <c r="AJ103" s="11">
        <f t="shared" ca="1" si="35"/>
        <v>-7.5899999999999926E-4</v>
      </c>
      <c r="AL103" s="9">
        <f t="shared" ca="1" si="23"/>
        <v>42696</v>
      </c>
      <c r="AM103" s="11">
        <f t="shared" ca="1" si="36"/>
        <v>-4.3299999999999936E-4</v>
      </c>
      <c r="AN103" s="11">
        <f t="shared" ca="1" si="37"/>
        <v>-3.9999999999999758E-4</v>
      </c>
      <c r="AO103" s="11">
        <f t="shared" ca="1" si="38"/>
        <v>-2.3099999999999857E-4</v>
      </c>
      <c r="AP103" s="11">
        <f t="shared" ca="1" si="39"/>
        <v>-6.4399999999999874E-4</v>
      </c>
    </row>
    <row r="104" spans="1:42">
      <c r="A104" s="2">
        <v>99</v>
      </c>
      <c r="B104" s="6">
        <f ca="1"/>
        <v>42697</v>
      </c>
      <c r="C104" s="35">
        <f ca="1"/>
        <v>2.6900000000000014E-4</v>
      </c>
      <c r="D104" s="35">
        <f ca="1"/>
        <v>3.6700000000000014E-4</v>
      </c>
      <c r="E104" s="35">
        <f ca="1"/>
        <v>4.1899999999999967E-4</v>
      </c>
      <c r="F104" s="35">
        <f ca="1"/>
        <v>4.3400000000000036E-4</v>
      </c>
      <c r="G104" s="35">
        <f ca="1"/>
        <v>4.9100000000000033E-4</v>
      </c>
      <c r="H104" s="35">
        <f ca="1"/>
        <v>7.2100000000000115E-4</v>
      </c>
      <c r="I104" s="35">
        <f ca="1"/>
        <v>9.0000000000000149E-4</v>
      </c>
      <c r="J104" s="35">
        <f ca="1"/>
        <v>6.7600000000000299E-4</v>
      </c>
      <c r="K104" s="35">
        <f ca="1"/>
        <v>2.2900000000000004E-4</v>
      </c>
      <c r="L104" s="35">
        <f ca="1"/>
        <v>4.6000000000000012E-4</v>
      </c>
      <c r="M104" s="35">
        <f ca="1"/>
        <v>4.1899999999999967E-4</v>
      </c>
      <c r="N104" s="35">
        <f ca="1"/>
        <v>6.9200000000000164E-4</v>
      </c>
      <c r="O104" s="35">
        <f ca="1"/>
        <v>3.3399999999999999E-4</v>
      </c>
      <c r="P104" s="35">
        <f ca="1"/>
        <v>4.6600000000000027E-4</v>
      </c>
      <c r="Q104" s="35">
        <f ca="1"/>
        <v>6.6699999999999746E-4</v>
      </c>
      <c r="R104" s="35">
        <f ca="1"/>
        <v>6.1500000000000096E-4</v>
      </c>
      <c r="T104" s="9">
        <f t="shared" ca="1" si="20"/>
        <v>42697</v>
      </c>
      <c r="U104" s="11">
        <f t="shared" ca="1" si="24"/>
        <v>2.6900000000000014E-4</v>
      </c>
      <c r="V104" s="11">
        <f t="shared" ca="1" si="25"/>
        <v>4.9100000000000033E-4</v>
      </c>
      <c r="W104" s="11">
        <f t="shared" ca="1" si="26"/>
        <v>2.2900000000000004E-4</v>
      </c>
      <c r="X104" s="11">
        <f t="shared" ca="1" si="27"/>
        <v>3.3399999999999999E-4</v>
      </c>
      <c r="Z104" s="9">
        <f t="shared" ca="1" si="21"/>
        <v>42697</v>
      </c>
      <c r="AA104" s="11">
        <f t="shared" ca="1" si="28"/>
        <v>3.6700000000000014E-4</v>
      </c>
      <c r="AB104" s="11">
        <f t="shared" ca="1" si="29"/>
        <v>7.2100000000000115E-4</v>
      </c>
      <c r="AC104" s="11">
        <f t="shared" ca="1" si="30"/>
        <v>4.6000000000000012E-4</v>
      </c>
      <c r="AD104" s="11">
        <f t="shared" ca="1" si="31"/>
        <v>4.6600000000000027E-4</v>
      </c>
      <c r="AF104" s="9">
        <f t="shared" ca="1" si="22"/>
        <v>42697</v>
      </c>
      <c r="AG104" s="11">
        <f t="shared" ca="1" si="32"/>
        <v>4.1899999999999967E-4</v>
      </c>
      <c r="AH104" s="11">
        <f t="shared" ca="1" si="33"/>
        <v>9.0000000000000149E-4</v>
      </c>
      <c r="AI104" s="11">
        <f t="shared" ca="1" si="34"/>
        <v>4.1899999999999967E-4</v>
      </c>
      <c r="AJ104" s="11">
        <f t="shared" ca="1" si="35"/>
        <v>6.6699999999999746E-4</v>
      </c>
      <c r="AL104" s="9">
        <f t="shared" ca="1" si="23"/>
        <v>42697</v>
      </c>
      <c r="AM104" s="11">
        <f t="shared" ca="1" si="36"/>
        <v>4.3400000000000036E-4</v>
      </c>
      <c r="AN104" s="11">
        <f t="shared" ca="1" si="37"/>
        <v>6.7600000000000299E-4</v>
      </c>
      <c r="AO104" s="11">
        <f t="shared" ca="1" si="38"/>
        <v>6.9200000000000164E-4</v>
      </c>
      <c r="AP104" s="11">
        <f t="shared" ca="1" si="39"/>
        <v>6.1500000000000096E-4</v>
      </c>
    </row>
    <row r="105" spans="1:42">
      <c r="A105" s="2">
        <v>100</v>
      </c>
      <c r="B105" s="6">
        <f ca="1"/>
        <v>42698</v>
      </c>
      <c r="C105" s="35">
        <f ca="1"/>
        <v>-2.390000000000005E-4</v>
      </c>
      <c r="D105" s="35">
        <f ca="1"/>
        <v>-2.9500000000000012E-4</v>
      </c>
      <c r="E105" s="35">
        <f ca="1"/>
        <v>-8.0000000000001945E-6</v>
      </c>
      <c r="F105" s="35">
        <f ca="1"/>
        <v>1.6399999999999922E-4</v>
      </c>
      <c r="G105" s="35">
        <f ca="1"/>
        <v>4.0599999999999968E-4</v>
      </c>
      <c r="H105" s="35">
        <f ca="1"/>
        <v>1.4299999999999903E-4</v>
      </c>
      <c r="I105" s="35">
        <f ca="1"/>
        <v>8.3999999999997271E-5</v>
      </c>
      <c r="J105" s="35">
        <f ca="1"/>
        <v>-6.0000000000060005E-6</v>
      </c>
      <c r="K105" s="35">
        <f ca="1"/>
        <v>-1.8899999999999993E-4</v>
      </c>
      <c r="L105" s="35">
        <f ca="1"/>
        <v>-5.0000000000000131E-5</v>
      </c>
      <c r="M105" s="35">
        <f ca="1"/>
        <v>-8.0000000000001945E-6</v>
      </c>
      <c r="N105" s="35">
        <f ca="1"/>
        <v>2.0399999999999932E-4</v>
      </c>
      <c r="O105" s="35">
        <f ca="1"/>
        <v>2.9200000000000005E-4</v>
      </c>
      <c r="P105" s="35">
        <f ca="1"/>
        <v>3.1899999999999984E-4</v>
      </c>
      <c r="Q105" s="35">
        <f ca="1"/>
        <v>8.0000000000010618E-6</v>
      </c>
      <c r="R105" s="35">
        <f ca="1"/>
        <v>1.6199999999999895E-4</v>
      </c>
      <c r="T105" s="9">
        <f t="shared" ca="1" si="20"/>
        <v>42698</v>
      </c>
      <c r="U105" s="11">
        <f t="shared" ca="1" si="24"/>
        <v>-2.390000000000005E-4</v>
      </c>
      <c r="V105" s="11">
        <f t="shared" ca="1" si="25"/>
        <v>4.0599999999999968E-4</v>
      </c>
      <c r="W105" s="11">
        <f t="shared" ca="1" si="26"/>
        <v>-1.8899999999999993E-4</v>
      </c>
      <c r="X105" s="11">
        <f t="shared" ca="1" si="27"/>
        <v>2.9200000000000005E-4</v>
      </c>
      <c r="Z105" s="9">
        <f t="shared" ca="1" si="21"/>
        <v>42698</v>
      </c>
      <c r="AA105" s="11">
        <f t="shared" ca="1" si="28"/>
        <v>-2.9500000000000012E-4</v>
      </c>
      <c r="AB105" s="11">
        <f t="shared" ca="1" si="29"/>
        <v>1.4299999999999903E-4</v>
      </c>
      <c r="AC105" s="11">
        <f t="shared" ca="1" si="30"/>
        <v>-5.0000000000000131E-5</v>
      </c>
      <c r="AD105" s="11">
        <f t="shared" ca="1" si="31"/>
        <v>3.1899999999999984E-4</v>
      </c>
      <c r="AF105" s="9">
        <f t="shared" ca="1" si="22"/>
        <v>42698</v>
      </c>
      <c r="AG105" s="11">
        <f t="shared" ca="1" si="32"/>
        <v>-8.0000000000001945E-6</v>
      </c>
      <c r="AH105" s="11">
        <f t="shared" ca="1" si="33"/>
        <v>8.3999999999997271E-5</v>
      </c>
      <c r="AI105" s="11">
        <f t="shared" ca="1" si="34"/>
        <v>-8.0000000000001945E-6</v>
      </c>
      <c r="AJ105" s="11">
        <f t="shared" ca="1" si="35"/>
        <v>8.0000000000010618E-6</v>
      </c>
      <c r="AL105" s="9">
        <f t="shared" ca="1" si="23"/>
        <v>42698</v>
      </c>
      <c r="AM105" s="11">
        <f t="shared" ca="1" si="36"/>
        <v>1.6399999999999922E-4</v>
      </c>
      <c r="AN105" s="11">
        <f t="shared" ca="1" si="37"/>
        <v>-6.0000000000060005E-6</v>
      </c>
      <c r="AO105" s="11">
        <f t="shared" ca="1" si="38"/>
        <v>2.0399999999999932E-4</v>
      </c>
      <c r="AP105" s="11">
        <f t="shared" ca="1" si="39"/>
        <v>1.6199999999999895E-4</v>
      </c>
    </row>
    <row r="106" spans="1:42">
      <c r="A106" s="2">
        <v>101</v>
      </c>
      <c r="B106" s="6">
        <f ca="1"/>
        <v>42699</v>
      </c>
      <c r="C106" s="35">
        <f ca="1"/>
        <v>-1.3299999999999944E-4</v>
      </c>
      <c r="D106" s="35">
        <f ca="1"/>
        <v>-7.2999999999999281E-5</v>
      </c>
      <c r="E106" s="35">
        <f ca="1"/>
        <v>-1.83E-4</v>
      </c>
      <c r="F106" s="35">
        <f ca="1"/>
        <v>-1.4800000000000056E-4</v>
      </c>
      <c r="G106" s="35">
        <f ca="1"/>
        <v>6.7999999999999918E-5</v>
      </c>
      <c r="H106" s="35">
        <f ca="1"/>
        <v>-1.7300000000000128E-4</v>
      </c>
      <c r="I106" s="35">
        <f ca="1"/>
        <v>-3.5199999999999468E-4</v>
      </c>
      <c r="J106" s="35">
        <f ca="1"/>
        <v>-2.5200000000000222E-4</v>
      </c>
      <c r="K106" s="35">
        <f ca="1"/>
        <v>-6.100000000000029E-5</v>
      </c>
      <c r="L106" s="35">
        <f ca="1"/>
        <v>1.2899999999999999E-4</v>
      </c>
      <c r="M106" s="35">
        <f ca="1"/>
        <v>-1.83E-4</v>
      </c>
      <c r="N106" s="35">
        <f ca="1"/>
        <v>7.2999999999996679E-5</v>
      </c>
      <c r="O106" s="35">
        <f ca="1"/>
        <v>1.8000000000000004E-4</v>
      </c>
      <c r="P106" s="35">
        <f ca="1"/>
        <v>-3.7999999999999839E-5</v>
      </c>
      <c r="Q106" s="35">
        <f ca="1"/>
        <v>-1.4899999999999983E-4</v>
      </c>
      <c r="R106" s="35">
        <f ca="1"/>
        <v>-2.1000000000000185E-5</v>
      </c>
      <c r="T106" s="9">
        <f t="shared" ca="1" si="20"/>
        <v>42699</v>
      </c>
      <c r="U106" s="11">
        <f t="shared" ca="1" si="24"/>
        <v>-1.3299999999999944E-4</v>
      </c>
      <c r="V106" s="11">
        <f t="shared" ca="1" si="25"/>
        <v>6.7999999999999918E-5</v>
      </c>
      <c r="W106" s="11">
        <f t="shared" ca="1" si="26"/>
        <v>-6.100000000000029E-5</v>
      </c>
      <c r="X106" s="11">
        <f t="shared" ca="1" si="27"/>
        <v>1.8000000000000004E-4</v>
      </c>
      <c r="Z106" s="9">
        <f t="shared" ca="1" si="21"/>
        <v>42699</v>
      </c>
      <c r="AA106" s="11">
        <f t="shared" ca="1" si="28"/>
        <v>-7.2999999999999281E-5</v>
      </c>
      <c r="AB106" s="11">
        <f t="shared" ca="1" si="29"/>
        <v>-1.7300000000000128E-4</v>
      </c>
      <c r="AC106" s="11">
        <f t="shared" ca="1" si="30"/>
        <v>1.2899999999999999E-4</v>
      </c>
      <c r="AD106" s="11">
        <f t="shared" ca="1" si="31"/>
        <v>-3.7999999999999839E-5</v>
      </c>
      <c r="AF106" s="9">
        <f t="shared" ca="1" si="22"/>
        <v>42699</v>
      </c>
      <c r="AG106" s="11">
        <f t="shared" ca="1" si="32"/>
        <v>-1.83E-4</v>
      </c>
      <c r="AH106" s="11">
        <f t="shared" ca="1" si="33"/>
        <v>-3.5199999999999468E-4</v>
      </c>
      <c r="AI106" s="11">
        <f t="shared" ca="1" si="34"/>
        <v>-1.83E-4</v>
      </c>
      <c r="AJ106" s="11">
        <f t="shared" ca="1" si="35"/>
        <v>-1.4899999999999983E-4</v>
      </c>
      <c r="AL106" s="9">
        <f t="shared" ca="1" si="23"/>
        <v>42699</v>
      </c>
      <c r="AM106" s="11">
        <f t="shared" ca="1" si="36"/>
        <v>-1.4800000000000056E-4</v>
      </c>
      <c r="AN106" s="11">
        <f t="shared" ca="1" si="37"/>
        <v>-2.5200000000000222E-4</v>
      </c>
      <c r="AO106" s="11">
        <f t="shared" ca="1" si="38"/>
        <v>7.2999999999996679E-5</v>
      </c>
      <c r="AP106" s="11">
        <f t="shared" ca="1" si="39"/>
        <v>-2.1000000000000185E-5</v>
      </c>
    </row>
    <row r="107" spans="1:42">
      <c r="A107" s="2">
        <v>102</v>
      </c>
      <c r="B107" s="6">
        <f ca="1"/>
        <v>42702</v>
      </c>
      <c r="C107" s="35">
        <f ca="1"/>
        <v>-1.5000000000000083E-4</v>
      </c>
      <c r="D107" s="35">
        <f ca="1"/>
        <v>-2.8600000000000066E-4</v>
      </c>
      <c r="E107" s="35">
        <f ca="1"/>
        <v>-3.3299999999999996E-4</v>
      </c>
      <c r="F107" s="35">
        <f ca="1"/>
        <v>-4.159999999999997E-4</v>
      </c>
      <c r="G107" s="35">
        <f ca="1"/>
        <v>6.7000000000000219E-5</v>
      </c>
      <c r="H107" s="35">
        <f ca="1"/>
        <v>3.3000000000001778E-5</v>
      </c>
      <c r="I107" s="35">
        <f ca="1"/>
        <v>-1.8300000000000261E-4</v>
      </c>
      <c r="J107" s="35">
        <f ca="1"/>
        <v>-2.6999999999999941E-4</v>
      </c>
      <c r="K107" s="35">
        <f ca="1"/>
        <v>-2.2600000000000051E-4</v>
      </c>
      <c r="L107" s="35">
        <f ca="1"/>
        <v>-1.4399999999999981E-4</v>
      </c>
      <c r="M107" s="35">
        <f ca="1"/>
        <v>-3.3299999999999996E-4</v>
      </c>
      <c r="N107" s="35">
        <f ca="1"/>
        <v>-2.0299999999999485E-4</v>
      </c>
      <c r="O107" s="35">
        <f ca="1"/>
        <v>2.7999999999999922E-5</v>
      </c>
      <c r="P107" s="35">
        <f ca="1"/>
        <v>-7.899999999999921E-5</v>
      </c>
      <c r="Q107" s="35">
        <f ca="1"/>
        <v>-1.339999999999987E-4</v>
      </c>
      <c r="R107" s="35">
        <f ca="1"/>
        <v>8.1999999999998741E-5</v>
      </c>
      <c r="T107" s="9">
        <f t="shared" ca="1" si="20"/>
        <v>42702</v>
      </c>
      <c r="U107" s="11">
        <f t="shared" ca="1" si="24"/>
        <v>-1.5000000000000083E-4</v>
      </c>
      <c r="V107" s="11">
        <f t="shared" ca="1" si="25"/>
        <v>6.7000000000000219E-5</v>
      </c>
      <c r="W107" s="11">
        <f t="shared" ca="1" si="26"/>
        <v>-2.2600000000000051E-4</v>
      </c>
      <c r="X107" s="11">
        <f t="shared" ca="1" si="27"/>
        <v>2.7999999999999922E-5</v>
      </c>
      <c r="Z107" s="9">
        <f t="shared" ca="1" si="21"/>
        <v>42702</v>
      </c>
      <c r="AA107" s="11">
        <f t="shared" ca="1" si="28"/>
        <v>-2.8600000000000066E-4</v>
      </c>
      <c r="AB107" s="11">
        <f t="shared" ca="1" si="29"/>
        <v>3.3000000000001778E-5</v>
      </c>
      <c r="AC107" s="11">
        <f t="shared" ca="1" si="30"/>
        <v>-1.4399999999999981E-4</v>
      </c>
      <c r="AD107" s="11">
        <f t="shared" ca="1" si="31"/>
        <v>-7.899999999999921E-5</v>
      </c>
      <c r="AF107" s="9">
        <f t="shared" ca="1" si="22"/>
        <v>42702</v>
      </c>
      <c r="AG107" s="11">
        <f t="shared" ca="1" si="32"/>
        <v>-3.3299999999999996E-4</v>
      </c>
      <c r="AH107" s="11">
        <f t="shared" ca="1" si="33"/>
        <v>-1.8300000000000261E-4</v>
      </c>
      <c r="AI107" s="11">
        <f t="shared" ca="1" si="34"/>
        <v>-3.3299999999999996E-4</v>
      </c>
      <c r="AJ107" s="11">
        <f t="shared" ca="1" si="35"/>
        <v>-1.339999999999987E-4</v>
      </c>
      <c r="AL107" s="9">
        <f t="shared" ca="1" si="23"/>
        <v>42702</v>
      </c>
      <c r="AM107" s="11">
        <f t="shared" ca="1" si="36"/>
        <v>-4.159999999999997E-4</v>
      </c>
      <c r="AN107" s="11">
        <f t="shared" ca="1" si="37"/>
        <v>-2.6999999999999941E-4</v>
      </c>
      <c r="AO107" s="11">
        <f t="shared" ca="1" si="38"/>
        <v>-2.0299999999999485E-4</v>
      </c>
      <c r="AP107" s="11">
        <f t="shared" ca="1" si="39"/>
        <v>8.1999999999998741E-5</v>
      </c>
    </row>
    <row r="108" spans="1:42">
      <c r="A108" s="2">
        <v>103</v>
      </c>
      <c r="B108" s="6">
        <f ca="1"/>
        <v>42703</v>
      </c>
      <c r="C108" s="35">
        <f ca="1"/>
        <v>6.8000000000000352E-5</v>
      </c>
      <c r="D108" s="35">
        <f ca="1"/>
        <v>8.5000000000000006E-5</v>
      </c>
      <c r="E108" s="35">
        <f ca="1"/>
        <v>1.6500000000000022E-4</v>
      </c>
      <c r="F108" s="35">
        <f ca="1"/>
        <v>1.4199999999999977E-4</v>
      </c>
      <c r="G108" s="35">
        <f ca="1"/>
        <v>-3.4800000000000022E-4</v>
      </c>
      <c r="H108" s="35">
        <f ca="1"/>
        <v>-7.7600000000000065E-4</v>
      </c>
      <c r="I108" s="35">
        <f ca="1"/>
        <v>-1.1560000000000008E-3</v>
      </c>
      <c r="J108" s="35">
        <f ca="1"/>
        <v>-9.309999999999978E-4</v>
      </c>
      <c r="K108" s="35">
        <f ca="1"/>
        <v>-1.5799999999999929E-4</v>
      </c>
      <c r="L108" s="35">
        <f ca="1"/>
        <v>-5.7700000000000026E-4</v>
      </c>
      <c r="M108" s="35">
        <f ca="1"/>
        <v>1.6500000000000022E-4</v>
      </c>
      <c r="N108" s="35">
        <f ca="1"/>
        <v>-5.6100000000000594E-4</v>
      </c>
      <c r="O108" s="35">
        <f ca="1"/>
        <v>-1.8000000000000004E-5</v>
      </c>
      <c r="P108" s="35">
        <f ca="1"/>
        <v>-2.1500000000000078E-4</v>
      </c>
      <c r="Q108" s="35">
        <f ca="1"/>
        <v>-5.4299999999999835E-4</v>
      </c>
      <c r="R108" s="35">
        <f ca="1"/>
        <v>-5.2199999999999816E-4</v>
      </c>
      <c r="T108" s="9">
        <f t="shared" ca="1" si="20"/>
        <v>42703</v>
      </c>
      <c r="U108" s="11">
        <f t="shared" ca="1" si="24"/>
        <v>6.8000000000000352E-5</v>
      </c>
      <c r="V108" s="11">
        <f t="shared" ca="1" si="25"/>
        <v>-3.4800000000000022E-4</v>
      </c>
      <c r="W108" s="11">
        <f t="shared" ca="1" si="26"/>
        <v>-1.5799999999999929E-4</v>
      </c>
      <c r="X108" s="11">
        <f t="shared" ca="1" si="27"/>
        <v>-1.8000000000000004E-5</v>
      </c>
      <c r="Z108" s="9">
        <f t="shared" ca="1" si="21"/>
        <v>42703</v>
      </c>
      <c r="AA108" s="11">
        <f t="shared" ca="1" si="28"/>
        <v>8.5000000000000006E-5</v>
      </c>
      <c r="AB108" s="11">
        <f t="shared" ca="1" si="29"/>
        <v>-7.7600000000000065E-4</v>
      </c>
      <c r="AC108" s="11">
        <f t="shared" ca="1" si="30"/>
        <v>-5.7700000000000026E-4</v>
      </c>
      <c r="AD108" s="11">
        <f t="shared" ca="1" si="31"/>
        <v>-2.1500000000000078E-4</v>
      </c>
      <c r="AF108" s="9">
        <f t="shared" ca="1" si="22"/>
        <v>42703</v>
      </c>
      <c r="AG108" s="11">
        <f t="shared" ca="1" si="32"/>
        <v>1.6500000000000022E-4</v>
      </c>
      <c r="AH108" s="11">
        <f t="shared" ca="1" si="33"/>
        <v>-1.1560000000000008E-3</v>
      </c>
      <c r="AI108" s="11">
        <f t="shared" ca="1" si="34"/>
        <v>1.6500000000000022E-4</v>
      </c>
      <c r="AJ108" s="11">
        <f t="shared" ca="1" si="35"/>
        <v>-5.4299999999999835E-4</v>
      </c>
      <c r="AL108" s="9">
        <f t="shared" ca="1" si="23"/>
        <v>42703</v>
      </c>
      <c r="AM108" s="11">
        <f t="shared" ca="1" si="36"/>
        <v>1.4199999999999977E-4</v>
      </c>
      <c r="AN108" s="11">
        <f t="shared" ca="1" si="37"/>
        <v>-9.309999999999978E-4</v>
      </c>
      <c r="AO108" s="11">
        <f t="shared" ca="1" si="38"/>
        <v>-5.6100000000000594E-4</v>
      </c>
      <c r="AP108" s="11">
        <f t="shared" ca="1" si="39"/>
        <v>-5.2199999999999816E-4</v>
      </c>
    </row>
    <row r="109" spans="1:42">
      <c r="A109" s="2">
        <v>104</v>
      </c>
      <c r="B109" s="6">
        <f ca="1"/>
        <v>42704</v>
      </c>
      <c r="C109" s="35">
        <f ca="1"/>
        <v>2.3600000000000097E-4</v>
      </c>
      <c r="D109" s="35">
        <f ca="1"/>
        <v>3.1700000000000044E-4</v>
      </c>
      <c r="E109" s="35">
        <f ca="1"/>
        <v>5.8099999999999992E-4</v>
      </c>
      <c r="F109" s="35">
        <f ca="1"/>
        <v>7.5200000000000093E-4</v>
      </c>
      <c r="G109" s="35">
        <f ca="1"/>
        <v>-2.5999999999999981E-4</v>
      </c>
      <c r="H109" s="35">
        <f ca="1"/>
        <v>-1.1899999999999931E-4</v>
      </c>
      <c r="I109" s="35">
        <f ca="1"/>
        <v>4.2100000000000123E-4</v>
      </c>
      <c r="J109" s="35">
        <f ca="1"/>
        <v>3.4299999999999956E-4</v>
      </c>
      <c r="K109" s="35">
        <f ca="1"/>
        <v>1.0599999999999932E-4</v>
      </c>
      <c r="L109" s="35">
        <f ca="1"/>
        <v>9.4000000000000116E-5</v>
      </c>
      <c r="M109" s="35">
        <f ca="1"/>
        <v>5.8099999999999992E-4</v>
      </c>
      <c r="N109" s="35">
        <f ca="1"/>
        <v>7.0500000000000076E-4</v>
      </c>
      <c r="O109" s="35">
        <f ca="1"/>
        <v>-2.7E-4</v>
      </c>
      <c r="P109" s="35">
        <f ca="1"/>
        <v>-2.3699999999999936E-4</v>
      </c>
      <c r="Q109" s="35">
        <f ca="1"/>
        <v>4.0799999999999864E-4</v>
      </c>
      <c r="R109" s="35">
        <f ca="1"/>
        <v>2.7399999999999994E-4</v>
      </c>
      <c r="T109" s="9">
        <f t="shared" ca="1" si="20"/>
        <v>42704</v>
      </c>
      <c r="U109" s="11">
        <f t="shared" ca="1" si="24"/>
        <v>2.3600000000000097E-4</v>
      </c>
      <c r="V109" s="11">
        <f t="shared" ca="1" si="25"/>
        <v>-2.5999999999999981E-4</v>
      </c>
      <c r="W109" s="11">
        <f t="shared" ca="1" si="26"/>
        <v>1.0599999999999932E-4</v>
      </c>
      <c r="X109" s="11">
        <f t="shared" ca="1" si="27"/>
        <v>-2.7E-4</v>
      </c>
      <c r="Z109" s="9">
        <f t="shared" ca="1" si="21"/>
        <v>42704</v>
      </c>
      <c r="AA109" s="11">
        <f t="shared" ca="1" si="28"/>
        <v>3.1700000000000044E-4</v>
      </c>
      <c r="AB109" s="11">
        <f t="shared" ca="1" si="29"/>
        <v>-1.1899999999999931E-4</v>
      </c>
      <c r="AC109" s="11">
        <f t="shared" ca="1" si="30"/>
        <v>9.4000000000000116E-5</v>
      </c>
      <c r="AD109" s="11">
        <f t="shared" ca="1" si="31"/>
        <v>-2.3699999999999936E-4</v>
      </c>
      <c r="AF109" s="9">
        <f t="shared" ca="1" si="22"/>
        <v>42704</v>
      </c>
      <c r="AG109" s="11">
        <f t="shared" ca="1" si="32"/>
        <v>5.8099999999999992E-4</v>
      </c>
      <c r="AH109" s="11">
        <f t="shared" ca="1" si="33"/>
        <v>4.2100000000000123E-4</v>
      </c>
      <c r="AI109" s="11">
        <f t="shared" ca="1" si="34"/>
        <v>5.8099999999999992E-4</v>
      </c>
      <c r="AJ109" s="11">
        <f t="shared" ca="1" si="35"/>
        <v>4.0799999999999864E-4</v>
      </c>
      <c r="AL109" s="9">
        <f t="shared" ca="1" si="23"/>
        <v>42704</v>
      </c>
      <c r="AM109" s="11">
        <f t="shared" ca="1" si="36"/>
        <v>7.5200000000000093E-4</v>
      </c>
      <c r="AN109" s="11">
        <f t="shared" ca="1" si="37"/>
        <v>3.4299999999999956E-4</v>
      </c>
      <c r="AO109" s="11">
        <f t="shared" ca="1" si="38"/>
        <v>7.0500000000000076E-4</v>
      </c>
      <c r="AP109" s="11">
        <f t="shared" ca="1" si="39"/>
        <v>2.7399999999999994E-4</v>
      </c>
    </row>
    <row r="110" spans="1:42">
      <c r="A110" s="2">
        <v>105</v>
      </c>
      <c r="B110" s="6">
        <f ca="1"/>
        <v>42705</v>
      </c>
      <c r="C110" s="35">
        <f ca="1"/>
        <v>1.799999999999892E-5</v>
      </c>
      <c r="D110" s="35">
        <f ca="1"/>
        <v>5.1699999999999966E-4</v>
      </c>
      <c r="E110" s="35">
        <f ca="1"/>
        <v>8.6899999999999998E-4</v>
      </c>
      <c r="F110" s="35">
        <f ca="1"/>
        <v>9.7999999999999997E-4</v>
      </c>
      <c r="G110" s="35">
        <f ca="1"/>
        <v>4.4999999999999988E-4</v>
      </c>
      <c r="H110" s="35">
        <f ca="1"/>
        <v>4.8800000000000059E-4</v>
      </c>
      <c r="I110" s="35">
        <f ca="1"/>
        <v>7.3599999999999707E-4</v>
      </c>
      <c r="J110" s="35">
        <f ca="1"/>
        <v>8.5799999999999765E-4</v>
      </c>
      <c r="K110" s="35">
        <f ca="1"/>
        <v>4.8000000000000299E-5</v>
      </c>
      <c r="L110" s="35">
        <f ca="1"/>
        <v>5.350000000000001E-4</v>
      </c>
      <c r="M110" s="35">
        <f ca="1"/>
        <v>8.6899999999999998E-4</v>
      </c>
      <c r="N110" s="35">
        <f ca="1"/>
        <v>6.7400000000000099E-4</v>
      </c>
      <c r="O110" s="35">
        <f ca="1"/>
        <v>3.7799999999999992E-4</v>
      </c>
      <c r="P110" s="35">
        <f ca="1"/>
        <v>5.3600000000000002E-4</v>
      </c>
      <c r="Q110" s="35">
        <f ca="1"/>
        <v>5.9700000000000031E-4</v>
      </c>
      <c r="R110" s="35">
        <f ca="1"/>
        <v>9.1300000000000062E-4</v>
      </c>
      <c r="T110" s="9">
        <f t="shared" ca="1" si="20"/>
        <v>42705</v>
      </c>
      <c r="U110" s="11">
        <f t="shared" ca="1" si="24"/>
        <v>1.799999999999892E-5</v>
      </c>
      <c r="V110" s="11">
        <f t="shared" ca="1" si="25"/>
        <v>4.4999999999999988E-4</v>
      </c>
      <c r="W110" s="11">
        <f t="shared" ca="1" si="26"/>
        <v>4.8000000000000299E-5</v>
      </c>
      <c r="X110" s="11">
        <f t="shared" ca="1" si="27"/>
        <v>3.7799999999999992E-4</v>
      </c>
      <c r="Z110" s="9">
        <f t="shared" ca="1" si="21"/>
        <v>42705</v>
      </c>
      <c r="AA110" s="11">
        <f t="shared" ca="1" si="28"/>
        <v>5.1699999999999966E-4</v>
      </c>
      <c r="AB110" s="11">
        <f t="shared" ca="1" si="29"/>
        <v>4.8800000000000059E-4</v>
      </c>
      <c r="AC110" s="11">
        <f t="shared" ca="1" si="30"/>
        <v>5.350000000000001E-4</v>
      </c>
      <c r="AD110" s="11">
        <f t="shared" ca="1" si="31"/>
        <v>5.3600000000000002E-4</v>
      </c>
      <c r="AF110" s="9">
        <f t="shared" ca="1" si="22"/>
        <v>42705</v>
      </c>
      <c r="AG110" s="11">
        <f t="shared" ca="1" si="32"/>
        <v>8.6899999999999998E-4</v>
      </c>
      <c r="AH110" s="11">
        <f t="shared" ca="1" si="33"/>
        <v>7.3599999999999707E-4</v>
      </c>
      <c r="AI110" s="11">
        <f t="shared" ca="1" si="34"/>
        <v>8.6899999999999998E-4</v>
      </c>
      <c r="AJ110" s="11">
        <f t="shared" ca="1" si="35"/>
        <v>5.9700000000000031E-4</v>
      </c>
      <c r="AL110" s="9">
        <f t="shared" ca="1" si="23"/>
        <v>42705</v>
      </c>
      <c r="AM110" s="11">
        <f t="shared" ca="1" si="36"/>
        <v>9.7999999999999997E-4</v>
      </c>
      <c r="AN110" s="11">
        <f t="shared" ca="1" si="37"/>
        <v>8.5799999999999765E-4</v>
      </c>
      <c r="AO110" s="11">
        <f t="shared" ca="1" si="38"/>
        <v>6.7400000000000099E-4</v>
      </c>
      <c r="AP110" s="11">
        <f t="shared" ca="1" si="39"/>
        <v>9.1300000000000062E-4</v>
      </c>
    </row>
    <row r="111" spans="1:42">
      <c r="A111" s="2">
        <v>106</v>
      </c>
      <c r="B111" s="6">
        <f ca="1"/>
        <v>42706</v>
      </c>
      <c r="C111" s="35">
        <f ca="1"/>
        <v>3.6000000000000441E-5</v>
      </c>
      <c r="D111" s="35">
        <f ca="1"/>
        <v>-4.199999999999998E-4</v>
      </c>
      <c r="E111" s="35">
        <f ca="1"/>
        <v>-9.0999999999999978E-4</v>
      </c>
      <c r="F111" s="35">
        <f ca="1"/>
        <v>-9.4500000000000139E-4</v>
      </c>
      <c r="G111" s="35">
        <f ca="1"/>
        <v>-6.9300000000000004E-4</v>
      </c>
      <c r="H111" s="35">
        <f ca="1"/>
        <v>-8.3100000000000188E-4</v>
      </c>
      <c r="I111" s="35">
        <f ca="1"/>
        <v>-1.3759999999999988E-3</v>
      </c>
      <c r="J111" s="35">
        <f ca="1"/>
        <v>-1.2859999999999989E-3</v>
      </c>
      <c r="K111" s="35">
        <f ca="1"/>
        <v>-9.9999999999995925E-6</v>
      </c>
      <c r="L111" s="35">
        <f ca="1"/>
        <v>-4.4900000000000018E-4</v>
      </c>
      <c r="M111" s="35">
        <f ca="1"/>
        <v>-9.0999999999999978E-4</v>
      </c>
      <c r="N111" s="35">
        <f ca="1"/>
        <v>-9.869999999999983E-4</v>
      </c>
      <c r="O111" s="35">
        <f ca="1"/>
        <v>-6.3499999999999993E-4</v>
      </c>
      <c r="P111" s="35">
        <f ca="1"/>
        <v>-5.6100000000000073E-4</v>
      </c>
      <c r="Q111" s="35">
        <f ca="1"/>
        <v>-6.7299999999999999E-4</v>
      </c>
      <c r="R111" s="35">
        <f ca="1"/>
        <v>-4.9899999999999597E-4</v>
      </c>
      <c r="T111" s="9">
        <f t="shared" ca="1" si="20"/>
        <v>42706</v>
      </c>
      <c r="U111" s="11">
        <f t="shared" ca="1" si="24"/>
        <v>3.6000000000000441E-5</v>
      </c>
      <c r="V111" s="11">
        <f t="shared" ca="1" si="25"/>
        <v>-6.9300000000000004E-4</v>
      </c>
      <c r="W111" s="11">
        <f t="shared" ca="1" si="26"/>
        <v>-9.9999999999995925E-6</v>
      </c>
      <c r="X111" s="11">
        <f t="shared" ca="1" si="27"/>
        <v>-6.3499999999999993E-4</v>
      </c>
      <c r="Z111" s="9">
        <f t="shared" ca="1" si="21"/>
        <v>42706</v>
      </c>
      <c r="AA111" s="11">
        <f t="shared" ca="1" si="28"/>
        <v>-4.199999999999998E-4</v>
      </c>
      <c r="AB111" s="11">
        <f t="shared" ca="1" si="29"/>
        <v>-8.3100000000000188E-4</v>
      </c>
      <c r="AC111" s="11">
        <f t="shared" ca="1" si="30"/>
        <v>-4.4900000000000018E-4</v>
      </c>
      <c r="AD111" s="11">
        <f t="shared" ca="1" si="31"/>
        <v>-5.6100000000000073E-4</v>
      </c>
      <c r="AF111" s="9">
        <f t="shared" ca="1" si="22"/>
        <v>42706</v>
      </c>
      <c r="AG111" s="11">
        <f t="shared" ca="1" si="32"/>
        <v>-9.0999999999999978E-4</v>
      </c>
      <c r="AH111" s="11">
        <f t="shared" ca="1" si="33"/>
        <v>-1.3759999999999988E-3</v>
      </c>
      <c r="AI111" s="11">
        <f t="shared" ca="1" si="34"/>
        <v>-9.0999999999999978E-4</v>
      </c>
      <c r="AJ111" s="11">
        <f t="shared" ca="1" si="35"/>
        <v>-6.7299999999999999E-4</v>
      </c>
      <c r="AL111" s="9">
        <f t="shared" ca="1" si="23"/>
        <v>42706</v>
      </c>
      <c r="AM111" s="11">
        <f t="shared" ca="1" si="36"/>
        <v>-9.4500000000000139E-4</v>
      </c>
      <c r="AN111" s="11">
        <f t="shared" ca="1" si="37"/>
        <v>-1.2859999999999989E-3</v>
      </c>
      <c r="AO111" s="11">
        <f t="shared" ca="1" si="38"/>
        <v>-9.869999999999983E-4</v>
      </c>
      <c r="AP111" s="11">
        <f t="shared" ca="1" si="39"/>
        <v>-4.9899999999999597E-4</v>
      </c>
    </row>
    <row r="112" spans="1:42">
      <c r="A112" s="2">
        <v>107</v>
      </c>
      <c r="B112" s="6">
        <f ca="1"/>
        <v>42709</v>
      </c>
      <c r="C112" s="35">
        <f ca="1"/>
        <v>2.8000000000000073E-4</v>
      </c>
      <c r="D112" s="35">
        <f ca="1"/>
        <v>4.199999999999998E-4</v>
      </c>
      <c r="E112" s="35">
        <f ca="1"/>
        <v>4.8499999999999975E-4</v>
      </c>
      <c r="F112" s="35">
        <f ca="1"/>
        <v>4.5500000000000054E-4</v>
      </c>
      <c r="G112" s="35">
        <f ca="1"/>
        <v>-2.9999999999999645E-6</v>
      </c>
      <c r="H112" s="35">
        <f ca="1"/>
        <v>4.0399999999999985E-4</v>
      </c>
      <c r="I112" s="35">
        <f ca="1"/>
        <v>8.8200000000000084E-4</v>
      </c>
      <c r="J112" s="35">
        <f ca="1"/>
        <v>5.7600000000000359E-4</v>
      </c>
      <c r="K112" s="35">
        <f ca="1"/>
        <v>2.9800000000000052E-4</v>
      </c>
      <c r="L112" s="35">
        <f ca="1"/>
        <v>5.5600000000000007E-4</v>
      </c>
      <c r="M112" s="35">
        <f ca="1"/>
        <v>4.8499999999999975E-4</v>
      </c>
      <c r="N112" s="35">
        <f ca="1"/>
        <v>5.7799999999999865E-4</v>
      </c>
      <c r="O112" s="35">
        <f ca="1"/>
        <v>-1.4100000000000001E-4</v>
      </c>
      <c r="P112" s="35">
        <f ca="1"/>
        <v>-1.9000000000000006E-4</v>
      </c>
      <c r="Q112" s="35">
        <f ca="1"/>
        <v>1.429999999999973E-4</v>
      </c>
      <c r="R112" s="35">
        <f ca="1"/>
        <v>2.1599999999999744E-4</v>
      </c>
      <c r="T112" s="9">
        <f t="shared" ca="1" si="20"/>
        <v>42709</v>
      </c>
      <c r="U112" s="11">
        <f t="shared" ca="1" si="24"/>
        <v>2.8000000000000073E-4</v>
      </c>
      <c r="V112" s="11">
        <f t="shared" ca="1" si="25"/>
        <v>-2.9999999999999645E-6</v>
      </c>
      <c r="W112" s="11">
        <f t="shared" ca="1" si="26"/>
        <v>2.9800000000000052E-4</v>
      </c>
      <c r="X112" s="11">
        <f t="shared" ca="1" si="27"/>
        <v>-1.4100000000000001E-4</v>
      </c>
      <c r="Z112" s="9">
        <f t="shared" ca="1" si="21"/>
        <v>42709</v>
      </c>
      <c r="AA112" s="11">
        <f t="shared" ca="1" si="28"/>
        <v>4.199999999999998E-4</v>
      </c>
      <c r="AB112" s="11">
        <f t="shared" ca="1" si="29"/>
        <v>4.0399999999999985E-4</v>
      </c>
      <c r="AC112" s="11">
        <f t="shared" ca="1" si="30"/>
        <v>5.5600000000000007E-4</v>
      </c>
      <c r="AD112" s="11">
        <f t="shared" ca="1" si="31"/>
        <v>-1.9000000000000006E-4</v>
      </c>
      <c r="AF112" s="9">
        <f t="shared" ca="1" si="22"/>
        <v>42709</v>
      </c>
      <c r="AG112" s="11">
        <f t="shared" ca="1" si="32"/>
        <v>4.8499999999999975E-4</v>
      </c>
      <c r="AH112" s="11">
        <f t="shared" ca="1" si="33"/>
        <v>8.8200000000000084E-4</v>
      </c>
      <c r="AI112" s="11">
        <f t="shared" ca="1" si="34"/>
        <v>4.8499999999999975E-4</v>
      </c>
      <c r="AJ112" s="11">
        <f t="shared" ca="1" si="35"/>
        <v>1.429999999999973E-4</v>
      </c>
      <c r="AL112" s="9">
        <f t="shared" ca="1" si="23"/>
        <v>42709</v>
      </c>
      <c r="AM112" s="11">
        <f t="shared" ca="1" si="36"/>
        <v>4.5500000000000054E-4</v>
      </c>
      <c r="AN112" s="11">
        <f t="shared" ca="1" si="37"/>
        <v>5.7600000000000359E-4</v>
      </c>
      <c r="AO112" s="11">
        <f t="shared" ca="1" si="38"/>
        <v>5.7799999999999865E-4</v>
      </c>
      <c r="AP112" s="11">
        <f t="shared" ca="1" si="39"/>
        <v>2.1599999999999744E-4</v>
      </c>
    </row>
    <row r="113" spans="1:42">
      <c r="A113" s="2">
        <v>108</v>
      </c>
      <c r="B113" s="6">
        <f ca="1"/>
        <v>42710</v>
      </c>
      <c r="C113" s="35">
        <f ca="1"/>
        <v>1.6199999999999982E-4</v>
      </c>
      <c r="D113" s="35">
        <f ca="1"/>
        <v>2.8900000000000019E-4</v>
      </c>
      <c r="E113" s="35">
        <f ca="1"/>
        <v>3.799999999999997E-4</v>
      </c>
      <c r="F113" s="35">
        <f ca="1"/>
        <v>3.5699999999999968E-4</v>
      </c>
      <c r="G113" s="35">
        <f ca="1"/>
        <v>-6.2199999999999994E-4</v>
      </c>
      <c r="H113" s="35">
        <f ca="1"/>
        <v>-4.8499999999999932E-4</v>
      </c>
      <c r="I113" s="35">
        <f ca="1"/>
        <v>-3.7199999999999733E-4</v>
      </c>
      <c r="J113" s="35">
        <f ca="1"/>
        <v>-5.6700000000000153E-4</v>
      </c>
      <c r="K113" s="35">
        <f ca="1"/>
        <v>9.9999999999999395E-5</v>
      </c>
      <c r="L113" s="35">
        <f ca="1"/>
        <v>4.8999999999999998E-5</v>
      </c>
      <c r="M113" s="35">
        <f ca="1"/>
        <v>3.799999999999997E-4</v>
      </c>
      <c r="N113" s="35">
        <f ca="1"/>
        <v>8.5000000000001741E-5</v>
      </c>
      <c r="O113" s="35">
        <f ca="1"/>
        <v>-7.2600000000000008E-4</v>
      </c>
      <c r="P113" s="35">
        <f ca="1"/>
        <v>-7.0399999999999976E-4</v>
      </c>
      <c r="Q113" s="35">
        <f ca="1"/>
        <v>-5.9799999999999784E-4</v>
      </c>
      <c r="R113" s="35">
        <f ca="1"/>
        <v>-9.2700000000000421E-4</v>
      </c>
      <c r="T113" s="9">
        <f t="shared" ca="1" si="20"/>
        <v>42710</v>
      </c>
      <c r="U113" s="11">
        <f t="shared" ca="1" si="24"/>
        <v>1.6199999999999982E-4</v>
      </c>
      <c r="V113" s="11">
        <f t="shared" ca="1" si="25"/>
        <v>-6.2199999999999994E-4</v>
      </c>
      <c r="W113" s="11">
        <f t="shared" ca="1" si="26"/>
        <v>9.9999999999999395E-5</v>
      </c>
      <c r="X113" s="11">
        <f t="shared" ca="1" si="27"/>
        <v>-7.2600000000000008E-4</v>
      </c>
      <c r="Z113" s="9">
        <f t="shared" ca="1" si="21"/>
        <v>42710</v>
      </c>
      <c r="AA113" s="11">
        <f t="shared" ca="1" si="28"/>
        <v>2.8900000000000019E-4</v>
      </c>
      <c r="AB113" s="11">
        <f t="shared" ca="1" si="29"/>
        <v>-4.8499999999999932E-4</v>
      </c>
      <c r="AC113" s="11">
        <f t="shared" ca="1" si="30"/>
        <v>4.8999999999999998E-5</v>
      </c>
      <c r="AD113" s="11">
        <f t="shared" ca="1" si="31"/>
        <v>-7.0399999999999976E-4</v>
      </c>
      <c r="AF113" s="9">
        <f t="shared" ca="1" si="22"/>
        <v>42710</v>
      </c>
      <c r="AG113" s="11">
        <f t="shared" ca="1" si="32"/>
        <v>3.799999999999997E-4</v>
      </c>
      <c r="AH113" s="11">
        <f t="shared" ca="1" si="33"/>
        <v>-3.7199999999999733E-4</v>
      </c>
      <c r="AI113" s="11">
        <f t="shared" ca="1" si="34"/>
        <v>3.799999999999997E-4</v>
      </c>
      <c r="AJ113" s="11">
        <f t="shared" ca="1" si="35"/>
        <v>-5.9799999999999784E-4</v>
      </c>
      <c r="AL113" s="9">
        <f t="shared" ca="1" si="23"/>
        <v>42710</v>
      </c>
      <c r="AM113" s="11">
        <f t="shared" ca="1" si="36"/>
        <v>3.5699999999999968E-4</v>
      </c>
      <c r="AN113" s="11">
        <f t="shared" ca="1" si="37"/>
        <v>-5.6700000000000153E-4</v>
      </c>
      <c r="AO113" s="11">
        <f t="shared" ca="1" si="38"/>
        <v>8.5000000000001741E-5</v>
      </c>
      <c r="AP113" s="11">
        <f t="shared" ca="1" si="39"/>
        <v>-9.2700000000000421E-4</v>
      </c>
    </row>
    <row r="114" spans="1:42">
      <c r="A114" s="2">
        <v>109</v>
      </c>
      <c r="B114" s="6">
        <f ca="1"/>
        <v>42711</v>
      </c>
      <c r="C114" s="35">
        <f ca="1"/>
        <v>1.83E-4</v>
      </c>
      <c r="D114" s="35">
        <f ca="1"/>
        <v>-1.2300000000000028E-4</v>
      </c>
      <c r="E114" s="35">
        <f ca="1"/>
        <v>-2.1299999999999965E-4</v>
      </c>
      <c r="F114" s="35">
        <f ca="1"/>
        <v>-1.1499999999999878E-4</v>
      </c>
      <c r="G114" s="35">
        <f ca="1"/>
        <v>-1.4599999999999986E-4</v>
      </c>
      <c r="H114" s="35">
        <f ca="1"/>
        <v>-4.4999999999999901E-4</v>
      </c>
      <c r="I114" s="35">
        <f ca="1"/>
        <v>-6.6200000000000286E-4</v>
      </c>
      <c r="J114" s="35">
        <f ca="1"/>
        <v>-6.9100000000000064E-4</v>
      </c>
      <c r="K114" s="35">
        <f ca="1"/>
        <v>1.8599999999999953E-4</v>
      </c>
      <c r="L114" s="35">
        <f ca="1"/>
        <v>-1.1299999999999982E-4</v>
      </c>
      <c r="M114" s="35">
        <f ca="1"/>
        <v>-2.1299999999999965E-4</v>
      </c>
      <c r="N114" s="35">
        <f ca="1"/>
        <v>-4.5200000000000101E-4</v>
      </c>
      <c r="O114" s="35">
        <f ca="1"/>
        <v>1.25E-4</v>
      </c>
      <c r="P114" s="35">
        <f ca="1"/>
        <v>-3.7699999999999973E-4</v>
      </c>
      <c r="Q114" s="35">
        <f ca="1"/>
        <v>-6.580000000000006E-4</v>
      </c>
      <c r="R114" s="35">
        <f ca="1"/>
        <v>-8.3799999999999847E-4</v>
      </c>
      <c r="T114" s="9">
        <f t="shared" ca="1" si="20"/>
        <v>42711</v>
      </c>
      <c r="U114" s="11">
        <f t="shared" ca="1" si="24"/>
        <v>1.83E-4</v>
      </c>
      <c r="V114" s="11">
        <f t="shared" ca="1" si="25"/>
        <v>-1.4599999999999986E-4</v>
      </c>
      <c r="W114" s="11">
        <f t="shared" ca="1" si="26"/>
        <v>1.8599999999999953E-4</v>
      </c>
      <c r="X114" s="11">
        <f t="shared" ca="1" si="27"/>
        <v>1.25E-4</v>
      </c>
      <c r="Z114" s="9">
        <f t="shared" ca="1" si="21"/>
        <v>42711</v>
      </c>
      <c r="AA114" s="11">
        <f t="shared" ca="1" si="28"/>
        <v>-1.2300000000000028E-4</v>
      </c>
      <c r="AB114" s="11">
        <f t="shared" ca="1" si="29"/>
        <v>-4.4999999999999901E-4</v>
      </c>
      <c r="AC114" s="11">
        <f t="shared" ca="1" si="30"/>
        <v>-1.1299999999999982E-4</v>
      </c>
      <c r="AD114" s="11">
        <f t="shared" ca="1" si="31"/>
        <v>-3.7699999999999973E-4</v>
      </c>
      <c r="AF114" s="9">
        <f t="shared" ca="1" si="22"/>
        <v>42711</v>
      </c>
      <c r="AG114" s="11">
        <f t="shared" ca="1" si="32"/>
        <v>-2.1299999999999965E-4</v>
      </c>
      <c r="AH114" s="11">
        <f t="shared" ca="1" si="33"/>
        <v>-6.6200000000000286E-4</v>
      </c>
      <c r="AI114" s="11">
        <f t="shared" ca="1" si="34"/>
        <v>-2.1299999999999965E-4</v>
      </c>
      <c r="AJ114" s="11">
        <f t="shared" ca="1" si="35"/>
        <v>-6.580000000000006E-4</v>
      </c>
      <c r="AL114" s="9">
        <f t="shared" ca="1" si="23"/>
        <v>42711</v>
      </c>
      <c r="AM114" s="11">
        <f t="shared" ca="1" si="36"/>
        <v>-1.1499999999999878E-4</v>
      </c>
      <c r="AN114" s="11">
        <f t="shared" ca="1" si="37"/>
        <v>-6.9100000000000064E-4</v>
      </c>
      <c r="AO114" s="11">
        <f t="shared" ca="1" si="38"/>
        <v>-4.5200000000000101E-4</v>
      </c>
      <c r="AP114" s="11">
        <f t="shared" ca="1" si="39"/>
        <v>-8.3799999999999847E-4</v>
      </c>
    </row>
    <row r="115" spans="1:42">
      <c r="A115" s="2">
        <v>110</v>
      </c>
      <c r="B115" s="6">
        <f ca="1"/>
        <v>42712</v>
      </c>
      <c r="C115" s="35">
        <f ca="1"/>
        <v>-6.2500000000000056E-4</v>
      </c>
      <c r="D115" s="35">
        <f ca="1"/>
        <v>-3.0699999999999998E-4</v>
      </c>
      <c r="E115" s="35">
        <f ca="1"/>
        <v>4.220000000000005E-4</v>
      </c>
      <c r="F115" s="35">
        <f ca="1"/>
        <v>1.0349999999999995E-3</v>
      </c>
      <c r="G115" s="35">
        <f ca="1"/>
        <v>-3.6400000000000028E-4</v>
      </c>
      <c r="H115" s="35">
        <f ca="1"/>
        <v>3.9900000000000005E-4</v>
      </c>
      <c r="I115" s="35">
        <f ca="1"/>
        <v>1.0490000000000013E-3</v>
      </c>
      <c r="J115" s="35">
        <f ca="1"/>
        <v>1.2150000000000008E-3</v>
      </c>
      <c r="K115" s="35">
        <f ca="1"/>
        <v>-5.6599999999999966E-4</v>
      </c>
      <c r="L115" s="35">
        <f ca="1"/>
        <v>-3.7200000000000015E-4</v>
      </c>
      <c r="M115" s="35">
        <f ca="1"/>
        <v>4.220000000000005E-4</v>
      </c>
      <c r="N115" s="35">
        <f ca="1"/>
        <v>1.0210000000000011E-3</v>
      </c>
      <c r="O115" s="35">
        <f ca="1"/>
        <v>-2.5199999999999984E-4</v>
      </c>
      <c r="P115" s="35">
        <f ca="1"/>
        <v>2.8699999999999993E-4</v>
      </c>
      <c r="Q115" s="35">
        <f ca="1"/>
        <v>8.2200000000000155E-4</v>
      </c>
      <c r="R115" s="35">
        <f ca="1"/>
        <v>8.2300000000000081E-4</v>
      </c>
      <c r="T115" s="9">
        <f t="shared" ca="1" si="20"/>
        <v>42712</v>
      </c>
      <c r="U115" s="11">
        <f t="shared" ca="1" si="24"/>
        <v>-6.2500000000000056E-4</v>
      </c>
      <c r="V115" s="11">
        <f t="shared" ca="1" si="25"/>
        <v>-3.6400000000000028E-4</v>
      </c>
      <c r="W115" s="11">
        <f t="shared" ca="1" si="26"/>
        <v>-5.6599999999999966E-4</v>
      </c>
      <c r="X115" s="11">
        <f t="shared" ca="1" si="27"/>
        <v>-2.5199999999999984E-4</v>
      </c>
      <c r="Z115" s="9">
        <f t="shared" ca="1" si="21"/>
        <v>42712</v>
      </c>
      <c r="AA115" s="11">
        <f t="shared" ca="1" si="28"/>
        <v>-3.0699999999999998E-4</v>
      </c>
      <c r="AB115" s="11">
        <f t="shared" ca="1" si="29"/>
        <v>3.9900000000000005E-4</v>
      </c>
      <c r="AC115" s="11">
        <f t="shared" ca="1" si="30"/>
        <v>-3.7200000000000015E-4</v>
      </c>
      <c r="AD115" s="11">
        <f t="shared" ca="1" si="31"/>
        <v>2.8699999999999993E-4</v>
      </c>
      <c r="AF115" s="9">
        <f t="shared" ca="1" si="22"/>
        <v>42712</v>
      </c>
      <c r="AG115" s="11">
        <f t="shared" ca="1" si="32"/>
        <v>4.220000000000005E-4</v>
      </c>
      <c r="AH115" s="11">
        <f t="shared" ca="1" si="33"/>
        <v>1.0490000000000013E-3</v>
      </c>
      <c r="AI115" s="11">
        <f t="shared" ca="1" si="34"/>
        <v>4.220000000000005E-4</v>
      </c>
      <c r="AJ115" s="11">
        <f t="shared" ca="1" si="35"/>
        <v>8.2200000000000155E-4</v>
      </c>
      <c r="AL115" s="9">
        <f t="shared" ca="1" si="23"/>
        <v>42712</v>
      </c>
      <c r="AM115" s="11">
        <f t="shared" ca="1" si="36"/>
        <v>1.0349999999999995E-3</v>
      </c>
      <c r="AN115" s="11">
        <f t="shared" ca="1" si="37"/>
        <v>1.2150000000000008E-3</v>
      </c>
      <c r="AO115" s="11">
        <f t="shared" ca="1" si="38"/>
        <v>1.0210000000000011E-3</v>
      </c>
      <c r="AP115" s="11">
        <f t="shared" ca="1" si="39"/>
        <v>8.2300000000000081E-4</v>
      </c>
    </row>
    <row r="116" spans="1:42">
      <c r="A116" s="2">
        <v>111</v>
      </c>
      <c r="B116" s="6">
        <f ca="1"/>
        <v>42713</v>
      </c>
      <c r="C116" s="35">
        <f ca="1"/>
        <v>-1.5100000000000009E-4</v>
      </c>
      <c r="D116" s="35">
        <f ca="1"/>
        <v>-3.8200000000000039E-4</v>
      </c>
      <c r="E116" s="35">
        <f ca="1"/>
        <v>-1.0900000000000059E-4</v>
      </c>
      <c r="F116" s="35">
        <f ca="1"/>
        <v>4.3699999999999989E-4</v>
      </c>
      <c r="G116" s="35">
        <f ca="1"/>
        <v>-4.529999999999999E-4</v>
      </c>
      <c r="H116" s="35">
        <f ca="1"/>
        <v>-1.0600000000000019E-4</v>
      </c>
      <c r="I116" s="35">
        <f ca="1"/>
        <v>4.7299999999999773E-4</v>
      </c>
      <c r="J116" s="35">
        <f ca="1"/>
        <v>7.4699999999999767E-4</v>
      </c>
      <c r="K116" s="35">
        <f ca="1"/>
        <v>8.3999999999999873E-5</v>
      </c>
      <c r="L116" s="35">
        <f ca="1"/>
        <v>-1.1500000000000008E-4</v>
      </c>
      <c r="M116" s="35">
        <f ca="1"/>
        <v>-1.0900000000000059E-4</v>
      </c>
      <c r="N116" s="35">
        <f ca="1"/>
        <v>5.4699999999999888E-4</v>
      </c>
      <c r="O116" s="35">
        <f ca="1"/>
        <v>-6.4300000000000002E-4</v>
      </c>
      <c r="P116" s="35">
        <f ca="1"/>
        <v>-3.79E-4</v>
      </c>
      <c r="Q116" s="35">
        <f ca="1"/>
        <v>1.5799999999999842E-4</v>
      </c>
      <c r="R116" s="35">
        <f ca="1"/>
        <v>5.8900000000000272E-4</v>
      </c>
      <c r="T116" s="9">
        <f t="shared" ca="1" si="20"/>
        <v>42713</v>
      </c>
      <c r="U116" s="11">
        <f t="shared" ca="1" si="24"/>
        <v>-1.5100000000000009E-4</v>
      </c>
      <c r="V116" s="11">
        <f t="shared" ca="1" si="25"/>
        <v>-4.529999999999999E-4</v>
      </c>
      <c r="W116" s="11">
        <f t="shared" ca="1" si="26"/>
        <v>8.3999999999999873E-5</v>
      </c>
      <c r="X116" s="11">
        <f t="shared" ca="1" si="27"/>
        <v>-6.4300000000000002E-4</v>
      </c>
      <c r="Z116" s="9">
        <f t="shared" ca="1" si="21"/>
        <v>42713</v>
      </c>
      <c r="AA116" s="11">
        <f t="shared" ca="1" si="28"/>
        <v>-3.8200000000000039E-4</v>
      </c>
      <c r="AB116" s="11">
        <f t="shared" ca="1" si="29"/>
        <v>-1.0600000000000019E-4</v>
      </c>
      <c r="AC116" s="11">
        <f t="shared" ca="1" si="30"/>
        <v>-1.1500000000000008E-4</v>
      </c>
      <c r="AD116" s="11">
        <f t="shared" ca="1" si="31"/>
        <v>-3.79E-4</v>
      </c>
      <c r="AF116" s="9">
        <f t="shared" ca="1" si="22"/>
        <v>42713</v>
      </c>
      <c r="AG116" s="11">
        <f t="shared" ca="1" si="32"/>
        <v>-1.0900000000000059E-4</v>
      </c>
      <c r="AH116" s="11">
        <f t="shared" ca="1" si="33"/>
        <v>4.7299999999999773E-4</v>
      </c>
      <c r="AI116" s="11">
        <f t="shared" ca="1" si="34"/>
        <v>-1.0900000000000059E-4</v>
      </c>
      <c r="AJ116" s="11">
        <f t="shared" ca="1" si="35"/>
        <v>1.5799999999999842E-4</v>
      </c>
      <c r="AL116" s="9">
        <f t="shared" ca="1" si="23"/>
        <v>42713</v>
      </c>
      <c r="AM116" s="11">
        <f t="shared" ca="1" si="36"/>
        <v>4.3699999999999989E-4</v>
      </c>
      <c r="AN116" s="11">
        <f t="shared" ca="1" si="37"/>
        <v>7.4699999999999767E-4</v>
      </c>
      <c r="AO116" s="11">
        <f t="shared" ca="1" si="38"/>
        <v>5.4699999999999888E-4</v>
      </c>
      <c r="AP116" s="11">
        <f t="shared" ca="1" si="39"/>
        <v>5.8900000000000272E-4</v>
      </c>
    </row>
    <row r="117" spans="1:42">
      <c r="A117" s="2">
        <v>112</v>
      </c>
      <c r="B117" s="6">
        <f ca="1"/>
        <v>42716</v>
      </c>
      <c r="C117" s="35">
        <f ca="1"/>
        <v>1.1599999999999978E-4</v>
      </c>
      <c r="D117" s="35">
        <f ca="1"/>
        <v>2.880000000000005E-4</v>
      </c>
      <c r="E117" s="35">
        <f ca="1"/>
        <v>3.6100000000000021E-4</v>
      </c>
      <c r="F117" s="35">
        <f ca="1"/>
        <v>4.1699999999999897E-4</v>
      </c>
      <c r="G117" s="35">
        <f ca="1"/>
        <v>-4.2699999999999997E-4</v>
      </c>
      <c r="H117" s="35">
        <f ca="1"/>
        <v>-4.2600000000000103E-4</v>
      </c>
      <c r="I117" s="35">
        <f ca="1"/>
        <v>-3.5599999999999868E-4</v>
      </c>
      <c r="J117" s="35">
        <f ca="1"/>
        <v>-1.5400000000000136E-4</v>
      </c>
      <c r="K117" s="35">
        <f ca="1"/>
        <v>1.2299999999999985E-4</v>
      </c>
      <c r="L117" s="35">
        <f ca="1"/>
        <v>4.2700000000000008E-4</v>
      </c>
      <c r="M117" s="35">
        <f ca="1"/>
        <v>3.6100000000000021E-4</v>
      </c>
      <c r="N117" s="35">
        <f ca="1"/>
        <v>6.3799999999999968E-4</v>
      </c>
      <c r="O117" s="35">
        <f ca="1"/>
        <v>-3.5500000000000006E-4</v>
      </c>
      <c r="P117" s="35">
        <f ca="1"/>
        <v>-5.7999999999999892E-5</v>
      </c>
      <c r="Q117" s="35">
        <f ca="1"/>
        <v>-4.6999999999998432E-5</v>
      </c>
      <c r="R117" s="35">
        <f ca="1"/>
        <v>2.3899999999999616E-4</v>
      </c>
      <c r="T117" s="9">
        <f t="shared" ca="1" si="20"/>
        <v>42716</v>
      </c>
      <c r="U117" s="11">
        <f t="shared" ca="1" si="24"/>
        <v>1.1599999999999978E-4</v>
      </c>
      <c r="V117" s="11">
        <f t="shared" ca="1" si="25"/>
        <v>-4.2699999999999997E-4</v>
      </c>
      <c r="W117" s="11">
        <f t="shared" ca="1" si="26"/>
        <v>1.2299999999999985E-4</v>
      </c>
      <c r="X117" s="11">
        <f t="shared" ca="1" si="27"/>
        <v>-3.5500000000000006E-4</v>
      </c>
      <c r="Z117" s="9">
        <f t="shared" ca="1" si="21"/>
        <v>42716</v>
      </c>
      <c r="AA117" s="11">
        <f t="shared" ca="1" si="28"/>
        <v>2.880000000000005E-4</v>
      </c>
      <c r="AB117" s="11">
        <f t="shared" ca="1" si="29"/>
        <v>-4.2600000000000103E-4</v>
      </c>
      <c r="AC117" s="11">
        <f t="shared" ca="1" si="30"/>
        <v>4.2700000000000008E-4</v>
      </c>
      <c r="AD117" s="11">
        <f t="shared" ca="1" si="31"/>
        <v>-5.7999999999999892E-5</v>
      </c>
      <c r="AF117" s="9">
        <f t="shared" ca="1" si="22"/>
        <v>42716</v>
      </c>
      <c r="AG117" s="11">
        <f t="shared" ca="1" si="32"/>
        <v>3.6100000000000021E-4</v>
      </c>
      <c r="AH117" s="11">
        <f t="shared" ca="1" si="33"/>
        <v>-3.5599999999999868E-4</v>
      </c>
      <c r="AI117" s="11">
        <f t="shared" ca="1" si="34"/>
        <v>3.6100000000000021E-4</v>
      </c>
      <c r="AJ117" s="11">
        <f t="shared" ca="1" si="35"/>
        <v>-4.6999999999998432E-5</v>
      </c>
      <c r="AL117" s="9">
        <f t="shared" ca="1" si="23"/>
        <v>42716</v>
      </c>
      <c r="AM117" s="11">
        <f t="shared" ca="1" si="36"/>
        <v>4.1699999999999897E-4</v>
      </c>
      <c r="AN117" s="11">
        <f t="shared" ca="1" si="37"/>
        <v>-1.5400000000000136E-4</v>
      </c>
      <c r="AO117" s="11">
        <f t="shared" ca="1" si="38"/>
        <v>6.3799999999999968E-4</v>
      </c>
      <c r="AP117" s="11">
        <f t="shared" ca="1" si="39"/>
        <v>2.3899999999999616E-4</v>
      </c>
    </row>
    <row r="118" spans="1:42">
      <c r="A118" s="2">
        <v>113</v>
      </c>
      <c r="B118" s="6">
        <f ca="1"/>
        <v>42717</v>
      </c>
      <c r="C118" s="35">
        <f ca="1"/>
        <v>-2.3999999999999716E-5</v>
      </c>
      <c r="D118" s="35">
        <f ca="1"/>
        <v>-2.6100000000000038E-4</v>
      </c>
      <c r="E118" s="35">
        <f ca="1"/>
        <v>-3.9300000000000012E-4</v>
      </c>
      <c r="F118" s="35">
        <f ca="1"/>
        <v>-5.5699999999999847E-4</v>
      </c>
      <c r="G118" s="35">
        <f ca="1"/>
        <v>-4.6900000000000002E-4</v>
      </c>
      <c r="H118" s="35">
        <f ca="1"/>
        <v>-1.0809999999999995E-3</v>
      </c>
      <c r="I118" s="35">
        <f ca="1"/>
        <v>-1.231999999999997E-3</v>
      </c>
      <c r="J118" s="35">
        <f ca="1"/>
        <v>-1.1089999999999954E-3</v>
      </c>
      <c r="K118" s="35">
        <f ca="1"/>
        <v>3.0000000000003982E-6</v>
      </c>
      <c r="L118" s="35">
        <f ca="1"/>
        <v>-3.0600000000000007E-4</v>
      </c>
      <c r="M118" s="35">
        <f ca="1"/>
        <v>-3.9300000000000012E-4</v>
      </c>
      <c r="N118" s="35">
        <f ca="1"/>
        <v>-8.1799999999999928E-4</v>
      </c>
      <c r="O118" s="35">
        <f ca="1"/>
        <v>-1.9700000000000013E-4</v>
      </c>
      <c r="P118" s="35">
        <f ca="1"/>
        <v>-4.5100000000000001E-4</v>
      </c>
      <c r="Q118" s="35">
        <f ca="1"/>
        <v>-7.3200000000000175E-4</v>
      </c>
      <c r="R118" s="35">
        <f ca="1"/>
        <v>-1.7600000000000254E-4</v>
      </c>
      <c r="T118" s="9">
        <f t="shared" ca="1" si="20"/>
        <v>42717</v>
      </c>
      <c r="U118" s="11">
        <f t="shared" ca="1" si="24"/>
        <v>-2.3999999999999716E-5</v>
      </c>
      <c r="V118" s="11">
        <f t="shared" ca="1" si="25"/>
        <v>-4.6900000000000002E-4</v>
      </c>
      <c r="W118" s="11">
        <f t="shared" ca="1" si="26"/>
        <v>3.0000000000003982E-6</v>
      </c>
      <c r="X118" s="11">
        <f t="shared" ca="1" si="27"/>
        <v>-1.9700000000000013E-4</v>
      </c>
      <c r="Z118" s="9">
        <f t="shared" ca="1" si="21"/>
        <v>42717</v>
      </c>
      <c r="AA118" s="11">
        <f t="shared" ca="1" si="28"/>
        <v>-2.6100000000000038E-4</v>
      </c>
      <c r="AB118" s="11">
        <f t="shared" ca="1" si="29"/>
        <v>-1.0809999999999995E-3</v>
      </c>
      <c r="AC118" s="11">
        <f t="shared" ca="1" si="30"/>
        <v>-3.0600000000000007E-4</v>
      </c>
      <c r="AD118" s="11">
        <f t="shared" ca="1" si="31"/>
        <v>-4.5100000000000001E-4</v>
      </c>
      <c r="AF118" s="9">
        <f t="shared" ca="1" si="22"/>
        <v>42717</v>
      </c>
      <c r="AG118" s="11">
        <f t="shared" ca="1" si="32"/>
        <v>-3.9300000000000012E-4</v>
      </c>
      <c r="AH118" s="11">
        <f t="shared" ca="1" si="33"/>
        <v>-1.231999999999997E-3</v>
      </c>
      <c r="AI118" s="11">
        <f t="shared" ca="1" si="34"/>
        <v>-3.9300000000000012E-4</v>
      </c>
      <c r="AJ118" s="11">
        <f t="shared" ca="1" si="35"/>
        <v>-7.3200000000000175E-4</v>
      </c>
      <c r="AL118" s="9">
        <f t="shared" ca="1" si="23"/>
        <v>42717</v>
      </c>
      <c r="AM118" s="11">
        <f t="shared" ca="1" si="36"/>
        <v>-5.5699999999999847E-4</v>
      </c>
      <c r="AN118" s="11">
        <f t="shared" ca="1" si="37"/>
        <v>-1.1089999999999954E-3</v>
      </c>
      <c r="AO118" s="11">
        <f t="shared" ca="1" si="38"/>
        <v>-8.1799999999999928E-4</v>
      </c>
      <c r="AP118" s="11">
        <f t="shared" ca="1" si="39"/>
        <v>-1.7600000000000254E-4</v>
      </c>
    </row>
    <row r="119" spans="1:42">
      <c r="A119" s="2">
        <v>114</v>
      </c>
      <c r="B119" s="6">
        <f ca="1"/>
        <v>42718</v>
      </c>
      <c r="C119" s="35">
        <f ca="1"/>
        <v>-1.9800000000000026E-4</v>
      </c>
      <c r="D119" s="35">
        <f ca="1"/>
        <v>-3.1399999999999918E-4</v>
      </c>
      <c r="E119" s="35">
        <f ca="1"/>
        <v>-5.8900000000000011E-4</v>
      </c>
      <c r="F119" s="35">
        <f ca="1"/>
        <v>-8.1500000000000149E-4</v>
      </c>
      <c r="G119" s="35">
        <f ca="1"/>
        <v>-3.9500000000000011E-4</v>
      </c>
      <c r="H119" s="35">
        <f ca="1"/>
        <v>-8.0699999999999956E-4</v>
      </c>
      <c r="I119" s="35">
        <f ca="1"/>
        <v>-7.8800000000000398E-4</v>
      </c>
      <c r="J119" s="35">
        <f ca="1"/>
        <v>-7.5000000000000414E-4</v>
      </c>
      <c r="K119" s="35">
        <f ca="1"/>
        <v>-1.0199999999999966E-4</v>
      </c>
      <c r="L119" s="35">
        <f ca="1"/>
        <v>-2.7800000000000004E-4</v>
      </c>
      <c r="M119" s="35">
        <f ca="1"/>
        <v>-5.8900000000000011E-4</v>
      </c>
      <c r="N119" s="35">
        <f ca="1"/>
        <v>-7.2000000000000189E-4</v>
      </c>
      <c r="O119" s="35">
        <f ca="1"/>
        <v>-5.1999999999999963E-5</v>
      </c>
      <c r="P119" s="35">
        <f ca="1"/>
        <v>-3.4400000000000012E-4</v>
      </c>
      <c r="Q119" s="35">
        <f ca="1"/>
        <v>-3.0400000000000045E-4</v>
      </c>
      <c r="R119" s="35">
        <f ca="1"/>
        <v>-4.4799999999999354E-4</v>
      </c>
      <c r="T119" s="9">
        <f t="shared" ca="1" si="20"/>
        <v>42718</v>
      </c>
      <c r="U119" s="11">
        <f t="shared" ca="1" si="24"/>
        <v>-1.9800000000000026E-4</v>
      </c>
      <c r="V119" s="11">
        <f t="shared" ca="1" si="25"/>
        <v>-3.9500000000000011E-4</v>
      </c>
      <c r="W119" s="11">
        <f t="shared" ca="1" si="26"/>
        <v>-1.0199999999999966E-4</v>
      </c>
      <c r="X119" s="11">
        <f t="shared" ca="1" si="27"/>
        <v>-5.1999999999999963E-5</v>
      </c>
      <c r="Z119" s="9">
        <f t="shared" ca="1" si="21"/>
        <v>42718</v>
      </c>
      <c r="AA119" s="11">
        <f t="shared" ca="1" si="28"/>
        <v>-3.1399999999999918E-4</v>
      </c>
      <c r="AB119" s="11">
        <f t="shared" ca="1" si="29"/>
        <v>-8.0699999999999956E-4</v>
      </c>
      <c r="AC119" s="11">
        <f t="shared" ca="1" si="30"/>
        <v>-2.7800000000000004E-4</v>
      </c>
      <c r="AD119" s="11">
        <f t="shared" ca="1" si="31"/>
        <v>-3.4400000000000012E-4</v>
      </c>
      <c r="AF119" s="9">
        <f t="shared" ca="1" si="22"/>
        <v>42718</v>
      </c>
      <c r="AG119" s="11">
        <f t="shared" ca="1" si="32"/>
        <v>-5.8900000000000011E-4</v>
      </c>
      <c r="AH119" s="11">
        <f t="shared" ca="1" si="33"/>
        <v>-7.8800000000000398E-4</v>
      </c>
      <c r="AI119" s="11">
        <f t="shared" ca="1" si="34"/>
        <v>-5.8900000000000011E-4</v>
      </c>
      <c r="AJ119" s="11">
        <f t="shared" ca="1" si="35"/>
        <v>-3.0400000000000045E-4</v>
      </c>
      <c r="AL119" s="9">
        <f t="shared" ca="1" si="23"/>
        <v>42718</v>
      </c>
      <c r="AM119" s="11">
        <f t="shared" ca="1" si="36"/>
        <v>-8.1500000000000149E-4</v>
      </c>
      <c r="AN119" s="11">
        <f t="shared" ca="1" si="37"/>
        <v>-7.5000000000000414E-4</v>
      </c>
      <c r="AO119" s="11">
        <f t="shared" ca="1" si="38"/>
        <v>-7.2000000000000189E-4</v>
      </c>
      <c r="AP119" s="11">
        <f t="shared" ca="1" si="39"/>
        <v>-4.4799999999999354E-4</v>
      </c>
    </row>
    <row r="120" spans="1:42">
      <c r="A120" s="2">
        <v>115</v>
      </c>
      <c r="B120" s="6">
        <f ca="1"/>
        <v>42719</v>
      </c>
      <c r="C120" s="35">
        <f ca="1"/>
        <v>-9.2999999999999333E-5</v>
      </c>
      <c r="D120" s="35">
        <f ca="1"/>
        <v>2.9899999999999979E-4</v>
      </c>
      <c r="E120" s="35">
        <f ca="1"/>
        <v>6.3999999999999994E-4</v>
      </c>
      <c r="F120" s="35">
        <f ca="1"/>
        <v>6.3400000000000088E-4</v>
      </c>
      <c r="G120" s="35">
        <f ca="1"/>
        <v>1.9900000000000018E-4</v>
      </c>
      <c r="H120" s="35">
        <f ca="1"/>
        <v>4.4199999999999968E-4</v>
      </c>
      <c r="I120" s="35">
        <f ca="1"/>
        <v>2.5999999999999981E-4</v>
      </c>
      <c r="J120" s="35">
        <f ca="1"/>
        <v>3.5600000000000215E-4</v>
      </c>
      <c r="K120" s="35">
        <f ca="1"/>
        <v>2.799999999999938E-5</v>
      </c>
      <c r="L120" s="35">
        <f ca="1"/>
        <v>3.0000000000000014E-4</v>
      </c>
      <c r="M120" s="35">
        <f ca="1"/>
        <v>6.3999999999999994E-4</v>
      </c>
      <c r="N120" s="35">
        <f ca="1"/>
        <v>4.0000000000000105E-4</v>
      </c>
      <c r="O120" s="35">
        <f ca="1"/>
        <v>2.8200000000000013E-4</v>
      </c>
      <c r="P120" s="35">
        <f ca="1"/>
        <v>2.3799999999999993E-4</v>
      </c>
      <c r="Q120" s="35">
        <f ca="1"/>
        <v>1.7600000000000081E-4</v>
      </c>
      <c r="R120" s="35">
        <f ca="1"/>
        <v>1.1499999999999705E-4</v>
      </c>
      <c r="T120" s="9">
        <f t="shared" ca="1" si="20"/>
        <v>42719</v>
      </c>
      <c r="U120" s="11">
        <f t="shared" ca="1" si="24"/>
        <v>-9.2999999999999333E-5</v>
      </c>
      <c r="V120" s="11">
        <f t="shared" ca="1" si="25"/>
        <v>1.9900000000000018E-4</v>
      </c>
      <c r="W120" s="11">
        <f t="shared" ca="1" si="26"/>
        <v>2.799999999999938E-5</v>
      </c>
      <c r="X120" s="11">
        <f t="shared" ca="1" si="27"/>
        <v>2.8200000000000013E-4</v>
      </c>
      <c r="Z120" s="9">
        <f t="shared" ca="1" si="21"/>
        <v>42719</v>
      </c>
      <c r="AA120" s="11">
        <f t="shared" ca="1" si="28"/>
        <v>2.9899999999999979E-4</v>
      </c>
      <c r="AB120" s="11">
        <f t="shared" ca="1" si="29"/>
        <v>4.4199999999999968E-4</v>
      </c>
      <c r="AC120" s="11">
        <f t="shared" ca="1" si="30"/>
        <v>3.0000000000000014E-4</v>
      </c>
      <c r="AD120" s="11">
        <f t="shared" ca="1" si="31"/>
        <v>2.3799999999999993E-4</v>
      </c>
      <c r="AF120" s="9">
        <f t="shared" ca="1" si="22"/>
        <v>42719</v>
      </c>
      <c r="AG120" s="11">
        <f t="shared" ca="1" si="32"/>
        <v>6.3999999999999994E-4</v>
      </c>
      <c r="AH120" s="11">
        <f t="shared" ca="1" si="33"/>
        <v>2.5999999999999981E-4</v>
      </c>
      <c r="AI120" s="11">
        <f t="shared" ca="1" si="34"/>
        <v>6.3999999999999994E-4</v>
      </c>
      <c r="AJ120" s="11">
        <f t="shared" ca="1" si="35"/>
        <v>1.7600000000000081E-4</v>
      </c>
      <c r="AL120" s="9">
        <f t="shared" ca="1" si="23"/>
        <v>42719</v>
      </c>
      <c r="AM120" s="11">
        <f t="shared" ca="1" si="36"/>
        <v>6.3400000000000088E-4</v>
      </c>
      <c r="AN120" s="11">
        <f t="shared" ca="1" si="37"/>
        <v>3.5600000000000215E-4</v>
      </c>
      <c r="AO120" s="11">
        <f t="shared" ca="1" si="38"/>
        <v>4.0000000000000105E-4</v>
      </c>
      <c r="AP120" s="11">
        <f t="shared" ca="1" si="39"/>
        <v>1.1499999999999705E-4</v>
      </c>
    </row>
    <row r="121" spans="1:42">
      <c r="A121" s="2">
        <v>116</v>
      </c>
      <c r="B121" s="6">
        <f ca="1"/>
        <v>42720</v>
      </c>
      <c r="C121" s="35">
        <f ca="1"/>
        <v>-1.7000000000000001E-4</v>
      </c>
      <c r="D121" s="35">
        <f ca="1"/>
        <v>-2.790000000000006E-4</v>
      </c>
      <c r="E121" s="35">
        <f ca="1"/>
        <v>-5.1199999999999987E-4</v>
      </c>
      <c r="F121" s="35">
        <f ca="1"/>
        <v>-8.2400000000000008E-4</v>
      </c>
      <c r="G121" s="35">
        <f ca="1"/>
        <v>4.8999999999999998E-5</v>
      </c>
      <c r="H121" s="35">
        <f ca="1"/>
        <v>3.4799999999999935E-4</v>
      </c>
      <c r="I121" s="35">
        <f ca="1"/>
        <v>3.9800000000000252E-4</v>
      </c>
      <c r="J121" s="35">
        <f ca="1"/>
        <v>4.9000000000000432E-5</v>
      </c>
      <c r="K121" s="35">
        <f ca="1"/>
        <v>-1.410000000000005E-4</v>
      </c>
      <c r="L121" s="35">
        <f ca="1"/>
        <v>-1.4400000000000003E-4</v>
      </c>
      <c r="M121" s="35">
        <f ca="1"/>
        <v>-5.1199999999999987E-4</v>
      </c>
      <c r="N121" s="35">
        <f ca="1"/>
        <v>-3.8900000000000046E-4</v>
      </c>
      <c r="O121" s="35">
        <f ca="1"/>
        <v>6.4999999999999954E-5</v>
      </c>
      <c r="P121" s="35">
        <f ca="1"/>
        <v>1.4400000000000003E-4</v>
      </c>
      <c r="Q121" s="35">
        <f ca="1"/>
        <v>-2.1999999999999451E-5</v>
      </c>
      <c r="R121" s="35">
        <f ca="1"/>
        <v>-3.4599999999999909E-4</v>
      </c>
      <c r="T121" s="9">
        <f t="shared" ca="1" si="20"/>
        <v>42720</v>
      </c>
      <c r="U121" s="11">
        <f t="shared" ca="1" si="24"/>
        <v>-1.7000000000000001E-4</v>
      </c>
      <c r="V121" s="11">
        <f t="shared" ca="1" si="25"/>
        <v>4.8999999999999998E-5</v>
      </c>
      <c r="W121" s="11">
        <f t="shared" ca="1" si="26"/>
        <v>-1.410000000000005E-4</v>
      </c>
      <c r="X121" s="11">
        <f t="shared" ca="1" si="27"/>
        <v>6.4999999999999954E-5</v>
      </c>
      <c r="Z121" s="9">
        <f t="shared" ca="1" si="21"/>
        <v>42720</v>
      </c>
      <c r="AA121" s="11">
        <f t="shared" ca="1" si="28"/>
        <v>-2.790000000000006E-4</v>
      </c>
      <c r="AB121" s="11">
        <f t="shared" ca="1" si="29"/>
        <v>3.4799999999999935E-4</v>
      </c>
      <c r="AC121" s="11">
        <f t="shared" ca="1" si="30"/>
        <v>-1.4400000000000003E-4</v>
      </c>
      <c r="AD121" s="11">
        <f t="shared" ca="1" si="31"/>
        <v>1.4400000000000003E-4</v>
      </c>
      <c r="AF121" s="9">
        <f t="shared" ca="1" si="22"/>
        <v>42720</v>
      </c>
      <c r="AG121" s="11">
        <f t="shared" ca="1" si="32"/>
        <v>-5.1199999999999987E-4</v>
      </c>
      <c r="AH121" s="11">
        <f t="shared" ca="1" si="33"/>
        <v>3.9800000000000252E-4</v>
      </c>
      <c r="AI121" s="11">
        <f t="shared" ca="1" si="34"/>
        <v>-5.1199999999999987E-4</v>
      </c>
      <c r="AJ121" s="11">
        <f t="shared" ca="1" si="35"/>
        <v>-2.1999999999999451E-5</v>
      </c>
      <c r="AL121" s="9">
        <f t="shared" ca="1" si="23"/>
        <v>42720</v>
      </c>
      <c r="AM121" s="11">
        <f t="shared" ca="1" si="36"/>
        <v>-8.2400000000000008E-4</v>
      </c>
      <c r="AN121" s="11">
        <f t="shared" ca="1" si="37"/>
        <v>4.9000000000000432E-5</v>
      </c>
      <c r="AO121" s="11">
        <f t="shared" ca="1" si="38"/>
        <v>-3.8900000000000046E-4</v>
      </c>
      <c r="AP121" s="11">
        <f t="shared" ca="1" si="39"/>
        <v>-3.4599999999999909E-4</v>
      </c>
    </row>
    <row r="122" spans="1:42">
      <c r="A122" s="2">
        <v>117</v>
      </c>
      <c r="B122" s="6">
        <f ca="1"/>
        <v>42723</v>
      </c>
      <c r="C122" s="35">
        <f ca="1"/>
        <v>-1.0699999999999946E-4</v>
      </c>
      <c r="D122" s="35">
        <f ca="1"/>
        <v>-4.4699999999999948E-4</v>
      </c>
      <c r="E122" s="35">
        <f ca="1"/>
        <v>-6.5899999999999986E-4</v>
      </c>
      <c r="F122" s="35">
        <f ca="1"/>
        <v>-8.7099999999999851E-4</v>
      </c>
      <c r="G122" s="35">
        <f ca="1"/>
        <v>-1.1200000000000012E-4</v>
      </c>
      <c r="H122" s="35">
        <f ca="1"/>
        <v>-4.4099999999999868E-4</v>
      </c>
      <c r="I122" s="35">
        <f ca="1"/>
        <v>-5.6100000000000247E-4</v>
      </c>
      <c r="J122" s="35">
        <f ca="1"/>
        <v>-7.8399999999999651E-4</v>
      </c>
      <c r="K122" s="35">
        <f ca="1"/>
        <v>-1.7499999999999894E-4</v>
      </c>
      <c r="L122" s="35">
        <f ca="1"/>
        <v>-3.4200000000000029E-4</v>
      </c>
      <c r="M122" s="35">
        <f ca="1"/>
        <v>-6.5899999999999986E-4</v>
      </c>
      <c r="N122" s="35">
        <f ca="1"/>
        <v>-7.8100000000000044E-4</v>
      </c>
      <c r="O122" s="35">
        <f ca="1"/>
        <v>-4.1000000000000238E-5</v>
      </c>
      <c r="P122" s="35">
        <f ca="1"/>
        <v>-3.1800000000000014E-4</v>
      </c>
      <c r="Q122" s="35">
        <f ca="1"/>
        <v>-5.7400000000000159E-4</v>
      </c>
      <c r="R122" s="35">
        <f ca="1"/>
        <v>-8.9799999999999949E-4</v>
      </c>
      <c r="T122" s="9">
        <f t="shared" ca="1" si="20"/>
        <v>42723</v>
      </c>
      <c r="U122" s="11">
        <f t="shared" ca="1" si="24"/>
        <v>-1.0699999999999946E-4</v>
      </c>
      <c r="V122" s="11">
        <f t="shared" ca="1" si="25"/>
        <v>-1.1200000000000012E-4</v>
      </c>
      <c r="W122" s="11">
        <f t="shared" ca="1" si="26"/>
        <v>-1.7499999999999894E-4</v>
      </c>
      <c r="X122" s="11">
        <f t="shared" ca="1" si="27"/>
        <v>-4.1000000000000238E-5</v>
      </c>
      <c r="Z122" s="9">
        <f t="shared" ca="1" si="21"/>
        <v>42723</v>
      </c>
      <c r="AA122" s="11">
        <f t="shared" ca="1" si="28"/>
        <v>-4.4699999999999948E-4</v>
      </c>
      <c r="AB122" s="11">
        <f t="shared" ca="1" si="29"/>
        <v>-4.4099999999999868E-4</v>
      </c>
      <c r="AC122" s="11">
        <f t="shared" ca="1" si="30"/>
        <v>-3.4200000000000029E-4</v>
      </c>
      <c r="AD122" s="11">
        <f t="shared" ca="1" si="31"/>
        <v>-3.1800000000000014E-4</v>
      </c>
      <c r="AF122" s="9">
        <f t="shared" ca="1" si="22"/>
        <v>42723</v>
      </c>
      <c r="AG122" s="11">
        <f t="shared" ca="1" si="32"/>
        <v>-6.5899999999999986E-4</v>
      </c>
      <c r="AH122" s="11">
        <f t="shared" ca="1" si="33"/>
        <v>-5.6100000000000247E-4</v>
      </c>
      <c r="AI122" s="11">
        <f t="shared" ca="1" si="34"/>
        <v>-6.5899999999999986E-4</v>
      </c>
      <c r="AJ122" s="11">
        <f t="shared" ca="1" si="35"/>
        <v>-5.7400000000000159E-4</v>
      </c>
      <c r="AL122" s="9">
        <f t="shared" ca="1" si="23"/>
        <v>42723</v>
      </c>
      <c r="AM122" s="11">
        <f t="shared" ca="1" si="36"/>
        <v>-8.7099999999999851E-4</v>
      </c>
      <c r="AN122" s="11">
        <f t="shared" ca="1" si="37"/>
        <v>-7.8399999999999651E-4</v>
      </c>
      <c r="AO122" s="11">
        <f t="shared" ca="1" si="38"/>
        <v>-7.8100000000000044E-4</v>
      </c>
      <c r="AP122" s="11">
        <f t="shared" ca="1" si="39"/>
        <v>-8.9799999999999949E-4</v>
      </c>
    </row>
    <row r="123" spans="1:42">
      <c r="A123" s="2">
        <v>118</v>
      </c>
      <c r="B123" s="6">
        <f ca="1"/>
        <v>42724</v>
      </c>
      <c r="C123" s="35">
        <f ca="1"/>
        <v>1.7000000000000001E-4</v>
      </c>
      <c r="D123" s="35">
        <f ca="1"/>
        <v>2.6800000000000001E-4</v>
      </c>
      <c r="E123" s="35">
        <f ca="1"/>
        <v>2.4499999999999956E-4</v>
      </c>
      <c r="F123" s="35">
        <f ca="1"/>
        <v>2.6399999999999861E-4</v>
      </c>
      <c r="G123" s="35">
        <f ca="1"/>
        <v>-6.9999999999999533E-6</v>
      </c>
      <c r="H123" s="35">
        <f ca="1"/>
        <v>5.6999999999998892E-5</v>
      </c>
      <c r="I123" s="35">
        <f ca="1"/>
        <v>1.6700000000000395E-4</v>
      </c>
      <c r="J123" s="35">
        <f ca="1"/>
        <v>2.3999999999996247E-5</v>
      </c>
      <c r="K123" s="35">
        <f ca="1"/>
        <v>1.8099999999999974E-4</v>
      </c>
      <c r="L123" s="35">
        <f ca="1"/>
        <v>2.6000000000000025E-4</v>
      </c>
      <c r="M123" s="35">
        <f ca="1"/>
        <v>2.4499999999999956E-4</v>
      </c>
      <c r="N123" s="35">
        <f ca="1"/>
        <v>8.5000000000001741E-5</v>
      </c>
      <c r="O123" s="35">
        <f ca="1"/>
        <v>-2.0599999999999959E-4</v>
      </c>
      <c r="P123" s="35">
        <f ca="1"/>
        <v>-4.0599999999999968E-4</v>
      </c>
      <c r="Q123" s="35">
        <f ca="1"/>
        <v>-3.2299999999999864E-4</v>
      </c>
      <c r="R123" s="35">
        <f ca="1"/>
        <v>-5.4500000000000035E-4</v>
      </c>
      <c r="T123" s="9">
        <f t="shared" ca="1" si="20"/>
        <v>42724</v>
      </c>
      <c r="U123" s="11">
        <f t="shared" ca="1" si="24"/>
        <v>1.7000000000000001E-4</v>
      </c>
      <c r="V123" s="11">
        <f t="shared" ca="1" si="25"/>
        <v>-6.9999999999999533E-6</v>
      </c>
      <c r="W123" s="11">
        <f t="shared" ca="1" si="26"/>
        <v>1.8099999999999974E-4</v>
      </c>
      <c r="X123" s="11">
        <f t="shared" ca="1" si="27"/>
        <v>-2.0599999999999959E-4</v>
      </c>
      <c r="Z123" s="9">
        <f t="shared" ca="1" si="21"/>
        <v>42724</v>
      </c>
      <c r="AA123" s="11">
        <f t="shared" ca="1" si="28"/>
        <v>2.6800000000000001E-4</v>
      </c>
      <c r="AB123" s="11">
        <f t="shared" ca="1" si="29"/>
        <v>5.6999999999998892E-5</v>
      </c>
      <c r="AC123" s="11">
        <f t="shared" ca="1" si="30"/>
        <v>2.6000000000000025E-4</v>
      </c>
      <c r="AD123" s="11">
        <f t="shared" ca="1" si="31"/>
        <v>-4.0599999999999968E-4</v>
      </c>
      <c r="AF123" s="9">
        <f t="shared" ca="1" si="22"/>
        <v>42724</v>
      </c>
      <c r="AG123" s="11">
        <f t="shared" ca="1" si="32"/>
        <v>2.4499999999999956E-4</v>
      </c>
      <c r="AH123" s="11">
        <f t="shared" ca="1" si="33"/>
        <v>1.6700000000000395E-4</v>
      </c>
      <c r="AI123" s="11">
        <f t="shared" ca="1" si="34"/>
        <v>2.4499999999999956E-4</v>
      </c>
      <c r="AJ123" s="11">
        <f t="shared" ca="1" si="35"/>
        <v>-3.2299999999999864E-4</v>
      </c>
      <c r="AL123" s="9">
        <f t="shared" ca="1" si="23"/>
        <v>42724</v>
      </c>
      <c r="AM123" s="11">
        <f t="shared" ca="1" si="36"/>
        <v>2.6399999999999861E-4</v>
      </c>
      <c r="AN123" s="11">
        <f t="shared" ca="1" si="37"/>
        <v>2.3999999999996247E-5</v>
      </c>
      <c r="AO123" s="11">
        <f t="shared" ca="1" si="38"/>
        <v>8.5000000000001741E-5</v>
      </c>
      <c r="AP123" s="11">
        <f t="shared" ca="1" si="39"/>
        <v>-5.4500000000000035E-4</v>
      </c>
    </row>
    <row r="124" spans="1:42">
      <c r="A124" s="2">
        <v>119</v>
      </c>
      <c r="B124" s="6">
        <f ca="1"/>
        <v>42725</v>
      </c>
      <c r="C124" s="35">
        <f ca="1"/>
        <v>-4.1000000000001105E-5</v>
      </c>
      <c r="D124" s="35">
        <f ca="1"/>
        <v>-9.5000000000000466E-5</v>
      </c>
      <c r="E124" s="35">
        <f ca="1"/>
        <v>-2.3099999999999943E-4</v>
      </c>
      <c r="F124" s="35">
        <f ca="1"/>
        <v>-3.7399999999999933E-4</v>
      </c>
      <c r="G124" s="35">
        <f ca="1"/>
        <v>-2.2600000000000007E-4</v>
      </c>
      <c r="H124" s="35">
        <f ca="1"/>
        <v>-1.7799999999999934E-4</v>
      </c>
      <c r="I124" s="35">
        <f ca="1"/>
        <v>-1.400000000000047E-4</v>
      </c>
      <c r="J124" s="35">
        <f ca="1"/>
        <v>-7.3000000000000148E-5</v>
      </c>
      <c r="K124" s="35">
        <f ca="1"/>
        <v>-1.2999999999999991E-5</v>
      </c>
      <c r="L124" s="35">
        <f ca="1"/>
        <v>-1.8000000000000004E-4</v>
      </c>
      <c r="M124" s="35">
        <f ca="1"/>
        <v>-2.3099999999999943E-4</v>
      </c>
      <c r="N124" s="35">
        <f ca="1"/>
        <v>-2.5599999999999928E-4</v>
      </c>
      <c r="O124" s="35">
        <f ca="1"/>
        <v>-2.400000000000015E-5</v>
      </c>
      <c r="P124" s="35">
        <f ca="1"/>
        <v>2.7899999999999973E-4</v>
      </c>
      <c r="Q124" s="35">
        <f ca="1"/>
        <v>2.4199999999999916E-4</v>
      </c>
      <c r="R124" s="35">
        <f ca="1"/>
        <v>2.3400000000000157E-4</v>
      </c>
      <c r="T124" s="9">
        <f t="shared" ca="1" si="20"/>
        <v>42725</v>
      </c>
      <c r="U124" s="11">
        <f t="shared" ca="1" si="24"/>
        <v>-4.1000000000001105E-5</v>
      </c>
      <c r="V124" s="11">
        <f t="shared" ca="1" si="25"/>
        <v>-2.2600000000000007E-4</v>
      </c>
      <c r="W124" s="11">
        <f t="shared" ca="1" si="26"/>
        <v>-1.2999999999999991E-5</v>
      </c>
      <c r="X124" s="11">
        <f t="shared" ca="1" si="27"/>
        <v>-2.400000000000015E-5</v>
      </c>
      <c r="Z124" s="9">
        <f t="shared" ca="1" si="21"/>
        <v>42725</v>
      </c>
      <c r="AA124" s="11">
        <f t="shared" ca="1" si="28"/>
        <v>-9.5000000000000466E-5</v>
      </c>
      <c r="AB124" s="11">
        <f t="shared" ca="1" si="29"/>
        <v>-1.7799999999999934E-4</v>
      </c>
      <c r="AC124" s="11">
        <f t="shared" ca="1" si="30"/>
        <v>-1.8000000000000004E-4</v>
      </c>
      <c r="AD124" s="11">
        <f t="shared" ca="1" si="31"/>
        <v>2.7899999999999973E-4</v>
      </c>
      <c r="AF124" s="9">
        <f t="shared" ca="1" si="22"/>
        <v>42725</v>
      </c>
      <c r="AG124" s="11">
        <f t="shared" ca="1" si="32"/>
        <v>-2.3099999999999943E-4</v>
      </c>
      <c r="AH124" s="11">
        <f t="shared" ca="1" si="33"/>
        <v>-1.400000000000047E-4</v>
      </c>
      <c r="AI124" s="11">
        <f t="shared" ca="1" si="34"/>
        <v>-2.3099999999999943E-4</v>
      </c>
      <c r="AJ124" s="11">
        <f t="shared" ca="1" si="35"/>
        <v>2.4199999999999916E-4</v>
      </c>
      <c r="AL124" s="9">
        <f t="shared" ca="1" si="23"/>
        <v>42725</v>
      </c>
      <c r="AM124" s="11">
        <f t="shared" ca="1" si="36"/>
        <v>-3.7399999999999933E-4</v>
      </c>
      <c r="AN124" s="11">
        <f t="shared" ca="1" si="37"/>
        <v>-7.3000000000000148E-5</v>
      </c>
      <c r="AO124" s="11">
        <f t="shared" ca="1" si="38"/>
        <v>-2.5599999999999928E-4</v>
      </c>
      <c r="AP124" s="11">
        <f t="shared" ca="1" si="39"/>
        <v>2.3400000000000157E-4</v>
      </c>
    </row>
    <row r="125" spans="1:42">
      <c r="A125" s="2">
        <v>120</v>
      </c>
      <c r="B125" s="6">
        <f ca="1"/>
        <v>42726</v>
      </c>
      <c r="C125" s="35">
        <f ca="1"/>
        <v>4.9999999999997963E-6</v>
      </c>
      <c r="D125" s="35">
        <f ca="1"/>
        <v>8.5000000000000006E-5</v>
      </c>
      <c r="E125" s="35">
        <f ca="1"/>
        <v>1.420000000000002E-4</v>
      </c>
      <c r="F125" s="35">
        <f ca="1"/>
        <v>1.7200000000000028E-4</v>
      </c>
      <c r="G125" s="35">
        <f ca="1"/>
        <v>2.400000000000015E-5</v>
      </c>
      <c r="H125" s="35">
        <f ca="1"/>
        <v>1.3399999999999957E-4</v>
      </c>
      <c r="I125" s="35">
        <f ca="1"/>
        <v>2.9300000000000159E-4</v>
      </c>
      <c r="J125" s="35">
        <f ca="1"/>
        <v>1.7599999999999907E-4</v>
      </c>
      <c r="K125" s="35">
        <f ca="1"/>
        <v>-8.1999999999999608E-5</v>
      </c>
      <c r="L125" s="35">
        <f ca="1"/>
        <v>1.4000000000000015E-4</v>
      </c>
      <c r="M125" s="35">
        <f ca="1"/>
        <v>1.420000000000002E-4</v>
      </c>
      <c r="N125" s="35">
        <f ca="1"/>
        <v>3.3699999999999702E-4</v>
      </c>
      <c r="O125" s="35">
        <f ca="1"/>
        <v>1.9500000000000008E-4</v>
      </c>
      <c r="P125" s="35">
        <f ca="1"/>
        <v>3.0699999999999998E-4</v>
      </c>
      <c r="Q125" s="35">
        <f ca="1"/>
        <v>3.3900000000000076E-4</v>
      </c>
      <c r="R125" s="35">
        <f ca="1"/>
        <v>1.6999999999999654E-4</v>
      </c>
      <c r="T125" s="9">
        <f t="shared" ca="1" si="20"/>
        <v>42726</v>
      </c>
      <c r="U125" s="11">
        <f t="shared" ca="1" si="24"/>
        <v>4.9999999999997963E-6</v>
      </c>
      <c r="V125" s="11">
        <f t="shared" ca="1" si="25"/>
        <v>2.400000000000015E-5</v>
      </c>
      <c r="W125" s="11">
        <f t="shared" ca="1" si="26"/>
        <v>-8.1999999999999608E-5</v>
      </c>
      <c r="X125" s="11">
        <f t="shared" ca="1" si="27"/>
        <v>1.9500000000000008E-4</v>
      </c>
      <c r="Z125" s="9">
        <f t="shared" ca="1" si="21"/>
        <v>42726</v>
      </c>
      <c r="AA125" s="11">
        <f t="shared" ca="1" si="28"/>
        <v>8.5000000000000006E-5</v>
      </c>
      <c r="AB125" s="11">
        <f t="shared" ca="1" si="29"/>
        <v>1.3399999999999957E-4</v>
      </c>
      <c r="AC125" s="11">
        <f t="shared" ca="1" si="30"/>
        <v>1.4000000000000015E-4</v>
      </c>
      <c r="AD125" s="11">
        <f t="shared" ca="1" si="31"/>
        <v>3.0699999999999998E-4</v>
      </c>
      <c r="AF125" s="9">
        <f t="shared" ca="1" si="22"/>
        <v>42726</v>
      </c>
      <c r="AG125" s="11">
        <f t="shared" ca="1" si="32"/>
        <v>1.420000000000002E-4</v>
      </c>
      <c r="AH125" s="11">
        <f t="shared" ca="1" si="33"/>
        <v>2.9300000000000159E-4</v>
      </c>
      <c r="AI125" s="11">
        <f t="shared" ca="1" si="34"/>
        <v>1.420000000000002E-4</v>
      </c>
      <c r="AJ125" s="11">
        <f t="shared" ca="1" si="35"/>
        <v>3.3900000000000076E-4</v>
      </c>
      <c r="AL125" s="9">
        <f t="shared" ca="1" si="23"/>
        <v>42726</v>
      </c>
      <c r="AM125" s="11">
        <f t="shared" ca="1" si="36"/>
        <v>1.7200000000000028E-4</v>
      </c>
      <c r="AN125" s="11">
        <f t="shared" ca="1" si="37"/>
        <v>1.7599999999999907E-4</v>
      </c>
      <c r="AO125" s="11">
        <f t="shared" ca="1" si="38"/>
        <v>3.3699999999999702E-4</v>
      </c>
      <c r="AP125" s="11">
        <f t="shared" ca="1" si="39"/>
        <v>1.6999999999999654E-4</v>
      </c>
    </row>
    <row r="126" spans="1:42">
      <c r="A126" s="2">
        <v>121</v>
      </c>
      <c r="B126" s="6">
        <f ca="1"/>
        <v>42727</v>
      </c>
      <c r="C126" s="35">
        <f ca="1"/>
        <v>-3.7000000000000574E-5</v>
      </c>
      <c r="D126" s="35">
        <f ca="1"/>
        <v>-2.3699999999999936E-4</v>
      </c>
      <c r="E126" s="35">
        <f ca="1"/>
        <v>-3.9100000000000029E-4</v>
      </c>
      <c r="F126" s="35">
        <f ca="1"/>
        <v>-4.680000000000014E-4</v>
      </c>
      <c r="G126" s="35">
        <f ca="1"/>
        <v>-1.5300000000000003E-4</v>
      </c>
      <c r="H126" s="35">
        <f ca="1"/>
        <v>-1.879999999999998E-4</v>
      </c>
      <c r="I126" s="35">
        <f ca="1"/>
        <v>-2.9399999999999912E-4</v>
      </c>
      <c r="J126" s="35">
        <f ca="1"/>
        <v>-2.6199999999999835E-4</v>
      </c>
      <c r="K126" s="35">
        <f ca="1"/>
        <v>-2.9999999999999645E-5</v>
      </c>
      <c r="L126" s="35">
        <f ca="1"/>
        <v>-1.9900000000000018E-4</v>
      </c>
      <c r="M126" s="35">
        <f ca="1"/>
        <v>-3.9100000000000029E-4</v>
      </c>
      <c r="N126" s="35">
        <f ca="1"/>
        <v>-4.3799999999999742E-4</v>
      </c>
      <c r="O126" s="35">
        <f ca="1"/>
        <v>-3.6000000000000225E-5</v>
      </c>
      <c r="P126" s="35">
        <f ca="1"/>
        <v>2.5999999999999981E-5</v>
      </c>
      <c r="Q126" s="35">
        <f ca="1"/>
        <v>-2.0899999999999912E-4</v>
      </c>
      <c r="R126" s="35">
        <f ca="1"/>
        <v>-1.9099999999999673E-4</v>
      </c>
      <c r="T126" s="9">
        <f t="shared" ca="1" si="20"/>
        <v>42727</v>
      </c>
      <c r="U126" s="11">
        <f t="shared" ca="1" si="24"/>
        <v>-3.7000000000000574E-5</v>
      </c>
      <c r="V126" s="11">
        <f t="shared" ca="1" si="25"/>
        <v>-1.5300000000000003E-4</v>
      </c>
      <c r="W126" s="11">
        <f t="shared" ca="1" si="26"/>
        <v>-2.9999999999999645E-5</v>
      </c>
      <c r="X126" s="11">
        <f t="shared" ca="1" si="27"/>
        <v>-3.6000000000000225E-5</v>
      </c>
      <c r="Z126" s="9">
        <f t="shared" ca="1" si="21"/>
        <v>42727</v>
      </c>
      <c r="AA126" s="11">
        <f t="shared" ca="1" si="28"/>
        <v>-2.3699999999999936E-4</v>
      </c>
      <c r="AB126" s="11">
        <f t="shared" ca="1" si="29"/>
        <v>-1.879999999999998E-4</v>
      </c>
      <c r="AC126" s="11">
        <f t="shared" ca="1" si="30"/>
        <v>-1.9900000000000018E-4</v>
      </c>
      <c r="AD126" s="11">
        <f t="shared" ca="1" si="31"/>
        <v>2.5999999999999981E-5</v>
      </c>
      <c r="AF126" s="9">
        <f t="shared" ca="1" si="22"/>
        <v>42727</v>
      </c>
      <c r="AG126" s="11">
        <f t="shared" ca="1" si="32"/>
        <v>-3.9100000000000029E-4</v>
      </c>
      <c r="AH126" s="11">
        <f t="shared" ca="1" si="33"/>
        <v>-2.9399999999999912E-4</v>
      </c>
      <c r="AI126" s="11">
        <f t="shared" ca="1" si="34"/>
        <v>-3.9100000000000029E-4</v>
      </c>
      <c r="AJ126" s="11">
        <f t="shared" ca="1" si="35"/>
        <v>-2.0899999999999912E-4</v>
      </c>
      <c r="AL126" s="9">
        <f t="shared" ca="1" si="23"/>
        <v>42727</v>
      </c>
      <c r="AM126" s="11">
        <f t="shared" ca="1" si="36"/>
        <v>-4.680000000000014E-4</v>
      </c>
      <c r="AN126" s="11">
        <f t="shared" ca="1" si="37"/>
        <v>-2.6199999999999835E-4</v>
      </c>
      <c r="AO126" s="11">
        <f t="shared" ca="1" si="38"/>
        <v>-4.3799999999999742E-4</v>
      </c>
      <c r="AP126" s="11">
        <f t="shared" ca="1" si="39"/>
        <v>-1.9099999999999673E-4</v>
      </c>
    </row>
    <row r="127" spans="1:42">
      <c r="A127" s="2">
        <v>122</v>
      </c>
      <c r="B127" s="6">
        <f ca="1"/>
        <v>42730</v>
      </c>
      <c r="C127" s="35">
        <f ca="1"/>
        <v>-3.0999999999999778E-5</v>
      </c>
      <c r="D127" s="35">
        <f ca="1"/>
        <v>1.0999999999999725E-5</v>
      </c>
      <c r="E127" s="35">
        <f ca="1"/>
        <v>2.3000000000000017E-5</v>
      </c>
      <c r="F127" s="35">
        <f ca="1"/>
        <v>6.0000000000007964E-6</v>
      </c>
      <c r="G127" s="35">
        <f ca="1"/>
        <v>1.2000000000000075E-5</v>
      </c>
      <c r="H127" s="35">
        <f ca="1"/>
        <v>5.1999999999999096E-5</v>
      </c>
      <c r="I127" s="35">
        <f ca="1"/>
        <v>4.2999999999997901E-5</v>
      </c>
      <c r="J127" s="35">
        <f ca="1"/>
        <v>1.8000000000000654E-5</v>
      </c>
      <c r="K127" s="35">
        <f ca="1"/>
        <v>-2.2000000000001185E-5</v>
      </c>
      <c r="L127" s="35">
        <f ca="1"/>
        <v>1.8000000000000221E-5</v>
      </c>
      <c r="M127" s="35">
        <f ca="1"/>
        <v>2.3000000000000017E-5</v>
      </c>
      <c r="N127" s="35">
        <f ca="1"/>
        <v>9.9999999999995925E-6</v>
      </c>
      <c r="O127" s="35">
        <f ca="1"/>
        <v>4.0000000000000972E-6</v>
      </c>
      <c r="P127" s="35">
        <f ca="1"/>
        <v>3.6000000000000008E-5</v>
      </c>
      <c r="Q127" s="35">
        <f ca="1"/>
        <v>2.7999999999998512E-5</v>
      </c>
      <c r="R127" s="35">
        <f ca="1"/>
        <v>9.0999999999997333E-5</v>
      </c>
      <c r="T127" s="9">
        <f t="shared" ca="1" si="20"/>
        <v>42730</v>
      </c>
      <c r="U127" s="11">
        <f t="shared" ca="1" si="24"/>
        <v>-3.0999999999999778E-5</v>
      </c>
      <c r="V127" s="11">
        <f t="shared" ca="1" si="25"/>
        <v>1.2000000000000075E-5</v>
      </c>
      <c r="W127" s="11">
        <f t="shared" ca="1" si="26"/>
        <v>-2.2000000000001185E-5</v>
      </c>
      <c r="X127" s="11">
        <f t="shared" ca="1" si="27"/>
        <v>4.0000000000000972E-6</v>
      </c>
      <c r="Z127" s="9">
        <f t="shared" ca="1" si="21"/>
        <v>42730</v>
      </c>
      <c r="AA127" s="11">
        <f t="shared" ca="1" si="28"/>
        <v>1.0999999999999725E-5</v>
      </c>
      <c r="AB127" s="11">
        <f t="shared" ca="1" si="29"/>
        <v>5.1999999999999096E-5</v>
      </c>
      <c r="AC127" s="11">
        <f t="shared" ca="1" si="30"/>
        <v>1.8000000000000221E-5</v>
      </c>
      <c r="AD127" s="11">
        <f t="shared" ca="1" si="31"/>
        <v>3.6000000000000008E-5</v>
      </c>
      <c r="AF127" s="9">
        <f t="shared" ca="1" si="22"/>
        <v>42730</v>
      </c>
      <c r="AG127" s="11">
        <f t="shared" ca="1" si="32"/>
        <v>2.3000000000000017E-5</v>
      </c>
      <c r="AH127" s="11">
        <f t="shared" ca="1" si="33"/>
        <v>4.2999999999997901E-5</v>
      </c>
      <c r="AI127" s="11">
        <f t="shared" ca="1" si="34"/>
        <v>2.3000000000000017E-5</v>
      </c>
      <c r="AJ127" s="11">
        <f t="shared" ca="1" si="35"/>
        <v>2.7999999999998512E-5</v>
      </c>
      <c r="AL127" s="9">
        <f t="shared" ca="1" si="23"/>
        <v>42730</v>
      </c>
      <c r="AM127" s="11">
        <f t="shared" ca="1" si="36"/>
        <v>6.0000000000007964E-6</v>
      </c>
      <c r="AN127" s="11">
        <f t="shared" ca="1" si="37"/>
        <v>1.8000000000000654E-5</v>
      </c>
      <c r="AO127" s="11">
        <f t="shared" ca="1" si="38"/>
        <v>9.9999999999995925E-6</v>
      </c>
      <c r="AP127" s="11">
        <f t="shared" ca="1" si="39"/>
        <v>9.0999999999997333E-5</v>
      </c>
    </row>
    <row r="128" spans="1:42">
      <c r="A128" s="2">
        <v>123</v>
      </c>
      <c r="B128" s="6">
        <f ca="1"/>
        <v>42731</v>
      </c>
      <c r="C128" s="35">
        <f ca="1"/>
        <v>-3.1299999999999904E-4</v>
      </c>
      <c r="D128" s="35">
        <f ca="1"/>
        <v>-3.0900000000000025E-4</v>
      </c>
      <c r="E128" s="35">
        <f ca="1"/>
        <v>-1.2900000000000021E-4</v>
      </c>
      <c r="F128" s="35">
        <f ca="1"/>
        <v>-5.6000000000000494E-5</v>
      </c>
      <c r="G128" s="35">
        <f ca="1"/>
        <v>-1.0000000000000005E-4</v>
      </c>
      <c r="H128" s="35">
        <f ca="1"/>
        <v>1.010000000000004E-4</v>
      </c>
      <c r="I128" s="35">
        <f ca="1"/>
        <v>2.5700000000000028E-4</v>
      </c>
      <c r="J128" s="35">
        <f ca="1"/>
        <v>2.2499999999999951E-4</v>
      </c>
      <c r="K128" s="35">
        <f ca="1"/>
        <v>-2.4699999999999982E-4</v>
      </c>
      <c r="L128" s="35">
        <f ca="1"/>
        <v>-3.2400000000000007E-4</v>
      </c>
      <c r="M128" s="35">
        <f ca="1"/>
        <v>-1.2900000000000021E-4</v>
      </c>
      <c r="N128" s="35">
        <f ca="1"/>
        <v>-1.2600000000000111E-4</v>
      </c>
      <c r="O128" s="35">
        <f ca="1"/>
        <v>-8.5000000000000006E-5</v>
      </c>
      <c r="P128" s="35">
        <f ca="1"/>
        <v>1.899999999999992E-5</v>
      </c>
      <c r="Q128" s="35">
        <f ca="1"/>
        <v>1.4400000000000003E-4</v>
      </c>
      <c r="R128" s="35">
        <f ca="1"/>
        <v>2.9999999999995308E-6</v>
      </c>
      <c r="T128" s="9">
        <f t="shared" ca="1" si="20"/>
        <v>42731</v>
      </c>
      <c r="U128" s="11">
        <f t="shared" ca="1" si="24"/>
        <v>-3.1299999999999904E-4</v>
      </c>
      <c r="V128" s="11">
        <f t="shared" ca="1" si="25"/>
        <v>-1.0000000000000005E-4</v>
      </c>
      <c r="W128" s="11">
        <f t="shared" ca="1" si="26"/>
        <v>-2.4699999999999982E-4</v>
      </c>
      <c r="X128" s="11">
        <f t="shared" ca="1" si="27"/>
        <v>-8.5000000000000006E-5</v>
      </c>
      <c r="Z128" s="9">
        <f t="shared" ca="1" si="21"/>
        <v>42731</v>
      </c>
      <c r="AA128" s="11">
        <f t="shared" ca="1" si="28"/>
        <v>-3.0900000000000025E-4</v>
      </c>
      <c r="AB128" s="11">
        <f t="shared" ca="1" si="29"/>
        <v>1.010000000000004E-4</v>
      </c>
      <c r="AC128" s="11">
        <f t="shared" ca="1" si="30"/>
        <v>-3.2400000000000007E-4</v>
      </c>
      <c r="AD128" s="11">
        <f t="shared" ca="1" si="31"/>
        <v>1.899999999999992E-5</v>
      </c>
      <c r="AF128" s="9">
        <f t="shared" ca="1" si="22"/>
        <v>42731</v>
      </c>
      <c r="AG128" s="11">
        <f t="shared" ca="1" si="32"/>
        <v>-1.2900000000000021E-4</v>
      </c>
      <c r="AH128" s="11">
        <f t="shared" ca="1" si="33"/>
        <v>2.5700000000000028E-4</v>
      </c>
      <c r="AI128" s="11">
        <f t="shared" ca="1" si="34"/>
        <v>-1.2900000000000021E-4</v>
      </c>
      <c r="AJ128" s="11">
        <f t="shared" ca="1" si="35"/>
        <v>1.4400000000000003E-4</v>
      </c>
      <c r="AL128" s="9">
        <f t="shared" ca="1" si="23"/>
        <v>42731</v>
      </c>
      <c r="AM128" s="11">
        <f t="shared" ca="1" si="36"/>
        <v>-5.6000000000000494E-5</v>
      </c>
      <c r="AN128" s="11">
        <f t="shared" ca="1" si="37"/>
        <v>2.2499999999999951E-4</v>
      </c>
      <c r="AO128" s="11">
        <f t="shared" ca="1" si="38"/>
        <v>-1.2600000000000111E-4</v>
      </c>
      <c r="AP128" s="11">
        <f t="shared" ca="1" si="39"/>
        <v>2.9999999999995308E-6</v>
      </c>
    </row>
    <row r="129" spans="1:42">
      <c r="A129" s="2">
        <v>124</v>
      </c>
      <c r="B129" s="6">
        <f ca="1"/>
        <v>42732</v>
      </c>
      <c r="C129" s="35">
        <f ca="1"/>
        <v>8.4000000000000741E-5</v>
      </c>
      <c r="D129" s="35">
        <f ca="1"/>
        <v>1.6999999999999654E-5</v>
      </c>
      <c r="E129" s="35">
        <f ca="1"/>
        <v>-1.2399999999999998E-4</v>
      </c>
      <c r="F129" s="35">
        <f ca="1"/>
        <v>-9.0000000000003272E-6</v>
      </c>
      <c r="G129" s="35">
        <f ca="1"/>
        <v>-5.999999999999929E-6</v>
      </c>
      <c r="H129" s="35">
        <f ca="1"/>
        <v>-1.2099999999999958E-4</v>
      </c>
      <c r="I129" s="35">
        <f ca="1"/>
        <v>-3.4499999999999809E-4</v>
      </c>
      <c r="J129" s="35">
        <f ca="1"/>
        <v>-1.6699999999999701E-4</v>
      </c>
      <c r="K129" s="35">
        <f ca="1"/>
        <v>-2.1999999999999451E-5</v>
      </c>
      <c r="L129" s="35">
        <f ca="1"/>
        <v>4.1999999999999937E-5</v>
      </c>
      <c r="M129" s="35">
        <f ca="1"/>
        <v>-1.2399999999999998E-4</v>
      </c>
      <c r="N129" s="35">
        <f ca="1"/>
        <v>1.5599999999999989E-4</v>
      </c>
      <c r="O129" s="35">
        <f ca="1"/>
        <v>-1.1399999999999995E-4</v>
      </c>
      <c r="P129" s="35">
        <f ca="1"/>
        <v>-2.4600000000000012E-4</v>
      </c>
      <c r="Q129" s="35">
        <f ca="1"/>
        <v>-5.1900000000000036E-4</v>
      </c>
      <c r="R129" s="35">
        <f ca="1"/>
        <v>-3.9499999999999952E-4</v>
      </c>
      <c r="T129" s="9">
        <f t="shared" ca="1" si="20"/>
        <v>42732</v>
      </c>
      <c r="U129" s="11">
        <f t="shared" ca="1" si="24"/>
        <v>8.4000000000000741E-5</v>
      </c>
      <c r="V129" s="11">
        <f t="shared" ca="1" si="25"/>
        <v>-5.999999999999929E-6</v>
      </c>
      <c r="W129" s="11">
        <f t="shared" ca="1" si="26"/>
        <v>-2.1999999999999451E-5</v>
      </c>
      <c r="X129" s="11">
        <f t="shared" ca="1" si="27"/>
        <v>-1.1399999999999995E-4</v>
      </c>
      <c r="Z129" s="9">
        <f t="shared" ca="1" si="21"/>
        <v>42732</v>
      </c>
      <c r="AA129" s="11">
        <f t="shared" ca="1" si="28"/>
        <v>1.6999999999999654E-5</v>
      </c>
      <c r="AB129" s="11">
        <f t="shared" ca="1" si="29"/>
        <v>-1.2099999999999958E-4</v>
      </c>
      <c r="AC129" s="11">
        <f t="shared" ca="1" si="30"/>
        <v>4.1999999999999937E-5</v>
      </c>
      <c r="AD129" s="11">
        <f t="shared" ca="1" si="31"/>
        <v>-2.4600000000000012E-4</v>
      </c>
      <c r="AF129" s="9">
        <f t="shared" ca="1" si="22"/>
        <v>42732</v>
      </c>
      <c r="AG129" s="11">
        <f t="shared" ca="1" si="32"/>
        <v>-1.2399999999999998E-4</v>
      </c>
      <c r="AH129" s="11">
        <f t="shared" ca="1" si="33"/>
        <v>-3.4499999999999809E-4</v>
      </c>
      <c r="AI129" s="11">
        <f t="shared" ca="1" si="34"/>
        <v>-1.2399999999999998E-4</v>
      </c>
      <c r="AJ129" s="11">
        <f t="shared" ca="1" si="35"/>
        <v>-5.1900000000000036E-4</v>
      </c>
      <c r="AL129" s="9">
        <f t="shared" ca="1" si="23"/>
        <v>42732</v>
      </c>
      <c r="AM129" s="11">
        <f t="shared" ca="1" si="36"/>
        <v>-9.0000000000003272E-6</v>
      </c>
      <c r="AN129" s="11">
        <f t="shared" ca="1" si="37"/>
        <v>-1.6699999999999701E-4</v>
      </c>
      <c r="AO129" s="11">
        <f t="shared" ca="1" si="38"/>
        <v>1.5599999999999989E-4</v>
      </c>
      <c r="AP129" s="11">
        <f t="shared" ca="1" si="39"/>
        <v>-3.9499999999999952E-4</v>
      </c>
    </row>
    <row r="130" spans="1:42">
      <c r="A130" s="2">
        <v>125</v>
      </c>
      <c r="B130" s="6">
        <f ca="1"/>
        <v>42733</v>
      </c>
      <c r="C130" s="35">
        <f ca="1"/>
        <v>2.6099999999999908E-4</v>
      </c>
      <c r="D130" s="35">
        <f ca="1"/>
        <v>3.4000000000000176E-5</v>
      </c>
      <c r="E130" s="35">
        <f ca="1"/>
        <v>-2.2999999999999974E-4</v>
      </c>
      <c r="F130" s="35">
        <f ca="1"/>
        <v>-3.0099999999999918E-4</v>
      </c>
      <c r="G130" s="35">
        <f ca="1"/>
        <v>1.2599999999999981E-4</v>
      </c>
      <c r="H130" s="35">
        <f ca="1"/>
        <v>2.8000000000000247E-5</v>
      </c>
      <c r="I130" s="35">
        <f ca="1"/>
        <v>-2.1700000000000191E-4</v>
      </c>
      <c r="J130" s="35">
        <f ca="1"/>
        <v>-5.3000000000000963E-5</v>
      </c>
      <c r="K130" s="35">
        <f ca="1"/>
        <v>7.6999999999998944E-5</v>
      </c>
      <c r="L130" s="35">
        <f ca="1"/>
        <v>3.3999999999999742E-5</v>
      </c>
      <c r="M130" s="35">
        <f ca="1"/>
        <v>-2.2999999999999974E-4</v>
      </c>
      <c r="N130" s="35">
        <f ca="1"/>
        <v>-2.9299999999999812E-4</v>
      </c>
      <c r="O130" s="35">
        <f ca="1"/>
        <v>-1.0000000000000026E-4</v>
      </c>
      <c r="P130" s="35">
        <f ca="1"/>
        <v>4.0000000000000105E-5</v>
      </c>
      <c r="Q130" s="35">
        <f ca="1"/>
        <v>-2.0799999999999985E-4</v>
      </c>
      <c r="R130" s="35">
        <f ca="1"/>
        <v>-7.0999999999998148E-5</v>
      </c>
      <c r="T130" s="9">
        <f t="shared" ca="1" si="20"/>
        <v>42733</v>
      </c>
      <c r="U130" s="11">
        <f t="shared" ca="1" si="24"/>
        <v>2.6099999999999908E-4</v>
      </c>
      <c r="V130" s="11">
        <f t="shared" ca="1" si="25"/>
        <v>1.2599999999999981E-4</v>
      </c>
      <c r="W130" s="11">
        <f t="shared" ca="1" si="26"/>
        <v>7.6999999999998944E-5</v>
      </c>
      <c r="X130" s="11">
        <f t="shared" ca="1" si="27"/>
        <v>-1.0000000000000026E-4</v>
      </c>
      <c r="Z130" s="9">
        <f t="shared" ca="1" si="21"/>
        <v>42733</v>
      </c>
      <c r="AA130" s="11">
        <f t="shared" ca="1" si="28"/>
        <v>3.4000000000000176E-5</v>
      </c>
      <c r="AB130" s="11">
        <f t="shared" ca="1" si="29"/>
        <v>2.8000000000000247E-5</v>
      </c>
      <c r="AC130" s="11">
        <f t="shared" ca="1" si="30"/>
        <v>3.3999999999999742E-5</v>
      </c>
      <c r="AD130" s="11">
        <f t="shared" ca="1" si="31"/>
        <v>4.0000000000000105E-5</v>
      </c>
      <c r="AF130" s="9">
        <f t="shared" ca="1" si="22"/>
        <v>42733</v>
      </c>
      <c r="AG130" s="11">
        <f t="shared" ca="1" si="32"/>
        <v>-2.2999999999999974E-4</v>
      </c>
      <c r="AH130" s="11">
        <f t="shared" ca="1" si="33"/>
        <v>-2.1700000000000191E-4</v>
      </c>
      <c r="AI130" s="11">
        <f t="shared" ca="1" si="34"/>
        <v>-2.2999999999999974E-4</v>
      </c>
      <c r="AJ130" s="11">
        <f t="shared" ca="1" si="35"/>
        <v>-2.0799999999999985E-4</v>
      </c>
      <c r="AL130" s="9">
        <f t="shared" ca="1" si="23"/>
        <v>42733</v>
      </c>
      <c r="AM130" s="11">
        <f t="shared" ca="1" si="36"/>
        <v>-3.0099999999999918E-4</v>
      </c>
      <c r="AN130" s="11">
        <f t="shared" ca="1" si="37"/>
        <v>-5.3000000000000963E-5</v>
      </c>
      <c r="AO130" s="11">
        <f t="shared" ca="1" si="38"/>
        <v>-2.9299999999999812E-4</v>
      </c>
      <c r="AP130" s="11">
        <f t="shared" ca="1" si="39"/>
        <v>-7.0999999999998148E-5</v>
      </c>
    </row>
    <row r="131" spans="1:42">
      <c r="A131" s="2">
        <v>126</v>
      </c>
      <c r="B131" s="6">
        <f ca="1"/>
        <v>42734</v>
      </c>
      <c r="C131" s="35">
        <f ca="1"/>
        <v>9.9999999999926537E-7</v>
      </c>
      <c r="D131" s="35">
        <f ca="1"/>
        <v>1.0000000000000026E-4</v>
      </c>
      <c r="E131" s="35">
        <f ca="1"/>
        <v>3.0999999999999995E-4</v>
      </c>
      <c r="F131" s="35">
        <f ca="1"/>
        <v>6.6299999999999866E-4</v>
      </c>
      <c r="G131" s="35">
        <f ca="1"/>
        <v>7.4000000000000064E-5</v>
      </c>
      <c r="H131" s="35">
        <f ca="1"/>
        <v>2.0299999999999919E-4</v>
      </c>
      <c r="I131" s="35">
        <f ca="1"/>
        <v>2.4500000000000216E-4</v>
      </c>
      <c r="J131" s="35">
        <f ca="1"/>
        <v>4.8599999999999685E-4</v>
      </c>
      <c r="K131" s="35">
        <f ca="1"/>
        <v>2.8000000000000247E-5</v>
      </c>
      <c r="L131" s="35">
        <f ca="1"/>
        <v>1.4800000000000013E-4</v>
      </c>
      <c r="M131" s="35">
        <f ca="1"/>
        <v>3.0999999999999995E-4</v>
      </c>
      <c r="N131" s="35">
        <f ca="1"/>
        <v>8.0099999999999963E-4</v>
      </c>
      <c r="O131" s="35">
        <f ca="1"/>
        <v>2.3000000000000017E-5</v>
      </c>
      <c r="P131" s="35">
        <f ca="1"/>
        <v>2.9600000000000026E-4</v>
      </c>
      <c r="Q131" s="35">
        <f ca="1"/>
        <v>5.9600000000000104E-4</v>
      </c>
      <c r="R131" s="35">
        <f ca="1"/>
        <v>7.6200000000000226E-4</v>
      </c>
      <c r="T131" s="9">
        <f t="shared" ca="1" si="20"/>
        <v>42734</v>
      </c>
      <c r="U131" s="11">
        <f t="shared" ca="1" si="24"/>
        <v>9.9999999999926537E-7</v>
      </c>
      <c r="V131" s="11">
        <f t="shared" ca="1" si="25"/>
        <v>7.4000000000000064E-5</v>
      </c>
      <c r="W131" s="11">
        <f t="shared" ca="1" si="26"/>
        <v>2.8000000000000247E-5</v>
      </c>
      <c r="X131" s="11">
        <f t="shared" ca="1" si="27"/>
        <v>2.3000000000000017E-5</v>
      </c>
      <c r="Z131" s="9">
        <f t="shared" ca="1" si="21"/>
        <v>42734</v>
      </c>
      <c r="AA131" s="11">
        <f t="shared" ca="1" si="28"/>
        <v>1.0000000000000026E-4</v>
      </c>
      <c r="AB131" s="11">
        <f t="shared" ca="1" si="29"/>
        <v>2.0299999999999919E-4</v>
      </c>
      <c r="AC131" s="11">
        <f t="shared" ca="1" si="30"/>
        <v>1.4800000000000013E-4</v>
      </c>
      <c r="AD131" s="11">
        <f t="shared" ca="1" si="31"/>
        <v>2.9600000000000026E-4</v>
      </c>
      <c r="AF131" s="9">
        <f t="shared" ca="1" si="22"/>
        <v>42734</v>
      </c>
      <c r="AG131" s="11">
        <f t="shared" ca="1" si="32"/>
        <v>3.0999999999999995E-4</v>
      </c>
      <c r="AH131" s="11">
        <f t="shared" ca="1" si="33"/>
        <v>2.4500000000000216E-4</v>
      </c>
      <c r="AI131" s="11">
        <f t="shared" ca="1" si="34"/>
        <v>3.0999999999999995E-4</v>
      </c>
      <c r="AJ131" s="11">
        <f t="shared" ca="1" si="35"/>
        <v>5.9600000000000104E-4</v>
      </c>
      <c r="AL131" s="9">
        <f t="shared" ca="1" si="23"/>
        <v>42734</v>
      </c>
      <c r="AM131" s="11">
        <f t="shared" ca="1" si="36"/>
        <v>6.6299999999999866E-4</v>
      </c>
      <c r="AN131" s="11">
        <f t="shared" ca="1" si="37"/>
        <v>4.8599999999999685E-4</v>
      </c>
      <c r="AO131" s="11">
        <f t="shared" ca="1" si="38"/>
        <v>8.0099999999999963E-4</v>
      </c>
      <c r="AP131" s="11">
        <f t="shared" ca="1" si="39"/>
        <v>7.6200000000000226E-4</v>
      </c>
    </row>
    <row r="132" spans="1:42">
      <c r="A132" s="2">
        <v>127</v>
      </c>
      <c r="B132" s="6">
        <f ca="1"/>
        <v>42737</v>
      </c>
      <c r="C132" s="35">
        <f ca="1"/>
        <v>-8.9999999999985925E-6</v>
      </c>
      <c r="D132" s="35">
        <f ca="1"/>
        <v>-1.1599999999999978E-4</v>
      </c>
      <c r="E132" s="35">
        <f ca="1"/>
        <v>-1.5700000000000046E-4</v>
      </c>
      <c r="F132" s="35">
        <f ca="1"/>
        <v>-1.1299999999999852E-4</v>
      </c>
      <c r="G132" s="35">
        <f ca="1"/>
        <v>-1.8899999999999993E-4</v>
      </c>
      <c r="H132" s="35">
        <f ca="1"/>
        <v>-4.8899999999999898E-4</v>
      </c>
      <c r="I132" s="35">
        <f ca="1"/>
        <v>-6.1300000000000243E-4</v>
      </c>
      <c r="J132" s="35">
        <f ca="1"/>
        <v>-4.4199999999999795E-4</v>
      </c>
      <c r="K132" s="35">
        <f ca="1"/>
        <v>9.6000000000000599E-5</v>
      </c>
      <c r="L132" s="35">
        <f ca="1"/>
        <v>-1.3999999999999993E-4</v>
      </c>
      <c r="M132" s="35">
        <f ca="1"/>
        <v>-1.5700000000000046E-4</v>
      </c>
      <c r="N132" s="35">
        <f ca="1"/>
        <v>1.1699999999999905E-4</v>
      </c>
      <c r="O132" s="35">
        <f ca="1"/>
        <v>-1.5999999999999955E-4</v>
      </c>
      <c r="P132" s="35">
        <f ca="1"/>
        <v>-1.9700000000000013E-4</v>
      </c>
      <c r="Q132" s="35">
        <f ca="1"/>
        <v>-4.0299999999999885E-4</v>
      </c>
      <c r="R132" s="35">
        <f ca="1"/>
        <v>-2.2400000000000198E-4</v>
      </c>
      <c r="T132" s="9">
        <f t="shared" ca="1" si="20"/>
        <v>42737</v>
      </c>
      <c r="U132" s="11">
        <f t="shared" ca="1" si="24"/>
        <v>-8.9999999999985925E-6</v>
      </c>
      <c r="V132" s="11">
        <f t="shared" ca="1" si="25"/>
        <v>-1.8899999999999993E-4</v>
      </c>
      <c r="W132" s="11">
        <f t="shared" ca="1" si="26"/>
        <v>9.6000000000000599E-5</v>
      </c>
      <c r="X132" s="11">
        <f t="shared" ca="1" si="27"/>
        <v>-1.5999999999999955E-4</v>
      </c>
      <c r="Z132" s="9">
        <f t="shared" ca="1" si="21"/>
        <v>42737</v>
      </c>
      <c r="AA132" s="11">
        <f t="shared" ca="1" si="28"/>
        <v>-1.1599999999999978E-4</v>
      </c>
      <c r="AB132" s="11">
        <f t="shared" ca="1" si="29"/>
        <v>-4.8899999999999898E-4</v>
      </c>
      <c r="AC132" s="11">
        <f t="shared" ca="1" si="30"/>
        <v>-1.3999999999999993E-4</v>
      </c>
      <c r="AD132" s="11">
        <f t="shared" ca="1" si="31"/>
        <v>-1.9700000000000013E-4</v>
      </c>
      <c r="AF132" s="9">
        <f t="shared" ca="1" si="22"/>
        <v>42737</v>
      </c>
      <c r="AG132" s="11">
        <f t="shared" ca="1" si="32"/>
        <v>-1.5700000000000046E-4</v>
      </c>
      <c r="AH132" s="11">
        <f t="shared" ca="1" si="33"/>
        <v>-6.1300000000000243E-4</v>
      </c>
      <c r="AI132" s="11">
        <f t="shared" ca="1" si="34"/>
        <v>-1.5700000000000046E-4</v>
      </c>
      <c r="AJ132" s="11">
        <f t="shared" ca="1" si="35"/>
        <v>-4.0299999999999885E-4</v>
      </c>
      <c r="AL132" s="9">
        <f t="shared" ca="1" si="23"/>
        <v>42737</v>
      </c>
      <c r="AM132" s="11">
        <f t="shared" ca="1" si="36"/>
        <v>-1.1299999999999852E-4</v>
      </c>
      <c r="AN132" s="11">
        <f t="shared" ca="1" si="37"/>
        <v>-4.4199999999999795E-4</v>
      </c>
      <c r="AO132" s="11">
        <f t="shared" ca="1" si="38"/>
        <v>1.1699999999999905E-4</v>
      </c>
      <c r="AP132" s="11">
        <f t="shared" ca="1" si="39"/>
        <v>-2.2400000000000198E-4</v>
      </c>
    </row>
    <row r="133" spans="1:42">
      <c r="A133" s="2">
        <v>128</v>
      </c>
      <c r="B133" s="6">
        <f ca="1"/>
        <v>42738</v>
      </c>
      <c r="C133" s="35">
        <f ca="1"/>
        <v>4.4999999999999901E-5</v>
      </c>
      <c r="D133" s="35">
        <f ca="1"/>
        <v>3.9699999999999978E-4</v>
      </c>
      <c r="E133" s="35">
        <f ca="1"/>
        <v>7.8900000000000064E-4</v>
      </c>
      <c r="F133" s="35">
        <f ca="1"/>
        <v>7.430000000000006E-4</v>
      </c>
      <c r="G133" s="35">
        <f ca="1"/>
        <v>2.3199999999999989E-4</v>
      </c>
      <c r="H133" s="35">
        <f ca="1"/>
        <v>7.4999999999999893E-4</v>
      </c>
      <c r="I133" s="35">
        <f ca="1"/>
        <v>1.1890000000000026E-3</v>
      </c>
      <c r="J133" s="35">
        <f ca="1"/>
        <v>1.2500000000000011E-3</v>
      </c>
      <c r="K133" s="35">
        <f ca="1"/>
        <v>1.0000000000001327E-6</v>
      </c>
      <c r="L133" s="35">
        <f ca="1"/>
        <v>4.6500000000000014E-4</v>
      </c>
      <c r="M133" s="35">
        <f ca="1"/>
        <v>7.8900000000000064E-4</v>
      </c>
      <c r="N133" s="35">
        <f ca="1"/>
        <v>1.0509999999999999E-3</v>
      </c>
      <c r="O133" s="35">
        <f ca="1"/>
        <v>1.7199999999999984E-4</v>
      </c>
      <c r="P133" s="35">
        <f ca="1"/>
        <v>5.2700000000000056E-4</v>
      </c>
      <c r="Q133" s="35">
        <f ca="1"/>
        <v>8.1599999999999728E-4</v>
      </c>
      <c r="R133" s="35">
        <f ca="1"/>
        <v>1.178999999999996E-3</v>
      </c>
      <c r="T133" s="9">
        <f t="shared" ca="1" si="20"/>
        <v>42738</v>
      </c>
      <c r="U133" s="11">
        <f t="shared" ca="1" si="24"/>
        <v>4.4999999999999901E-5</v>
      </c>
      <c r="V133" s="11">
        <f t="shared" ca="1" si="25"/>
        <v>2.3199999999999989E-4</v>
      </c>
      <c r="W133" s="11">
        <f t="shared" ca="1" si="26"/>
        <v>1.0000000000001327E-6</v>
      </c>
      <c r="X133" s="11">
        <f t="shared" ca="1" si="27"/>
        <v>1.7199999999999984E-4</v>
      </c>
      <c r="Z133" s="9">
        <f t="shared" ca="1" si="21"/>
        <v>42738</v>
      </c>
      <c r="AA133" s="11">
        <f t="shared" ca="1" si="28"/>
        <v>3.9699999999999978E-4</v>
      </c>
      <c r="AB133" s="11">
        <f t="shared" ca="1" si="29"/>
        <v>7.4999999999999893E-4</v>
      </c>
      <c r="AC133" s="11">
        <f t="shared" ca="1" si="30"/>
        <v>4.6500000000000014E-4</v>
      </c>
      <c r="AD133" s="11">
        <f t="shared" ca="1" si="31"/>
        <v>5.2700000000000056E-4</v>
      </c>
      <c r="AF133" s="9">
        <f t="shared" ca="1" si="22"/>
        <v>42738</v>
      </c>
      <c r="AG133" s="11">
        <f t="shared" ca="1" si="32"/>
        <v>7.8900000000000064E-4</v>
      </c>
      <c r="AH133" s="11">
        <f t="shared" ca="1" si="33"/>
        <v>1.1890000000000026E-3</v>
      </c>
      <c r="AI133" s="11">
        <f t="shared" ca="1" si="34"/>
        <v>7.8900000000000064E-4</v>
      </c>
      <c r="AJ133" s="11">
        <f t="shared" ca="1" si="35"/>
        <v>8.1599999999999728E-4</v>
      </c>
      <c r="AL133" s="9">
        <f t="shared" ca="1" si="23"/>
        <v>42738</v>
      </c>
      <c r="AM133" s="11">
        <f t="shared" ca="1" si="36"/>
        <v>7.430000000000006E-4</v>
      </c>
      <c r="AN133" s="11">
        <f t="shared" ca="1" si="37"/>
        <v>1.2500000000000011E-3</v>
      </c>
      <c r="AO133" s="11">
        <f t="shared" ca="1" si="38"/>
        <v>1.0509999999999999E-3</v>
      </c>
      <c r="AP133" s="11">
        <f t="shared" ca="1" si="39"/>
        <v>1.178999999999996E-3</v>
      </c>
    </row>
    <row r="134" spans="1:42">
      <c r="A134" s="2">
        <v>129</v>
      </c>
      <c r="B134" s="6">
        <f ca="1"/>
        <v>42739</v>
      </c>
      <c r="C134" s="35">
        <f ca="1"/>
        <v>3.5000000000000309E-5</v>
      </c>
      <c r="D134" s="35">
        <f ca="1"/>
        <v>1.6000000000000389E-5</v>
      </c>
      <c r="E134" s="35">
        <f ca="1"/>
        <v>1.0399999999999949E-4</v>
      </c>
      <c r="F134" s="35">
        <f ca="1"/>
        <v>3.5600000000000041E-4</v>
      </c>
      <c r="G134" s="35">
        <f ca="1"/>
        <v>6.1000000000000073E-5</v>
      </c>
      <c r="H134" s="35">
        <f ca="1"/>
        <v>7.5000000000001281E-5</v>
      </c>
      <c r="I134" s="35">
        <f ca="1"/>
        <v>5.0999999999998963E-5</v>
      </c>
      <c r="J134" s="35">
        <f ca="1"/>
        <v>1.6399999999999748E-4</v>
      </c>
      <c r="K134" s="35">
        <f ca="1"/>
        <v>-9.3000000000001068E-5</v>
      </c>
      <c r="L134" s="35">
        <f ca="1"/>
        <v>7.2000000000000015E-5</v>
      </c>
      <c r="M134" s="35">
        <f ca="1"/>
        <v>1.0399999999999949E-4</v>
      </c>
      <c r="N134" s="35">
        <f ca="1"/>
        <v>5.7300000000000059E-4</v>
      </c>
      <c r="O134" s="35">
        <f ca="1"/>
        <v>1.1200000000000012E-4</v>
      </c>
      <c r="P134" s="35">
        <f ca="1"/>
        <v>-1.3200000000000104E-4</v>
      </c>
      <c r="Q134" s="35">
        <f ca="1"/>
        <v>1.3900000000000023E-4</v>
      </c>
      <c r="R134" s="35">
        <f ca="1"/>
        <v>2.7900000000000147E-4</v>
      </c>
      <c r="T134" s="9">
        <f t="shared" ref="T134:T197" ca="1" si="40">$B134</f>
        <v>42739</v>
      </c>
      <c r="U134" s="11">
        <f t="shared" ca="1" si="24"/>
        <v>3.5000000000000309E-5</v>
      </c>
      <c r="V134" s="11">
        <f t="shared" ca="1" si="25"/>
        <v>6.1000000000000073E-5</v>
      </c>
      <c r="W134" s="11">
        <f t="shared" ca="1" si="26"/>
        <v>-9.3000000000001068E-5</v>
      </c>
      <c r="X134" s="11">
        <f t="shared" ca="1" si="27"/>
        <v>1.1200000000000012E-4</v>
      </c>
      <c r="Z134" s="9">
        <f t="shared" ref="Z134:Z197" ca="1" si="41">$B134</f>
        <v>42739</v>
      </c>
      <c r="AA134" s="11">
        <f t="shared" ca="1" si="28"/>
        <v>1.6000000000000389E-5</v>
      </c>
      <c r="AB134" s="11">
        <f t="shared" ca="1" si="29"/>
        <v>7.5000000000001281E-5</v>
      </c>
      <c r="AC134" s="11">
        <f t="shared" ca="1" si="30"/>
        <v>7.2000000000000015E-5</v>
      </c>
      <c r="AD134" s="11">
        <f t="shared" ca="1" si="31"/>
        <v>-1.3200000000000104E-4</v>
      </c>
      <c r="AF134" s="9">
        <f t="shared" ref="AF134:AF197" ca="1" si="42">$B134</f>
        <v>42739</v>
      </c>
      <c r="AG134" s="11">
        <f t="shared" ca="1" si="32"/>
        <v>1.0399999999999949E-4</v>
      </c>
      <c r="AH134" s="11">
        <f t="shared" ca="1" si="33"/>
        <v>5.0999999999998963E-5</v>
      </c>
      <c r="AI134" s="11">
        <f t="shared" ca="1" si="34"/>
        <v>1.0399999999999949E-4</v>
      </c>
      <c r="AJ134" s="11">
        <f t="shared" ca="1" si="35"/>
        <v>1.3900000000000023E-4</v>
      </c>
      <c r="AL134" s="9">
        <f t="shared" ref="AL134:AL197" ca="1" si="43">$B134</f>
        <v>42739</v>
      </c>
      <c r="AM134" s="11">
        <f t="shared" ca="1" si="36"/>
        <v>3.5600000000000041E-4</v>
      </c>
      <c r="AN134" s="11">
        <f t="shared" ca="1" si="37"/>
        <v>1.6399999999999748E-4</v>
      </c>
      <c r="AO134" s="11">
        <f t="shared" ca="1" si="38"/>
        <v>5.7300000000000059E-4</v>
      </c>
      <c r="AP134" s="11">
        <f t="shared" ca="1" si="39"/>
        <v>2.7900000000000147E-4</v>
      </c>
    </row>
    <row r="135" spans="1:42">
      <c r="A135" s="2">
        <v>130</v>
      </c>
      <c r="B135" s="6">
        <f ca="1"/>
        <v>42740</v>
      </c>
      <c r="C135" s="35">
        <f ca="1"/>
        <v>4.5899999999999934E-4</v>
      </c>
      <c r="D135" s="35">
        <f ca="1"/>
        <v>1.2500000000000011E-4</v>
      </c>
      <c r="E135" s="35">
        <f ca="1"/>
        <v>-3.709999999999998E-4</v>
      </c>
      <c r="F135" s="35">
        <f ca="1"/>
        <v>-5.3300000000000222E-4</v>
      </c>
      <c r="G135" s="35">
        <f ca="1"/>
        <v>4.6899999999999996E-4</v>
      </c>
      <c r="H135" s="35">
        <f ca="1"/>
        <v>5.5099999999999941E-4</v>
      </c>
      <c r="I135" s="35">
        <f ca="1"/>
        <v>5.8500000000000218E-4</v>
      </c>
      <c r="J135" s="35">
        <f ca="1"/>
        <v>6.8200000000000205E-4</v>
      </c>
      <c r="K135" s="35">
        <f ca="1"/>
        <v>4.8299999999999992E-4</v>
      </c>
      <c r="L135" s="35">
        <f ca="1"/>
        <v>2.9599999999999982E-4</v>
      </c>
      <c r="M135" s="35">
        <f ca="1"/>
        <v>-3.709999999999998E-4</v>
      </c>
      <c r="N135" s="35">
        <f ca="1"/>
        <v>-4.3599999999999889E-4</v>
      </c>
      <c r="O135" s="35">
        <f ca="1"/>
        <v>4.6799999999999967E-4</v>
      </c>
      <c r="P135" s="35">
        <f ca="1"/>
        <v>2.5700000000000028E-4</v>
      </c>
      <c r="Q135" s="35">
        <f ca="1"/>
        <v>4.9100000000000012E-4</v>
      </c>
      <c r="R135" s="35">
        <f ca="1"/>
        <v>3.7799999999999986E-4</v>
      </c>
      <c r="T135" s="9">
        <f t="shared" ca="1" si="40"/>
        <v>42740</v>
      </c>
      <c r="U135" s="11">
        <f t="shared" ref="U135:U198" ca="1" si="44">C135</f>
        <v>4.5899999999999934E-4</v>
      </c>
      <c r="V135" s="11">
        <f t="shared" ref="V135:V198" ca="1" si="45">G135</f>
        <v>4.6899999999999996E-4</v>
      </c>
      <c r="W135" s="11">
        <f t="shared" ref="W135:W198" ca="1" si="46">K135</f>
        <v>4.8299999999999992E-4</v>
      </c>
      <c r="X135" s="11">
        <f t="shared" ref="X135:X198" ca="1" si="47">O135</f>
        <v>4.6799999999999967E-4</v>
      </c>
      <c r="Z135" s="9">
        <f t="shared" ca="1" si="41"/>
        <v>42740</v>
      </c>
      <c r="AA135" s="11">
        <f t="shared" ref="AA135:AA198" ca="1" si="48">D135</f>
        <v>1.2500000000000011E-4</v>
      </c>
      <c r="AB135" s="11">
        <f t="shared" ref="AB135:AB198" ca="1" si="49">H135</f>
        <v>5.5099999999999941E-4</v>
      </c>
      <c r="AC135" s="11">
        <f t="shared" ref="AC135:AC198" ca="1" si="50">L135</f>
        <v>2.9599999999999982E-4</v>
      </c>
      <c r="AD135" s="11">
        <f t="shared" ref="AD135:AD198" ca="1" si="51">P135</f>
        <v>2.5700000000000028E-4</v>
      </c>
      <c r="AF135" s="9">
        <f t="shared" ca="1" si="42"/>
        <v>42740</v>
      </c>
      <c r="AG135" s="11">
        <f t="shared" ref="AG135:AG198" ca="1" si="52">E135</f>
        <v>-3.709999999999998E-4</v>
      </c>
      <c r="AH135" s="11">
        <f t="shared" ref="AH135:AH198" ca="1" si="53">I135</f>
        <v>5.8500000000000218E-4</v>
      </c>
      <c r="AI135" s="11">
        <f t="shared" ref="AI135:AI198" ca="1" si="54">M135</f>
        <v>-3.709999999999998E-4</v>
      </c>
      <c r="AJ135" s="11">
        <f t="shared" ref="AJ135:AJ198" ca="1" si="55">Q135</f>
        <v>4.9100000000000012E-4</v>
      </c>
      <c r="AL135" s="9">
        <f t="shared" ca="1" si="43"/>
        <v>42740</v>
      </c>
      <c r="AM135" s="11">
        <f t="shared" ref="AM135:AM198" ca="1" si="56">F135</f>
        <v>-5.3300000000000222E-4</v>
      </c>
      <c r="AN135" s="11">
        <f t="shared" ref="AN135:AN198" ca="1" si="57">J135</f>
        <v>6.8200000000000205E-4</v>
      </c>
      <c r="AO135" s="11">
        <f t="shared" ref="AO135:AO198" ca="1" si="58">N135</f>
        <v>-4.3599999999999889E-4</v>
      </c>
      <c r="AP135" s="11">
        <f t="shared" ref="AP135:AP198" ca="1" si="59">R135</f>
        <v>3.7799999999999986E-4</v>
      </c>
    </row>
    <row r="136" spans="1:42">
      <c r="A136" s="2">
        <v>131</v>
      </c>
      <c r="B136" s="6">
        <f ca="1"/>
        <v>42741</v>
      </c>
      <c r="C136" s="35">
        <f ca="1"/>
        <v>8.000000000000021E-5</v>
      </c>
      <c r="D136" s="35">
        <f ca="1"/>
        <v>3.2199999999999937E-4</v>
      </c>
      <c r="E136" s="35">
        <f ca="1"/>
        <v>6.11E-4</v>
      </c>
      <c r="F136" s="35">
        <f ca="1"/>
        <v>7.080000000000003E-4</v>
      </c>
      <c r="G136" s="35">
        <f ca="1"/>
        <v>2.5799999999999998E-4</v>
      </c>
      <c r="H136" s="35">
        <f ca="1"/>
        <v>1.81999999999999E-4</v>
      </c>
      <c r="I136" s="35">
        <f ca="1"/>
        <v>3.2000000000000084E-4</v>
      </c>
      <c r="J136" s="35">
        <f ca="1"/>
        <v>3.0899999999999678E-4</v>
      </c>
      <c r="K136" s="35">
        <f ca="1"/>
        <v>1.1600000000000065E-4</v>
      </c>
      <c r="L136" s="35">
        <f ca="1"/>
        <v>2.81E-4</v>
      </c>
      <c r="M136" s="35">
        <f ca="1"/>
        <v>6.11E-4</v>
      </c>
      <c r="N136" s="35">
        <f ca="1"/>
        <v>4.4199999999999795E-4</v>
      </c>
      <c r="O136" s="35">
        <f ca="1"/>
        <v>2.8000000000000008E-4</v>
      </c>
      <c r="P136" s="35">
        <f ca="1"/>
        <v>2.3000000000000017E-4</v>
      </c>
      <c r="Q136" s="35">
        <f ca="1"/>
        <v>5.610000000000042E-4</v>
      </c>
      <c r="R136" s="35">
        <f ca="1"/>
        <v>3.3800000000000149E-4</v>
      </c>
      <c r="T136" s="9">
        <f t="shared" ca="1" si="40"/>
        <v>42741</v>
      </c>
      <c r="U136" s="11">
        <f t="shared" ca="1" si="44"/>
        <v>8.000000000000021E-5</v>
      </c>
      <c r="V136" s="11">
        <f t="shared" ca="1" si="45"/>
        <v>2.5799999999999998E-4</v>
      </c>
      <c r="W136" s="11">
        <f t="shared" ca="1" si="46"/>
        <v>1.1600000000000065E-4</v>
      </c>
      <c r="X136" s="11">
        <f t="shared" ca="1" si="47"/>
        <v>2.8000000000000008E-4</v>
      </c>
      <c r="Z136" s="9">
        <f t="shared" ca="1" si="41"/>
        <v>42741</v>
      </c>
      <c r="AA136" s="11">
        <f t="shared" ca="1" si="48"/>
        <v>3.2199999999999937E-4</v>
      </c>
      <c r="AB136" s="11">
        <f t="shared" ca="1" si="49"/>
        <v>1.81999999999999E-4</v>
      </c>
      <c r="AC136" s="11">
        <f t="shared" ca="1" si="50"/>
        <v>2.81E-4</v>
      </c>
      <c r="AD136" s="11">
        <f t="shared" ca="1" si="51"/>
        <v>2.3000000000000017E-4</v>
      </c>
      <c r="AF136" s="9">
        <f t="shared" ca="1" si="42"/>
        <v>42741</v>
      </c>
      <c r="AG136" s="11">
        <f t="shared" ca="1" si="52"/>
        <v>6.11E-4</v>
      </c>
      <c r="AH136" s="11">
        <f t="shared" ca="1" si="53"/>
        <v>3.2000000000000084E-4</v>
      </c>
      <c r="AI136" s="11">
        <f t="shared" ca="1" si="54"/>
        <v>6.11E-4</v>
      </c>
      <c r="AJ136" s="11">
        <f t="shared" ca="1" si="55"/>
        <v>5.610000000000042E-4</v>
      </c>
      <c r="AL136" s="9">
        <f t="shared" ca="1" si="43"/>
        <v>42741</v>
      </c>
      <c r="AM136" s="11">
        <f t="shared" ca="1" si="56"/>
        <v>7.080000000000003E-4</v>
      </c>
      <c r="AN136" s="11">
        <f t="shared" ca="1" si="57"/>
        <v>3.0899999999999678E-4</v>
      </c>
      <c r="AO136" s="11">
        <f t="shared" ca="1" si="58"/>
        <v>4.4199999999999795E-4</v>
      </c>
      <c r="AP136" s="11">
        <f t="shared" ca="1" si="59"/>
        <v>3.3800000000000149E-4</v>
      </c>
    </row>
    <row r="137" spans="1:42">
      <c r="A137" s="2">
        <v>132</v>
      </c>
      <c r="B137" s="6">
        <f ca="1"/>
        <v>42744</v>
      </c>
      <c r="C137" s="35">
        <f ca="1"/>
        <v>-1.6500000000000022E-4</v>
      </c>
      <c r="D137" s="35">
        <f ca="1"/>
        <v>-1.7100000000000014E-4</v>
      </c>
      <c r="E137" s="35">
        <f ca="1"/>
        <v>-2.1799999999999988E-4</v>
      </c>
      <c r="F137" s="35">
        <f ca="1"/>
        <v>-7.7999999999999944E-5</v>
      </c>
      <c r="G137" s="35">
        <f ca="1"/>
        <v>-1.3100000000000001E-4</v>
      </c>
      <c r="H137" s="35">
        <f ca="1"/>
        <v>-7.2299999999999882E-4</v>
      </c>
      <c r="I137" s="35">
        <f ca="1"/>
        <v>-5.8900000000000272E-4</v>
      </c>
      <c r="J137" s="35">
        <f ca="1"/>
        <v>-6.0499999999999443E-4</v>
      </c>
      <c r="K137" s="35">
        <f ca="1"/>
        <v>-8.000000000000021E-5</v>
      </c>
      <c r="L137" s="35">
        <f ca="1"/>
        <v>-1.4599999999999986E-4</v>
      </c>
      <c r="M137" s="35">
        <f ca="1"/>
        <v>-2.1799999999999988E-4</v>
      </c>
      <c r="N137" s="35">
        <f ca="1"/>
        <v>-2.0900000000000085E-4</v>
      </c>
      <c r="O137" s="35">
        <f ca="1"/>
        <v>-5.2499999999999986E-4</v>
      </c>
      <c r="P137" s="35">
        <f ca="1"/>
        <v>-8.0599999999999986E-4</v>
      </c>
      <c r="Q137" s="35">
        <f ca="1"/>
        <v>-6.4200000000000194E-4</v>
      </c>
      <c r="R137" s="35">
        <f ca="1"/>
        <v>-5.0400000000000097E-4</v>
      </c>
      <c r="T137" s="9">
        <f t="shared" ca="1" si="40"/>
        <v>42744</v>
      </c>
      <c r="U137" s="11">
        <f t="shared" ca="1" si="44"/>
        <v>-1.6500000000000022E-4</v>
      </c>
      <c r="V137" s="11">
        <f t="shared" ca="1" si="45"/>
        <v>-1.3100000000000001E-4</v>
      </c>
      <c r="W137" s="11">
        <f t="shared" ca="1" si="46"/>
        <v>-8.000000000000021E-5</v>
      </c>
      <c r="X137" s="11">
        <f t="shared" ca="1" si="47"/>
        <v>-5.2499999999999986E-4</v>
      </c>
      <c r="Z137" s="9">
        <f t="shared" ca="1" si="41"/>
        <v>42744</v>
      </c>
      <c r="AA137" s="11">
        <f t="shared" ca="1" si="48"/>
        <v>-1.7100000000000014E-4</v>
      </c>
      <c r="AB137" s="11">
        <f t="shared" ca="1" si="49"/>
        <v>-7.2299999999999882E-4</v>
      </c>
      <c r="AC137" s="11">
        <f t="shared" ca="1" si="50"/>
        <v>-1.4599999999999986E-4</v>
      </c>
      <c r="AD137" s="11">
        <f t="shared" ca="1" si="51"/>
        <v>-8.0599999999999986E-4</v>
      </c>
      <c r="AF137" s="9">
        <f t="shared" ca="1" si="42"/>
        <v>42744</v>
      </c>
      <c r="AG137" s="11">
        <f t="shared" ca="1" si="52"/>
        <v>-2.1799999999999988E-4</v>
      </c>
      <c r="AH137" s="11">
        <f t="shared" ca="1" si="53"/>
        <v>-5.8900000000000272E-4</v>
      </c>
      <c r="AI137" s="11">
        <f t="shared" ca="1" si="54"/>
        <v>-2.1799999999999988E-4</v>
      </c>
      <c r="AJ137" s="11">
        <f t="shared" ca="1" si="55"/>
        <v>-6.4200000000000194E-4</v>
      </c>
      <c r="AL137" s="9">
        <f t="shared" ca="1" si="43"/>
        <v>42744</v>
      </c>
      <c r="AM137" s="11">
        <f t="shared" ca="1" si="56"/>
        <v>-7.7999999999999944E-5</v>
      </c>
      <c r="AN137" s="11">
        <f t="shared" ca="1" si="57"/>
        <v>-6.0499999999999443E-4</v>
      </c>
      <c r="AO137" s="11">
        <f t="shared" ca="1" si="58"/>
        <v>-2.0900000000000085E-4</v>
      </c>
      <c r="AP137" s="11">
        <f t="shared" ca="1" si="59"/>
        <v>-5.0400000000000097E-4</v>
      </c>
    </row>
    <row r="138" spans="1:42">
      <c r="A138" s="2">
        <v>133</v>
      </c>
      <c r="B138" s="6">
        <f ca="1"/>
        <v>42745</v>
      </c>
      <c r="C138" s="35">
        <f ca="1"/>
        <v>6.4999999999999954E-5</v>
      </c>
      <c r="D138" s="35">
        <f ca="1"/>
        <v>1.0200000000000053E-4</v>
      </c>
      <c r="E138" s="35">
        <f ca="1"/>
        <v>6.6999999999999785E-5</v>
      </c>
      <c r="F138" s="35">
        <f ca="1"/>
        <v>3.0000000000000512E-5</v>
      </c>
      <c r="G138" s="35">
        <f ca="1"/>
        <v>-5.9999999999999832E-6</v>
      </c>
      <c r="H138" s="35">
        <f ca="1"/>
        <v>2.799999999999938E-5</v>
      </c>
      <c r="I138" s="35">
        <f ca="1"/>
        <v>1.5100000000000183E-4</v>
      </c>
      <c r="J138" s="35">
        <f ca="1"/>
        <v>-1.400000000000047E-4</v>
      </c>
      <c r="K138" s="35">
        <f ca="1"/>
        <v>6.8000000000000352E-5</v>
      </c>
      <c r="L138" s="35">
        <f ca="1"/>
        <v>1.3999999999999993E-4</v>
      </c>
      <c r="M138" s="35">
        <f ca="1"/>
        <v>6.6999999999999785E-5</v>
      </c>
      <c r="N138" s="35">
        <f ca="1"/>
        <v>7.5000000000002148E-5</v>
      </c>
      <c r="O138" s="35">
        <f ca="1"/>
        <v>-5.7000000000000193E-5</v>
      </c>
      <c r="P138" s="35">
        <f ca="1"/>
        <v>-8.7999999999999971E-5</v>
      </c>
      <c r="Q138" s="35">
        <f ca="1"/>
        <v>3.6999999999998839E-5</v>
      </c>
      <c r="R138" s="35">
        <f ca="1"/>
        <v>-1.3999999999999777E-4</v>
      </c>
      <c r="T138" s="9">
        <f t="shared" ca="1" si="40"/>
        <v>42745</v>
      </c>
      <c r="U138" s="11">
        <f t="shared" ca="1" si="44"/>
        <v>6.4999999999999954E-5</v>
      </c>
      <c r="V138" s="11">
        <f t="shared" ca="1" si="45"/>
        <v>-5.9999999999999832E-6</v>
      </c>
      <c r="W138" s="11">
        <f t="shared" ca="1" si="46"/>
        <v>6.8000000000000352E-5</v>
      </c>
      <c r="X138" s="11">
        <f t="shared" ca="1" si="47"/>
        <v>-5.7000000000000193E-5</v>
      </c>
      <c r="Z138" s="9">
        <f t="shared" ca="1" si="41"/>
        <v>42745</v>
      </c>
      <c r="AA138" s="11">
        <f t="shared" ca="1" si="48"/>
        <v>1.0200000000000053E-4</v>
      </c>
      <c r="AB138" s="11">
        <f t="shared" ca="1" si="49"/>
        <v>2.799999999999938E-5</v>
      </c>
      <c r="AC138" s="11">
        <f t="shared" ca="1" si="50"/>
        <v>1.3999999999999993E-4</v>
      </c>
      <c r="AD138" s="11">
        <f t="shared" ca="1" si="51"/>
        <v>-8.7999999999999971E-5</v>
      </c>
      <c r="AF138" s="9">
        <f t="shared" ca="1" si="42"/>
        <v>42745</v>
      </c>
      <c r="AG138" s="11">
        <f t="shared" ca="1" si="52"/>
        <v>6.6999999999999785E-5</v>
      </c>
      <c r="AH138" s="11">
        <f t="shared" ca="1" si="53"/>
        <v>1.5100000000000183E-4</v>
      </c>
      <c r="AI138" s="11">
        <f t="shared" ca="1" si="54"/>
        <v>6.6999999999999785E-5</v>
      </c>
      <c r="AJ138" s="11">
        <f t="shared" ca="1" si="55"/>
        <v>3.6999999999998839E-5</v>
      </c>
      <c r="AL138" s="9">
        <f t="shared" ca="1" si="43"/>
        <v>42745</v>
      </c>
      <c r="AM138" s="11">
        <f t="shared" ca="1" si="56"/>
        <v>3.0000000000000512E-5</v>
      </c>
      <c r="AN138" s="11">
        <f t="shared" ca="1" si="57"/>
        <v>-1.400000000000047E-4</v>
      </c>
      <c r="AO138" s="11">
        <f t="shared" ca="1" si="58"/>
        <v>7.5000000000002148E-5</v>
      </c>
      <c r="AP138" s="11">
        <f t="shared" ca="1" si="59"/>
        <v>-1.3999999999999777E-4</v>
      </c>
    </row>
    <row r="139" spans="1:42">
      <c r="A139" s="2">
        <v>134</v>
      </c>
      <c r="B139" s="6">
        <f ca="1"/>
        <v>42746</v>
      </c>
      <c r="C139" s="35">
        <f ca="1"/>
        <v>1.0500000000000093E-4</v>
      </c>
      <c r="D139" s="35">
        <f ca="1"/>
        <v>-1.1699999999999992E-4</v>
      </c>
      <c r="E139" s="35">
        <f ca="1"/>
        <v>-2.769999999999999E-4</v>
      </c>
      <c r="F139" s="35">
        <f ca="1"/>
        <v>-3.0899999999999851E-4</v>
      </c>
      <c r="G139" s="35">
        <f ca="1"/>
        <v>-4.7999999999999974E-5</v>
      </c>
      <c r="H139" s="35">
        <f ca="1"/>
        <v>-2.6799999999999914E-4</v>
      </c>
      <c r="I139" s="35">
        <f ca="1"/>
        <v>-4.3600000000000236E-4</v>
      </c>
      <c r="J139" s="35">
        <f ca="1"/>
        <v>-2.7600000000000194E-4</v>
      </c>
      <c r="K139" s="35">
        <f ca="1"/>
        <v>6.4999999999999954E-5</v>
      </c>
      <c r="L139" s="35">
        <f ca="1"/>
        <v>-5.3000000000000096E-5</v>
      </c>
      <c r="M139" s="35">
        <f ca="1"/>
        <v>-2.769999999999999E-4</v>
      </c>
      <c r="N139" s="35">
        <f ca="1"/>
        <v>-3.2899999999999943E-4</v>
      </c>
      <c r="O139" s="35">
        <f ca="1"/>
        <v>-2.2400000000000002E-4</v>
      </c>
      <c r="P139" s="35">
        <f ca="1"/>
        <v>-3.9799999999999992E-4</v>
      </c>
      <c r="Q139" s="35">
        <f ca="1"/>
        <v>-5.9899999999999884E-4</v>
      </c>
      <c r="R139" s="35">
        <f ca="1"/>
        <v>-5.180000000000011E-4</v>
      </c>
      <c r="T139" s="9">
        <f t="shared" ca="1" si="40"/>
        <v>42746</v>
      </c>
      <c r="U139" s="11">
        <f t="shared" ca="1" si="44"/>
        <v>1.0500000000000093E-4</v>
      </c>
      <c r="V139" s="11">
        <f t="shared" ca="1" si="45"/>
        <v>-4.7999999999999974E-5</v>
      </c>
      <c r="W139" s="11">
        <f t="shared" ca="1" si="46"/>
        <v>6.4999999999999954E-5</v>
      </c>
      <c r="X139" s="11">
        <f t="shared" ca="1" si="47"/>
        <v>-2.2400000000000002E-4</v>
      </c>
      <c r="Z139" s="9">
        <f t="shared" ca="1" si="41"/>
        <v>42746</v>
      </c>
      <c r="AA139" s="11">
        <f t="shared" ca="1" si="48"/>
        <v>-1.1699999999999992E-4</v>
      </c>
      <c r="AB139" s="11">
        <f t="shared" ca="1" si="49"/>
        <v>-2.6799999999999914E-4</v>
      </c>
      <c r="AC139" s="11">
        <f t="shared" ca="1" si="50"/>
        <v>-5.3000000000000096E-5</v>
      </c>
      <c r="AD139" s="11">
        <f t="shared" ca="1" si="51"/>
        <v>-3.9799999999999992E-4</v>
      </c>
      <c r="AF139" s="9">
        <f t="shared" ca="1" si="42"/>
        <v>42746</v>
      </c>
      <c r="AG139" s="11">
        <f t="shared" ca="1" si="52"/>
        <v>-2.769999999999999E-4</v>
      </c>
      <c r="AH139" s="11">
        <f t="shared" ca="1" si="53"/>
        <v>-4.3600000000000236E-4</v>
      </c>
      <c r="AI139" s="11">
        <f t="shared" ca="1" si="54"/>
        <v>-2.769999999999999E-4</v>
      </c>
      <c r="AJ139" s="11">
        <f t="shared" ca="1" si="55"/>
        <v>-5.9899999999999884E-4</v>
      </c>
      <c r="AL139" s="9">
        <f t="shared" ca="1" si="43"/>
        <v>42746</v>
      </c>
      <c r="AM139" s="11">
        <f t="shared" ca="1" si="56"/>
        <v>-3.0899999999999851E-4</v>
      </c>
      <c r="AN139" s="11">
        <f t="shared" ca="1" si="57"/>
        <v>-2.7600000000000194E-4</v>
      </c>
      <c r="AO139" s="11">
        <f t="shared" ca="1" si="58"/>
        <v>-3.2899999999999943E-4</v>
      </c>
      <c r="AP139" s="11">
        <f t="shared" ca="1" si="59"/>
        <v>-5.180000000000011E-4</v>
      </c>
    </row>
    <row r="140" spans="1:42">
      <c r="A140" s="2">
        <v>135</v>
      </c>
      <c r="B140" s="6">
        <f ca="1"/>
        <v>42747</v>
      </c>
      <c r="C140" s="35">
        <f ca="1"/>
        <v>9.9999999999926537E-7</v>
      </c>
      <c r="D140" s="35">
        <f ca="1"/>
        <v>-7.3000000000000148E-5</v>
      </c>
      <c r="E140" s="35">
        <f ca="1"/>
        <v>-6.1999999999999989E-5</v>
      </c>
      <c r="F140" s="35">
        <f ca="1"/>
        <v>1.1599999999999805E-4</v>
      </c>
      <c r="G140" s="35">
        <f ca="1"/>
        <v>1.6299999999999995E-4</v>
      </c>
      <c r="H140" s="35">
        <f ca="1"/>
        <v>2.0199999999999992E-4</v>
      </c>
      <c r="I140" s="35">
        <f ca="1"/>
        <v>2.3300000000000057E-4</v>
      </c>
      <c r="J140" s="35">
        <f ca="1"/>
        <v>1.1800000000000352E-4</v>
      </c>
      <c r="K140" s="35">
        <f ca="1"/>
        <v>1.6800000000000061E-4</v>
      </c>
      <c r="L140" s="35">
        <f ca="1"/>
        <v>-8.1999999999999825E-5</v>
      </c>
      <c r="M140" s="35">
        <f ca="1"/>
        <v>-6.1999999999999989E-5</v>
      </c>
      <c r="N140" s="35">
        <f ca="1"/>
        <v>3.5299999999999915E-4</v>
      </c>
      <c r="O140" s="35">
        <f ca="1"/>
        <v>1.3500000000000014E-4</v>
      </c>
      <c r="P140" s="35">
        <f ca="1"/>
        <v>-1.9400000000000016E-4</v>
      </c>
      <c r="Q140" s="35">
        <f ca="1"/>
        <v>-1.1400000000000125E-4</v>
      </c>
      <c r="R140" s="35">
        <f ca="1"/>
        <v>6.4999999999999086E-5</v>
      </c>
      <c r="T140" s="9">
        <f t="shared" ca="1" si="40"/>
        <v>42747</v>
      </c>
      <c r="U140" s="11">
        <f t="shared" ca="1" si="44"/>
        <v>9.9999999999926537E-7</v>
      </c>
      <c r="V140" s="11">
        <f t="shared" ca="1" si="45"/>
        <v>1.6299999999999995E-4</v>
      </c>
      <c r="W140" s="11">
        <f t="shared" ca="1" si="46"/>
        <v>1.6800000000000061E-4</v>
      </c>
      <c r="X140" s="11">
        <f t="shared" ca="1" si="47"/>
        <v>1.3500000000000014E-4</v>
      </c>
      <c r="Z140" s="9">
        <f t="shared" ca="1" si="41"/>
        <v>42747</v>
      </c>
      <c r="AA140" s="11">
        <f t="shared" ca="1" si="48"/>
        <v>-7.3000000000000148E-5</v>
      </c>
      <c r="AB140" s="11">
        <f t="shared" ca="1" si="49"/>
        <v>2.0199999999999992E-4</v>
      </c>
      <c r="AC140" s="11">
        <f t="shared" ca="1" si="50"/>
        <v>-8.1999999999999825E-5</v>
      </c>
      <c r="AD140" s="11">
        <f t="shared" ca="1" si="51"/>
        <v>-1.9400000000000016E-4</v>
      </c>
      <c r="AF140" s="9">
        <f t="shared" ca="1" si="42"/>
        <v>42747</v>
      </c>
      <c r="AG140" s="11">
        <f t="shared" ca="1" si="52"/>
        <v>-6.1999999999999989E-5</v>
      </c>
      <c r="AH140" s="11">
        <f t="shared" ca="1" si="53"/>
        <v>2.3300000000000057E-4</v>
      </c>
      <c r="AI140" s="11">
        <f t="shared" ca="1" si="54"/>
        <v>-6.1999999999999989E-5</v>
      </c>
      <c r="AJ140" s="11">
        <f t="shared" ca="1" si="55"/>
        <v>-1.1400000000000125E-4</v>
      </c>
      <c r="AL140" s="9">
        <f t="shared" ca="1" si="43"/>
        <v>42747</v>
      </c>
      <c r="AM140" s="11">
        <f t="shared" ca="1" si="56"/>
        <v>1.1599999999999805E-4</v>
      </c>
      <c r="AN140" s="11">
        <f t="shared" ca="1" si="57"/>
        <v>1.1800000000000352E-4</v>
      </c>
      <c r="AO140" s="11">
        <f t="shared" ca="1" si="58"/>
        <v>3.5299999999999915E-4</v>
      </c>
      <c r="AP140" s="11">
        <f t="shared" ca="1" si="59"/>
        <v>6.4999999999999086E-5</v>
      </c>
    </row>
    <row r="141" spans="1:42">
      <c r="A141" s="2">
        <v>136</v>
      </c>
      <c r="B141" s="6">
        <f ca="1"/>
        <v>42748</v>
      </c>
      <c r="C141" s="35">
        <f ca="1"/>
        <v>-2.0999999999999318E-5</v>
      </c>
      <c r="D141" s="35">
        <f ca="1"/>
        <v>7.5999999999999679E-5</v>
      </c>
      <c r="E141" s="35">
        <f ca="1"/>
        <v>2.760000000000002E-4</v>
      </c>
      <c r="F141" s="35">
        <f ca="1"/>
        <v>5.7200000000000133E-4</v>
      </c>
      <c r="G141" s="35">
        <f ca="1"/>
        <v>-1.4199999999999998E-4</v>
      </c>
      <c r="H141" s="35">
        <f ca="1"/>
        <v>-8.000000000000021E-5</v>
      </c>
      <c r="I141" s="35">
        <f ca="1"/>
        <v>6.7000000000001086E-5</v>
      </c>
      <c r="J141" s="35">
        <f ca="1"/>
        <v>1.7199999999999854E-4</v>
      </c>
      <c r="K141" s="35">
        <f ca="1"/>
        <v>3.8999999999999972E-5</v>
      </c>
      <c r="L141" s="35">
        <f ca="1"/>
        <v>7.6000000000000113E-5</v>
      </c>
      <c r="M141" s="35">
        <f ca="1"/>
        <v>2.760000000000002E-4</v>
      </c>
      <c r="N141" s="35">
        <f ca="1"/>
        <v>5.6000000000000147E-4</v>
      </c>
      <c r="O141" s="35">
        <f ca="1"/>
        <v>-8.5000000000000006E-5</v>
      </c>
      <c r="P141" s="35">
        <f ca="1"/>
        <v>6.6999999999999785E-5</v>
      </c>
      <c r="Q141" s="35">
        <f ca="1"/>
        <v>2.320000000000013E-4</v>
      </c>
      <c r="R141" s="35">
        <f ca="1"/>
        <v>2.7200000000000141E-4</v>
      </c>
      <c r="T141" s="9">
        <f t="shared" ca="1" si="40"/>
        <v>42748</v>
      </c>
      <c r="U141" s="11">
        <f t="shared" ca="1" si="44"/>
        <v>-2.0999999999999318E-5</v>
      </c>
      <c r="V141" s="11">
        <f t="shared" ca="1" si="45"/>
        <v>-1.4199999999999998E-4</v>
      </c>
      <c r="W141" s="11">
        <f t="shared" ca="1" si="46"/>
        <v>3.8999999999999972E-5</v>
      </c>
      <c r="X141" s="11">
        <f t="shared" ca="1" si="47"/>
        <v>-8.5000000000000006E-5</v>
      </c>
      <c r="Z141" s="9">
        <f t="shared" ca="1" si="41"/>
        <v>42748</v>
      </c>
      <c r="AA141" s="11">
        <f t="shared" ca="1" si="48"/>
        <v>7.5999999999999679E-5</v>
      </c>
      <c r="AB141" s="11">
        <f t="shared" ca="1" si="49"/>
        <v>-8.000000000000021E-5</v>
      </c>
      <c r="AC141" s="11">
        <f t="shared" ca="1" si="50"/>
        <v>7.6000000000000113E-5</v>
      </c>
      <c r="AD141" s="11">
        <f t="shared" ca="1" si="51"/>
        <v>6.6999999999999785E-5</v>
      </c>
      <c r="AF141" s="9">
        <f t="shared" ca="1" si="42"/>
        <v>42748</v>
      </c>
      <c r="AG141" s="11">
        <f t="shared" ca="1" si="52"/>
        <v>2.760000000000002E-4</v>
      </c>
      <c r="AH141" s="11">
        <f t="shared" ca="1" si="53"/>
        <v>6.7000000000001086E-5</v>
      </c>
      <c r="AI141" s="11">
        <f t="shared" ca="1" si="54"/>
        <v>2.760000000000002E-4</v>
      </c>
      <c r="AJ141" s="11">
        <f t="shared" ca="1" si="55"/>
        <v>2.320000000000013E-4</v>
      </c>
      <c r="AL141" s="9">
        <f t="shared" ca="1" si="43"/>
        <v>42748</v>
      </c>
      <c r="AM141" s="11">
        <f t="shared" ca="1" si="56"/>
        <v>5.7200000000000133E-4</v>
      </c>
      <c r="AN141" s="11">
        <f t="shared" ca="1" si="57"/>
        <v>1.7199999999999854E-4</v>
      </c>
      <c r="AO141" s="11">
        <f t="shared" ca="1" si="58"/>
        <v>5.6000000000000147E-4</v>
      </c>
      <c r="AP141" s="11">
        <f t="shared" ca="1" si="59"/>
        <v>2.7200000000000141E-4</v>
      </c>
    </row>
    <row r="142" spans="1:42">
      <c r="A142" s="2">
        <v>137</v>
      </c>
      <c r="B142" s="6">
        <f ca="1"/>
        <v>42751</v>
      </c>
      <c r="C142" s="35">
        <f ca="1"/>
        <v>-2.5100000000000035E-4</v>
      </c>
      <c r="D142" s="35">
        <f ca="1"/>
        <v>-2.6200000000000008E-4</v>
      </c>
      <c r="E142" s="35">
        <f ca="1"/>
        <v>-1.5300000000000036E-4</v>
      </c>
      <c r="F142" s="35">
        <f ca="1"/>
        <v>-2.0800000000000159E-4</v>
      </c>
      <c r="G142" s="35">
        <f ca="1"/>
        <v>3.0999999999999995E-5</v>
      </c>
      <c r="H142" s="35">
        <f ca="1"/>
        <v>4.6000000000000034E-5</v>
      </c>
      <c r="I142" s="35">
        <f ca="1"/>
        <v>2.4499999999999869E-4</v>
      </c>
      <c r="J142" s="35">
        <f ca="1"/>
        <v>2.9000000000000206E-4</v>
      </c>
      <c r="K142" s="35">
        <f ca="1"/>
        <v>1.2699999999999951E-4</v>
      </c>
      <c r="L142" s="35">
        <f ca="1"/>
        <v>-1.5100000000000009E-4</v>
      </c>
      <c r="M142" s="35">
        <f ca="1"/>
        <v>-1.5300000000000036E-4</v>
      </c>
      <c r="N142" s="35">
        <f ca="1"/>
        <v>-2.0000000000002655E-5</v>
      </c>
      <c r="O142" s="35">
        <f ca="1"/>
        <v>-1.2100000000000001E-4</v>
      </c>
      <c r="P142" s="35">
        <f ca="1"/>
        <v>-1.3299999999999987E-4</v>
      </c>
      <c r="Q142" s="35">
        <f ca="1"/>
        <v>-2.0000000000002655E-5</v>
      </c>
      <c r="R142" s="35">
        <f ca="1"/>
        <v>6.8999999999999617E-5</v>
      </c>
      <c r="T142" s="9">
        <f t="shared" ca="1" si="40"/>
        <v>42751</v>
      </c>
      <c r="U142" s="11">
        <f t="shared" ca="1" si="44"/>
        <v>-2.5100000000000035E-4</v>
      </c>
      <c r="V142" s="11">
        <f t="shared" ca="1" si="45"/>
        <v>3.0999999999999995E-5</v>
      </c>
      <c r="W142" s="11">
        <f t="shared" ca="1" si="46"/>
        <v>1.2699999999999951E-4</v>
      </c>
      <c r="X142" s="11">
        <f t="shared" ca="1" si="47"/>
        <v>-1.2100000000000001E-4</v>
      </c>
      <c r="Z142" s="9">
        <f t="shared" ca="1" si="41"/>
        <v>42751</v>
      </c>
      <c r="AA142" s="11">
        <f t="shared" ca="1" si="48"/>
        <v>-2.6200000000000008E-4</v>
      </c>
      <c r="AB142" s="11">
        <f t="shared" ca="1" si="49"/>
        <v>4.6000000000000034E-5</v>
      </c>
      <c r="AC142" s="11">
        <f t="shared" ca="1" si="50"/>
        <v>-1.5100000000000009E-4</v>
      </c>
      <c r="AD142" s="11">
        <f t="shared" ca="1" si="51"/>
        <v>-1.3299999999999987E-4</v>
      </c>
      <c r="AF142" s="9">
        <f t="shared" ca="1" si="42"/>
        <v>42751</v>
      </c>
      <c r="AG142" s="11">
        <f t="shared" ca="1" si="52"/>
        <v>-1.5300000000000036E-4</v>
      </c>
      <c r="AH142" s="11">
        <f t="shared" ca="1" si="53"/>
        <v>2.4499999999999869E-4</v>
      </c>
      <c r="AI142" s="11">
        <f t="shared" ca="1" si="54"/>
        <v>-1.5300000000000036E-4</v>
      </c>
      <c r="AJ142" s="11">
        <f t="shared" ca="1" si="55"/>
        <v>-2.0000000000002655E-5</v>
      </c>
      <c r="AL142" s="9">
        <f t="shared" ca="1" si="43"/>
        <v>42751</v>
      </c>
      <c r="AM142" s="11">
        <f t="shared" ca="1" si="56"/>
        <v>-2.0800000000000159E-4</v>
      </c>
      <c r="AN142" s="11">
        <f t="shared" ca="1" si="57"/>
        <v>2.9000000000000206E-4</v>
      </c>
      <c r="AO142" s="11">
        <f t="shared" ca="1" si="58"/>
        <v>-2.0000000000002655E-5</v>
      </c>
      <c r="AP142" s="11">
        <f t="shared" ca="1" si="59"/>
        <v>6.8999999999999617E-5</v>
      </c>
    </row>
    <row r="143" spans="1:42">
      <c r="A143" s="2">
        <v>138</v>
      </c>
      <c r="B143" s="6">
        <f ca="1"/>
        <v>42752</v>
      </c>
      <c r="C143" s="35">
        <f ca="1"/>
        <v>4.4999999999999034E-5</v>
      </c>
      <c r="D143" s="35">
        <f ca="1"/>
        <v>7.4000000000000281E-5</v>
      </c>
      <c r="E143" s="35">
        <f ca="1"/>
        <v>-1.0000000000000026E-5</v>
      </c>
      <c r="F143" s="35">
        <f ca="1"/>
        <v>-9.2999999999999333E-5</v>
      </c>
      <c r="G143" s="35">
        <f ca="1"/>
        <v>-1.45E-4</v>
      </c>
      <c r="H143" s="35">
        <f ca="1"/>
        <v>-1.2999999999999991E-4</v>
      </c>
      <c r="I143" s="35">
        <f ca="1"/>
        <v>3.0999999999999778E-5</v>
      </c>
      <c r="J143" s="35">
        <f ca="1"/>
        <v>1.6999999999999654E-4</v>
      </c>
      <c r="K143" s="35">
        <f ca="1"/>
        <v>-6.100000000000029E-5</v>
      </c>
      <c r="L143" s="35">
        <f ca="1"/>
        <v>-1.1700000000000013E-4</v>
      </c>
      <c r="M143" s="35">
        <f ca="1"/>
        <v>-1.0000000000000026E-5</v>
      </c>
      <c r="N143" s="35">
        <f ca="1"/>
        <v>-1.1599999999999805E-4</v>
      </c>
      <c r="O143" s="35">
        <f ca="1"/>
        <v>-1.3200000000000017E-4</v>
      </c>
      <c r="P143" s="35">
        <f ca="1"/>
        <v>-2.7800000000000004E-4</v>
      </c>
      <c r="Q143" s="35">
        <f ca="1"/>
        <v>-3.1699999999999784E-4</v>
      </c>
      <c r="R143" s="35">
        <f ca="1"/>
        <v>-2.4700000000000069E-4</v>
      </c>
      <c r="T143" s="9">
        <f t="shared" ca="1" si="40"/>
        <v>42752</v>
      </c>
      <c r="U143" s="11">
        <f t="shared" ca="1" si="44"/>
        <v>4.4999999999999034E-5</v>
      </c>
      <c r="V143" s="11">
        <f t="shared" ca="1" si="45"/>
        <v>-1.45E-4</v>
      </c>
      <c r="W143" s="11">
        <f t="shared" ca="1" si="46"/>
        <v>-6.100000000000029E-5</v>
      </c>
      <c r="X143" s="11">
        <f t="shared" ca="1" si="47"/>
        <v>-1.3200000000000017E-4</v>
      </c>
      <c r="Z143" s="9">
        <f t="shared" ca="1" si="41"/>
        <v>42752</v>
      </c>
      <c r="AA143" s="11">
        <f t="shared" ca="1" si="48"/>
        <v>7.4000000000000281E-5</v>
      </c>
      <c r="AB143" s="11">
        <f t="shared" ca="1" si="49"/>
        <v>-1.2999999999999991E-4</v>
      </c>
      <c r="AC143" s="11">
        <f t="shared" ca="1" si="50"/>
        <v>-1.1700000000000013E-4</v>
      </c>
      <c r="AD143" s="11">
        <f t="shared" ca="1" si="51"/>
        <v>-2.7800000000000004E-4</v>
      </c>
      <c r="AF143" s="9">
        <f t="shared" ca="1" si="42"/>
        <v>42752</v>
      </c>
      <c r="AG143" s="11">
        <f t="shared" ca="1" si="52"/>
        <v>-1.0000000000000026E-5</v>
      </c>
      <c r="AH143" s="11">
        <f t="shared" ca="1" si="53"/>
        <v>3.0999999999999778E-5</v>
      </c>
      <c r="AI143" s="11">
        <f t="shared" ca="1" si="54"/>
        <v>-1.0000000000000026E-5</v>
      </c>
      <c r="AJ143" s="11">
        <f t="shared" ca="1" si="55"/>
        <v>-3.1699999999999784E-4</v>
      </c>
      <c r="AL143" s="9">
        <f t="shared" ca="1" si="43"/>
        <v>42752</v>
      </c>
      <c r="AM143" s="11">
        <f t="shared" ca="1" si="56"/>
        <v>-9.2999999999999333E-5</v>
      </c>
      <c r="AN143" s="11">
        <f t="shared" ca="1" si="57"/>
        <v>1.6999999999999654E-4</v>
      </c>
      <c r="AO143" s="11">
        <f t="shared" ca="1" si="58"/>
        <v>-1.1599999999999805E-4</v>
      </c>
      <c r="AP143" s="11">
        <f t="shared" ca="1" si="59"/>
        <v>-2.4700000000000069E-4</v>
      </c>
    </row>
    <row r="144" spans="1:42">
      <c r="A144" s="2">
        <v>139</v>
      </c>
      <c r="B144" s="6">
        <f ca="1"/>
        <v>42753</v>
      </c>
      <c r="C144" s="35">
        <f ca="1"/>
        <v>1.6200000000000069E-4</v>
      </c>
      <c r="D144" s="35">
        <f ca="1"/>
        <v>2.9899999999999979E-4</v>
      </c>
      <c r="E144" s="35">
        <f ca="1"/>
        <v>3.4600000000000039E-4</v>
      </c>
      <c r="F144" s="35">
        <f ca="1"/>
        <v>3.270000000000009E-4</v>
      </c>
      <c r="G144" s="35">
        <f ca="1"/>
        <v>8.0000000000000318E-6</v>
      </c>
      <c r="H144" s="35">
        <f ca="1"/>
        <v>1.7299999999999954E-4</v>
      </c>
      <c r="I144" s="35">
        <f ca="1"/>
        <v>4.4199999999999795E-4</v>
      </c>
      <c r="J144" s="35">
        <f ca="1"/>
        <v>4.3600000000000583E-4</v>
      </c>
      <c r="K144" s="35">
        <f ca="1"/>
        <v>-1.8000000000000654E-5</v>
      </c>
      <c r="L144" s="35">
        <f ca="1"/>
        <v>1.200000000000001E-4</v>
      </c>
      <c r="M144" s="35">
        <f ca="1"/>
        <v>3.4600000000000039E-4</v>
      </c>
      <c r="N144" s="35">
        <f ca="1"/>
        <v>3.8799999999999946E-4</v>
      </c>
      <c r="O144" s="35">
        <f ca="1"/>
        <v>-2.5899999999999968E-4</v>
      </c>
      <c r="P144" s="35">
        <f ca="1"/>
        <v>3.5400000000000015E-4</v>
      </c>
      <c r="Q144" s="35">
        <f ca="1"/>
        <v>4.9999999999999871E-4</v>
      </c>
      <c r="R144" s="35">
        <f ca="1"/>
        <v>3.4599999999999909E-4</v>
      </c>
      <c r="T144" s="9">
        <f t="shared" ca="1" si="40"/>
        <v>42753</v>
      </c>
      <c r="U144" s="11">
        <f t="shared" ca="1" si="44"/>
        <v>1.6200000000000069E-4</v>
      </c>
      <c r="V144" s="11">
        <f t="shared" ca="1" si="45"/>
        <v>8.0000000000000318E-6</v>
      </c>
      <c r="W144" s="11">
        <f t="shared" ca="1" si="46"/>
        <v>-1.8000000000000654E-5</v>
      </c>
      <c r="X144" s="11">
        <f t="shared" ca="1" si="47"/>
        <v>-2.5899999999999968E-4</v>
      </c>
      <c r="Z144" s="9">
        <f t="shared" ca="1" si="41"/>
        <v>42753</v>
      </c>
      <c r="AA144" s="11">
        <f t="shared" ca="1" si="48"/>
        <v>2.9899999999999979E-4</v>
      </c>
      <c r="AB144" s="11">
        <f t="shared" ca="1" si="49"/>
        <v>1.7299999999999954E-4</v>
      </c>
      <c r="AC144" s="11">
        <f t="shared" ca="1" si="50"/>
        <v>1.200000000000001E-4</v>
      </c>
      <c r="AD144" s="11">
        <f t="shared" ca="1" si="51"/>
        <v>3.5400000000000015E-4</v>
      </c>
      <c r="AF144" s="9">
        <f t="shared" ca="1" si="42"/>
        <v>42753</v>
      </c>
      <c r="AG144" s="11">
        <f t="shared" ca="1" si="52"/>
        <v>3.4600000000000039E-4</v>
      </c>
      <c r="AH144" s="11">
        <f t="shared" ca="1" si="53"/>
        <v>4.4199999999999795E-4</v>
      </c>
      <c r="AI144" s="11">
        <f t="shared" ca="1" si="54"/>
        <v>3.4600000000000039E-4</v>
      </c>
      <c r="AJ144" s="11">
        <f t="shared" ca="1" si="55"/>
        <v>4.9999999999999871E-4</v>
      </c>
      <c r="AL144" s="9">
        <f t="shared" ca="1" si="43"/>
        <v>42753</v>
      </c>
      <c r="AM144" s="11">
        <f t="shared" ca="1" si="56"/>
        <v>3.270000000000009E-4</v>
      </c>
      <c r="AN144" s="11">
        <f t="shared" ca="1" si="57"/>
        <v>4.3600000000000583E-4</v>
      </c>
      <c r="AO144" s="11">
        <f t="shared" ca="1" si="58"/>
        <v>3.8799999999999946E-4</v>
      </c>
      <c r="AP144" s="11">
        <f t="shared" ca="1" si="59"/>
        <v>3.4599999999999909E-4</v>
      </c>
    </row>
    <row r="145" spans="1:42">
      <c r="A145" s="2">
        <v>140</v>
      </c>
      <c r="B145" s="6">
        <f ca="1"/>
        <v>42754</v>
      </c>
      <c r="C145" s="35">
        <f ca="1"/>
        <v>1.7399999999999968E-4</v>
      </c>
      <c r="D145" s="35">
        <f ca="1"/>
        <v>2.0199999999999992E-4</v>
      </c>
      <c r="E145" s="35">
        <f ca="1"/>
        <v>2.4399999999999943E-4</v>
      </c>
      <c r="F145" s="35">
        <f ca="1"/>
        <v>3.6799999999999854E-4</v>
      </c>
      <c r="G145" s="35">
        <f ca="1"/>
        <v>1.7399999999999997E-4</v>
      </c>
      <c r="H145" s="35">
        <f ca="1"/>
        <v>3.320000000000007E-4</v>
      </c>
      <c r="I145" s="35">
        <f ca="1"/>
        <v>2.7700000000000294E-4</v>
      </c>
      <c r="J145" s="35">
        <f ca="1"/>
        <v>1.739999999999936E-4</v>
      </c>
      <c r="K145" s="35">
        <f ca="1"/>
        <v>2.5900000000000055E-4</v>
      </c>
      <c r="L145" s="35">
        <f ca="1"/>
        <v>3.0600000000000007E-4</v>
      </c>
      <c r="M145" s="35">
        <f ca="1"/>
        <v>2.4399999999999943E-4</v>
      </c>
      <c r="N145" s="35">
        <f ca="1"/>
        <v>4.1199999999999917E-4</v>
      </c>
      <c r="O145" s="35">
        <f ca="1"/>
        <v>3.0199999999999975E-4</v>
      </c>
      <c r="P145" s="35">
        <f ca="1"/>
        <v>3.4700000000000009E-4</v>
      </c>
      <c r="Q145" s="35">
        <f ca="1"/>
        <v>2.8100000000000173E-4</v>
      </c>
      <c r="R145" s="35">
        <f ca="1"/>
        <v>1.9600000000000173E-4</v>
      </c>
      <c r="T145" s="9">
        <f t="shared" ca="1" si="40"/>
        <v>42754</v>
      </c>
      <c r="U145" s="11">
        <f t="shared" ca="1" si="44"/>
        <v>1.7399999999999968E-4</v>
      </c>
      <c r="V145" s="11">
        <f t="shared" ca="1" si="45"/>
        <v>1.7399999999999997E-4</v>
      </c>
      <c r="W145" s="11">
        <f t="shared" ca="1" si="46"/>
        <v>2.5900000000000055E-4</v>
      </c>
      <c r="X145" s="11">
        <f t="shared" ca="1" si="47"/>
        <v>3.0199999999999975E-4</v>
      </c>
      <c r="Z145" s="9">
        <f t="shared" ca="1" si="41"/>
        <v>42754</v>
      </c>
      <c r="AA145" s="11">
        <f t="shared" ca="1" si="48"/>
        <v>2.0199999999999992E-4</v>
      </c>
      <c r="AB145" s="11">
        <f t="shared" ca="1" si="49"/>
        <v>3.320000000000007E-4</v>
      </c>
      <c r="AC145" s="11">
        <f t="shared" ca="1" si="50"/>
        <v>3.0600000000000007E-4</v>
      </c>
      <c r="AD145" s="11">
        <f t="shared" ca="1" si="51"/>
        <v>3.4700000000000009E-4</v>
      </c>
      <c r="AF145" s="9">
        <f t="shared" ca="1" si="42"/>
        <v>42754</v>
      </c>
      <c r="AG145" s="11">
        <f t="shared" ca="1" si="52"/>
        <v>2.4399999999999943E-4</v>
      </c>
      <c r="AH145" s="11">
        <f t="shared" ca="1" si="53"/>
        <v>2.7700000000000294E-4</v>
      </c>
      <c r="AI145" s="11">
        <f t="shared" ca="1" si="54"/>
        <v>2.4399999999999943E-4</v>
      </c>
      <c r="AJ145" s="11">
        <f t="shared" ca="1" si="55"/>
        <v>2.8100000000000173E-4</v>
      </c>
      <c r="AL145" s="9">
        <f t="shared" ca="1" si="43"/>
        <v>42754</v>
      </c>
      <c r="AM145" s="11">
        <f t="shared" ca="1" si="56"/>
        <v>3.6799999999999854E-4</v>
      </c>
      <c r="AN145" s="11">
        <f t="shared" ca="1" si="57"/>
        <v>1.739999999999936E-4</v>
      </c>
      <c r="AO145" s="11">
        <f t="shared" ca="1" si="58"/>
        <v>4.1199999999999917E-4</v>
      </c>
      <c r="AP145" s="11">
        <f t="shared" ca="1" si="59"/>
        <v>1.9600000000000173E-4</v>
      </c>
    </row>
    <row r="146" spans="1:42">
      <c r="A146" s="2">
        <v>141</v>
      </c>
      <c r="B146" s="6">
        <f ca="1"/>
        <v>42755</v>
      </c>
      <c r="C146" s="35">
        <f ca="1"/>
        <v>3.0800000000000011E-4</v>
      </c>
      <c r="D146" s="35">
        <f ca="1"/>
        <v>3.5500000000000028E-4</v>
      </c>
      <c r="E146" s="35">
        <f ca="1"/>
        <v>4.3900000000000015E-4</v>
      </c>
      <c r="F146" s="35">
        <f ca="1"/>
        <v>5.62E-4</v>
      </c>
      <c r="G146" s="35">
        <f ca="1"/>
        <v>-9.999999999999972E-7</v>
      </c>
      <c r="H146" s="35">
        <f ca="1"/>
        <v>2.0899999999999912E-4</v>
      </c>
      <c r="I146" s="35">
        <f ca="1"/>
        <v>3.5399999999999668E-4</v>
      </c>
      <c r="J146" s="35">
        <f ca="1"/>
        <v>3.8000000000000533E-4</v>
      </c>
      <c r="K146" s="35">
        <f ca="1"/>
        <v>4.239999999999999E-4</v>
      </c>
      <c r="L146" s="35">
        <f ca="1"/>
        <v>3.21E-4</v>
      </c>
      <c r="M146" s="35">
        <f ca="1"/>
        <v>4.3900000000000015E-4</v>
      </c>
      <c r="N146" s="35">
        <f ca="1"/>
        <v>5.9999999999999984E-4</v>
      </c>
      <c r="O146" s="35">
        <f ca="1"/>
        <v>-7.3999999999999847E-5</v>
      </c>
      <c r="P146" s="35">
        <f ca="1"/>
        <v>1.6299999999999995E-4</v>
      </c>
      <c r="Q146" s="35">
        <f ca="1"/>
        <v>2.9299999999999986E-4</v>
      </c>
      <c r="R146" s="35">
        <f ca="1"/>
        <v>2.360000000000001E-4</v>
      </c>
      <c r="T146" s="9">
        <f t="shared" ca="1" si="40"/>
        <v>42755</v>
      </c>
      <c r="U146" s="11">
        <f t="shared" ca="1" si="44"/>
        <v>3.0800000000000011E-4</v>
      </c>
      <c r="V146" s="11">
        <f t="shared" ca="1" si="45"/>
        <v>-9.999999999999972E-7</v>
      </c>
      <c r="W146" s="11">
        <f t="shared" ca="1" si="46"/>
        <v>4.239999999999999E-4</v>
      </c>
      <c r="X146" s="11">
        <f t="shared" ca="1" si="47"/>
        <v>-7.3999999999999847E-5</v>
      </c>
      <c r="Z146" s="9">
        <f t="shared" ca="1" si="41"/>
        <v>42755</v>
      </c>
      <c r="AA146" s="11">
        <f t="shared" ca="1" si="48"/>
        <v>3.5500000000000028E-4</v>
      </c>
      <c r="AB146" s="11">
        <f t="shared" ca="1" si="49"/>
        <v>2.0899999999999912E-4</v>
      </c>
      <c r="AC146" s="11">
        <f t="shared" ca="1" si="50"/>
        <v>3.21E-4</v>
      </c>
      <c r="AD146" s="11">
        <f t="shared" ca="1" si="51"/>
        <v>1.6299999999999995E-4</v>
      </c>
      <c r="AF146" s="9">
        <f t="shared" ca="1" si="42"/>
        <v>42755</v>
      </c>
      <c r="AG146" s="11">
        <f t="shared" ca="1" si="52"/>
        <v>4.3900000000000015E-4</v>
      </c>
      <c r="AH146" s="11">
        <f t="shared" ca="1" si="53"/>
        <v>3.5399999999999668E-4</v>
      </c>
      <c r="AI146" s="11">
        <f t="shared" ca="1" si="54"/>
        <v>4.3900000000000015E-4</v>
      </c>
      <c r="AJ146" s="11">
        <f t="shared" ca="1" si="55"/>
        <v>2.9299999999999986E-4</v>
      </c>
      <c r="AL146" s="9">
        <f t="shared" ca="1" si="43"/>
        <v>42755</v>
      </c>
      <c r="AM146" s="11">
        <f t="shared" ca="1" si="56"/>
        <v>5.62E-4</v>
      </c>
      <c r="AN146" s="11">
        <f t="shared" ca="1" si="57"/>
        <v>3.8000000000000533E-4</v>
      </c>
      <c r="AO146" s="11">
        <f t="shared" ca="1" si="58"/>
        <v>5.9999999999999984E-4</v>
      </c>
      <c r="AP146" s="11">
        <f t="shared" ca="1" si="59"/>
        <v>2.360000000000001E-4</v>
      </c>
    </row>
    <row r="147" spans="1:42">
      <c r="A147" s="2">
        <v>142</v>
      </c>
      <c r="B147" s="6">
        <f ca="1"/>
        <v>42758</v>
      </c>
      <c r="C147" s="35">
        <f ca="1"/>
        <v>-1.4899999999999983E-4</v>
      </c>
      <c r="D147" s="35">
        <f ca="1"/>
        <v>-3.7500000000000033E-4</v>
      </c>
      <c r="E147" s="35">
        <f ca="1"/>
        <v>-5.6400000000000027E-4</v>
      </c>
      <c r="F147" s="35">
        <f ca="1"/>
        <v>-6.7299999999999825E-4</v>
      </c>
      <c r="G147" s="35">
        <f ca="1"/>
        <v>-4.3000000000000015E-5</v>
      </c>
      <c r="H147" s="35">
        <f ca="1"/>
        <v>-2.2599999999999964E-4</v>
      </c>
      <c r="I147" s="35">
        <f ca="1"/>
        <v>-2.6399999999999688E-4</v>
      </c>
      <c r="J147" s="35">
        <f ca="1"/>
        <v>-3.860000000000044E-4</v>
      </c>
      <c r="K147" s="35">
        <f ca="1"/>
        <v>-1.3100000000000004E-4</v>
      </c>
      <c r="L147" s="35">
        <f ca="1"/>
        <v>-3.2700000000000014E-4</v>
      </c>
      <c r="M147" s="35">
        <f ca="1"/>
        <v>-5.6400000000000027E-4</v>
      </c>
      <c r="N147" s="35">
        <f ca="1"/>
        <v>-5.9799999999999784E-4</v>
      </c>
      <c r="O147" s="35">
        <f ca="1"/>
        <v>-1.6200000000000025E-4</v>
      </c>
      <c r="P147" s="35">
        <f ca="1"/>
        <v>-3.8699999999999976E-4</v>
      </c>
      <c r="Q147" s="35">
        <f ca="1"/>
        <v>-6.3500000000000188E-4</v>
      </c>
      <c r="R147" s="35">
        <f ca="1"/>
        <v>-4.6500000000000014E-4</v>
      </c>
      <c r="T147" s="9">
        <f t="shared" ca="1" si="40"/>
        <v>42758</v>
      </c>
      <c r="U147" s="11">
        <f t="shared" ca="1" si="44"/>
        <v>-1.4899999999999983E-4</v>
      </c>
      <c r="V147" s="11">
        <f t="shared" ca="1" si="45"/>
        <v>-4.3000000000000015E-5</v>
      </c>
      <c r="W147" s="11">
        <f t="shared" ca="1" si="46"/>
        <v>-1.3100000000000004E-4</v>
      </c>
      <c r="X147" s="11">
        <f t="shared" ca="1" si="47"/>
        <v>-1.6200000000000025E-4</v>
      </c>
      <c r="Z147" s="9">
        <f t="shared" ca="1" si="41"/>
        <v>42758</v>
      </c>
      <c r="AA147" s="11">
        <f t="shared" ca="1" si="48"/>
        <v>-3.7500000000000033E-4</v>
      </c>
      <c r="AB147" s="11">
        <f t="shared" ca="1" si="49"/>
        <v>-2.2599999999999964E-4</v>
      </c>
      <c r="AC147" s="11">
        <f t="shared" ca="1" si="50"/>
        <v>-3.2700000000000014E-4</v>
      </c>
      <c r="AD147" s="11">
        <f t="shared" ca="1" si="51"/>
        <v>-3.8699999999999976E-4</v>
      </c>
      <c r="AF147" s="9">
        <f t="shared" ca="1" si="42"/>
        <v>42758</v>
      </c>
      <c r="AG147" s="11">
        <f t="shared" ca="1" si="52"/>
        <v>-5.6400000000000027E-4</v>
      </c>
      <c r="AH147" s="11">
        <f t="shared" ca="1" si="53"/>
        <v>-2.6399999999999688E-4</v>
      </c>
      <c r="AI147" s="11">
        <f t="shared" ca="1" si="54"/>
        <v>-5.6400000000000027E-4</v>
      </c>
      <c r="AJ147" s="11">
        <f t="shared" ca="1" si="55"/>
        <v>-6.3500000000000188E-4</v>
      </c>
      <c r="AL147" s="9">
        <f t="shared" ca="1" si="43"/>
        <v>42758</v>
      </c>
      <c r="AM147" s="11">
        <f t="shared" ca="1" si="56"/>
        <v>-6.7299999999999825E-4</v>
      </c>
      <c r="AN147" s="11">
        <f t="shared" ca="1" si="57"/>
        <v>-3.860000000000044E-4</v>
      </c>
      <c r="AO147" s="11">
        <f t="shared" ca="1" si="58"/>
        <v>-5.9799999999999784E-4</v>
      </c>
      <c r="AP147" s="11">
        <f t="shared" ca="1" si="59"/>
        <v>-4.6500000000000014E-4</v>
      </c>
    </row>
    <row r="148" spans="1:42">
      <c r="A148" s="2">
        <v>143</v>
      </c>
      <c r="B148" s="6">
        <f ca="1"/>
        <v>42759</v>
      </c>
      <c r="C148" s="35">
        <f ca="1"/>
        <v>9.5999999999999731E-5</v>
      </c>
      <c r="D148" s="35">
        <f ca="1"/>
        <v>3.3200000000000026E-4</v>
      </c>
      <c r="E148" s="35">
        <f ca="1"/>
        <v>4.3600000000000062E-4</v>
      </c>
      <c r="F148" s="35">
        <f ca="1"/>
        <v>3.3399999999999749E-4</v>
      </c>
      <c r="G148" s="35">
        <f ca="1"/>
        <v>6.8999999999999997E-5</v>
      </c>
      <c r="H148" s="35">
        <f ca="1"/>
        <v>2.4099999999999989E-4</v>
      </c>
      <c r="I148" s="35">
        <f ca="1"/>
        <v>4.5399999999999954E-4</v>
      </c>
      <c r="J148" s="35">
        <f ca="1"/>
        <v>3.229999999999969E-4</v>
      </c>
      <c r="K148" s="35">
        <f ca="1"/>
        <v>1.9500000000000073E-4</v>
      </c>
      <c r="L148" s="35">
        <f ca="1"/>
        <v>2.9500000000000001E-4</v>
      </c>
      <c r="M148" s="35">
        <f ca="1"/>
        <v>4.3600000000000062E-4</v>
      </c>
      <c r="N148" s="35">
        <f ca="1"/>
        <v>2.6099999999999735E-4</v>
      </c>
      <c r="O148" s="35">
        <f ca="1"/>
        <v>5.4000000000000228E-5</v>
      </c>
      <c r="P148" s="35">
        <f ca="1"/>
        <v>4.3999999999999985E-4</v>
      </c>
      <c r="Q148" s="35">
        <f ca="1"/>
        <v>6.9199999999999991E-4</v>
      </c>
      <c r="R148" s="35">
        <f ca="1"/>
        <v>6.1500000000000096E-4</v>
      </c>
      <c r="T148" s="9">
        <f t="shared" ca="1" si="40"/>
        <v>42759</v>
      </c>
      <c r="U148" s="11">
        <f t="shared" ca="1" si="44"/>
        <v>9.5999999999999731E-5</v>
      </c>
      <c r="V148" s="11">
        <f t="shared" ca="1" si="45"/>
        <v>6.8999999999999997E-5</v>
      </c>
      <c r="W148" s="11">
        <f t="shared" ca="1" si="46"/>
        <v>1.9500000000000073E-4</v>
      </c>
      <c r="X148" s="11">
        <f t="shared" ca="1" si="47"/>
        <v>5.4000000000000228E-5</v>
      </c>
      <c r="Z148" s="9">
        <f t="shared" ca="1" si="41"/>
        <v>42759</v>
      </c>
      <c r="AA148" s="11">
        <f t="shared" ca="1" si="48"/>
        <v>3.3200000000000026E-4</v>
      </c>
      <c r="AB148" s="11">
        <f t="shared" ca="1" si="49"/>
        <v>2.4099999999999989E-4</v>
      </c>
      <c r="AC148" s="11">
        <f t="shared" ca="1" si="50"/>
        <v>2.9500000000000001E-4</v>
      </c>
      <c r="AD148" s="11">
        <f t="shared" ca="1" si="51"/>
        <v>4.3999999999999985E-4</v>
      </c>
      <c r="AF148" s="9">
        <f t="shared" ca="1" si="42"/>
        <v>42759</v>
      </c>
      <c r="AG148" s="11">
        <f t="shared" ca="1" si="52"/>
        <v>4.3600000000000062E-4</v>
      </c>
      <c r="AH148" s="11">
        <f t="shared" ca="1" si="53"/>
        <v>4.5399999999999954E-4</v>
      </c>
      <c r="AI148" s="11">
        <f t="shared" ca="1" si="54"/>
        <v>4.3600000000000062E-4</v>
      </c>
      <c r="AJ148" s="11">
        <f t="shared" ca="1" si="55"/>
        <v>6.9199999999999991E-4</v>
      </c>
      <c r="AL148" s="9">
        <f t="shared" ca="1" si="43"/>
        <v>42759</v>
      </c>
      <c r="AM148" s="11">
        <f t="shared" ca="1" si="56"/>
        <v>3.3399999999999749E-4</v>
      </c>
      <c r="AN148" s="11">
        <f t="shared" ca="1" si="57"/>
        <v>3.229999999999969E-4</v>
      </c>
      <c r="AO148" s="11">
        <f t="shared" ca="1" si="58"/>
        <v>2.6099999999999735E-4</v>
      </c>
      <c r="AP148" s="11">
        <f t="shared" ca="1" si="59"/>
        <v>6.1500000000000096E-4</v>
      </c>
    </row>
    <row r="149" spans="1:42">
      <c r="A149" s="2">
        <v>144</v>
      </c>
      <c r="B149" s="6">
        <f ca="1"/>
        <v>42760</v>
      </c>
      <c r="C149" s="35">
        <f ca="1"/>
        <v>1.6400000000000008E-4</v>
      </c>
      <c r="D149" s="35">
        <f ca="1"/>
        <v>4.6299999999999987E-4</v>
      </c>
      <c r="E149" s="35">
        <f ca="1"/>
        <v>5.5299999999999967E-4</v>
      </c>
      <c r="F149" s="35">
        <f ca="1"/>
        <v>5.5600000000000094E-4</v>
      </c>
      <c r="G149" s="35">
        <f ca="1"/>
        <v>2.0100000000000001E-4</v>
      </c>
      <c r="H149" s="35">
        <f ca="1"/>
        <v>4.0100000000000118E-4</v>
      </c>
      <c r="I149" s="35">
        <f ca="1"/>
        <v>6.3200000000000062E-4</v>
      </c>
      <c r="J149" s="35">
        <f ca="1"/>
        <v>4.5700000000000601E-4</v>
      </c>
      <c r="K149" s="35">
        <f ca="1"/>
        <v>3.309999999999997E-4</v>
      </c>
      <c r="L149" s="35">
        <f ca="1"/>
        <v>5.9200000000000008E-4</v>
      </c>
      <c r="M149" s="35">
        <f ca="1"/>
        <v>5.5299999999999967E-4</v>
      </c>
      <c r="N149" s="35">
        <f ca="1"/>
        <v>7.1700000000000236E-4</v>
      </c>
      <c r="O149" s="35">
        <f ca="1"/>
        <v>1.7400000000000011E-4</v>
      </c>
      <c r="P149" s="35">
        <f ca="1"/>
        <v>3.1100000000000051E-4</v>
      </c>
      <c r="Q149" s="35">
        <f ca="1"/>
        <v>2.3099999999999857E-4</v>
      </c>
      <c r="R149" s="35">
        <f ca="1"/>
        <v>4.0599999999999664E-4</v>
      </c>
      <c r="T149" s="9">
        <f t="shared" ca="1" si="40"/>
        <v>42760</v>
      </c>
      <c r="U149" s="11">
        <f t="shared" ca="1" si="44"/>
        <v>1.6400000000000008E-4</v>
      </c>
      <c r="V149" s="11">
        <f t="shared" ca="1" si="45"/>
        <v>2.0100000000000001E-4</v>
      </c>
      <c r="W149" s="11">
        <f t="shared" ca="1" si="46"/>
        <v>3.309999999999997E-4</v>
      </c>
      <c r="X149" s="11">
        <f t="shared" ca="1" si="47"/>
        <v>1.7400000000000011E-4</v>
      </c>
      <c r="Z149" s="9">
        <f t="shared" ca="1" si="41"/>
        <v>42760</v>
      </c>
      <c r="AA149" s="11">
        <f t="shared" ca="1" si="48"/>
        <v>4.6299999999999987E-4</v>
      </c>
      <c r="AB149" s="11">
        <f t="shared" ca="1" si="49"/>
        <v>4.0100000000000118E-4</v>
      </c>
      <c r="AC149" s="11">
        <f t="shared" ca="1" si="50"/>
        <v>5.9200000000000008E-4</v>
      </c>
      <c r="AD149" s="11">
        <f t="shared" ca="1" si="51"/>
        <v>3.1100000000000051E-4</v>
      </c>
      <c r="AF149" s="9">
        <f t="shared" ca="1" si="42"/>
        <v>42760</v>
      </c>
      <c r="AG149" s="11">
        <f t="shared" ca="1" si="52"/>
        <v>5.5299999999999967E-4</v>
      </c>
      <c r="AH149" s="11">
        <f t="shared" ca="1" si="53"/>
        <v>6.3200000000000062E-4</v>
      </c>
      <c r="AI149" s="11">
        <f t="shared" ca="1" si="54"/>
        <v>5.5299999999999967E-4</v>
      </c>
      <c r="AJ149" s="11">
        <f t="shared" ca="1" si="55"/>
        <v>2.3099999999999857E-4</v>
      </c>
      <c r="AL149" s="9">
        <f t="shared" ca="1" si="43"/>
        <v>42760</v>
      </c>
      <c r="AM149" s="11">
        <f t="shared" ca="1" si="56"/>
        <v>5.5600000000000094E-4</v>
      </c>
      <c r="AN149" s="11">
        <f t="shared" ca="1" si="57"/>
        <v>4.5700000000000601E-4</v>
      </c>
      <c r="AO149" s="11">
        <f t="shared" ca="1" si="58"/>
        <v>7.1700000000000236E-4</v>
      </c>
      <c r="AP149" s="11">
        <f t="shared" ca="1" si="59"/>
        <v>4.0599999999999664E-4</v>
      </c>
    </row>
    <row r="150" spans="1:42">
      <c r="A150" s="2">
        <v>145</v>
      </c>
      <c r="B150" s="6">
        <f ca="1"/>
        <v>42761</v>
      </c>
      <c r="C150" s="35">
        <f ca="1"/>
        <v>6.1999999999999555E-5</v>
      </c>
      <c r="D150" s="35">
        <f ca="1"/>
        <v>2.4600000000000012E-4</v>
      </c>
      <c r="E150" s="35">
        <f ca="1"/>
        <v>1.83E-4</v>
      </c>
      <c r="F150" s="35">
        <f ca="1"/>
        <v>8.7999999999999537E-5</v>
      </c>
      <c r="G150" s="35">
        <f ca="1"/>
        <v>5.9800000000000001E-4</v>
      </c>
      <c r="H150" s="35">
        <f ca="1"/>
        <v>1.2029999999999992E-3</v>
      </c>
      <c r="I150" s="35">
        <f ca="1"/>
        <v>1.1409999999999997E-3</v>
      </c>
      <c r="J150" s="35">
        <f ca="1"/>
        <v>8.2800000000000235E-4</v>
      </c>
      <c r="K150" s="35">
        <f ca="1"/>
        <v>1.0600000000000019E-4</v>
      </c>
      <c r="L150" s="35">
        <f ca="1"/>
        <v>4.2200000000000001E-4</v>
      </c>
      <c r="M150" s="35">
        <f ca="1"/>
        <v>1.83E-4</v>
      </c>
      <c r="N150" s="35">
        <f ca="1"/>
        <v>4.3999999999999942E-4</v>
      </c>
      <c r="O150" s="35">
        <f ca="1"/>
        <v>3.1399999999999983E-4</v>
      </c>
      <c r="P150" s="35">
        <f ca="1"/>
        <v>4.0399999999999985E-4</v>
      </c>
      <c r="Q150" s="35">
        <f ca="1"/>
        <v>2.7400000000000341E-4</v>
      </c>
      <c r="R150" s="35">
        <f ca="1"/>
        <v>2.4100000000000163E-4</v>
      </c>
      <c r="T150" s="9">
        <f t="shared" ca="1" si="40"/>
        <v>42761</v>
      </c>
      <c r="U150" s="11">
        <f t="shared" ca="1" si="44"/>
        <v>6.1999999999999555E-5</v>
      </c>
      <c r="V150" s="11">
        <f t="shared" ca="1" si="45"/>
        <v>5.9800000000000001E-4</v>
      </c>
      <c r="W150" s="11">
        <f t="shared" ca="1" si="46"/>
        <v>1.0600000000000019E-4</v>
      </c>
      <c r="X150" s="11">
        <f t="shared" ca="1" si="47"/>
        <v>3.1399999999999983E-4</v>
      </c>
      <c r="Z150" s="9">
        <f t="shared" ca="1" si="41"/>
        <v>42761</v>
      </c>
      <c r="AA150" s="11">
        <f t="shared" ca="1" si="48"/>
        <v>2.4600000000000012E-4</v>
      </c>
      <c r="AB150" s="11">
        <f t="shared" ca="1" si="49"/>
        <v>1.2029999999999992E-3</v>
      </c>
      <c r="AC150" s="11">
        <f t="shared" ca="1" si="50"/>
        <v>4.2200000000000001E-4</v>
      </c>
      <c r="AD150" s="11">
        <f t="shared" ca="1" si="51"/>
        <v>4.0399999999999985E-4</v>
      </c>
      <c r="AF150" s="9">
        <f t="shared" ca="1" si="42"/>
        <v>42761</v>
      </c>
      <c r="AG150" s="11">
        <f t="shared" ca="1" si="52"/>
        <v>1.83E-4</v>
      </c>
      <c r="AH150" s="11">
        <f t="shared" ca="1" si="53"/>
        <v>1.1409999999999997E-3</v>
      </c>
      <c r="AI150" s="11">
        <f t="shared" ca="1" si="54"/>
        <v>1.83E-4</v>
      </c>
      <c r="AJ150" s="11">
        <f t="shared" ca="1" si="55"/>
        <v>2.7400000000000341E-4</v>
      </c>
      <c r="AL150" s="9">
        <f t="shared" ca="1" si="43"/>
        <v>42761</v>
      </c>
      <c r="AM150" s="11">
        <f t="shared" ca="1" si="56"/>
        <v>8.7999999999999537E-5</v>
      </c>
      <c r="AN150" s="11">
        <f t="shared" ca="1" si="57"/>
        <v>8.2800000000000235E-4</v>
      </c>
      <c r="AO150" s="11">
        <f t="shared" ca="1" si="58"/>
        <v>4.3999999999999942E-4</v>
      </c>
      <c r="AP150" s="11">
        <f t="shared" ca="1" si="59"/>
        <v>2.4100000000000163E-4</v>
      </c>
    </row>
    <row r="151" spans="1:42">
      <c r="A151" s="2">
        <v>146</v>
      </c>
      <c r="B151" s="6">
        <f ca="1"/>
        <v>42762</v>
      </c>
      <c r="C151" s="35">
        <f ca="1"/>
        <v>-9.900000000000013E-5</v>
      </c>
      <c r="D151" s="35">
        <f ca="1"/>
        <v>-5.2000000000000397E-5</v>
      </c>
      <c r="E151" s="35">
        <f ca="1"/>
        <v>-2.3700000000000023E-4</v>
      </c>
      <c r="F151" s="35">
        <f ca="1"/>
        <v>-4.0600000000000011E-4</v>
      </c>
      <c r="G151" s="35">
        <f ca="1"/>
        <v>2.1699999999999996E-4</v>
      </c>
      <c r="H151" s="35">
        <f ca="1"/>
        <v>2.8300000000000027E-4</v>
      </c>
      <c r="I151" s="35">
        <f ca="1"/>
        <v>-5.3000000000000963E-5</v>
      </c>
      <c r="J151" s="35">
        <f ca="1"/>
        <v>-3.5100000000000409E-4</v>
      </c>
      <c r="K151" s="35">
        <f ca="1"/>
        <v>-4.0000000000005309E-6</v>
      </c>
      <c r="L151" s="35">
        <f ca="1"/>
        <v>7.499999999999998E-5</v>
      </c>
      <c r="M151" s="35">
        <f ca="1"/>
        <v>-2.3700000000000023E-4</v>
      </c>
      <c r="N151" s="35">
        <f ca="1"/>
        <v>-2.3199999999999957E-4</v>
      </c>
      <c r="O151" s="35">
        <f ca="1"/>
        <v>2.400000000000015E-5</v>
      </c>
      <c r="P151" s="35">
        <f ca="1"/>
        <v>5.1999999999999096E-5</v>
      </c>
      <c r="Q151" s="35">
        <f ca="1"/>
        <v>2.0099999999999979E-4</v>
      </c>
      <c r="R151" s="35">
        <f ca="1"/>
        <v>1.5099999999999836E-4</v>
      </c>
      <c r="T151" s="9">
        <f t="shared" ca="1" si="40"/>
        <v>42762</v>
      </c>
      <c r="U151" s="11">
        <f t="shared" ca="1" si="44"/>
        <v>-9.900000000000013E-5</v>
      </c>
      <c r="V151" s="11">
        <f t="shared" ca="1" si="45"/>
        <v>2.1699999999999996E-4</v>
      </c>
      <c r="W151" s="11">
        <f t="shared" ca="1" si="46"/>
        <v>-4.0000000000005309E-6</v>
      </c>
      <c r="X151" s="11">
        <f t="shared" ca="1" si="47"/>
        <v>2.400000000000015E-5</v>
      </c>
      <c r="Z151" s="9">
        <f t="shared" ca="1" si="41"/>
        <v>42762</v>
      </c>
      <c r="AA151" s="11">
        <f t="shared" ca="1" si="48"/>
        <v>-5.2000000000000397E-5</v>
      </c>
      <c r="AB151" s="11">
        <f t="shared" ca="1" si="49"/>
        <v>2.8300000000000027E-4</v>
      </c>
      <c r="AC151" s="11">
        <f t="shared" ca="1" si="50"/>
        <v>7.499999999999998E-5</v>
      </c>
      <c r="AD151" s="11">
        <f t="shared" ca="1" si="51"/>
        <v>5.1999999999999096E-5</v>
      </c>
      <c r="AF151" s="9">
        <f t="shared" ca="1" si="42"/>
        <v>42762</v>
      </c>
      <c r="AG151" s="11">
        <f t="shared" ca="1" si="52"/>
        <v>-2.3700000000000023E-4</v>
      </c>
      <c r="AH151" s="11">
        <f t="shared" ca="1" si="53"/>
        <v>-5.3000000000000963E-5</v>
      </c>
      <c r="AI151" s="11">
        <f t="shared" ca="1" si="54"/>
        <v>-2.3700000000000023E-4</v>
      </c>
      <c r="AJ151" s="11">
        <f t="shared" ca="1" si="55"/>
        <v>2.0099999999999979E-4</v>
      </c>
      <c r="AL151" s="9">
        <f t="shared" ca="1" si="43"/>
        <v>42762</v>
      </c>
      <c r="AM151" s="11">
        <f t="shared" ca="1" si="56"/>
        <v>-4.0600000000000011E-4</v>
      </c>
      <c r="AN151" s="11">
        <f t="shared" ca="1" si="57"/>
        <v>-3.5100000000000409E-4</v>
      </c>
      <c r="AO151" s="11">
        <f t="shared" ca="1" si="58"/>
        <v>-2.3199999999999957E-4</v>
      </c>
      <c r="AP151" s="11">
        <f t="shared" ca="1" si="59"/>
        <v>1.5099999999999836E-4</v>
      </c>
    </row>
    <row r="152" spans="1:42">
      <c r="A152" s="2">
        <v>147</v>
      </c>
      <c r="B152" s="6">
        <f ca="1"/>
        <v>42765</v>
      </c>
      <c r="C152" s="35">
        <f ca="1"/>
        <v>-1.9399999999999973E-4</v>
      </c>
      <c r="D152" s="35">
        <f ca="1"/>
        <v>-8.6999999999999838E-5</v>
      </c>
      <c r="E152" s="35">
        <f ca="1"/>
        <v>-1.0599999999999932E-4</v>
      </c>
      <c r="F152" s="35">
        <f ca="1"/>
        <v>-9.0999999999997333E-5</v>
      </c>
      <c r="G152" s="35">
        <f ca="1"/>
        <v>8.0099999999999985E-4</v>
      </c>
      <c r="H152" s="35">
        <f ca="1"/>
        <v>1.1780000000000002E-3</v>
      </c>
      <c r="I152" s="35">
        <f ca="1"/>
        <v>1.0340000000000037E-3</v>
      </c>
      <c r="J152" s="35">
        <f ca="1"/>
        <v>8.1699999999999828E-4</v>
      </c>
      <c r="K152" s="35">
        <f ca="1"/>
        <v>5.6600000000000053E-4</v>
      </c>
      <c r="L152" s="35">
        <f ca="1"/>
        <v>4.1699999999999994E-4</v>
      </c>
      <c r="M152" s="35">
        <f ca="1"/>
        <v>-1.0599999999999932E-4</v>
      </c>
      <c r="N152" s="35">
        <f ca="1"/>
        <v>2.2600000000000051E-4</v>
      </c>
      <c r="O152" s="35">
        <f ca="1"/>
        <v>3.8799999999999989E-4</v>
      </c>
      <c r="P152" s="35">
        <f ca="1"/>
        <v>6.6300000000000039E-4</v>
      </c>
      <c r="Q152" s="35">
        <f ca="1"/>
        <v>4.6299999999999814E-4</v>
      </c>
      <c r="R152" s="35">
        <f ca="1"/>
        <v>2.1300000000000138E-4</v>
      </c>
      <c r="T152" s="9">
        <f t="shared" ca="1" si="40"/>
        <v>42765</v>
      </c>
      <c r="U152" s="11">
        <f t="shared" ca="1" si="44"/>
        <v>-1.9399999999999973E-4</v>
      </c>
      <c r="V152" s="11">
        <f t="shared" ca="1" si="45"/>
        <v>8.0099999999999985E-4</v>
      </c>
      <c r="W152" s="11">
        <f t="shared" ca="1" si="46"/>
        <v>5.6600000000000053E-4</v>
      </c>
      <c r="X152" s="11">
        <f t="shared" ca="1" si="47"/>
        <v>3.8799999999999989E-4</v>
      </c>
      <c r="Z152" s="9">
        <f t="shared" ca="1" si="41"/>
        <v>42765</v>
      </c>
      <c r="AA152" s="11">
        <f t="shared" ca="1" si="48"/>
        <v>-8.6999999999999838E-5</v>
      </c>
      <c r="AB152" s="11">
        <f t="shared" ca="1" si="49"/>
        <v>1.1780000000000002E-3</v>
      </c>
      <c r="AC152" s="11">
        <f t="shared" ca="1" si="50"/>
        <v>4.1699999999999994E-4</v>
      </c>
      <c r="AD152" s="11">
        <f t="shared" ca="1" si="51"/>
        <v>6.6300000000000039E-4</v>
      </c>
      <c r="AF152" s="9">
        <f t="shared" ca="1" si="42"/>
        <v>42765</v>
      </c>
      <c r="AG152" s="11">
        <f t="shared" ca="1" si="52"/>
        <v>-1.0599999999999932E-4</v>
      </c>
      <c r="AH152" s="11">
        <f t="shared" ca="1" si="53"/>
        <v>1.0340000000000037E-3</v>
      </c>
      <c r="AI152" s="11">
        <f t="shared" ca="1" si="54"/>
        <v>-1.0599999999999932E-4</v>
      </c>
      <c r="AJ152" s="11">
        <f t="shared" ca="1" si="55"/>
        <v>4.6299999999999814E-4</v>
      </c>
      <c r="AL152" s="9">
        <f t="shared" ca="1" si="43"/>
        <v>42765</v>
      </c>
      <c r="AM152" s="11">
        <f t="shared" ca="1" si="56"/>
        <v>-9.0999999999997333E-5</v>
      </c>
      <c r="AN152" s="11">
        <f t="shared" ca="1" si="57"/>
        <v>8.1699999999999828E-4</v>
      </c>
      <c r="AO152" s="11">
        <f t="shared" ca="1" si="58"/>
        <v>2.2600000000000051E-4</v>
      </c>
      <c r="AP152" s="11">
        <f t="shared" ca="1" si="59"/>
        <v>2.1300000000000138E-4</v>
      </c>
    </row>
    <row r="153" spans="1:42">
      <c r="A153" s="2">
        <v>148</v>
      </c>
      <c r="B153" s="6">
        <f ca="1"/>
        <v>42766</v>
      </c>
      <c r="C153" s="35">
        <f ca="1"/>
        <v>-2.1999999999999971E-4</v>
      </c>
      <c r="D153" s="35">
        <f ca="1"/>
        <v>-1.6199999999999982E-4</v>
      </c>
      <c r="E153" s="35">
        <f ca="1"/>
        <v>-1.3200000000000017E-4</v>
      </c>
      <c r="F153" s="35">
        <f ca="1"/>
        <v>-2.2300000000000098E-4</v>
      </c>
      <c r="G153" s="35">
        <f ca="1"/>
        <v>-3.5499999999999985E-4</v>
      </c>
      <c r="H153" s="35">
        <f ca="1"/>
        <v>-5.5500000000000167E-4</v>
      </c>
      <c r="I153" s="35">
        <f ca="1"/>
        <v>-5.62E-4</v>
      </c>
      <c r="J153" s="35">
        <f ca="1"/>
        <v>-6.1900000000000149E-4</v>
      </c>
      <c r="K153" s="35">
        <f ca="1"/>
        <v>-6.1100000000000043E-4</v>
      </c>
      <c r="L153" s="35">
        <f ca="1"/>
        <v>-2.9399999999999994E-4</v>
      </c>
      <c r="M153" s="35">
        <f ca="1"/>
        <v>-1.3200000000000017E-4</v>
      </c>
      <c r="N153" s="35">
        <f ca="1"/>
        <v>-4.1100000000000164E-4</v>
      </c>
      <c r="O153" s="35">
        <f ca="1"/>
        <v>-3.3700000000000006E-4</v>
      </c>
      <c r="P153" s="35">
        <f ca="1"/>
        <v>-3.1500000000000018E-4</v>
      </c>
      <c r="Q153" s="35">
        <f ca="1"/>
        <v>-3.0400000000000219E-4</v>
      </c>
      <c r="R153" s="35">
        <f ca="1"/>
        <v>-2.9699999999999865E-4</v>
      </c>
      <c r="T153" s="9">
        <f t="shared" ca="1" si="40"/>
        <v>42766</v>
      </c>
      <c r="U153" s="11">
        <f t="shared" ca="1" si="44"/>
        <v>-2.1999999999999971E-4</v>
      </c>
      <c r="V153" s="11">
        <f t="shared" ca="1" si="45"/>
        <v>-3.5499999999999985E-4</v>
      </c>
      <c r="W153" s="11">
        <f t="shared" ca="1" si="46"/>
        <v>-6.1100000000000043E-4</v>
      </c>
      <c r="X153" s="11">
        <f t="shared" ca="1" si="47"/>
        <v>-3.3700000000000006E-4</v>
      </c>
      <c r="Z153" s="9">
        <f t="shared" ca="1" si="41"/>
        <v>42766</v>
      </c>
      <c r="AA153" s="11">
        <f t="shared" ca="1" si="48"/>
        <v>-1.6199999999999982E-4</v>
      </c>
      <c r="AB153" s="11">
        <f t="shared" ca="1" si="49"/>
        <v>-5.5500000000000167E-4</v>
      </c>
      <c r="AC153" s="11">
        <f t="shared" ca="1" si="50"/>
        <v>-2.9399999999999994E-4</v>
      </c>
      <c r="AD153" s="11">
        <f t="shared" ca="1" si="51"/>
        <v>-3.1500000000000018E-4</v>
      </c>
      <c r="AF153" s="9">
        <f t="shared" ca="1" si="42"/>
        <v>42766</v>
      </c>
      <c r="AG153" s="11">
        <f t="shared" ca="1" si="52"/>
        <v>-1.3200000000000017E-4</v>
      </c>
      <c r="AH153" s="11">
        <f t="shared" ca="1" si="53"/>
        <v>-5.62E-4</v>
      </c>
      <c r="AI153" s="11">
        <f t="shared" ca="1" si="54"/>
        <v>-1.3200000000000017E-4</v>
      </c>
      <c r="AJ153" s="11">
        <f t="shared" ca="1" si="55"/>
        <v>-3.0400000000000219E-4</v>
      </c>
      <c r="AL153" s="9">
        <f t="shared" ca="1" si="43"/>
        <v>42766</v>
      </c>
      <c r="AM153" s="11">
        <f t="shared" ca="1" si="56"/>
        <v>-2.2300000000000098E-4</v>
      </c>
      <c r="AN153" s="11">
        <f t="shared" ca="1" si="57"/>
        <v>-6.1900000000000149E-4</v>
      </c>
      <c r="AO153" s="11">
        <f t="shared" ca="1" si="58"/>
        <v>-4.1100000000000164E-4</v>
      </c>
      <c r="AP153" s="11">
        <f t="shared" ca="1" si="59"/>
        <v>-2.9699999999999865E-4</v>
      </c>
    </row>
    <row r="154" spans="1:42">
      <c r="A154" s="2">
        <v>149</v>
      </c>
      <c r="B154" s="6">
        <f ca="1"/>
        <v>42767</v>
      </c>
      <c r="C154" s="35">
        <f ca="1"/>
        <v>-1.2599999999999938E-4</v>
      </c>
      <c r="D154" s="35">
        <f ca="1"/>
        <v>1.1900000000000018E-4</v>
      </c>
      <c r="E154" s="35">
        <f ca="1"/>
        <v>3.340000000000001E-4</v>
      </c>
      <c r="F154" s="35">
        <f ca="1"/>
        <v>5.5899999999999873E-4</v>
      </c>
      <c r="G154" s="35">
        <f ca="1"/>
        <v>2.1300000000000008E-4</v>
      </c>
      <c r="H154" s="35">
        <f ca="1"/>
        <v>2.5400000000000075E-4</v>
      </c>
      <c r="I154" s="35">
        <f ca="1"/>
        <v>6.4399999999999527E-4</v>
      </c>
      <c r="J154" s="35">
        <f ca="1"/>
        <v>6.0000000000000331E-4</v>
      </c>
      <c r="K154" s="35">
        <f ca="1"/>
        <v>-7.5999999999998812E-5</v>
      </c>
      <c r="L154" s="35">
        <f ca="1"/>
        <v>3.0200000000000002E-4</v>
      </c>
      <c r="M154" s="35">
        <f ca="1"/>
        <v>3.340000000000001E-4</v>
      </c>
      <c r="N154" s="35">
        <f ca="1"/>
        <v>5.7399999999999812E-4</v>
      </c>
      <c r="O154" s="35">
        <f ca="1"/>
        <v>3.0100000000000027E-4</v>
      </c>
      <c r="P154" s="35">
        <f ca="1"/>
        <v>5.3500000000000075E-4</v>
      </c>
      <c r="Q154" s="35">
        <f ca="1"/>
        <v>8.3200000000000288E-4</v>
      </c>
      <c r="R154" s="35">
        <f ca="1"/>
        <v>8.4299999999999653E-4</v>
      </c>
      <c r="T154" s="9">
        <f t="shared" ca="1" si="40"/>
        <v>42767</v>
      </c>
      <c r="U154" s="11">
        <f t="shared" ca="1" si="44"/>
        <v>-1.2599999999999938E-4</v>
      </c>
      <c r="V154" s="11">
        <f t="shared" ca="1" si="45"/>
        <v>2.1300000000000008E-4</v>
      </c>
      <c r="W154" s="11">
        <f t="shared" ca="1" si="46"/>
        <v>-7.5999999999998812E-5</v>
      </c>
      <c r="X154" s="11">
        <f t="shared" ca="1" si="47"/>
        <v>3.0100000000000027E-4</v>
      </c>
      <c r="Z154" s="9">
        <f t="shared" ca="1" si="41"/>
        <v>42767</v>
      </c>
      <c r="AA154" s="11">
        <f t="shared" ca="1" si="48"/>
        <v>1.1900000000000018E-4</v>
      </c>
      <c r="AB154" s="11">
        <f t="shared" ca="1" si="49"/>
        <v>2.5400000000000075E-4</v>
      </c>
      <c r="AC154" s="11">
        <f t="shared" ca="1" si="50"/>
        <v>3.0200000000000002E-4</v>
      </c>
      <c r="AD154" s="11">
        <f t="shared" ca="1" si="51"/>
        <v>5.3500000000000075E-4</v>
      </c>
      <c r="AF154" s="9">
        <f t="shared" ca="1" si="42"/>
        <v>42767</v>
      </c>
      <c r="AG154" s="11">
        <f t="shared" ca="1" si="52"/>
        <v>3.340000000000001E-4</v>
      </c>
      <c r="AH154" s="11">
        <f t="shared" ca="1" si="53"/>
        <v>6.4399999999999527E-4</v>
      </c>
      <c r="AI154" s="11">
        <f t="shared" ca="1" si="54"/>
        <v>3.340000000000001E-4</v>
      </c>
      <c r="AJ154" s="11">
        <f t="shared" ca="1" si="55"/>
        <v>8.3200000000000288E-4</v>
      </c>
      <c r="AL154" s="9">
        <f t="shared" ca="1" si="43"/>
        <v>42767</v>
      </c>
      <c r="AM154" s="11">
        <f t="shared" ca="1" si="56"/>
        <v>5.5899999999999873E-4</v>
      </c>
      <c r="AN154" s="11">
        <f t="shared" ca="1" si="57"/>
        <v>6.0000000000000331E-4</v>
      </c>
      <c r="AO154" s="11">
        <f t="shared" ca="1" si="58"/>
        <v>5.7399999999999812E-4</v>
      </c>
      <c r="AP154" s="11">
        <f t="shared" ca="1" si="59"/>
        <v>8.4299999999999653E-4</v>
      </c>
    </row>
    <row r="155" spans="1:42">
      <c r="A155" s="2">
        <v>150</v>
      </c>
      <c r="B155" s="6">
        <f ca="1"/>
        <v>42768</v>
      </c>
      <c r="C155" s="35">
        <f ca="1"/>
        <v>-2.0000000000000052E-4</v>
      </c>
      <c r="D155" s="35">
        <f ca="1"/>
        <v>-4.0799999999999994E-4</v>
      </c>
      <c r="E155" s="35">
        <f ca="1"/>
        <v>-4.0600000000000011E-4</v>
      </c>
      <c r="F155" s="35">
        <f ca="1"/>
        <v>-3.9499999999999778E-4</v>
      </c>
      <c r="G155" s="35">
        <f ca="1"/>
        <v>-4.2599999999999995E-4</v>
      </c>
      <c r="H155" s="35">
        <f ca="1"/>
        <v>-7.469999999999994E-4</v>
      </c>
      <c r="I155" s="35">
        <f ca="1"/>
        <v>-6.8599999999999911E-4</v>
      </c>
      <c r="J155" s="35">
        <f ca="1"/>
        <v>-4.4899999999999801E-4</v>
      </c>
      <c r="K155" s="35">
        <f ca="1"/>
        <v>-5.3200000000000035E-4</v>
      </c>
      <c r="L155" s="35">
        <f ca="1"/>
        <v>-5.6000000000000006E-4</v>
      </c>
      <c r="M155" s="35">
        <f ca="1"/>
        <v>-4.0600000000000011E-4</v>
      </c>
      <c r="N155" s="35">
        <f ca="1"/>
        <v>-4.2999999999999983E-4</v>
      </c>
      <c r="O155" s="35">
        <f ca="1"/>
        <v>-2.1000000000000033E-4</v>
      </c>
      <c r="P155" s="35">
        <f ca="1"/>
        <v>-5.4199999999999995E-4</v>
      </c>
      <c r="Q155" s="35">
        <f ca="1"/>
        <v>-3.6599999999999827E-4</v>
      </c>
      <c r="R155" s="35">
        <f ca="1"/>
        <v>-1.7199999999999854E-4</v>
      </c>
      <c r="T155" s="9">
        <f t="shared" ca="1" si="40"/>
        <v>42768</v>
      </c>
      <c r="U155" s="11">
        <f t="shared" ca="1" si="44"/>
        <v>-2.0000000000000052E-4</v>
      </c>
      <c r="V155" s="11">
        <f t="shared" ca="1" si="45"/>
        <v>-4.2599999999999995E-4</v>
      </c>
      <c r="W155" s="11">
        <f t="shared" ca="1" si="46"/>
        <v>-5.3200000000000035E-4</v>
      </c>
      <c r="X155" s="11">
        <f t="shared" ca="1" si="47"/>
        <v>-2.1000000000000033E-4</v>
      </c>
      <c r="Z155" s="9">
        <f t="shared" ca="1" si="41"/>
        <v>42768</v>
      </c>
      <c r="AA155" s="11">
        <f t="shared" ca="1" si="48"/>
        <v>-4.0799999999999994E-4</v>
      </c>
      <c r="AB155" s="11">
        <f t="shared" ca="1" si="49"/>
        <v>-7.469999999999994E-4</v>
      </c>
      <c r="AC155" s="11">
        <f t="shared" ca="1" si="50"/>
        <v>-5.6000000000000006E-4</v>
      </c>
      <c r="AD155" s="11">
        <f t="shared" ca="1" si="51"/>
        <v>-5.4199999999999995E-4</v>
      </c>
      <c r="AF155" s="9">
        <f t="shared" ca="1" si="42"/>
        <v>42768</v>
      </c>
      <c r="AG155" s="11">
        <f t="shared" ca="1" si="52"/>
        <v>-4.0600000000000011E-4</v>
      </c>
      <c r="AH155" s="11">
        <f t="shared" ca="1" si="53"/>
        <v>-6.8599999999999911E-4</v>
      </c>
      <c r="AI155" s="11">
        <f t="shared" ca="1" si="54"/>
        <v>-4.0600000000000011E-4</v>
      </c>
      <c r="AJ155" s="11">
        <f t="shared" ca="1" si="55"/>
        <v>-3.6599999999999827E-4</v>
      </c>
      <c r="AL155" s="9">
        <f t="shared" ca="1" si="43"/>
        <v>42768</v>
      </c>
      <c r="AM155" s="11">
        <f t="shared" ca="1" si="56"/>
        <v>-3.9499999999999778E-4</v>
      </c>
      <c r="AN155" s="11">
        <f t="shared" ca="1" si="57"/>
        <v>-4.4899999999999801E-4</v>
      </c>
      <c r="AO155" s="11">
        <f t="shared" ca="1" si="58"/>
        <v>-4.2999999999999983E-4</v>
      </c>
      <c r="AP155" s="11">
        <f t="shared" ca="1" si="59"/>
        <v>-1.7199999999999854E-4</v>
      </c>
    </row>
    <row r="156" spans="1:42">
      <c r="A156" s="2">
        <v>151</v>
      </c>
      <c r="B156" s="6">
        <f ca="1"/>
        <v>42769</v>
      </c>
      <c r="C156" s="35">
        <f ca="1"/>
        <v>-3.7999999999999839E-5</v>
      </c>
      <c r="D156" s="35">
        <f ca="1"/>
        <v>-1.5400000000000006E-4</v>
      </c>
      <c r="E156" s="35">
        <f ca="1"/>
        <v>-1.0899999999999972E-4</v>
      </c>
      <c r="F156" s="35">
        <f ca="1"/>
        <v>2.3999999999997981E-5</v>
      </c>
      <c r="G156" s="35">
        <f ca="1"/>
        <v>1.659999999999997E-4</v>
      </c>
      <c r="H156" s="35">
        <f ca="1"/>
        <v>2.0399999999999932E-4</v>
      </c>
      <c r="I156" s="35">
        <f ca="1"/>
        <v>2.4000000000000063E-4</v>
      </c>
      <c r="J156" s="35">
        <f ca="1"/>
        <v>4.9500000000000238E-4</v>
      </c>
      <c r="K156" s="35">
        <f ca="1"/>
        <v>-1.7100000000000014E-4</v>
      </c>
      <c r="L156" s="35">
        <f ca="1"/>
        <v>-1.26E-4</v>
      </c>
      <c r="M156" s="35">
        <f ca="1"/>
        <v>-1.0899999999999972E-4</v>
      </c>
      <c r="N156" s="35">
        <f ca="1"/>
        <v>4.9100000000000185E-4</v>
      </c>
      <c r="O156" s="35">
        <f ca="1"/>
        <v>3.9000000000000189E-5</v>
      </c>
      <c r="P156" s="35">
        <f ca="1"/>
        <v>1.4199999999999977E-4</v>
      </c>
      <c r="Q156" s="35">
        <f ca="1"/>
        <v>3.7799999999999639E-4</v>
      </c>
      <c r="R156" s="35">
        <f ca="1"/>
        <v>3.0900000000000025E-4</v>
      </c>
      <c r="T156" s="9">
        <f t="shared" ca="1" si="40"/>
        <v>42769</v>
      </c>
      <c r="U156" s="11">
        <f t="shared" ca="1" si="44"/>
        <v>-3.7999999999999839E-5</v>
      </c>
      <c r="V156" s="11">
        <f t="shared" ca="1" si="45"/>
        <v>1.659999999999997E-4</v>
      </c>
      <c r="W156" s="11">
        <f t="shared" ca="1" si="46"/>
        <v>-1.7100000000000014E-4</v>
      </c>
      <c r="X156" s="11">
        <f t="shared" ca="1" si="47"/>
        <v>3.9000000000000189E-5</v>
      </c>
      <c r="Z156" s="9">
        <f t="shared" ca="1" si="41"/>
        <v>42769</v>
      </c>
      <c r="AA156" s="11">
        <f t="shared" ca="1" si="48"/>
        <v>-1.5400000000000006E-4</v>
      </c>
      <c r="AB156" s="11">
        <f t="shared" ca="1" si="49"/>
        <v>2.0399999999999932E-4</v>
      </c>
      <c r="AC156" s="11">
        <f t="shared" ca="1" si="50"/>
        <v>-1.26E-4</v>
      </c>
      <c r="AD156" s="11">
        <f t="shared" ca="1" si="51"/>
        <v>1.4199999999999977E-4</v>
      </c>
      <c r="AF156" s="9">
        <f t="shared" ca="1" si="42"/>
        <v>42769</v>
      </c>
      <c r="AG156" s="11">
        <f t="shared" ca="1" si="52"/>
        <v>-1.0899999999999972E-4</v>
      </c>
      <c r="AH156" s="11">
        <f t="shared" ca="1" si="53"/>
        <v>2.4000000000000063E-4</v>
      </c>
      <c r="AI156" s="11">
        <f t="shared" ca="1" si="54"/>
        <v>-1.0899999999999972E-4</v>
      </c>
      <c r="AJ156" s="11">
        <f t="shared" ca="1" si="55"/>
        <v>3.7799999999999639E-4</v>
      </c>
      <c r="AL156" s="9">
        <f t="shared" ca="1" si="43"/>
        <v>42769</v>
      </c>
      <c r="AM156" s="11">
        <f t="shared" ca="1" si="56"/>
        <v>2.3999999999997981E-5</v>
      </c>
      <c r="AN156" s="11">
        <f t="shared" ca="1" si="57"/>
        <v>4.9500000000000238E-4</v>
      </c>
      <c r="AO156" s="11">
        <f t="shared" ca="1" si="58"/>
        <v>4.9100000000000185E-4</v>
      </c>
      <c r="AP156" s="11">
        <f t="shared" ca="1" si="59"/>
        <v>3.0900000000000025E-4</v>
      </c>
    </row>
    <row r="157" spans="1:42">
      <c r="A157" s="2">
        <v>152</v>
      </c>
      <c r="B157" s="6">
        <f ca="1"/>
        <v>42772</v>
      </c>
      <c r="C157" s="35">
        <f ca="1"/>
        <v>-3.4600000000000082E-4</v>
      </c>
      <c r="D157" s="35">
        <f ca="1"/>
        <v>-4.5300000000000028E-4</v>
      </c>
      <c r="E157" s="35">
        <f ca="1"/>
        <v>-3.7500000000000077E-4</v>
      </c>
      <c r="F157" s="35">
        <f ca="1"/>
        <v>-2.5999999999999981E-4</v>
      </c>
      <c r="G157" s="35">
        <f ca="1"/>
        <v>5.9400000000000013E-4</v>
      </c>
      <c r="H157" s="35">
        <f ca="1"/>
        <v>1.0439999999999998E-3</v>
      </c>
      <c r="I157" s="35">
        <f ca="1"/>
        <v>1.2169999999999993E-3</v>
      </c>
      <c r="J157" s="35">
        <f ca="1"/>
        <v>9.8899999999999683E-4</v>
      </c>
      <c r="K157" s="35">
        <f ca="1"/>
        <v>2.1399999999999978E-4</v>
      </c>
      <c r="L157" s="35">
        <f ca="1"/>
        <v>5.309999999999999E-4</v>
      </c>
      <c r="M157" s="35">
        <f ca="1"/>
        <v>-3.7500000000000077E-4</v>
      </c>
      <c r="N157" s="35">
        <f ca="1"/>
        <v>8.1599999999999728E-4</v>
      </c>
      <c r="O157" s="35">
        <f ca="1"/>
        <v>3.5800000000000003E-4</v>
      </c>
      <c r="P157" s="35">
        <f ca="1"/>
        <v>7.049999999999999E-4</v>
      </c>
      <c r="Q157" s="35">
        <f ca="1"/>
        <v>1.0240000000000041E-3</v>
      </c>
      <c r="R157" s="35">
        <f ca="1"/>
        <v>7.5000000000000067E-4</v>
      </c>
      <c r="T157" s="9">
        <f t="shared" ca="1" si="40"/>
        <v>42772</v>
      </c>
      <c r="U157" s="11">
        <f t="shared" ca="1" si="44"/>
        <v>-3.4600000000000082E-4</v>
      </c>
      <c r="V157" s="11">
        <f t="shared" ca="1" si="45"/>
        <v>5.9400000000000013E-4</v>
      </c>
      <c r="W157" s="11">
        <f t="shared" ca="1" si="46"/>
        <v>2.1399999999999978E-4</v>
      </c>
      <c r="X157" s="11">
        <f t="shared" ca="1" si="47"/>
        <v>3.5800000000000003E-4</v>
      </c>
      <c r="Z157" s="9">
        <f t="shared" ca="1" si="41"/>
        <v>42772</v>
      </c>
      <c r="AA157" s="11">
        <f t="shared" ca="1" si="48"/>
        <v>-4.5300000000000028E-4</v>
      </c>
      <c r="AB157" s="11">
        <f t="shared" ca="1" si="49"/>
        <v>1.0439999999999998E-3</v>
      </c>
      <c r="AC157" s="11">
        <f t="shared" ca="1" si="50"/>
        <v>5.309999999999999E-4</v>
      </c>
      <c r="AD157" s="11">
        <f t="shared" ca="1" si="51"/>
        <v>7.049999999999999E-4</v>
      </c>
      <c r="AF157" s="9">
        <f t="shared" ca="1" si="42"/>
        <v>42772</v>
      </c>
      <c r="AG157" s="11">
        <f t="shared" ca="1" si="52"/>
        <v>-3.7500000000000077E-4</v>
      </c>
      <c r="AH157" s="11">
        <f t="shared" ca="1" si="53"/>
        <v>1.2169999999999993E-3</v>
      </c>
      <c r="AI157" s="11">
        <f t="shared" ca="1" si="54"/>
        <v>-3.7500000000000077E-4</v>
      </c>
      <c r="AJ157" s="11">
        <f t="shared" ca="1" si="55"/>
        <v>1.0240000000000041E-3</v>
      </c>
      <c r="AL157" s="9">
        <f t="shared" ca="1" si="43"/>
        <v>42772</v>
      </c>
      <c r="AM157" s="11">
        <f t="shared" ca="1" si="56"/>
        <v>-2.5999999999999981E-4</v>
      </c>
      <c r="AN157" s="11">
        <f t="shared" ca="1" si="57"/>
        <v>9.8899999999999683E-4</v>
      </c>
      <c r="AO157" s="11">
        <f t="shared" ca="1" si="58"/>
        <v>8.1599999999999728E-4</v>
      </c>
      <c r="AP157" s="11">
        <f t="shared" ca="1" si="59"/>
        <v>7.5000000000000067E-4</v>
      </c>
    </row>
    <row r="158" spans="1:42">
      <c r="A158" s="2">
        <v>153</v>
      </c>
      <c r="B158" s="6">
        <f ca="1"/>
        <v>42773</v>
      </c>
      <c r="C158" s="35">
        <f ca="1"/>
        <v>-8.1999999999998741E-5</v>
      </c>
      <c r="D158" s="35">
        <f ca="1"/>
        <v>-1.2299999999999985E-4</v>
      </c>
      <c r="E158" s="35">
        <f ca="1"/>
        <v>-1.929999999999996E-4</v>
      </c>
      <c r="F158" s="35">
        <f ca="1"/>
        <v>-1.899999999999992E-5</v>
      </c>
      <c r="G158" s="35">
        <f ca="1"/>
        <v>-2.7200000000000011E-4</v>
      </c>
      <c r="H158" s="35">
        <f ca="1"/>
        <v>-2.0300000000000006E-4</v>
      </c>
      <c r="I158" s="35">
        <f ca="1"/>
        <v>-4.2999999999997901E-5</v>
      </c>
      <c r="J158" s="35">
        <f ca="1"/>
        <v>2.0199999999999385E-4</v>
      </c>
      <c r="K158" s="35">
        <f ca="1"/>
        <v>-1.5599999999999989E-4</v>
      </c>
      <c r="L158" s="35">
        <f ca="1"/>
        <v>5.600000000000006E-5</v>
      </c>
      <c r="M158" s="35">
        <f ca="1"/>
        <v>-1.929999999999996E-4</v>
      </c>
      <c r="N158" s="35">
        <f ca="1"/>
        <v>-1.2199999999999711E-4</v>
      </c>
      <c r="O158" s="35">
        <f ca="1"/>
        <v>-6.4000000000000255E-5</v>
      </c>
      <c r="P158" s="35">
        <f ca="1"/>
        <v>-4.0000000000000105E-5</v>
      </c>
      <c r="Q158" s="35">
        <f ca="1"/>
        <v>-1.5200000000000283E-4</v>
      </c>
      <c r="R158" s="35">
        <f ca="1"/>
        <v>2.2099999999999898E-4</v>
      </c>
      <c r="T158" s="9">
        <f t="shared" ca="1" si="40"/>
        <v>42773</v>
      </c>
      <c r="U158" s="11">
        <f t="shared" ca="1" si="44"/>
        <v>-8.1999999999998741E-5</v>
      </c>
      <c r="V158" s="11">
        <f t="shared" ca="1" si="45"/>
        <v>-2.7200000000000011E-4</v>
      </c>
      <c r="W158" s="11">
        <f t="shared" ca="1" si="46"/>
        <v>-1.5599999999999989E-4</v>
      </c>
      <c r="X158" s="11">
        <f t="shared" ca="1" si="47"/>
        <v>-6.4000000000000255E-5</v>
      </c>
      <c r="Z158" s="9">
        <f t="shared" ca="1" si="41"/>
        <v>42773</v>
      </c>
      <c r="AA158" s="11">
        <f t="shared" ca="1" si="48"/>
        <v>-1.2299999999999985E-4</v>
      </c>
      <c r="AB158" s="11">
        <f t="shared" ca="1" si="49"/>
        <v>-2.0300000000000006E-4</v>
      </c>
      <c r="AC158" s="11">
        <f t="shared" ca="1" si="50"/>
        <v>5.600000000000006E-5</v>
      </c>
      <c r="AD158" s="11">
        <f t="shared" ca="1" si="51"/>
        <v>-4.0000000000000105E-5</v>
      </c>
      <c r="AF158" s="9">
        <f t="shared" ca="1" si="42"/>
        <v>42773</v>
      </c>
      <c r="AG158" s="11">
        <f t="shared" ca="1" si="52"/>
        <v>-1.929999999999996E-4</v>
      </c>
      <c r="AH158" s="11">
        <f t="shared" ca="1" si="53"/>
        <v>-4.2999999999997901E-5</v>
      </c>
      <c r="AI158" s="11">
        <f t="shared" ca="1" si="54"/>
        <v>-1.929999999999996E-4</v>
      </c>
      <c r="AJ158" s="11">
        <f t="shared" ca="1" si="55"/>
        <v>-1.5200000000000283E-4</v>
      </c>
      <c r="AL158" s="9">
        <f t="shared" ca="1" si="43"/>
        <v>42773</v>
      </c>
      <c r="AM158" s="11">
        <f t="shared" ca="1" si="56"/>
        <v>-1.899999999999992E-5</v>
      </c>
      <c r="AN158" s="11">
        <f t="shared" ca="1" si="57"/>
        <v>2.0199999999999385E-4</v>
      </c>
      <c r="AO158" s="11">
        <f t="shared" ca="1" si="58"/>
        <v>-1.2199999999999711E-4</v>
      </c>
      <c r="AP158" s="11">
        <f t="shared" ca="1" si="59"/>
        <v>2.2099999999999898E-4</v>
      </c>
    </row>
    <row r="159" spans="1:42">
      <c r="A159" s="2">
        <v>154</v>
      </c>
      <c r="B159" s="6">
        <f ca="1"/>
        <v>42774</v>
      </c>
      <c r="C159" s="35">
        <f ca="1"/>
        <v>-1.2200000000000058E-4</v>
      </c>
      <c r="D159" s="35">
        <f ca="1"/>
        <v>-4.0700000000000024E-4</v>
      </c>
      <c r="E159" s="35">
        <f ca="1"/>
        <v>-5.3600000000000002E-4</v>
      </c>
      <c r="F159" s="35">
        <f ca="1"/>
        <v>-6.4599999999999901E-4</v>
      </c>
      <c r="G159" s="35">
        <f ca="1"/>
        <v>-4.4599999999999978E-4</v>
      </c>
      <c r="H159" s="35">
        <f ca="1"/>
        <v>-6.9600000000000044E-4</v>
      </c>
      <c r="I159" s="35">
        <f ca="1"/>
        <v>-1.1350000000000006E-3</v>
      </c>
      <c r="J159" s="35">
        <f ca="1"/>
        <v>-8.7499999999999384E-4</v>
      </c>
      <c r="K159" s="35">
        <f ca="1"/>
        <v>2.9999999999995308E-6</v>
      </c>
      <c r="L159" s="35">
        <f ca="1"/>
        <v>-3.8999999999999999E-4</v>
      </c>
      <c r="M159" s="35">
        <f ca="1"/>
        <v>-5.3600000000000002E-4</v>
      </c>
      <c r="N159" s="35">
        <f ca="1"/>
        <v>-1.1269999999999995E-3</v>
      </c>
      <c r="O159" s="35">
        <f ca="1"/>
        <v>-2.6099999999999973E-4</v>
      </c>
      <c r="P159" s="35">
        <f ca="1"/>
        <v>-3.5499999999999941E-4</v>
      </c>
      <c r="Q159" s="35">
        <f ca="1"/>
        <v>-7.1399999999999936E-4</v>
      </c>
      <c r="R159" s="35">
        <f ca="1"/>
        <v>-5.1199999999999857E-4</v>
      </c>
      <c r="T159" s="9">
        <f t="shared" ca="1" si="40"/>
        <v>42774</v>
      </c>
      <c r="U159" s="11">
        <f t="shared" ca="1" si="44"/>
        <v>-1.2200000000000058E-4</v>
      </c>
      <c r="V159" s="11">
        <f t="shared" ca="1" si="45"/>
        <v>-4.4599999999999978E-4</v>
      </c>
      <c r="W159" s="11">
        <f t="shared" ca="1" si="46"/>
        <v>2.9999999999995308E-6</v>
      </c>
      <c r="X159" s="11">
        <f t="shared" ca="1" si="47"/>
        <v>-2.6099999999999973E-4</v>
      </c>
      <c r="Z159" s="9">
        <f t="shared" ca="1" si="41"/>
        <v>42774</v>
      </c>
      <c r="AA159" s="11">
        <f t="shared" ca="1" si="48"/>
        <v>-4.0700000000000024E-4</v>
      </c>
      <c r="AB159" s="11">
        <f t="shared" ca="1" si="49"/>
        <v>-6.9600000000000044E-4</v>
      </c>
      <c r="AC159" s="11">
        <f t="shared" ca="1" si="50"/>
        <v>-3.8999999999999999E-4</v>
      </c>
      <c r="AD159" s="11">
        <f t="shared" ca="1" si="51"/>
        <v>-3.5499999999999941E-4</v>
      </c>
      <c r="AF159" s="9">
        <f t="shared" ca="1" si="42"/>
        <v>42774</v>
      </c>
      <c r="AG159" s="11">
        <f t="shared" ca="1" si="52"/>
        <v>-5.3600000000000002E-4</v>
      </c>
      <c r="AH159" s="11">
        <f t="shared" ca="1" si="53"/>
        <v>-1.1350000000000006E-3</v>
      </c>
      <c r="AI159" s="11">
        <f t="shared" ca="1" si="54"/>
        <v>-5.3600000000000002E-4</v>
      </c>
      <c r="AJ159" s="11">
        <f t="shared" ca="1" si="55"/>
        <v>-7.1399999999999936E-4</v>
      </c>
      <c r="AL159" s="9">
        <f t="shared" ca="1" si="43"/>
        <v>42774</v>
      </c>
      <c r="AM159" s="11">
        <f t="shared" ca="1" si="56"/>
        <v>-6.4599999999999901E-4</v>
      </c>
      <c r="AN159" s="11">
        <f t="shared" ca="1" si="57"/>
        <v>-8.7499999999999384E-4</v>
      </c>
      <c r="AO159" s="11">
        <f t="shared" ca="1" si="58"/>
        <v>-1.1269999999999995E-3</v>
      </c>
      <c r="AP159" s="11">
        <f t="shared" ca="1" si="59"/>
        <v>-5.1199999999999857E-4</v>
      </c>
    </row>
    <row r="160" spans="1:42">
      <c r="A160" s="2">
        <v>155</v>
      </c>
      <c r="B160" s="6">
        <f ca="1"/>
        <v>42775</v>
      </c>
      <c r="C160" s="35">
        <f ca="1"/>
        <v>1.5399999999999962E-4</v>
      </c>
      <c r="D160" s="35">
        <f ca="1"/>
        <v>1.4400000000000003E-4</v>
      </c>
      <c r="E160" s="35">
        <f ca="1"/>
        <v>1.3500000000000014E-4</v>
      </c>
      <c r="F160" s="35">
        <f ca="1"/>
        <v>-4.0000000000005309E-6</v>
      </c>
      <c r="G160" s="35">
        <f ca="1"/>
        <v>-1.8700000000000021E-4</v>
      </c>
      <c r="H160" s="35">
        <f ca="1"/>
        <v>-5.099999999999983E-4</v>
      </c>
      <c r="I160" s="35">
        <f ca="1"/>
        <v>-7.4800000000000214E-4</v>
      </c>
      <c r="J160" s="35">
        <f ca="1"/>
        <v>-7.9300000000000204E-4</v>
      </c>
      <c r="K160" s="35">
        <f ca="1"/>
        <v>5.999999999999929E-6</v>
      </c>
      <c r="L160" s="35">
        <f ca="1"/>
        <v>-2.7300000000000002E-4</v>
      </c>
      <c r="M160" s="35">
        <f ca="1"/>
        <v>1.3500000000000014E-4</v>
      </c>
      <c r="N160" s="35">
        <f ca="1"/>
        <v>-3.4299999999999956E-4</v>
      </c>
      <c r="O160" s="35">
        <f ca="1"/>
        <v>-2.4200000000000003E-4</v>
      </c>
      <c r="P160" s="35">
        <f ca="1"/>
        <v>-5.1600000000000083E-4</v>
      </c>
      <c r="Q160" s="35">
        <f ca="1"/>
        <v>-6.7100000000000146E-4</v>
      </c>
      <c r="R160" s="35">
        <f ca="1"/>
        <v>-7.8999999999999904E-4</v>
      </c>
      <c r="T160" s="9">
        <f t="shared" ca="1" si="40"/>
        <v>42775</v>
      </c>
      <c r="U160" s="11">
        <f t="shared" ca="1" si="44"/>
        <v>1.5399999999999962E-4</v>
      </c>
      <c r="V160" s="11">
        <f t="shared" ca="1" si="45"/>
        <v>-1.8700000000000021E-4</v>
      </c>
      <c r="W160" s="11">
        <f t="shared" ca="1" si="46"/>
        <v>5.999999999999929E-6</v>
      </c>
      <c r="X160" s="11">
        <f t="shared" ca="1" si="47"/>
        <v>-2.4200000000000003E-4</v>
      </c>
      <c r="Z160" s="9">
        <f t="shared" ca="1" si="41"/>
        <v>42775</v>
      </c>
      <c r="AA160" s="11">
        <f t="shared" ca="1" si="48"/>
        <v>1.4400000000000003E-4</v>
      </c>
      <c r="AB160" s="11">
        <f t="shared" ca="1" si="49"/>
        <v>-5.099999999999983E-4</v>
      </c>
      <c r="AC160" s="11">
        <f t="shared" ca="1" si="50"/>
        <v>-2.7300000000000002E-4</v>
      </c>
      <c r="AD160" s="11">
        <f t="shared" ca="1" si="51"/>
        <v>-5.1600000000000083E-4</v>
      </c>
      <c r="AF160" s="9">
        <f t="shared" ca="1" si="42"/>
        <v>42775</v>
      </c>
      <c r="AG160" s="11">
        <f t="shared" ca="1" si="52"/>
        <v>1.3500000000000014E-4</v>
      </c>
      <c r="AH160" s="11">
        <f t="shared" ca="1" si="53"/>
        <v>-7.4800000000000214E-4</v>
      </c>
      <c r="AI160" s="11">
        <f t="shared" ca="1" si="54"/>
        <v>1.3500000000000014E-4</v>
      </c>
      <c r="AJ160" s="11">
        <f t="shared" ca="1" si="55"/>
        <v>-6.7100000000000146E-4</v>
      </c>
      <c r="AL160" s="9">
        <f t="shared" ca="1" si="43"/>
        <v>42775</v>
      </c>
      <c r="AM160" s="11">
        <f t="shared" ca="1" si="56"/>
        <v>-4.0000000000005309E-6</v>
      </c>
      <c r="AN160" s="11">
        <f t="shared" ca="1" si="57"/>
        <v>-7.9300000000000204E-4</v>
      </c>
      <c r="AO160" s="11">
        <f t="shared" ca="1" si="58"/>
        <v>-3.4299999999999956E-4</v>
      </c>
      <c r="AP160" s="11">
        <f t="shared" ca="1" si="59"/>
        <v>-7.8999999999999904E-4</v>
      </c>
    </row>
    <row r="161" spans="1:42">
      <c r="A161" s="2">
        <v>156</v>
      </c>
      <c r="B161" s="6">
        <f ca="1"/>
        <v>42776</v>
      </c>
      <c r="C161" s="35">
        <f ca="1"/>
        <v>-1.6899999999999901E-4</v>
      </c>
      <c r="D161" s="35">
        <f ca="1"/>
        <v>-4.8999999999999565E-5</v>
      </c>
      <c r="E161" s="35">
        <f ca="1"/>
        <v>9.9999999999999829E-5</v>
      </c>
      <c r="F161" s="35">
        <f ca="1"/>
        <v>3.4599999999999909E-4</v>
      </c>
      <c r="G161" s="35">
        <f ca="1"/>
        <v>3.0800000000000022E-4</v>
      </c>
      <c r="H161" s="35">
        <f ca="1"/>
        <v>8.2599999999999861E-4</v>
      </c>
      <c r="I161" s="35">
        <f ca="1"/>
        <v>1.0430000000000023E-3</v>
      </c>
      <c r="J161" s="35">
        <f ca="1"/>
        <v>9.5300000000000246E-4</v>
      </c>
      <c r="K161" s="35">
        <f ca="1"/>
        <v>1.2800000000000051E-4</v>
      </c>
      <c r="L161" s="35">
        <f ca="1"/>
        <v>4.1400000000000003E-4</v>
      </c>
      <c r="M161" s="35">
        <f ca="1"/>
        <v>9.9999999999999829E-5</v>
      </c>
      <c r="N161" s="35">
        <f ca="1"/>
        <v>7.8899999999999804E-4</v>
      </c>
      <c r="O161" s="35">
        <f ca="1"/>
        <v>2.0399999999999997E-4</v>
      </c>
      <c r="P161" s="35">
        <f ca="1"/>
        <v>3.8999999999999972E-4</v>
      </c>
      <c r="Q161" s="35">
        <f ca="1"/>
        <v>7.4600000000000014E-4</v>
      </c>
      <c r="R161" s="35">
        <f ca="1"/>
        <v>5.2200000000000163E-4</v>
      </c>
      <c r="T161" s="9">
        <f t="shared" ca="1" si="40"/>
        <v>42776</v>
      </c>
      <c r="U161" s="11">
        <f t="shared" ca="1" si="44"/>
        <v>-1.6899999999999901E-4</v>
      </c>
      <c r="V161" s="11">
        <f t="shared" ca="1" si="45"/>
        <v>3.0800000000000022E-4</v>
      </c>
      <c r="W161" s="11">
        <f t="shared" ca="1" si="46"/>
        <v>1.2800000000000051E-4</v>
      </c>
      <c r="X161" s="11">
        <f t="shared" ca="1" si="47"/>
        <v>2.0399999999999997E-4</v>
      </c>
      <c r="Z161" s="9">
        <f t="shared" ca="1" si="41"/>
        <v>42776</v>
      </c>
      <c r="AA161" s="11">
        <f t="shared" ca="1" si="48"/>
        <v>-4.8999999999999565E-5</v>
      </c>
      <c r="AB161" s="11">
        <f t="shared" ca="1" si="49"/>
        <v>8.2599999999999861E-4</v>
      </c>
      <c r="AC161" s="11">
        <f t="shared" ca="1" si="50"/>
        <v>4.1400000000000003E-4</v>
      </c>
      <c r="AD161" s="11">
        <f t="shared" ca="1" si="51"/>
        <v>3.8999999999999972E-4</v>
      </c>
      <c r="AF161" s="9">
        <f t="shared" ca="1" si="42"/>
        <v>42776</v>
      </c>
      <c r="AG161" s="11">
        <f t="shared" ca="1" si="52"/>
        <v>9.9999999999999829E-5</v>
      </c>
      <c r="AH161" s="11">
        <f t="shared" ca="1" si="53"/>
        <v>1.0430000000000023E-3</v>
      </c>
      <c r="AI161" s="11">
        <f t="shared" ca="1" si="54"/>
        <v>9.9999999999999829E-5</v>
      </c>
      <c r="AJ161" s="11">
        <f t="shared" ca="1" si="55"/>
        <v>7.4600000000000014E-4</v>
      </c>
      <c r="AL161" s="9">
        <f t="shared" ca="1" si="43"/>
        <v>42776</v>
      </c>
      <c r="AM161" s="11">
        <f t="shared" ca="1" si="56"/>
        <v>3.4599999999999909E-4</v>
      </c>
      <c r="AN161" s="11">
        <f t="shared" ca="1" si="57"/>
        <v>9.5300000000000246E-4</v>
      </c>
      <c r="AO161" s="11">
        <f t="shared" ca="1" si="58"/>
        <v>7.8899999999999804E-4</v>
      </c>
      <c r="AP161" s="11">
        <f t="shared" ca="1" si="59"/>
        <v>5.2200000000000163E-4</v>
      </c>
    </row>
    <row r="162" spans="1:42">
      <c r="A162" s="2">
        <v>157</v>
      </c>
      <c r="B162" s="6">
        <f ca="1"/>
        <v>42779</v>
      </c>
      <c r="C162" s="35">
        <f ca="1"/>
        <v>-1.9000000000001654E-5</v>
      </c>
      <c r="D162" s="35">
        <f ca="1"/>
        <v>8.899999999999967E-5</v>
      </c>
      <c r="E162" s="35">
        <f ca="1"/>
        <v>1.4900000000000026E-4</v>
      </c>
      <c r="F162" s="35">
        <f ca="1"/>
        <v>1.5399999999999962E-4</v>
      </c>
      <c r="G162" s="35">
        <f ca="1"/>
        <v>1.0999999999999985E-4</v>
      </c>
      <c r="H162" s="35">
        <f ca="1"/>
        <v>-7.0999999999999883E-5</v>
      </c>
      <c r="I162" s="35">
        <f ca="1"/>
        <v>-3.0499999999999972E-4</v>
      </c>
      <c r="J162" s="35">
        <f ca="1"/>
        <v>-4.9700000000000438E-4</v>
      </c>
      <c r="K162" s="35">
        <f ca="1"/>
        <v>1.4199999999999977E-4</v>
      </c>
      <c r="L162" s="35">
        <f ca="1"/>
        <v>7.499999999999998E-5</v>
      </c>
      <c r="M162" s="35">
        <f ca="1"/>
        <v>1.4900000000000026E-4</v>
      </c>
      <c r="N162" s="35">
        <f ca="1"/>
        <v>-2.349999999999991E-4</v>
      </c>
      <c r="O162" s="35">
        <f ca="1"/>
        <v>-8.400000000000009E-5</v>
      </c>
      <c r="P162" s="35">
        <f ca="1"/>
        <v>-1.5999999999999955E-4</v>
      </c>
      <c r="Q162" s="35">
        <f ca="1"/>
        <v>-3.3499999999999849E-4</v>
      </c>
      <c r="R162" s="35">
        <f ca="1"/>
        <v>-3.3600000000000296E-4</v>
      </c>
      <c r="T162" s="9">
        <f t="shared" ca="1" si="40"/>
        <v>42779</v>
      </c>
      <c r="U162" s="11">
        <f t="shared" ca="1" si="44"/>
        <v>-1.9000000000001654E-5</v>
      </c>
      <c r="V162" s="11">
        <f t="shared" ca="1" si="45"/>
        <v>1.0999999999999985E-4</v>
      </c>
      <c r="W162" s="11">
        <f t="shared" ca="1" si="46"/>
        <v>1.4199999999999977E-4</v>
      </c>
      <c r="X162" s="11">
        <f t="shared" ca="1" si="47"/>
        <v>-8.400000000000009E-5</v>
      </c>
      <c r="Z162" s="9">
        <f t="shared" ca="1" si="41"/>
        <v>42779</v>
      </c>
      <c r="AA162" s="11">
        <f t="shared" ca="1" si="48"/>
        <v>8.899999999999967E-5</v>
      </c>
      <c r="AB162" s="11">
        <f t="shared" ca="1" si="49"/>
        <v>-7.0999999999999883E-5</v>
      </c>
      <c r="AC162" s="11">
        <f t="shared" ca="1" si="50"/>
        <v>7.499999999999998E-5</v>
      </c>
      <c r="AD162" s="11">
        <f t="shared" ca="1" si="51"/>
        <v>-1.5999999999999955E-4</v>
      </c>
      <c r="AF162" s="9">
        <f t="shared" ca="1" si="42"/>
        <v>42779</v>
      </c>
      <c r="AG162" s="11">
        <f t="shared" ca="1" si="52"/>
        <v>1.4900000000000026E-4</v>
      </c>
      <c r="AH162" s="11">
        <f t="shared" ca="1" si="53"/>
        <v>-3.0499999999999972E-4</v>
      </c>
      <c r="AI162" s="11">
        <f t="shared" ca="1" si="54"/>
        <v>1.4900000000000026E-4</v>
      </c>
      <c r="AJ162" s="11">
        <f t="shared" ca="1" si="55"/>
        <v>-3.3499999999999849E-4</v>
      </c>
      <c r="AL162" s="9">
        <f t="shared" ca="1" si="43"/>
        <v>42779</v>
      </c>
      <c r="AM162" s="11">
        <f t="shared" ca="1" si="56"/>
        <v>1.5399999999999962E-4</v>
      </c>
      <c r="AN162" s="11">
        <f t="shared" ca="1" si="57"/>
        <v>-4.9700000000000438E-4</v>
      </c>
      <c r="AO162" s="11">
        <f t="shared" ca="1" si="58"/>
        <v>-2.349999999999991E-4</v>
      </c>
      <c r="AP162" s="11">
        <f t="shared" ca="1" si="59"/>
        <v>-3.3600000000000296E-4</v>
      </c>
    </row>
    <row r="163" spans="1:42">
      <c r="A163" s="2">
        <v>158</v>
      </c>
      <c r="B163" s="6">
        <f ca="1"/>
        <v>42780</v>
      </c>
      <c r="C163" s="35">
        <f ca="1"/>
        <v>-2.2999999999998716E-5</v>
      </c>
      <c r="D163" s="35">
        <f ca="1"/>
        <v>1.2999999999999991E-4</v>
      </c>
      <c r="E163" s="35">
        <f ca="1"/>
        <v>3.1499999999999931E-4</v>
      </c>
      <c r="F163" s="35">
        <f ca="1"/>
        <v>4.730000000000012E-4</v>
      </c>
      <c r="G163" s="35">
        <f ca="1"/>
        <v>-1.2699999999999994E-4</v>
      </c>
      <c r="H163" s="35">
        <f ca="1"/>
        <v>4.8000000000001167E-5</v>
      </c>
      <c r="I163" s="35">
        <f ca="1"/>
        <v>5.9000000000000025E-5</v>
      </c>
      <c r="J163" s="35">
        <f ca="1"/>
        <v>5.2000000000003432E-5</v>
      </c>
      <c r="K163" s="35">
        <f ca="1"/>
        <v>1.5700000000000002E-4</v>
      </c>
      <c r="L163" s="35">
        <f ca="1"/>
        <v>-1.0000000000000026E-5</v>
      </c>
      <c r="M163" s="35">
        <f ca="1"/>
        <v>3.1499999999999931E-4</v>
      </c>
      <c r="N163" s="35">
        <f ca="1"/>
        <v>3.5699999999999968E-4</v>
      </c>
      <c r="O163" s="35">
        <f ca="1"/>
        <v>-3.3000000000000043E-5</v>
      </c>
      <c r="P163" s="35">
        <f ca="1"/>
        <v>-5.4000000000000228E-5</v>
      </c>
      <c r="Q163" s="35">
        <f ca="1"/>
        <v>8.9999999999999802E-5</v>
      </c>
      <c r="R163" s="35">
        <f ca="1"/>
        <v>1.380000000000027E-4</v>
      </c>
      <c r="T163" s="9">
        <f t="shared" ca="1" si="40"/>
        <v>42780</v>
      </c>
      <c r="U163" s="11">
        <f t="shared" ca="1" si="44"/>
        <v>-2.2999999999998716E-5</v>
      </c>
      <c r="V163" s="11">
        <f t="shared" ca="1" si="45"/>
        <v>-1.2699999999999994E-4</v>
      </c>
      <c r="W163" s="11">
        <f t="shared" ca="1" si="46"/>
        <v>1.5700000000000002E-4</v>
      </c>
      <c r="X163" s="11">
        <f t="shared" ca="1" si="47"/>
        <v>-3.3000000000000043E-5</v>
      </c>
      <c r="Z163" s="9">
        <f t="shared" ca="1" si="41"/>
        <v>42780</v>
      </c>
      <c r="AA163" s="11">
        <f t="shared" ca="1" si="48"/>
        <v>1.2999999999999991E-4</v>
      </c>
      <c r="AB163" s="11">
        <f t="shared" ca="1" si="49"/>
        <v>4.8000000000001167E-5</v>
      </c>
      <c r="AC163" s="11">
        <f t="shared" ca="1" si="50"/>
        <v>-1.0000000000000026E-5</v>
      </c>
      <c r="AD163" s="11">
        <f t="shared" ca="1" si="51"/>
        <v>-5.4000000000000228E-5</v>
      </c>
      <c r="AF163" s="9">
        <f t="shared" ca="1" si="42"/>
        <v>42780</v>
      </c>
      <c r="AG163" s="11">
        <f t="shared" ca="1" si="52"/>
        <v>3.1499999999999931E-4</v>
      </c>
      <c r="AH163" s="11">
        <f t="shared" ca="1" si="53"/>
        <v>5.9000000000000025E-5</v>
      </c>
      <c r="AI163" s="11">
        <f t="shared" ca="1" si="54"/>
        <v>3.1499999999999931E-4</v>
      </c>
      <c r="AJ163" s="11">
        <f t="shared" ca="1" si="55"/>
        <v>8.9999999999999802E-5</v>
      </c>
      <c r="AL163" s="9">
        <f t="shared" ca="1" si="43"/>
        <v>42780</v>
      </c>
      <c r="AM163" s="11">
        <f t="shared" ca="1" si="56"/>
        <v>4.730000000000012E-4</v>
      </c>
      <c r="AN163" s="11">
        <f t="shared" ca="1" si="57"/>
        <v>5.2000000000003432E-5</v>
      </c>
      <c r="AO163" s="11">
        <f t="shared" ca="1" si="58"/>
        <v>3.5699999999999968E-4</v>
      </c>
      <c r="AP163" s="11">
        <f t="shared" ca="1" si="59"/>
        <v>1.380000000000027E-4</v>
      </c>
    </row>
    <row r="164" spans="1:42">
      <c r="A164" s="2">
        <v>159</v>
      </c>
      <c r="B164" s="6">
        <f ca="1"/>
        <v>42781</v>
      </c>
      <c r="C164" s="35">
        <f ca="1"/>
        <v>5.8000000000000759E-5</v>
      </c>
      <c r="D164" s="35">
        <f ca="1"/>
        <v>2.3999999999999716E-5</v>
      </c>
      <c r="E164" s="35">
        <f ca="1"/>
        <v>5.7000000000000627E-5</v>
      </c>
      <c r="F164" s="35">
        <f ca="1"/>
        <v>1.6999999999999828E-4</v>
      </c>
      <c r="G164" s="35">
        <f ca="1"/>
        <v>-5.4999999999999927E-5</v>
      </c>
      <c r="H164" s="35">
        <f ca="1"/>
        <v>1.2000000000000031E-4</v>
      </c>
      <c r="I164" s="35">
        <f ca="1"/>
        <v>1.4100000000000223E-4</v>
      </c>
      <c r="J164" s="35">
        <f ca="1"/>
        <v>7.4000000000004618E-5</v>
      </c>
      <c r="K164" s="35">
        <f ca="1"/>
        <v>-4.4000000000000636E-5</v>
      </c>
      <c r="L164" s="35">
        <f ca="1"/>
        <v>-9.9999999999999991E-5</v>
      </c>
      <c r="M164" s="35">
        <f ca="1"/>
        <v>5.7000000000000627E-5</v>
      </c>
      <c r="N164" s="35">
        <f ca="1"/>
        <v>5.5999999999997024E-5</v>
      </c>
      <c r="O164" s="35">
        <f ca="1"/>
        <v>-1.0099999999999996E-4</v>
      </c>
      <c r="P164" s="35">
        <f ca="1"/>
        <v>-6.1999999999999555E-5</v>
      </c>
      <c r="Q164" s="35">
        <f ca="1"/>
        <v>1.6900000000000248E-4</v>
      </c>
      <c r="R164" s="35">
        <f ca="1"/>
        <v>1.9800000000000026E-4</v>
      </c>
      <c r="T164" s="9">
        <f t="shared" ca="1" si="40"/>
        <v>42781</v>
      </c>
      <c r="U164" s="11">
        <f t="shared" ca="1" si="44"/>
        <v>5.8000000000000759E-5</v>
      </c>
      <c r="V164" s="11">
        <f t="shared" ca="1" si="45"/>
        <v>-5.4999999999999927E-5</v>
      </c>
      <c r="W164" s="11">
        <f t="shared" ca="1" si="46"/>
        <v>-4.4000000000000636E-5</v>
      </c>
      <c r="X164" s="11">
        <f t="shared" ca="1" si="47"/>
        <v>-1.0099999999999996E-4</v>
      </c>
      <c r="Z164" s="9">
        <f t="shared" ca="1" si="41"/>
        <v>42781</v>
      </c>
      <c r="AA164" s="11">
        <f t="shared" ca="1" si="48"/>
        <v>2.3999999999999716E-5</v>
      </c>
      <c r="AB164" s="11">
        <f t="shared" ca="1" si="49"/>
        <v>1.2000000000000031E-4</v>
      </c>
      <c r="AC164" s="11">
        <f t="shared" ca="1" si="50"/>
        <v>-9.9999999999999991E-5</v>
      </c>
      <c r="AD164" s="11">
        <f t="shared" ca="1" si="51"/>
        <v>-6.1999999999999555E-5</v>
      </c>
      <c r="AF164" s="9">
        <f t="shared" ca="1" si="42"/>
        <v>42781</v>
      </c>
      <c r="AG164" s="11">
        <f t="shared" ca="1" si="52"/>
        <v>5.7000000000000627E-5</v>
      </c>
      <c r="AH164" s="11">
        <f t="shared" ca="1" si="53"/>
        <v>1.4100000000000223E-4</v>
      </c>
      <c r="AI164" s="11">
        <f t="shared" ca="1" si="54"/>
        <v>5.7000000000000627E-5</v>
      </c>
      <c r="AJ164" s="11">
        <f t="shared" ca="1" si="55"/>
        <v>1.6900000000000248E-4</v>
      </c>
      <c r="AL164" s="9">
        <f t="shared" ca="1" si="43"/>
        <v>42781</v>
      </c>
      <c r="AM164" s="11">
        <f t="shared" ca="1" si="56"/>
        <v>1.6999999999999828E-4</v>
      </c>
      <c r="AN164" s="11">
        <f t="shared" ca="1" si="57"/>
        <v>7.4000000000004618E-5</v>
      </c>
      <c r="AO164" s="11">
        <f t="shared" ca="1" si="58"/>
        <v>5.5999999999997024E-5</v>
      </c>
      <c r="AP164" s="11">
        <f t="shared" ca="1" si="59"/>
        <v>1.9800000000000026E-4</v>
      </c>
    </row>
    <row r="165" spans="1:42">
      <c r="A165" s="2">
        <v>160</v>
      </c>
      <c r="B165" s="6">
        <f ca="1"/>
        <v>42782</v>
      </c>
      <c r="C165" s="35">
        <f ca="1"/>
        <v>2.1000000000000012E-4</v>
      </c>
      <c r="D165" s="35">
        <f ca="1"/>
        <v>-1.9999999999993981E-6</v>
      </c>
      <c r="E165" s="35">
        <f ca="1"/>
        <v>-2.6800000000000001E-4</v>
      </c>
      <c r="F165" s="35">
        <f ca="1"/>
        <v>-4.3799999999999742E-4</v>
      </c>
      <c r="G165" s="35">
        <f ca="1"/>
        <v>1.2999999999999991E-5</v>
      </c>
      <c r="H165" s="35">
        <f ca="1"/>
        <v>-3.780000000000016E-4</v>
      </c>
      <c r="I165" s="35">
        <f ca="1"/>
        <v>-9.1600000000000362E-4</v>
      </c>
      <c r="J165" s="35">
        <f ca="1"/>
        <v>-9.0100000000000596E-4</v>
      </c>
      <c r="K165" s="35">
        <f ca="1"/>
        <v>1.5800000000000015E-4</v>
      </c>
      <c r="L165" s="35">
        <f ca="1"/>
        <v>-1.5799999999999999E-4</v>
      </c>
      <c r="M165" s="35">
        <f ca="1"/>
        <v>-2.6800000000000001E-4</v>
      </c>
      <c r="N165" s="35">
        <f ca="1"/>
        <v>-6.029999999999959E-4</v>
      </c>
      <c r="O165" s="35">
        <f ca="1"/>
        <v>6.9999999999999967E-5</v>
      </c>
      <c r="P165" s="35">
        <f ca="1"/>
        <v>-3.2500000000000064E-4</v>
      </c>
      <c r="Q165" s="35">
        <f ca="1"/>
        <v>-8.0500000000000363E-4</v>
      </c>
      <c r="R165" s="35">
        <f ca="1"/>
        <v>-8.6000000000000312E-4</v>
      </c>
      <c r="T165" s="9">
        <f t="shared" ca="1" si="40"/>
        <v>42782</v>
      </c>
      <c r="U165" s="11">
        <f t="shared" ca="1" si="44"/>
        <v>2.1000000000000012E-4</v>
      </c>
      <c r="V165" s="11">
        <f t="shared" ca="1" si="45"/>
        <v>1.2999999999999991E-5</v>
      </c>
      <c r="W165" s="11">
        <f t="shared" ca="1" si="46"/>
        <v>1.5800000000000015E-4</v>
      </c>
      <c r="X165" s="11">
        <f t="shared" ca="1" si="47"/>
        <v>6.9999999999999967E-5</v>
      </c>
      <c r="Z165" s="9">
        <f t="shared" ca="1" si="41"/>
        <v>42782</v>
      </c>
      <c r="AA165" s="11">
        <f t="shared" ca="1" si="48"/>
        <v>-1.9999999999993981E-6</v>
      </c>
      <c r="AB165" s="11">
        <f t="shared" ca="1" si="49"/>
        <v>-3.780000000000016E-4</v>
      </c>
      <c r="AC165" s="11">
        <f t="shared" ca="1" si="50"/>
        <v>-1.5799999999999999E-4</v>
      </c>
      <c r="AD165" s="11">
        <f t="shared" ca="1" si="51"/>
        <v>-3.2500000000000064E-4</v>
      </c>
      <c r="AF165" s="9">
        <f t="shared" ca="1" si="42"/>
        <v>42782</v>
      </c>
      <c r="AG165" s="11">
        <f t="shared" ca="1" si="52"/>
        <v>-2.6800000000000001E-4</v>
      </c>
      <c r="AH165" s="11">
        <f t="shared" ca="1" si="53"/>
        <v>-9.1600000000000362E-4</v>
      </c>
      <c r="AI165" s="11">
        <f t="shared" ca="1" si="54"/>
        <v>-2.6800000000000001E-4</v>
      </c>
      <c r="AJ165" s="11">
        <f t="shared" ca="1" si="55"/>
        <v>-8.0500000000000363E-4</v>
      </c>
      <c r="AL165" s="9">
        <f t="shared" ca="1" si="43"/>
        <v>42782</v>
      </c>
      <c r="AM165" s="11">
        <f t="shared" ca="1" si="56"/>
        <v>-4.3799999999999742E-4</v>
      </c>
      <c r="AN165" s="11">
        <f t="shared" ca="1" si="57"/>
        <v>-9.0100000000000596E-4</v>
      </c>
      <c r="AO165" s="11">
        <f t="shared" ca="1" si="58"/>
        <v>-6.029999999999959E-4</v>
      </c>
      <c r="AP165" s="11">
        <f t="shared" ca="1" si="59"/>
        <v>-8.6000000000000312E-4</v>
      </c>
    </row>
    <row r="166" spans="1:42">
      <c r="A166" s="2">
        <v>161</v>
      </c>
      <c r="B166" s="6">
        <f ca="1"/>
        <v>42783</v>
      </c>
      <c r="C166" s="35">
        <f ca="1"/>
        <v>-4.0100000000000031E-4</v>
      </c>
      <c r="D166" s="35">
        <f ca="1"/>
        <v>-3.9199999999999999E-4</v>
      </c>
      <c r="E166" s="35">
        <f ca="1"/>
        <v>-4.5699999999999994E-4</v>
      </c>
      <c r="F166" s="35">
        <f ca="1"/>
        <v>-5.5600000000000094E-4</v>
      </c>
      <c r="G166" s="35">
        <f ca="1"/>
        <v>1.0500000000000006E-4</v>
      </c>
      <c r="H166" s="35">
        <f ca="1"/>
        <v>3.0400000000000045E-4</v>
      </c>
      <c r="I166" s="35">
        <f ca="1"/>
        <v>3.5500000000000115E-4</v>
      </c>
      <c r="J166" s="35">
        <f ca="1"/>
        <v>1.7299999999999954E-4</v>
      </c>
      <c r="K166" s="35">
        <f ca="1"/>
        <v>6.0000000000007964E-6</v>
      </c>
      <c r="L166" s="35">
        <f ca="1"/>
        <v>5.5000000000000009E-5</v>
      </c>
      <c r="M166" s="35">
        <f ca="1"/>
        <v>-4.5699999999999994E-4</v>
      </c>
      <c r="N166" s="35">
        <f ca="1"/>
        <v>-2.2999999999998716E-5</v>
      </c>
      <c r="O166" s="35">
        <f ca="1"/>
        <v>3.0999999999999995E-5</v>
      </c>
      <c r="P166" s="35">
        <f ca="1"/>
        <v>2.0700000000000059E-4</v>
      </c>
      <c r="Q166" s="35">
        <f ca="1"/>
        <v>2.9799999999999965E-4</v>
      </c>
      <c r="R166" s="35">
        <f ca="1"/>
        <v>1.8099999999999714E-4</v>
      </c>
      <c r="T166" s="9">
        <f t="shared" ca="1" si="40"/>
        <v>42783</v>
      </c>
      <c r="U166" s="11">
        <f t="shared" ca="1" si="44"/>
        <v>-4.0100000000000031E-4</v>
      </c>
      <c r="V166" s="11">
        <f t="shared" ca="1" si="45"/>
        <v>1.0500000000000006E-4</v>
      </c>
      <c r="W166" s="11">
        <f t="shared" ca="1" si="46"/>
        <v>6.0000000000007964E-6</v>
      </c>
      <c r="X166" s="11">
        <f t="shared" ca="1" si="47"/>
        <v>3.0999999999999995E-5</v>
      </c>
      <c r="Z166" s="9">
        <f t="shared" ca="1" si="41"/>
        <v>42783</v>
      </c>
      <c r="AA166" s="11">
        <f t="shared" ca="1" si="48"/>
        <v>-3.9199999999999999E-4</v>
      </c>
      <c r="AB166" s="11">
        <f t="shared" ca="1" si="49"/>
        <v>3.0400000000000045E-4</v>
      </c>
      <c r="AC166" s="11">
        <f t="shared" ca="1" si="50"/>
        <v>5.5000000000000009E-5</v>
      </c>
      <c r="AD166" s="11">
        <f t="shared" ca="1" si="51"/>
        <v>2.0700000000000059E-4</v>
      </c>
      <c r="AF166" s="9">
        <f t="shared" ca="1" si="42"/>
        <v>42783</v>
      </c>
      <c r="AG166" s="11">
        <f t="shared" ca="1" si="52"/>
        <v>-4.5699999999999994E-4</v>
      </c>
      <c r="AH166" s="11">
        <f t="shared" ca="1" si="53"/>
        <v>3.5500000000000115E-4</v>
      </c>
      <c r="AI166" s="11">
        <f t="shared" ca="1" si="54"/>
        <v>-4.5699999999999994E-4</v>
      </c>
      <c r="AJ166" s="11">
        <f t="shared" ca="1" si="55"/>
        <v>2.9799999999999965E-4</v>
      </c>
      <c r="AL166" s="9">
        <f t="shared" ca="1" si="43"/>
        <v>42783</v>
      </c>
      <c r="AM166" s="11">
        <f t="shared" ca="1" si="56"/>
        <v>-5.5600000000000094E-4</v>
      </c>
      <c r="AN166" s="11">
        <f t="shared" ca="1" si="57"/>
        <v>1.7299999999999954E-4</v>
      </c>
      <c r="AO166" s="11">
        <f t="shared" ca="1" si="58"/>
        <v>-2.2999999999998716E-5</v>
      </c>
      <c r="AP166" s="11">
        <f t="shared" ca="1" si="59"/>
        <v>1.8099999999999714E-4</v>
      </c>
    </row>
    <row r="167" spans="1:42">
      <c r="A167" s="2">
        <v>162</v>
      </c>
      <c r="B167" s="6">
        <f ca="1"/>
        <v>42786</v>
      </c>
      <c r="C167" s="35">
        <f ca="1"/>
        <v>-3.3800000000000149E-4</v>
      </c>
      <c r="D167" s="35">
        <f ca="1"/>
        <v>-2.2600000000000051E-4</v>
      </c>
      <c r="E167" s="35">
        <f ca="1"/>
        <v>-1.1000000000000159E-5</v>
      </c>
      <c r="F167" s="35">
        <f ca="1"/>
        <v>1.5399999999999962E-4</v>
      </c>
      <c r="G167" s="35">
        <f ca="1"/>
        <v>5.9999999999999941E-5</v>
      </c>
      <c r="H167" s="35">
        <f ca="1"/>
        <v>1.3400000000000044E-4</v>
      </c>
      <c r="I167" s="35">
        <f ca="1"/>
        <v>1.4999999999997654E-5</v>
      </c>
      <c r="J167" s="35">
        <f ca="1"/>
        <v>-3.999999999999837E-5</v>
      </c>
      <c r="K167" s="35">
        <f ca="1"/>
        <v>5.639999999999994E-4</v>
      </c>
      <c r="L167" s="35">
        <f ca="1"/>
        <v>4.4099999999999999E-4</v>
      </c>
      <c r="M167" s="35">
        <f ca="1"/>
        <v>-1.1000000000000159E-5</v>
      </c>
      <c r="N167" s="35">
        <f ca="1"/>
        <v>2.4199999999999916E-4</v>
      </c>
      <c r="O167" s="35">
        <f ca="1"/>
        <v>2.9000000000000163E-5</v>
      </c>
      <c r="P167" s="35">
        <f ca="1"/>
        <v>-1.7000000000000522E-5</v>
      </c>
      <c r="Q167" s="35">
        <f ca="1"/>
        <v>-1.879999999999972E-4</v>
      </c>
      <c r="R167" s="35">
        <f ca="1"/>
        <v>-2.2099999999999898E-4</v>
      </c>
      <c r="T167" s="9">
        <f t="shared" ca="1" si="40"/>
        <v>42786</v>
      </c>
      <c r="U167" s="11">
        <f t="shared" ca="1" si="44"/>
        <v>-3.3800000000000149E-4</v>
      </c>
      <c r="V167" s="11">
        <f t="shared" ca="1" si="45"/>
        <v>5.9999999999999941E-5</v>
      </c>
      <c r="W167" s="11">
        <f t="shared" ca="1" si="46"/>
        <v>5.639999999999994E-4</v>
      </c>
      <c r="X167" s="11">
        <f t="shared" ca="1" si="47"/>
        <v>2.9000000000000163E-5</v>
      </c>
      <c r="Z167" s="9">
        <f t="shared" ca="1" si="41"/>
        <v>42786</v>
      </c>
      <c r="AA167" s="11">
        <f t="shared" ca="1" si="48"/>
        <v>-2.2600000000000051E-4</v>
      </c>
      <c r="AB167" s="11">
        <f t="shared" ca="1" si="49"/>
        <v>1.3400000000000044E-4</v>
      </c>
      <c r="AC167" s="11">
        <f t="shared" ca="1" si="50"/>
        <v>4.4099999999999999E-4</v>
      </c>
      <c r="AD167" s="11">
        <f t="shared" ca="1" si="51"/>
        <v>-1.7000000000000522E-5</v>
      </c>
      <c r="AF167" s="9">
        <f t="shared" ca="1" si="42"/>
        <v>42786</v>
      </c>
      <c r="AG167" s="11">
        <f t="shared" ca="1" si="52"/>
        <v>-1.1000000000000159E-5</v>
      </c>
      <c r="AH167" s="11">
        <f t="shared" ca="1" si="53"/>
        <v>1.4999999999997654E-5</v>
      </c>
      <c r="AI167" s="11">
        <f t="shared" ca="1" si="54"/>
        <v>-1.1000000000000159E-5</v>
      </c>
      <c r="AJ167" s="11">
        <f t="shared" ca="1" si="55"/>
        <v>-1.879999999999972E-4</v>
      </c>
      <c r="AL167" s="9">
        <f t="shared" ca="1" si="43"/>
        <v>42786</v>
      </c>
      <c r="AM167" s="11">
        <f t="shared" ca="1" si="56"/>
        <v>1.5399999999999962E-4</v>
      </c>
      <c r="AN167" s="11">
        <f t="shared" ca="1" si="57"/>
        <v>-3.999999999999837E-5</v>
      </c>
      <c r="AO167" s="11">
        <f t="shared" ca="1" si="58"/>
        <v>2.4199999999999916E-4</v>
      </c>
      <c r="AP167" s="11">
        <f t="shared" ca="1" si="59"/>
        <v>-2.2099999999999898E-4</v>
      </c>
    </row>
    <row r="168" spans="1:42">
      <c r="A168" s="2">
        <v>163</v>
      </c>
      <c r="B168" s="6">
        <f ca="1"/>
        <v>42787</v>
      </c>
      <c r="C168" s="35">
        <f ca="1"/>
        <v>-1.3099999999999917E-4</v>
      </c>
      <c r="D168" s="35">
        <f ca="1"/>
        <v>-3.3999999999999309E-5</v>
      </c>
      <c r="E168" s="35">
        <f ca="1"/>
        <v>4.5000000000000335E-5</v>
      </c>
      <c r="F168" s="35">
        <f ca="1"/>
        <v>9.5999999999998864E-5</v>
      </c>
      <c r="G168" s="35">
        <f ca="1"/>
        <v>5.6399999999999983E-4</v>
      </c>
      <c r="H168" s="35">
        <f ca="1"/>
        <v>5.8399999999999945E-4</v>
      </c>
      <c r="I168" s="35">
        <f ca="1"/>
        <v>6.0400000000000037E-4</v>
      </c>
      <c r="J168" s="35">
        <f ca="1"/>
        <v>2.7599999999999847E-4</v>
      </c>
      <c r="K168" s="35">
        <f ca="1"/>
        <v>3.1400000000000004E-4</v>
      </c>
      <c r="L168" s="35">
        <f ca="1"/>
        <v>4.3899999999999983E-4</v>
      </c>
      <c r="M168" s="35">
        <f ca="1"/>
        <v>4.5000000000000335E-5</v>
      </c>
      <c r="N168" s="35">
        <f ca="1"/>
        <v>1.2999999999999817E-4</v>
      </c>
      <c r="O168" s="35">
        <f ca="1"/>
        <v>4.3199999999999988E-4</v>
      </c>
      <c r="P168" s="35">
        <f ca="1"/>
        <v>6.3500000000000015E-4</v>
      </c>
      <c r="Q168" s="35">
        <f ca="1"/>
        <v>6.8299999999999611E-4</v>
      </c>
      <c r="R168" s="35">
        <f ca="1"/>
        <v>6.8500000000000158E-4</v>
      </c>
      <c r="T168" s="9">
        <f t="shared" ca="1" si="40"/>
        <v>42787</v>
      </c>
      <c r="U168" s="11">
        <f t="shared" ca="1" si="44"/>
        <v>-1.3099999999999917E-4</v>
      </c>
      <c r="V168" s="11">
        <f t="shared" ca="1" si="45"/>
        <v>5.6399999999999983E-4</v>
      </c>
      <c r="W168" s="11">
        <f t="shared" ca="1" si="46"/>
        <v>3.1400000000000004E-4</v>
      </c>
      <c r="X168" s="11">
        <f t="shared" ca="1" si="47"/>
        <v>4.3199999999999988E-4</v>
      </c>
      <c r="Z168" s="9">
        <f t="shared" ca="1" si="41"/>
        <v>42787</v>
      </c>
      <c r="AA168" s="11">
        <f t="shared" ca="1" si="48"/>
        <v>-3.3999999999999309E-5</v>
      </c>
      <c r="AB168" s="11">
        <f t="shared" ca="1" si="49"/>
        <v>5.8399999999999945E-4</v>
      </c>
      <c r="AC168" s="11">
        <f t="shared" ca="1" si="50"/>
        <v>4.3899999999999983E-4</v>
      </c>
      <c r="AD168" s="11">
        <f t="shared" ca="1" si="51"/>
        <v>6.3500000000000015E-4</v>
      </c>
      <c r="AF168" s="9">
        <f t="shared" ca="1" si="42"/>
        <v>42787</v>
      </c>
      <c r="AG168" s="11">
        <f t="shared" ca="1" si="52"/>
        <v>4.5000000000000335E-5</v>
      </c>
      <c r="AH168" s="11">
        <f t="shared" ca="1" si="53"/>
        <v>6.0400000000000037E-4</v>
      </c>
      <c r="AI168" s="11">
        <f t="shared" ca="1" si="54"/>
        <v>4.5000000000000335E-5</v>
      </c>
      <c r="AJ168" s="11">
        <f t="shared" ca="1" si="55"/>
        <v>6.8299999999999611E-4</v>
      </c>
      <c r="AL168" s="9">
        <f t="shared" ca="1" si="43"/>
        <v>42787</v>
      </c>
      <c r="AM168" s="11">
        <f t="shared" ca="1" si="56"/>
        <v>9.5999999999998864E-5</v>
      </c>
      <c r="AN168" s="11">
        <f t="shared" ca="1" si="57"/>
        <v>2.7599999999999847E-4</v>
      </c>
      <c r="AO168" s="11">
        <f t="shared" ca="1" si="58"/>
        <v>1.2999999999999817E-4</v>
      </c>
      <c r="AP168" s="11">
        <f t="shared" ca="1" si="59"/>
        <v>6.8500000000000158E-4</v>
      </c>
    </row>
    <row r="169" spans="1:42">
      <c r="A169" s="2">
        <v>164</v>
      </c>
      <c r="B169" s="6">
        <f ca="1"/>
        <v>42788</v>
      </c>
      <c r="C169" s="35">
        <f ca="1"/>
        <v>-2.0900000000000085E-4</v>
      </c>
      <c r="D169" s="35">
        <f ca="1"/>
        <v>-2.9800000000000052E-4</v>
      </c>
      <c r="E169" s="35">
        <f ca="1"/>
        <v>-2.2100000000000028E-4</v>
      </c>
      <c r="F169" s="35">
        <f ca="1"/>
        <v>-3.1299999999999904E-4</v>
      </c>
      <c r="G169" s="35">
        <f ca="1"/>
        <v>1.6899999999999988E-4</v>
      </c>
      <c r="H169" s="35">
        <f ca="1"/>
        <v>-1.0599999999999846E-4</v>
      </c>
      <c r="I169" s="35">
        <f ca="1"/>
        <v>-3.9099999999999899E-4</v>
      </c>
      <c r="J169" s="35">
        <f ca="1"/>
        <v>-1.8900000000000167E-4</v>
      </c>
      <c r="K169" s="35">
        <f ca="1"/>
        <v>-3.3799999999999976E-4</v>
      </c>
      <c r="L169" s="35">
        <f ca="1"/>
        <v>-3.0599999999999974E-4</v>
      </c>
      <c r="M169" s="35">
        <f ca="1"/>
        <v>-2.2100000000000028E-4</v>
      </c>
      <c r="N169" s="35">
        <f ca="1"/>
        <v>-7.7300000000000285E-4</v>
      </c>
      <c r="O169" s="35">
        <f ca="1"/>
        <v>1.3199999999999996E-4</v>
      </c>
      <c r="P169" s="35">
        <f ca="1"/>
        <v>4.6000000000000034E-5</v>
      </c>
      <c r="Q169" s="35">
        <f ca="1"/>
        <v>1.4000000000003593E-5</v>
      </c>
      <c r="R169" s="35">
        <f ca="1"/>
        <v>2.6300000000000281E-4</v>
      </c>
      <c r="T169" s="9">
        <f t="shared" ca="1" si="40"/>
        <v>42788</v>
      </c>
      <c r="U169" s="11">
        <f t="shared" ca="1" si="44"/>
        <v>-2.0900000000000085E-4</v>
      </c>
      <c r="V169" s="11">
        <f t="shared" ca="1" si="45"/>
        <v>1.6899999999999988E-4</v>
      </c>
      <c r="W169" s="11">
        <f t="shared" ca="1" si="46"/>
        <v>-3.3799999999999976E-4</v>
      </c>
      <c r="X169" s="11">
        <f t="shared" ca="1" si="47"/>
        <v>1.3199999999999996E-4</v>
      </c>
      <c r="Z169" s="9">
        <f t="shared" ca="1" si="41"/>
        <v>42788</v>
      </c>
      <c r="AA169" s="11">
        <f t="shared" ca="1" si="48"/>
        <v>-2.9800000000000052E-4</v>
      </c>
      <c r="AB169" s="11">
        <f t="shared" ca="1" si="49"/>
        <v>-1.0599999999999846E-4</v>
      </c>
      <c r="AC169" s="11">
        <f t="shared" ca="1" si="50"/>
        <v>-3.0599999999999974E-4</v>
      </c>
      <c r="AD169" s="11">
        <f t="shared" ca="1" si="51"/>
        <v>4.6000000000000034E-5</v>
      </c>
      <c r="AF169" s="9">
        <f t="shared" ca="1" si="42"/>
        <v>42788</v>
      </c>
      <c r="AG169" s="11">
        <f t="shared" ca="1" si="52"/>
        <v>-2.2100000000000028E-4</v>
      </c>
      <c r="AH169" s="11">
        <f t="shared" ca="1" si="53"/>
        <v>-3.9099999999999899E-4</v>
      </c>
      <c r="AI169" s="11">
        <f t="shared" ca="1" si="54"/>
        <v>-2.2100000000000028E-4</v>
      </c>
      <c r="AJ169" s="11">
        <f t="shared" ca="1" si="55"/>
        <v>1.4000000000003593E-5</v>
      </c>
      <c r="AL169" s="9">
        <f t="shared" ca="1" si="43"/>
        <v>42788</v>
      </c>
      <c r="AM169" s="11">
        <f t="shared" ca="1" si="56"/>
        <v>-3.1299999999999904E-4</v>
      </c>
      <c r="AN169" s="11">
        <f t="shared" ca="1" si="57"/>
        <v>-1.8900000000000167E-4</v>
      </c>
      <c r="AO169" s="11">
        <f t="shared" ca="1" si="58"/>
        <v>-7.7300000000000285E-4</v>
      </c>
      <c r="AP169" s="11">
        <f t="shared" ca="1" si="59"/>
        <v>2.6300000000000281E-4</v>
      </c>
    </row>
    <row r="170" spans="1:42">
      <c r="A170" s="2">
        <v>165</v>
      </c>
      <c r="B170" s="6">
        <f ca="1"/>
        <v>42789</v>
      </c>
      <c r="C170" s="35">
        <f ca="1"/>
        <v>-2.4199999999999916E-4</v>
      </c>
      <c r="D170" s="35">
        <f ca="1"/>
        <v>-3.8200000000000039E-4</v>
      </c>
      <c r="E170" s="35">
        <f ca="1"/>
        <v>-4.8899999999999985E-4</v>
      </c>
      <c r="F170" s="35">
        <f ca="1"/>
        <v>-7.1600000000000136E-4</v>
      </c>
      <c r="G170" s="35">
        <f ca="1"/>
        <v>9.0000000000000236E-5</v>
      </c>
      <c r="H170" s="35">
        <f ca="1"/>
        <v>2.3299999999999883E-4</v>
      </c>
      <c r="I170" s="35">
        <f ca="1"/>
        <v>1.5899999999999942E-4</v>
      </c>
      <c r="J170" s="35">
        <f ca="1"/>
        <v>1.0600000000000193E-4</v>
      </c>
      <c r="K170" s="35">
        <f ca="1"/>
        <v>-4.4999999999999988E-4</v>
      </c>
      <c r="L170" s="35">
        <f ca="1"/>
        <v>-6.8900000000000016E-4</v>
      </c>
      <c r="M170" s="35">
        <f ca="1"/>
        <v>-4.8899999999999985E-4</v>
      </c>
      <c r="N170" s="35">
        <f ca="1"/>
        <v>-3.9299999999999752E-4</v>
      </c>
      <c r="O170" s="35">
        <f ca="1"/>
        <v>5.5000000000000144E-5</v>
      </c>
      <c r="P170" s="35">
        <f ca="1"/>
        <v>-7.9000000000000077E-5</v>
      </c>
      <c r="Q170" s="35">
        <f ca="1"/>
        <v>-1.0000000000010001E-6</v>
      </c>
      <c r="R170" s="35">
        <f ca="1"/>
        <v>-6.8999999999999617E-5</v>
      </c>
      <c r="T170" s="9">
        <f t="shared" ca="1" si="40"/>
        <v>42789</v>
      </c>
      <c r="U170" s="11">
        <f t="shared" ca="1" si="44"/>
        <v>-2.4199999999999916E-4</v>
      </c>
      <c r="V170" s="11">
        <f t="shared" ca="1" si="45"/>
        <v>9.0000000000000236E-5</v>
      </c>
      <c r="W170" s="11">
        <f t="shared" ca="1" si="46"/>
        <v>-4.4999999999999988E-4</v>
      </c>
      <c r="X170" s="11">
        <f t="shared" ca="1" si="47"/>
        <v>5.5000000000000144E-5</v>
      </c>
      <c r="Z170" s="9">
        <f t="shared" ca="1" si="41"/>
        <v>42789</v>
      </c>
      <c r="AA170" s="11">
        <f t="shared" ca="1" si="48"/>
        <v>-3.8200000000000039E-4</v>
      </c>
      <c r="AB170" s="11">
        <f t="shared" ca="1" si="49"/>
        <v>2.3299999999999883E-4</v>
      </c>
      <c r="AC170" s="11">
        <f t="shared" ca="1" si="50"/>
        <v>-6.8900000000000016E-4</v>
      </c>
      <c r="AD170" s="11">
        <f t="shared" ca="1" si="51"/>
        <v>-7.9000000000000077E-5</v>
      </c>
      <c r="AF170" s="9">
        <f t="shared" ca="1" si="42"/>
        <v>42789</v>
      </c>
      <c r="AG170" s="11">
        <f t="shared" ca="1" si="52"/>
        <v>-4.8899999999999985E-4</v>
      </c>
      <c r="AH170" s="11">
        <f t="shared" ca="1" si="53"/>
        <v>1.5899999999999942E-4</v>
      </c>
      <c r="AI170" s="11">
        <f t="shared" ca="1" si="54"/>
        <v>-4.8899999999999985E-4</v>
      </c>
      <c r="AJ170" s="11">
        <f t="shared" ca="1" si="55"/>
        <v>-1.0000000000010001E-6</v>
      </c>
      <c r="AL170" s="9">
        <f t="shared" ca="1" si="43"/>
        <v>42789</v>
      </c>
      <c r="AM170" s="11">
        <f t="shared" ca="1" si="56"/>
        <v>-7.1600000000000136E-4</v>
      </c>
      <c r="AN170" s="11">
        <f t="shared" ca="1" si="57"/>
        <v>1.0600000000000193E-4</v>
      </c>
      <c r="AO170" s="11">
        <f t="shared" ca="1" si="58"/>
        <v>-3.9299999999999752E-4</v>
      </c>
      <c r="AP170" s="11">
        <f t="shared" ca="1" si="59"/>
        <v>-6.8999999999999617E-5</v>
      </c>
    </row>
    <row r="171" spans="1:42">
      <c r="A171" s="2">
        <v>166</v>
      </c>
      <c r="B171" s="6">
        <f ca="1"/>
        <v>42790</v>
      </c>
      <c r="C171" s="35">
        <f ca="1"/>
        <v>-3.4499999999999982E-4</v>
      </c>
      <c r="D171" s="35">
        <f ca="1"/>
        <v>-3.279999999999993E-4</v>
      </c>
      <c r="E171" s="35">
        <f ca="1"/>
        <v>-4.6100000000000026E-4</v>
      </c>
      <c r="F171" s="35">
        <f ca="1"/>
        <v>-6.3299999999999815E-4</v>
      </c>
      <c r="G171" s="35">
        <f ca="1"/>
        <v>-1.4300000000000033E-4</v>
      </c>
      <c r="H171" s="35">
        <f ca="1"/>
        <v>-2.3000000000000451E-5</v>
      </c>
      <c r="I171" s="35">
        <f ca="1"/>
        <v>-2.6599999999999888E-4</v>
      </c>
      <c r="J171" s="35">
        <f ca="1"/>
        <v>-3.6900000000000127E-4</v>
      </c>
      <c r="K171" s="35">
        <f ca="1"/>
        <v>-2.9999999999999992E-4</v>
      </c>
      <c r="L171" s="35">
        <f ca="1"/>
        <v>-3.6000000000000002E-4</v>
      </c>
      <c r="M171" s="35">
        <f ca="1"/>
        <v>-4.6100000000000026E-4</v>
      </c>
      <c r="N171" s="35">
        <f ca="1"/>
        <v>-6.7299999999999999E-4</v>
      </c>
      <c r="O171" s="35">
        <f ca="1"/>
        <v>-2.0700000000000015E-4</v>
      </c>
      <c r="P171" s="35">
        <f ca="1"/>
        <v>-4.7800000000000013E-4</v>
      </c>
      <c r="Q171" s="35">
        <f ca="1"/>
        <v>-6.7100000000000146E-4</v>
      </c>
      <c r="R171" s="35">
        <f ca="1"/>
        <v>-7.0400000000000323E-4</v>
      </c>
      <c r="T171" s="9">
        <f t="shared" ca="1" si="40"/>
        <v>42790</v>
      </c>
      <c r="U171" s="11">
        <f t="shared" ca="1" si="44"/>
        <v>-3.4499999999999982E-4</v>
      </c>
      <c r="V171" s="11">
        <f t="shared" ca="1" si="45"/>
        <v>-1.4300000000000033E-4</v>
      </c>
      <c r="W171" s="11">
        <f t="shared" ca="1" si="46"/>
        <v>-2.9999999999999992E-4</v>
      </c>
      <c r="X171" s="11">
        <f t="shared" ca="1" si="47"/>
        <v>-2.0700000000000015E-4</v>
      </c>
      <c r="Z171" s="9">
        <f t="shared" ca="1" si="41"/>
        <v>42790</v>
      </c>
      <c r="AA171" s="11">
        <f t="shared" ca="1" si="48"/>
        <v>-3.279999999999993E-4</v>
      </c>
      <c r="AB171" s="11">
        <f t="shared" ca="1" si="49"/>
        <v>-2.3000000000000451E-5</v>
      </c>
      <c r="AC171" s="11">
        <f t="shared" ca="1" si="50"/>
        <v>-3.6000000000000002E-4</v>
      </c>
      <c r="AD171" s="11">
        <f t="shared" ca="1" si="51"/>
        <v>-4.7800000000000013E-4</v>
      </c>
      <c r="AF171" s="9">
        <f t="shared" ca="1" si="42"/>
        <v>42790</v>
      </c>
      <c r="AG171" s="11">
        <f t="shared" ca="1" si="52"/>
        <v>-4.6100000000000026E-4</v>
      </c>
      <c r="AH171" s="11">
        <f t="shared" ca="1" si="53"/>
        <v>-2.6599999999999888E-4</v>
      </c>
      <c r="AI171" s="11">
        <f t="shared" ca="1" si="54"/>
        <v>-4.6100000000000026E-4</v>
      </c>
      <c r="AJ171" s="11">
        <f t="shared" ca="1" si="55"/>
        <v>-6.7100000000000146E-4</v>
      </c>
      <c r="AL171" s="9">
        <f t="shared" ca="1" si="43"/>
        <v>42790</v>
      </c>
      <c r="AM171" s="11">
        <f t="shared" ca="1" si="56"/>
        <v>-6.3299999999999815E-4</v>
      </c>
      <c r="AN171" s="11">
        <f t="shared" ca="1" si="57"/>
        <v>-3.6900000000000127E-4</v>
      </c>
      <c r="AO171" s="11">
        <f t="shared" ca="1" si="58"/>
        <v>-6.7299999999999999E-4</v>
      </c>
      <c r="AP171" s="11">
        <f t="shared" ca="1" si="59"/>
        <v>-7.0400000000000323E-4</v>
      </c>
    </row>
    <row r="172" spans="1:42">
      <c r="A172" s="2">
        <v>167</v>
      </c>
      <c r="B172" s="6">
        <f ca="1"/>
        <v>42793</v>
      </c>
      <c r="C172" s="35">
        <f ca="1"/>
        <v>1.9800000000000026E-4</v>
      </c>
      <c r="D172" s="35">
        <f ca="1"/>
        <v>1.4400000000000003E-4</v>
      </c>
      <c r="E172" s="35">
        <f ca="1"/>
        <v>1.5900000000000007E-4</v>
      </c>
      <c r="F172" s="35">
        <f ca="1"/>
        <v>2.9700000000000039E-4</v>
      </c>
      <c r="G172" s="35">
        <f ca="1"/>
        <v>-1.9599999999999956E-4</v>
      </c>
      <c r="H172" s="35">
        <f ca="1"/>
        <v>-5.1999999999999963E-4</v>
      </c>
      <c r="I172" s="35">
        <f ca="1"/>
        <v>-6.4300000000000121E-4</v>
      </c>
      <c r="J172" s="35">
        <f ca="1"/>
        <v>-5.4499999999999688E-4</v>
      </c>
      <c r="K172" s="35">
        <f ca="1"/>
        <v>-1.2999999999999991E-5</v>
      </c>
      <c r="L172" s="35">
        <f ca="1"/>
        <v>-1.1799999999999994E-4</v>
      </c>
      <c r="M172" s="35">
        <f ca="1"/>
        <v>1.5900000000000007E-4</v>
      </c>
      <c r="N172" s="35">
        <f ca="1"/>
        <v>-3.5699999999999968E-4</v>
      </c>
      <c r="O172" s="35">
        <f ca="1"/>
        <v>-2.3799999999999993E-4</v>
      </c>
      <c r="P172" s="35">
        <f ca="1"/>
        <v>-3.6199999999999947E-4</v>
      </c>
      <c r="Q172" s="35">
        <f ca="1"/>
        <v>-4.2299999999999977E-4</v>
      </c>
      <c r="R172" s="35">
        <f ca="1"/>
        <v>-5.6000000000000147E-4</v>
      </c>
      <c r="T172" s="9">
        <f t="shared" ca="1" si="40"/>
        <v>42793</v>
      </c>
      <c r="U172" s="11">
        <f t="shared" ca="1" si="44"/>
        <v>1.9800000000000026E-4</v>
      </c>
      <c r="V172" s="11">
        <f t="shared" ca="1" si="45"/>
        <v>-1.9599999999999956E-4</v>
      </c>
      <c r="W172" s="11">
        <f t="shared" ca="1" si="46"/>
        <v>-1.2999999999999991E-5</v>
      </c>
      <c r="X172" s="11">
        <f t="shared" ca="1" si="47"/>
        <v>-2.3799999999999993E-4</v>
      </c>
      <c r="Z172" s="9">
        <f t="shared" ca="1" si="41"/>
        <v>42793</v>
      </c>
      <c r="AA172" s="11">
        <f t="shared" ca="1" si="48"/>
        <v>1.4400000000000003E-4</v>
      </c>
      <c r="AB172" s="11">
        <f t="shared" ca="1" si="49"/>
        <v>-5.1999999999999963E-4</v>
      </c>
      <c r="AC172" s="11">
        <f t="shared" ca="1" si="50"/>
        <v>-1.1799999999999994E-4</v>
      </c>
      <c r="AD172" s="11">
        <f t="shared" ca="1" si="51"/>
        <v>-3.6199999999999947E-4</v>
      </c>
      <c r="AF172" s="9">
        <f t="shared" ca="1" si="42"/>
        <v>42793</v>
      </c>
      <c r="AG172" s="11">
        <f t="shared" ca="1" si="52"/>
        <v>1.5900000000000007E-4</v>
      </c>
      <c r="AH172" s="11">
        <f t="shared" ca="1" si="53"/>
        <v>-6.4300000000000121E-4</v>
      </c>
      <c r="AI172" s="11">
        <f t="shared" ca="1" si="54"/>
        <v>1.5900000000000007E-4</v>
      </c>
      <c r="AJ172" s="11">
        <f t="shared" ca="1" si="55"/>
        <v>-4.2299999999999977E-4</v>
      </c>
      <c r="AL172" s="9">
        <f t="shared" ca="1" si="43"/>
        <v>42793</v>
      </c>
      <c r="AM172" s="11">
        <f t="shared" ca="1" si="56"/>
        <v>2.9700000000000039E-4</v>
      </c>
      <c r="AN172" s="11">
        <f t="shared" ca="1" si="57"/>
        <v>-5.4499999999999688E-4</v>
      </c>
      <c r="AO172" s="11">
        <f t="shared" ca="1" si="58"/>
        <v>-3.5699999999999968E-4</v>
      </c>
      <c r="AP172" s="11">
        <f t="shared" ca="1" si="59"/>
        <v>-5.6000000000000147E-4</v>
      </c>
    </row>
    <row r="173" spans="1:42">
      <c r="A173" s="2">
        <v>168</v>
      </c>
      <c r="B173" s="6">
        <f ca="1"/>
        <v>42794</v>
      </c>
      <c r="C173" s="35">
        <f ca="1"/>
        <v>3.259999999999999E-4</v>
      </c>
      <c r="D173" s="35">
        <f ca="1"/>
        <v>1.4800000000000056E-4</v>
      </c>
      <c r="E173" s="35">
        <f ca="1"/>
        <v>9.0000000000000236E-5</v>
      </c>
      <c r="F173" s="35">
        <f ca="1"/>
        <v>2.5399999999999902E-4</v>
      </c>
      <c r="G173" s="35">
        <f ca="1"/>
        <v>-2.0700000000000015E-4</v>
      </c>
      <c r="H173" s="35">
        <f ca="1"/>
        <v>-7.1499999999999862E-4</v>
      </c>
      <c r="I173" s="35">
        <f ca="1"/>
        <v>-5.1599999999999563E-4</v>
      </c>
      <c r="J173" s="35">
        <f ca="1"/>
        <v>-4.9099999999999838E-4</v>
      </c>
      <c r="K173" s="35">
        <f ca="1"/>
        <v>1.3899999999999937E-4</v>
      </c>
      <c r="L173" s="35">
        <f ca="1"/>
        <v>5.9999999999999941E-5</v>
      </c>
      <c r="M173" s="35">
        <f ca="1"/>
        <v>9.0000000000000236E-5</v>
      </c>
      <c r="N173" s="35">
        <f ca="1"/>
        <v>1.1500000000000052E-4</v>
      </c>
      <c r="O173" s="35">
        <f ca="1"/>
        <v>-3.700000000000014E-5</v>
      </c>
      <c r="P173" s="35">
        <f ca="1"/>
        <v>-1.3700000000000084E-4</v>
      </c>
      <c r="Q173" s="35">
        <f ca="1"/>
        <v>-1.6799999999999801E-4</v>
      </c>
      <c r="R173" s="35">
        <f ca="1"/>
        <v>-2.7800000000000047E-4</v>
      </c>
      <c r="T173" s="9">
        <f t="shared" ca="1" si="40"/>
        <v>42794</v>
      </c>
      <c r="U173" s="11">
        <f t="shared" ca="1" si="44"/>
        <v>3.259999999999999E-4</v>
      </c>
      <c r="V173" s="11">
        <f t="shared" ca="1" si="45"/>
        <v>-2.0700000000000015E-4</v>
      </c>
      <c r="W173" s="11">
        <f t="shared" ca="1" si="46"/>
        <v>1.3899999999999937E-4</v>
      </c>
      <c r="X173" s="11">
        <f t="shared" ca="1" si="47"/>
        <v>-3.700000000000014E-5</v>
      </c>
      <c r="Z173" s="9">
        <f t="shared" ca="1" si="41"/>
        <v>42794</v>
      </c>
      <c r="AA173" s="11">
        <f t="shared" ca="1" si="48"/>
        <v>1.4800000000000056E-4</v>
      </c>
      <c r="AB173" s="11">
        <f t="shared" ca="1" si="49"/>
        <v>-7.1499999999999862E-4</v>
      </c>
      <c r="AC173" s="11">
        <f t="shared" ca="1" si="50"/>
        <v>5.9999999999999941E-5</v>
      </c>
      <c r="AD173" s="11">
        <f t="shared" ca="1" si="51"/>
        <v>-1.3700000000000084E-4</v>
      </c>
      <c r="AF173" s="9">
        <f t="shared" ca="1" si="42"/>
        <v>42794</v>
      </c>
      <c r="AG173" s="11">
        <f t="shared" ca="1" si="52"/>
        <v>9.0000000000000236E-5</v>
      </c>
      <c r="AH173" s="11">
        <f t="shared" ca="1" si="53"/>
        <v>-5.1599999999999563E-4</v>
      </c>
      <c r="AI173" s="11">
        <f t="shared" ca="1" si="54"/>
        <v>9.0000000000000236E-5</v>
      </c>
      <c r="AJ173" s="11">
        <f t="shared" ca="1" si="55"/>
        <v>-1.6799999999999801E-4</v>
      </c>
      <c r="AL173" s="9">
        <f t="shared" ca="1" si="43"/>
        <v>42794</v>
      </c>
      <c r="AM173" s="11">
        <f t="shared" ca="1" si="56"/>
        <v>2.5399999999999902E-4</v>
      </c>
      <c r="AN173" s="11">
        <f t="shared" ca="1" si="57"/>
        <v>-4.9099999999999838E-4</v>
      </c>
      <c r="AO173" s="11">
        <f t="shared" ca="1" si="58"/>
        <v>1.1500000000000052E-4</v>
      </c>
      <c r="AP173" s="11">
        <f t="shared" ca="1" si="59"/>
        <v>-2.7800000000000047E-4</v>
      </c>
    </row>
    <row r="174" spans="1:42">
      <c r="A174" s="2">
        <v>169</v>
      </c>
      <c r="B174" s="6">
        <f ca="1"/>
        <v>42795</v>
      </c>
      <c r="C174" s="35">
        <f ca="1"/>
        <v>6.0399999999999864E-4</v>
      </c>
      <c r="D174" s="35">
        <f ca="1"/>
        <v>7.2399999999999982E-4</v>
      </c>
      <c r="E174" s="35">
        <f ca="1"/>
        <v>7.3999999999999977E-4</v>
      </c>
      <c r="F174" s="35">
        <f ca="1"/>
        <v>8.3599999999999994E-4</v>
      </c>
      <c r="G174" s="35">
        <f ca="1"/>
        <v>-2.5999999999999981E-5</v>
      </c>
      <c r="H174" s="35">
        <f ca="1"/>
        <v>1.9899999999999952E-4</v>
      </c>
      <c r="I174" s="35">
        <f ca="1"/>
        <v>3.7099999999999633E-4</v>
      </c>
      <c r="J174" s="35">
        <f ca="1"/>
        <v>2.8600000000000153E-4</v>
      </c>
      <c r="K174" s="35">
        <f ca="1"/>
        <v>4.8500000000000019E-4</v>
      </c>
      <c r="L174" s="35">
        <f ca="1"/>
        <v>4.6500000000000003E-4</v>
      </c>
      <c r="M174" s="35">
        <f ca="1"/>
        <v>7.3999999999999977E-4</v>
      </c>
      <c r="N174" s="35">
        <f ca="1"/>
        <v>3.8000000000000186E-4</v>
      </c>
      <c r="O174" s="35">
        <f ca="1"/>
        <v>3.700000000000014E-5</v>
      </c>
      <c r="P174" s="35">
        <f ca="1"/>
        <v>1.4900000000000069E-4</v>
      </c>
      <c r="Q174" s="35">
        <f ca="1"/>
        <v>4.7499999999999973E-4</v>
      </c>
      <c r="R174" s="35">
        <f ca="1"/>
        <v>5.4400000000000281E-4</v>
      </c>
      <c r="T174" s="9">
        <f t="shared" ca="1" si="40"/>
        <v>42795</v>
      </c>
      <c r="U174" s="11">
        <f t="shared" ca="1" si="44"/>
        <v>6.0399999999999864E-4</v>
      </c>
      <c r="V174" s="11">
        <f t="shared" ca="1" si="45"/>
        <v>-2.5999999999999981E-5</v>
      </c>
      <c r="W174" s="11">
        <f t="shared" ca="1" si="46"/>
        <v>4.8500000000000019E-4</v>
      </c>
      <c r="X174" s="11">
        <f t="shared" ca="1" si="47"/>
        <v>3.700000000000014E-5</v>
      </c>
      <c r="Z174" s="9">
        <f t="shared" ca="1" si="41"/>
        <v>42795</v>
      </c>
      <c r="AA174" s="11">
        <f t="shared" ca="1" si="48"/>
        <v>7.2399999999999982E-4</v>
      </c>
      <c r="AB174" s="11">
        <f t="shared" ca="1" si="49"/>
        <v>1.9899999999999952E-4</v>
      </c>
      <c r="AC174" s="11">
        <f t="shared" ca="1" si="50"/>
        <v>4.6500000000000003E-4</v>
      </c>
      <c r="AD174" s="11">
        <f t="shared" ca="1" si="51"/>
        <v>1.4900000000000069E-4</v>
      </c>
      <c r="AF174" s="9">
        <f t="shared" ca="1" si="42"/>
        <v>42795</v>
      </c>
      <c r="AG174" s="11">
        <f t="shared" ca="1" si="52"/>
        <v>7.3999999999999977E-4</v>
      </c>
      <c r="AH174" s="11">
        <f t="shared" ca="1" si="53"/>
        <v>3.7099999999999633E-4</v>
      </c>
      <c r="AI174" s="11">
        <f t="shared" ca="1" si="54"/>
        <v>7.3999999999999977E-4</v>
      </c>
      <c r="AJ174" s="11">
        <f t="shared" ca="1" si="55"/>
        <v>4.7499999999999973E-4</v>
      </c>
      <c r="AL174" s="9">
        <f t="shared" ca="1" si="43"/>
        <v>42795</v>
      </c>
      <c r="AM174" s="11">
        <f t="shared" ca="1" si="56"/>
        <v>8.3599999999999994E-4</v>
      </c>
      <c r="AN174" s="11">
        <f t="shared" ca="1" si="57"/>
        <v>2.8600000000000153E-4</v>
      </c>
      <c r="AO174" s="11">
        <f t="shared" ca="1" si="58"/>
        <v>3.8000000000000186E-4</v>
      </c>
      <c r="AP174" s="11">
        <f t="shared" ca="1" si="59"/>
        <v>5.4400000000000281E-4</v>
      </c>
    </row>
    <row r="175" spans="1:42">
      <c r="A175" s="2">
        <v>170</v>
      </c>
      <c r="B175" s="6">
        <f ca="1"/>
        <v>42796</v>
      </c>
      <c r="C175" s="35">
        <f ca="1"/>
        <v>1.0000000000001327E-5</v>
      </c>
      <c r="D175" s="35">
        <f ca="1"/>
        <v>2.5099999999999949E-4</v>
      </c>
      <c r="E175" s="35">
        <f ca="1"/>
        <v>3.4699999999999965E-4</v>
      </c>
      <c r="F175" s="35">
        <f ca="1"/>
        <v>4.4200000000000142E-4</v>
      </c>
      <c r="G175" s="35">
        <f ca="1"/>
        <v>-2.2999999999999995E-4</v>
      </c>
      <c r="H175" s="35">
        <f ca="1"/>
        <v>1.7399999999999881E-4</v>
      </c>
      <c r="I175" s="35">
        <f ca="1"/>
        <v>1.2300000000000158E-4</v>
      </c>
      <c r="J175" s="35">
        <f ca="1"/>
        <v>1.3099999999999223E-4</v>
      </c>
      <c r="K175" s="35">
        <f ca="1"/>
        <v>-7.0999999999999883E-5</v>
      </c>
      <c r="L175" s="35">
        <f ca="1"/>
        <v>-5.9999999999999968E-6</v>
      </c>
      <c r="M175" s="35">
        <f ca="1"/>
        <v>3.4699999999999965E-4</v>
      </c>
      <c r="N175" s="35">
        <f ca="1"/>
        <v>2.1200000000000038E-4</v>
      </c>
      <c r="O175" s="35">
        <f ca="1"/>
        <v>9.2999999999999984E-5</v>
      </c>
      <c r="P175" s="35">
        <f ca="1"/>
        <v>2.0000000000000052E-4</v>
      </c>
      <c r="Q175" s="35">
        <f ca="1"/>
        <v>1.1899999999999758E-4</v>
      </c>
      <c r="R175" s="35">
        <f ca="1"/>
        <v>1.3599999999999723E-4</v>
      </c>
      <c r="T175" s="9">
        <f t="shared" ca="1" si="40"/>
        <v>42796</v>
      </c>
      <c r="U175" s="11">
        <f t="shared" ca="1" si="44"/>
        <v>1.0000000000001327E-5</v>
      </c>
      <c r="V175" s="11">
        <f t="shared" ca="1" si="45"/>
        <v>-2.2999999999999995E-4</v>
      </c>
      <c r="W175" s="11">
        <f t="shared" ca="1" si="46"/>
        <v>-7.0999999999999883E-5</v>
      </c>
      <c r="X175" s="11">
        <f t="shared" ca="1" si="47"/>
        <v>9.2999999999999984E-5</v>
      </c>
      <c r="Z175" s="9">
        <f t="shared" ca="1" si="41"/>
        <v>42796</v>
      </c>
      <c r="AA175" s="11">
        <f t="shared" ca="1" si="48"/>
        <v>2.5099999999999949E-4</v>
      </c>
      <c r="AB175" s="11">
        <f t="shared" ca="1" si="49"/>
        <v>1.7399999999999881E-4</v>
      </c>
      <c r="AC175" s="11">
        <f t="shared" ca="1" si="50"/>
        <v>-5.9999999999999968E-6</v>
      </c>
      <c r="AD175" s="11">
        <f t="shared" ca="1" si="51"/>
        <v>2.0000000000000052E-4</v>
      </c>
      <c r="AF175" s="9">
        <f t="shared" ca="1" si="42"/>
        <v>42796</v>
      </c>
      <c r="AG175" s="11">
        <f t="shared" ca="1" si="52"/>
        <v>3.4699999999999965E-4</v>
      </c>
      <c r="AH175" s="11">
        <f t="shared" ca="1" si="53"/>
        <v>1.2300000000000158E-4</v>
      </c>
      <c r="AI175" s="11">
        <f t="shared" ca="1" si="54"/>
        <v>3.4699999999999965E-4</v>
      </c>
      <c r="AJ175" s="11">
        <f t="shared" ca="1" si="55"/>
        <v>1.1899999999999758E-4</v>
      </c>
      <c r="AL175" s="9">
        <f t="shared" ca="1" si="43"/>
        <v>42796</v>
      </c>
      <c r="AM175" s="11">
        <f t="shared" ca="1" si="56"/>
        <v>4.4200000000000142E-4</v>
      </c>
      <c r="AN175" s="11">
        <f t="shared" ca="1" si="57"/>
        <v>1.3099999999999223E-4</v>
      </c>
      <c r="AO175" s="11">
        <f t="shared" ca="1" si="58"/>
        <v>2.1200000000000038E-4</v>
      </c>
      <c r="AP175" s="11">
        <f t="shared" ca="1" si="59"/>
        <v>1.3599999999999723E-4</v>
      </c>
    </row>
    <row r="176" spans="1:42">
      <c r="A176" s="2">
        <v>171</v>
      </c>
      <c r="B176" s="6">
        <f ca="1"/>
        <v>42797</v>
      </c>
      <c r="C176" s="35">
        <f ca="1"/>
        <v>3.0599999999999898E-4</v>
      </c>
      <c r="D176" s="35">
        <f ca="1"/>
        <v>5.0299999999999997E-4</v>
      </c>
      <c r="E176" s="35">
        <f ca="1"/>
        <v>3.4700000000000009E-4</v>
      </c>
      <c r="F176" s="35">
        <f ca="1"/>
        <v>2.1199999999999865E-4</v>
      </c>
      <c r="G176" s="35">
        <f ca="1"/>
        <v>-5.2900000000000006E-4</v>
      </c>
      <c r="H176" s="35">
        <f ca="1"/>
        <v>-4.0600000000000011E-4</v>
      </c>
      <c r="I176" s="35">
        <f ca="1"/>
        <v>-4.0600000000000011E-4</v>
      </c>
      <c r="J176" s="35">
        <f ca="1"/>
        <v>-4.8199999999999632E-4</v>
      </c>
      <c r="K176" s="35">
        <f ca="1"/>
        <v>-6.999999999999975E-5</v>
      </c>
      <c r="L176" s="35">
        <f ca="1"/>
        <v>-9.9999999999999991E-5</v>
      </c>
      <c r="M176" s="35">
        <f ca="1"/>
        <v>3.4700000000000009E-4</v>
      </c>
      <c r="N176" s="35">
        <f ca="1"/>
        <v>-8.6000000000002741E-5</v>
      </c>
      <c r="O176" s="35">
        <f ca="1"/>
        <v>-6.0599999999999998E-4</v>
      </c>
      <c r="P176" s="35">
        <f ca="1"/>
        <v>-3.1100000000000051E-4</v>
      </c>
      <c r="Q176" s="35">
        <f ca="1"/>
        <v>-2.2399999999999851E-4</v>
      </c>
      <c r="R176" s="35">
        <f ca="1"/>
        <v>-1.3699999999999823E-4</v>
      </c>
      <c r="T176" s="9">
        <f t="shared" ca="1" si="40"/>
        <v>42797</v>
      </c>
      <c r="U176" s="11">
        <f t="shared" ca="1" si="44"/>
        <v>3.0599999999999898E-4</v>
      </c>
      <c r="V176" s="11">
        <f t="shared" ca="1" si="45"/>
        <v>-5.2900000000000006E-4</v>
      </c>
      <c r="W176" s="11">
        <f t="shared" ca="1" si="46"/>
        <v>-6.999999999999975E-5</v>
      </c>
      <c r="X176" s="11">
        <f t="shared" ca="1" si="47"/>
        <v>-6.0599999999999998E-4</v>
      </c>
      <c r="Z176" s="9">
        <f t="shared" ca="1" si="41"/>
        <v>42797</v>
      </c>
      <c r="AA176" s="11">
        <f t="shared" ca="1" si="48"/>
        <v>5.0299999999999997E-4</v>
      </c>
      <c r="AB176" s="11">
        <f t="shared" ca="1" si="49"/>
        <v>-4.0600000000000011E-4</v>
      </c>
      <c r="AC176" s="11">
        <f t="shared" ca="1" si="50"/>
        <v>-9.9999999999999991E-5</v>
      </c>
      <c r="AD176" s="11">
        <f t="shared" ca="1" si="51"/>
        <v>-3.1100000000000051E-4</v>
      </c>
      <c r="AF176" s="9">
        <f t="shared" ca="1" si="42"/>
        <v>42797</v>
      </c>
      <c r="AG176" s="11">
        <f t="shared" ca="1" si="52"/>
        <v>3.4700000000000009E-4</v>
      </c>
      <c r="AH176" s="11">
        <f t="shared" ca="1" si="53"/>
        <v>-4.0600000000000011E-4</v>
      </c>
      <c r="AI176" s="11">
        <f t="shared" ca="1" si="54"/>
        <v>3.4700000000000009E-4</v>
      </c>
      <c r="AJ176" s="11">
        <f t="shared" ca="1" si="55"/>
        <v>-2.2399999999999851E-4</v>
      </c>
      <c r="AL176" s="9">
        <f t="shared" ca="1" si="43"/>
        <v>42797</v>
      </c>
      <c r="AM176" s="11">
        <f t="shared" ca="1" si="56"/>
        <v>2.1199999999999865E-4</v>
      </c>
      <c r="AN176" s="11">
        <f t="shared" ca="1" si="57"/>
        <v>-4.8199999999999632E-4</v>
      </c>
      <c r="AO176" s="11">
        <f t="shared" ca="1" si="58"/>
        <v>-8.6000000000002741E-5</v>
      </c>
      <c r="AP176" s="11">
        <f t="shared" ca="1" si="59"/>
        <v>-1.3699999999999823E-4</v>
      </c>
    </row>
    <row r="177" spans="1:42">
      <c r="A177" s="2">
        <v>172</v>
      </c>
      <c r="B177" s="6">
        <f ca="1"/>
        <v>42800</v>
      </c>
      <c r="C177" s="35">
        <f ca="1"/>
        <v>-1.6299999999999995E-4</v>
      </c>
      <c r="D177" s="35">
        <f ca="1"/>
        <v>-9.9999999999999395E-5</v>
      </c>
      <c r="E177" s="35">
        <f ca="1"/>
        <v>-1.2899999999999977E-4</v>
      </c>
      <c r="F177" s="35">
        <f ca="1"/>
        <v>-5.3999999999998494E-5</v>
      </c>
      <c r="G177" s="35">
        <f ca="1"/>
        <v>1.5800000000000005E-4</v>
      </c>
      <c r="H177" s="35">
        <f ca="1"/>
        <v>4.709999999999992E-4</v>
      </c>
      <c r="I177" s="35">
        <f ca="1"/>
        <v>6.6199999999999939E-4</v>
      </c>
      <c r="J177" s="35">
        <f ca="1"/>
        <v>6.8499999999999811E-4</v>
      </c>
      <c r="K177" s="35">
        <f ca="1"/>
        <v>-5.3600000000000089E-4</v>
      </c>
      <c r="L177" s="35">
        <f ca="1"/>
        <v>1.05E-4</v>
      </c>
      <c r="M177" s="35">
        <f ca="1"/>
        <v>-1.2899999999999977E-4</v>
      </c>
      <c r="N177" s="35">
        <f ca="1"/>
        <v>3.9199999999999999E-4</v>
      </c>
      <c r="O177" s="35">
        <f ca="1"/>
        <v>1.2999999999999991E-4</v>
      </c>
      <c r="P177" s="35">
        <f ca="1"/>
        <v>3.2999999999999956E-4</v>
      </c>
      <c r="Q177" s="35">
        <f ca="1"/>
        <v>4.6699999999999867E-4</v>
      </c>
      <c r="R177" s="35">
        <f ca="1"/>
        <v>4.0399999999999811E-4</v>
      </c>
      <c r="T177" s="9">
        <f t="shared" ca="1" si="40"/>
        <v>42800</v>
      </c>
      <c r="U177" s="11">
        <f t="shared" ca="1" si="44"/>
        <v>-1.6299999999999995E-4</v>
      </c>
      <c r="V177" s="11">
        <f t="shared" ca="1" si="45"/>
        <v>1.5800000000000005E-4</v>
      </c>
      <c r="W177" s="11">
        <f t="shared" ca="1" si="46"/>
        <v>-5.3600000000000089E-4</v>
      </c>
      <c r="X177" s="11">
        <f t="shared" ca="1" si="47"/>
        <v>1.2999999999999991E-4</v>
      </c>
      <c r="Z177" s="9">
        <f t="shared" ca="1" si="41"/>
        <v>42800</v>
      </c>
      <c r="AA177" s="11">
        <f t="shared" ca="1" si="48"/>
        <v>-9.9999999999999395E-5</v>
      </c>
      <c r="AB177" s="11">
        <f t="shared" ca="1" si="49"/>
        <v>4.709999999999992E-4</v>
      </c>
      <c r="AC177" s="11">
        <f t="shared" ca="1" si="50"/>
        <v>1.05E-4</v>
      </c>
      <c r="AD177" s="11">
        <f t="shared" ca="1" si="51"/>
        <v>3.2999999999999956E-4</v>
      </c>
      <c r="AF177" s="9">
        <f t="shared" ca="1" si="42"/>
        <v>42800</v>
      </c>
      <c r="AG177" s="11">
        <f t="shared" ca="1" si="52"/>
        <v>-1.2899999999999977E-4</v>
      </c>
      <c r="AH177" s="11">
        <f t="shared" ca="1" si="53"/>
        <v>6.6199999999999939E-4</v>
      </c>
      <c r="AI177" s="11">
        <f t="shared" ca="1" si="54"/>
        <v>-1.2899999999999977E-4</v>
      </c>
      <c r="AJ177" s="11">
        <f t="shared" ca="1" si="55"/>
        <v>4.6699999999999867E-4</v>
      </c>
      <c r="AL177" s="9">
        <f t="shared" ca="1" si="43"/>
        <v>42800</v>
      </c>
      <c r="AM177" s="11">
        <f t="shared" ca="1" si="56"/>
        <v>-5.3999999999998494E-5</v>
      </c>
      <c r="AN177" s="11">
        <f t="shared" ca="1" si="57"/>
        <v>6.8499999999999811E-4</v>
      </c>
      <c r="AO177" s="11">
        <f t="shared" ca="1" si="58"/>
        <v>3.9199999999999999E-4</v>
      </c>
      <c r="AP177" s="11">
        <f t="shared" ca="1" si="59"/>
        <v>4.0399999999999811E-4</v>
      </c>
    </row>
    <row r="178" spans="1:42">
      <c r="A178" s="2">
        <v>173</v>
      </c>
      <c r="B178" s="6">
        <f ca="1"/>
        <v>42801</v>
      </c>
      <c r="C178" s="35">
        <f ca="1"/>
        <v>-4.4699999999999948E-4</v>
      </c>
      <c r="D178" s="35">
        <f ca="1"/>
        <v>-3.8200000000000039E-4</v>
      </c>
      <c r="E178" s="35">
        <f ca="1"/>
        <v>-1.5800000000000015E-4</v>
      </c>
      <c r="F178" s="35">
        <f ca="1"/>
        <v>-1.5000000000001124E-5</v>
      </c>
      <c r="G178" s="35">
        <f ca="1"/>
        <v>1.2899999999999999E-4</v>
      </c>
      <c r="H178" s="35">
        <f ca="1"/>
        <v>2.3400000000000157E-4</v>
      </c>
      <c r="I178" s="35">
        <f ca="1"/>
        <v>2.8399999999999953E-4</v>
      </c>
      <c r="J178" s="35">
        <f ca="1"/>
        <v>6.2100000000000349E-4</v>
      </c>
      <c r="K178" s="35">
        <f ca="1"/>
        <v>-1.1799999999999918E-4</v>
      </c>
      <c r="L178" s="35">
        <f ca="1"/>
        <v>2.8000000000000003E-5</v>
      </c>
      <c r="M178" s="35">
        <f ca="1"/>
        <v>-1.5800000000000015E-4</v>
      </c>
      <c r="N178" s="35">
        <f ca="1"/>
        <v>3.1000000000000125E-4</v>
      </c>
      <c r="O178" s="35">
        <f ca="1"/>
        <v>-3.0000000000000079E-5</v>
      </c>
      <c r="P178" s="35">
        <f ca="1"/>
        <v>-5.6999999999999759E-5</v>
      </c>
      <c r="Q178" s="35">
        <f ca="1"/>
        <v>1.2799999999999964E-4</v>
      </c>
      <c r="R178" s="35">
        <f ca="1"/>
        <v>2.9200000000000406E-4</v>
      </c>
      <c r="T178" s="9">
        <f t="shared" ca="1" si="40"/>
        <v>42801</v>
      </c>
      <c r="U178" s="11">
        <f t="shared" ca="1" si="44"/>
        <v>-4.4699999999999948E-4</v>
      </c>
      <c r="V178" s="11">
        <f t="shared" ca="1" si="45"/>
        <v>1.2899999999999999E-4</v>
      </c>
      <c r="W178" s="11">
        <f t="shared" ca="1" si="46"/>
        <v>-1.1799999999999918E-4</v>
      </c>
      <c r="X178" s="11">
        <f t="shared" ca="1" si="47"/>
        <v>-3.0000000000000079E-5</v>
      </c>
      <c r="Z178" s="9">
        <f t="shared" ca="1" si="41"/>
        <v>42801</v>
      </c>
      <c r="AA178" s="11">
        <f t="shared" ca="1" si="48"/>
        <v>-3.8200000000000039E-4</v>
      </c>
      <c r="AB178" s="11">
        <f t="shared" ca="1" si="49"/>
        <v>2.3400000000000157E-4</v>
      </c>
      <c r="AC178" s="11">
        <f t="shared" ca="1" si="50"/>
        <v>2.8000000000000003E-5</v>
      </c>
      <c r="AD178" s="11">
        <f t="shared" ca="1" si="51"/>
        <v>-5.6999999999999759E-5</v>
      </c>
      <c r="AF178" s="9">
        <f t="shared" ca="1" si="42"/>
        <v>42801</v>
      </c>
      <c r="AG178" s="11">
        <f t="shared" ca="1" si="52"/>
        <v>-1.5800000000000015E-4</v>
      </c>
      <c r="AH178" s="11">
        <f t="shared" ca="1" si="53"/>
        <v>2.8399999999999953E-4</v>
      </c>
      <c r="AI178" s="11">
        <f t="shared" ca="1" si="54"/>
        <v>-1.5800000000000015E-4</v>
      </c>
      <c r="AJ178" s="11">
        <f t="shared" ca="1" si="55"/>
        <v>1.2799999999999964E-4</v>
      </c>
      <c r="AL178" s="9">
        <f t="shared" ca="1" si="43"/>
        <v>42801</v>
      </c>
      <c r="AM178" s="11">
        <f t="shared" ca="1" si="56"/>
        <v>-1.5000000000001124E-5</v>
      </c>
      <c r="AN178" s="11">
        <f t="shared" ca="1" si="57"/>
        <v>6.2100000000000349E-4</v>
      </c>
      <c r="AO178" s="11">
        <f t="shared" ca="1" si="58"/>
        <v>3.1000000000000125E-4</v>
      </c>
      <c r="AP178" s="11">
        <f t="shared" ca="1" si="59"/>
        <v>2.9200000000000406E-4</v>
      </c>
    </row>
    <row r="179" spans="1:42">
      <c r="A179" s="2">
        <v>174</v>
      </c>
      <c r="B179" s="6">
        <f ca="1"/>
        <v>42802</v>
      </c>
      <c r="C179" s="35">
        <f ca="1"/>
        <v>2.3199999999999957E-4</v>
      </c>
      <c r="D179" s="35">
        <f ca="1"/>
        <v>4.7800000000000013E-4</v>
      </c>
      <c r="E179" s="35">
        <f ca="1"/>
        <v>4.7500000000000016E-4</v>
      </c>
      <c r="F179" s="35">
        <f ca="1"/>
        <v>4.1199999999999917E-4</v>
      </c>
      <c r="G179" s="35">
        <f ca="1"/>
        <v>3.439999999999999E-4</v>
      </c>
      <c r="H179" s="35">
        <f ca="1"/>
        <v>5.099999999999983E-4</v>
      </c>
      <c r="I179" s="35">
        <f ca="1"/>
        <v>5.9200000000000225E-4</v>
      </c>
      <c r="J179" s="35">
        <f ca="1"/>
        <v>4.5900000000000107E-4</v>
      </c>
      <c r="K179" s="35">
        <f ca="1"/>
        <v>6.2499999999999969E-4</v>
      </c>
      <c r="L179" s="35">
        <f ca="1"/>
        <v>7.1000000000000002E-4</v>
      </c>
      <c r="M179" s="35">
        <f ca="1"/>
        <v>4.7500000000000016E-4</v>
      </c>
      <c r="N179" s="35">
        <f ca="1"/>
        <v>4.8099999999999879E-4</v>
      </c>
      <c r="O179" s="35">
        <f ca="1"/>
        <v>4.1100000000000012E-4</v>
      </c>
      <c r="P179" s="35">
        <f ca="1"/>
        <v>5.600000000000006E-4</v>
      </c>
      <c r="Q179" s="35">
        <f ca="1"/>
        <v>6.6500000000000239E-4</v>
      </c>
      <c r="R179" s="35">
        <f ca="1"/>
        <v>7.7999999999999944E-4</v>
      </c>
      <c r="T179" s="9">
        <f t="shared" ca="1" si="40"/>
        <v>42802</v>
      </c>
      <c r="U179" s="11">
        <f t="shared" ca="1" si="44"/>
        <v>2.3199999999999957E-4</v>
      </c>
      <c r="V179" s="11">
        <f t="shared" ca="1" si="45"/>
        <v>3.439999999999999E-4</v>
      </c>
      <c r="W179" s="11">
        <f t="shared" ca="1" si="46"/>
        <v>6.2499999999999969E-4</v>
      </c>
      <c r="X179" s="11">
        <f t="shared" ca="1" si="47"/>
        <v>4.1100000000000012E-4</v>
      </c>
      <c r="Z179" s="9">
        <f t="shared" ca="1" si="41"/>
        <v>42802</v>
      </c>
      <c r="AA179" s="11">
        <f t="shared" ca="1" si="48"/>
        <v>4.7800000000000013E-4</v>
      </c>
      <c r="AB179" s="11">
        <f t="shared" ca="1" si="49"/>
        <v>5.099999999999983E-4</v>
      </c>
      <c r="AC179" s="11">
        <f t="shared" ca="1" si="50"/>
        <v>7.1000000000000002E-4</v>
      </c>
      <c r="AD179" s="11">
        <f t="shared" ca="1" si="51"/>
        <v>5.600000000000006E-4</v>
      </c>
      <c r="AF179" s="9">
        <f t="shared" ca="1" si="42"/>
        <v>42802</v>
      </c>
      <c r="AG179" s="11">
        <f t="shared" ca="1" si="52"/>
        <v>4.7500000000000016E-4</v>
      </c>
      <c r="AH179" s="11">
        <f t="shared" ca="1" si="53"/>
        <v>5.9200000000000225E-4</v>
      </c>
      <c r="AI179" s="11">
        <f t="shared" ca="1" si="54"/>
        <v>4.7500000000000016E-4</v>
      </c>
      <c r="AJ179" s="11">
        <f t="shared" ca="1" si="55"/>
        <v>6.6500000000000239E-4</v>
      </c>
      <c r="AL179" s="9">
        <f t="shared" ca="1" si="43"/>
        <v>42802</v>
      </c>
      <c r="AM179" s="11">
        <f t="shared" ca="1" si="56"/>
        <v>4.1199999999999917E-4</v>
      </c>
      <c r="AN179" s="11">
        <f t="shared" ca="1" si="57"/>
        <v>4.5900000000000107E-4</v>
      </c>
      <c r="AO179" s="11">
        <f t="shared" ca="1" si="58"/>
        <v>4.8099999999999879E-4</v>
      </c>
      <c r="AP179" s="11">
        <f t="shared" ca="1" si="59"/>
        <v>7.7999999999999944E-4</v>
      </c>
    </row>
    <row r="180" spans="1:42">
      <c r="A180" s="2">
        <v>175</v>
      </c>
      <c r="B180" s="6">
        <f ca="1"/>
        <v>42803</v>
      </c>
      <c r="C180" s="35">
        <f ca="1"/>
        <v>-1.0199999999999966E-4</v>
      </c>
      <c r="D180" s="35">
        <f ca="1"/>
        <v>3.6200000000000034E-4</v>
      </c>
      <c r="E180" s="35">
        <f ca="1"/>
        <v>5.3699999999999972E-4</v>
      </c>
      <c r="F180" s="35">
        <f ca="1"/>
        <v>5.1500000000000157E-4</v>
      </c>
      <c r="G180" s="35">
        <f ca="1"/>
        <v>5.1899999999999993E-4</v>
      </c>
      <c r="H180" s="35">
        <f ca="1"/>
        <v>3.8499999999999993E-4</v>
      </c>
      <c r="I180" s="35">
        <f ca="1"/>
        <v>5.8399999999999772E-4</v>
      </c>
      <c r="J180" s="35">
        <f ca="1"/>
        <v>5.4599999999999788E-4</v>
      </c>
      <c r="K180" s="35">
        <f ca="1"/>
        <v>-1.6899999999999988E-4</v>
      </c>
      <c r="L180" s="35">
        <f ca="1"/>
        <v>1.1999999999999999E-4</v>
      </c>
      <c r="M180" s="35">
        <f ca="1"/>
        <v>5.3699999999999972E-4</v>
      </c>
      <c r="N180" s="35">
        <f ca="1"/>
        <v>7.0600000000000177E-4</v>
      </c>
      <c r="O180" s="35">
        <f ca="1"/>
        <v>1.9699999999999991E-4</v>
      </c>
      <c r="P180" s="35">
        <f ca="1"/>
        <v>1.9899999999999952E-4</v>
      </c>
      <c r="Q180" s="35">
        <f ca="1"/>
        <v>3.1399999999999831E-4</v>
      </c>
      <c r="R180" s="35">
        <f ca="1"/>
        <v>4.4199999999999795E-4</v>
      </c>
      <c r="T180" s="9">
        <f t="shared" ca="1" si="40"/>
        <v>42803</v>
      </c>
      <c r="U180" s="11">
        <f t="shared" ca="1" si="44"/>
        <v>-1.0199999999999966E-4</v>
      </c>
      <c r="V180" s="11">
        <f t="shared" ca="1" si="45"/>
        <v>5.1899999999999993E-4</v>
      </c>
      <c r="W180" s="11">
        <f t="shared" ca="1" si="46"/>
        <v>-1.6899999999999988E-4</v>
      </c>
      <c r="X180" s="11">
        <f t="shared" ca="1" si="47"/>
        <v>1.9699999999999991E-4</v>
      </c>
      <c r="Z180" s="9">
        <f t="shared" ca="1" si="41"/>
        <v>42803</v>
      </c>
      <c r="AA180" s="11">
        <f t="shared" ca="1" si="48"/>
        <v>3.6200000000000034E-4</v>
      </c>
      <c r="AB180" s="11">
        <f t="shared" ca="1" si="49"/>
        <v>3.8499999999999993E-4</v>
      </c>
      <c r="AC180" s="11">
        <f t="shared" ca="1" si="50"/>
        <v>1.1999999999999999E-4</v>
      </c>
      <c r="AD180" s="11">
        <f t="shared" ca="1" si="51"/>
        <v>1.9899999999999952E-4</v>
      </c>
      <c r="AF180" s="9">
        <f t="shared" ca="1" si="42"/>
        <v>42803</v>
      </c>
      <c r="AG180" s="11">
        <f t="shared" ca="1" si="52"/>
        <v>5.3699999999999972E-4</v>
      </c>
      <c r="AH180" s="11">
        <f t="shared" ca="1" si="53"/>
        <v>5.8399999999999772E-4</v>
      </c>
      <c r="AI180" s="11">
        <f t="shared" ca="1" si="54"/>
        <v>5.3699999999999972E-4</v>
      </c>
      <c r="AJ180" s="11">
        <f t="shared" ca="1" si="55"/>
        <v>3.1399999999999831E-4</v>
      </c>
      <c r="AL180" s="9">
        <f t="shared" ca="1" si="43"/>
        <v>42803</v>
      </c>
      <c r="AM180" s="11">
        <f t="shared" ca="1" si="56"/>
        <v>5.1500000000000157E-4</v>
      </c>
      <c r="AN180" s="11">
        <f t="shared" ca="1" si="57"/>
        <v>5.4599999999999788E-4</v>
      </c>
      <c r="AO180" s="11">
        <f t="shared" ca="1" si="58"/>
        <v>7.0600000000000177E-4</v>
      </c>
      <c r="AP180" s="11">
        <f t="shared" ca="1" si="59"/>
        <v>4.4199999999999795E-4</v>
      </c>
    </row>
    <row r="181" spans="1:42">
      <c r="A181" s="2">
        <v>176</v>
      </c>
      <c r="B181" s="6">
        <f ca="1"/>
        <v>42804</v>
      </c>
      <c r="C181" s="35">
        <f ca="1"/>
        <v>2.4900000000000096E-4</v>
      </c>
      <c r="D181" s="35">
        <f ca="1"/>
        <v>7.459999999999997E-4</v>
      </c>
      <c r="E181" s="35">
        <f ca="1"/>
        <v>5.1900000000000036E-4</v>
      </c>
      <c r="F181" s="35">
        <f ca="1"/>
        <v>1.329999999999977E-4</v>
      </c>
      <c r="G181" s="35">
        <f ca="1"/>
        <v>3.3500000000000023E-4</v>
      </c>
      <c r="H181" s="35">
        <f ca="1"/>
        <v>6.9100000000000238E-4</v>
      </c>
      <c r="I181" s="35">
        <f ca="1"/>
        <v>5.5000000000000188E-4</v>
      </c>
      <c r="J181" s="35">
        <f ca="1"/>
        <v>5.9499999999999831E-4</v>
      </c>
      <c r="K181" s="35">
        <f ca="1"/>
        <v>3.4700000000000009E-4</v>
      </c>
      <c r="L181" s="35">
        <f ca="1"/>
        <v>6.0400000000000004E-4</v>
      </c>
      <c r="M181" s="35">
        <f ca="1"/>
        <v>5.1900000000000036E-4</v>
      </c>
      <c r="N181" s="35">
        <f ca="1"/>
        <v>8.1999999999998741E-5</v>
      </c>
      <c r="O181" s="35">
        <f ca="1"/>
        <v>3.9300000000000012E-4</v>
      </c>
      <c r="P181" s="35">
        <f ca="1"/>
        <v>6.6399999999999966E-4</v>
      </c>
      <c r="Q181" s="35">
        <f ca="1"/>
        <v>4.6900000000000067E-4</v>
      </c>
      <c r="R181" s="35">
        <f ca="1"/>
        <v>5.4399999999999588E-4</v>
      </c>
      <c r="T181" s="9">
        <f t="shared" ca="1" si="40"/>
        <v>42804</v>
      </c>
      <c r="U181" s="11">
        <f t="shared" ca="1" si="44"/>
        <v>2.4900000000000096E-4</v>
      </c>
      <c r="V181" s="11">
        <f t="shared" ca="1" si="45"/>
        <v>3.3500000000000023E-4</v>
      </c>
      <c r="W181" s="11">
        <f t="shared" ca="1" si="46"/>
        <v>3.4700000000000009E-4</v>
      </c>
      <c r="X181" s="11">
        <f t="shared" ca="1" si="47"/>
        <v>3.9300000000000012E-4</v>
      </c>
      <c r="Z181" s="9">
        <f t="shared" ca="1" si="41"/>
        <v>42804</v>
      </c>
      <c r="AA181" s="11">
        <f t="shared" ca="1" si="48"/>
        <v>7.459999999999997E-4</v>
      </c>
      <c r="AB181" s="11">
        <f t="shared" ca="1" si="49"/>
        <v>6.9100000000000238E-4</v>
      </c>
      <c r="AC181" s="11">
        <f t="shared" ca="1" si="50"/>
        <v>6.0400000000000004E-4</v>
      </c>
      <c r="AD181" s="11">
        <f t="shared" ca="1" si="51"/>
        <v>6.6399999999999966E-4</v>
      </c>
      <c r="AF181" s="9">
        <f t="shared" ca="1" si="42"/>
        <v>42804</v>
      </c>
      <c r="AG181" s="11">
        <f t="shared" ca="1" si="52"/>
        <v>5.1900000000000036E-4</v>
      </c>
      <c r="AH181" s="11">
        <f t="shared" ca="1" si="53"/>
        <v>5.5000000000000188E-4</v>
      </c>
      <c r="AI181" s="11">
        <f t="shared" ca="1" si="54"/>
        <v>5.1900000000000036E-4</v>
      </c>
      <c r="AJ181" s="11">
        <f t="shared" ca="1" si="55"/>
        <v>4.6900000000000067E-4</v>
      </c>
      <c r="AL181" s="9">
        <f t="shared" ca="1" si="43"/>
        <v>42804</v>
      </c>
      <c r="AM181" s="11">
        <f t="shared" ca="1" si="56"/>
        <v>1.329999999999977E-4</v>
      </c>
      <c r="AN181" s="11">
        <f t="shared" ca="1" si="57"/>
        <v>5.9499999999999831E-4</v>
      </c>
      <c r="AO181" s="11">
        <f t="shared" ca="1" si="58"/>
        <v>8.1999999999998741E-5</v>
      </c>
      <c r="AP181" s="11">
        <f t="shared" ca="1" si="59"/>
        <v>5.4399999999999588E-4</v>
      </c>
    </row>
    <row r="182" spans="1:42">
      <c r="A182" s="2">
        <v>177</v>
      </c>
      <c r="B182" s="6">
        <f ca="1"/>
        <v>42807</v>
      </c>
      <c r="C182" s="35">
        <f ca="1"/>
        <v>1.9299999999999873E-4</v>
      </c>
      <c r="D182" s="35">
        <f ca="1"/>
        <v>1.0999999999999725E-5</v>
      </c>
      <c r="E182" s="35">
        <f ca="1"/>
        <v>-1.0900000000000059E-4</v>
      </c>
      <c r="F182" s="35">
        <f ca="1"/>
        <v>-1.6599999999999948E-4</v>
      </c>
      <c r="G182" s="35">
        <f ca="1"/>
        <v>9.5999999999999731E-5</v>
      </c>
      <c r="H182" s="35">
        <f ca="1"/>
        <v>2.6599999999999888E-4</v>
      </c>
      <c r="I182" s="35">
        <f ca="1"/>
        <v>9.3999999999996864E-5</v>
      </c>
      <c r="J182" s="35">
        <f ca="1"/>
        <v>-2.1499999999999991E-4</v>
      </c>
      <c r="K182" s="35">
        <f ca="1"/>
        <v>1.0999999999999725E-5</v>
      </c>
      <c r="L182" s="35">
        <f ca="1"/>
        <v>1.0999999999999985E-4</v>
      </c>
      <c r="M182" s="35">
        <f ca="1"/>
        <v>-1.0900000000000059E-4</v>
      </c>
      <c r="N182" s="35">
        <f ca="1"/>
        <v>-3.6800000000000027E-4</v>
      </c>
      <c r="O182" s="35">
        <f ca="1"/>
        <v>-2.1999999999999884E-5</v>
      </c>
      <c r="P182" s="35">
        <f ca="1"/>
        <v>1.7700000000000094E-4</v>
      </c>
      <c r="Q182" s="35">
        <f ca="1"/>
        <v>2.1800000000000291E-4</v>
      </c>
      <c r="R182" s="35">
        <f ca="1"/>
        <v>-8.2999999999992802E-5</v>
      </c>
      <c r="T182" s="9">
        <f t="shared" ca="1" si="40"/>
        <v>42807</v>
      </c>
      <c r="U182" s="11">
        <f t="shared" ca="1" si="44"/>
        <v>1.9299999999999873E-4</v>
      </c>
      <c r="V182" s="11">
        <f t="shared" ca="1" si="45"/>
        <v>9.5999999999999731E-5</v>
      </c>
      <c r="W182" s="11">
        <f t="shared" ca="1" si="46"/>
        <v>1.0999999999999725E-5</v>
      </c>
      <c r="X182" s="11">
        <f t="shared" ca="1" si="47"/>
        <v>-2.1999999999999884E-5</v>
      </c>
      <c r="Z182" s="9">
        <f t="shared" ca="1" si="41"/>
        <v>42807</v>
      </c>
      <c r="AA182" s="11">
        <f t="shared" ca="1" si="48"/>
        <v>1.0999999999999725E-5</v>
      </c>
      <c r="AB182" s="11">
        <f t="shared" ca="1" si="49"/>
        <v>2.6599999999999888E-4</v>
      </c>
      <c r="AC182" s="11">
        <f t="shared" ca="1" si="50"/>
        <v>1.0999999999999985E-4</v>
      </c>
      <c r="AD182" s="11">
        <f t="shared" ca="1" si="51"/>
        <v>1.7700000000000094E-4</v>
      </c>
      <c r="AF182" s="9">
        <f t="shared" ca="1" si="42"/>
        <v>42807</v>
      </c>
      <c r="AG182" s="11">
        <f t="shared" ca="1" si="52"/>
        <v>-1.0900000000000059E-4</v>
      </c>
      <c r="AH182" s="11">
        <f t="shared" ca="1" si="53"/>
        <v>9.3999999999996864E-5</v>
      </c>
      <c r="AI182" s="11">
        <f t="shared" ca="1" si="54"/>
        <v>-1.0900000000000059E-4</v>
      </c>
      <c r="AJ182" s="11">
        <f t="shared" ca="1" si="55"/>
        <v>2.1800000000000291E-4</v>
      </c>
      <c r="AL182" s="9">
        <f t="shared" ca="1" si="43"/>
        <v>42807</v>
      </c>
      <c r="AM182" s="11">
        <f t="shared" ca="1" si="56"/>
        <v>-1.6599999999999948E-4</v>
      </c>
      <c r="AN182" s="11">
        <f t="shared" ca="1" si="57"/>
        <v>-2.1499999999999991E-4</v>
      </c>
      <c r="AO182" s="11">
        <f t="shared" ca="1" si="58"/>
        <v>-3.6800000000000027E-4</v>
      </c>
      <c r="AP182" s="11">
        <f t="shared" ca="1" si="59"/>
        <v>-8.2999999999992802E-5</v>
      </c>
    </row>
    <row r="183" spans="1:42">
      <c r="A183" s="2">
        <v>178</v>
      </c>
      <c r="B183" s="6">
        <f ca="1"/>
        <v>42808</v>
      </c>
      <c r="C183" s="35">
        <f ca="1"/>
        <v>-6.9999999999998883E-5</v>
      </c>
      <c r="D183" s="35">
        <f ca="1"/>
        <v>-3.2000000000000041E-4</v>
      </c>
      <c r="E183" s="35">
        <f ca="1"/>
        <v>-2.5699999999999942E-4</v>
      </c>
      <c r="F183" s="35">
        <f ca="1"/>
        <v>-3.8000000000000013E-4</v>
      </c>
      <c r="G183" s="35">
        <f ca="1"/>
        <v>-1.5100000000000009E-4</v>
      </c>
      <c r="H183" s="35">
        <f ca="1"/>
        <v>-1.2699999999999864E-4</v>
      </c>
      <c r="I183" s="35">
        <f ca="1"/>
        <v>-9.7999999999997395E-5</v>
      </c>
      <c r="J183" s="35">
        <f ca="1"/>
        <v>-2.7300000000000241E-4</v>
      </c>
      <c r="K183" s="35">
        <f ca="1"/>
        <v>5.3000000000000096E-5</v>
      </c>
      <c r="L183" s="35">
        <f ca="1"/>
        <v>1.9000000000000137E-5</v>
      </c>
      <c r="M183" s="35">
        <f ca="1"/>
        <v>-2.5699999999999942E-4</v>
      </c>
      <c r="N183" s="35">
        <f ca="1"/>
        <v>-1.3400000000000217E-4</v>
      </c>
      <c r="O183" s="35">
        <f ca="1"/>
        <v>-3.5300000000000023E-4</v>
      </c>
      <c r="P183" s="35">
        <f ca="1"/>
        <v>-4.5400000000000041E-4</v>
      </c>
      <c r="Q183" s="35">
        <f ca="1"/>
        <v>-3.2500000000000237E-4</v>
      </c>
      <c r="R183" s="35">
        <f ca="1"/>
        <v>-3.5999999999999921E-4</v>
      </c>
      <c r="T183" s="9">
        <f t="shared" ca="1" si="40"/>
        <v>42808</v>
      </c>
      <c r="U183" s="11">
        <f t="shared" ca="1" si="44"/>
        <v>-6.9999999999998883E-5</v>
      </c>
      <c r="V183" s="11">
        <f t="shared" ca="1" si="45"/>
        <v>-1.5100000000000009E-4</v>
      </c>
      <c r="W183" s="11">
        <f t="shared" ca="1" si="46"/>
        <v>5.3000000000000096E-5</v>
      </c>
      <c r="X183" s="11">
        <f t="shared" ca="1" si="47"/>
        <v>-3.5300000000000023E-4</v>
      </c>
      <c r="Z183" s="9">
        <f t="shared" ca="1" si="41"/>
        <v>42808</v>
      </c>
      <c r="AA183" s="11">
        <f t="shared" ca="1" si="48"/>
        <v>-3.2000000000000041E-4</v>
      </c>
      <c r="AB183" s="11">
        <f t="shared" ca="1" si="49"/>
        <v>-1.2699999999999864E-4</v>
      </c>
      <c r="AC183" s="11">
        <f t="shared" ca="1" si="50"/>
        <v>1.9000000000000137E-5</v>
      </c>
      <c r="AD183" s="11">
        <f t="shared" ca="1" si="51"/>
        <v>-4.5400000000000041E-4</v>
      </c>
      <c r="AF183" s="9">
        <f t="shared" ca="1" si="42"/>
        <v>42808</v>
      </c>
      <c r="AG183" s="11">
        <f t="shared" ca="1" si="52"/>
        <v>-2.5699999999999942E-4</v>
      </c>
      <c r="AH183" s="11">
        <f t="shared" ca="1" si="53"/>
        <v>-9.7999999999997395E-5</v>
      </c>
      <c r="AI183" s="11">
        <f t="shared" ca="1" si="54"/>
        <v>-2.5699999999999942E-4</v>
      </c>
      <c r="AJ183" s="11">
        <f t="shared" ca="1" si="55"/>
        <v>-3.2500000000000237E-4</v>
      </c>
      <c r="AL183" s="9">
        <f t="shared" ca="1" si="43"/>
        <v>42808</v>
      </c>
      <c r="AM183" s="11">
        <f t="shared" ca="1" si="56"/>
        <v>-3.8000000000000013E-4</v>
      </c>
      <c r="AN183" s="11">
        <f t="shared" ca="1" si="57"/>
        <v>-2.7300000000000241E-4</v>
      </c>
      <c r="AO183" s="11">
        <f t="shared" ca="1" si="58"/>
        <v>-1.3400000000000217E-4</v>
      </c>
      <c r="AP183" s="11">
        <f t="shared" ca="1" si="59"/>
        <v>-3.5999999999999921E-4</v>
      </c>
    </row>
    <row r="184" spans="1:42">
      <c r="A184" s="2">
        <v>179</v>
      </c>
      <c r="B184" s="6">
        <f ca="1"/>
        <v>42809</v>
      </c>
      <c r="C184" s="35">
        <f ca="1"/>
        <v>-1.2400000000000085E-4</v>
      </c>
      <c r="D184" s="35">
        <f ca="1"/>
        <v>-2.259999999999992E-4</v>
      </c>
      <c r="E184" s="35">
        <f ca="1"/>
        <v>-3.0400000000000045E-4</v>
      </c>
      <c r="F184" s="35">
        <f ca="1"/>
        <v>-2.1899999999999697E-4</v>
      </c>
      <c r="G184" s="35">
        <f ca="1"/>
        <v>-4.1499999999999957E-4</v>
      </c>
      <c r="H184" s="35">
        <f ca="1"/>
        <v>-4.5500000000000054E-4</v>
      </c>
      <c r="I184" s="35">
        <f ca="1"/>
        <v>-3.9099999999999899E-4</v>
      </c>
      <c r="J184" s="35">
        <f ca="1"/>
        <v>-2.6099999999999735E-4</v>
      </c>
      <c r="K184" s="35">
        <f ca="1"/>
        <v>-2.7299999999999981E-4</v>
      </c>
      <c r="L184" s="35">
        <f ca="1"/>
        <v>-2.8600000000000023E-4</v>
      </c>
      <c r="M184" s="35">
        <f ca="1"/>
        <v>-3.0400000000000045E-4</v>
      </c>
      <c r="N184" s="35">
        <f ca="1"/>
        <v>-4.4499999999999748E-4</v>
      </c>
      <c r="O184" s="35">
        <f ca="1"/>
        <v>-4.7099999999999963E-4</v>
      </c>
      <c r="P184" s="35">
        <f ca="1"/>
        <v>-3.3299999999999996E-4</v>
      </c>
      <c r="Q184" s="35">
        <f ca="1"/>
        <v>-3.6500000000000074E-4</v>
      </c>
      <c r="R184" s="35">
        <f ca="1"/>
        <v>-4.0900000000000658E-4</v>
      </c>
      <c r="T184" s="9">
        <f t="shared" ca="1" si="40"/>
        <v>42809</v>
      </c>
      <c r="U184" s="11">
        <f t="shared" ca="1" si="44"/>
        <v>-1.2400000000000085E-4</v>
      </c>
      <c r="V184" s="11">
        <f t="shared" ca="1" si="45"/>
        <v>-4.1499999999999957E-4</v>
      </c>
      <c r="W184" s="11">
        <f t="shared" ca="1" si="46"/>
        <v>-2.7299999999999981E-4</v>
      </c>
      <c r="X184" s="11">
        <f t="shared" ca="1" si="47"/>
        <v>-4.7099999999999963E-4</v>
      </c>
      <c r="Z184" s="9">
        <f t="shared" ca="1" si="41"/>
        <v>42809</v>
      </c>
      <c r="AA184" s="11">
        <f t="shared" ca="1" si="48"/>
        <v>-2.259999999999992E-4</v>
      </c>
      <c r="AB184" s="11">
        <f t="shared" ca="1" si="49"/>
        <v>-4.5500000000000054E-4</v>
      </c>
      <c r="AC184" s="11">
        <f t="shared" ca="1" si="50"/>
        <v>-2.8600000000000023E-4</v>
      </c>
      <c r="AD184" s="11">
        <f t="shared" ca="1" si="51"/>
        <v>-3.3299999999999996E-4</v>
      </c>
      <c r="AF184" s="9">
        <f t="shared" ca="1" si="42"/>
        <v>42809</v>
      </c>
      <c r="AG184" s="11">
        <f t="shared" ca="1" si="52"/>
        <v>-3.0400000000000045E-4</v>
      </c>
      <c r="AH184" s="11">
        <f t="shared" ca="1" si="53"/>
        <v>-3.9099999999999899E-4</v>
      </c>
      <c r="AI184" s="11">
        <f t="shared" ca="1" si="54"/>
        <v>-3.0400000000000045E-4</v>
      </c>
      <c r="AJ184" s="11">
        <f t="shared" ca="1" si="55"/>
        <v>-3.6500000000000074E-4</v>
      </c>
      <c r="AL184" s="9">
        <f t="shared" ca="1" si="43"/>
        <v>42809</v>
      </c>
      <c r="AM184" s="11">
        <f t="shared" ca="1" si="56"/>
        <v>-2.1899999999999697E-4</v>
      </c>
      <c r="AN184" s="11">
        <f t="shared" ca="1" si="57"/>
        <v>-2.6099999999999735E-4</v>
      </c>
      <c r="AO184" s="11">
        <f t="shared" ca="1" si="58"/>
        <v>-4.4499999999999748E-4</v>
      </c>
      <c r="AP184" s="11">
        <f t="shared" ca="1" si="59"/>
        <v>-4.0900000000000658E-4</v>
      </c>
    </row>
    <row r="185" spans="1:42">
      <c r="A185" s="2">
        <v>180</v>
      </c>
      <c r="B185" s="6">
        <f ca="1"/>
        <v>42810</v>
      </c>
      <c r="C185" s="35">
        <f ca="1"/>
        <v>3.3000000000000043E-4</v>
      </c>
      <c r="D185" s="35">
        <f ca="1"/>
        <v>3.6199999999999947E-4</v>
      </c>
      <c r="E185" s="35">
        <f ca="1"/>
        <v>3.2800000000000017E-4</v>
      </c>
      <c r="F185" s="35">
        <f ca="1"/>
        <v>3.2099999999999664E-4</v>
      </c>
      <c r="G185" s="35">
        <f ca="1"/>
        <v>2.2900000000000004E-4</v>
      </c>
      <c r="H185" s="35">
        <f ca="1"/>
        <v>4.3499999999999962E-4</v>
      </c>
      <c r="I185" s="35">
        <f ca="1"/>
        <v>5.9999999999999984E-4</v>
      </c>
      <c r="J185" s="35">
        <f ca="1"/>
        <v>6.9299999999999917E-4</v>
      </c>
      <c r="K185" s="35">
        <f ca="1"/>
        <v>3.229999999999995E-4</v>
      </c>
      <c r="L185" s="35">
        <f ca="1"/>
        <v>6.2200000000000016E-4</v>
      </c>
      <c r="M185" s="35">
        <f ca="1"/>
        <v>3.2800000000000017E-4</v>
      </c>
      <c r="N185" s="35">
        <f ca="1"/>
        <v>5.4500000000000035E-4</v>
      </c>
      <c r="O185" s="35">
        <f ca="1"/>
        <v>1.0399999999999993E-4</v>
      </c>
      <c r="P185" s="35">
        <f ca="1"/>
        <v>4.0899999999999964E-4</v>
      </c>
      <c r="Q185" s="35">
        <f ca="1"/>
        <v>6.0300000000000284E-4</v>
      </c>
      <c r="R185" s="35">
        <f ca="1"/>
        <v>4.9199999999999938E-4</v>
      </c>
      <c r="T185" s="9">
        <f t="shared" ca="1" si="40"/>
        <v>42810</v>
      </c>
      <c r="U185" s="11">
        <f t="shared" ca="1" si="44"/>
        <v>3.3000000000000043E-4</v>
      </c>
      <c r="V185" s="11">
        <f t="shared" ca="1" si="45"/>
        <v>2.2900000000000004E-4</v>
      </c>
      <c r="W185" s="11">
        <f t="shared" ca="1" si="46"/>
        <v>3.229999999999995E-4</v>
      </c>
      <c r="X185" s="11">
        <f t="shared" ca="1" si="47"/>
        <v>1.0399999999999993E-4</v>
      </c>
      <c r="Z185" s="9">
        <f t="shared" ca="1" si="41"/>
        <v>42810</v>
      </c>
      <c r="AA185" s="11">
        <f t="shared" ca="1" si="48"/>
        <v>3.6199999999999947E-4</v>
      </c>
      <c r="AB185" s="11">
        <f t="shared" ca="1" si="49"/>
        <v>4.3499999999999962E-4</v>
      </c>
      <c r="AC185" s="11">
        <f t="shared" ca="1" si="50"/>
        <v>6.2200000000000016E-4</v>
      </c>
      <c r="AD185" s="11">
        <f t="shared" ca="1" si="51"/>
        <v>4.0899999999999964E-4</v>
      </c>
      <c r="AF185" s="9">
        <f t="shared" ca="1" si="42"/>
        <v>42810</v>
      </c>
      <c r="AG185" s="11">
        <f t="shared" ca="1" si="52"/>
        <v>3.2800000000000017E-4</v>
      </c>
      <c r="AH185" s="11">
        <f t="shared" ca="1" si="53"/>
        <v>5.9999999999999984E-4</v>
      </c>
      <c r="AI185" s="11">
        <f t="shared" ca="1" si="54"/>
        <v>3.2800000000000017E-4</v>
      </c>
      <c r="AJ185" s="11">
        <f t="shared" ca="1" si="55"/>
        <v>6.0300000000000284E-4</v>
      </c>
      <c r="AL185" s="9">
        <f t="shared" ca="1" si="43"/>
        <v>42810</v>
      </c>
      <c r="AM185" s="11">
        <f t="shared" ca="1" si="56"/>
        <v>3.2099999999999664E-4</v>
      </c>
      <c r="AN185" s="11">
        <f t="shared" ca="1" si="57"/>
        <v>6.9299999999999917E-4</v>
      </c>
      <c r="AO185" s="11">
        <f t="shared" ca="1" si="58"/>
        <v>5.4500000000000035E-4</v>
      </c>
      <c r="AP185" s="11">
        <f t="shared" ca="1" si="59"/>
        <v>4.9199999999999938E-4</v>
      </c>
    </row>
    <row r="186" spans="1:42">
      <c r="A186" s="2">
        <v>181</v>
      </c>
      <c r="B186" s="6">
        <f ca="1"/>
        <v>42811</v>
      </c>
      <c r="C186" s="35">
        <f ca="1"/>
        <v>1.6899999999999901E-4</v>
      </c>
      <c r="D186" s="35">
        <f ca="1"/>
        <v>-2.2999999999999583E-5</v>
      </c>
      <c r="E186" s="35">
        <f ca="1"/>
        <v>-1.2799999999999964E-4</v>
      </c>
      <c r="F186" s="35">
        <f ca="1"/>
        <v>-3.0999999999999778E-4</v>
      </c>
      <c r="G186" s="35">
        <f ca="1"/>
        <v>3.2099999999999967E-4</v>
      </c>
      <c r="H186" s="35">
        <f ca="1"/>
        <v>1.0300000000000066E-4</v>
      </c>
      <c r="I186" s="35">
        <f ca="1"/>
        <v>-1.6000000000002124E-5</v>
      </c>
      <c r="J186" s="35">
        <f ca="1"/>
        <v>-4.200000000000037E-5</v>
      </c>
      <c r="K186" s="35">
        <f ca="1"/>
        <v>1.2000000000000725E-5</v>
      </c>
      <c r="L186" s="35">
        <f ca="1"/>
        <v>-7.7999999999999944E-5</v>
      </c>
      <c r="M186" s="35">
        <f ca="1"/>
        <v>-1.2799999999999964E-4</v>
      </c>
      <c r="N186" s="35">
        <f ca="1"/>
        <v>3.7999999999999839E-5</v>
      </c>
      <c r="O186" s="35">
        <f ca="1"/>
        <v>9.9999999999999829E-5</v>
      </c>
      <c r="P186" s="35">
        <f ca="1"/>
        <v>-2.0699999999999972E-4</v>
      </c>
      <c r="Q186" s="35">
        <f ca="1"/>
        <v>-1.8300000000000261E-4</v>
      </c>
      <c r="R186" s="35">
        <f ca="1"/>
        <v>-3.9099999999999552E-4</v>
      </c>
      <c r="T186" s="9">
        <f t="shared" ca="1" si="40"/>
        <v>42811</v>
      </c>
      <c r="U186" s="11">
        <f t="shared" ca="1" si="44"/>
        <v>1.6899999999999901E-4</v>
      </c>
      <c r="V186" s="11">
        <f t="shared" ca="1" si="45"/>
        <v>3.2099999999999967E-4</v>
      </c>
      <c r="W186" s="11">
        <f t="shared" ca="1" si="46"/>
        <v>1.2000000000000725E-5</v>
      </c>
      <c r="X186" s="11">
        <f t="shared" ca="1" si="47"/>
        <v>9.9999999999999829E-5</v>
      </c>
      <c r="Z186" s="9">
        <f t="shared" ca="1" si="41"/>
        <v>42811</v>
      </c>
      <c r="AA186" s="11">
        <f t="shared" ca="1" si="48"/>
        <v>-2.2999999999999583E-5</v>
      </c>
      <c r="AB186" s="11">
        <f t="shared" ca="1" si="49"/>
        <v>1.0300000000000066E-4</v>
      </c>
      <c r="AC186" s="11">
        <f t="shared" ca="1" si="50"/>
        <v>-7.7999999999999944E-5</v>
      </c>
      <c r="AD186" s="11">
        <f t="shared" ca="1" si="51"/>
        <v>-2.0699999999999972E-4</v>
      </c>
      <c r="AF186" s="9">
        <f t="shared" ca="1" si="42"/>
        <v>42811</v>
      </c>
      <c r="AG186" s="11">
        <f t="shared" ca="1" si="52"/>
        <v>-1.2799999999999964E-4</v>
      </c>
      <c r="AH186" s="11">
        <f t="shared" ca="1" si="53"/>
        <v>-1.6000000000002124E-5</v>
      </c>
      <c r="AI186" s="11">
        <f t="shared" ca="1" si="54"/>
        <v>-1.2799999999999964E-4</v>
      </c>
      <c r="AJ186" s="11">
        <f t="shared" ca="1" si="55"/>
        <v>-1.8300000000000261E-4</v>
      </c>
      <c r="AL186" s="9">
        <f t="shared" ca="1" si="43"/>
        <v>42811</v>
      </c>
      <c r="AM186" s="11">
        <f t="shared" ca="1" si="56"/>
        <v>-3.0999999999999778E-4</v>
      </c>
      <c r="AN186" s="11">
        <f t="shared" ca="1" si="57"/>
        <v>-4.200000000000037E-5</v>
      </c>
      <c r="AO186" s="11">
        <f t="shared" ca="1" si="58"/>
        <v>3.7999999999999839E-5</v>
      </c>
      <c r="AP186" s="11">
        <f t="shared" ca="1" si="59"/>
        <v>-3.9099999999999552E-4</v>
      </c>
    </row>
    <row r="187" spans="1:42">
      <c r="A187" s="2">
        <v>182</v>
      </c>
      <c r="B187" s="6">
        <f ca="1"/>
        <v>42814</v>
      </c>
      <c r="C187" s="35">
        <f ca="1"/>
        <v>-3.3999999999999309E-5</v>
      </c>
      <c r="D187" s="35">
        <f ca="1"/>
        <v>-3.6000000000000008E-5</v>
      </c>
      <c r="E187" s="35">
        <f ca="1"/>
        <v>6.6999999999999352E-5</v>
      </c>
      <c r="F187" s="35">
        <f ca="1"/>
        <v>1.5399999999999962E-4</v>
      </c>
      <c r="G187" s="35">
        <f ca="1"/>
        <v>-9.0999999999999935E-5</v>
      </c>
      <c r="H187" s="35">
        <f ca="1"/>
        <v>-1.870000000000014E-4</v>
      </c>
      <c r="I187" s="35">
        <f ca="1"/>
        <v>1.2100000000000305E-4</v>
      </c>
      <c r="J187" s="35">
        <f ca="1"/>
        <v>-1.1999999999998123E-5</v>
      </c>
      <c r="K187" s="35">
        <f ca="1"/>
        <v>2.1799999999999944E-4</v>
      </c>
      <c r="L187" s="35">
        <f ca="1"/>
        <v>6.100000000000029E-5</v>
      </c>
      <c r="M187" s="35">
        <f ca="1"/>
        <v>6.6999999999999352E-5</v>
      </c>
      <c r="N187" s="35">
        <f ca="1"/>
        <v>1.7700000000000007E-4</v>
      </c>
      <c r="O187" s="35">
        <f ca="1"/>
        <v>-1.5200000000000001E-4</v>
      </c>
      <c r="P187" s="35">
        <f ca="1"/>
        <v>-2.7000000000000027E-4</v>
      </c>
      <c r="Q187" s="35">
        <f ca="1"/>
        <v>-2.6600000000000235E-4</v>
      </c>
      <c r="R187" s="35">
        <f ca="1"/>
        <v>-2.0899999999999738E-4</v>
      </c>
      <c r="T187" s="9">
        <f t="shared" ca="1" si="40"/>
        <v>42814</v>
      </c>
      <c r="U187" s="11">
        <f t="shared" ca="1" si="44"/>
        <v>-3.3999999999999309E-5</v>
      </c>
      <c r="V187" s="11">
        <f t="shared" ca="1" si="45"/>
        <v>-9.0999999999999935E-5</v>
      </c>
      <c r="W187" s="11">
        <f t="shared" ca="1" si="46"/>
        <v>2.1799999999999944E-4</v>
      </c>
      <c r="X187" s="11">
        <f t="shared" ca="1" si="47"/>
        <v>-1.5200000000000001E-4</v>
      </c>
      <c r="Z187" s="9">
        <f t="shared" ca="1" si="41"/>
        <v>42814</v>
      </c>
      <c r="AA187" s="11">
        <f t="shared" ca="1" si="48"/>
        <v>-3.6000000000000008E-5</v>
      </c>
      <c r="AB187" s="11">
        <f t="shared" ca="1" si="49"/>
        <v>-1.870000000000014E-4</v>
      </c>
      <c r="AC187" s="11">
        <f t="shared" ca="1" si="50"/>
        <v>6.100000000000029E-5</v>
      </c>
      <c r="AD187" s="11">
        <f t="shared" ca="1" si="51"/>
        <v>-2.7000000000000027E-4</v>
      </c>
      <c r="AF187" s="9">
        <f t="shared" ca="1" si="42"/>
        <v>42814</v>
      </c>
      <c r="AG187" s="11">
        <f t="shared" ca="1" si="52"/>
        <v>6.6999999999999352E-5</v>
      </c>
      <c r="AH187" s="11">
        <f t="shared" ca="1" si="53"/>
        <v>1.2100000000000305E-4</v>
      </c>
      <c r="AI187" s="11">
        <f t="shared" ca="1" si="54"/>
        <v>6.6999999999999352E-5</v>
      </c>
      <c r="AJ187" s="11">
        <f t="shared" ca="1" si="55"/>
        <v>-2.6600000000000235E-4</v>
      </c>
      <c r="AL187" s="9">
        <f t="shared" ca="1" si="43"/>
        <v>42814</v>
      </c>
      <c r="AM187" s="11">
        <f t="shared" ca="1" si="56"/>
        <v>1.5399999999999962E-4</v>
      </c>
      <c r="AN187" s="11">
        <f t="shared" ca="1" si="57"/>
        <v>-1.1999999999998123E-5</v>
      </c>
      <c r="AO187" s="11">
        <f t="shared" ca="1" si="58"/>
        <v>1.7700000000000007E-4</v>
      </c>
      <c r="AP187" s="11">
        <f t="shared" ca="1" si="59"/>
        <v>-2.0899999999999738E-4</v>
      </c>
    </row>
    <row r="188" spans="1:42">
      <c r="A188" s="2">
        <v>183</v>
      </c>
      <c r="B188" s="6">
        <f ca="1"/>
        <v>42815</v>
      </c>
      <c r="C188" s="35">
        <f ca="1"/>
        <v>3.4400000000000056E-4</v>
      </c>
      <c r="D188" s="35">
        <f ca="1"/>
        <v>3.6499999999999987E-4</v>
      </c>
      <c r="E188" s="35">
        <f ca="1"/>
        <v>1.5500000000000062E-4</v>
      </c>
      <c r="F188" s="35">
        <f ca="1"/>
        <v>2.3000000000000451E-5</v>
      </c>
      <c r="G188" s="35">
        <f ca="1"/>
        <v>-2.7200000000000011E-4</v>
      </c>
      <c r="H188" s="35">
        <f ca="1"/>
        <v>-3.5499999999999941E-4</v>
      </c>
      <c r="I188" s="35">
        <f ca="1"/>
        <v>-3.7700000000000233E-4</v>
      </c>
      <c r="J188" s="35">
        <f ca="1"/>
        <v>-1.820000000000016E-4</v>
      </c>
      <c r="K188" s="35">
        <f ca="1"/>
        <v>5.0000000000000565E-5</v>
      </c>
      <c r="L188" s="35">
        <f ca="1"/>
        <v>-1.7400000000000054E-4</v>
      </c>
      <c r="M188" s="35">
        <f ca="1"/>
        <v>1.5500000000000062E-4</v>
      </c>
      <c r="N188" s="35">
        <f ca="1"/>
        <v>-3.4100000000000102E-4</v>
      </c>
      <c r="O188" s="35">
        <f ca="1"/>
        <v>-2.81E-4</v>
      </c>
      <c r="P188" s="35">
        <f ca="1"/>
        <v>-2.5800000000000042E-4</v>
      </c>
      <c r="Q188" s="35">
        <f ca="1"/>
        <v>-3.669999999999958E-4</v>
      </c>
      <c r="R188" s="35">
        <f ca="1"/>
        <v>-3.0300000000000119E-4</v>
      </c>
      <c r="T188" s="9">
        <f t="shared" ca="1" si="40"/>
        <v>42815</v>
      </c>
      <c r="U188" s="11">
        <f t="shared" ca="1" si="44"/>
        <v>3.4400000000000056E-4</v>
      </c>
      <c r="V188" s="11">
        <f t="shared" ca="1" si="45"/>
        <v>-2.7200000000000011E-4</v>
      </c>
      <c r="W188" s="11">
        <f t="shared" ca="1" si="46"/>
        <v>5.0000000000000565E-5</v>
      </c>
      <c r="X188" s="11">
        <f t="shared" ca="1" si="47"/>
        <v>-2.81E-4</v>
      </c>
      <c r="Z188" s="9">
        <f t="shared" ca="1" si="41"/>
        <v>42815</v>
      </c>
      <c r="AA188" s="11">
        <f t="shared" ca="1" si="48"/>
        <v>3.6499999999999987E-4</v>
      </c>
      <c r="AB188" s="11">
        <f t="shared" ca="1" si="49"/>
        <v>-3.5499999999999941E-4</v>
      </c>
      <c r="AC188" s="11">
        <f t="shared" ca="1" si="50"/>
        <v>-1.7400000000000054E-4</v>
      </c>
      <c r="AD188" s="11">
        <f t="shared" ca="1" si="51"/>
        <v>-2.5800000000000042E-4</v>
      </c>
      <c r="AF188" s="9">
        <f t="shared" ca="1" si="42"/>
        <v>42815</v>
      </c>
      <c r="AG188" s="11">
        <f t="shared" ca="1" si="52"/>
        <v>1.5500000000000062E-4</v>
      </c>
      <c r="AH188" s="11">
        <f t="shared" ca="1" si="53"/>
        <v>-3.7700000000000233E-4</v>
      </c>
      <c r="AI188" s="11">
        <f t="shared" ca="1" si="54"/>
        <v>1.5500000000000062E-4</v>
      </c>
      <c r="AJ188" s="11">
        <f t="shared" ca="1" si="55"/>
        <v>-3.669999999999958E-4</v>
      </c>
      <c r="AL188" s="9">
        <f t="shared" ca="1" si="43"/>
        <v>42815</v>
      </c>
      <c r="AM188" s="11">
        <f t="shared" ca="1" si="56"/>
        <v>2.3000000000000451E-5</v>
      </c>
      <c r="AN188" s="11">
        <f t="shared" ca="1" si="57"/>
        <v>-1.820000000000016E-4</v>
      </c>
      <c r="AO188" s="11">
        <f t="shared" ca="1" si="58"/>
        <v>-3.4100000000000102E-4</v>
      </c>
      <c r="AP188" s="11">
        <f t="shared" ca="1" si="59"/>
        <v>-3.0300000000000119E-4</v>
      </c>
    </row>
    <row r="189" spans="1:42">
      <c r="A189" s="2">
        <v>184</v>
      </c>
      <c r="B189" s="6">
        <f ca="1"/>
        <v>42816</v>
      </c>
      <c r="C189" s="35">
        <f ca="1"/>
        <v>-2.5700000000000028E-4</v>
      </c>
      <c r="D189" s="35">
        <f ca="1"/>
        <v>-3.3200000000000026E-4</v>
      </c>
      <c r="E189" s="35">
        <f ca="1"/>
        <v>-5.0800000000000064E-4</v>
      </c>
      <c r="F189" s="35">
        <f ca="1"/>
        <v>-4.9800000000000191E-4</v>
      </c>
      <c r="G189" s="35">
        <f ca="1"/>
        <v>-2.3799999999999993E-4</v>
      </c>
      <c r="H189" s="35">
        <f ca="1"/>
        <v>-4.9700000000000091E-4</v>
      </c>
      <c r="I189" s="35">
        <f ca="1"/>
        <v>-5.5099999999999941E-4</v>
      </c>
      <c r="J189" s="35">
        <f ca="1"/>
        <v>-5.8799999999999825E-4</v>
      </c>
      <c r="K189" s="35">
        <f ca="1"/>
        <v>-3.5300000000000002E-4</v>
      </c>
      <c r="L189" s="35">
        <f ca="1"/>
        <v>-6.6399999999999988E-4</v>
      </c>
      <c r="M189" s="35">
        <f ca="1"/>
        <v>-5.0800000000000064E-4</v>
      </c>
      <c r="N189" s="35">
        <f ca="1"/>
        <v>-5.3800000000000028E-4</v>
      </c>
      <c r="O189" s="35">
        <f ca="1"/>
        <v>-2.2099999999999984E-4</v>
      </c>
      <c r="P189" s="35">
        <f ca="1"/>
        <v>-4.1699999999999984E-4</v>
      </c>
      <c r="Q189" s="35">
        <f ca="1"/>
        <v>-8.2200000000000328E-4</v>
      </c>
      <c r="R189" s="35">
        <f ca="1"/>
        <v>-8.2600000000000035E-4</v>
      </c>
      <c r="T189" s="9">
        <f t="shared" ca="1" si="40"/>
        <v>42816</v>
      </c>
      <c r="U189" s="11">
        <f t="shared" ca="1" si="44"/>
        <v>-2.5700000000000028E-4</v>
      </c>
      <c r="V189" s="11">
        <f t="shared" ca="1" si="45"/>
        <v>-2.3799999999999993E-4</v>
      </c>
      <c r="W189" s="11">
        <f t="shared" ca="1" si="46"/>
        <v>-3.5300000000000002E-4</v>
      </c>
      <c r="X189" s="11">
        <f t="shared" ca="1" si="47"/>
        <v>-2.2099999999999984E-4</v>
      </c>
      <c r="Z189" s="9">
        <f t="shared" ca="1" si="41"/>
        <v>42816</v>
      </c>
      <c r="AA189" s="11">
        <f t="shared" ca="1" si="48"/>
        <v>-3.3200000000000026E-4</v>
      </c>
      <c r="AB189" s="11">
        <f t="shared" ca="1" si="49"/>
        <v>-4.9700000000000091E-4</v>
      </c>
      <c r="AC189" s="11">
        <f t="shared" ca="1" si="50"/>
        <v>-6.6399999999999988E-4</v>
      </c>
      <c r="AD189" s="11">
        <f t="shared" ca="1" si="51"/>
        <v>-4.1699999999999984E-4</v>
      </c>
      <c r="AF189" s="9">
        <f t="shared" ca="1" si="42"/>
        <v>42816</v>
      </c>
      <c r="AG189" s="11">
        <f t="shared" ca="1" si="52"/>
        <v>-5.0800000000000064E-4</v>
      </c>
      <c r="AH189" s="11">
        <f t="shared" ca="1" si="53"/>
        <v>-5.5099999999999941E-4</v>
      </c>
      <c r="AI189" s="11">
        <f t="shared" ca="1" si="54"/>
        <v>-5.0800000000000064E-4</v>
      </c>
      <c r="AJ189" s="11">
        <f t="shared" ca="1" si="55"/>
        <v>-8.2200000000000328E-4</v>
      </c>
      <c r="AL189" s="9">
        <f t="shared" ca="1" si="43"/>
        <v>42816</v>
      </c>
      <c r="AM189" s="11">
        <f t="shared" ca="1" si="56"/>
        <v>-4.9800000000000191E-4</v>
      </c>
      <c r="AN189" s="11">
        <f t="shared" ca="1" si="57"/>
        <v>-5.8799999999999825E-4</v>
      </c>
      <c r="AO189" s="11">
        <f t="shared" ca="1" si="58"/>
        <v>-5.3800000000000028E-4</v>
      </c>
      <c r="AP189" s="11">
        <f t="shared" ca="1" si="59"/>
        <v>-8.2600000000000035E-4</v>
      </c>
    </row>
    <row r="190" spans="1:42">
      <c r="A190" s="2">
        <v>185</v>
      </c>
      <c r="B190" s="6">
        <f ca="1"/>
        <v>42817</v>
      </c>
      <c r="C190" s="35">
        <f ca="1"/>
        <v>3.5499999999999941E-4</v>
      </c>
      <c r="D190" s="35">
        <f ca="1"/>
        <v>2.5699999999999985E-4</v>
      </c>
      <c r="E190" s="35">
        <f ca="1"/>
        <v>2.340000000000007E-4</v>
      </c>
      <c r="F190" s="35">
        <f ca="1"/>
        <v>3.1900000000000157E-4</v>
      </c>
      <c r="G190" s="35">
        <f ca="1"/>
        <v>5.6000000000000277E-5</v>
      </c>
      <c r="H190" s="35">
        <f ca="1"/>
        <v>1.3800000000000097E-4</v>
      </c>
      <c r="I190" s="35">
        <f ca="1"/>
        <v>-1.9999999999985307E-6</v>
      </c>
      <c r="J190" s="35">
        <f ca="1"/>
        <v>-1.5400000000000136E-4</v>
      </c>
      <c r="K190" s="35">
        <f ca="1"/>
        <v>1.929999999999996E-4</v>
      </c>
      <c r="L190" s="35">
        <f ca="1"/>
        <v>8.2000000000000258E-5</v>
      </c>
      <c r="M190" s="35">
        <f ca="1"/>
        <v>2.340000000000007E-4</v>
      </c>
      <c r="N190" s="35">
        <f ca="1"/>
        <v>1.0299999999999893E-4</v>
      </c>
      <c r="O190" s="35">
        <f ca="1"/>
        <v>4.8999999999999565E-5</v>
      </c>
      <c r="P190" s="35">
        <f ca="1"/>
        <v>2.7000000000000027E-4</v>
      </c>
      <c r="Q190" s="35">
        <f ca="1"/>
        <v>4.9000000000000432E-5</v>
      </c>
      <c r="R190" s="35">
        <f ca="1"/>
        <v>-4.200000000000037E-5</v>
      </c>
      <c r="T190" s="9">
        <f t="shared" ca="1" si="40"/>
        <v>42817</v>
      </c>
      <c r="U190" s="11">
        <f t="shared" ca="1" si="44"/>
        <v>3.5499999999999941E-4</v>
      </c>
      <c r="V190" s="11">
        <f t="shared" ca="1" si="45"/>
        <v>5.6000000000000277E-5</v>
      </c>
      <c r="W190" s="11">
        <f t="shared" ca="1" si="46"/>
        <v>1.929999999999996E-4</v>
      </c>
      <c r="X190" s="11">
        <f t="shared" ca="1" si="47"/>
        <v>4.8999999999999565E-5</v>
      </c>
      <c r="Z190" s="9">
        <f t="shared" ca="1" si="41"/>
        <v>42817</v>
      </c>
      <c r="AA190" s="11">
        <f t="shared" ca="1" si="48"/>
        <v>2.5699999999999985E-4</v>
      </c>
      <c r="AB190" s="11">
        <f t="shared" ca="1" si="49"/>
        <v>1.3800000000000097E-4</v>
      </c>
      <c r="AC190" s="11">
        <f t="shared" ca="1" si="50"/>
        <v>8.2000000000000258E-5</v>
      </c>
      <c r="AD190" s="11">
        <f t="shared" ca="1" si="51"/>
        <v>2.7000000000000027E-4</v>
      </c>
      <c r="AF190" s="9">
        <f t="shared" ca="1" si="42"/>
        <v>42817</v>
      </c>
      <c r="AG190" s="11">
        <f t="shared" ca="1" si="52"/>
        <v>2.340000000000007E-4</v>
      </c>
      <c r="AH190" s="11">
        <f t="shared" ca="1" si="53"/>
        <v>-1.9999999999985307E-6</v>
      </c>
      <c r="AI190" s="11">
        <f t="shared" ca="1" si="54"/>
        <v>2.340000000000007E-4</v>
      </c>
      <c r="AJ190" s="11">
        <f t="shared" ca="1" si="55"/>
        <v>4.9000000000000432E-5</v>
      </c>
      <c r="AL190" s="9">
        <f t="shared" ca="1" si="43"/>
        <v>42817</v>
      </c>
      <c r="AM190" s="11">
        <f t="shared" ca="1" si="56"/>
        <v>3.1900000000000157E-4</v>
      </c>
      <c r="AN190" s="11">
        <f t="shared" ca="1" si="57"/>
        <v>-1.5400000000000136E-4</v>
      </c>
      <c r="AO190" s="11">
        <f t="shared" ca="1" si="58"/>
        <v>1.0299999999999893E-4</v>
      </c>
      <c r="AP190" s="11">
        <f t="shared" ca="1" si="59"/>
        <v>-4.200000000000037E-5</v>
      </c>
    </row>
    <row r="191" spans="1:42">
      <c r="A191" s="2">
        <v>186</v>
      </c>
      <c r="B191" s="6">
        <f ca="1"/>
        <v>42818</v>
      </c>
      <c r="C191" s="35">
        <f ca="1"/>
        <v>-4.2999999999999636E-5</v>
      </c>
      <c r="D191" s="35">
        <f ca="1"/>
        <v>-1.2899999999999934E-4</v>
      </c>
      <c r="E191" s="35">
        <f ca="1"/>
        <v>-2.4800000000000082E-4</v>
      </c>
      <c r="F191" s="35">
        <f ca="1"/>
        <v>-2.6699999999999988E-4</v>
      </c>
      <c r="G191" s="35">
        <f ca="1"/>
        <v>-4.4000000000000029E-4</v>
      </c>
      <c r="H191" s="35">
        <f ca="1"/>
        <v>-6.6000000000000086E-4</v>
      </c>
      <c r="I191" s="35">
        <f ca="1"/>
        <v>-4.9100000000000185E-4</v>
      </c>
      <c r="J191" s="35">
        <f ca="1"/>
        <v>-2.6999999999999941E-4</v>
      </c>
      <c r="K191" s="35">
        <f ca="1"/>
        <v>-3.3600000000000036E-4</v>
      </c>
      <c r="L191" s="35">
        <f ca="1"/>
        <v>-4.8500000000000019E-4</v>
      </c>
      <c r="M191" s="35">
        <f ca="1"/>
        <v>-2.4800000000000082E-4</v>
      </c>
      <c r="N191" s="35">
        <f ca="1"/>
        <v>-6.0099999999999737E-4</v>
      </c>
      <c r="O191" s="35">
        <f ca="1"/>
        <v>-4.9999999999997963E-6</v>
      </c>
      <c r="P191" s="35">
        <f ca="1"/>
        <v>-1.6700000000000048E-4</v>
      </c>
      <c r="Q191" s="35">
        <f ca="1"/>
        <v>-4.689999999999972E-4</v>
      </c>
      <c r="R191" s="35">
        <f ca="1"/>
        <v>-2.1900000000000044E-4</v>
      </c>
      <c r="T191" s="9">
        <f t="shared" ca="1" si="40"/>
        <v>42818</v>
      </c>
      <c r="U191" s="11">
        <f t="shared" ca="1" si="44"/>
        <v>-4.2999999999999636E-5</v>
      </c>
      <c r="V191" s="11">
        <f t="shared" ca="1" si="45"/>
        <v>-4.4000000000000029E-4</v>
      </c>
      <c r="W191" s="11">
        <f t="shared" ca="1" si="46"/>
        <v>-3.3600000000000036E-4</v>
      </c>
      <c r="X191" s="11">
        <f t="shared" ca="1" si="47"/>
        <v>-4.9999999999997963E-6</v>
      </c>
      <c r="Z191" s="9">
        <f t="shared" ca="1" si="41"/>
        <v>42818</v>
      </c>
      <c r="AA191" s="11">
        <f t="shared" ca="1" si="48"/>
        <v>-1.2899999999999934E-4</v>
      </c>
      <c r="AB191" s="11">
        <f t="shared" ca="1" si="49"/>
        <v>-6.6000000000000086E-4</v>
      </c>
      <c r="AC191" s="11">
        <f t="shared" ca="1" si="50"/>
        <v>-4.8500000000000019E-4</v>
      </c>
      <c r="AD191" s="11">
        <f t="shared" ca="1" si="51"/>
        <v>-1.6700000000000048E-4</v>
      </c>
      <c r="AF191" s="9">
        <f t="shared" ca="1" si="42"/>
        <v>42818</v>
      </c>
      <c r="AG191" s="11">
        <f t="shared" ca="1" si="52"/>
        <v>-2.4800000000000082E-4</v>
      </c>
      <c r="AH191" s="11">
        <f t="shared" ca="1" si="53"/>
        <v>-4.9100000000000185E-4</v>
      </c>
      <c r="AI191" s="11">
        <f t="shared" ca="1" si="54"/>
        <v>-2.4800000000000082E-4</v>
      </c>
      <c r="AJ191" s="11">
        <f t="shared" ca="1" si="55"/>
        <v>-4.689999999999972E-4</v>
      </c>
      <c r="AL191" s="9">
        <f t="shared" ca="1" si="43"/>
        <v>42818</v>
      </c>
      <c r="AM191" s="11">
        <f t="shared" ca="1" si="56"/>
        <v>-2.6699999999999988E-4</v>
      </c>
      <c r="AN191" s="11">
        <f t="shared" ca="1" si="57"/>
        <v>-2.6999999999999941E-4</v>
      </c>
      <c r="AO191" s="11">
        <f t="shared" ca="1" si="58"/>
        <v>-6.0099999999999737E-4</v>
      </c>
      <c r="AP191" s="11">
        <f t="shared" ca="1" si="59"/>
        <v>-2.1900000000000044E-4</v>
      </c>
    </row>
    <row r="192" spans="1:42">
      <c r="A192" s="2">
        <v>187</v>
      </c>
      <c r="B192" s="6">
        <f ca="1"/>
        <v>42821</v>
      </c>
      <c r="C192" s="35">
        <f ca="1"/>
        <v>3.4499999999999982E-4</v>
      </c>
      <c r="D192" s="35">
        <f ca="1"/>
        <v>1.5799999999999972E-4</v>
      </c>
      <c r="E192" s="35">
        <f ca="1"/>
        <v>-2.9999999999995308E-6</v>
      </c>
      <c r="F192" s="35">
        <f ca="1"/>
        <v>-2.5000000000002451E-5</v>
      </c>
      <c r="G192" s="35">
        <f ca="1"/>
        <v>4.2000000000000154E-5</v>
      </c>
      <c r="H192" s="35">
        <f ca="1"/>
        <v>-8.6999999999998537E-5</v>
      </c>
      <c r="I192" s="35">
        <f ca="1"/>
        <v>-3.7100000000000327E-4</v>
      </c>
      <c r="J192" s="35">
        <f ca="1"/>
        <v>-7.999999999999674E-5</v>
      </c>
      <c r="K192" s="35">
        <f ca="1"/>
        <v>2.4900000000000096E-4</v>
      </c>
      <c r="L192" s="35">
        <f ca="1"/>
        <v>9.9000000000000021E-5</v>
      </c>
      <c r="M192" s="35">
        <f ca="1"/>
        <v>-2.9999999999995308E-6</v>
      </c>
      <c r="N192" s="35">
        <f ca="1"/>
        <v>-1.1500000000000052E-4</v>
      </c>
      <c r="O192" s="35">
        <f ca="1"/>
        <v>7.6000000000000113E-5</v>
      </c>
      <c r="P192" s="35">
        <f ca="1"/>
        <v>-1.1199999999999925E-4</v>
      </c>
      <c r="Q192" s="35">
        <f ca="1"/>
        <v>-3.0999999999999778E-5</v>
      </c>
      <c r="R192" s="35">
        <f ca="1"/>
        <v>8.9999999999985925E-6</v>
      </c>
      <c r="T192" s="9">
        <f t="shared" ca="1" si="40"/>
        <v>42821</v>
      </c>
      <c r="U192" s="11">
        <f t="shared" ca="1" si="44"/>
        <v>3.4499999999999982E-4</v>
      </c>
      <c r="V192" s="11">
        <f t="shared" ca="1" si="45"/>
        <v>4.2000000000000154E-5</v>
      </c>
      <c r="W192" s="11">
        <f t="shared" ca="1" si="46"/>
        <v>2.4900000000000096E-4</v>
      </c>
      <c r="X192" s="11">
        <f t="shared" ca="1" si="47"/>
        <v>7.6000000000000113E-5</v>
      </c>
      <c r="Z192" s="9">
        <f t="shared" ca="1" si="41"/>
        <v>42821</v>
      </c>
      <c r="AA192" s="11">
        <f t="shared" ca="1" si="48"/>
        <v>1.5799999999999972E-4</v>
      </c>
      <c r="AB192" s="11">
        <f t="shared" ca="1" si="49"/>
        <v>-8.6999999999998537E-5</v>
      </c>
      <c r="AC192" s="11">
        <f t="shared" ca="1" si="50"/>
        <v>9.9000000000000021E-5</v>
      </c>
      <c r="AD192" s="11">
        <f t="shared" ca="1" si="51"/>
        <v>-1.1199999999999925E-4</v>
      </c>
      <c r="AF192" s="9">
        <f t="shared" ca="1" si="42"/>
        <v>42821</v>
      </c>
      <c r="AG192" s="11">
        <f t="shared" ca="1" si="52"/>
        <v>-2.9999999999995308E-6</v>
      </c>
      <c r="AH192" s="11">
        <f t="shared" ca="1" si="53"/>
        <v>-3.7100000000000327E-4</v>
      </c>
      <c r="AI192" s="11">
        <f t="shared" ca="1" si="54"/>
        <v>-2.9999999999995308E-6</v>
      </c>
      <c r="AJ192" s="11">
        <f t="shared" ca="1" si="55"/>
        <v>-3.0999999999999778E-5</v>
      </c>
      <c r="AL192" s="9">
        <f t="shared" ca="1" si="43"/>
        <v>42821</v>
      </c>
      <c r="AM192" s="11">
        <f t="shared" ca="1" si="56"/>
        <v>-2.5000000000002451E-5</v>
      </c>
      <c r="AN192" s="11">
        <f t="shared" ca="1" si="57"/>
        <v>-7.999999999999674E-5</v>
      </c>
      <c r="AO192" s="11">
        <f t="shared" ca="1" si="58"/>
        <v>-1.1500000000000052E-4</v>
      </c>
      <c r="AP192" s="11">
        <f t="shared" ca="1" si="59"/>
        <v>8.9999999999985925E-6</v>
      </c>
    </row>
    <row r="193" spans="1:42">
      <c r="A193" s="2">
        <v>188</v>
      </c>
      <c r="B193" s="6">
        <f ca="1"/>
        <v>42822</v>
      </c>
      <c r="C193" s="35">
        <f ca="1"/>
        <v>6.0999999999999423E-5</v>
      </c>
      <c r="D193" s="35">
        <f ca="1"/>
        <v>-9.0999999999999935E-5</v>
      </c>
      <c r="E193" s="35">
        <f ca="1"/>
        <v>-9.9999999999999829E-5</v>
      </c>
      <c r="F193" s="35">
        <f ca="1"/>
        <v>-2.6999999999999247E-5</v>
      </c>
      <c r="G193" s="35">
        <f ca="1"/>
        <v>-2.7000000000000114E-5</v>
      </c>
      <c r="H193" s="35">
        <f ca="1"/>
        <v>-4.670000000000004E-4</v>
      </c>
      <c r="I193" s="35">
        <f ca="1"/>
        <v>-4.4699999999999601E-4</v>
      </c>
      <c r="J193" s="35">
        <f ca="1"/>
        <v>-2.5599999999999928E-4</v>
      </c>
      <c r="K193" s="35">
        <f ca="1"/>
        <v>-1.7700000000000007E-4</v>
      </c>
      <c r="L193" s="35">
        <f ca="1"/>
        <v>-1.8899999999999993E-4</v>
      </c>
      <c r="M193" s="35">
        <f ca="1"/>
        <v>-9.9999999999999829E-5</v>
      </c>
      <c r="N193" s="35">
        <f ca="1"/>
        <v>-4.300000000000137E-5</v>
      </c>
      <c r="O193" s="35">
        <f ca="1"/>
        <v>1.1999999999999988E-4</v>
      </c>
      <c r="P193" s="35">
        <f ca="1"/>
        <v>4.8999999999999565E-5</v>
      </c>
      <c r="Q193" s="35">
        <f ca="1"/>
        <v>-6.5000000000002556E-5</v>
      </c>
      <c r="R193" s="35">
        <f ca="1"/>
        <v>1.010000000000004E-4</v>
      </c>
      <c r="T193" s="9">
        <f t="shared" ca="1" si="40"/>
        <v>42822</v>
      </c>
      <c r="U193" s="11">
        <f t="shared" ca="1" si="44"/>
        <v>6.0999999999999423E-5</v>
      </c>
      <c r="V193" s="11">
        <f t="shared" ca="1" si="45"/>
        <v>-2.7000000000000114E-5</v>
      </c>
      <c r="W193" s="11">
        <f t="shared" ca="1" si="46"/>
        <v>-1.7700000000000007E-4</v>
      </c>
      <c r="X193" s="11">
        <f t="shared" ca="1" si="47"/>
        <v>1.1999999999999988E-4</v>
      </c>
      <c r="Z193" s="9">
        <f t="shared" ca="1" si="41"/>
        <v>42822</v>
      </c>
      <c r="AA193" s="11">
        <f t="shared" ca="1" si="48"/>
        <v>-9.0999999999999935E-5</v>
      </c>
      <c r="AB193" s="11">
        <f t="shared" ca="1" si="49"/>
        <v>-4.670000000000004E-4</v>
      </c>
      <c r="AC193" s="11">
        <f t="shared" ca="1" si="50"/>
        <v>-1.8899999999999993E-4</v>
      </c>
      <c r="AD193" s="11">
        <f t="shared" ca="1" si="51"/>
        <v>4.8999999999999565E-5</v>
      </c>
      <c r="AF193" s="9">
        <f t="shared" ca="1" si="42"/>
        <v>42822</v>
      </c>
      <c r="AG193" s="11">
        <f t="shared" ca="1" si="52"/>
        <v>-9.9999999999999829E-5</v>
      </c>
      <c r="AH193" s="11">
        <f t="shared" ca="1" si="53"/>
        <v>-4.4699999999999601E-4</v>
      </c>
      <c r="AI193" s="11">
        <f t="shared" ca="1" si="54"/>
        <v>-9.9999999999999829E-5</v>
      </c>
      <c r="AJ193" s="11">
        <f t="shared" ca="1" si="55"/>
        <v>-6.5000000000002556E-5</v>
      </c>
      <c r="AL193" s="9">
        <f t="shared" ca="1" si="43"/>
        <v>42822</v>
      </c>
      <c r="AM193" s="11">
        <f t="shared" ca="1" si="56"/>
        <v>-2.6999999999999247E-5</v>
      </c>
      <c r="AN193" s="11">
        <f t="shared" ca="1" si="57"/>
        <v>-2.5599999999999928E-4</v>
      </c>
      <c r="AO193" s="11">
        <f t="shared" ca="1" si="58"/>
        <v>-4.300000000000137E-5</v>
      </c>
      <c r="AP193" s="11">
        <f t="shared" ca="1" si="59"/>
        <v>1.010000000000004E-4</v>
      </c>
    </row>
    <row r="194" spans="1:42">
      <c r="A194" s="2">
        <v>189</v>
      </c>
      <c r="B194" s="6">
        <f ca="1"/>
        <v>42823</v>
      </c>
      <c r="C194" s="35">
        <f ca="1"/>
        <v>-4.8299999999999906E-4</v>
      </c>
      <c r="D194" s="35">
        <f ca="1"/>
        <v>-5.8200000000000049E-4</v>
      </c>
      <c r="E194" s="35">
        <f ca="1"/>
        <v>-3.7500000000000033E-4</v>
      </c>
      <c r="F194" s="35">
        <f ca="1"/>
        <v>-2.2199999999999998E-4</v>
      </c>
      <c r="G194" s="35">
        <f ca="1"/>
        <v>-5.5999999999999843E-5</v>
      </c>
      <c r="H194" s="35">
        <f ca="1"/>
        <v>6.3999999999999821E-5</v>
      </c>
      <c r="I194" s="35">
        <f ca="1"/>
        <v>-2.6900000000000535E-4</v>
      </c>
      <c r="J194" s="35">
        <f ca="1"/>
        <v>-4.1000000000000064E-4</v>
      </c>
      <c r="K194" s="35">
        <f ca="1"/>
        <v>-1.5400000000000049E-4</v>
      </c>
      <c r="L194" s="35">
        <f ca="1"/>
        <v>-3.5300000000000007E-4</v>
      </c>
      <c r="M194" s="35">
        <f ca="1"/>
        <v>-3.7500000000000033E-4</v>
      </c>
      <c r="N194" s="35">
        <f ca="1"/>
        <v>-7.2999999999996679E-5</v>
      </c>
      <c r="O194" s="35">
        <f ca="1"/>
        <v>-7.0000000000000617E-6</v>
      </c>
      <c r="P194" s="35">
        <f ca="1"/>
        <v>-2.6800000000000001E-4</v>
      </c>
      <c r="Q194" s="35">
        <f ca="1"/>
        <v>-3.8799999999999946E-4</v>
      </c>
      <c r="R194" s="35">
        <f ca="1"/>
        <v>-5.0400000000000097E-4</v>
      </c>
      <c r="T194" s="9">
        <f t="shared" ca="1" si="40"/>
        <v>42823</v>
      </c>
      <c r="U194" s="11">
        <f t="shared" ca="1" si="44"/>
        <v>-4.8299999999999906E-4</v>
      </c>
      <c r="V194" s="11">
        <f t="shared" ca="1" si="45"/>
        <v>-5.5999999999999843E-5</v>
      </c>
      <c r="W194" s="11">
        <f t="shared" ca="1" si="46"/>
        <v>-1.5400000000000049E-4</v>
      </c>
      <c r="X194" s="11">
        <f t="shared" ca="1" si="47"/>
        <v>-7.0000000000000617E-6</v>
      </c>
      <c r="Z194" s="9">
        <f t="shared" ca="1" si="41"/>
        <v>42823</v>
      </c>
      <c r="AA194" s="11">
        <f t="shared" ca="1" si="48"/>
        <v>-5.8200000000000049E-4</v>
      </c>
      <c r="AB194" s="11">
        <f t="shared" ca="1" si="49"/>
        <v>6.3999999999999821E-5</v>
      </c>
      <c r="AC194" s="11">
        <f t="shared" ca="1" si="50"/>
        <v>-3.5300000000000007E-4</v>
      </c>
      <c r="AD194" s="11">
        <f t="shared" ca="1" si="51"/>
        <v>-2.6800000000000001E-4</v>
      </c>
      <c r="AF194" s="9">
        <f t="shared" ca="1" si="42"/>
        <v>42823</v>
      </c>
      <c r="AG194" s="11">
        <f t="shared" ca="1" si="52"/>
        <v>-3.7500000000000033E-4</v>
      </c>
      <c r="AH194" s="11">
        <f t="shared" ca="1" si="53"/>
        <v>-2.6900000000000535E-4</v>
      </c>
      <c r="AI194" s="11">
        <f t="shared" ca="1" si="54"/>
        <v>-3.7500000000000033E-4</v>
      </c>
      <c r="AJ194" s="11">
        <f t="shared" ca="1" si="55"/>
        <v>-3.8799999999999946E-4</v>
      </c>
      <c r="AL194" s="9">
        <f t="shared" ca="1" si="43"/>
        <v>42823</v>
      </c>
      <c r="AM194" s="11">
        <f t="shared" ca="1" si="56"/>
        <v>-2.2199999999999998E-4</v>
      </c>
      <c r="AN194" s="11">
        <f t="shared" ca="1" si="57"/>
        <v>-4.1000000000000064E-4</v>
      </c>
      <c r="AO194" s="11">
        <f t="shared" ca="1" si="58"/>
        <v>-7.2999999999996679E-5</v>
      </c>
      <c r="AP194" s="11">
        <f t="shared" ca="1" si="59"/>
        <v>-5.0400000000000097E-4</v>
      </c>
    </row>
    <row r="195" spans="1:42">
      <c r="A195" s="2">
        <v>190</v>
      </c>
      <c r="B195" s="6">
        <f ca="1"/>
        <v>42824</v>
      </c>
      <c r="C195" s="35">
        <f ca="1"/>
        <v>1.2299999999999985E-4</v>
      </c>
      <c r="D195" s="35">
        <f ca="1"/>
        <v>-2.2999999999999583E-5</v>
      </c>
      <c r="E195" s="35">
        <f ca="1"/>
        <v>-1.0499999999999962E-4</v>
      </c>
      <c r="F195" s="35">
        <f ca="1"/>
        <v>-5.4999999999999494E-5</v>
      </c>
      <c r="G195" s="35">
        <f ca="1"/>
        <v>7.6999999999999812E-5</v>
      </c>
      <c r="H195" s="35">
        <f ca="1"/>
        <v>-6.4999999999999086E-5</v>
      </c>
      <c r="I195" s="35">
        <f ca="1"/>
        <v>9.9000000000001864E-5</v>
      </c>
      <c r="J195" s="35">
        <f ca="1"/>
        <v>2.5999999999998247E-5</v>
      </c>
      <c r="K195" s="35">
        <f ca="1"/>
        <v>4.7100000000000006E-4</v>
      </c>
      <c r="L195" s="35">
        <f ca="1"/>
        <v>3.4600000000000001E-4</v>
      </c>
      <c r="M195" s="35">
        <f ca="1"/>
        <v>-1.0499999999999962E-4</v>
      </c>
      <c r="N195" s="35">
        <f ca="1"/>
        <v>2.4799999999999822E-4</v>
      </c>
      <c r="O195" s="35">
        <f ca="1"/>
        <v>1.4300000000000011E-4</v>
      </c>
      <c r="P195" s="35">
        <f ca="1"/>
        <v>6.2999999999999688E-5</v>
      </c>
      <c r="Q195" s="35">
        <f ca="1"/>
        <v>-1.9999999999985307E-6</v>
      </c>
      <c r="R195" s="35">
        <f ca="1"/>
        <v>-1.889999999999982E-4</v>
      </c>
      <c r="T195" s="9">
        <f t="shared" ca="1" si="40"/>
        <v>42824</v>
      </c>
      <c r="U195" s="11">
        <f t="shared" ca="1" si="44"/>
        <v>1.2299999999999985E-4</v>
      </c>
      <c r="V195" s="11">
        <f t="shared" ca="1" si="45"/>
        <v>7.6999999999999812E-5</v>
      </c>
      <c r="W195" s="11">
        <f t="shared" ca="1" si="46"/>
        <v>4.7100000000000006E-4</v>
      </c>
      <c r="X195" s="11">
        <f t="shared" ca="1" si="47"/>
        <v>1.4300000000000011E-4</v>
      </c>
      <c r="Z195" s="9">
        <f t="shared" ca="1" si="41"/>
        <v>42824</v>
      </c>
      <c r="AA195" s="11">
        <f t="shared" ca="1" si="48"/>
        <v>-2.2999999999999583E-5</v>
      </c>
      <c r="AB195" s="11">
        <f t="shared" ca="1" si="49"/>
        <v>-6.4999999999999086E-5</v>
      </c>
      <c r="AC195" s="11">
        <f t="shared" ca="1" si="50"/>
        <v>3.4600000000000001E-4</v>
      </c>
      <c r="AD195" s="11">
        <f t="shared" ca="1" si="51"/>
        <v>6.2999999999999688E-5</v>
      </c>
      <c r="AF195" s="9">
        <f t="shared" ca="1" si="42"/>
        <v>42824</v>
      </c>
      <c r="AG195" s="11">
        <f t="shared" ca="1" si="52"/>
        <v>-1.0499999999999962E-4</v>
      </c>
      <c r="AH195" s="11">
        <f t="shared" ca="1" si="53"/>
        <v>9.9000000000001864E-5</v>
      </c>
      <c r="AI195" s="11">
        <f t="shared" ca="1" si="54"/>
        <v>-1.0499999999999962E-4</v>
      </c>
      <c r="AJ195" s="11">
        <f t="shared" ca="1" si="55"/>
        <v>-1.9999999999985307E-6</v>
      </c>
      <c r="AL195" s="9">
        <f t="shared" ca="1" si="43"/>
        <v>42824</v>
      </c>
      <c r="AM195" s="11">
        <f t="shared" ca="1" si="56"/>
        <v>-5.4999999999999494E-5</v>
      </c>
      <c r="AN195" s="11">
        <f t="shared" ca="1" si="57"/>
        <v>2.5999999999998247E-5</v>
      </c>
      <c r="AO195" s="11">
        <f t="shared" ca="1" si="58"/>
        <v>2.4799999999999822E-4</v>
      </c>
      <c r="AP195" s="11">
        <f t="shared" ca="1" si="59"/>
        <v>-1.889999999999982E-4</v>
      </c>
    </row>
    <row r="196" spans="1:42">
      <c r="A196" s="2">
        <v>191</v>
      </c>
      <c r="B196" s="6">
        <f ca="1"/>
        <v>42825</v>
      </c>
      <c r="C196" s="35">
        <f ca="1"/>
        <v>-5.6000000000000494E-5</v>
      </c>
      <c r="D196" s="35">
        <f ca="1"/>
        <v>-1.1800000000000048E-4</v>
      </c>
      <c r="E196" s="35">
        <f ca="1"/>
        <v>-1.899999999999992E-5</v>
      </c>
      <c r="F196" s="35">
        <f ca="1"/>
        <v>1.5000000000001124E-5</v>
      </c>
      <c r="G196" s="35">
        <f ca="1"/>
        <v>3.7200000000000015E-4</v>
      </c>
      <c r="H196" s="35">
        <f ca="1"/>
        <v>1.5499999999999715E-4</v>
      </c>
      <c r="I196" s="35">
        <f ca="1"/>
        <v>7.5000000000002148E-5</v>
      </c>
      <c r="J196" s="35">
        <f ca="1"/>
        <v>8.2999999999999741E-5</v>
      </c>
      <c r="K196" s="35">
        <f ca="1"/>
        <v>-5.4000000000000228E-5</v>
      </c>
      <c r="L196" s="35">
        <f ca="1"/>
        <v>9.1999999999999959E-5</v>
      </c>
      <c r="M196" s="35">
        <f ca="1"/>
        <v>-1.899999999999992E-5</v>
      </c>
      <c r="N196" s="35">
        <f ca="1"/>
        <v>2.5000000000000022E-4</v>
      </c>
      <c r="O196" s="35">
        <f ca="1"/>
        <v>1.7500000000000024E-4</v>
      </c>
      <c r="P196" s="35">
        <f ca="1"/>
        <v>1.6000000000000389E-5</v>
      </c>
      <c r="Q196" s="35">
        <f ca="1"/>
        <v>2.1599999999999744E-4</v>
      </c>
      <c r="R196" s="35">
        <f ca="1"/>
        <v>2.8999999999999859E-4</v>
      </c>
      <c r="T196" s="9">
        <f t="shared" ca="1" si="40"/>
        <v>42825</v>
      </c>
      <c r="U196" s="11">
        <f t="shared" ca="1" si="44"/>
        <v>-5.6000000000000494E-5</v>
      </c>
      <c r="V196" s="11">
        <f t="shared" ca="1" si="45"/>
        <v>3.7200000000000015E-4</v>
      </c>
      <c r="W196" s="11">
        <f t="shared" ca="1" si="46"/>
        <v>-5.4000000000000228E-5</v>
      </c>
      <c r="X196" s="11">
        <f t="shared" ca="1" si="47"/>
        <v>1.7500000000000024E-4</v>
      </c>
      <c r="Z196" s="9">
        <f t="shared" ca="1" si="41"/>
        <v>42825</v>
      </c>
      <c r="AA196" s="11">
        <f t="shared" ca="1" si="48"/>
        <v>-1.1800000000000048E-4</v>
      </c>
      <c r="AB196" s="11">
        <f t="shared" ca="1" si="49"/>
        <v>1.5499999999999715E-4</v>
      </c>
      <c r="AC196" s="11">
        <f t="shared" ca="1" si="50"/>
        <v>9.1999999999999959E-5</v>
      </c>
      <c r="AD196" s="11">
        <f t="shared" ca="1" si="51"/>
        <v>1.6000000000000389E-5</v>
      </c>
      <c r="AF196" s="9">
        <f t="shared" ca="1" si="42"/>
        <v>42825</v>
      </c>
      <c r="AG196" s="11">
        <f t="shared" ca="1" si="52"/>
        <v>-1.899999999999992E-5</v>
      </c>
      <c r="AH196" s="11">
        <f t="shared" ca="1" si="53"/>
        <v>7.5000000000002148E-5</v>
      </c>
      <c r="AI196" s="11">
        <f t="shared" ca="1" si="54"/>
        <v>-1.899999999999992E-5</v>
      </c>
      <c r="AJ196" s="11">
        <f t="shared" ca="1" si="55"/>
        <v>2.1599999999999744E-4</v>
      </c>
      <c r="AL196" s="9">
        <f t="shared" ca="1" si="43"/>
        <v>42825</v>
      </c>
      <c r="AM196" s="11">
        <f t="shared" ca="1" si="56"/>
        <v>1.5000000000001124E-5</v>
      </c>
      <c r="AN196" s="11">
        <f t="shared" ca="1" si="57"/>
        <v>8.2999999999999741E-5</v>
      </c>
      <c r="AO196" s="11">
        <f t="shared" ca="1" si="58"/>
        <v>2.5000000000000022E-4</v>
      </c>
      <c r="AP196" s="11">
        <f t="shared" ca="1" si="59"/>
        <v>2.8999999999999859E-4</v>
      </c>
    </row>
    <row r="197" spans="1:42">
      <c r="A197" s="2">
        <v>192</v>
      </c>
      <c r="B197" s="6">
        <f ca="1"/>
        <v>42828</v>
      </c>
      <c r="C197" s="35">
        <f ca="1"/>
        <v>-6.2099999999999916E-4</v>
      </c>
      <c r="D197" s="35">
        <f ca="1"/>
        <v>-6.039999999999995E-4</v>
      </c>
      <c r="E197" s="35">
        <f ca="1"/>
        <v>-4.3300000000000022E-4</v>
      </c>
      <c r="F197" s="35">
        <f ca="1"/>
        <v>-3.6500000000000074E-4</v>
      </c>
      <c r="G197" s="35">
        <f ca="1"/>
        <v>-2.0800000000000007E-4</v>
      </c>
      <c r="H197" s="35">
        <f ca="1"/>
        <v>-7.0999999999998148E-5</v>
      </c>
      <c r="I197" s="35">
        <f ca="1"/>
        <v>1.339999999999987E-4</v>
      </c>
      <c r="J197" s="35">
        <f ca="1"/>
        <v>2.3100000000000204E-4</v>
      </c>
      <c r="K197" s="35">
        <f ca="1"/>
        <v>-4.0099999999999945E-4</v>
      </c>
      <c r="L197" s="35">
        <f ca="1"/>
        <v>-3.5599999999999998E-4</v>
      </c>
      <c r="M197" s="35">
        <f ca="1"/>
        <v>-4.3300000000000022E-4</v>
      </c>
      <c r="N197" s="35">
        <f ca="1"/>
        <v>-8.4999999999998271E-5</v>
      </c>
      <c r="O197" s="35">
        <f ca="1"/>
        <v>-2.5500000000000024E-4</v>
      </c>
      <c r="P197" s="35">
        <f ca="1"/>
        <v>-2.6699999999999988E-4</v>
      </c>
      <c r="Q197" s="35">
        <f ca="1"/>
        <v>-2.1499999999999644E-4</v>
      </c>
      <c r="R197" s="35">
        <f ca="1"/>
        <v>-1.8999999999999573E-4</v>
      </c>
      <c r="T197" s="9">
        <f t="shared" ca="1" si="40"/>
        <v>42828</v>
      </c>
      <c r="U197" s="11">
        <f t="shared" ca="1" si="44"/>
        <v>-6.2099999999999916E-4</v>
      </c>
      <c r="V197" s="11">
        <f t="shared" ca="1" si="45"/>
        <v>-2.0800000000000007E-4</v>
      </c>
      <c r="W197" s="11">
        <f t="shared" ca="1" si="46"/>
        <v>-4.0099999999999945E-4</v>
      </c>
      <c r="X197" s="11">
        <f t="shared" ca="1" si="47"/>
        <v>-2.5500000000000024E-4</v>
      </c>
      <c r="Z197" s="9">
        <f t="shared" ca="1" si="41"/>
        <v>42828</v>
      </c>
      <c r="AA197" s="11">
        <f t="shared" ca="1" si="48"/>
        <v>-6.039999999999995E-4</v>
      </c>
      <c r="AB197" s="11">
        <f t="shared" ca="1" si="49"/>
        <v>-7.0999999999998148E-5</v>
      </c>
      <c r="AC197" s="11">
        <f t="shared" ca="1" si="50"/>
        <v>-3.5599999999999998E-4</v>
      </c>
      <c r="AD197" s="11">
        <f t="shared" ca="1" si="51"/>
        <v>-2.6699999999999988E-4</v>
      </c>
      <c r="AF197" s="9">
        <f t="shared" ca="1" si="42"/>
        <v>42828</v>
      </c>
      <c r="AG197" s="11">
        <f t="shared" ca="1" si="52"/>
        <v>-4.3300000000000022E-4</v>
      </c>
      <c r="AH197" s="11">
        <f t="shared" ca="1" si="53"/>
        <v>1.339999999999987E-4</v>
      </c>
      <c r="AI197" s="11">
        <f t="shared" ca="1" si="54"/>
        <v>-4.3300000000000022E-4</v>
      </c>
      <c r="AJ197" s="11">
        <f t="shared" ca="1" si="55"/>
        <v>-2.1499999999999644E-4</v>
      </c>
      <c r="AL197" s="9">
        <f t="shared" ca="1" si="43"/>
        <v>42828</v>
      </c>
      <c r="AM197" s="11">
        <f t="shared" ca="1" si="56"/>
        <v>-3.6500000000000074E-4</v>
      </c>
      <c r="AN197" s="11">
        <f t="shared" ca="1" si="57"/>
        <v>2.3100000000000204E-4</v>
      </c>
      <c r="AO197" s="11">
        <f t="shared" ca="1" si="58"/>
        <v>-8.4999999999998271E-5</v>
      </c>
      <c r="AP197" s="11">
        <f t="shared" ca="1" si="59"/>
        <v>-1.8999999999999573E-4</v>
      </c>
    </row>
    <row r="198" spans="1:42">
      <c r="A198" s="2">
        <v>193</v>
      </c>
      <c r="B198" s="6">
        <f ca="1"/>
        <v>42829</v>
      </c>
      <c r="C198" s="35">
        <f ca="1"/>
        <v>1.410000000000005E-4</v>
      </c>
      <c r="D198" s="35">
        <f ca="1"/>
        <v>-6.100000000000029E-5</v>
      </c>
      <c r="E198" s="35">
        <f ca="1"/>
        <v>-1.9400000000000016E-4</v>
      </c>
      <c r="F198" s="35">
        <f ca="1"/>
        <v>-2.4999999999999849E-4</v>
      </c>
      <c r="G198" s="35">
        <f ca="1"/>
        <v>-1.8500000000000005E-4</v>
      </c>
      <c r="H198" s="35">
        <f ca="1"/>
        <v>-4.6500000000000014E-4</v>
      </c>
      <c r="I198" s="35">
        <f ca="1"/>
        <v>-4.4900000000000148E-4</v>
      </c>
      <c r="J198" s="35">
        <f ca="1"/>
        <v>-4.0000000000000452E-4</v>
      </c>
      <c r="K198" s="35">
        <f ca="1"/>
        <v>2.7099999999999954E-4</v>
      </c>
      <c r="L198" s="35">
        <f ca="1"/>
        <v>-7.599999999999995E-5</v>
      </c>
      <c r="M198" s="35">
        <f ca="1"/>
        <v>-1.9400000000000016E-4</v>
      </c>
      <c r="N198" s="35">
        <f ca="1"/>
        <v>-2.9200000000000406E-4</v>
      </c>
      <c r="O198" s="35">
        <f ca="1"/>
        <v>-8.6999999999999838E-5</v>
      </c>
      <c r="P198" s="35">
        <f ca="1"/>
        <v>-3.3899999999999989E-4</v>
      </c>
      <c r="Q198" s="35">
        <f ca="1"/>
        <v>-2.2199999999999998E-4</v>
      </c>
      <c r="R198" s="35">
        <f ca="1"/>
        <v>-2.2000000000000491E-4</v>
      </c>
      <c r="T198" s="9">
        <f t="shared" ref="T198:T261" ca="1" si="60">$B198</f>
        <v>42829</v>
      </c>
      <c r="U198" s="11">
        <f t="shared" ca="1" si="44"/>
        <v>1.410000000000005E-4</v>
      </c>
      <c r="V198" s="11">
        <f t="shared" ca="1" si="45"/>
        <v>-1.8500000000000005E-4</v>
      </c>
      <c r="W198" s="11">
        <f t="shared" ca="1" si="46"/>
        <v>2.7099999999999954E-4</v>
      </c>
      <c r="X198" s="11">
        <f t="shared" ca="1" si="47"/>
        <v>-8.6999999999999838E-5</v>
      </c>
      <c r="Z198" s="9">
        <f t="shared" ref="Z198:Z261" ca="1" si="61">$B198</f>
        <v>42829</v>
      </c>
      <c r="AA198" s="11">
        <f t="shared" ca="1" si="48"/>
        <v>-6.100000000000029E-5</v>
      </c>
      <c r="AB198" s="11">
        <f t="shared" ca="1" si="49"/>
        <v>-4.6500000000000014E-4</v>
      </c>
      <c r="AC198" s="11">
        <f t="shared" ca="1" si="50"/>
        <v>-7.599999999999995E-5</v>
      </c>
      <c r="AD198" s="11">
        <f t="shared" ca="1" si="51"/>
        <v>-3.3899999999999989E-4</v>
      </c>
      <c r="AF198" s="9">
        <f t="shared" ref="AF198:AF261" ca="1" si="62">$B198</f>
        <v>42829</v>
      </c>
      <c r="AG198" s="11">
        <f t="shared" ca="1" si="52"/>
        <v>-1.9400000000000016E-4</v>
      </c>
      <c r="AH198" s="11">
        <f t="shared" ca="1" si="53"/>
        <v>-4.4900000000000148E-4</v>
      </c>
      <c r="AI198" s="11">
        <f t="shared" ca="1" si="54"/>
        <v>-1.9400000000000016E-4</v>
      </c>
      <c r="AJ198" s="11">
        <f t="shared" ca="1" si="55"/>
        <v>-2.2199999999999998E-4</v>
      </c>
      <c r="AL198" s="9">
        <f t="shared" ref="AL198:AL261" ca="1" si="63">$B198</f>
        <v>42829</v>
      </c>
      <c r="AM198" s="11">
        <f t="shared" ca="1" si="56"/>
        <v>-2.4999999999999849E-4</v>
      </c>
      <c r="AN198" s="11">
        <f t="shared" ca="1" si="57"/>
        <v>-4.0000000000000452E-4</v>
      </c>
      <c r="AO198" s="11">
        <f t="shared" ca="1" si="58"/>
        <v>-2.9200000000000406E-4</v>
      </c>
      <c r="AP198" s="11">
        <f t="shared" ca="1" si="59"/>
        <v>-2.2000000000000491E-4</v>
      </c>
    </row>
    <row r="199" spans="1:42">
      <c r="A199" s="2">
        <v>194</v>
      </c>
      <c r="B199" s="6">
        <f ca="1"/>
        <v>42830</v>
      </c>
      <c r="C199" s="35">
        <f ca="1"/>
        <v>-8.200000000000221E-5</v>
      </c>
      <c r="D199" s="35">
        <f ca="1"/>
        <v>-8.6000000000000139E-5</v>
      </c>
      <c r="E199" s="35">
        <f ca="1"/>
        <v>3.8000000000000273E-5</v>
      </c>
      <c r="F199" s="35">
        <f ca="1"/>
        <v>3.1999999999999043E-5</v>
      </c>
      <c r="G199" s="35">
        <f ca="1"/>
        <v>9.0999999999999935E-5</v>
      </c>
      <c r="H199" s="35">
        <f ca="1"/>
        <v>-3.5999999999999574E-5</v>
      </c>
      <c r="I199" s="35">
        <f ca="1"/>
        <v>-6.9999999999997148E-5</v>
      </c>
      <c r="J199" s="35">
        <f ca="1"/>
        <v>-2.5999999999998247E-5</v>
      </c>
      <c r="K199" s="35">
        <f ca="1"/>
        <v>-2.8899999999999933E-4</v>
      </c>
      <c r="L199" s="35">
        <f ca="1"/>
        <v>-2.3700000000000004E-4</v>
      </c>
      <c r="M199" s="35">
        <f ca="1"/>
        <v>3.8000000000000273E-5</v>
      </c>
      <c r="N199" s="35">
        <f ca="1"/>
        <v>2.1000000000003655E-5</v>
      </c>
      <c r="O199" s="35">
        <f ca="1"/>
        <v>-2.400000000000015E-5</v>
      </c>
      <c r="P199" s="35">
        <f ca="1"/>
        <v>4.3999999999999768E-5</v>
      </c>
      <c r="Q199" s="35">
        <f ca="1"/>
        <v>5.4999999999999494E-5</v>
      </c>
      <c r="R199" s="35">
        <f ca="1"/>
        <v>8.300000000000321E-5</v>
      </c>
      <c r="T199" s="9">
        <f t="shared" ca="1" si="60"/>
        <v>42830</v>
      </c>
      <c r="U199" s="11">
        <f t="shared" ref="U199:U262" ca="1" si="64">C199</f>
        <v>-8.200000000000221E-5</v>
      </c>
      <c r="V199" s="11">
        <f t="shared" ref="V199:V262" ca="1" si="65">G199</f>
        <v>9.0999999999999935E-5</v>
      </c>
      <c r="W199" s="11">
        <f t="shared" ref="W199:W262" ca="1" si="66">K199</f>
        <v>-2.8899999999999933E-4</v>
      </c>
      <c r="X199" s="11">
        <f t="shared" ref="X199:X262" ca="1" si="67">O199</f>
        <v>-2.400000000000015E-5</v>
      </c>
      <c r="Z199" s="9">
        <f t="shared" ca="1" si="61"/>
        <v>42830</v>
      </c>
      <c r="AA199" s="11">
        <f t="shared" ref="AA199:AA262" ca="1" si="68">D199</f>
        <v>-8.6000000000000139E-5</v>
      </c>
      <c r="AB199" s="11">
        <f t="shared" ref="AB199:AB262" ca="1" si="69">H199</f>
        <v>-3.5999999999999574E-5</v>
      </c>
      <c r="AC199" s="11">
        <f t="shared" ref="AC199:AC262" ca="1" si="70">L199</f>
        <v>-2.3700000000000004E-4</v>
      </c>
      <c r="AD199" s="11">
        <f t="shared" ref="AD199:AD262" ca="1" si="71">P199</f>
        <v>4.3999999999999768E-5</v>
      </c>
      <c r="AF199" s="9">
        <f t="shared" ca="1" si="62"/>
        <v>42830</v>
      </c>
      <c r="AG199" s="11">
        <f t="shared" ref="AG199:AG262" ca="1" si="72">E199</f>
        <v>3.8000000000000273E-5</v>
      </c>
      <c r="AH199" s="11">
        <f t="shared" ref="AH199:AH262" ca="1" si="73">I199</f>
        <v>-6.9999999999997148E-5</v>
      </c>
      <c r="AI199" s="11">
        <f t="shared" ref="AI199:AI262" ca="1" si="74">M199</f>
        <v>3.8000000000000273E-5</v>
      </c>
      <c r="AJ199" s="11">
        <f t="shared" ref="AJ199:AJ262" ca="1" si="75">Q199</f>
        <v>5.4999999999999494E-5</v>
      </c>
      <c r="AL199" s="9">
        <f t="shared" ca="1" si="63"/>
        <v>42830</v>
      </c>
      <c r="AM199" s="11">
        <f t="shared" ref="AM199:AM262" ca="1" si="76">F199</f>
        <v>3.1999999999999043E-5</v>
      </c>
      <c r="AN199" s="11">
        <f t="shared" ref="AN199:AN262" ca="1" si="77">J199</f>
        <v>-2.5999999999998247E-5</v>
      </c>
      <c r="AO199" s="11">
        <f t="shared" ref="AO199:AO262" ca="1" si="78">N199</f>
        <v>2.1000000000003655E-5</v>
      </c>
      <c r="AP199" s="11">
        <f t="shared" ref="AP199:AP262" ca="1" si="79">R199</f>
        <v>8.300000000000321E-5</v>
      </c>
    </row>
    <row r="200" spans="1:42">
      <c r="A200" s="2">
        <v>195</v>
      </c>
      <c r="B200" s="6">
        <f ca="1"/>
        <v>42831</v>
      </c>
      <c r="C200" s="35">
        <f ca="1"/>
        <v>1.9500000000000073E-4</v>
      </c>
      <c r="D200" s="35">
        <f ca="1"/>
        <v>1.3900000000000023E-4</v>
      </c>
      <c r="E200" s="35">
        <f ca="1"/>
        <v>2.5999999999999981E-5</v>
      </c>
      <c r="F200" s="35">
        <f ca="1"/>
        <v>-8.9999999999999802E-5</v>
      </c>
      <c r="G200" s="35">
        <f ca="1"/>
        <v>-1.6999999999999871E-5</v>
      </c>
      <c r="H200" s="35">
        <f ca="1"/>
        <v>-6.8000000000000352E-5</v>
      </c>
      <c r="I200" s="35">
        <f ca="1"/>
        <v>-6.3000000000000556E-5</v>
      </c>
      <c r="J200" s="35">
        <f ca="1"/>
        <v>-5.9000000000003494E-5</v>
      </c>
      <c r="K200" s="35">
        <f ca="1"/>
        <v>-3.0000000000000512E-5</v>
      </c>
      <c r="L200" s="35">
        <f ca="1"/>
        <v>-1.8799999999999999E-4</v>
      </c>
      <c r="M200" s="35">
        <f ca="1"/>
        <v>2.5999999999999981E-5</v>
      </c>
      <c r="N200" s="35">
        <f ca="1"/>
        <v>-3.1800000000000231E-4</v>
      </c>
      <c r="O200" s="35">
        <f ca="1"/>
        <v>1.8000000000000221E-5</v>
      </c>
      <c r="P200" s="35">
        <f ca="1"/>
        <v>3.0999999999999778E-5</v>
      </c>
      <c r="Q200" s="35">
        <f ca="1"/>
        <v>5.0999999999998963E-5</v>
      </c>
      <c r="R200" s="35">
        <f ca="1"/>
        <v>3.999999999999837E-5</v>
      </c>
      <c r="T200" s="9">
        <f t="shared" ca="1" si="60"/>
        <v>42831</v>
      </c>
      <c r="U200" s="11">
        <f t="shared" ca="1" si="64"/>
        <v>1.9500000000000073E-4</v>
      </c>
      <c r="V200" s="11">
        <f t="shared" ca="1" si="65"/>
        <v>-1.6999999999999871E-5</v>
      </c>
      <c r="W200" s="11">
        <f t="shared" ca="1" si="66"/>
        <v>-3.0000000000000512E-5</v>
      </c>
      <c r="X200" s="11">
        <f t="shared" ca="1" si="67"/>
        <v>1.8000000000000221E-5</v>
      </c>
      <c r="Z200" s="9">
        <f t="shared" ca="1" si="61"/>
        <v>42831</v>
      </c>
      <c r="AA200" s="11">
        <f t="shared" ca="1" si="68"/>
        <v>1.3900000000000023E-4</v>
      </c>
      <c r="AB200" s="11">
        <f t="shared" ca="1" si="69"/>
        <v>-6.8000000000000352E-5</v>
      </c>
      <c r="AC200" s="11">
        <f t="shared" ca="1" si="70"/>
        <v>-1.8799999999999999E-4</v>
      </c>
      <c r="AD200" s="11">
        <f t="shared" ca="1" si="71"/>
        <v>3.0999999999999778E-5</v>
      </c>
      <c r="AF200" s="9">
        <f t="shared" ca="1" si="62"/>
        <v>42831</v>
      </c>
      <c r="AG200" s="11">
        <f t="shared" ca="1" si="72"/>
        <v>2.5999999999999981E-5</v>
      </c>
      <c r="AH200" s="11">
        <f t="shared" ca="1" si="73"/>
        <v>-6.3000000000000556E-5</v>
      </c>
      <c r="AI200" s="11">
        <f t="shared" ca="1" si="74"/>
        <v>2.5999999999999981E-5</v>
      </c>
      <c r="AJ200" s="11">
        <f t="shared" ca="1" si="75"/>
        <v>5.0999999999998963E-5</v>
      </c>
      <c r="AL200" s="9">
        <f t="shared" ca="1" si="63"/>
        <v>42831</v>
      </c>
      <c r="AM200" s="11">
        <f t="shared" ca="1" si="76"/>
        <v>-8.9999999999999802E-5</v>
      </c>
      <c r="AN200" s="11">
        <f t="shared" ca="1" si="77"/>
        <v>-5.9000000000003494E-5</v>
      </c>
      <c r="AO200" s="11">
        <f t="shared" ca="1" si="78"/>
        <v>-3.1800000000000231E-4</v>
      </c>
      <c r="AP200" s="11">
        <f t="shared" ca="1" si="79"/>
        <v>3.999999999999837E-5</v>
      </c>
    </row>
    <row r="201" spans="1:42">
      <c r="A201" s="2">
        <v>196</v>
      </c>
      <c r="B201" s="6">
        <f ca="1"/>
        <v>42832</v>
      </c>
      <c r="C201" s="35">
        <f ca="1"/>
        <v>-2.7899999999999973E-4</v>
      </c>
      <c r="D201" s="35">
        <f ca="1"/>
        <v>-3.1799999999999971E-4</v>
      </c>
      <c r="E201" s="35">
        <f ca="1"/>
        <v>-3.4700000000000009E-4</v>
      </c>
      <c r="F201" s="35">
        <f ca="1"/>
        <v>-3.6399999999999974E-4</v>
      </c>
      <c r="G201" s="35">
        <f ca="1"/>
        <v>-1.83E-4</v>
      </c>
      <c r="H201" s="35">
        <f ca="1"/>
        <v>-3.4700000000000009E-4</v>
      </c>
      <c r="I201" s="35">
        <f ca="1"/>
        <v>-5.0200000000000244E-4</v>
      </c>
      <c r="J201" s="35">
        <f ca="1"/>
        <v>-3.2899999999999596E-4</v>
      </c>
      <c r="K201" s="35">
        <f ca="1"/>
        <v>-1.380000000000001E-4</v>
      </c>
      <c r="L201" s="35">
        <f ca="1"/>
        <v>-2.8199999999999997E-4</v>
      </c>
      <c r="M201" s="35">
        <f ca="1"/>
        <v>-3.4700000000000009E-4</v>
      </c>
      <c r="N201" s="35">
        <f ca="1"/>
        <v>7.0000000000000617E-6</v>
      </c>
      <c r="O201" s="35">
        <f ca="1"/>
        <v>-8.4000000000000307E-5</v>
      </c>
      <c r="P201" s="35">
        <f ca="1"/>
        <v>-1.9399999999999929E-4</v>
      </c>
      <c r="Q201" s="35">
        <f ca="1"/>
        <v>-8.8000000000001272E-5</v>
      </c>
      <c r="R201" s="35">
        <f ca="1"/>
        <v>-2.2999999999998716E-5</v>
      </c>
      <c r="T201" s="9">
        <f t="shared" ca="1" si="60"/>
        <v>42832</v>
      </c>
      <c r="U201" s="11">
        <f t="shared" ca="1" si="64"/>
        <v>-2.7899999999999973E-4</v>
      </c>
      <c r="V201" s="11">
        <f t="shared" ca="1" si="65"/>
        <v>-1.83E-4</v>
      </c>
      <c r="W201" s="11">
        <f t="shared" ca="1" si="66"/>
        <v>-1.380000000000001E-4</v>
      </c>
      <c r="X201" s="11">
        <f t="shared" ca="1" si="67"/>
        <v>-8.4000000000000307E-5</v>
      </c>
      <c r="Z201" s="9">
        <f t="shared" ca="1" si="61"/>
        <v>42832</v>
      </c>
      <c r="AA201" s="11">
        <f t="shared" ca="1" si="68"/>
        <v>-3.1799999999999971E-4</v>
      </c>
      <c r="AB201" s="11">
        <f t="shared" ca="1" si="69"/>
        <v>-3.4700000000000009E-4</v>
      </c>
      <c r="AC201" s="11">
        <f t="shared" ca="1" si="70"/>
        <v>-2.8199999999999997E-4</v>
      </c>
      <c r="AD201" s="11">
        <f t="shared" ca="1" si="71"/>
        <v>-1.9399999999999929E-4</v>
      </c>
      <c r="AF201" s="9">
        <f t="shared" ca="1" si="62"/>
        <v>42832</v>
      </c>
      <c r="AG201" s="11">
        <f t="shared" ca="1" si="72"/>
        <v>-3.4700000000000009E-4</v>
      </c>
      <c r="AH201" s="11">
        <f t="shared" ca="1" si="73"/>
        <v>-5.0200000000000244E-4</v>
      </c>
      <c r="AI201" s="11">
        <f t="shared" ca="1" si="74"/>
        <v>-3.4700000000000009E-4</v>
      </c>
      <c r="AJ201" s="11">
        <f t="shared" ca="1" si="75"/>
        <v>-8.8000000000001272E-5</v>
      </c>
      <c r="AL201" s="9">
        <f t="shared" ca="1" si="63"/>
        <v>42832</v>
      </c>
      <c r="AM201" s="11">
        <f t="shared" ca="1" si="76"/>
        <v>-3.6399999999999974E-4</v>
      </c>
      <c r="AN201" s="11">
        <f t="shared" ca="1" si="77"/>
        <v>-3.2899999999999596E-4</v>
      </c>
      <c r="AO201" s="11">
        <f t="shared" ca="1" si="78"/>
        <v>7.0000000000000617E-6</v>
      </c>
      <c r="AP201" s="11">
        <f t="shared" ca="1" si="79"/>
        <v>-2.2999999999998716E-5</v>
      </c>
    </row>
    <row r="202" spans="1:42">
      <c r="A202" s="2">
        <v>197</v>
      </c>
      <c r="B202" s="6">
        <f ca="1"/>
        <v>42835</v>
      </c>
      <c r="C202" s="35">
        <f ca="1"/>
        <v>-3.5299999999999915E-4</v>
      </c>
      <c r="D202" s="35">
        <f ca="1"/>
        <v>-2.8600000000000066E-4</v>
      </c>
      <c r="E202" s="35">
        <f ca="1"/>
        <v>-2.0000000000000009E-4</v>
      </c>
      <c r="F202" s="35">
        <f ca="1"/>
        <v>-2.4900000000000096E-4</v>
      </c>
      <c r="G202" s="35">
        <f ca="1"/>
        <v>2.8000000000000008E-4</v>
      </c>
      <c r="H202" s="35">
        <f ca="1"/>
        <v>1.6699999999999875E-4</v>
      </c>
      <c r="I202" s="35">
        <f ca="1"/>
        <v>2.5500000000000175E-4</v>
      </c>
      <c r="J202" s="35">
        <f ca="1"/>
        <v>5.9999999999997555E-5</v>
      </c>
      <c r="K202" s="35">
        <f ca="1"/>
        <v>4.6100000000000047E-4</v>
      </c>
      <c r="L202" s="35">
        <f ca="1"/>
        <v>4.0699999999999997E-4</v>
      </c>
      <c r="M202" s="35">
        <f ca="1"/>
        <v>-2.0000000000000009E-4</v>
      </c>
      <c r="N202" s="35">
        <f ca="1"/>
        <v>3.3899999999999902E-4</v>
      </c>
      <c r="O202" s="35">
        <f ca="1"/>
        <v>1.370000000000004E-4</v>
      </c>
      <c r="P202" s="35">
        <f ca="1"/>
        <v>-1.0000000000000026E-5</v>
      </c>
      <c r="Q202" s="35">
        <f ca="1"/>
        <v>-3.899999999999737E-5</v>
      </c>
      <c r="R202" s="35">
        <f ca="1"/>
        <v>-2.4100000000000163E-4</v>
      </c>
      <c r="T202" s="9">
        <f t="shared" ca="1" si="60"/>
        <v>42835</v>
      </c>
      <c r="U202" s="11">
        <f t="shared" ca="1" si="64"/>
        <v>-3.5299999999999915E-4</v>
      </c>
      <c r="V202" s="11">
        <f t="shared" ca="1" si="65"/>
        <v>2.8000000000000008E-4</v>
      </c>
      <c r="W202" s="11">
        <f t="shared" ca="1" si="66"/>
        <v>4.6100000000000047E-4</v>
      </c>
      <c r="X202" s="11">
        <f t="shared" ca="1" si="67"/>
        <v>1.370000000000004E-4</v>
      </c>
      <c r="Z202" s="9">
        <f t="shared" ca="1" si="61"/>
        <v>42835</v>
      </c>
      <c r="AA202" s="11">
        <f t="shared" ca="1" si="68"/>
        <v>-2.8600000000000066E-4</v>
      </c>
      <c r="AB202" s="11">
        <f t="shared" ca="1" si="69"/>
        <v>1.6699999999999875E-4</v>
      </c>
      <c r="AC202" s="11">
        <f t="shared" ca="1" si="70"/>
        <v>4.0699999999999997E-4</v>
      </c>
      <c r="AD202" s="11">
        <f t="shared" ca="1" si="71"/>
        <v>-1.0000000000000026E-5</v>
      </c>
      <c r="AF202" s="9">
        <f t="shared" ca="1" si="62"/>
        <v>42835</v>
      </c>
      <c r="AG202" s="11">
        <f t="shared" ca="1" si="72"/>
        <v>-2.0000000000000009E-4</v>
      </c>
      <c r="AH202" s="11">
        <f t="shared" ca="1" si="73"/>
        <v>2.5500000000000175E-4</v>
      </c>
      <c r="AI202" s="11">
        <f t="shared" ca="1" si="74"/>
        <v>-2.0000000000000009E-4</v>
      </c>
      <c r="AJ202" s="11">
        <f t="shared" ca="1" si="75"/>
        <v>-3.899999999999737E-5</v>
      </c>
      <c r="AL202" s="9">
        <f t="shared" ca="1" si="63"/>
        <v>42835</v>
      </c>
      <c r="AM202" s="11">
        <f t="shared" ca="1" si="76"/>
        <v>-2.4900000000000096E-4</v>
      </c>
      <c r="AN202" s="11">
        <f t="shared" ca="1" si="77"/>
        <v>5.9999999999997555E-5</v>
      </c>
      <c r="AO202" s="11">
        <f t="shared" ca="1" si="78"/>
        <v>3.3899999999999902E-4</v>
      </c>
      <c r="AP202" s="11">
        <f t="shared" ca="1" si="79"/>
        <v>-2.4100000000000163E-4</v>
      </c>
    </row>
    <row r="203" spans="1:42">
      <c r="A203" s="2">
        <v>198</v>
      </c>
      <c r="B203" s="6">
        <f ca="1"/>
        <v>42836</v>
      </c>
      <c r="C203" s="35">
        <f ca="1"/>
        <v>-9.6000000000000599E-5</v>
      </c>
      <c r="D203" s="35">
        <f ca="1"/>
        <v>7.0000000000009291E-6</v>
      </c>
      <c r="E203" s="35">
        <f ca="1"/>
        <v>-2.5999999999999981E-5</v>
      </c>
      <c r="F203" s="35">
        <f ca="1"/>
        <v>-1.2500000000000011E-4</v>
      </c>
      <c r="G203" s="35">
        <f ca="1"/>
        <v>2.4700000000000004E-4</v>
      </c>
      <c r="H203" s="35">
        <f ca="1"/>
        <v>5.200000000000031E-4</v>
      </c>
      <c r="I203" s="35">
        <f ca="1"/>
        <v>4.5100000000000348E-4</v>
      </c>
      <c r="J203" s="35">
        <f ca="1"/>
        <v>3.9200000000000346E-4</v>
      </c>
      <c r="K203" s="35">
        <f ca="1"/>
        <v>2.0999999999999318E-5</v>
      </c>
      <c r="L203" s="35">
        <f ca="1"/>
        <v>3.7800000000000003E-4</v>
      </c>
      <c r="M203" s="35">
        <f ca="1"/>
        <v>-2.5999999999999981E-5</v>
      </c>
      <c r="N203" s="35">
        <f ca="1"/>
        <v>2.1100000000000285E-4</v>
      </c>
      <c r="O203" s="35">
        <f ca="1"/>
        <v>1.4699999999999978E-4</v>
      </c>
      <c r="P203" s="35">
        <f ca="1"/>
        <v>2.1799999999999944E-4</v>
      </c>
      <c r="Q203" s="35">
        <f ca="1"/>
        <v>3.3599999999999602E-4</v>
      </c>
      <c r="R203" s="35">
        <f ca="1"/>
        <v>3.9199999999999999E-4</v>
      </c>
      <c r="T203" s="9">
        <f t="shared" ca="1" si="60"/>
        <v>42836</v>
      </c>
      <c r="U203" s="11">
        <f t="shared" ca="1" si="64"/>
        <v>-9.6000000000000599E-5</v>
      </c>
      <c r="V203" s="11">
        <f t="shared" ca="1" si="65"/>
        <v>2.4700000000000004E-4</v>
      </c>
      <c r="W203" s="11">
        <f t="shared" ca="1" si="66"/>
        <v>2.0999999999999318E-5</v>
      </c>
      <c r="X203" s="11">
        <f t="shared" ca="1" si="67"/>
        <v>1.4699999999999978E-4</v>
      </c>
      <c r="Z203" s="9">
        <f t="shared" ca="1" si="61"/>
        <v>42836</v>
      </c>
      <c r="AA203" s="11">
        <f t="shared" ca="1" si="68"/>
        <v>7.0000000000009291E-6</v>
      </c>
      <c r="AB203" s="11">
        <f t="shared" ca="1" si="69"/>
        <v>5.200000000000031E-4</v>
      </c>
      <c r="AC203" s="11">
        <f t="shared" ca="1" si="70"/>
        <v>3.7800000000000003E-4</v>
      </c>
      <c r="AD203" s="11">
        <f t="shared" ca="1" si="71"/>
        <v>2.1799999999999944E-4</v>
      </c>
      <c r="AF203" s="9">
        <f t="shared" ca="1" si="62"/>
        <v>42836</v>
      </c>
      <c r="AG203" s="11">
        <f t="shared" ca="1" si="72"/>
        <v>-2.5999999999999981E-5</v>
      </c>
      <c r="AH203" s="11">
        <f t="shared" ca="1" si="73"/>
        <v>4.5100000000000348E-4</v>
      </c>
      <c r="AI203" s="11">
        <f t="shared" ca="1" si="74"/>
        <v>-2.5999999999999981E-5</v>
      </c>
      <c r="AJ203" s="11">
        <f t="shared" ca="1" si="75"/>
        <v>3.3599999999999602E-4</v>
      </c>
      <c r="AL203" s="9">
        <f t="shared" ca="1" si="63"/>
        <v>42836</v>
      </c>
      <c r="AM203" s="11">
        <f t="shared" ca="1" si="76"/>
        <v>-1.2500000000000011E-4</v>
      </c>
      <c r="AN203" s="11">
        <f t="shared" ca="1" si="77"/>
        <v>3.9200000000000346E-4</v>
      </c>
      <c r="AO203" s="11">
        <f t="shared" ca="1" si="78"/>
        <v>2.1100000000000285E-4</v>
      </c>
      <c r="AP203" s="11">
        <f t="shared" ca="1" si="79"/>
        <v>3.9199999999999999E-4</v>
      </c>
    </row>
    <row r="204" spans="1:42">
      <c r="A204" s="2">
        <v>199</v>
      </c>
      <c r="B204" s="6">
        <f ca="1"/>
        <v>42837</v>
      </c>
      <c r="C204" s="35">
        <f ca="1"/>
        <v>1.2700000000000038E-4</v>
      </c>
      <c r="D204" s="35">
        <f ca="1"/>
        <v>2.0000000000000052E-5</v>
      </c>
      <c r="E204" s="35">
        <f ca="1"/>
        <v>-1.0099999999999996E-4</v>
      </c>
      <c r="F204" s="35">
        <f ca="1"/>
        <v>-2.0999999999999838E-4</v>
      </c>
      <c r="G204" s="35">
        <f ca="1"/>
        <v>1.0300000000000001E-4</v>
      </c>
      <c r="H204" s="35">
        <f ca="1"/>
        <v>2.4399999999999943E-4</v>
      </c>
      <c r="I204" s="35">
        <f ca="1"/>
        <v>2.0199999999999732E-4</v>
      </c>
      <c r="J204" s="35">
        <f ca="1"/>
        <v>3.3699999999999702E-4</v>
      </c>
      <c r="K204" s="35">
        <f ca="1"/>
        <v>-1.3100000000000004E-4</v>
      </c>
      <c r="L204" s="35">
        <f ca="1"/>
        <v>-1.5500000000000003E-4</v>
      </c>
      <c r="M204" s="35">
        <f ca="1"/>
        <v>-1.0099999999999996E-4</v>
      </c>
      <c r="N204" s="35">
        <f ca="1"/>
        <v>-4.9000000000000085E-4</v>
      </c>
      <c r="O204" s="35">
        <f ca="1"/>
        <v>1.4999999999999974E-4</v>
      </c>
      <c r="P204" s="35">
        <f ca="1"/>
        <v>1.7900000000000034E-4</v>
      </c>
      <c r="Q204" s="35">
        <f ca="1"/>
        <v>2.6300000000000281E-4</v>
      </c>
      <c r="R204" s="35">
        <f ca="1"/>
        <v>4.4899999999999801E-4</v>
      </c>
      <c r="T204" s="9">
        <f t="shared" ca="1" si="60"/>
        <v>42837</v>
      </c>
      <c r="U204" s="11">
        <f t="shared" ca="1" si="64"/>
        <v>1.2700000000000038E-4</v>
      </c>
      <c r="V204" s="11">
        <f t="shared" ca="1" si="65"/>
        <v>1.0300000000000001E-4</v>
      </c>
      <c r="W204" s="11">
        <f t="shared" ca="1" si="66"/>
        <v>-1.3100000000000004E-4</v>
      </c>
      <c r="X204" s="11">
        <f t="shared" ca="1" si="67"/>
        <v>1.4999999999999974E-4</v>
      </c>
      <c r="Z204" s="9">
        <f t="shared" ca="1" si="61"/>
        <v>42837</v>
      </c>
      <c r="AA204" s="11">
        <f t="shared" ca="1" si="68"/>
        <v>2.0000000000000052E-5</v>
      </c>
      <c r="AB204" s="11">
        <f t="shared" ca="1" si="69"/>
        <v>2.4399999999999943E-4</v>
      </c>
      <c r="AC204" s="11">
        <f t="shared" ca="1" si="70"/>
        <v>-1.5500000000000003E-4</v>
      </c>
      <c r="AD204" s="11">
        <f t="shared" ca="1" si="71"/>
        <v>1.7900000000000034E-4</v>
      </c>
      <c r="AF204" s="9">
        <f t="shared" ca="1" si="62"/>
        <v>42837</v>
      </c>
      <c r="AG204" s="11">
        <f t="shared" ca="1" si="72"/>
        <v>-1.0099999999999996E-4</v>
      </c>
      <c r="AH204" s="11">
        <f t="shared" ca="1" si="73"/>
        <v>2.0199999999999732E-4</v>
      </c>
      <c r="AI204" s="11">
        <f t="shared" ca="1" si="74"/>
        <v>-1.0099999999999996E-4</v>
      </c>
      <c r="AJ204" s="11">
        <f t="shared" ca="1" si="75"/>
        <v>2.6300000000000281E-4</v>
      </c>
      <c r="AL204" s="9">
        <f t="shared" ca="1" si="63"/>
        <v>42837</v>
      </c>
      <c r="AM204" s="11">
        <f t="shared" ca="1" si="76"/>
        <v>-2.0999999999999838E-4</v>
      </c>
      <c r="AN204" s="11">
        <f t="shared" ca="1" si="77"/>
        <v>3.3699999999999702E-4</v>
      </c>
      <c r="AO204" s="11">
        <f t="shared" ca="1" si="78"/>
        <v>-4.9000000000000085E-4</v>
      </c>
      <c r="AP204" s="11">
        <f t="shared" ca="1" si="79"/>
        <v>4.4899999999999801E-4</v>
      </c>
    </row>
    <row r="205" spans="1:42">
      <c r="A205" s="2">
        <v>200</v>
      </c>
      <c r="B205" s="6">
        <f ca="1"/>
        <v>42838</v>
      </c>
      <c r="C205" s="35">
        <f ca="1"/>
        <v>-2.0000000000000052E-4</v>
      </c>
      <c r="D205" s="35">
        <f ca="1"/>
        <v>-1.1900000000000018E-4</v>
      </c>
      <c r="E205" s="35">
        <f ca="1"/>
        <v>-1.1500000000000008E-4</v>
      </c>
      <c r="F205" s="35">
        <f ca="1"/>
        <v>-1.8600000000000214E-4</v>
      </c>
      <c r="G205" s="35">
        <f ca="1"/>
        <v>-1.0800000000000002E-4</v>
      </c>
      <c r="H205" s="35">
        <f ca="1"/>
        <v>9.9999999999978578E-6</v>
      </c>
      <c r="I205" s="35">
        <f ca="1"/>
        <v>1.799999999999996E-4</v>
      </c>
      <c r="J205" s="35">
        <f ca="1"/>
        <v>1.3900000000000023E-4</v>
      </c>
      <c r="K205" s="35">
        <f ca="1"/>
        <v>1.2500000000000011E-4</v>
      </c>
      <c r="L205" s="35">
        <f ca="1"/>
        <v>8.0000000000000047E-5</v>
      </c>
      <c r="M205" s="35">
        <f ca="1"/>
        <v>-1.1500000000000008E-4</v>
      </c>
      <c r="N205" s="35">
        <f ca="1"/>
        <v>-2.1000000000000185E-4</v>
      </c>
      <c r="O205" s="35">
        <f ca="1"/>
        <v>-7.3999999999999847E-5</v>
      </c>
      <c r="P205" s="35">
        <f ca="1"/>
        <v>1.5100000000000009E-4</v>
      </c>
      <c r="Q205" s="35">
        <f ca="1"/>
        <v>3.3000000000000043E-4</v>
      </c>
      <c r="R205" s="35">
        <f ca="1"/>
        <v>2.0600000000000479E-4</v>
      </c>
      <c r="T205" s="9">
        <f t="shared" ca="1" si="60"/>
        <v>42838</v>
      </c>
      <c r="U205" s="11">
        <f t="shared" ca="1" si="64"/>
        <v>-2.0000000000000052E-4</v>
      </c>
      <c r="V205" s="11">
        <f t="shared" ca="1" si="65"/>
        <v>-1.0800000000000002E-4</v>
      </c>
      <c r="W205" s="11">
        <f t="shared" ca="1" si="66"/>
        <v>1.2500000000000011E-4</v>
      </c>
      <c r="X205" s="11">
        <f t="shared" ca="1" si="67"/>
        <v>-7.3999999999999847E-5</v>
      </c>
      <c r="Z205" s="9">
        <f t="shared" ca="1" si="61"/>
        <v>42838</v>
      </c>
      <c r="AA205" s="11">
        <f t="shared" ca="1" si="68"/>
        <v>-1.1900000000000018E-4</v>
      </c>
      <c r="AB205" s="11">
        <f t="shared" ca="1" si="69"/>
        <v>9.9999999999978578E-6</v>
      </c>
      <c r="AC205" s="11">
        <f t="shared" ca="1" si="70"/>
        <v>8.0000000000000047E-5</v>
      </c>
      <c r="AD205" s="11">
        <f t="shared" ca="1" si="71"/>
        <v>1.5100000000000009E-4</v>
      </c>
      <c r="AF205" s="9">
        <f t="shared" ca="1" si="62"/>
        <v>42838</v>
      </c>
      <c r="AG205" s="11">
        <f t="shared" ca="1" si="72"/>
        <v>-1.1500000000000008E-4</v>
      </c>
      <c r="AH205" s="11">
        <f t="shared" ca="1" si="73"/>
        <v>1.799999999999996E-4</v>
      </c>
      <c r="AI205" s="11">
        <f t="shared" ca="1" si="74"/>
        <v>-1.1500000000000008E-4</v>
      </c>
      <c r="AJ205" s="11">
        <f t="shared" ca="1" si="75"/>
        <v>3.3000000000000043E-4</v>
      </c>
      <c r="AL205" s="9">
        <f t="shared" ca="1" si="63"/>
        <v>42838</v>
      </c>
      <c r="AM205" s="11">
        <f t="shared" ca="1" si="76"/>
        <v>-1.8600000000000214E-4</v>
      </c>
      <c r="AN205" s="11">
        <f t="shared" ca="1" si="77"/>
        <v>1.3900000000000023E-4</v>
      </c>
      <c r="AO205" s="11">
        <f t="shared" ca="1" si="78"/>
        <v>-2.1000000000000185E-4</v>
      </c>
      <c r="AP205" s="11">
        <f t="shared" ca="1" si="79"/>
        <v>2.0600000000000479E-4</v>
      </c>
    </row>
    <row r="206" spans="1:42">
      <c r="A206" s="2">
        <v>201</v>
      </c>
      <c r="B206" s="6">
        <f ca="1"/>
        <v>42839</v>
      </c>
      <c r="C206" s="35">
        <f ca="1"/>
        <v>-1.2999999999999123E-5</v>
      </c>
      <c r="D206" s="35">
        <f ca="1"/>
        <v>2.7000000000000114E-5</v>
      </c>
      <c r="E206" s="35">
        <f ca="1"/>
        <v>3.5000000000000309E-5</v>
      </c>
      <c r="F206" s="35">
        <f ca="1"/>
        <v>9.0000000000003272E-6</v>
      </c>
      <c r="G206" s="35">
        <f ca="1"/>
        <v>5.7999999999999892E-5</v>
      </c>
      <c r="H206" s="35">
        <f ca="1"/>
        <v>9.5000000000001333E-5</v>
      </c>
      <c r="I206" s="35">
        <f ca="1"/>
        <v>6.3000000000000556E-5</v>
      </c>
      <c r="J206" s="35">
        <f ca="1"/>
        <v>2.5999999999998247E-5</v>
      </c>
      <c r="K206" s="35">
        <f ca="1"/>
        <v>5.999999999999929E-6</v>
      </c>
      <c r="L206" s="35">
        <f ca="1"/>
        <v>4.4999999999999955E-5</v>
      </c>
      <c r="M206" s="35">
        <f ca="1"/>
        <v>3.5000000000000309E-5</v>
      </c>
      <c r="N206" s="35">
        <f ca="1"/>
        <v>1.4000000000003593E-5</v>
      </c>
      <c r="O206" s="35">
        <f ca="1"/>
        <v>1.5000000000000039E-5</v>
      </c>
      <c r="P206" s="35">
        <f ca="1"/>
        <v>6.2999999999999688E-5</v>
      </c>
      <c r="Q206" s="35">
        <f ca="1"/>
        <v>5.7999999999999025E-5</v>
      </c>
      <c r="R206" s="35">
        <f ca="1"/>
        <v>2.2999999999998716E-5</v>
      </c>
      <c r="T206" s="9">
        <f t="shared" ca="1" si="60"/>
        <v>42839</v>
      </c>
      <c r="U206" s="11">
        <f t="shared" ca="1" si="64"/>
        <v>-1.2999999999999123E-5</v>
      </c>
      <c r="V206" s="11">
        <f t="shared" ca="1" si="65"/>
        <v>5.7999999999999892E-5</v>
      </c>
      <c r="W206" s="11">
        <f t="shared" ca="1" si="66"/>
        <v>5.999999999999929E-6</v>
      </c>
      <c r="X206" s="11">
        <f t="shared" ca="1" si="67"/>
        <v>1.5000000000000039E-5</v>
      </c>
      <c r="Z206" s="9">
        <f t="shared" ca="1" si="61"/>
        <v>42839</v>
      </c>
      <c r="AA206" s="11">
        <f t="shared" ca="1" si="68"/>
        <v>2.7000000000000114E-5</v>
      </c>
      <c r="AB206" s="11">
        <f t="shared" ca="1" si="69"/>
        <v>9.5000000000001333E-5</v>
      </c>
      <c r="AC206" s="11">
        <f t="shared" ca="1" si="70"/>
        <v>4.4999999999999955E-5</v>
      </c>
      <c r="AD206" s="11">
        <f t="shared" ca="1" si="71"/>
        <v>6.2999999999999688E-5</v>
      </c>
      <c r="AF206" s="9">
        <f t="shared" ca="1" si="62"/>
        <v>42839</v>
      </c>
      <c r="AG206" s="11">
        <f t="shared" ca="1" si="72"/>
        <v>3.5000000000000309E-5</v>
      </c>
      <c r="AH206" s="11">
        <f t="shared" ca="1" si="73"/>
        <v>6.3000000000000556E-5</v>
      </c>
      <c r="AI206" s="11">
        <f t="shared" ca="1" si="74"/>
        <v>3.5000000000000309E-5</v>
      </c>
      <c r="AJ206" s="11">
        <f t="shared" ca="1" si="75"/>
        <v>5.7999999999999025E-5</v>
      </c>
      <c r="AL206" s="9">
        <f t="shared" ca="1" si="63"/>
        <v>42839</v>
      </c>
      <c r="AM206" s="11">
        <f t="shared" ca="1" si="76"/>
        <v>9.0000000000003272E-6</v>
      </c>
      <c r="AN206" s="11">
        <f t="shared" ca="1" si="77"/>
        <v>2.5999999999998247E-5</v>
      </c>
      <c r="AO206" s="11">
        <f t="shared" ca="1" si="78"/>
        <v>1.4000000000003593E-5</v>
      </c>
      <c r="AP206" s="11">
        <f t="shared" ca="1" si="79"/>
        <v>2.2999999999998716E-5</v>
      </c>
    </row>
    <row r="207" spans="1:42">
      <c r="A207" s="2">
        <v>202</v>
      </c>
      <c r="B207" s="6">
        <f ca="1"/>
        <v>42842</v>
      </c>
      <c r="C207" s="35">
        <f ca="1"/>
        <v>-3.3000000000000043E-5</v>
      </c>
      <c r="D207" s="35">
        <f ca="1"/>
        <v>-1.4000000000000991E-5</v>
      </c>
      <c r="E207" s="35">
        <f ca="1"/>
        <v>-8.0000000000001945E-6</v>
      </c>
      <c r="F207" s="35">
        <f ca="1"/>
        <v>-1.9999999999985307E-6</v>
      </c>
      <c r="G207" s="35">
        <f ca="1"/>
        <v>-9.0000000000001103E-6</v>
      </c>
      <c r="H207" s="35">
        <f ca="1"/>
        <v>-2.0000000000002655E-6</v>
      </c>
      <c r="I207" s="35">
        <f ca="1"/>
        <v>-4.9999999999980616E-6</v>
      </c>
      <c r="J207" s="35">
        <f ca="1"/>
        <v>0</v>
      </c>
      <c r="K207" s="35">
        <f ca="1"/>
        <v>-2.1999999999999451E-5</v>
      </c>
      <c r="L207" s="35">
        <f ca="1"/>
        <v>-9.0000000000000019E-6</v>
      </c>
      <c r="M207" s="35">
        <f ca="1"/>
        <v>-8.0000000000001945E-6</v>
      </c>
      <c r="N207" s="35">
        <f ca="1"/>
        <v>-1.0000000000044695E-6</v>
      </c>
      <c r="O207" s="35">
        <f ca="1"/>
        <v>-7.9999999999999776E-6</v>
      </c>
      <c r="P207" s="35">
        <f ca="1"/>
        <v>4.0000000000005309E-6</v>
      </c>
      <c r="Q207" s="35">
        <f ca="1"/>
        <v>-7.9999999999975924E-6</v>
      </c>
      <c r="R207" s="35">
        <f ca="1"/>
        <v>-1.9999999999985307E-6</v>
      </c>
      <c r="T207" s="9">
        <f t="shared" ca="1" si="60"/>
        <v>42842</v>
      </c>
      <c r="U207" s="11">
        <f t="shared" ca="1" si="64"/>
        <v>-3.3000000000000043E-5</v>
      </c>
      <c r="V207" s="11">
        <f t="shared" ca="1" si="65"/>
        <v>-9.0000000000001103E-6</v>
      </c>
      <c r="W207" s="11">
        <f t="shared" ca="1" si="66"/>
        <v>-2.1999999999999451E-5</v>
      </c>
      <c r="X207" s="11">
        <f t="shared" ca="1" si="67"/>
        <v>-7.9999999999999776E-6</v>
      </c>
      <c r="Z207" s="9">
        <f t="shared" ca="1" si="61"/>
        <v>42842</v>
      </c>
      <c r="AA207" s="11">
        <f t="shared" ca="1" si="68"/>
        <v>-1.4000000000000991E-5</v>
      </c>
      <c r="AB207" s="11">
        <f t="shared" ca="1" si="69"/>
        <v>-2.0000000000002655E-6</v>
      </c>
      <c r="AC207" s="11">
        <f t="shared" ca="1" si="70"/>
        <v>-9.0000000000000019E-6</v>
      </c>
      <c r="AD207" s="11">
        <f t="shared" ca="1" si="71"/>
        <v>4.0000000000005309E-6</v>
      </c>
      <c r="AF207" s="9">
        <f t="shared" ca="1" si="62"/>
        <v>42842</v>
      </c>
      <c r="AG207" s="11">
        <f t="shared" ca="1" si="72"/>
        <v>-8.0000000000001945E-6</v>
      </c>
      <c r="AH207" s="11">
        <f t="shared" ca="1" si="73"/>
        <v>-4.9999999999980616E-6</v>
      </c>
      <c r="AI207" s="11">
        <f t="shared" ca="1" si="74"/>
        <v>-8.0000000000001945E-6</v>
      </c>
      <c r="AJ207" s="11">
        <f t="shared" ca="1" si="75"/>
        <v>-7.9999999999975924E-6</v>
      </c>
      <c r="AL207" s="9">
        <f t="shared" ca="1" si="63"/>
        <v>42842</v>
      </c>
      <c r="AM207" s="11">
        <f t="shared" ca="1" si="76"/>
        <v>-1.9999999999985307E-6</v>
      </c>
      <c r="AN207" s="11">
        <f t="shared" ca="1" si="77"/>
        <v>0</v>
      </c>
      <c r="AO207" s="11">
        <f t="shared" ca="1" si="78"/>
        <v>-1.0000000000044695E-6</v>
      </c>
      <c r="AP207" s="11">
        <f t="shared" ca="1" si="79"/>
        <v>-1.9999999999985307E-6</v>
      </c>
    </row>
    <row r="208" spans="1:42">
      <c r="A208" s="2">
        <v>203</v>
      </c>
      <c r="B208" s="6">
        <f ca="1"/>
        <v>42843</v>
      </c>
      <c r="C208" s="35">
        <f ca="1"/>
        <v>0</v>
      </c>
      <c r="D208" s="35">
        <f ca="1"/>
        <v>-1.3799999999999923E-4</v>
      </c>
      <c r="E208" s="35">
        <f ca="1"/>
        <v>-3.2499999999999999E-4</v>
      </c>
      <c r="F208" s="35">
        <f ca="1"/>
        <v>-4.2700000000000203E-4</v>
      </c>
      <c r="G208" s="35">
        <f ca="1"/>
        <v>-4.0799999999999994E-4</v>
      </c>
      <c r="H208" s="35">
        <f ca="1"/>
        <v>-4.170000000000007E-4</v>
      </c>
      <c r="I208" s="35">
        <f ca="1"/>
        <v>-5.0500000000000198E-4</v>
      </c>
      <c r="J208" s="35">
        <f ca="1"/>
        <v>-4.5599999999999807E-4</v>
      </c>
      <c r="K208" s="35">
        <f ca="1"/>
        <v>5.3999999999999361E-5</v>
      </c>
      <c r="L208" s="35">
        <f ca="1"/>
        <v>7.0000000000000075E-6</v>
      </c>
      <c r="M208" s="35">
        <f ca="1"/>
        <v>-3.2499999999999999E-4</v>
      </c>
      <c r="N208" s="35">
        <f ca="1"/>
        <v>-3.2099999999999837E-4</v>
      </c>
      <c r="O208" s="35">
        <f ca="1"/>
        <v>-1.7299999999999998E-4</v>
      </c>
      <c r="P208" s="35">
        <f ca="1"/>
        <v>-2.8900000000000019E-4</v>
      </c>
      <c r="Q208" s="35">
        <f ca="1"/>
        <v>-3.3000000000000043E-4</v>
      </c>
      <c r="R208" s="35">
        <f ca="1"/>
        <v>-1.7900000000000207E-4</v>
      </c>
      <c r="T208" s="9">
        <f t="shared" ca="1" si="60"/>
        <v>42843</v>
      </c>
      <c r="U208" s="11">
        <f t="shared" ca="1" si="64"/>
        <v>0</v>
      </c>
      <c r="V208" s="11">
        <f t="shared" ca="1" si="65"/>
        <v>-4.0799999999999994E-4</v>
      </c>
      <c r="W208" s="11">
        <f t="shared" ca="1" si="66"/>
        <v>5.3999999999999361E-5</v>
      </c>
      <c r="X208" s="11">
        <f t="shared" ca="1" si="67"/>
        <v>-1.7299999999999998E-4</v>
      </c>
      <c r="Z208" s="9">
        <f t="shared" ca="1" si="61"/>
        <v>42843</v>
      </c>
      <c r="AA208" s="11">
        <f t="shared" ca="1" si="68"/>
        <v>-1.3799999999999923E-4</v>
      </c>
      <c r="AB208" s="11">
        <f t="shared" ca="1" si="69"/>
        <v>-4.170000000000007E-4</v>
      </c>
      <c r="AC208" s="11">
        <f t="shared" ca="1" si="70"/>
        <v>7.0000000000000075E-6</v>
      </c>
      <c r="AD208" s="11">
        <f t="shared" ca="1" si="71"/>
        <v>-2.8900000000000019E-4</v>
      </c>
      <c r="AF208" s="9">
        <f t="shared" ca="1" si="62"/>
        <v>42843</v>
      </c>
      <c r="AG208" s="11">
        <f t="shared" ca="1" si="72"/>
        <v>-3.2499999999999999E-4</v>
      </c>
      <c r="AH208" s="11">
        <f t="shared" ca="1" si="73"/>
        <v>-5.0500000000000198E-4</v>
      </c>
      <c r="AI208" s="11">
        <f t="shared" ca="1" si="74"/>
        <v>-3.2499999999999999E-4</v>
      </c>
      <c r="AJ208" s="11">
        <f t="shared" ca="1" si="75"/>
        <v>-3.3000000000000043E-4</v>
      </c>
      <c r="AL208" s="9">
        <f t="shared" ca="1" si="63"/>
        <v>42843</v>
      </c>
      <c r="AM208" s="11">
        <f t="shared" ca="1" si="76"/>
        <v>-4.2700000000000203E-4</v>
      </c>
      <c r="AN208" s="11">
        <f t="shared" ca="1" si="77"/>
        <v>-4.5599999999999807E-4</v>
      </c>
      <c r="AO208" s="11">
        <f t="shared" ca="1" si="78"/>
        <v>-3.2099999999999837E-4</v>
      </c>
      <c r="AP208" s="11">
        <f t="shared" ca="1" si="79"/>
        <v>-1.7900000000000207E-4</v>
      </c>
    </row>
    <row r="209" spans="1:42">
      <c r="A209" s="2">
        <v>204</v>
      </c>
      <c r="B209" s="6">
        <f ca="1"/>
        <v>42844</v>
      </c>
      <c r="C209" s="35">
        <f ca="1"/>
        <v>5.9799999999999957E-4</v>
      </c>
      <c r="D209" s="35">
        <f ca="1"/>
        <v>6.2200000000000016E-4</v>
      </c>
      <c r="E209" s="35">
        <f ca="1"/>
        <v>4.410000000000002E-4</v>
      </c>
      <c r="F209" s="35">
        <f ca="1"/>
        <v>3.6900000000000127E-4</v>
      </c>
      <c r="G209" s="35">
        <f ca="1"/>
        <v>-1.6599999999999991E-4</v>
      </c>
      <c r="H209" s="35">
        <f ca="1"/>
        <v>2.5000000000000716E-5</v>
      </c>
      <c r="I209" s="35">
        <f ca="1"/>
        <v>1.7900000000000207E-4</v>
      </c>
      <c r="J209" s="35">
        <f ca="1"/>
        <v>1.449999999999993E-4</v>
      </c>
      <c r="K209" s="35">
        <f ca="1"/>
        <v>2.1500000000000078E-4</v>
      </c>
      <c r="L209" s="35">
        <f ca="1"/>
        <v>1.6200000000000003E-4</v>
      </c>
      <c r="M209" s="35">
        <f ca="1"/>
        <v>4.410000000000002E-4</v>
      </c>
      <c r="N209" s="35">
        <f ca="1"/>
        <v>-1.9800000000000026E-4</v>
      </c>
      <c r="O209" s="35">
        <f ca="1"/>
        <v>-1.2699999999999994E-4</v>
      </c>
      <c r="P209" s="35">
        <f ca="1"/>
        <v>-1.0000000000001327E-6</v>
      </c>
      <c r="Q209" s="35">
        <f ca="1"/>
        <v>6.3999999999998086E-5</v>
      </c>
      <c r="R209" s="35">
        <f ca="1"/>
        <v>-7.0000000000000617E-6</v>
      </c>
      <c r="T209" s="9">
        <f t="shared" ca="1" si="60"/>
        <v>42844</v>
      </c>
      <c r="U209" s="11">
        <f t="shared" ca="1" si="64"/>
        <v>5.9799999999999957E-4</v>
      </c>
      <c r="V209" s="11">
        <f t="shared" ca="1" si="65"/>
        <v>-1.6599999999999991E-4</v>
      </c>
      <c r="W209" s="11">
        <f t="shared" ca="1" si="66"/>
        <v>2.1500000000000078E-4</v>
      </c>
      <c r="X209" s="11">
        <f t="shared" ca="1" si="67"/>
        <v>-1.2699999999999994E-4</v>
      </c>
      <c r="Z209" s="9">
        <f t="shared" ca="1" si="61"/>
        <v>42844</v>
      </c>
      <c r="AA209" s="11">
        <f t="shared" ca="1" si="68"/>
        <v>6.2200000000000016E-4</v>
      </c>
      <c r="AB209" s="11">
        <f t="shared" ca="1" si="69"/>
        <v>2.5000000000000716E-5</v>
      </c>
      <c r="AC209" s="11">
        <f t="shared" ca="1" si="70"/>
        <v>1.6200000000000003E-4</v>
      </c>
      <c r="AD209" s="11">
        <f t="shared" ca="1" si="71"/>
        <v>-1.0000000000001327E-6</v>
      </c>
      <c r="AF209" s="9">
        <f t="shared" ca="1" si="62"/>
        <v>42844</v>
      </c>
      <c r="AG209" s="11">
        <f t="shared" ca="1" si="72"/>
        <v>4.410000000000002E-4</v>
      </c>
      <c r="AH209" s="11">
        <f t="shared" ca="1" si="73"/>
        <v>1.7900000000000207E-4</v>
      </c>
      <c r="AI209" s="11">
        <f t="shared" ca="1" si="74"/>
        <v>4.410000000000002E-4</v>
      </c>
      <c r="AJ209" s="11">
        <f t="shared" ca="1" si="75"/>
        <v>6.3999999999998086E-5</v>
      </c>
      <c r="AL209" s="9">
        <f t="shared" ca="1" si="63"/>
        <v>42844</v>
      </c>
      <c r="AM209" s="11">
        <f t="shared" ca="1" si="76"/>
        <v>3.6900000000000127E-4</v>
      </c>
      <c r="AN209" s="11">
        <f t="shared" ca="1" si="77"/>
        <v>1.449999999999993E-4</v>
      </c>
      <c r="AO209" s="11">
        <f t="shared" ca="1" si="78"/>
        <v>-1.9800000000000026E-4</v>
      </c>
      <c r="AP209" s="11">
        <f t="shared" ca="1" si="79"/>
        <v>-7.0000000000000617E-6</v>
      </c>
    </row>
    <row r="210" spans="1:42">
      <c r="A210" s="2">
        <v>205</v>
      </c>
      <c r="B210" s="6">
        <f ca="1"/>
        <v>42845</v>
      </c>
      <c r="C210" s="35">
        <f ca="1"/>
        <v>1.4199999999999977E-4</v>
      </c>
      <c r="D210" s="35">
        <f ca="1"/>
        <v>3.1199999999999891E-4</v>
      </c>
      <c r="E210" s="35">
        <f ca="1"/>
        <v>4.1799999999999997E-4</v>
      </c>
      <c r="F210" s="35">
        <f ca="1"/>
        <v>3.9099999999999899E-4</v>
      </c>
      <c r="G210" s="35">
        <f ca="1"/>
        <v>3.9999999999999888E-5</v>
      </c>
      <c r="H210" s="35">
        <f ca="1"/>
        <v>1.870000000000014E-4</v>
      </c>
      <c r="I210" s="35">
        <f ca="1"/>
        <v>-9.5000000000001333E-5</v>
      </c>
      <c r="J210" s="35">
        <f ca="1"/>
        <v>-3.899999999999737E-5</v>
      </c>
      <c r="K210" s="35">
        <f ca="1"/>
        <v>-1.1699999999999992E-4</v>
      </c>
      <c r="L210" s="35">
        <f ca="1"/>
        <v>-2.4800000000000001E-4</v>
      </c>
      <c r="M210" s="35">
        <f ca="1"/>
        <v>4.1799999999999997E-4</v>
      </c>
      <c r="N210" s="35">
        <f ca="1"/>
        <v>-2.0399999999999932E-4</v>
      </c>
      <c r="O210" s="35">
        <f ca="1"/>
        <v>1.9999999999999987E-4</v>
      </c>
      <c r="P210" s="35">
        <f ca="1"/>
        <v>3.0299999999999945E-4</v>
      </c>
      <c r="Q210" s="35">
        <f ca="1"/>
        <v>2.1600000000000091E-4</v>
      </c>
      <c r="R210" s="35">
        <f ca="1"/>
        <v>9.1999999999998333E-5</v>
      </c>
      <c r="T210" s="9">
        <f t="shared" ca="1" si="60"/>
        <v>42845</v>
      </c>
      <c r="U210" s="11">
        <f t="shared" ca="1" si="64"/>
        <v>1.4199999999999977E-4</v>
      </c>
      <c r="V210" s="11">
        <f t="shared" ca="1" si="65"/>
        <v>3.9999999999999888E-5</v>
      </c>
      <c r="W210" s="11">
        <f t="shared" ca="1" si="66"/>
        <v>-1.1699999999999992E-4</v>
      </c>
      <c r="X210" s="11">
        <f t="shared" ca="1" si="67"/>
        <v>1.9999999999999987E-4</v>
      </c>
      <c r="Z210" s="9">
        <f t="shared" ca="1" si="61"/>
        <v>42845</v>
      </c>
      <c r="AA210" s="11">
        <f t="shared" ca="1" si="68"/>
        <v>3.1199999999999891E-4</v>
      </c>
      <c r="AB210" s="11">
        <f t="shared" ca="1" si="69"/>
        <v>1.870000000000014E-4</v>
      </c>
      <c r="AC210" s="11">
        <f t="shared" ca="1" si="70"/>
        <v>-2.4800000000000001E-4</v>
      </c>
      <c r="AD210" s="11">
        <f t="shared" ca="1" si="71"/>
        <v>3.0299999999999945E-4</v>
      </c>
      <c r="AF210" s="9">
        <f t="shared" ca="1" si="62"/>
        <v>42845</v>
      </c>
      <c r="AG210" s="11">
        <f t="shared" ca="1" si="72"/>
        <v>4.1799999999999997E-4</v>
      </c>
      <c r="AH210" s="11">
        <f t="shared" ca="1" si="73"/>
        <v>-9.5000000000001333E-5</v>
      </c>
      <c r="AI210" s="11">
        <f t="shared" ca="1" si="74"/>
        <v>4.1799999999999997E-4</v>
      </c>
      <c r="AJ210" s="11">
        <f t="shared" ca="1" si="75"/>
        <v>2.1600000000000091E-4</v>
      </c>
      <c r="AL210" s="9">
        <f t="shared" ca="1" si="63"/>
        <v>42845</v>
      </c>
      <c r="AM210" s="11">
        <f t="shared" ca="1" si="76"/>
        <v>3.9099999999999899E-4</v>
      </c>
      <c r="AN210" s="11">
        <f t="shared" ca="1" si="77"/>
        <v>-3.899999999999737E-5</v>
      </c>
      <c r="AO210" s="11">
        <f t="shared" ca="1" si="78"/>
        <v>-2.0399999999999932E-4</v>
      </c>
      <c r="AP210" s="11">
        <f t="shared" ca="1" si="79"/>
        <v>9.1999999999998333E-5</v>
      </c>
    </row>
    <row r="211" spans="1:42">
      <c r="A211" s="2">
        <v>206</v>
      </c>
      <c r="B211" s="6">
        <f ca="1"/>
        <v>42846</v>
      </c>
      <c r="C211" s="35">
        <f ca="1"/>
        <v>-2.5999999999999981E-5</v>
      </c>
      <c r="D211" s="35">
        <f ca="1"/>
        <v>4.9000000000000432E-5</v>
      </c>
      <c r="E211" s="35">
        <f ca="1"/>
        <v>8.9999999999999802E-5</v>
      </c>
      <c r="F211" s="35">
        <f ca="1"/>
        <v>1.2000000000000031E-4</v>
      </c>
      <c r="G211" s="35">
        <f ca="1"/>
        <v>3.3500000000000001E-4</v>
      </c>
      <c r="H211" s="35">
        <f ca="1"/>
        <v>-2.4000000000003185E-5</v>
      </c>
      <c r="I211" s="35">
        <f ca="1"/>
        <v>-1.0800000000000046E-4</v>
      </c>
      <c r="J211" s="35">
        <f ca="1"/>
        <v>-2.0300000000000179E-4</v>
      </c>
      <c r="K211" s="35">
        <f ca="1"/>
        <v>2.3899999999999963E-4</v>
      </c>
      <c r="L211" s="35">
        <f ca="1"/>
        <v>3.4099999999999989E-4</v>
      </c>
      <c r="M211" s="35">
        <f ca="1"/>
        <v>8.9999999999999802E-5</v>
      </c>
      <c r="N211" s="35">
        <f ca="1"/>
        <v>1.6899999999999901E-4</v>
      </c>
      <c r="O211" s="35">
        <f ca="1"/>
        <v>1.9300000000000003E-4</v>
      </c>
      <c r="P211" s="35">
        <f ca="1"/>
        <v>6.100000000000029E-5</v>
      </c>
      <c r="Q211" s="35">
        <f ca="1"/>
        <v>-1.0500000000000093E-4</v>
      </c>
      <c r="R211" s="35">
        <f ca="1"/>
        <v>-2.0099999999999632E-4</v>
      </c>
      <c r="T211" s="9">
        <f t="shared" ca="1" si="60"/>
        <v>42846</v>
      </c>
      <c r="U211" s="11">
        <f t="shared" ca="1" si="64"/>
        <v>-2.5999999999999981E-5</v>
      </c>
      <c r="V211" s="11">
        <f t="shared" ca="1" si="65"/>
        <v>3.3500000000000001E-4</v>
      </c>
      <c r="W211" s="11">
        <f t="shared" ca="1" si="66"/>
        <v>2.3899999999999963E-4</v>
      </c>
      <c r="X211" s="11">
        <f t="shared" ca="1" si="67"/>
        <v>1.9300000000000003E-4</v>
      </c>
      <c r="Z211" s="9">
        <f t="shared" ca="1" si="61"/>
        <v>42846</v>
      </c>
      <c r="AA211" s="11">
        <f t="shared" ca="1" si="68"/>
        <v>4.9000000000000432E-5</v>
      </c>
      <c r="AB211" s="11">
        <f t="shared" ca="1" si="69"/>
        <v>-2.4000000000003185E-5</v>
      </c>
      <c r="AC211" s="11">
        <f t="shared" ca="1" si="70"/>
        <v>3.4099999999999989E-4</v>
      </c>
      <c r="AD211" s="11">
        <f t="shared" ca="1" si="71"/>
        <v>6.100000000000029E-5</v>
      </c>
      <c r="AF211" s="9">
        <f t="shared" ca="1" si="62"/>
        <v>42846</v>
      </c>
      <c r="AG211" s="11">
        <f t="shared" ca="1" si="72"/>
        <v>8.9999999999999802E-5</v>
      </c>
      <c r="AH211" s="11">
        <f t="shared" ca="1" si="73"/>
        <v>-1.0800000000000046E-4</v>
      </c>
      <c r="AI211" s="11">
        <f t="shared" ca="1" si="74"/>
        <v>8.9999999999999802E-5</v>
      </c>
      <c r="AJ211" s="11">
        <f t="shared" ca="1" si="75"/>
        <v>-1.0500000000000093E-4</v>
      </c>
      <c r="AL211" s="9">
        <f t="shared" ca="1" si="63"/>
        <v>42846</v>
      </c>
      <c r="AM211" s="11">
        <f t="shared" ca="1" si="76"/>
        <v>1.2000000000000031E-4</v>
      </c>
      <c r="AN211" s="11">
        <f t="shared" ca="1" si="77"/>
        <v>-2.0300000000000179E-4</v>
      </c>
      <c r="AO211" s="11">
        <f t="shared" ca="1" si="78"/>
        <v>1.6899999999999901E-4</v>
      </c>
      <c r="AP211" s="11">
        <f t="shared" ca="1" si="79"/>
        <v>-2.0099999999999632E-4</v>
      </c>
    </row>
    <row r="212" spans="1:42">
      <c r="A212" s="2">
        <v>207</v>
      </c>
      <c r="B212" s="6">
        <f ca="1"/>
        <v>42849</v>
      </c>
      <c r="C212" s="35">
        <f ca="1"/>
        <v>9.3599999999999933E-4</v>
      </c>
      <c r="D212" s="35">
        <f ca="1"/>
        <v>9.2600000000000017E-4</v>
      </c>
      <c r="E212" s="35">
        <f ca="1"/>
        <v>7.7099999999999998E-4</v>
      </c>
      <c r="F212" s="35">
        <f ca="1"/>
        <v>9.6399999999999958E-4</v>
      </c>
      <c r="G212" s="35">
        <f ca="1"/>
        <v>-5.669999999999998E-4</v>
      </c>
      <c r="H212" s="35">
        <f ca="1"/>
        <v>-5.0599999999999777E-4</v>
      </c>
      <c r="I212" s="35">
        <f ca="1"/>
        <v>-7.5000000000000067E-4</v>
      </c>
      <c r="J212" s="35">
        <f ca="1"/>
        <v>-5.4799999999999988E-4</v>
      </c>
      <c r="K212" s="35">
        <f ca="1"/>
        <v>-1.0369999999999997E-3</v>
      </c>
      <c r="L212" s="35">
        <f ca="1"/>
        <v>-1.7409999999999999E-3</v>
      </c>
      <c r="M212" s="35">
        <f ca="1"/>
        <v>7.7099999999999998E-4</v>
      </c>
      <c r="N212" s="35">
        <f ca="1"/>
        <v>-6.540000000000018E-4</v>
      </c>
      <c r="O212" s="35">
        <f ca="1"/>
        <v>-3.9599999999999987E-4</v>
      </c>
      <c r="P212" s="35">
        <f ca="1"/>
        <v>-3.9199999999999912E-4</v>
      </c>
      <c r="Q212" s="35">
        <f ca="1"/>
        <v>-7.6999999999999985E-4</v>
      </c>
      <c r="R212" s="35">
        <f ca="1"/>
        <v>-5.7600000000000359E-4</v>
      </c>
      <c r="T212" s="9">
        <f t="shared" ca="1" si="60"/>
        <v>42849</v>
      </c>
      <c r="U212" s="11">
        <f t="shared" ca="1" si="64"/>
        <v>9.3599999999999933E-4</v>
      </c>
      <c r="V212" s="11">
        <f t="shared" ca="1" si="65"/>
        <v>-5.669999999999998E-4</v>
      </c>
      <c r="W212" s="11">
        <f t="shared" ca="1" si="66"/>
        <v>-1.0369999999999997E-3</v>
      </c>
      <c r="X212" s="11">
        <f t="shared" ca="1" si="67"/>
        <v>-3.9599999999999987E-4</v>
      </c>
      <c r="Z212" s="9">
        <f t="shared" ca="1" si="61"/>
        <v>42849</v>
      </c>
      <c r="AA212" s="11">
        <f t="shared" ca="1" si="68"/>
        <v>9.2600000000000017E-4</v>
      </c>
      <c r="AB212" s="11">
        <f t="shared" ca="1" si="69"/>
        <v>-5.0599999999999777E-4</v>
      </c>
      <c r="AC212" s="11">
        <f t="shared" ca="1" si="70"/>
        <v>-1.7409999999999999E-3</v>
      </c>
      <c r="AD212" s="11">
        <f t="shared" ca="1" si="71"/>
        <v>-3.9199999999999912E-4</v>
      </c>
      <c r="AF212" s="9">
        <f t="shared" ca="1" si="62"/>
        <v>42849</v>
      </c>
      <c r="AG212" s="11">
        <f t="shared" ca="1" si="72"/>
        <v>7.7099999999999998E-4</v>
      </c>
      <c r="AH212" s="11">
        <f t="shared" ca="1" si="73"/>
        <v>-7.5000000000000067E-4</v>
      </c>
      <c r="AI212" s="11">
        <f t="shared" ca="1" si="74"/>
        <v>7.7099999999999998E-4</v>
      </c>
      <c r="AJ212" s="11">
        <f t="shared" ca="1" si="75"/>
        <v>-7.6999999999999985E-4</v>
      </c>
      <c r="AL212" s="9">
        <f t="shared" ca="1" si="63"/>
        <v>42849</v>
      </c>
      <c r="AM212" s="11">
        <f t="shared" ca="1" si="76"/>
        <v>9.6399999999999958E-4</v>
      </c>
      <c r="AN212" s="11">
        <f t="shared" ca="1" si="77"/>
        <v>-5.4799999999999988E-4</v>
      </c>
      <c r="AO212" s="11">
        <f t="shared" ca="1" si="78"/>
        <v>-6.540000000000018E-4</v>
      </c>
      <c r="AP212" s="11">
        <f t="shared" ca="1" si="79"/>
        <v>-5.7600000000000359E-4</v>
      </c>
    </row>
    <row r="213" spans="1:42">
      <c r="A213" s="2">
        <v>208</v>
      </c>
      <c r="B213" s="6">
        <f ca="1"/>
        <v>42850</v>
      </c>
      <c r="C213" s="35">
        <f ca="1"/>
        <v>1.1500000000000052E-4</v>
      </c>
      <c r="D213" s="35">
        <f ca="1"/>
        <v>3.4200000000000029E-4</v>
      </c>
      <c r="E213" s="35">
        <f ca="1"/>
        <v>4.2599999999999973E-4</v>
      </c>
      <c r="F213" s="35">
        <f ca="1"/>
        <v>5.1500000000000157E-4</v>
      </c>
      <c r="G213" s="35">
        <f ca="1"/>
        <v>1.5799999999999994E-4</v>
      </c>
      <c r="H213" s="35">
        <f ca="1"/>
        <v>3.8599999999999919E-4</v>
      </c>
      <c r="I213" s="35">
        <f ca="1"/>
        <v>7.2100000000000289E-4</v>
      </c>
      <c r="J213" s="35">
        <f ca="1"/>
        <v>6.9099999999999717E-4</v>
      </c>
      <c r="K213" s="35">
        <f ca="1"/>
        <v>2.5599999999999928E-4</v>
      </c>
      <c r="L213" s="35">
        <f ca="1"/>
        <v>5.8300000000000008E-4</v>
      </c>
      <c r="M213" s="35">
        <f ca="1"/>
        <v>4.2599999999999973E-4</v>
      </c>
      <c r="N213" s="35">
        <f ca="1"/>
        <v>7.4900000000000314E-4</v>
      </c>
      <c r="O213" s="35">
        <f ca="1"/>
        <v>-1.4000000000000123E-5</v>
      </c>
      <c r="P213" s="35">
        <f ca="1"/>
        <v>2.8899999999999933E-4</v>
      </c>
      <c r="Q213" s="35">
        <f ca="1"/>
        <v>6.8199999999999858E-4</v>
      </c>
      <c r="R213" s="35">
        <f ca="1"/>
        <v>7.8399999999999997E-4</v>
      </c>
      <c r="T213" s="9">
        <f t="shared" ca="1" si="60"/>
        <v>42850</v>
      </c>
      <c r="U213" s="11">
        <f t="shared" ca="1" si="64"/>
        <v>1.1500000000000052E-4</v>
      </c>
      <c r="V213" s="11">
        <f t="shared" ca="1" si="65"/>
        <v>1.5799999999999994E-4</v>
      </c>
      <c r="W213" s="11">
        <f t="shared" ca="1" si="66"/>
        <v>2.5599999999999928E-4</v>
      </c>
      <c r="X213" s="11">
        <f t="shared" ca="1" si="67"/>
        <v>-1.4000000000000123E-5</v>
      </c>
      <c r="Z213" s="9">
        <f t="shared" ca="1" si="61"/>
        <v>42850</v>
      </c>
      <c r="AA213" s="11">
        <f t="shared" ca="1" si="68"/>
        <v>3.4200000000000029E-4</v>
      </c>
      <c r="AB213" s="11">
        <f t="shared" ca="1" si="69"/>
        <v>3.8599999999999919E-4</v>
      </c>
      <c r="AC213" s="11">
        <f t="shared" ca="1" si="70"/>
        <v>5.8300000000000008E-4</v>
      </c>
      <c r="AD213" s="11">
        <f t="shared" ca="1" si="71"/>
        <v>2.8899999999999933E-4</v>
      </c>
      <c r="AF213" s="9">
        <f t="shared" ca="1" si="62"/>
        <v>42850</v>
      </c>
      <c r="AG213" s="11">
        <f t="shared" ca="1" si="72"/>
        <v>4.2599999999999973E-4</v>
      </c>
      <c r="AH213" s="11">
        <f t="shared" ca="1" si="73"/>
        <v>7.2100000000000289E-4</v>
      </c>
      <c r="AI213" s="11">
        <f t="shared" ca="1" si="74"/>
        <v>4.2599999999999973E-4</v>
      </c>
      <c r="AJ213" s="11">
        <f t="shared" ca="1" si="75"/>
        <v>6.8199999999999858E-4</v>
      </c>
      <c r="AL213" s="9">
        <f t="shared" ca="1" si="63"/>
        <v>42850</v>
      </c>
      <c r="AM213" s="11">
        <f t="shared" ca="1" si="76"/>
        <v>5.1500000000000157E-4</v>
      </c>
      <c r="AN213" s="11">
        <f t="shared" ca="1" si="77"/>
        <v>6.9099999999999717E-4</v>
      </c>
      <c r="AO213" s="11">
        <f t="shared" ca="1" si="78"/>
        <v>7.4900000000000314E-4</v>
      </c>
      <c r="AP213" s="11">
        <f t="shared" ca="1" si="79"/>
        <v>7.8399999999999997E-4</v>
      </c>
    </row>
    <row r="214" spans="1:42">
      <c r="A214" s="2">
        <v>209</v>
      </c>
      <c r="B214" s="6">
        <f ca="1"/>
        <v>42851</v>
      </c>
      <c r="C214" s="35">
        <f ca="1"/>
        <v>-1.4899999999999983E-4</v>
      </c>
      <c r="D214" s="35">
        <f ca="1"/>
        <v>-2.2800000000000034E-4</v>
      </c>
      <c r="E214" s="35">
        <f ca="1"/>
        <v>-2.4499999999999956E-4</v>
      </c>
      <c r="F214" s="35">
        <f ca="1"/>
        <v>-1.2700000000000211E-4</v>
      </c>
      <c r="G214" s="35">
        <f ca="1"/>
        <v>1.1800000000000005E-4</v>
      </c>
      <c r="H214" s="35">
        <f ca="1"/>
        <v>3.7300000000000007E-4</v>
      </c>
      <c r="I214" s="35">
        <f ca="1"/>
        <v>4.3899999999999495E-4</v>
      </c>
      <c r="J214" s="35">
        <f ca="1"/>
        <v>6.6500000000000586E-4</v>
      </c>
      <c r="K214" s="35">
        <f ca="1"/>
        <v>-2.279999999999999E-4</v>
      </c>
      <c r="L214" s="35">
        <f ca="1"/>
        <v>3.9999999999999888E-6</v>
      </c>
      <c r="M214" s="35">
        <f ca="1"/>
        <v>-2.4499999999999956E-4</v>
      </c>
      <c r="N214" s="35">
        <f ca="1"/>
        <v>-2.7000000000002716E-5</v>
      </c>
      <c r="O214" s="35">
        <f ca="1"/>
        <v>7.0000000000000617E-6</v>
      </c>
      <c r="P214" s="35">
        <f ca="1"/>
        <v>1.0199999999999966E-4</v>
      </c>
      <c r="Q214" s="35">
        <f ca="1"/>
        <v>2.5400000000000075E-4</v>
      </c>
      <c r="R214" s="35">
        <f ca="1"/>
        <v>4.3899999999999842E-4</v>
      </c>
      <c r="T214" s="9">
        <f t="shared" ca="1" si="60"/>
        <v>42851</v>
      </c>
      <c r="U214" s="11">
        <f t="shared" ca="1" si="64"/>
        <v>-1.4899999999999983E-4</v>
      </c>
      <c r="V214" s="11">
        <f t="shared" ca="1" si="65"/>
        <v>1.1800000000000005E-4</v>
      </c>
      <c r="W214" s="11">
        <f t="shared" ca="1" si="66"/>
        <v>-2.279999999999999E-4</v>
      </c>
      <c r="X214" s="11">
        <f t="shared" ca="1" si="67"/>
        <v>7.0000000000000617E-6</v>
      </c>
      <c r="Z214" s="9">
        <f t="shared" ca="1" si="61"/>
        <v>42851</v>
      </c>
      <c r="AA214" s="11">
        <f t="shared" ca="1" si="68"/>
        <v>-2.2800000000000034E-4</v>
      </c>
      <c r="AB214" s="11">
        <f t="shared" ca="1" si="69"/>
        <v>3.7300000000000007E-4</v>
      </c>
      <c r="AC214" s="11">
        <f t="shared" ca="1" si="70"/>
        <v>3.9999999999999888E-6</v>
      </c>
      <c r="AD214" s="11">
        <f t="shared" ca="1" si="71"/>
        <v>1.0199999999999966E-4</v>
      </c>
      <c r="AF214" s="9">
        <f t="shared" ca="1" si="62"/>
        <v>42851</v>
      </c>
      <c r="AG214" s="11">
        <f t="shared" ca="1" si="72"/>
        <v>-2.4499999999999956E-4</v>
      </c>
      <c r="AH214" s="11">
        <f t="shared" ca="1" si="73"/>
        <v>4.3899999999999495E-4</v>
      </c>
      <c r="AI214" s="11">
        <f t="shared" ca="1" si="74"/>
        <v>-2.4499999999999956E-4</v>
      </c>
      <c r="AJ214" s="11">
        <f t="shared" ca="1" si="75"/>
        <v>2.5400000000000075E-4</v>
      </c>
      <c r="AL214" s="9">
        <f t="shared" ca="1" si="63"/>
        <v>42851</v>
      </c>
      <c r="AM214" s="11">
        <f t="shared" ca="1" si="76"/>
        <v>-1.2700000000000211E-4</v>
      </c>
      <c r="AN214" s="11">
        <f t="shared" ca="1" si="77"/>
        <v>6.6500000000000586E-4</v>
      </c>
      <c r="AO214" s="11">
        <f t="shared" ca="1" si="78"/>
        <v>-2.7000000000002716E-5</v>
      </c>
      <c r="AP214" s="11">
        <f t="shared" ca="1" si="79"/>
        <v>4.3899999999999842E-4</v>
      </c>
    </row>
    <row r="215" spans="1:42">
      <c r="A215" s="2">
        <v>210</v>
      </c>
      <c r="B215" s="6">
        <f ca="1"/>
        <v>42852</v>
      </c>
      <c r="C215" s="35">
        <f ca="1"/>
        <v>-4.2699999999999943E-4</v>
      </c>
      <c r="D215" s="35">
        <f ca="1"/>
        <v>-5.7000000000000019E-4</v>
      </c>
      <c r="E215" s="35">
        <f ca="1"/>
        <v>-5.2600000000000043E-4</v>
      </c>
      <c r="F215" s="35">
        <f ca="1"/>
        <v>-3.8899999999999872E-4</v>
      </c>
      <c r="G215" s="35">
        <f ca="1"/>
        <v>-2.7800000000000004E-4</v>
      </c>
      <c r="H215" s="35">
        <f ca="1"/>
        <v>-5.570000000000002E-4</v>
      </c>
      <c r="I215" s="35">
        <f ca="1"/>
        <v>-6.3699999999999868E-4</v>
      </c>
      <c r="J215" s="35">
        <f ca="1"/>
        <v>-4.2199999999999876E-4</v>
      </c>
      <c r="K215" s="35">
        <f ca="1"/>
        <v>-3.9300000000000012E-4</v>
      </c>
      <c r="L215" s="35">
        <f ca="1"/>
        <v>-6.5300000000000015E-4</v>
      </c>
      <c r="M215" s="35">
        <f ca="1"/>
        <v>-5.2600000000000043E-4</v>
      </c>
      <c r="N215" s="35">
        <f ca="1"/>
        <v>-4.609999999999996E-4</v>
      </c>
      <c r="O215" s="35">
        <f ca="1"/>
        <v>-3.0100000000000005E-4</v>
      </c>
      <c r="P215" s="35">
        <f ca="1"/>
        <v>-5.0699999999999964E-4</v>
      </c>
      <c r="Q215" s="35">
        <f ca="1"/>
        <v>-6.959999999999987E-4</v>
      </c>
      <c r="R215" s="35">
        <f ca="1"/>
        <v>-3.8799999999999599E-4</v>
      </c>
      <c r="T215" s="9">
        <f t="shared" ca="1" si="60"/>
        <v>42852</v>
      </c>
      <c r="U215" s="11">
        <f t="shared" ca="1" si="64"/>
        <v>-4.2699999999999943E-4</v>
      </c>
      <c r="V215" s="11">
        <f t="shared" ca="1" si="65"/>
        <v>-2.7800000000000004E-4</v>
      </c>
      <c r="W215" s="11">
        <f t="shared" ca="1" si="66"/>
        <v>-3.9300000000000012E-4</v>
      </c>
      <c r="X215" s="11">
        <f t="shared" ca="1" si="67"/>
        <v>-3.0100000000000005E-4</v>
      </c>
      <c r="Z215" s="9">
        <f t="shared" ca="1" si="61"/>
        <v>42852</v>
      </c>
      <c r="AA215" s="11">
        <f t="shared" ca="1" si="68"/>
        <v>-5.7000000000000019E-4</v>
      </c>
      <c r="AB215" s="11">
        <f t="shared" ca="1" si="69"/>
        <v>-5.570000000000002E-4</v>
      </c>
      <c r="AC215" s="11">
        <f t="shared" ca="1" si="70"/>
        <v>-6.5300000000000015E-4</v>
      </c>
      <c r="AD215" s="11">
        <f t="shared" ca="1" si="71"/>
        <v>-5.0699999999999964E-4</v>
      </c>
      <c r="AF215" s="9">
        <f t="shared" ca="1" si="62"/>
        <v>42852</v>
      </c>
      <c r="AG215" s="11">
        <f t="shared" ca="1" si="72"/>
        <v>-5.2600000000000043E-4</v>
      </c>
      <c r="AH215" s="11">
        <f t="shared" ca="1" si="73"/>
        <v>-6.3699999999999868E-4</v>
      </c>
      <c r="AI215" s="11">
        <f t="shared" ca="1" si="74"/>
        <v>-5.2600000000000043E-4</v>
      </c>
      <c r="AJ215" s="11">
        <f t="shared" ca="1" si="75"/>
        <v>-6.959999999999987E-4</v>
      </c>
      <c r="AL215" s="9">
        <f t="shared" ca="1" si="63"/>
        <v>42852</v>
      </c>
      <c r="AM215" s="11">
        <f t="shared" ca="1" si="76"/>
        <v>-3.8899999999999872E-4</v>
      </c>
      <c r="AN215" s="11">
        <f t="shared" ca="1" si="77"/>
        <v>-4.2199999999999876E-4</v>
      </c>
      <c r="AO215" s="11">
        <f t="shared" ca="1" si="78"/>
        <v>-4.609999999999996E-4</v>
      </c>
      <c r="AP215" s="11">
        <f t="shared" ca="1" si="79"/>
        <v>-3.8799999999999599E-4</v>
      </c>
    </row>
    <row r="216" spans="1:42">
      <c r="A216" s="2">
        <v>211</v>
      </c>
      <c r="B216" s="6">
        <f ca="1"/>
        <v>42853</v>
      </c>
      <c r="C216" s="35">
        <f ca="1"/>
        <v>7.7999999999999077E-5</v>
      </c>
      <c r="D216" s="35">
        <f ca="1"/>
        <v>1.5000000000000039E-4</v>
      </c>
      <c r="E216" s="35">
        <f ca="1"/>
        <v>2.8100000000000043E-4</v>
      </c>
      <c r="F216" s="35">
        <f ca="1"/>
        <v>3.4700000000000009E-4</v>
      </c>
      <c r="G216" s="35">
        <f ca="1"/>
        <v>-3.9000000000000189E-5</v>
      </c>
      <c r="H216" s="35">
        <f ca="1"/>
        <v>2.2299999999999924E-4</v>
      </c>
      <c r="I216" s="35">
        <f ca="1"/>
        <v>3.8700000000000193E-4</v>
      </c>
      <c r="J216" s="35">
        <f ca="1"/>
        <v>3.219999999999959E-4</v>
      </c>
      <c r="K216" s="35">
        <f ca="1"/>
        <v>6.8999999999999617E-5</v>
      </c>
      <c r="L216" s="35">
        <f ca="1"/>
        <v>-1.2199999999999993E-4</v>
      </c>
      <c r="M216" s="35">
        <f ca="1"/>
        <v>2.8100000000000043E-4</v>
      </c>
      <c r="N216" s="35">
        <f ca="1"/>
        <v>1.2100000000000305E-4</v>
      </c>
      <c r="O216" s="35">
        <f ca="1"/>
        <v>-2.3000000000000017E-5</v>
      </c>
      <c r="P216" s="35">
        <f ca="1"/>
        <v>2.279999999999999E-4</v>
      </c>
      <c r="Q216" s="35">
        <f ca="1"/>
        <v>2.3899999999999963E-4</v>
      </c>
      <c r="R216" s="35">
        <f ca="1"/>
        <v>8.6999999999996802E-5</v>
      </c>
      <c r="T216" s="9">
        <f t="shared" ca="1" si="60"/>
        <v>42853</v>
      </c>
      <c r="U216" s="11">
        <f t="shared" ca="1" si="64"/>
        <v>7.7999999999999077E-5</v>
      </c>
      <c r="V216" s="11">
        <f t="shared" ca="1" si="65"/>
        <v>-3.9000000000000189E-5</v>
      </c>
      <c r="W216" s="11">
        <f t="shared" ca="1" si="66"/>
        <v>6.8999999999999617E-5</v>
      </c>
      <c r="X216" s="11">
        <f t="shared" ca="1" si="67"/>
        <v>-2.3000000000000017E-5</v>
      </c>
      <c r="Z216" s="9">
        <f t="shared" ca="1" si="61"/>
        <v>42853</v>
      </c>
      <c r="AA216" s="11">
        <f t="shared" ca="1" si="68"/>
        <v>1.5000000000000039E-4</v>
      </c>
      <c r="AB216" s="11">
        <f t="shared" ca="1" si="69"/>
        <v>2.2299999999999924E-4</v>
      </c>
      <c r="AC216" s="11">
        <f t="shared" ca="1" si="70"/>
        <v>-1.2199999999999993E-4</v>
      </c>
      <c r="AD216" s="11">
        <f t="shared" ca="1" si="71"/>
        <v>2.279999999999999E-4</v>
      </c>
      <c r="AF216" s="9">
        <f t="shared" ca="1" si="62"/>
        <v>42853</v>
      </c>
      <c r="AG216" s="11">
        <f t="shared" ca="1" si="72"/>
        <v>2.8100000000000043E-4</v>
      </c>
      <c r="AH216" s="11">
        <f t="shared" ca="1" si="73"/>
        <v>3.8700000000000193E-4</v>
      </c>
      <c r="AI216" s="11">
        <f t="shared" ca="1" si="74"/>
        <v>2.8100000000000043E-4</v>
      </c>
      <c r="AJ216" s="11">
        <f t="shared" ca="1" si="75"/>
        <v>2.3899999999999963E-4</v>
      </c>
      <c r="AL216" s="9">
        <f t="shared" ca="1" si="63"/>
        <v>42853</v>
      </c>
      <c r="AM216" s="11">
        <f t="shared" ca="1" si="76"/>
        <v>3.4700000000000009E-4</v>
      </c>
      <c r="AN216" s="11">
        <f t="shared" ca="1" si="77"/>
        <v>3.219999999999959E-4</v>
      </c>
      <c r="AO216" s="11">
        <f t="shared" ca="1" si="78"/>
        <v>1.2100000000000305E-4</v>
      </c>
      <c r="AP216" s="11">
        <f t="shared" ca="1" si="79"/>
        <v>8.6999999999996802E-5</v>
      </c>
    </row>
    <row r="217" spans="1:42">
      <c r="A217" s="2">
        <v>212</v>
      </c>
      <c r="B217" s="6">
        <f ca="1"/>
        <v>42856</v>
      </c>
      <c r="C217" s="35">
        <f ca="1"/>
        <v>-2.799999999999938E-5</v>
      </c>
      <c r="D217" s="35">
        <f ca="1"/>
        <v>1.0999999999999725E-5</v>
      </c>
      <c r="E217" s="35">
        <f ca="1"/>
        <v>2.400000000000015E-5</v>
      </c>
      <c r="F217" s="35">
        <f ca="1"/>
        <v>7.0000000000000617E-6</v>
      </c>
      <c r="G217" s="35">
        <f ca="1"/>
        <v>3.8000000000000056E-5</v>
      </c>
      <c r="H217" s="35">
        <f ca="1"/>
        <v>6.7000000000001086E-5</v>
      </c>
      <c r="I217" s="35">
        <f ca="1"/>
        <v>4.7999999999999432E-5</v>
      </c>
      <c r="J217" s="35">
        <f ca="1"/>
        <v>2.3000000000002185E-5</v>
      </c>
      <c r="K217" s="35">
        <f ca="1"/>
        <v>-1.9999999999999185E-5</v>
      </c>
      <c r="L217" s="35">
        <f ca="1"/>
        <v>2.1999999999999884E-5</v>
      </c>
      <c r="M217" s="35">
        <f ca="1"/>
        <v>2.400000000000015E-5</v>
      </c>
      <c r="N217" s="35">
        <f ca="1"/>
        <v>1.1999999999998123E-5</v>
      </c>
      <c r="O217" s="35">
        <f ca="1"/>
        <v>4.0000000000000972E-6</v>
      </c>
      <c r="P217" s="35">
        <f ca="1"/>
        <v>4.8000000000000299E-5</v>
      </c>
      <c r="Q217" s="35">
        <f ca="1"/>
        <v>4.200000000000037E-5</v>
      </c>
      <c r="R217" s="35">
        <f ca="1"/>
        <v>2.0000000000002655E-5</v>
      </c>
      <c r="T217" s="9">
        <f t="shared" ca="1" si="60"/>
        <v>42856</v>
      </c>
      <c r="U217" s="11">
        <f t="shared" ca="1" si="64"/>
        <v>-2.799999999999938E-5</v>
      </c>
      <c r="V217" s="11">
        <f t="shared" ca="1" si="65"/>
        <v>3.8000000000000056E-5</v>
      </c>
      <c r="W217" s="11">
        <f t="shared" ca="1" si="66"/>
        <v>-1.9999999999999185E-5</v>
      </c>
      <c r="X217" s="11">
        <f t="shared" ca="1" si="67"/>
        <v>4.0000000000000972E-6</v>
      </c>
      <c r="Z217" s="9">
        <f t="shared" ca="1" si="61"/>
        <v>42856</v>
      </c>
      <c r="AA217" s="11">
        <f t="shared" ca="1" si="68"/>
        <v>1.0999999999999725E-5</v>
      </c>
      <c r="AB217" s="11">
        <f t="shared" ca="1" si="69"/>
        <v>6.7000000000001086E-5</v>
      </c>
      <c r="AC217" s="11">
        <f t="shared" ca="1" si="70"/>
        <v>2.1999999999999884E-5</v>
      </c>
      <c r="AD217" s="11">
        <f t="shared" ca="1" si="71"/>
        <v>4.8000000000000299E-5</v>
      </c>
      <c r="AF217" s="9">
        <f t="shared" ca="1" si="62"/>
        <v>42856</v>
      </c>
      <c r="AG217" s="11">
        <f t="shared" ca="1" si="72"/>
        <v>2.400000000000015E-5</v>
      </c>
      <c r="AH217" s="11">
        <f t="shared" ca="1" si="73"/>
        <v>4.7999999999999432E-5</v>
      </c>
      <c r="AI217" s="11">
        <f t="shared" ca="1" si="74"/>
        <v>2.400000000000015E-5</v>
      </c>
      <c r="AJ217" s="11">
        <f t="shared" ca="1" si="75"/>
        <v>4.200000000000037E-5</v>
      </c>
      <c r="AL217" s="9">
        <f t="shared" ca="1" si="63"/>
        <v>42856</v>
      </c>
      <c r="AM217" s="11">
        <f t="shared" ca="1" si="76"/>
        <v>7.0000000000000617E-6</v>
      </c>
      <c r="AN217" s="11">
        <f t="shared" ca="1" si="77"/>
        <v>2.3000000000002185E-5</v>
      </c>
      <c r="AO217" s="11">
        <f t="shared" ca="1" si="78"/>
        <v>1.1999999999998123E-5</v>
      </c>
      <c r="AP217" s="11">
        <f t="shared" ca="1" si="79"/>
        <v>2.0000000000002655E-5</v>
      </c>
    </row>
    <row r="218" spans="1:42">
      <c r="A218" s="2">
        <v>213</v>
      </c>
      <c r="B218" s="6">
        <f ca="1"/>
        <v>42857</v>
      </c>
      <c r="C218" s="35">
        <f ca="1"/>
        <v>1.449999999999993E-4</v>
      </c>
      <c r="D218" s="35">
        <f ca="1"/>
        <v>1.2900000000000021E-4</v>
      </c>
      <c r="E218" s="35">
        <f ca="1"/>
        <v>4.2999999999999636E-5</v>
      </c>
      <c r="F218" s="35">
        <f ca="1"/>
        <v>6.8999999999999617E-5</v>
      </c>
      <c r="G218" s="35">
        <f ca="1"/>
        <v>-2.0999999999999968E-5</v>
      </c>
      <c r="H218" s="35">
        <f ca="1"/>
        <v>2.000000000000092E-5</v>
      </c>
      <c r="I218" s="35">
        <f ca="1"/>
        <v>2.360000000000001E-4</v>
      </c>
      <c r="J218" s="35">
        <f ca="1"/>
        <v>3.0899999999999678E-4</v>
      </c>
      <c r="K218" s="35">
        <f ca="1"/>
        <v>8.7000000000000272E-5</v>
      </c>
      <c r="L218" s="35">
        <f ca="1"/>
        <v>1.2700000000000016E-4</v>
      </c>
      <c r="M218" s="35">
        <f ca="1"/>
        <v>4.2999999999999636E-5</v>
      </c>
      <c r="N218" s="35">
        <f ca="1"/>
        <v>-1.1600000000000152E-4</v>
      </c>
      <c r="O218" s="35">
        <f ca="1"/>
        <v>-2.4999999999999849E-5</v>
      </c>
      <c r="P218" s="35">
        <f ca="1"/>
        <v>-1.5000000000000256E-5</v>
      </c>
      <c r="Q218" s="35">
        <f ca="1"/>
        <v>1.0799999999999699E-4</v>
      </c>
      <c r="R218" s="35">
        <f ca="1"/>
        <v>1.2299999999999811E-4</v>
      </c>
      <c r="T218" s="9">
        <f t="shared" ca="1" si="60"/>
        <v>42857</v>
      </c>
      <c r="U218" s="11">
        <f t="shared" ca="1" si="64"/>
        <v>1.449999999999993E-4</v>
      </c>
      <c r="V218" s="11">
        <f t="shared" ca="1" si="65"/>
        <v>-2.0999999999999968E-5</v>
      </c>
      <c r="W218" s="11">
        <f t="shared" ca="1" si="66"/>
        <v>8.7000000000000272E-5</v>
      </c>
      <c r="X218" s="11">
        <f t="shared" ca="1" si="67"/>
        <v>-2.4999999999999849E-5</v>
      </c>
      <c r="Z218" s="9">
        <f t="shared" ca="1" si="61"/>
        <v>42857</v>
      </c>
      <c r="AA218" s="11">
        <f t="shared" ca="1" si="68"/>
        <v>1.2900000000000021E-4</v>
      </c>
      <c r="AB218" s="11">
        <f t="shared" ca="1" si="69"/>
        <v>2.000000000000092E-5</v>
      </c>
      <c r="AC218" s="11">
        <f t="shared" ca="1" si="70"/>
        <v>1.2700000000000016E-4</v>
      </c>
      <c r="AD218" s="11">
        <f t="shared" ca="1" si="71"/>
        <v>-1.5000000000000256E-5</v>
      </c>
      <c r="AF218" s="9">
        <f t="shared" ca="1" si="62"/>
        <v>42857</v>
      </c>
      <c r="AG218" s="11">
        <f t="shared" ca="1" si="72"/>
        <v>4.2999999999999636E-5</v>
      </c>
      <c r="AH218" s="11">
        <f t="shared" ca="1" si="73"/>
        <v>2.360000000000001E-4</v>
      </c>
      <c r="AI218" s="11">
        <f t="shared" ca="1" si="74"/>
        <v>4.2999999999999636E-5</v>
      </c>
      <c r="AJ218" s="11">
        <f t="shared" ca="1" si="75"/>
        <v>1.0799999999999699E-4</v>
      </c>
      <c r="AL218" s="9">
        <f t="shared" ca="1" si="63"/>
        <v>42857</v>
      </c>
      <c r="AM218" s="11">
        <f t="shared" ca="1" si="76"/>
        <v>6.8999999999999617E-5</v>
      </c>
      <c r="AN218" s="11">
        <f t="shared" ca="1" si="77"/>
        <v>3.0899999999999678E-4</v>
      </c>
      <c r="AO218" s="11">
        <f t="shared" ca="1" si="78"/>
        <v>-1.1600000000000152E-4</v>
      </c>
      <c r="AP218" s="11">
        <f t="shared" ca="1" si="79"/>
        <v>1.2299999999999811E-4</v>
      </c>
    </row>
    <row r="219" spans="1:42">
      <c r="A219" s="2">
        <v>214</v>
      </c>
      <c r="B219" s="6">
        <f ca="1"/>
        <v>42858</v>
      </c>
      <c r="C219" s="35">
        <f ca="1"/>
        <v>5.0000000000006636E-6</v>
      </c>
      <c r="D219" s="35">
        <f ca="1"/>
        <v>-2.8000000000000247E-5</v>
      </c>
      <c r="E219" s="35">
        <f ca="1"/>
        <v>-2.5999999999999981E-5</v>
      </c>
      <c r="F219" s="35">
        <f ca="1"/>
        <v>-4.7999999999999432E-5</v>
      </c>
      <c r="G219" s="35">
        <f ca="1"/>
        <v>-1.4399999999999992E-4</v>
      </c>
      <c r="H219" s="35">
        <f ca="1"/>
        <v>-2.5200000000000049E-4</v>
      </c>
      <c r="I219" s="35">
        <f ca="1"/>
        <v>-4.640000000000026E-4</v>
      </c>
      <c r="J219" s="35">
        <f ca="1"/>
        <v>-5.4999999999999494E-4</v>
      </c>
      <c r="K219" s="35">
        <f ca="1"/>
        <v>7.0000000000000617E-6</v>
      </c>
      <c r="L219" s="35">
        <f ca="1"/>
        <v>3.199999999999991E-5</v>
      </c>
      <c r="M219" s="35">
        <f ca="1"/>
        <v>-2.5999999999999981E-5</v>
      </c>
      <c r="N219" s="35">
        <f ca="1"/>
        <v>-2.3999999999999716E-5</v>
      </c>
      <c r="O219" s="35">
        <f ca="1"/>
        <v>-1.870000000000001E-4</v>
      </c>
      <c r="P219" s="35">
        <f ca="1"/>
        <v>-2.3899999999999963E-4</v>
      </c>
      <c r="Q219" s="35">
        <f ca="1"/>
        <v>-4.249999999999983E-4</v>
      </c>
      <c r="R219" s="35">
        <f ca="1"/>
        <v>-4.0699999999999764E-4</v>
      </c>
      <c r="T219" s="9">
        <f t="shared" ca="1" si="60"/>
        <v>42858</v>
      </c>
      <c r="U219" s="11">
        <f t="shared" ca="1" si="64"/>
        <v>5.0000000000006636E-6</v>
      </c>
      <c r="V219" s="11">
        <f t="shared" ca="1" si="65"/>
        <v>-1.4399999999999992E-4</v>
      </c>
      <c r="W219" s="11">
        <f t="shared" ca="1" si="66"/>
        <v>7.0000000000000617E-6</v>
      </c>
      <c r="X219" s="11">
        <f t="shared" ca="1" si="67"/>
        <v>-1.870000000000001E-4</v>
      </c>
      <c r="Z219" s="9">
        <f t="shared" ca="1" si="61"/>
        <v>42858</v>
      </c>
      <c r="AA219" s="11">
        <f t="shared" ca="1" si="68"/>
        <v>-2.8000000000000247E-5</v>
      </c>
      <c r="AB219" s="11">
        <f t="shared" ca="1" si="69"/>
        <v>-2.5200000000000049E-4</v>
      </c>
      <c r="AC219" s="11">
        <f t="shared" ca="1" si="70"/>
        <v>3.199999999999991E-5</v>
      </c>
      <c r="AD219" s="11">
        <f t="shared" ca="1" si="71"/>
        <v>-2.3899999999999963E-4</v>
      </c>
      <c r="AF219" s="9">
        <f t="shared" ca="1" si="62"/>
        <v>42858</v>
      </c>
      <c r="AG219" s="11">
        <f t="shared" ca="1" si="72"/>
        <v>-2.5999999999999981E-5</v>
      </c>
      <c r="AH219" s="11">
        <f t="shared" ca="1" si="73"/>
        <v>-4.640000000000026E-4</v>
      </c>
      <c r="AI219" s="11">
        <f t="shared" ca="1" si="74"/>
        <v>-2.5999999999999981E-5</v>
      </c>
      <c r="AJ219" s="11">
        <f t="shared" ca="1" si="75"/>
        <v>-4.249999999999983E-4</v>
      </c>
      <c r="AL219" s="9">
        <f t="shared" ca="1" si="63"/>
        <v>42858</v>
      </c>
      <c r="AM219" s="11">
        <f t="shared" ca="1" si="76"/>
        <v>-4.7999999999999432E-5</v>
      </c>
      <c r="AN219" s="11">
        <f t="shared" ca="1" si="77"/>
        <v>-5.4999999999999494E-4</v>
      </c>
      <c r="AO219" s="11">
        <f t="shared" ca="1" si="78"/>
        <v>-2.3999999999999716E-5</v>
      </c>
      <c r="AP219" s="11">
        <f t="shared" ca="1" si="79"/>
        <v>-4.0699999999999764E-4</v>
      </c>
    </row>
    <row r="220" spans="1:42">
      <c r="A220" s="2">
        <v>215</v>
      </c>
      <c r="B220" s="6">
        <f ca="1"/>
        <v>42859</v>
      </c>
      <c r="C220" s="35">
        <f ca="1"/>
        <v>2.4799999999999909E-4</v>
      </c>
      <c r="D220" s="35">
        <f ca="1"/>
        <v>5.0700000000000007E-4</v>
      </c>
      <c r="E220" s="35">
        <f ca="1"/>
        <v>6.8400000000000015E-4</v>
      </c>
      <c r="F220" s="35">
        <f ca="1"/>
        <v>7.1599999999999962E-4</v>
      </c>
      <c r="G220" s="35">
        <f ca="1"/>
        <v>-1.2700000000000005E-4</v>
      </c>
      <c r="H220" s="35">
        <f ca="1"/>
        <v>-1.8800000000000067E-4</v>
      </c>
      <c r="I220" s="35">
        <f ca="1"/>
        <v>-8.099999999999774E-5</v>
      </c>
      <c r="J220" s="35">
        <f ca="1"/>
        <v>-1.2400000000000605E-4</v>
      </c>
      <c r="K220" s="35">
        <f ca="1"/>
        <v>6.1999999999999555E-5</v>
      </c>
      <c r="L220" s="35">
        <f ca="1"/>
        <v>1.9000000000000006E-4</v>
      </c>
      <c r="M220" s="35">
        <f ca="1"/>
        <v>6.8400000000000015E-4</v>
      </c>
      <c r="N220" s="35">
        <f ca="1"/>
        <v>1.8600000000000214E-4</v>
      </c>
      <c r="O220" s="35">
        <f ca="1"/>
        <v>1.0999999999999725E-5</v>
      </c>
      <c r="P220" s="35">
        <f ca="1"/>
        <v>-8.1000000000000343E-5</v>
      </c>
      <c r="Q220" s="35">
        <f ca="1"/>
        <v>-1.5000000000000083E-4</v>
      </c>
      <c r="R220" s="35">
        <f ca="1"/>
        <v>-1.370000000000017E-4</v>
      </c>
      <c r="T220" s="9">
        <f t="shared" ca="1" si="60"/>
        <v>42859</v>
      </c>
      <c r="U220" s="11">
        <f t="shared" ca="1" si="64"/>
        <v>2.4799999999999909E-4</v>
      </c>
      <c r="V220" s="11">
        <f t="shared" ca="1" si="65"/>
        <v>-1.2700000000000005E-4</v>
      </c>
      <c r="W220" s="11">
        <f t="shared" ca="1" si="66"/>
        <v>6.1999999999999555E-5</v>
      </c>
      <c r="X220" s="11">
        <f t="shared" ca="1" si="67"/>
        <v>1.0999999999999725E-5</v>
      </c>
      <c r="Z220" s="9">
        <f t="shared" ca="1" si="61"/>
        <v>42859</v>
      </c>
      <c r="AA220" s="11">
        <f t="shared" ca="1" si="68"/>
        <v>5.0700000000000007E-4</v>
      </c>
      <c r="AB220" s="11">
        <f t="shared" ca="1" si="69"/>
        <v>-1.8800000000000067E-4</v>
      </c>
      <c r="AC220" s="11">
        <f t="shared" ca="1" si="70"/>
        <v>1.9000000000000006E-4</v>
      </c>
      <c r="AD220" s="11">
        <f t="shared" ca="1" si="71"/>
        <v>-8.1000000000000343E-5</v>
      </c>
      <c r="AF220" s="9">
        <f t="shared" ca="1" si="62"/>
        <v>42859</v>
      </c>
      <c r="AG220" s="11">
        <f t="shared" ca="1" si="72"/>
        <v>6.8400000000000015E-4</v>
      </c>
      <c r="AH220" s="11">
        <f t="shared" ca="1" si="73"/>
        <v>-8.099999999999774E-5</v>
      </c>
      <c r="AI220" s="11">
        <f t="shared" ca="1" si="74"/>
        <v>6.8400000000000015E-4</v>
      </c>
      <c r="AJ220" s="11">
        <f t="shared" ca="1" si="75"/>
        <v>-1.5000000000000083E-4</v>
      </c>
      <c r="AL220" s="9">
        <f t="shared" ca="1" si="63"/>
        <v>42859</v>
      </c>
      <c r="AM220" s="11">
        <f t="shared" ca="1" si="76"/>
        <v>7.1599999999999962E-4</v>
      </c>
      <c r="AN220" s="11">
        <f t="shared" ca="1" si="77"/>
        <v>-1.2400000000000605E-4</v>
      </c>
      <c r="AO220" s="11">
        <f t="shared" ca="1" si="78"/>
        <v>1.8600000000000214E-4</v>
      </c>
      <c r="AP220" s="11">
        <f t="shared" ca="1" si="79"/>
        <v>-1.370000000000017E-4</v>
      </c>
    </row>
    <row r="221" spans="1:42">
      <c r="A221" s="2">
        <v>216</v>
      </c>
      <c r="B221" s="6">
        <f ca="1"/>
        <v>42860</v>
      </c>
      <c r="C221" s="35">
        <f ca="1"/>
        <v>1.7500000000000068E-4</v>
      </c>
      <c r="D221" s="35">
        <f ca="1"/>
        <v>2.32E-4</v>
      </c>
      <c r="E221" s="35">
        <f ca="1"/>
        <v>2.2399999999999937E-4</v>
      </c>
      <c r="F221" s="35">
        <f ca="1"/>
        <v>1.5899999999999942E-4</v>
      </c>
      <c r="G221" s="35">
        <f ca="1"/>
        <v>-2.2000000000000003E-4</v>
      </c>
      <c r="H221" s="35">
        <f ca="1"/>
        <v>-4.7399999999999873E-4</v>
      </c>
      <c r="I221" s="35">
        <f ca="1"/>
        <v>-8.1599999999999728E-4</v>
      </c>
      <c r="J221" s="35">
        <f ca="1"/>
        <v>-7.6099999999999779E-4</v>
      </c>
      <c r="K221" s="35">
        <f ca="1"/>
        <v>1.8400000000000014E-4</v>
      </c>
      <c r="L221" s="35">
        <f ca="1"/>
        <v>1.4300000000000001E-4</v>
      </c>
      <c r="M221" s="35">
        <f ca="1"/>
        <v>2.2399999999999937E-4</v>
      </c>
      <c r="N221" s="35">
        <f ca="1"/>
        <v>1.0499999999999746E-4</v>
      </c>
      <c r="O221" s="35">
        <f ca="1"/>
        <v>-8.9999999999998935E-6</v>
      </c>
      <c r="P221" s="35">
        <f ca="1"/>
        <v>-3.4100000000000016E-4</v>
      </c>
      <c r="Q221" s="35">
        <f ca="1"/>
        <v>-4.5800000000000007E-4</v>
      </c>
      <c r="R221" s="35">
        <f ca="1"/>
        <v>-4.6299999999999814E-4</v>
      </c>
      <c r="T221" s="9">
        <f t="shared" ca="1" si="60"/>
        <v>42860</v>
      </c>
      <c r="U221" s="11">
        <f t="shared" ca="1" si="64"/>
        <v>1.7500000000000068E-4</v>
      </c>
      <c r="V221" s="11">
        <f t="shared" ca="1" si="65"/>
        <v>-2.2000000000000003E-4</v>
      </c>
      <c r="W221" s="11">
        <f t="shared" ca="1" si="66"/>
        <v>1.8400000000000014E-4</v>
      </c>
      <c r="X221" s="11">
        <f t="shared" ca="1" si="67"/>
        <v>-8.9999999999998935E-6</v>
      </c>
      <c r="Z221" s="9">
        <f t="shared" ca="1" si="61"/>
        <v>42860</v>
      </c>
      <c r="AA221" s="11">
        <f t="shared" ca="1" si="68"/>
        <v>2.32E-4</v>
      </c>
      <c r="AB221" s="11">
        <f t="shared" ca="1" si="69"/>
        <v>-4.7399999999999873E-4</v>
      </c>
      <c r="AC221" s="11">
        <f t="shared" ca="1" si="70"/>
        <v>1.4300000000000001E-4</v>
      </c>
      <c r="AD221" s="11">
        <f t="shared" ca="1" si="71"/>
        <v>-3.4100000000000016E-4</v>
      </c>
      <c r="AF221" s="9">
        <f t="shared" ca="1" si="62"/>
        <v>42860</v>
      </c>
      <c r="AG221" s="11">
        <f t="shared" ca="1" si="72"/>
        <v>2.2399999999999937E-4</v>
      </c>
      <c r="AH221" s="11">
        <f t="shared" ca="1" si="73"/>
        <v>-8.1599999999999728E-4</v>
      </c>
      <c r="AI221" s="11">
        <f t="shared" ca="1" si="74"/>
        <v>2.2399999999999937E-4</v>
      </c>
      <c r="AJ221" s="11">
        <f t="shared" ca="1" si="75"/>
        <v>-4.5800000000000007E-4</v>
      </c>
      <c r="AL221" s="9">
        <f t="shared" ca="1" si="63"/>
        <v>42860</v>
      </c>
      <c r="AM221" s="11">
        <f t="shared" ca="1" si="76"/>
        <v>1.5899999999999942E-4</v>
      </c>
      <c r="AN221" s="11">
        <f t="shared" ca="1" si="77"/>
        <v>-7.6099999999999779E-4</v>
      </c>
      <c r="AO221" s="11">
        <f t="shared" ca="1" si="78"/>
        <v>1.0499999999999746E-4</v>
      </c>
      <c r="AP221" s="11">
        <f t="shared" ca="1" si="79"/>
        <v>-4.6299999999999814E-4</v>
      </c>
    </row>
    <row r="222" spans="1:42">
      <c r="A222" s="2">
        <v>217</v>
      </c>
      <c r="B222" s="6">
        <f ca="1"/>
        <v>42863</v>
      </c>
      <c r="C222" s="35">
        <f ca="1"/>
        <v>1.3100000000000004E-4</v>
      </c>
      <c r="D222" s="35">
        <f ca="1"/>
        <v>-1.899999999999992E-5</v>
      </c>
      <c r="E222" s="35">
        <f ca="1"/>
        <v>2.7000000000000982E-5</v>
      </c>
      <c r="F222" s="35">
        <f ca="1"/>
        <v>4.9999999999997963E-6</v>
      </c>
      <c r="G222" s="35">
        <f ca="1"/>
        <v>1.5000000000000007E-4</v>
      </c>
      <c r="H222" s="35">
        <f ca="1"/>
        <v>6.5100000000000054E-4</v>
      </c>
      <c r="I222" s="35">
        <f ca="1"/>
        <v>7.6899999999999538E-4</v>
      </c>
      <c r="J222" s="35">
        <f ca="1"/>
        <v>5.5399999999999894E-4</v>
      </c>
      <c r="K222" s="35">
        <f ca="1"/>
        <v>4.9999999999999697E-5</v>
      </c>
      <c r="L222" s="35">
        <f ca="1"/>
        <v>-1.4000000000000015E-5</v>
      </c>
      <c r="M222" s="35">
        <f ca="1"/>
        <v>2.7000000000000982E-5</v>
      </c>
      <c r="N222" s="35">
        <f ca="1"/>
        <v>4.5000000000003371E-5</v>
      </c>
      <c r="O222" s="35">
        <f ca="1"/>
        <v>-3.7999999999999839E-5</v>
      </c>
      <c r="P222" s="35">
        <f ca="1"/>
        <v>2.0199999999999992E-4</v>
      </c>
      <c r="Q222" s="35">
        <f ca="1"/>
        <v>3.3300000000000343E-4</v>
      </c>
      <c r="R222" s="35">
        <f ca="1"/>
        <v>2.7900000000000147E-4</v>
      </c>
      <c r="T222" s="9">
        <f t="shared" ca="1" si="60"/>
        <v>42863</v>
      </c>
      <c r="U222" s="11">
        <f t="shared" ca="1" si="64"/>
        <v>1.3100000000000004E-4</v>
      </c>
      <c r="V222" s="11">
        <f t="shared" ca="1" si="65"/>
        <v>1.5000000000000007E-4</v>
      </c>
      <c r="W222" s="11">
        <f t="shared" ca="1" si="66"/>
        <v>4.9999999999999697E-5</v>
      </c>
      <c r="X222" s="11">
        <f t="shared" ca="1" si="67"/>
        <v>-3.7999999999999839E-5</v>
      </c>
      <c r="Z222" s="9">
        <f t="shared" ca="1" si="61"/>
        <v>42863</v>
      </c>
      <c r="AA222" s="11">
        <f t="shared" ca="1" si="68"/>
        <v>-1.899999999999992E-5</v>
      </c>
      <c r="AB222" s="11">
        <f t="shared" ca="1" si="69"/>
        <v>6.5100000000000054E-4</v>
      </c>
      <c r="AC222" s="11">
        <f t="shared" ca="1" si="70"/>
        <v>-1.4000000000000015E-5</v>
      </c>
      <c r="AD222" s="11">
        <f t="shared" ca="1" si="71"/>
        <v>2.0199999999999992E-4</v>
      </c>
      <c r="AF222" s="9">
        <f t="shared" ca="1" si="62"/>
        <v>42863</v>
      </c>
      <c r="AG222" s="11">
        <f t="shared" ca="1" si="72"/>
        <v>2.7000000000000982E-5</v>
      </c>
      <c r="AH222" s="11">
        <f t="shared" ca="1" si="73"/>
        <v>7.6899999999999538E-4</v>
      </c>
      <c r="AI222" s="11">
        <f t="shared" ca="1" si="74"/>
        <v>2.7000000000000982E-5</v>
      </c>
      <c r="AJ222" s="11">
        <f t="shared" ca="1" si="75"/>
        <v>3.3300000000000343E-4</v>
      </c>
      <c r="AL222" s="9">
        <f t="shared" ca="1" si="63"/>
        <v>42863</v>
      </c>
      <c r="AM222" s="11">
        <f t="shared" ca="1" si="76"/>
        <v>4.9999999999997963E-6</v>
      </c>
      <c r="AN222" s="11">
        <f t="shared" ca="1" si="77"/>
        <v>5.5399999999999894E-4</v>
      </c>
      <c r="AO222" s="11">
        <f t="shared" ca="1" si="78"/>
        <v>4.5000000000003371E-5</v>
      </c>
      <c r="AP222" s="11">
        <f t="shared" ca="1" si="79"/>
        <v>2.7900000000000147E-4</v>
      </c>
    </row>
    <row r="223" spans="1:42">
      <c r="A223" s="2">
        <v>218</v>
      </c>
      <c r="B223" s="6">
        <f ca="1"/>
        <v>42864</v>
      </c>
      <c r="C223" s="35">
        <f ca="1"/>
        <v>-4.0000000000005309E-6</v>
      </c>
      <c r="D223" s="35">
        <f ca="1"/>
        <v>4.6000000000000034E-5</v>
      </c>
      <c r="E223" s="35">
        <f ca="1"/>
        <v>1.4699999999999956E-4</v>
      </c>
      <c r="F223" s="35">
        <f ca="1"/>
        <v>3.3600000000000123E-4</v>
      </c>
      <c r="G223" s="35">
        <f ca="1"/>
        <v>-6.9999999999999533E-6</v>
      </c>
      <c r="H223" s="35">
        <f ca="1"/>
        <v>1.2699999999999864E-4</v>
      </c>
      <c r="I223" s="35">
        <f ca="1"/>
        <v>4.2500000000000177E-4</v>
      </c>
      <c r="J223" s="35">
        <f ca="1"/>
        <v>4.230000000000067E-4</v>
      </c>
      <c r="K223" s="35">
        <f ca="1"/>
        <v>-7.7999999999999944E-5</v>
      </c>
      <c r="L223" s="35">
        <f ca="1"/>
        <v>1.5300000000000003E-4</v>
      </c>
      <c r="M223" s="35">
        <f ca="1"/>
        <v>1.4699999999999956E-4</v>
      </c>
      <c r="N223" s="35">
        <f ca="1"/>
        <v>3.6299999999999874E-4</v>
      </c>
      <c r="O223" s="35">
        <f ca="1"/>
        <v>-4.200000000000037E-5</v>
      </c>
      <c r="P223" s="35">
        <f ca="1"/>
        <v>2.0600000000000045E-4</v>
      </c>
      <c r="Q223" s="35">
        <f ca="1"/>
        <v>3.4999999999999962E-4</v>
      </c>
      <c r="R223" s="35">
        <f ca="1"/>
        <v>4.3999999999999595E-4</v>
      </c>
      <c r="T223" s="9">
        <f t="shared" ca="1" si="60"/>
        <v>42864</v>
      </c>
      <c r="U223" s="11">
        <f t="shared" ca="1" si="64"/>
        <v>-4.0000000000005309E-6</v>
      </c>
      <c r="V223" s="11">
        <f t="shared" ca="1" si="65"/>
        <v>-6.9999999999999533E-6</v>
      </c>
      <c r="W223" s="11">
        <f t="shared" ca="1" si="66"/>
        <v>-7.7999999999999944E-5</v>
      </c>
      <c r="X223" s="11">
        <f t="shared" ca="1" si="67"/>
        <v>-4.200000000000037E-5</v>
      </c>
      <c r="Z223" s="9">
        <f t="shared" ca="1" si="61"/>
        <v>42864</v>
      </c>
      <c r="AA223" s="11">
        <f t="shared" ca="1" si="68"/>
        <v>4.6000000000000034E-5</v>
      </c>
      <c r="AB223" s="11">
        <f t="shared" ca="1" si="69"/>
        <v>1.2699999999999864E-4</v>
      </c>
      <c r="AC223" s="11">
        <f t="shared" ca="1" si="70"/>
        <v>1.5300000000000003E-4</v>
      </c>
      <c r="AD223" s="11">
        <f t="shared" ca="1" si="71"/>
        <v>2.0600000000000045E-4</v>
      </c>
      <c r="AF223" s="9">
        <f t="shared" ca="1" si="62"/>
        <v>42864</v>
      </c>
      <c r="AG223" s="11">
        <f t="shared" ca="1" si="72"/>
        <v>1.4699999999999956E-4</v>
      </c>
      <c r="AH223" s="11">
        <f t="shared" ca="1" si="73"/>
        <v>4.2500000000000177E-4</v>
      </c>
      <c r="AI223" s="11">
        <f t="shared" ca="1" si="74"/>
        <v>1.4699999999999956E-4</v>
      </c>
      <c r="AJ223" s="11">
        <f t="shared" ca="1" si="75"/>
        <v>3.4999999999999962E-4</v>
      </c>
      <c r="AL223" s="9">
        <f t="shared" ca="1" si="63"/>
        <v>42864</v>
      </c>
      <c r="AM223" s="11">
        <f t="shared" ca="1" si="76"/>
        <v>3.3600000000000123E-4</v>
      </c>
      <c r="AN223" s="11">
        <f t="shared" ca="1" si="77"/>
        <v>4.230000000000067E-4</v>
      </c>
      <c r="AO223" s="11">
        <f t="shared" ca="1" si="78"/>
        <v>3.6299999999999874E-4</v>
      </c>
      <c r="AP223" s="11">
        <f t="shared" ca="1" si="79"/>
        <v>4.3999999999999595E-4</v>
      </c>
    </row>
    <row r="224" spans="1:42">
      <c r="A224" s="2">
        <v>219</v>
      </c>
      <c r="B224" s="6">
        <f ca="1"/>
        <v>42865</v>
      </c>
      <c r="C224" s="35">
        <f ca="1"/>
        <v>7.0000000000000617E-5</v>
      </c>
      <c r="D224" s="35">
        <f ca="1"/>
        <v>1.1000000000000159E-5</v>
      </c>
      <c r="E224" s="35">
        <f ca="1"/>
        <v>-1.1300000000000025E-4</v>
      </c>
      <c r="F224" s="35">
        <f ca="1"/>
        <v>-1.8300000000000087E-4</v>
      </c>
      <c r="G224" s="35">
        <f ca="1"/>
        <v>-1.0199999999999999E-4</v>
      </c>
      <c r="H224" s="35">
        <f ca="1"/>
        <v>-3.8000000000000013E-4</v>
      </c>
      <c r="I224" s="35">
        <f ca="1"/>
        <v>-2.8899999999999759E-4</v>
      </c>
      <c r="J224" s="35">
        <f ca="1"/>
        <v>-2.6100000000000428E-4</v>
      </c>
      <c r="K224" s="35">
        <f ca="1"/>
        <v>-1.1499999999999965E-4</v>
      </c>
      <c r="L224" s="35">
        <f ca="1"/>
        <v>-1.1099999999999999E-4</v>
      </c>
      <c r="M224" s="35">
        <f ca="1"/>
        <v>-1.1300000000000025E-4</v>
      </c>
      <c r="N224" s="35">
        <f ca="1"/>
        <v>-2.8899999999999759E-4</v>
      </c>
      <c r="O224" s="35">
        <f ca="1"/>
        <v>-6.8999999999999617E-5</v>
      </c>
      <c r="P224" s="35">
        <f ca="1"/>
        <v>-1.3100000000000004E-4</v>
      </c>
      <c r="Q224" s="35">
        <f ca="1"/>
        <v>-2.0100000000000326E-4</v>
      </c>
      <c r="R224" s="35">
        <f ca="1"/>
        <v>-9.9000000000001864E-5</v>
      </c>
      <c r="T224" s="9">
        <f t="shared" ca="1" si="60"/>
        <v>42865</v>
      </c>
      <c r="U224" s="11">
        <f t="shared" ca="1" si="64"/>
        <v>7.0000000000000617E-5</v>
      </c>
      <c r="V224" s="11">
        <f t="shared" ca="1" si="65"/>
        <v>-1.0199999999999999E-4</v>
      </c>
      <c r="W224" s="11">
        <f t="shared" ca="1" si="66"/>
        <v>-1.1499999999999965E-4</v>
      </c>
      <c r="X224" s="11">
        <f t="shared" ca="1" si="67"/>
        <v>-6.8999999999999617E-5</v>
      </c>
      <c r="Z224" s="9">
        <f t="shared" ca="1" si="61"/>
        <v>42865</v>
      </c>
      <c r="AA224" s="11">
        <f t="shared" ca="1" si="68"/>
        <v>1.1000000000000159E-5</v>
      </c>
      <c r="AB224" s="11">
        <f t="shared" ca="1" si="69"/>
        <v>-3.8000000000000013E-4</v>
      </c>
      <c r="AC224" s="11">
        <f t="shared" ca="1" si="70"/>
        <v>-1.1099999999999999E-4</v>
      </c>
      <c r="AD224" s="11">
        <f t="shared" ca="1" si="71"/>
        <v>-1.3100000000000004E-4</v>
      </c>
      <c r="AF224" s="9">
        <f t="shared" ca="1" si="62"/>
        <v>42865</v>
      </c>
      <c r="AG224" s="11">
        <f t="shared" ca="1" si="72"/>
        <v>-1.1300000000000025E-4</v>
      </c>
      <c r="AH224" s="11">
        <f t="shared" ca="1" si="73"/>
        <v>-2.8899999999999759E-4</v>
      </c>
      <c r="AI224" s="11">
        <f t="shared" ca="1" si="74"/>
        <v>-1.1300000000000025E-4</v>
      </c>
      <c r="AJ224" s="11">
        <f t="shared" ca="1" si="75"/>
        <v>-2.0100000000000326E-4</v>
      </c>
      <c r="AL224" s="9">
        <f t="shared" ca="1" si="63"/>
        <v>42865</v>
      </c>
      <c r="AM224" s="11">
        <f t="shared" ca="1" si="76"/>
        <v>-1.8300000000000087E-4</v>
      </c>
      <c r="AN224" s="11">
        <f t="shared" ca="1" si="77"/>
        <v>-2.6100000000000428E-4</v>
      </c>
      <c r="AO224" s="11">
        <f t="shared" ca="1" si="78"/>
        <v>-2.8899999999999759E-4</v>
      </c>
      <c r="AP224" s="11">
        <f t="shared" ca="1" si="79"/>
        <v>-9.9000000000001864E-5</v>
      </c>
    </row>
    <row r="225" spans="1:42">
      <c r="A225" s="2">
        <v>220</v>
      </c>
      <c r="B225" s="6">
        <f ca="1"/>
        <v>42866</v>
      </c>
      <c r="C225" s="35">
        <f ca="1"/>
        <v>-3.0000000000003982E-6</v>
      </c>
      <c r="D225" s="35">
        <f ca="1"/>
        <v>1.7999999999999787E-5</v>
      </c>
      <c r="E225" s="35">
        <f ca="1"/>
        <v>1.2100000000000045E-4</v>
      </c>
      <c r="F225" s="35">
        <f ca="1"/>
        <v>1.1000000000000246E-4</v>
      </c>
      <c r="G225" s="35">
        <f ca="1"/>
        <v>3.7999999999999948E-5</v>
      </c>
      <c r="H225" s="35">
        <f ca="1"/>
        <v>6.6999999999999352E-5</v>
      </c>
      <c r="I225" s="35">
        <f ca="1"/>
        <v>4.0000000000000105E-4</v>
      </c>
      <c r="J225" s="35">
        <f ca="1"/>
        <v>6.1399999999999649E-4</v>
      </c>
      <c r="K225" s="35">
        <f ca="1"/>
        <v>-9.5000000000000466E-5</v>
      </c>
      <c r="L225" s="35">
        <f ca="1"/>
        <v>8.3999999999999982E-5</v>
      </c>
      <c r="M225" s="35">
        <f ca="1"/>
        <v>1.2100000000000045E-4</v>
      </c>
      <c r="N225" s="35">
        <f ca="1"/>
        <v>3.8199999999999693E-4</v>
      </c>
      <c r="O225" s="35">
        <f ca="1"/>
        <v>2.5399999999999989E-4</v>
      </c>
      <c r="P225" s="35">
        <f ca="1"/>
        <v>2.360000000000001E-4</v>
      </c>
      <c r="Q225" s="35">
        <f ca="1"/>
        <v>4.0700000000000458E-4</v>
      </c>
      <c r="R225" s="35">
        <f ca="1"/>
        <v>6.1800000000000396E-4</v>
      </c>
      <c r="T225" s="9">
        <f t="shared" ca="1" si="60"/>
        <v>42866</v>
      </c>
      <c r="U225" s="11">
        <f t="shared" ca="1" si="64"/>
        <v>-3.0000000000003982E-6</v>
      </c>
      <c r="V225" s="11">
        <f t="shared" ca="1" si="65"/>
        <v>3.7999999999999948E-5</v>
      </c>
      <c r="W225" s="11">
        <f t="shared" ca="1" si="66"/>
        <v>-9.5000000000000466E-5</v>
      </c>
      <c r="X225" s="11">
        <f t="shared" ca="1" si="67"/>
        <v>2.5399999999999989E-4</v>
      </c>
      <c r="Z225" s="9">
        <f t="shared" ca="1" si="61"/>
        <v>42866</v>
      </c>
      <c r="AA225" s="11">
        <f t="shared" ca="1" si="68"/>
        <v>1.7999999999999787E-5</v>
      </c>
      <c r="AB225" s="11">
        <f t="shared" ca="1" si="69"/>
        <v>6.6999999999999352E-5</v>
      </c>
      <c r="AC225" s="11">
        <f t="shared" ca="1" si="70"/>
        <v>8.3999999999999982E-5</v>
      </c>
      <c r="AD225" s="11">
        <f t="shared" ca="1" si="71"/>
        <v>2.360000000000001E-4</v>
      </c>
      <c r="AF225" s="9">
        <f t="shared" ca="1" si="62"/>
        <v>42866</v>
      </c>
      <c r="AG225" s="11">
        <f t="shared" ca="1" si="72"/>
        <v>1.2100000000000045E-4</v>
      </c>
      <c r="AH225" s="11">
        <f t="shared" ca="1" si="73"/>
        <v>4.0000000000000105E-4</v>
      </c>
      <c r="AI225" s="11">
        <f t="shared" ca="1" si="74"/>
        <v>1.2100000000000045E-4</v>
      </c>
      <c r="AJ225" s="11">
        <f t="shared" ca="1" si="75"/>
        <v>4.0700000000000458E-4</v>
      </c>
      <c r="AL225" s="9">
        <f t="shared" ca="1" si="63"/>
        <v>42866</v>
      </c>
      <c r="AM225" s="11">
        <f t="shared" ca="1" si="76"/>
        <v>1.1000000000000246E-4</v>
      </c>
      <c r="AN225" s="11">
        <f t="shared" ca="1" si="77"/>
        <v>6.1399999999999649E-4</v>
      </c>
      <c r="AO225" s="11">
        <f t="shared" ca="1" si="78"/>
        <v>3.8199999999999693E-4</v>
      </c>
      <c r="AP225" s="11">
        <f t="shared" ca="1" si="79"/>
        <v>6.1800000000000396E-4</v>
      </c>
    </row>
    <row r="226" spans="1:42">
      <c r="A226" s="2">
        <v>221</v>
      </c>
      <c r="B226" s="6">
        <f ca="1"/>
        <v>42867</v>
      </c>
      <c r="C226" s="35">
        <f ca="1"/>
        <v>-1.0199999999999966E-4</v>
      </c>
      <c r="D226" s="35">
        <f ca="1"/>
        <v>-2.369999999999998E-4</v>
      </c>
      <c r="E226" s="35">
        <f ca="1"/>
        <v>-4.0000000000000018E-4</v>
      </c>
      <c r="F226" s="35">
        <f ca="1"/>
        <v>-3.280000000000019E-4</v>
      </c>
      <c r="G226" s="35">
        <f ca="1"/>
        <v>-1.200000000000001E-4</v>
      </c>
      <c r="H226" s="35">
        <f ca="1"/>
        <v>-3.2299999999999864E-4</v>
      </c>
      <c r="I226" s="35">
        <f ca="1"/>
        <v>-3.9400000000000199E-4</v>
      </c>
      <c r="J226" s="35">
        <f ca="1"/>
        <v>-2.8500000000000053E-4</v>
      </c>
      <c r="K226" s="35">
        <f ca="1"/>
        <v>-6.8999999999999617E-5</v>
      </c>
      <c r="L226" s="35">
        <f ca="1"/>
        <v>-3.2000000000000008E-4</v>
      </c>
      <c r="M226" s="35">
        <f ca="1"/>
        <v>-4.0000000000000018E-4</v>
      </c>
      <c r="N226" s="35">
        <f ca="1"/>
        <v>-3.4199999999999856E-4</v>
      </c>
      <c r="O226" s="35">
        <f ca="1"/>
        <v>6.1999999999999989E-5</v>
      </c>
      <c r="P226" s="35">
        <f ca="1"/>
        <v>-1.3100000000000004E-4</v>
      </c>
      <c r="Q226" s="35">
        <f ca="1"/>
        <v>-2.5000000000000369E-4</v>
      </c>
      <c r="R226" s="35">
        <f ca="1"/>
        <v>-2.2600000000000051E-4</v>
      </c>
      <c r="T226" s="9">
        <f t="shared" ca="1" si="60"/>
        <v>42867</v>
      </c>
      <c r="U226" s="11">
        <f t="shared" ca="1" si="64"/>
        <v>-1.0199999999999966E-4</v>
      </c>
      <c r="V226" s="11">
        <f t="shared" ca="1" si="65"/>
        <v>-1.200000000000001E-4</v>
      </c>
      <c r="W226" s="11">
        <f t="shared" ca="1" si="66"/>
        <v>-6.8999999999999617E-5</v>
      </c>
      <c r="X226" s="11">
        <f t="shared" ca="1" si="67"/>
        <v>6.1999999999999989E-5</v>
      </c>
      <c r="Z226" s="9">
        <f t="shared" ca="1" si="61"/>
        <v>42867</v>
      </c>
      <c r="AA226" s="11">
        <f t="shared" ca="1" si="68"/>
        <v>-2.369999999999998E-4</v>
      </c>
      <c r="AB226" s="11">
        <f t="shared" ca="1" si="69"/>
        <v>-3.2299999999999864E-4</v>
      </c>
      <c r="AC226" s="11">
        <f t="shared" ca="1" si="70"/>
        <v>-3.2000000000000008E-4</v>
      </c>
      <c r="AD226" s="11">
        <f t="shared" ca="1" si="71"/>
        <v>-1.3100000000000004E-4</v>
      </c>
      <c r="AF226" s="9">
        <f t="shared" ca="1" si="62"/>
        <v>42867</v>
      </c>
      <c r="AG226" s="11">
        <f t="shared" ca="1" si="72"/>
        <v>-4.0000000000000018E-4</v>
      </c>
      <c r="AH226" s="11">
        <f t="shared" ca="1" si="73"/>
        <v>-3.9400000000000199E-4</v>
      </c>
      <c r="AI226" s="11">
        <f t="shared" ca="1" si="74"/>
        <v>-4.0000000000000018E-4</v>
      </c>
      <c r="AJ226" s="11">
        <f t="shared" ca="1" si="75"/>
        <v>-2.5000000000000369E-4</v>
      </c>
      <c r="AL226" s="9">
        <f t="shared" ca="1" si="63"/>
        <v>42867</v>
      </c>
      <c r="AM226" s="11">
        <f t="shared" ca="1" si="76"/>
        <v>-3.280000000000019E-4</v>
      </c>
      <c r="AN226" s="11">
        <f t="shared" ca="1" si="77"/>
        <v>-2.8500000000000053E-4</v>
      </c>
      <c r="AO226" s="11">
        <f t="shared" ca="1" si="78"/>
        <v>-3.4199999999999856E-4</v>
      </c>
      <c r="AP226" s="11">
        <f t="shared" ca="1" si="79"/>
        <v>-2.2600000000000051E-4</v>
      </c>
    </row>
    <row r="227" spans="1:42">
      <c r="A227" s="2">
        <v>222</v>
      </c>
      <c r="B227" s="6">
        <f ca="1"/>
        <v>42870</v>
      </c>
      <c r="C227" s="35">
        <f ca="1"/>
        <v>3.4000000000000176E-5</v>
      </c>
      <c r="D227" s="35">
        <f ca="1"/>
        <v>1.7400000000000011E-4</v>
      </c>
      <c r="E227" s="35">
        <f ca="1"/>
        <v>3.5699999999999968E-4</v>
      </c>
      <c r="F227" s="35">
        <f ca="1"/>
        <v>5.0500000000000024E-4</v>
      </c>
      <c r="G227" s="35">
        <f ca="1"/>
        <v>6.0000000000000049E-5</v>
      </c>
      <c r="H227" s="35">
        <f ca="1"/>
        <v>1.9999999999999879E-4</v>
      </c>
      <c r="I227" s="35">
        <f ca="1"/>
        <v>2.4299999999999669E-4</v>
      </c>
      <c r="J227" s="35">
        <f ca="1"/>
        <v>1.4200000000000323E-4</v>
      </c>
      <c r="K227" s="35">
        <f ca="1"/>
        <v>1.3799999999999923E-4</v>
      </c>
      <c r="L227" s="35">
        <f ca="1"/>
        <v>1.8200000000000009E-4</v>
      </c>
      <c r="M227" s="35">
        <f ca="1"/>
        <v>3.5699999999999968E-4</v>
      </c>
      <c r="N227" s="35">
        <f ca="1"/>
        <v>4.9300000000000038E-4</v>
      </c>
      <c r="O227" s="35">
        <f ca="1"/>
        <v>3.199999999999991E-5</v>
      </c>
      <c r="P227" s="35">
        <f ca="1"/>
        <v>-1.3400000000000044E-4</v>
      </c>
      <c r="Q227" s="35">
        <f ca="1"/>
        <v>1.2800000000000311E-4</v>
      </c>
      <c r="R227" s="35">
        <f ca="1"/>
        <v>-1.3000000000002593E-5</v>
      </c>
      <c r="T227" s="9">
        <f t="shared" ca="1" si="60"/>
        <v>42870</v>
      </c>
      <c r="U227" s="11">
        <f t="shared" ca="1" si="64"/>
        <v>3.4000000000000176E-5</v>
      </c>
      <c r="V227" s="11">
        <f t="shared" ca="1" si="65"/>
        <v>6.0000000000000049E-5</v>
      </c>
      <c r="W227" s="11">
        <f t="shared" ca="1" si="66"/>
        <v>1.3799999999999923E-4</v>
      </c>
      <c r="X227" s="11">
        <f t="shared" ca="1" si="67"/>
        <v>3.199999999999991E-5</v>
      </c>
      <c r="Z227" s="9">
        <f t="shared" ca="1" si="61"/>
        <v>42870</v>
      </c>
      <c r="AA227" s="11">
        <f t="shared" ca="1" si="68"/>
        <v>1.7400000000000011E-4</v>
      </c>
      <c r="AB227" s="11">
        <f t="shared" ca="1" si="69"/>
        <v>1.9999999999999879E-4</v>
      </c>
      <c r="AC227" s="11">
        <f t="shared" ca="1" si="70"/>
        <v>1.8200000000000009E-4</v>
      </c>
      <c r="AD227" s="11">
        <f t="shared" ca="1" si="71"/>
        <v>-1.3400000000000044E-4</v>
      </c>
      <c r="AF227" s="9">
        <f t="shared" ca="1" si="62"/>
        <v>42870</v>
      </c>
      <c r="AG227" s="11">
        <f t="shared" ca="1" si="72"/>
        <v>3.5699999999999968E-4</v>
      </c>
      <c r="AH227" s="11">
        <f t="shared" ca="1" si="73"/>
        <v>2.4299999999999669E-4</v>
      </c>
      <c r="AI227" s="11">
        <f t="shared" ca="1" si="74"/>
        <v>3.5699999999999968E-4</v>
      </c>
      <c r="AJ227" s="11">
        <f t="shared" ca="1" si="75"/>
        <v>1.2800000000000311E-4</v>
      </c>
      <c r="AL227" s="9">
        <f t="shared" ca="1" si="63"/>
        <v>42870</v>
      </c>
      <c r="AM227" s="11">
        <f t="shared" ca="1" si="76"/>
        <v>5.0500000000000024E-4</v>
      </c>
      <c r="AN227" s="11">
        <f t="shared" ca="1" si="77"/>
        <v>1.4200000000000323E-4</v>
      </c>
      <c r="AO227" s="11">
        <f t="shared" ca="1" si="78"/>
        <v>4.9300000000000038E-4</v>
      </c>
      <c r="AP227" s="11">
        <f t="shared" ca="1" si="79"/>
        <v>-1.3000000000002593E-5</v>
      </c>
    </row>
    <row r="228" spans="1:42">
      <c r="A228" s="2">
        <v>223</v>
      </c>
      <c r="B228" s="6">
        <f ca="1"/>
        <v>42871</v>
      </c>
      <c r="C228" s="35">
        <f ca="1"/>
        <v>1.879999999999998E-4</v>
      </c>
      <c r="D228" s="35">
        <f ca="1"/>
        <v>1.6799999999999975E-4</v>
      </c>
      <c r="E228" s="35">
        <f ca="1"/>
        <v>1.4000000000000037E-4</v>
      </c>
      <c r="F228" s="35">
        <f ca="1"/>
        <v>1.3200000000000017E-4</v>
      </c>
      <c r="G228" s="35">
        <f ca="1"/>
        <v>-3.2900000000000003E-4</v>
      </c>
      <c r="H228" s="35">
        <f ca="1"/>
        <v>-4.7900000000000026E-4</v>
      </c>
      <c r="I228" s="35">
        <f ca="1"/>
        <v>-3.9399999999999505E-4</v>
      </c>
      <c r="J228" s="35">
        <f ca="1"/>
        <v>-2.2499999999999604E-4</v>
      </c>
      <c r="K228" s="35">
        <f ca="1"/>
        <v>9.4000000000001201E-5</v>
      </c>
      <c r="L228" s="35">
        <f ca="1"/>
        <v>7.7000000000000028E-5</v>
      </c>
      <c r="M228" s="35">
        <f ca="1"/>
        <v>1.4000000000000037E-4</v>
      </c>
      <c r="N228" s="35">
        <f ca="1"/>
        <v>2.7999999999996777E-5</v>
      </c>
      <c r="O228" s="35">
        <f ca="1"/>
        <v>-1.7099999999999971E-4</v>
      </c>
      <c r="P228" s="35">
        <f ca="1"/>
        <v>-1.5499999999999976E-4</v>
      </c>
      <c r="Q228" s="35">
        <f ca="1"/>
        <v>-1.3300000000000117E-4</v>
      </c>
      <c r="R228" s="35">
        <f ca="1"/>
        <v>-2.7200000000000141E-4</v>
      </c>
      <c r="T228" s="9">
        <f t="shared" ca="1" si="60"/>
        <v>42871</v>
      </c>
      <c r="U228" s="11">
        <f t="shared" ca="1" si="64"/>
        <v>1.879999999999998E-4</v>
      </c>
      <c r="V228" s="11">
        <f t="shared" ca="1" si="65"/>
        <v>-3.2900000000000003E-4</v>
      </c>
      <c r="W228" s="11">
        <f t="shared" ca="1" si="66"/>
        <v>9.4000000000001201E-5</v>
      </c>
      <c r="X228" s="11">
        <f t="shared" ca="1" si="67"/>
        <v>-1.7099999999999971E-4</v>
      </c>
      <c r="Z228" s="9">
        <f t="shared" ca="1" si="61"/>
        <v>42871</v>
      </c>
      <c r="AA228" s="11">
        <f t="shared" ca="1" si="68"/>
        <v>1.6799999999999975E-4</v>
      </c>
      <c r="AB228" s="11">
        <f t="shared" ca="1" si="69"/>
        <v>-4.7900000000000026E-4</v>
      </c>
      <c r="AC228" s="11">
        <f t="shared" ca="1" si="70"/>
        <v>7.7000000000000028E-5</v>
      </c>
      <c r="AD228" s="11">
        <f t="shared" ca="1" si="71"/>
        <v>-1.5499999999999976E-4</v>
      </c>
      <c r="AF228" s="9">
        <f t="shared" ca="1" si="62"/>
        <v>42871</v>
      </c>
      <c r="AG228" s="11">
        <f t="shared" ca="1" si="72"/>
        <v>1.4000000000000037E-4</v>
      </c>
      <c r="AH228" s="11">
        <f t="shared" ca="1" si="73"/>
        <v>-3.9399999999999505E-4</v>
      </c>
      <c r="AI228" s="11">
        <f t="shared" ca="1" si="74"/>
        <v>1.4000000000000037E-4</v>
      </c>
      <c r="AJ228" s="11">
        <f t="shared" ca="1" si="75"/>
        <v>-1.3300000000000117E-4</v>
      </c>
      <c r="AL228" s="9">
        <f t="shared" ca="1" si="63"/>
        <v>42871</v>
      </c>
      <c r="AM228" s="11">
        <f t="shared" ca="1" si="76"/>
        <v>1.3200000000000017E-4</v>
      </c>
      <c r="AN228" s="11">
        <f t="shared" ca="1" si="77"/>
        <v>-2.2499999999999604E-4</v>
      </c>
      <c r="AO228" s="11">
        <f t="shared" ca="1" si="78"/>
        <v>2.7999999999996777E-5</v>
      </c>
      <c r="AP228" s="11">
        <f t="shared" ca="1" si="79"/>
        <v>-2.7200000000000141E-4</v>
      </c>
    </row>
    <row r="229" spans="1:42">
      <c r="A229" s="2">
        <v>224</v>
      </c>
      <c r="B229" s="6">
        <f ca="1"/>
        <v>42872</v>
      </c>
      <c r="C229" s="35">
        <f ca="1"/>
        <v>-1.929999999999996E-4</v>
      </c>
      <c r="D229" s="35">
        <f ca="1"/>
        <v>-5.3400000000000019E-4</v>
      </c>
      <c r="E229" s="35">
        <f ca="1"/>
        <v>-5.5299999999999967E-4</v>
      </c>
      <c r="F229" s="35">
        <f ca="1"/>
        <v>-5.4899999999999914E-4</v>
      </c>
      <c r="G229" s="35">
        <f ca="1"/>
        <v>-4.6799999999999999E-4</v>
      </c>
      <c r="H229" s="35">
        <f ca="1"/>
        <v>-7.1500000000000036E-4</v>
      </c>
      <c r="I229" s="35">
        <f ca="1"/>
        <v>-7.7600000000000585E-4</v>
      </c>
      <c r="J229" s="35">
        <f ca="1"/>
        <v>-5.3399999999999975E-4</v>
      </c>
      <c r="K229" s="35">
        <f ca="1"/>
        <v>-1.0400000000000079E-4</v>
      </c>
      <c r="L229" s="35">
        <f ca="1"/>
        <v>-5.2299999999999992E-4</v>
      </c>
      <c r="M229" s="35">
        <f ca="1"/>
        <v>-5.5299999999999967E-4</v>
      </c>
      <c r="N229" s="35">
        <f ca="1"/>
        <v>-5.9299999999999631E-4</v>
      </c>
      <c r="O229" s="35">
        <f ca="1"/>
        <v>-3.1100000000000008E-4</v>
      </c>
      <c r="P229" s="35">
        <f ca="1"/>
        <v>-4.6000000000000034E-4</v>
      </c>
      <c r="Q229" s="35">
        <f ca="1"/>
        <v>-6.5800000000000233E-4</v>
      </c>
      <c r="R229" s="35">
        <f ca="1"/>
        <v>-5.5499999999999647E-4</v>
      </c>
      <c r="T229" s="9">
        <f t="shared" ca="1" si="60"/>
        <v>42872</v>
      </c>
      <c r="U229" s="11">
        <f t="shared" ca="1" si="64"/>
        <v>-1.929999999999996E-4</v>
      </c>
      <c r="V229" s="11">
        <f t="shared" ca="1" si="65"/>
        <v>-4.6799999999999999E-4</v>
      </c>
      <c r="W229" s="11">
        <f t="shared" ca="1" si="66"/>
        <v>-1.0400000000000079E-4</v>
      </c>
      <c r="X229" s="11">
        <f t="shared" ca="1" si="67"/>
        <v>-3.1100000000000008E-4</v>
      </c>
      <c r="Z229" s="9">
        <f t="shared" ca="1" si="61"/>
        <v>42872</v>
      </c>
      <c r="AA229" s="11">
        <f t="shared" ca="1" si="68"/>
        <v>-5.3400000000000019E-4</v>
      </c>
      <c r="AB229" s="11">
        <f t="shared" ca="1" si="69"/>
        <v>-7.1500000000000036E-4</v>
      </c>
      <c r="AC229" s="11">
        <f t="shared" ca="1" si="70"/>
        <v>-5.2299999999999992E-4</v>
      </c>
      <c r="AD229" s="11">
        <f t="shared" ca="1" si="71"/>
        <v>-4.6000000000000034E-4</v>
      </c>
      <c r="AF229" s="9">
        <f t="shared" ca="1" si="62"/>
        <v>42872</v>
      </c>
      <c r="AG229" s="11">
        <f t="shared" ca="1" si="72"/>
        <v>-5.5299999999999967E-4</v>
      </c>
      <c r="AH229" s="11">
        <f t="shared" ca="1" si="73"/>
        <v>-7.7600000000000585E-4</v>
      </c>
      <c r="AI229" s="11">
        <f t="shared" ca="1" si="74"/>
        <v>-5.5299999999999967E-4</v>
      </c>
      <c r="AJ229" s="11">
        <f t="shared" ca="1" si="75"/>
        <v>-6.5800000000000233E-4</v>
      </c>
      <c r="AL229" s="9">
        <f t="shared" ca="1" si="63"/>
        <v>42872</v>
      </c>
      <c r="AM229" s="11">
        <f t="shared" ca="1" si="76"/>
        <v>-5.4899999999999914E-4</v>
      </c>
      <c r="AN229" s="11">
        <f t="shared" ca="1" si="77"/>
        <v>-5.3399999999999975E-4</v>
      </c>
      <c r="AO229" s="11">
        <f t="shared" ca="1" si="78"/>
        <v>-5.9299999999999631E-4</v>
      </c>
      <c r="AP229" s="11">
        <f t="shared" ca="1" si="79"/>
        <v>-5.5499999999999647E-4</v>
      </c>
    </row>
    <row r="230" spans="1:42">
      <c r="A230" s="2">
        <v>225</v>
      </c>
      <c r="B230" s="6">
        <f ca="1"/>
        <v>42873</v>
      </c>
      <c r="C230" s="35">
        <f ca="1"/>
        <v>-2.900000000000038E-5</v>
      </c>
      <c r="D230" s="35">
        <f ca="1"/>
        <v>-2.0600000000000002E-4</v>
      </c>
      <c r="E230" s="35">
        <f ca="1"/>
        <v>-3.2400000000000007E-4</v>
      </c>
      <c r="F230" s="35">
        <f ca="1"/>
        <v>-2.5999999999999981E-4</v>
      </c>
      <c r="G230" s="35">
        <f ca="1"/>
        <v>1.12E-4</v>
      </c>
      <c r="H230" s="35">
        <f ca="1"/>
        <v>-5.9000000000000025E-5</v>
      </c>
      <c r="I230" s="35">
        <f ca="1"/>
        <v>-7.799999999999821E-5</v>
      </c>
      <c r="J230" s="35">
        <f ca="1"/>
        <v>-1.3200000000000711E-4</v>
      </c>
      <c r="K230" s="35">
        <f ca="1"/>
        <v>-3.4999999999999441E-5</v>
      </c>
      <c r="L230" s="35">
        <f ca="1"/>
        <v>-2.2800000000000012E-4</v>
      </c>
      <c r="M230" s="35">
        <f ca="1"/>
        <v>-3.2400000000000007E-4</v>
      </c>
      <c r="N230" s="35">
        <f ca="1"/>
        <v>-3.1499999999999931E-4</v>
      </c>
      <c r="O230" s="35">
        <f ca="1"/>
        <v>2.2000000000000014E-4</v>
      </c>
      <c r="P230" s="35">
        <f ca="1"/>
        <v>-2.9999999999995308E-6</v>
      </c>
      <c r="Q230" s="35">
        <f ca="1"/>
        <v>-4.099999999999937E-5</v>
      </c>
      <c r="R230" s="35">
        <f ca="1"/>
        <v>-3.2999999999998308E-5</v>
      </c>
      <c r="T230" s="9">
        <f t="shared" ca="1" si="60"/>
        <v>42873</v>
      </c>
      <c r="U230" s="11">
        <f t="shared" ca="1" si="64"/>
        <v>-2.900000000000038E-5</v>
      </c>
      <c r="V230" s="11">
        <f t="shared" ca="1" si="65"/>
        <v>1.12E-4</v>
      </c>
      <c r="W230" s="11">
        <f t="shared" ca="1" si="66"/>
        <v>-3.4999999999999441E-5</v>
      </c>
      <c r="X230" s="11">
        <f t="shared" ca="1" si="67"/>
        <v>2.2000000000000014E-4</v>
      </c>
      <c r="Z230" s="9">
        <f t="shared" ca="1" si="61"/>
        <v>42873</v>
      </c>
      <c r="AA230" s="11">
        <f t="shared" ca="1" si="68"/>
        <v>-2.0600000000000002E-4</v>
      </c>
      <c r="AB230" s="11">
        <f t="shared" ca="1" si="69"/>
        <v>-5.9000000000000025E-5</v>
      </c>
      <c r="AC230" s="11">
        <f t="shared" ca="1" si="70"/>
        <v>-2.2800000000000012E-4</v>
      </c>
      <c r="AD230" s="11">
        <f t="shared" ca="1" si="71"/>
        <v>-2.9999999999995308E-6</v>
      </c>
      <c r="AF230" s="9">
        <f t="shared" ca="1" si="62"/>
        <v>42873</v>
      </c>
      <c r="AG230" s="11">
        <f t="shared" ca="1" si="72"/>
        <v>-3.2400000000000007E-4</v>
      </c>
      <c r="AH230" s="11">
        <f t="shared" ca="1" si="73"/>
        <v>-7.799999999999821E-5</v>
      </c>
      <c r="AI230" s="11">
        <f t="shared" ca="1" si="74"/>
        <v>-3.2400000000000007E-4</v>
      </c>
      <c r="AJ230" s="11">
        <f t="shared" ca="1" si="75"/>
        <v>-4.099999999999937E-5</v>
      </c>
      <c r="AL230" s="9">
        <f t="shared" ca="1" si="63"/>
        <v>42873</v>
      </c>
      <c r="AM230" s="11">
        <f t="shared" ca="1" si="76"/>
        <v>-2.5999999999999981E-4</v>
      </c>
      <c r="AN230" s="11">
        <f t="shared" ca="1" si="77"/>
        <v>-1.3200000000000711E-4</v>
      </c>
      <c r="AO230" s="11">
        <f t="shared" ca="1" si="78"/>
        <v>-3.1499999999999931E-4</v>
      </c>
      <c r="AP230" s="11">
        <f t="shared" ca="1" si="79"/>
        <v>-3.2999999999998308E-5</v>
      </c>
    </row>
    <row r="231" spans="1:42">
      <c r="A231" s="2">
        <v>226</v>
      </c>
      <c r="B231" s="6">
        <f ca="1"/>
        <v>42874</v>
      </c>
      <c r="C231" s="35">
        <f ca="1"/>
        <v>1.5399999999999962E-4</v>
      </c>
      <c r="D231" s="35">
        <f ca="1"/>
        <v>2.1300000000000008E-4</v>
      </c>
      <c r="E231" s="35">
        <f ca="1"/>
        <v>2.4100000000000033E-4</v>
      </c>
      <c r="F231" s="35">
        <f ca="1"/>
        <v>3.1199999999999804E-4</v>
      </c>
      <c r="G231" s="35">
        <f ca="1"/>
        <v>-5.3999999999999998E-5</v>
      </c>
      <c r="H231" s="35">
        <f ca="1"/>
        <v>-3.7999999999998105E-5</v>
      </c>
      <c r="I231" s="35">
        <f ca="1"/>
        <v>-9.9999999999999395E-5</v>
      </c>
      <c r="J231" s="35">
        <f ca="1"/>
        <v>-2.9999999999995308E-5</v>
      </c>
      <c r="K231" s="35">
        <f ca="1"/>
        <v>6.3999999999999821E-5</v>
      </c>
      <c r="L231" s="35">
        <f ca="1"/>
        <v>4.5000000000000118E-5</v>
      </c>
      <c r="M231" s="35">
        <f ca="1"/>
        <v>2.4100000000000033E-4</v>
      </c>
      <c r="N231" s="35">
        <f ca="1"/>
        <v>6.5999999999996617E-5</v>
      </c>
      <c r="O231" s="35">
        <f ca="1"/>
        <v>-4.70000000000006E-5</v>
      </c>
      <c r="P231" s="35">
        <f ca="1"/>
        <v>1.4000000000000123E-5</v>
      </c>
      <c r="Q231" s="35">
        <f ca="1"/>
        <v>1.1600000000000152E-4</v>
      </c>
      <c r="R231" s="35">
        <f ca="1"/>
        <v>9.2999999999999333E-5</v>
      </c>
      <c r="T231" s="9">
        <f t="shared" ca="1" si="60"/>
        <v>42874</v>
      </c>
      <c r="U231" s="11">
        <f t="shared" ca="1" si="64"/>
        <v>1.5399999999999962E-4</v>
      </c>
      <c r="V231" s="11">
        <f t="shared" ca="1" si="65"/>
        <v>-5.3999999999999998E-5</v>
      </c>
      <c r="W231" s="11">
        <f t="shared" ca="1" si="66"/>
        <v>6.3999999999999821E-5</v>
      </c>
      <c r="X231" s="11">
        <f t="shared" ca="1" si="67"/>
        <v>-4.70000000000006E-5</v>
      </c>
      <c r="Z231" s="9">
        <f t="shared" ca="1" si="61"/>
        <v>42874</v>
      </c>
      <c r="AA231" s="11">
        <f t="shared" ca="1" si="68"/>
        <v>2.1300000000000008E-4</v>
      </c>
      <c r="AB231" s="11">
        <f t="shared" ca="1" si="69"/>
        <v>-3.7999999999998105E-5</v>
      </c>
      <c r="AC231" s="11">
        <f t="shared" ca="1" si="70"/>
        <v>4.5000000000000118E-5</v>
      </c>
      <c r="AD231" s="11">
        <f t="shared" ca="1" si="71"/>
        <v>1.4000000000000123E-5</v>
      </c>
      <c r="AF231" s="9">
        <f t="shared" ca="1" si="62"/>
        <v>42874</v>
      </c>
      <c r="AG231" s="11">
        <f t="shared" ca="1" si="72"/>
        <v>2.4100000000000033E-4</v>
      </c>
      <c r="AH231" s="11">
        <f t="shared" ca="1" si="73"/>
        <v>-9.9999999999999395E-5</v>
      </c>
      <c r="AI231" s="11">
        <f t="shared" ca="1" si="74"/>
        <v>2.4100000000000033E-4</v>
      </c>
      <c r="AJ231" s="11">
        <f t="shared" ca="1" si="75"/>
        <v>1.1600000000000152E-4</v>
      </c>
      <c r="AL231" s="9">
        <f t="shared" ca="1" si="63"/>
        <v>42874</v>
      </c>
      <c r="AM231" s="11">
        <f t="shared" ca="1" si="76"/>
        <v>3.1199999999999804E-4</v>
      </c>
      <c r="AN231" s="11">
        <f t="shared" ca="1" si="77"/>
        <v>-2.9999999999995308E-5</v>
      </c>
      <c r="AO231" s="11">
        <f t="shared" ca="1" si="78"/>
        <v>6.5999999999996617E-5</v>
      </c>
      <c r="AP231" s="11">
        <f t="shared" ca="1" si="79"/>
        <v>9.2999999999999333E-5</v>
      </c>
    </row>
    <row r="232" spans="1:42">
      <c r="A232" s="2">
        <v>227</v>
      </c>
      <c r="B232" s="6">
        <f ca="1"/>
        <v>42877</v>
      </c>
      <c r="C232" s="35">
        <f ca="1"/>
        <v>9.8000000000000864E-5</v>
      </c>
      <c r="D232" s="35">
        <f ca="1"/>
        <v>1.9599999999999999E-4</v>
      </c>
      <c r="E232" s="35">
        <f ca="1"/>
        <v>3.1899999999999984E-4</v>
      </c>
      <c r="F232" s="35">
        <f ca="1"/>
        <v>2.9400000000000086E-4</v>
      </c>
      <c r="G232" s="35">
        <f ca="1"/>
        <v>9.1000000000000003E-5</v>
      </c>
      <c r="H232" s="35">
        <f ca="1"/>
        <v>1.0999999999999899E-4</v>
      </c>
      <c r="I232" s="35">
        <f ca="1"/>
        <v>4.7999999999999432E-5</v>
      </c>
      <c r="J232" s="35">
        <f ca="1"/>
        <v>-9.0000000000020619E-6</v>
      </c>
      <c r="K232" s="35">
        <f ca="1"/>
        <v>1.8700000000000053E-4</v>
      </c>
      <c r="L232" s="35">
        <f ca="1"/>
        <v>2.5799999999999977E-4</v>
      </c>
      <c r="M232" s="35">
        <f ca="1"/>
        <v>3.1899999999999984E-4</v>
      </c>
      <c r="N232" s="35">
        <f ca="1"/>
        <v>3.5200000000000162E-4</v>
      </c>
      <c r="O232" s="35">
        <f ca="1"/>
        <v>2.4200000000000003E-4</v>
      </c>
      <c r="P232" s="35">
        <f ca="1"/>
        <v>3.4799999999999979E-4</v>
      </c>
      <c r="Q232" s="35">
        <f ca="1"/>
        <v>4.3099999999999736E-4</v>
      </c>
      <c r="R232" s="35">
        <f ca="1"/>
        <v>2.8600000000000153E-4</v>
      </c>
      <c r="T232" s="9">
        <f t="shared" ca="1" si="60"/>
        <v>42877</v>
      </c>
      <c r="U232" s="11">
        <f t="shared" ca="1" si="64"/>
        <v>9.8000000000000864E-5</v>
      </c>
      <c r="V232" s="11">
        <f t="shared" ca="1" si="65"/>
        <v>9.1000000000000003E-5</v>
      </c>
      <c r="W232" s="11">
        <f t="shared" ca="1" si="66"/>
        <v>1.8700000000000053E-4</v>
      </c>
      <c r="X232" s="11">
        <f t="shared" ca="1" si="67"/>
        <v>2.4200000000000003E-4</v>
      </c>
      <c r="Z232" s="9">
        <f t="shared" ca="1" si="61"/>
        <v>42877</v>
      </c>
      <c r="AA232" s="11">
        <f t="shared" ca="1" si="68"/>
        <v>1.9599999999999999E-4</v>
      </c>
      <c r="AB232" s="11">
        <f t="shared" ca="1" si="69"/>
        <v>1.0999999999999899E-4</v>
      </c>
      <c r="AC232" s="11">
        <f t="shared" ca="1" si="70"/>
        <v>2.5799999999999977E-4</v>
      </c>
      <c r="AD232" s="11">
        <f t="shared" ca="1" si="71"/>
        <v>3.4799999999999979E-4</v>
      </c>
      <c r="AF232" s="9">
        <f t="shared" ca="1" si="62"/>
        <v>42877</v>
      </c>
      <c r="AG232" s="11">
        <f t="shared" ca="1" si="72"/>
        <v>3.1899999999999984E-4</v>
      </c>
      <c r="AH232" s="11">
        <f t="shared" ca="1" si="73"/>
        <v>4.7999999999999432E-5</v>
      </c>
      <c r="AI232" s="11">
        <f t="shared" ca="1" si="74"/>
        <v>3.1899999999999984E-4</v>
      </c>
      <c r="AJ232" s="11">
        <f t="shared" ca="1" si="75"/>
        <v>4.3099999999999736E-4</v>
      </c>
      <c r="AL232" s="9">
        <f t="shared" ca="1" si="63"/>
        <v>42877</v>
      </c>
      <c r="AM232" s="11">
        <f t="shared" ca="1" si="76"/>
        <v>2.9400000000000086E-4</v>
      </c>
      <c r="AN232" s="11">
        <f t="shared" ca="1" si="77"/>
        <v>-9.0000000000020619E-6</v>
      </c>
      <c r="AO232" s="11">
        <f t="shared" ca="1" si="78"/>
        <v>3.5200000000000162E-4</v>
      </c>
      <c r="AP232" s="11">
        <f t="shared" ca="1" si="79"/>
        <v>2.8600000000000153E-4</v>
      </c>
    </row>
    <row r="233" spans="1:42">
      <c r="A233" s="2">
        <v>228</v>
      </c>
      <c r="B233" s="6">
        <f ca="1"/>
        <v>42878</v>
      </c>
      <c r="C233" s="35">
        <f ca="1"/>
        <v>9.5999999999998864E-5</v>
      </c>
      <c r="D233" s="35">
        <f ca="1"/>
        <v>9.4000000000000333E-5</v>
      </c>
      <c r="E233" s="35">
        <f ca="1"/>
        <v>1.1499999999999965E-4</v>
      </c>
      <c r="F233" s="35">
        <f ca="1"/>
        <v>9.2999999999999333E-5</v>
      </c>
      <c r="G233" s="35">
        <f ca="1"/>
        <v>-2.6000000000000005E-5</v>
      </c>
      <c r="H233" s="35">
        <f ca="1"/>
        <v>-6.1999999999999555E-5</v>
      </c>
      <c r="I233" s="35">
        <f ca="1"/>
        <v>-1.9399999999999973E-4</v>
      </c>
      <c r="J233" s="35">
        <f ca="1"/>
        <v>-3.3099999999999796E-4</v>
      </c>
      <c r="K233" s="35">
        <f ca="1"/>
        <v>-1.4000000000000037E-4</v>
      </c>
      <c r="L233" s="35">
        <f ca="1"/>
        <v>-7.9999999999999776E-6</v>
      </c>
      <c r="M233" s="35">
        <f ca="1"/>
        <v>1.1499999999999965E-4</v>
      </c>
      <c r="N233" s="35">
        <f ca="1"/>
        <v>-3.0000000000002247E-5</v>
      </c>
      <c r="O233" s="35">
        <f ca="1"/>
        <v>9.2000000000000068E-5</v>
      </c>
      <c r="P233" s="35">
        <f ca="1"/>
        <v>1.2999999999999991E-4</v>
      </c>
      <c r="Q233" s="35">
        <f ca="1"/>
        <v>1.0000000000044695E-6</v>
      </c>
      <c r="R233" s="35">
        <f ca="1"/>
        <v>-1.3000000000002593E-5</v>
      </c>
      <c r="T233" s="9">
        <f t="shared" ca="1" si="60"/>
        <v>42878</v>
      </c>
      <c r="U233" s="11">
        <f t="shared" ca="1" si="64"/>
        <v>9.5999999999998864E-5</v>
      </c>
      <c r="V233" s="11">
        <f t="shared" ca="1" si="65"/>
        <v>-2.6000000000000005E-5</v>
      </c>
      <c r="W233" s="11">
        <f t="shared" ca="1" si="66"/>
        <v>-1.4000000000000037E-4</v>
      </c>
      <c r="X233" s="11">
        <f t="shared" ca="1" si="67"/>
        <v>9.2000000000000068E-5</v>
      </c>
      <c r="Z233" s="9">
        <f t="shared" ca="1" si="61"/>
        <v>42878</v>
      </c>
      <c r="AA233" s="11">
        <f t="shared" ca="1" si="68"/>
        <v>9.4000000000000333E-5</v>
      </c>
      <c r="AB233" s="11">
        <f t="shared" ca="1" si="69"/>
        <v>-6.1999999999999555E-5</v>
      </c>
      <c r="AC233" s="11">
        <f t="shared" ca="1" si="70"/>
        <v>-7.9999999999999776E-6</v>
      </c>
      <c r="AD233" s="11">
        <f t="shared" ca="1" si="71"/>
        <v>1.2999999999999991E-4</v>
      </c>
      <c r="AF233" s="9">
        <f t="shared" ca="1" si="62"/>
        <v>42878</v>
      </c>
      <c r="AG233" s="11">
        <f t="shared" ca="1" si="72"/>
        <v>1.1499999999999965E-4</v>
      </c>
      <c r="AH233" s="11">
        <f t="shared" ca="1" si="73"/>
        <v>-1.9399999999999973E-4</v>
      </c>
      <c r="AI233" s="11">
        <f t="shared" ca="1" si="74"/>
        <v>1.1499999999999965E-4</v>
      </c>
      <c r="AJ233" s="11">
        <f t="shared" ca="1" si="75"/>
        <v>1.0000000000044695E-6</v>
      </c>
      <c r="AL233" s="9">
        <f t="shared" ca="1" si="63"/>
        <v>42878</v>
      </c>
      <c r="AM233" s="11">
        <f t="shared" ca="1" si="76"/>
        <v>9.2999999999999333E-5</v>
      </c>
      <c r="AN233" s="11">
        <f t="shared" ca="1" si="77"/>
        <v>-3.3099999999999796E-4</v>
      </c>
      <c r="AO233" s="11">
        <f t="shared" ca="1" si="78"/>
        <v>-3.0000000000002247E-5</v>
      </c>
      <c r="AP233" s="11">
        <f t="shared" ca="1" si="79"/>
        <v>-1.3000000000002593E-5</v>
      </c>
    </row>
    <row r="234" spans="1:42">
      <c r="A234" s="2">
        <v>229</v>
      </c>
      <c r="B234" s="6">
        <f ca="1"/>
        <v>42879</v>
      </c>
      <c r="C234" s="35">
        <f ca="1"/>
        <v>-8.3999999999999006E-5</v>
      </c>
      <c r="D234" s="35">
        <f ca="1"/>
        <v>-1.3100000000000004E-4</v>
      </c>
      <c r="E234" s="35">
        <f ca="1"/>
        <v>-5.7000000000000627E-5</v>
      </c>
      <c r="F234" s="35">
        <f ca="1"/>
        <v>-4.7999999999999432E-5</v>
      </c>
      <c r="G234" s="35">
        <f ca="1"/>
        <v>-4.9999999999999928E-6</v>
      </c>
      <c r="H234" s="35">
        <f ca="1"/>
        <v>1.1599999999999978E-4</v>
      </c>
      <c r="I234" s="35">
        <f ca="1"/>
        <v>1.2200000000000058E-4</v>
      </c>
      <c r="J234" s="35">
        <f ca="1"/>
        <v>-3.8000000000003309E-5</v>
      </c>
      <c r="K234" s="35">
        <f ca="1"/>
        <v>-1.5399999999999962E-4</v>
      </c>
      <c r="L234" s="35">
        <f ca="1"/>
        <v>-1.65E-4</v>
      </c>
      <c r="M234" s="35">
        <f ca="1"/>
        <v>-5.7000000000000627E-5</v>
      </c>
      <c r="N234" s="35">
        <f ca="1"/>
        <v>-7.1999999999999148E-5</v>
      </c>
      <c r="O234" s="35">
        <f ca="1"/>
        <v>-4.4999999999999468E-5</v>
      </c>
      <c r="P234" s="35">
        <f ca="1"/>
        <v>-7.3999999999999847E-5</v>
      </c>
      <c r="Q234" s="35">
        <f ca="1"/>
        <v>-8.200000000000221E-5</v>
      </c>
      <c r="R234" s="35">
        <f ca="1"/>
        <v>-1.5299999999999689E-4</v>
      </c>
      <c r="T234" s="9">
        <f t="shared" ca="1" si="60"/>
        <v>42879</v>
      </c>
      <c r="U234" s="11">
        <f t="shared" ca="1" si="64"/>
        <v>-8.3999999999999006E-5</v>
      </c>
      <c r="V234" s="11">
        <f t="shared" ca="1" si="65"/>
        <v>-4.9999999999999928E-6</v>
      </c>
      <c r="W234" s="11">
        <f t="shared" ca="1" si="66"/>
        <v>-1.5399999999999962E-4</v>
      </c>
      <c r="X234" s="11">
        <f t="shared" ca="1" si="67"/>
        <v>-4.4999999999999468E-5</v>
      </c>
      <c r="Z234" s="9">
        <f t="shared" ca="1" si="61"/>
        <v>42879</v>
      </c>
      <c r="AA234" s="11">
        <f t="shared" ca="1" si="68"/>
        <v>-1.3100000000000004E-4</v>
      </c>
      <c r="AB234" s="11">
        <f t="shared" ca="1" si="69"/>
        <v>1.1599999999999978E-4</v>
      </c>
      <c r="AC234" s="11">
        <f t="shared" ca="1" si="70"/>
        <v>-1.65E-4</v>
      </c>
      <c r="AD234" s="11">
        <f t="shared" ca="1" si="71"/>
        <v>-7.3999999999999847E-5</v>
      </c>
      <c r="AF234" s="9">
        <f t="shared" ca="1" si="62"/>
        <v>42879</v>
      </c>
      <c r="AG234" s="11">
        <f t="shared" ca="1" si="72"/>
        <v>-5.7000000000000627E-5</v>
      </c>
      <c r="AH234" s="11">
        <f t="shared" ca="1" si="73"/>
        <v>1.2200000000000058E-4</v>
      </c>
      <c r="AI234" s="11">
        <f t="shared" ca="1" si="74"/>
        <v>-5.7000000000000627E-5</v>
      </c>
      <c r="AJ234" s="11">
        <f t="shared" ca="1" si="75"/>
        <v>-8.200000000000221E-5</v>
      </c>
      <c r="AL234" s="9">
        <f t="shared" ca="1" si="63"/>
        <v>42879</v>
      </c>
      <c r="AM234" s="11">
        <f t="shared" ca="1" si="76"/>
        <v>-4.7999999999999432E-5</v>
      </c>
      <c r="AN234" s="11">
        <f t="shared" ca="1" si="77"/>
        <v>-3.8000000000003309E-5</v>
      </c>
      <c r="AO234" s="11">
        <f t="shared" ca="1" si="78"/>
        <v>-7.1999999999999148E-5</v>
      </c>
      <c r="AP234" s="11">
        <f t="shared" ca="1" si="79"/>
        <v>-1.5299999999999689E-4</v>
      </c>
    </row>
    <row r="235" spans="1:42">
      <c r="A235" s="2">
        <v>230</v>
      </c>
      <c r="B235" s="6">
        <f ca="1"/>
        <v>42880</v>
      </c>
      <c r="C235" s="35">
        <f ca="1"/>
        <v>-1.8700000000000053E-4</v>
      </c>
      <c r="D235" s="35">
        <f ca="1"/>
        <v>-3.4000000000000046E-4</v>
      </c>
      <c r="E235" s="35">
        <f ca="1"/>
        <v>-4.0299999999999971E-4</v>
      </c>
      <c r="F235" s="35">
        <f ca="1"/>
        <v>-4.0499999999999911E-4</v>
      </c>
      <c r="G235" s="35">
        <f ca="1"/>
        <v>1.1299999999999998E-4</v>
      </c>
      <c r="H235" s="35">
        <f ca="1"/>
        <v>-6.2999999999998821E-5</v>
      </c>
      <c r="I235" s="35">
        <f ca="1"/>
        <v>-2.6300000000000281E-4</v>
      </c>
      <c r="J235" s="35">
        <f ca="1"/>
        <v>-2.8000000000000247E-4</v>
      </c>
      <c r="K235" s="35">
        <f ca="1"/>
        <v>-1.5200000000000023E-4</v>
      </c>
      <c r="L235" s="35">
        <f ca="1"/>
        <v>-3.1499999999999996E-4</v>
      </c>
      <c r="M235" s="35">
        <f ca="1"/>
        <v>-4.0299999999999971E-4</v>
      </c>
      <c r="N235" s="35">
        <f ca="1"/>
        <v>-4.0699999999999764E-4</v>
      </c>
      <c r="O235" s="35">
        <f ca="1"/>
        <v>-1.0800000000000046E-4</v>
      </c>
      <c r="P235" s="35">
        <f ca="1"/>
        <v>-1.5199999999999979E-4</v>
      </c>
      <c r="Q235" s="35">
        <f ca="1"/>
        <v>-2.6400000000000035E-4</v>
      </c>
      <c r="R235" s="35">
        <f ca="1"/>
        <v>-1.7800000000000454E-4</v>
      </c>
      <c r="T235" s="9">
        <f t="shared" ca="1" si="60"/>
        <v>42880</v>
      </c>
      <c r="U235" s="11">
        <f t="shared" ca="1" si="64"/>
        <v>-1.8700000000000053E-4</v>
      </c>
      <c r="V235" s="11">
        <f t="shared" ca="1" si="65"/>
        <v>1.1299999999999998E-4</v>
      </c>
      <c r="W235" s="11">
        <f t="shared" ca="1" si="66"/>
        <v>-1.5200000000000023E-4</v>
      </c>
      <c r="X235" s="11">
        <f t="shared" ca="1" si="67"/>
        <v>-1.0800000000000046E-4</v>
      </c>
      <c r="Z235" s="9">
        <f t="shared" ca="1" si="61"/>
        <v>42880</v>
      </c>
      <c r="AA235" s="11">
        <f t="shared" ca="1" si="68"/>
        <v>-3.4000000000000046E-4</v>
      </c>
      <c r="AB235" s="11">
        <f t="shared" ca="1" si="69"/>
        <v>-6.2999999999998821E-5</v>
      </c>
      <c r="AC235" s="11">
        <f t="shared" ca="1" si="70"/>
        <v>-3.1499999999999996E-4</v>
      </c>
      <c r="AD235" s="11">
        <f t="shared" ca="1" si="71"/>
        <v>-1.5199999999999979E-4</v>
      </c>
      <c r="AF235" s="9">
        <f t="shared" ca="1" si="62"/>
        <v>42880</v>
      </c>
      <c r="AG235" s="11">
        <f t="shared" ca="1" si="72"/>
        <v>-4.0299999999999971E-4</v>
      </c>
      <c r="AH235" s="11">
        <f t="shared" ca="1" si="73"/>
        <v>-2.6300000000000281E-4</v>
      </c>
      <c r="AI235" s="11">
        <f t="shared" ca="1" si="74"/>
        <v>-4.0299999999999971E-4</v>
      </c>
      <c r="AJ235" s="11">
        <f t="shared" ca="1" si="75"/>
        <v>-2.6400000000000035E-4</v>
      </c>
      <c r="AL235" s="9">
        <f t="shared" ca="1" si="63"/>
        <v>42880</v>
      </c>
      <c r="AM235" s="11">
        <f t="shared" ca="1" si="76"/>
        <v>-4.0499999999999911E-4</v>
      </c>
      <c r="AN235" s="11">
        <f t="shared" ca="1" si="77"/>
        <v>-2.8000000000000247E-4</v>
      </c>
      <c r="AO235" s="11">
        <f t="shared" ca="1" si="78"/>
        <v>-4.0699999999999764E-4</v>
      </c>
      <c r="AP235" s="11">
        <f t="shared" ca="1" si="79"/>
        <v>-1.7800000000000454E-4</v>
      </c>
    </row>
    <row r="236" spans="1:42">
      <c r="A236" s="2">
        <v>231</v>
      </c>
      <c r="B236" s="6">
        <f ca="1"/>
        <v>42881</v>
      </c>
      <c r="C236" s="35">
        <f ca="1"/>
        <v>-1.349999999999997E-4</v>
      </c>
      <c r="D236" s="35">
        <f ca="1"/>
        <v>-2.2499999999999951E-4</v>
      </c>
      <c r="E236" s="35">
        <f ca="1"/>
        <v>-3.1499999999999974E-4</v>
      </c>
      <c r="F236" s="35">
        <f ca="1"/>
        <v>-3.6000000000000094E-4</v>
      </c>
      <c r="G236" s="35">
        <f ca="1"/>
        <v>-8.8999999999999995E-5</v>
      </c>
      <c r="H236" s="35">
        <f ca="1"/>
        <v>1.9999999999985307E-6</v>
      </c>
      <c r="I236" s="35">
        <f ca="1"/>
        <v>-1.289999999999937E-4</v>
      </c>
      <c r="J236" s="35">
        <f ca="1"/>
        <v>2.3000000000002185E-5</v>
      </c>
      <c r="K236" s="35">
        <f ca="1"/>
        <v>-7.100000000000075E-5</v>
      </c>
      <c r="L236" s="35">
        <f ca="1"/>
        <v>-2.0299999999999984E-4</v>
      </c>
      <c r="M236" s="35">
        <f ca="1"/>
        <v>-3.1499999999999974E-4</v>
      </c>
      <c r="N236" s="35">
        <f ca="1"/>
        <v>-4.1600000000000317E-4</v>
      </c>
      <c r="O236" s="35">
        <f ca="1"/>
        <v>-1.4199999999999977E-4</v>
      </c>
      <c r="P236" s="35">
        <f ca="1"/>
        <v>-2.2000000000000014E-4</v>
      </c>
      <c r="Q236" s="35">
        <f ca="1"/>
        <v>-4.4999999999999901E-4</v>
      </c>
      <c r="R236" s="35">
        <f ca="1"/>
        <v>-2.0699999999999538E-4</v>
      </c>
      <c r="T236" s="9">
        <f t="shared" ca="1" si="60"/>
        <v>42881</v>
      </c>
      <c r="U236" s="11">
        <f t="shared" ca="1" si="64"/>
        <v>-1.349999999999997E-4</v>
      </c>
      <c r="V236" s="11">
        <f t="shared" ca="1" si="65"/>
        <v>-8.8999999999999995E-5</v>
      </c>
      <c r="W236" s="11">
        <f t="shared" ca="1" si="66"/>
        <v>-7.100000000000075E-5</v>
      </c>
      <c r="X236" s="11">
        <f t="shared" ca="1" si="67"/>
        <v>-1.4199999999999977E-4</v>
      </c>
      <c r="Z236" s="9">
        <f t="shared" ca="1" si="61"/>
        <v>42881</v>
      </c>
      <c r="AA236" s="11">
        <f t="shared" ca="1" si="68"/>
        <v>-2.2499999999999951E-4</v>
      </c>
      <c r="AB236" s="11">
        <f t="shared" ca="1" si="69"/>
        <v>1.9999999999985307E-6</v>
      </c>
      <c r="AC236" s="11">
        <f t="shared" ca="1" si="70"/>
        <v>-2.0299999999999984E-4</v>
      </c>
      <c r="AD236" s="11">
        <f t="shared" ca="1" si="71"/>
        <v>-2.2000000000000014E-4</v>
      </c>
      <c r="AF236" s="9">
        <f t="shared" ca="1" si="62"/>
        <v>42881</v>
      </c>
      <c r="AG236" s="11">
        <f t="shared" ca="1" si="72"/>
        <v>-3.1499999999999974E-4</v>
      </c>
      <c r="AH236" s="11">
        <f t="shared" ca="1" si="73"/>
        <v>-1.289999999999937E-4</v>
      </c>
      <c r="AI236" s="11">
        <f t="shared" ca="1" si="74"/>
        <v>-3.1499999999999974E-4</v>
      </c>
      <c r="AJ236" s="11">
        <f t="shared" ca="1" si="75"/>
        <v>-4.4999999999999901E-4</v>
      </c>
      <c r="AL236" s="9">
        <f t="shared" ca="1" si="63"/>
        <v>42881</v>
      </c>
      <c r="AM236" s="11">
        <f t="shared" ca="1" si="76"/>
        <v>-3.6000000000000094E-4</v>
      </c>
      <c r="AN236" s="11">
        <f t="shared" ca="1" si="77"/>
        <v>2.3000000000002185E-5</v>
      </c>
      <c r="AO236" s="11">
        <f t="shared" ca="1" si="78"/>
        <v>-4.1600000000000317E-4</v>
      </c>
      <c r="AP236" s="11">
        <f t="shared" ca="1" si="79"/>
        <v>-2.0699999999999538E-4</v>
      </c>
    </row>
    <row r="237" spans="1:42">
      <c r="A237" s="2">
        <v>232</v>
      </c>
      <c r="B237" s="6">
        <f ca="1"/>
        <v>42884</v>
      </c>
      <c r="C237" s="35">
        <f ca="1"/>
        <v>-3.3100000000000056E-4</v>
      </c>
      <c r="D237" s="35">
        <f ca="1"/>
        <v>-3.9200000000000042E-4</v>
      </c>
      <c r="E237" s="35">
        <f ca="1"/>
        <v>-2.9299999999999986E-4</v>
      </c>
      <c r="F237" s="35">
        <f ca="1"/>
        <v>-2.1900000000000044E-4</v>
      </c>
      <c r="G237" s="35">
        <f ca="1"/>
        <v>-1.6000000000000003E-5</v>
      </c>
      <c r="H237" s="35">
        <f ca="1"/>
        <v>5.5200000000000041E-4</v>
      </c>
      <c r="I237" s="35">
        <f ca="1"/>
        <v>8.5599999999999565E-4</v>
      </c>
      <c r="J237" s="35">
        <f ca="1"/>
        <v>6.8100000000000105E-4</v>
      </c>
      <c r="K237" s="35">
        <f ca="1"/>
        <v>-3.8999999999999105E-5</v>
      </c>
      <c r="L237" s="35">
        <f ca="1"/>
        <v>-2.4100000000000033E-4</v>
      </c>
      <c r="M237" s="35">
        <f ca="1"/>
        <v>-2.9299999999999986E-4</v>
      </c>
      <c r="N237" s="35">
        <f ca="1"/>
        <v>-1.5799999999999495E-4</v>
      </c>
      <c r="O237" s="35">
        <f ca="1"/>
        <v>-7.1000000000000316E-5</v>
      </c>
      <c r="P237" s="35">
        <f ca="1"/>
        <v>1.0999999999999985E-4</v>
      </c>
      <c r="Q237" s="35">
        <f ca="1"/>
        <v>2.0299999999999832E-4</v>
      </c>
      <c r="R237" s="35">
        <f ca="1"/>
        <v>2.5799999999999781E-4</v>
      </c>
      <c r="T237" s="9">
        <f t="shared" ca="1" si="60"/>
        <v>42884</v>
      </c>
      <c r="U237" s="11">
        <f t="shared" ca="1" si="64"/>
        <v>-3.3100000000000056E-4</v>
      </c>
      <c r="V237" s="11">
        <f t="shared" ca="1" si="65"/>
        <v>-1.6000000000000003E-5</v>
      </c>
      <c r="W237" s="11">
        <f t="shared" ca="1" si="66"/>
        <v>-3.8999999999999105E-5</v>
      </c>
      <c r="X237" s="11">
        <f t="shared" ca="1" si="67"/>
        <v>-7.1000000000000316E-5</v>
      </c>
      <c r="Z237" s="9">
        <f t="shared" ca="1" si="61"/>
        <v>42884</v>
      </c>
      <c r="AA237" s="11">
        <f t="shared" ca="1" si="68"/>
        <v>-3.9200000000000042E-4</v>
      </c>
      <c r="AB237" s="11">
        <f t="shared" ca="1" si="69"/>
        <v>5.5200000000000041E-4</v>
      </c>
      <c r="AC237" s="11">
        <f t="shared" ca="1" si="70"/>
        <v>-2.4100000000000033E-4</v>
      </c>
      <c r="AD237" s="11">
        <f t="shared" ca="1" si="71"/>
        <v>1.0999999999999985E-4</v>
      </c>
      <c r="AF237" s="9">
        <f t="shared" ca="1" si="62"/>
        <v>42884</v>
      </c>
      <c r="AG237" s="11">
        <f t="shared" ca="1" si="72"/>
        <v>-2.9299999999999986E-4</v>
      </c>
      <c r="AH237" s="11">
        <f t="shared" ca="1" si="73"/>
        <v>8.5599999999999565E-4</v>
      </c>
      <c r="AI237" s="11">
        <f t="shared" ca="1" si="74"/>
        <v>-2.9299999999999986E-4</v>
      </c>
      <c r="AJ237" s="11">
        <f t="shared" ca="1" si="75"/>
        <v>2.0299999999999832E-4</v>
      </c>
      <c r="AL237" s="9">
        <f t="shared" ca="1" si="63"/>
        <v>42884</v>
      </c>
      <c r="AM237" s="11">
        <f t="shared" ca="1" si="76"/>
        <v>-2.1900000000000044E-4</v>
      </c>
      <c r="AN237" s="11">
        <f t="shared" ca="1" si="77"/>
        <v>6.8100000000000105E-4</v>
      </c>
      <c r="AO237" s="11">
        <f t="shared" ca="1" si="78"/>
        <v>-1.5799999999999495E-4</v>
      </c>
      <c r="AP237" s="11">
        <f t="shared" ca="1" si="79"/>
        <v>2.5799999999999781E-4</v>
      </c>
    </row>
    <row r="238" spans="1:42">
      <c r="A238" s="2">
        <v>233</v>
      </c>
      <c r="B238" s="6">
        <f ca="1"/>
        <v>42885</v>
      </c>
      <c r="C238" s="35">
        <f ca="1"/>
        <v>6.7000000000000219E-5</v>
      </c>
      <c r="D238" s="35">
        <f ca="1"/>
        <v>3.8999999999999972E-5</v>
      </c>
      <c r="E238" s="35">
        <f ca="1"/>
        <v>-3.7000000000000574E-5</v>
      </c>
      <c r="F238" s="35">
        <f ca="1"/>
        <v>9.9999999999999395E-5</v>
      </c>
      <c r="G238" s="35">
        <f ca="1"/>
        <v>2.9800000000000003E-4</v>
      </c>
      <c r="H238" s="35">
        <f ca="1"/>
        <v>3.0499999999999972E-4</v>
      </c>
      <c r="I238" s="35">
        <f ca="1"/>
        <v>-1.9999999999985307E-6</v>
      </c>
      <c r="J238" s="35">
        <f ca="1"/>
        <v>9.2000000000001803E-5</v>
      </c>
      <c r="K238" s="35">
        <f ca="1"/>
        <v>6.999999999999975E-5</v>
      </c>
      <c r="L238" s="35">
        <f ca="1"/>
        <v>2.9999999999999645E-6</v>
      </c>
      <c r="M238" s="35">
        <f ca="1"/>
        <v>-3.7000000000000574E-5</v>
      </c>
      <c r="N238" s="35">
        <f ca="1"/>
        <v>8.1999999999998741E-5</v>
      </c>
      <c r="O238" s="35">
        <f ca="1"/>
        <v>4.6000000000000034E-5</v>
      </c>
      <c r="P238" s="35">
        <f ca="1"/>
        <v>-1.47E-4</v>
      </c>
      <c r="Q238" s="35">
        <f ca="1"/>
        <v>-2.6900000000000014E-4</v>
      </c>
      <c r="R238" s="35">
        <f ca="1"/>
        <v>-2.5999999999999981E-4</v>
      </c>
      <c r="T238" s="9">
        <f t="shared" ca="1" si="60"/>
        <v>42885</v>
      </c>
      <c r="U238" s="11">
        <f t="shared" ca="1" si="64"/>
        <v>6.7000000000000219E-5</v>
      </c>
      <c r="V238" s="11">
        <f t="shared" ca="1" si="65"/>
        <v>2.9800000000000003E-4</v>
      </c>
      <c r="W238" s="11">
        <f t="shared" ca="1" si="66"/>
        <v>6.999999999999975E-5</v>
      </c>
      <c r="X238" s="11">
        <f t="shared" ca="1" si="67"/>
        <v>4.6000000000000034E-5</v>
      </c>
      <c r="Z238" s="9">
        <f t="shared" ca="1" si="61"/>
        <v>42885</v>
      </c>
      <c r="AA238" s="11">
        <f t="shared" ca="1" si="68"/>
        <v>3.8999999999999972E-5</v>
      </c>
      <c r="AB238" s="11">
        <f t="shared" ca="1" si="69"/>
        <v>3.0499999999999972E-4</v>
      </c>
      <c r="AC238" s="11">
        <f t="shared" ca="1" si="70"/>
        <v>2.9999999999999645E-6</v>
      </c>
      <c r="AD238" s="11">
        <f t="shared" ca="1" si="71"/>
        <v>-1.47E-4</v>
      </c>
      <c r="AF238" s="9">
        <f t="shared" ca="1" si="62"/>
        <v>42885</v>
      </c>
      <c r="AG238" s="11">
        <f t="shared" ca="1" si="72"/>
        <v>-3.7000000000000574E-5</v>
      </c>
      <c r="AH238" s="11">
        <f t="shared" ca="1" si="73"/>
        <v>-1.9999999999985307E-6</v>
      </c>
      <c r="AI238" s="11">
        <f t="shared" ca="1" si="74"/>
        <v>-3.7000000000000574E-5</v>
      </c>
      <c r="AJ238" s="11">
        <f t="shared" ca="1" si="75"/>
        <v>-2.6900000000000014E-4</v>
      </c>
      <c r="AL238" s="9">
        <f t="shared" ca="1" si="63"/>
        <v>42885</v>
      </c>
      <c r="AM238" s="11">
        <f t="shared" ca="1" si="76"/>
        <v>9.9999999999999395E-5</v>
      </c>
      <c r="AN238" s="11">
        <f t="shared" ca="1" si="77"/>
        <v>9.2000000000001803E-5</v>
      </c>
      <c r="AO238" s="11">
        <f t="shared" ca="1" si="78"/>
        <v>8.1999999999998741E-5</v>
      </c>
      <c r="AP238" s="11">
        <f t="shared" ca="1" si="79"/>
        <v>-2.5999999999999981E-4</v>
      </c>
    </row>
    <row r="239" spans="1:42">
      <c r="A239" s="2">
        <v>234</v>
      </c>
      <c r="B239" s="6">
        <f ca="1"/>
        <v>42886</v>
      </c>
      <c r="C239" s="35">
        <f ca="1"/>
        <v>-8.3000000000000608E-5</v>
      </c>
      <c r="D239" s="35">
        <f ca="1"/>
        <v>7.0000000000000617E-6</v>
      </c>
      <c r="E239" s="35">
        <f ca="1"/>
        <v>1.1900000000000062E-4</v>
      </c>
      <c r="F239" s="35">
        <f ca="1"/>
        <v>1.6500000000000022E-4</v>
      </c>
      <c r="G239" s="35">
        <f ca="1"/>
        <v>-8.9000000000000049E-5</v>
      </c>
      <c r="H239" s="35">
        <f ca="1"/>
        <v>1.6000000000000389E-5</v>
      </c>
      <c r="I239" s="35">
        <f ca="1"/>
        <v>2.7499999999999747E-4</v>
      </c>
      <c r="J239" s="35">
        <f ca="1"/>
        <v>5.0499999999999851E-4</v>
      </c>
      <c r="K239" s="35">
        <f ca="1"/>
        <v>-2.360000000000001E-4</v>
      </c>
      <c r="L239" s="35">
        <f ca="1"/>
        <v>-8.5999999999999705E-5</v>
      </c>
      <c r="M239" s="35">
        <f ca="1"/>
        <v>1.1900000000000062E-4</v>
      </c>
      <c r="N239" s="35">
        <f ca="1"/>
        <v>3.999999999999837E-5</v>
      </c>
      <c r="O239" s="35">
        <f ca="1"/>
        <v>1.460000000000003E-4</v>
      </c>
      <c r="P239" s="35">
        <f ca="1"/>
        <v>2.5300000000000019E-4</v>
      </c>
      <c r="Q239" s="35">
        <f ca="1"/>
        <v>2.6000000000000155E-4</v>
      </c>
      <c r="R239" s="35">
        <f ca="1"/>
        <v>3.4599999999999909E-4</v>
      </c>
      <c r="T239" s="9">
        <f t="shared" ca="1" si="60"/>
        <v>42886</v>
      </c>
      <c r="U239" s="11">
        <f t="shared" ca="1" si="64"/>
        <v>-8.3000000000000608E-5</v>
      </c>
      <c r="V239" s="11">
        <f t="shared" ca="1" si="65"/>
        <v>-8.9000000000000049E-5</v>
      </c>
      <c r="W239" s="11">
        <f t="shared" ca="1" si="66"/>
        <v>-2.360000000000001E-4</v>
      </c>
      <c r="X239" s="11">
        <f t="shared" ca="1" si="67"/>
        <v>1.460000000000003E-4</v>
      </c>
      <c r="Z239" s="9">
        <f t="shared" ca="1" si="61"/>
        <v>42886</v>
      </c>
      <c r="AA239" s="11">
        <f t="shared" ca="1" si="68"/>
        <v>7.0000000000000617E-6</v>
      </c>
      <c r="AB239" s="11">
        <f t="shared" ca="1" si="69"/>
        <v>1.6000000000000389E-5</v>
      </c>
      <c r="AC239" s="11">
        <f t="shared" ca="1" si="70"/>
        <v>-8.5999999999999705E-5</v>
      </c>
      <c r="AD239" s="11">
        <f t="shared" ca="1" si="71"/>
        <v>2.5300000000000019E-4</v>
      </c>
      <c r="AF239" s="9">
        <f t="shared" ca="1" si="62"/>
        <v>42886</v>
      </c>
      <c r="AG239" s="11">
        <f t="shared" ca="1" si="72"/>
        <v>1.1900000000000062E-4</v>
      </c>
      <c r="AH239" s="11">
        <f t="shared" ca="1" si="73"/>
        <v>2.7499999999999747E-4</v>
      </c>
      <c r="AI239" s="11">
        <f t="shared" ca="1" si="74"/>
        <v>1.1900000000000062E-4</v>
      </c>
      <c r="AJ239" s="11">
        <f t="shared" ca="1" si="75"/>
        <v>2.6000000000000155E-4</v>
      </c>
      <c r="AL239" s="9">
        <f t="shared" ca="1" si="63"/>
        <v>42886</v>
      </c>
      <c r="AM239" s="11">
        <f t="shared" ca="1" si="76"/>
        <v>1.6500000000000022E-4</v>
      </c>
      <c r="AN239" s="11">
        <f t="shared" ca="1" si="77"/>
        <v>5.0499999999999851E-4</v>
      </c>
      <c r="AO239" s="11">
        <f t="shared" ca="1" si="78"/>
        <v>3.999999999999837E-5</v>
      </c>
      <c r="AP239" s="11">
        <f t="shared" ca="1" si="79"/>
        <v>3.4599999999999909E-4</v>
      </c>
    </row>
    <row r="240" spans="1:42">
      <c r="A240" s="2">
        <v>235</v>
      </c>
      <c r="B240" s="6">
        <f ca="1"/>
        <v>42887</v>
      </c>
      <c r="C240" s="35">
        <f ca="1"/>
        <v>4.1000000000001105E-5</v>
      </c>
      <c r="D240" s="35">
        <f ca="1"/>
        <v>5.0000000000000565E-5</v>
      </c>
      <c r="E240" s="35">
        <f ca="1"/>
        <v>-3.0000000000003982E-6</v>
      </c>
      <c r="F240" s="35">
        <f ca="1"/>
        <v>-1.2999999999999123E-5</v>
      </c>
      <c r="G240" s="35">
        <f ca="1"/>
        <v>1.4000000000000004E-4</v>
      </c>
      <c r="H240" s="35">
        <f ca="1"/>
        <v>2.5500000000000002E-4</v>
      </c>
      <c r="I240" s="35">
        <f ca="1"/>
        <v>4.8900000000000332E-4</v>
      </c>
      <c r="J240" s="35">
        <f ca="1"/>
        <v>4.1200000000000264E-4</v>
      </c>
      <c r="K240" s="35">
        <f ca="1"/>
        <v>2.4999999999999849E-5</v>
      </c>
      <c r="L240" s="35">
        <f ca="1"/>
        <v>1.0399999999999993E-4</v>
      </c>
      <c r="M240" s="35">
        <f ca="1"/>
        <v>-3.0000000000003982E-6</v>
      </c>
      <c r="N240" s="35">
        <f ca="1"/>
        <v>1.2000000000001593E-5</v>
      </c>
      <c r="O240" s="35">
        <f ca="1"/>
        <v>2.4699999999999982E-4</v>
      </c>
      <c r="P240" s="35">
        <f ca="1"/>
        <v>8.9999999999994598E-6</v>
      </c>
      <c r="Q240" s="35">
        <f ca="1"/>
        <v>6.0999999999998555E-5</v>
      </c>
      <c r="R240" s="35">
        <f ca="1"/>
        <v>3.0999999999996308E-5</v>
      </c>
      <c r="T240" s="9">
        <f t="shared" ca="1" si="60"/>
        <v>42887</v>
      </c>
      <c r="U240" s="11">
        <f t="shared" ca="1" si="64"/>
        <v>4.1000000000001105E-5</v>
      </c>
      <c r="V240" s="11">
        <f t="shared" ca="1" si="65"/>
        <v>1.4000000000000004E-4</v>
      </c>
      <c r="W240" s="11">
        <f t="shared" ca="1" si="66"/>
        <v>2.4999999999999849E-5</v>
      </c>
      <c r="X240" s="11">
        <f t="shared" ca="1" si="67"/>
        <v>2.4699999999999982E-4</v>
      </c>
      <c r="Z240" s="9">
        <f t="shared" ca="1" si="61"/>
        <v>42887</v>
      </c>
      <c r="AA240" s="11">
        <f t="shared" ca="1" si="68"/>
        <v>5.0000000000000565E-5</v>
      </c>
      <c r="AB240" s="11">
        <f t="shared" ca="1" si="69"/>
        <v>2.5500000000000002E-4</v>
      </c>
      <c r="AC240" s="11">
        <f t="shared" ca="1" si="70"/>
        <v>1.0399999999999993E-4</v>
      </c>
      <c r="AD240" s="11">
        <f t="shared" ca="1" si="71"/>
        <v>8.9999999999994598E-6</v>
      </c>
      <c r="AF240" s="9">
        <f t="shared" ca="1" si="62"/>
        <v>42887</v>
      </c>
      <c r="AG240" s="11">
        <f t="shared" ca="1" si="72"/>
        <v>-3.0000000000003982E-6</v>
      </c>
      <c r="AH240" s="11">
        <f t="shared" ca="1" si="73"/>
        <v>4.8900000000000332E-4</v>
      </c>
      <c r="AI240" s="11">
        <f t="shared" ca="1" si="74"/>
        <v>-3.0000000000003982E-6</v>
      </c>
      <c r="AJ240" s="11">
        <f t="shared" ca="1" si="75"/>
        <v>6.0999999999998555E-5</v>
      </c>
      <c r="AL240" s="9">
        <f t="shared" ca="1" si="63"/>
        <v>42887</v>
      </c>
      <c r="AM240" s="11">
        <f t="shared" ca="1" si="76"/>
        <v>-1.2999999999999123E-5</v>
      </c>
      <c r="AN240" s="11">
        <f t="shared" ca="1" si="77"/>
        <v>4.1200000000000264E-4</v>
      </c>
      <c r="AO240" s="11">
        <f t="shared" ca="1" si="78"/>
        <v>1.2000000000001593E-5</v>
      </c>
      <c r="AP240" s="11">
        <f t="shared" ca="1" si="79"/>
        <v>3.0999999999996308E-5</v>
      </c>
    </row>
    <row r="241" spans="1:42">
      <c r="A241" s="2">
        <v>236</v>
      </c>
      <c r="B241" s="6">
        <f ca="1"/>
        <v>42888</v>
      </c>
      <c r="C241" s="35">
        <f ca="1"/>
        <v>-1.3200000000000104E-4</v>
      </c>
      <c r="D241" s="35">
        <f ca="1"/>
        <v>-2.2000000000000058E-4</v>
      </c>
      <c r="E241" s="35">
        <f ca="1"/>
        <v>-2.9599999999999982E-4</v>
      </c>
      <c r="F241" s="35">
        <f ca="1"/>
        <v>-2.6500000000000135E-4</v>
      </c>
      <c r="G241" s="35">
        <f ca="1"/>
        <v>-2.6000000000000036E-5</v>
      </c>
      <c r="H241" s="35">
        <f ca="1"/>
        <v>-8.5000000000000006E-5</v>
      </c>
      <c r="I241" s="35">
        <f ca="1"/>
        <v>1.1099999999999999E-4</v>
      </c>
      <c r="J241" s="35">
        <f ca="1"/>
        <v>5.6000000000000494E-5</v>
      </c>
      <c r="K241" s="35">
        <f ca="1"/>
        <v>-8.3000000000000608E-5</v>
      </c>
      <c r="L241" s="35">
        <f ca="1"/>
        <v>-1.5899999999999985E-4</v>
      </c>
      <c r="M241" s="35">
        <f ca="1"/>
        <v>-2.9599999999999982E-4</v>
      </c>
      <c r="N241" s="35">
        <f ca="1"/>
        <v>-1.9500000000000073E-4</v>
      </c>
      <c r="O241" s="35">
        <f ca="1"/>
        <v>-9.5000000000000032E-5</v>
      </c>
      <c r="P241" s="35">
        <f ca="1"/>
        <v>-1.389999999999998E-4</v>
      </c>
      <c r="Q241" s="35">
        <f ca="1"/>
        <v>1.8900000000000167E-4</v>
      </c>
      <c r="R241" s="35">
        <f ca="1"/>
        <v>1.050000000000044E-4</v>
      </c>
      <c r="T241" s="9">
        <f t="shared" ca="1" si="60"/>
        <v>42888</v>
      </c>
      <c r="U241" s="11">
        <f t="shared" ca="1" si="64"/>
        <v>-1.3200000000000104E-4</v>
      </c>
      <c r="V241" s="11">
        <f t="shared" ca="1" si="65"/>
        <v>-2.6000000000000036E-5</v>
      </c>
      <c r="W241" s="11">
        <f t="shared" ca="1" si="66"/>
        <v>-8.3000000000000608E-5</v>
      </c>
      <c r="X241" s="11">
        <f t="shared" ca="1" si="67"/>
        <v>-9.5000000000000032E-5</v>
      </c>
      <c r="Z241" s="9">
        <f t="shared" ca="1" si="61"/>
        <v>42888</v>
      </c>
      <c r="AA241" s="11">
        <f t="shared" ca="1" si="68"/>
        <v>-2.2000000000000058E-4</v>
      </c>
      <c r="AB241" s="11">
        <f t="shared" ca="1" si="69"/>
        <v>-8.5000000000000006E-5</v>
      </c>
      <c r="AC241" s="11">
        <f t="shared" ca="1" si="70"/>
        <v>-1.5899999999999985E-4</v>
      </c>
      <c r="AD241" s="11">
        <f t="shared" ca="1" si="71"/>
        <v>-1.389999999999998E-4</v>
      </c>
      <c r="AF241" s="9">
        <f t="shared" ca="1" si="62"/>
        <v>42888</v>
      </c>
      <c r="AG241" s="11">
        <f t="shared" ca="1" si="72"/>
        <v>-2.9599999999999982E-4</v>
      </c>
      <c r="AH241" s="11">
        <f t="shared" ca="1" si="73"/>
        <v>1.1099999999999999E-4</v>
      </c>
      <c r="AI241" s="11">
        <f t="shared" ca="1" si="74"/>
        <v>-2.9599999999999982E-4</v>
      </c>
      <c r="AJ241" s="11">
        <f t="shared" ca="1" si="75"/>
        <v>1.8900000000000167E-4</v>
      </c>
      <c r="AL241" s="9">
        <f t="shared" ca="1" si="63"/>
        <v>42888</v>
      </c>
      <c r="AM241" s="11">
        <f t="shared" ca="1" si="76"/>
        <v>-2.6500000000000135E-4</v>
      </c>
      <c r="AN241" s="11">
        <f t="shared" ca="1" si="77"/>
        <v>5.6000000000000494E-5</v>
      </c>
      <c r="AO241" s="11">
        <f t="shared" ca="1" si="78"/>
        <v>-1.9500000000000073E-4</v>
      </c>
      <c r="AP241" s="11">
        <f t="shared" ca="1" si="79"/>
        <v>1.050000000000044E-4</v>
      </c>
    </row>
    <row r="242" spans="1:42">
      <c r="A242" s="2">
        <v>237</v>
      </c>
      <c r="B242" s="6">
        <f ca="1"/>
        <v>42891</v>
      </c>
      <c r="C242" s="35">
        <f ca="1"/>
        <v>1.5200000000000109E-4</v>
      </c>
      <c r="D242" s="35">
        <f ca="1"/>
        <v>1.9700000000000013E-4</v>
      </c>
      <c r="E242" s="35">
        <f ca="1"/>
        <v>1.7299999999999998E-4</v>
      </c>
      <c r="F242" s="35">
        <f ca="1"/>
        <v>2.5400000000000075E-4</v>
      </c>
      <c r="G242" s="35">
        <f ca="1"/>
        <v>9.9000000000000021E-5</v>
      </c>
      <c r="H242" s="35">
        <f ca="1"/>
        <v>1.349999999999997E-4</v>
      </c>
      <c r="I242" s="35">
        <f ca="1"/>
        <v>1.6599999999999948E-4</v>
      </c>
      <c r="J242" s="35">
        <f ca="1"/>
        <v>2.5900000000000228E-4</v>
      </c>
      <c r="K242" s="35">
        <f ca="1"/>
        <v>4.7000000000000167E-5</v>
      </c>
      <c r="L242" s="35">
        <f ca="1"/>
        <v>1.8099999999999974E-4</v>
      </c>
      <c r="M242" s="35">
        <f ca="1"/>
        <v>1.7299999999999998E-4</v>
      </c>
      <c r="N242" s="35">
        <f ca="1"/>
        <v>2.0000000000000226E-4</v>
      </c>
      <c r="O242" s="35">
        <f ca="1"/>
        <v>-5.7999999999999892E-5</v>
      </c>
      <c r="P242" s="35">
        <f ca="1"/>
        <v>-2.8000000000000247E-5</v>
      </c>
      <c r="Q242" s="35">
        <f ca="1"/>
        <v>4.200000000000037E-5</v>
      </c>
      <c r="R242" s="35">
        <f ca="1"/>
        <v>2.5999999999998247E-5</v>
      </c>
      <c r="T242" s="9">
        <f t="shared" ca="1" si="60"/>
        <v>42891</v>
      </c>
      <c r="U242" s="11">
        <f t="shared" ca="1" si="64"/>
        <v>1.5200000000000109E-4</v>
      </c>
      <c r="V242" s="11">
        <f t="shared" ca="1" si="65"/>
        <v>9.9000000000000021E-5</v>
      </c>
      <c r="W242" s="11">
        <f t="shared" ca="1" si="66"/>
        <v>4.7000000000000167E-5</v>
      </c>
      <c r="X242" s="11">
        <f t="shared" ca="1" si="67"/>
        <v>-5.7999999999999892E-5</v>
      </c>
      <c r="Z242" s="9">
        <f t="shared" ca="1" si="61"/>
        <v>42891</v>
      </c>
      <c r="AA242" s="11">
        <f t="shared" ca="1" si="68"/>
        <v>1.9700000000000013E-4</v>
      </c>
      <c r="AB242" s="11">
        <f t="shared" ca="1" si="69"/>
        <v>1.349999999999997E-4</v>
      </c>
      <c r="AC242" s="11">
        <f t="shared" ca="1" si="70"/>
        <v>1.8099999999999974E-4</v>
      </c>
      <c r="AD242" s="11">
        <f t="shared" ca="1" si="71"/>
        <v>-2.8000000000000247E-5</v>
      </c>
      <c r="AF242" s="9">
        <f t="shared" ca="1" si="62"/>
        <v>42891</v>
      </c>
      <c r="AG242" s="11">
        <f t="shared" ca="1" si="72"/>
        <v>1.7299999999999998E-4</v>
      </c>
      <c r="AH242" s="11">
        <f t="shared" ca="1" si="73"/>
        <v>1.6599999999999948E-4</v>
      </c>
      <c r="AI242" s="11">
        <f t="shared" ca="1" si="74"/>
        <v>1.7299999999999998E-4</v>
      </c>
      <c r="AJ242" s="11">
        <f t="shared" ca="1" si="75"/>
        <v>4.200000000000037E-5</v>
      </c>
      <c r="AL242" s="9">
        <f t="shared" ca="1" si="63"/>
        <v>42891</v>
      </c>
      <c r="AM242" s="11">
        <f t="shared" ca="1" si="76"/>
        <v>2.5400000000000075E-4</v>
      </c>
      <c r="AN242" s="11">
        <f t="shared" ca="1" si="77"/>
        <v>2.5900000000000228E-4</v>
      </c>
      <c r="AO242" s="11">
        <f t="shared" ca="1" si="78"/>
        <v>2.0000000000000226E-4</v>
      </c>
      <c r="AP242" s="11">
        <f t="shared" ca="1" si="79"/>
        <v>2.5999999999998247E-5</v>
      </c>
    </row>
    <row r="243" spans="1:42">
      <c r="A243" s="2">
        <v>238</v>
      </c>
      <c r="B243" s="6">
        <f ca="1"/>
        <v>42892</v>
      </c>
      <c r="C243" s="35">
        <f ca="1"/>
        <v>-2.5999999999999981E-4</v>
      </c>
      <c r="D243" s="35">
        <f ca="1"/>
        <v>-3.0100000000000005E-4</v>
      </c>
      <c r="E243" s="35">
        <f ca="1"/>
        <v>-3.4899999999999992E-4</v>
      </c>
      <c r="F243" s="35">
        <f ca="1"/>
        <v>-3.3199999999999896E-4</v>
      </c>
      <c r="G243" s="35">
        <f ca="1"/>
        <v>-7.0000000000000075E-6</v>
      </c>
      <c r="H243" s="35">
        <f ca="1"/>
        <v>-5.6999999999999759E-5</v>
      </c>
      <c r="I243" s="35">
        <f ca="1"/>
        <v>-2.2399999999999851E-4</v>
      </c>
      <c r="J243" s="35">
        <f ca="1"/>
        <v>-3.9000000000000146E-4</v>
      </c>
      <c r="K243" s="35">
        <f ca="1"/>
        <v>-2.2099999999999984E-4</v>
      </c>
      <c r="L243" s="35">
        <f ca="1"/>
        <v>-3.9399999999999982E-4</v>
      </c>
      <c r="M243" s="35">
        <f ca="1"/>
        <v>-3.4899999999999992E-4</v>
      </c>
      <c r="N243" s="35">
        <f ca="1"/>
        <v>-4.6100000000000307E-4</v>
      </c>
      <c r="O243" s="35">
        <f ca="1"/>
        <v>-1.899999999999992E-5</v>
      </c>
      <c r="P243" s="35">
        <f ca="1"/>
        <v>-3.0399999999999958E-4</v>
      </c>
      <c r="Q243" s="35">
        <f ca="1"/>
        <v>-4.4700000000000122E-4</v>
      </c>
      <c r="R243" s="35">
        <f ca="1"/>
        <v>-5.3799999999999681E-4</v>
      </c>
      <c r="T243" s="9">
        <f t="shared" ca="1" si="60"/>
        <v>42892</v>
      </c>
      <c r="U243" s="11">
        <f t="shared" ca="1" si="64"/>
        <v>-2.5999999999999981E-4</v>
      </c>
      <c r="V243" s="11">
        <f t="shared" ca="1" si="65"/>
        <v>-7.0000000000000075E-6</v>
      </c>
      <c r="W243" s="11">
        <f t="shared" ca="1" si="66"/>
        <v>-2.2099999999999984E-4</v>
      </c>
      <c r="X243" s="11">
        <f t="shared" ca="1" si="67"/>
        <v>-1.899999999999992E-5</v>
      </c>
      <c r="Z243" s="9">
        <f t="shared" ca="1" si="61"/>
        <v>42892</v>
      </c>
      <c r="AA243" s="11">
        <f t="shared" ca="1" si="68"/>
        <v>-3.0100000000000005E-4</v>
      </c>
      <c r="AB243" s="11">
        <f t="shared" ca="1" si="69"/>
        <v>-5.6999999999999759E-5</v>
      </c>
      <c r="AC243" s="11">
        <f t="shared" ca="1" si="70"/>
        <v>-3.9399999999999982E-4</v>
      </c>
      <c r="AD243" s="11">
        <f t="shared" ca="1" si="71"/>
        <v>-3.0399999999999958E-4</v>
      </c>
      <c r="AF243" s="9">
        <f t="shared" ca="1" si="62"/>
        <v>42892</v>
      </c>
      <c r="AG243" s="11">
        <f t="shared" ca="1" si="72"/>
        <v>-3.4899999999999992E-4</v>
      </c>
      <c r="AH243" s="11">
        <f t="shared" ca="1" si="73"/>
        <v>-2.2399999999999851E-4</v>
      </c>
      <c r="AI243" s="11">
        <f t="shared" ca="1" si="74"/>
        <v>-3.4899999999999992E-4</v>
      </c>
      <c r="AJ243" s="11">
        <f t="shared" ca="1" si="75"/>
        <v>-4.4700000000000122E-4</v>
      </c>
      <c r="AL243" s="9">
        <f t="shared" ca="1" si="63"/>
        <v>42892</v>
      </c>
      <c r="AM243" s="11">
        <f t="shared" ca="1" si="76"/>
        <v>-3.3199999999999896E-4</v>
      </c>
      <c r="AN243" s="11">
        <f t="shared" ca="1" si="77"/>
        <v>-3.9000000000000146E-4</v>
      </c>
      <c r="AO243" s="11">
        <f t="shared" ca="1" si="78"/>
        <v>-4.6100000000000307E-4</v>
      </c>
      <c r="AP243" s="11">
        <f t="shared" ca="1" si="79"/>
        <v>-5.3799999999999681E-4</v>
      </c>
    </row>
    <row r="244" spans="1:42">
      <c r="A244" s="2">
        <v>239</v>
      </c>
      <c r="B244" s="6">
        <f ca="1"/>
        <v>42893</v>
      </c>
      <c r="C244" s="35">
        <f ca="1"/>
        <v>1.1900000000000018E-4</v>
      </c>
      <c r="D244" s="35">
        <f ca="1"/>
        <v>1.8000000000000047E-4</v>
      </c>
      <c r="E244" s="35">
        <f ca="1"/>
        <v>1.6500000000000022E-4</v>
      </c>
      <c r="F244" s="35">
        <f ca="1"/>
        <v>1.0999999999999899E-4</v>
      </c>
      <c r="G244" s="35">
        <f ca="1"/>
        <v>-1.799999999999995E-5</v>
      </c>
      <c r="H244" s="35">
        <f ca="1"/>
        <v>3.1099999999999878E-4</v>
      </c>
      <c r="I244" s="35">
        <f ca="1"/>
        <v>4.599999999999986E-4</v>
      </c>
      <c r="J244" s="35">
        <f ca="1"/>
        <v>7.2499999999999648E-4</v>
      </c>
      <c r="K244" s="35">
        <f ca="1"/>
        <v>2.0899999999999998E-4</v>
      </c>
      <c r="L244" s="35">
        <f ca="1"/>
        <v>2.3399999999999983E-4</v>
      </c>
      <c r="M244" s="35">
        <f ca="1"/>
        <v>1.6500000000000022E-4</v>
      </c>
      <c r="N244" s="35">
        <f ca="1"/>
        <v>2.2499999999999951E-4</v>
      </c>
      <c r="O244" s="35">
        <f ca="1"/>
        <v>6.0000000000000157E-5</v>
      </c>
      <c r="P244" s="35">
        <f ca="1"/>
        <v>2.2600000000000007E-4</v>
      </c>
      <c r="Q244" s="35">
        <f ca="1"/>
        <v>3.8800000000000119E-4</v>
      </c>
      <c r="R244" s="35">
        <f ca="1"/>
        <v>5.8499999999999872E-4</v>
      </c>
      <c r="T244" s="9">
        <f t="shared" ca="1" si="60"/>
        <v>42893</v>
      </c>
      <c r="U244" s="11">
        <f t="shared" ca="1" si="64"/>
        <v>1.1900000000000018E-4</v>
      </c>
      <c r="V244" s="11">
        <f t="shared" ca="1" si="65"/>
        <v>-1.799999999999995E-5</v>
      </c>
      <c r="W244" s="11">
        <f t="shared" ca="1" si="66"/>
        <v>2.0899999999999998E-4</v>
      </c>
      <c r="X244" s="11">
        <f t="shared" ca="1" si="67"/>
        <v>6.0000000000000157E-5</v>
      </c>
      <c r="Z244" s="9">
        <f t="shared" ca="1" si="61"/>
        <v>42893</v>
      </c>
      <c r="AA244" s="11">
        <f t="shared" ca="1" si="68"/>
        <v>1.8000000000000047E-4</v>
      </c>
      <c r="AB244" s="11">
        <f t="shared" ca="1" si="69"/>
        <v>3.1099999999999878E-4</v>
      </c>
      <c r="AC244" s="11">
        <f t="shared" ca="1" si="70"/>
        <v>2.3399999999999983E-4</v>
      </c>
      <c r="AD244" s="11">
        <f t="shared" ca="1" si="71"/>
        <v>2.2600000000000007E-4</v>
      </c>
      <c r="AF244" s="9">
        <f t="shared" ca="1" si="62"/>
        <v>42893</v>
      </c>
      <c r="AG244" s="11">
        <f t="shared" ca="1" si="72"/>
        <v>1.6500000000000022E-4</v>
      </c>
      <c r="AH244" s="11">
        <f t="shared" ca="1" si="73"/>
        <v>4.599999999999986E-4</v>
      </c>
      <c r="AI244" s="11">
        <f t="shared" ca="1" si="74"/>
        <v>1.6500000000000022E-4</v>
      </c>
      <c r="AJ244" s="11">
        <f t="shared" ca="1" si="75"/>
        <v>3.8800000000000119E-4</v>
      </c>
      <c r="AL244" s="9">
        <f t="shared" ca="1" si="63"/>
        <v>42893</v>
      </c>
      <c r="AM244" s="11">
        <f t="shared" ca="1" si="76"/>
        <v>1.0999999999999899E-4</v>
      </c>
      <c r="AN244" s="11">
        <f t="shared" ca="1" si="77"/>
        <v>7.2499999999999648E-4</v>
      </c>
      <c r="AO244" s="11">
        <f t="shared" ca="1" si="78"/>
        <v>2.2499999999999951E-4</v>
      </c>
      <c r="AP244" s="11">
        <f t="shared" ca="1" si="79"/>
        <v>5.8499999999999872E-4</v>
      </c>
    </row>
    <row r="245" spans="1:42">
      <c r="A245" s="2">
        <v>240</v>
      </c>
      <c r="B245" s="6">
        <f ca="1"/>
        <v>42894</v>
      </c>
      <c r="C245" s="35">
        <f ca="1"/>
        <v>-7.4000000000001148E-5</v>
      </c>
      <c r="D245" s="35">
        <f ca="1"/>
        <v>-7.2000000000000883E-5</v>
      </c>
      <c r="E245" s="35">
        <f ca="1"/>
        <v>-1.4100000000000007E-4</v>
      </c>
      <c r="F245" s="35">
        <f ca="1"/>
        <v>-2.81E-4</v>
      </c>
      <c r="G245" s="35">
        <f ca="1"/>
        <v>-4.0600000000000006E-4</v>
      </c>
      <c r="H245" s="35">
        <f ca="1"/>
        <v>-1.1099999999999981E-3</v>
      </c>
      <c r="I245" s="35">
        <f ca="1"/>
        <v>-1.2600000000000007E-3</v>
      </c>
      <c r="J245" s="35">
        <f ca="1"/>
        <v>-9.9799999999999889E-4</v>
      </c>
      <c r="K245" s="35">
        <f ca="1"/>
        <v>-1.0799999999999959E-4</v>
      </c>
      <c r="L245" s="35">
        <f ca="1"/>
        <v>-3.1100000000000008E-4</v>
      </c>
      <c r="M245" s="35">
        <f ca="1"/>
        <v>-1.4100000000000007E-4</v>
      </c>
      <c r="N245" s="35">
        <f ca="1"/>
        <v>-5.0299999999999997E-4</v>
      </c>
      <c r="O245" s="35">
        <f ca="1"/>
        <v>-2.1200000000000038E-4</v>
      </c>
      <c r="P245" s="35">
        <f ca="1"/>
        <v>-5.8500000000000002E-4</v>
      </c>
      <c r="Q245" s="35">
        <f ca="1"/>
        <v>-9.2900000000000101E-4</v>
      </c>
      <c r="R245" s="35">
        <f ca="1"/>
        <v>-8.0300000000000163E-4</v>
      </c>
      <c r="T245" s="9">
        <f t="shared" ca="1" si="60"/>
        <v>42894</v>
      </c>
      <c r="U245" s="11">
        <f t="shared" ca="1" si="64"/>
        <v>-7.4000000000001148E-5</v>
      </c>
      <c r="V245" s="11">
        <f t="shared" ca="1" si="65"/>
        <v>-4.0600000000000006E-4</v>
      </c>
      <c r="W245" s="11">
        <f t="shared" ca="1" si="66"/>
        <v>-1.0799999999999959E-4</v>
      </c>
      <c r="X245" s="11">
        <f t="shared" ca="1" si="67"/>
        <v>-2.1200000000000038E-4</v>
      </c>
      <c r="Z245" s="9">
        <f t="shared" ca="1" si="61"/>
        <v>42894</v>
      </c>
      <c r="AA245" s="11">
        <f t="shared" ca="1" si="68"/>
        <v>-7.2000000000000883E-5</v>
      </c>
      <c r="AB245" s="11">
        <f t="shared" ca="1" si="69"/>
        <v>-1.1099999999999981E-3</v>
      </c>
      <c r="AC245" s="11">
        <f t="shared" ca="1" si="70"/>
        <v>-3.1100000000000008E-4</v>
      </c>
      <c r="AD245" s="11">
        <f t="shared" ca="1" si="71"/>
        <v>-5.8500000000000002E-4</v>
      </c>
      <c r="AF245" s="9">
        <f t="shared" ca="1" si="62"/>
        <v>42894</v>
      </c>
      <c r="AG245" s="11">
        <f t="shared" ca="1" si="72"/>
        <v>-1.4100000000000007E-4</v>
      </c>
      <c r="AH245" s="11">
        <f t="shared" ca="1" si="73"/>
        <v>-1.2600000000000007E-3</v>
      </c>
      <c r="AI245" s="11">
        <f t="shared" ca="1" si="74"/>
        <v>-1.4100000000000007E-4</v>
      </c>
      <c r="AJ245" s="11">
        <f t="shared" ca="1" si="75"/>
        <v>-9.2900000000000101E-4</v>
      </c>
      <c r="AL245" s="9">
        <f t="shared" ca="1" si="63"/>
        <v>42894</v>
      </c>
      <c r="AM245" s="11">
        <f t="shared" ca="1" si="76"/>
        <v>-2.81E-4</v>
      </c>
      <c r="AN245" s="11">
        <f t="shared" ca="1" si="77"/>
        <v>-9.9799999999999889E-4</v>
      </c>
      <c r="AO245" s="11">
        <f t="shared" ca="1" si="78"/>
        <v>-5.0299999999999997E-4</v>
      </c>
      <c r="AP245" s="11">
        <f t="shared" ca="1" si="79"/>
        <v>-8.0300000000000163E-4</v>
      </c>
    </row>
    <row r="246" spans="1:42">
      <c r="A246" s="2">
        <v>241</v>
      </c>
      <c r="B246" s="6">
        <f ca="1"/>
        <v>42895</v>
      </c>
      <c r="C246" s="35">
        <f ca="1"/>
        <v>2.0000000000000052E-5</v>
      </c>
      <c r="D246" s="35">
        <f ca="1"/>
        <v>9.0000000000003272E-6</v>
      </c>
      <c r="E246" s="35">
        <f ca="1"/>
        <v>8.7999999999999971E-5</v>
      </c>
      <c r="F246" s="35">
        <f ca="1"/>
        <v>2.5300000000000149E-4</v>
      </c>
      <c r="G246" s="35">
        <f ca="1"/>
        <v>-4.9000000000000009E-4</v>
      </c>
      <c r="H246" s="35">
        <f ca="1"/>
        <v>-5.3399999999999975E-4</v>
      </c>
      <c r="I246" s="35">
        <f ca="1"/>
        <v>-8.0799999999999969E-4</v>
      </c>
      <c r="J246" s="35">
        <f ca="1"/>
        <v>-7.3000000000000148E-4</v>
      </c>
      <c r="K246" s="35">
        <f ca="1"/>
        <v>4.8000000000000299E-5</v>
      </c>
      <c r="L246" s="35">
        <f ca="1"/>
        <v>-7.3999999999999413E-5</v>
      </c>
      <c r="M246" s="35">
        <f ca="1"/>
        <v>8.7999999999999971E-5</v>
      </c>
      <c r="N246" s="35">
        <f ca="1"/>
        <v>1.2799999999999964E-4</v>
      </c>
      <c r="O246" s="35">
        <f ca="1"/>
        <v>-1.919999999999999E-4</v>
      </c>
      <c r="P246" s="35">
        <f ca="1"/>
        <v>-2.6300000000000021E-4</v>
      </c>
      <c r="Q246" s="35">
        <f ca="1"/>
        <v>-3.5399999999999841E-4</v>
      </c>
      <c r="R246" s="35">
        <f ca="1"/>
        <v>-2.4899999999999922E-4</v>
      </c>
      <c r="T246" s="9">
        <f t="shared" ca="1" si="60"/>
        <v>42895</v>
      </c>
      <c r="U246" s="11">
        <f t="shared" ca="1" si="64"/>
        <v>2.0000000000000052E-5</v>
      </c>
      <c r="V246" s="11">
        <f t="shared" ca="1" si="65"/>
        <v>-4.9000000000000009E-4</v>
      </c>
      <c r="W246" s="11">
        <f t="shared" ca="1" si="66"/>
        <v>4.8000000000000299E-5</v>
      </c>
      <c r="X246" s="11">
        <f t="shared" ca="1" si="67"/>
        <v>-1.919999999999999E-4</v>
      </c>
      <c r="Z246" s="9">
        <f t="shared" ca="1" si="61"/>
        <v>42895</v>
      </c>
      <c r="AA246" s="11">
        <f t="shared" ca="1" si="68"/>
        <v>9.0000000000003272E-6</v>
      </c>
      <c r="AB246" s="11">
        <f t="shared" ca="1" si="69"/>
        <v>-5.3399999999999975E-4</v>
      </c>
      <c r="AC246" s="11">
        <f t="shared" ca="1" si="70"/>
        <v>-7.3999999999999413E-5</v>
      </c>
      <c r="AD246" s="11">
        <f t="shared" ca="1" si="71"/>
        <v>-2.6300000000000021E-4</v>
      </c>
      <c r="AF246" s="9">
        <f t="shared" ca="1" si="62"/>
        <v>42895</v>
      </c>
      <c r="AG246" s="11">
        <f t="shared" ca="1" si="72"/>
        <v>8.7999999999999971E-5</v>
      </c>
      <c r="AH246" s="11">
        <f t="shared" ca="1" si="73"/>
        <v>-8.0799999999999969E-4</v>
      </c>
      <c r="AI246" s="11">
        <f t="shared" ca="1" si="74"/>
        <v>8.7999999999999971E-5</v>
      </c>
      <c r="AJ246" s="11">
        <f t="shared" ca="1" si="75"/>
        <v>-3.5399999999999841E-4</v>
      </c>
      <c r="AL246" s="9">
        <f t="shared" ca="1" si="63"/>
        <v>42895</v>
      </c>
      <c r="AM246" s="11">
        <f t="shared" ca="1" si="76"/>
        <v>2.5300000000000149E-4</v>
      </c>
      <c r="AN246" s="11">
        <f t="shared" ca="1" si="77"/>
        <v>-7.3000000000000148E-4</v>
      </c>
      <c r="AO246" s="11">
        <f t="shared" ca="1" si="78"/>
        <v>1.2799999999999964E-4</v>
      </c>
      <c r="AP246" s="11">
        <f t="shared" ca="1" si="79"/>
        <v>-2.4899999999999922E-4</v>
      </c>
    </row>
    <row r="247" spans="1:42">
      <c r="A247" s="2">
        <v>242</v>
      </c>
      <c r="B247" s="6">
        <f ca="1"/>
        <v>42898</v>
      </c>
      <c r="C247" s="35">
        <f ca="1"/>
        <v>4.6000000000000901E-5</v>
      </c>
      <c r="D247" s="35">
        <f ca="1"/>
        <v>-1.6999999999999654E-5</v>
      </c>
      <c r="E247" s="35">
        <f ca="1"/>
        <v>-1.3000000000000034E-4</v>
      </c>
      <c r="F247" s="35">
        <f ca="1"/>
        <v>-2.1100000000000112E-4</v>
      </c>
      <c r="G247" s="35">
        <f ca="1"/>
        <v>-2.1799999999999988E-4</v>
      </c>
      <c r="H247" s="35">
        <f ca="1"/>
        <v>-5.4100000000000155E-4</v>
      </c>
      <c r="I247" s="35">
        <f ca="1"/>
        <v>-6.7400000000000099E-4</v>
      </c>
      <c r="J247" s="35">
        <f ca="1"/>
        <v>-6.4199999999999674E-4</v>
      </c>
      <c r="K247" s="35">
        <f ca="1"/>
        <v>3.2999999999999176E-5</v>
      </c>
      <c r="L247" s="35">
        <f ca="1"/>
        <v>-1.3100000000000004E-4</v>
      </c>
      <c r="M247" s="35">
        <f ca="1"/>
        <v>-1.3000000000000034E-4</v>
      </c>
      <c r="N247" s="35">
        <f ca="1"/>
        <v>-5.2400000000000016E-4</v>
      </c>
      <c r="O247" s="35">
        <f ca="1"/>
        <v>1.7000000000000045E-4</v>
      </c>
      <c r="P247" s="35">
        <f ca="1"/>
        <v>8.9999999999999802E-5</v>
      </c>
      <c r="Q247" s="35">
        <f ca="1"/>
        <v>7.4999999999996944E-5</v>
      </c>
      <c r="R247" s="35">
        <f ca="1"/>
        <v>-1.0800000000000046E-4</v>
      </c>
      <c r="T247" s="9">
        <f t="shared" ca="1" si="60"/>
        <v>42898</v>
      </c>
      <c r="U247" s="11">
        <f t="shared" ca="1" si="64"/>
        <v>4.6000000000000901E-5</v>
      </c>
      <c r="V247" s="11">
        <f t="shared" ca="1" si="65"/>
        <v>-2.1799999999999988E-4</v>
      </c>
      <c r="W247" s="11">
        <f t="shared" ca="1" si="66"/>
        <v>3.2999999999999176E-5</v>
      </c>
      <c r="X247" s="11">
        <f t="shared" ca="1" si="67"/>
        <v>1.7000000000000045E-4</v>
      </c>
      <c r="Z247" s="9">
        <f t="shared" ca="1" si="61"/>
        <v>42898</v>
      </c>
      <c r="AA247" s="11">
        <f t="shared" ca="1" si="68"/>
        <v>-1.6999999999999654E-5</v>
      </c>
      <c r="AB247" s="11">
        <f t="shared" ca="1" si="69"/>
        <v>-5.4100000000000155E-4</v>
      </c>
      <c r="AC247" s="11">
        <f t="shared" ca="1" si="70"/>
        <v>-1.3100000000000004E-4</v>
      </c>
      <c r="AD247" s="11">
        <f t="shared" ca="1" si="71"/>
        <v>8.9999999999999802E-5</v>
      </c>
      <c r="AF247" s="9">
        <f t="shared" ca="1" si="62"/>
        <v>42898</v>
      </c>
      <c r="AG247" s="11">
        <f t="shared" ca="1" si="72"/>
        <v>-1.3000000000000034E-4</v>
      </c>
      <c r="AH247" s="11">
        <f t="shared" ca="1" si="73"/>
        <v>-6.7400000000000099E-4</v>
      </c>
      <c r="AI247" s="11">
        <f t="shared" ca="1" si="74"/>
        <v>-1.3000000000000034E-4</v>
      </c>
      <c r="AJ247" s="11">
        <f t="shared" ca="1" si="75"/>
        <v>7.4999999999996944E-5</v>
      </c>
      <c r="AL247" s="9">
        <f t="shared" ca="1" si="63"/>
        <v>42898</v>
      </c>
      <c r="AM247" s="11">
        <f t="shared" ca="1" si="76"/>
        <v>-2.1100000000000112E-4</v>
      </c>
      <c r="AN247" s="11">
        <f t="shared" ca="1" si="77"/>
        <v>-6.4199999999999674E-4</v>
      </c>
      <c r="AO247" s="11">
        <f t="shared" ca="1" si="78"/>
        <v>-5.2400000000000016E-4</v>
      </c>
      <c r="AP247" s="11">
        <f t="shared" ca="1" si="79"/>
        <v>-1.0800000000000046E-4</v>
      </c>
    </row>
    <row r="248" spans="1:42">
      <c r="A248" s="2">
        <v>243</v>
      </c>
      <c r="B248" s="6">
        <f ca="1"/>
        <v>42899</v>
      </c>
      <c r="C248" s="35">
        <f ca="1"/>
        <v>2.8599999999999893E-4</v>
      </c>
      <c r="D248" s="35">
        <f ca="1"/>
        <v>1.8400000000000014E-4</v>
      </c>
      <c r="E248" s="35">
        <f ca="1"/>
        <v>1.5300000000000036E-4</v>
      </c>
      <c r="F248" s="35">
        <f ca="1"/>
        <v>1.1999999999999858E-5</v>
      </c>
      <c r="G248" s="35">
        <f ca="1"/>
        <v>-1.0800000000000002E-4</v>
      </c>
      <c r="H248" s="35">
        <f ca="1"/>
        <v>-3.6399999999999974E-4</v>
      </c>
      <c r="I248" s="35">
        <f ca="1"/>
        <v>-3.3899999999999902E-4</v>
      </c>
      <c r="J248" s="35">
        <f ca="1"/>
        <v>-4.1400000000000464E-4</v>
      </c>
      <c r="K248" s="35">
        <f ca="1"/>
        <v>1.8500000000000114E-4</v>
      </c>
      <c r="L248" s="35">
        <f ca="1"/>
        <v>2.2099999999999941E-4</v>
      </c>
      <c r="M248" s="35">
        <f ca="1"/>
        <v>1.5300000000000036E-4</v>
      </c>
      <c r="N248" s="35">
        <f ca="1"/>
        <v>-1.2599999999999764E-4</v>
      </c>
      <c r="O248" s="35">
        <f ca="1"/>
        <v>-2.0600000000000002E-4</v>
      </c>
      <c r="P248" s="35">
        <f ca="1"/>
        <v>-5.600000000000006E-5</v>
      </c>
      <c r="Q248" s="35">
        <f ca="1"/>
        <v>-1.1200000000000099E-4</v>
      </c>
      <c r="R248" s="35">
        <f ca="1"/>
        <v>-1.439999999999983E-4</v>
      </c>
      <c r="T248" s="9">
        <f t="shared" ca="1" si="60"/>
        <v>42899</v>
      </c>
      <c r="U248" s="11">
        <f t="shared" ca="1" si="64"/>
        <v>2.8599999999999893E-4</v>
      </c>
      <c r="V248" s="11">
        <f t="shared" ca="1" si="65"/>
        <v>-1.0800000000000002E-4</v>
      </c>
      <c r="W248" s="11">
        <f t="shared" ca="1" si="66"/>
        <v>1.8500000000000114E-4</v>
      </c>
      <c r="X248" s="11">
        <f t="shared" ca="1" si="67"/>
        <v>-2.0600000000000002E-4</v>
      </c>
      <c r="Z248" s="9">
        <f t="shared" ca="1" si="61"/>
        <v>42899</v>
      </c>
      <c r="AA248" s="11">
        <f t="shared" ca="1" si="68"/>
        <v>1.8400000000000014E-4</v>
      </c>
      <c r="AB248" s="11">
        <f t="shared" ca="1" si="69"/>
        <v>-3.6399999999999974E-4</v>
      </c>
      <c r="AC248" s="11">
        <f t="shared" ca="1" si="70"/>
        <v>2.2099999999999941E-4</v>
      </c>
      <c r="AD248" s="11">
        <f t="shared" ca="1" si="71"/>
        <v>-5.600000000000006E-5</v>
      </c>
      <c r="AF248" s="9">
        <f t="shared" ca="1" si="62"/>
        <v>42899</v>
      </c>
      <c r="AG248" s="11">
        <f t="shared" ca="1" si="72"/>
        <v>1.5300000000000036E-4</v>
      </c>
      <c r="AH248" s="11">
        <f t="shared" ca="1" si="73"/>
        <v>-3.3899999999999902E-4</v>
      </c>
      <c r="AI248" s="11">
        <f t="shared" ca="1" si="74"/>
        <v>1.5300000000000036E-4</v>
      </c>
      <c r="AJ248" s="11">
        <f t="shared" ca="1" si="75"/>
        <v>-1.1200000000000099E-4</v>
      </c>
      <c r="AL248" s="9">
        <f t="shared" ca="1" si="63"/>
        <v>42899</v>
      </c>
      <c r="AM248" s="11">
        <f t="shared" ca="1" si="76"/>
        <v>1.1999999999999858E-5</v>
      </c>
      <c r="AN248" s="11">
        <f t="shared" ca="1" si="77"/>
        <v>-4.1400000000000464E-4</v>
      </c>
      <c r="AO248" s="11">
        <f t="shared" ca="1" si="78"/>
        <v>-1.2599999999999764E-4</v>
      </c>
      <c r="AP248" s="11">
        <f t="shared" ca="1" si="79"/>
        <v>-1.439999999999983E-4</v>
      </c>
    </row>
    <row r="249" spans="1:42">
      <c r="A249" s="2">
        <v>244</v>
      </c>
      <c r="B249" s="6">
        <f ca="1"/>
        <v>42900</v>
      </c>
      <c r="C249" s="35">
        <f ca="1"/>
        <v>6.9000000000000485E-5</v>
      </c>
      <c r="D249" s="35">
        <f ca="1"/>
        <v>-1.9700000000000013E-4</v>
      </c>
      <c r="E249" s="35">
        <f ca="1"/>
        <v>-3.8799999999999989E-4</v>
      </c>
      <c r="F249" s="35">
        <f ca="1"/>
        <v>-5.120000000000003E-4</v>
      </c>
      <c r="G249" s="35">
        <f ca="1"/>
        <v>-1.4999999999999996E-4</v>
      </c>
      <c r="H249" s="35">
        <f ca="1"/>
        <v>-1.5100000000000009E-4</v>
      </c>
      <c r="I249" s="35">
        <f ca="1"/>
        <v>-3.6200000000000121E-4</v>
      </c>
      <c r="J249" s="35">
        <f ca="1"/>
        <v>-4.0299999999999364E-4</v>
      </c>
      <c r="K249" s="35">
        <f ca="1"/>
        <v>6.1999999999999555E-5</v>
      </c>
      <c r="L249" s="35">
        <f ca="1"/>
        <v>-1.0799999999999959E-4</v>
      </c>
      <c r="M249" s="35">
        <f ca="1"/>
        <v>-3.8799999999999989E-4</v>
      </c>
      <c r="N249" s="35">
        <f ca="1"/>
        <v>-4.6800000000000314E-4</v>
      </c>
      <c r="O249" s="35">
        <f ca="1"/>
        <v>7.2999999999999714E-5</v>
      </c>
      <c r="P249" s="35">
        <f ca="1"/>
        <v>-3.4499999999999982E-4</v>
      </c>
      <c r="Q249" s="35">
        <f ca="1"/>
        <v>-5.1599999999999736E-4</v>
      </c>
      <c r="R249" s="35">
        <f ca="1"/>
        <v>-4.0000000000000105E-4</v>
      </c>
      <c r="T249" s="9">
        <f t="shared" ca="1" si="60"/>
        <v>42900</v>
      </c>
      <c r="U249" s="11">
        <f t="shared" ca="1" si="64"/>
        <v>6.9000000000000485E-5</v>
      </c>
      <c r="V249" s="11">
        <f t="shared" ca="1" si="65"/>
        <v>-1.4999999999999996E-4</v>
      </c>
      <c r="W249" s="11">
        <f t="shared" ca="1" si="66"/>
        <v>6.1999999999999555E-5</v>
      </c>
      <c r="X249" s="11">
        <f t="shared" ca="1" si="67"/>
        <v>7.2999999999999714E-5</v>
      </c>
      <c r="Z249" s="9">
        <f t="shared" ca="1" si="61"/>
        <v>42900</v>
      </c>
      <c r="AA249" s="11">
        <f t="shared" ca="1" si="68"/>
        <v>-1.9700000000000013E-4</v>
      </c>
      <c r="AB249" s="11">
        <f t="shared" ca="1" si="69"/>
        <v>-1.5100000000000009E-4</v>
      </c>
      <c r="AC249" s="11">
        <f t="shared" ca="1" si="70"/>
        <v>-1.0799999999999959E-4</v>
      </c>
      <c r="AD249" s="11">
        <f t="shared" ca="1" si="71"/>
        <v>-3.4499999999999982E-4</v>
      </c>
      <c r="AF249" s="9">
        <f t="shared" ca="1" si="62"/>
        <v>42900</v>
      </c>
      <c r="AG249" s="11">
        <f t="shared" ca="1" si="72"/>
        <v>-3.8799999999999989E-4</v>
      </c>
      <c r="AH249" s="11">
        <f t="shared" ca="1" si="73"/>
        <v>-3.6200000000000121E-4</v>
      </c>
      <c r="AI249" s="11">
        <f t="shared" ca="1" si="74"/>
        <v>-3.8799999999999989E-4</v>
      </c>
      <c r="AJ249" s="11">
        <f t="shared" ca="1" si="75"/>
        <v>-5.1599999999999736E-4</v>
      </c>
      <c r="AL249" s="9">
        <f t="shared" ca="1" si="63"/>
        <v>42900</v>
      </c>
      <c r="AM249" s="11">
        <f t="shared" ca="1" si="76"/>
        <v>-5.120000000000003E-4</v>
      </c>
      <c r="AN249" s="11">
        <f t="shared" ca="1" si="77"/>
        <v>-4.0299999999999364E-4</v>
      </c>
      <c r="AO249" s="11">
        <f t="shared" ca="1" si="78"/>
        <v>-4.6800000000000314E-4</v>
      </c>
      <c r="AP249" s="11">
        <f t="shared" ca="1" si="79"/>
        <v>-4.0000000000000105E-4</v>
      </c>
    </row>
    <row r="250" spans="1:42">
      <c r="A250" s="2">
        <v>245</v>
      </c>
      <c r="B250" s="6">
        <f ca="1"/>
        <v>42901</v>
      </c>
      <c r="C250" s="35">
        <f ca="1"/>
        <v>4.1699999999999984E-4</v>
      </c>
      <c r="D250" s="35">
        <f ca="1"/>
        <v>5.9200000000000008E-4</v>
      </c>
      <c r="E250" s="35">
        <f ca="1"/>
        <v>6.029999999999998E-4</v>
      </c>
      <c r="F250" s="35">
        <f ca="1"/>
        <v>3.6800000000000201E-4</v>
      </c>
      <c r="G250" s="35">
        <f ca="1"/>
        <v>1.3099999999999993E-4</v>
      </c>
      <c r="H250" s="35">
        <f ca="1"/>
        <v>3.6499999999999987E-4</v>
      </c>
      <c r="I250" s="35">
        <f ca="1"/>
        <v>2.5199999999999875E-4</v>
      </c>
      <c r="J250" s="35">
        <f ca="1"/>
        <v>8.6999999999996802E-5</v>
      </c>
      <c r="K250" s="35">
        <f ca="1"/>
        <v>2.0099999999999979E-4</v>
      </c>
      <c r="L250" s="35">
        <f ca="1"/>
        <v>4.4500000000000008E-4</v>
      </c>
      <c r="M250" s="35">
        <f ca="1"/>
        <v>6.029999999999998E-4</v>
      </c>
      <c r="N250" s="35">
        <f ca="1"/>
        <v>3.1100000000000225E-4</v>
      </c>
      <c r="O250" s="35">
        <f ca="1"/>
        <v>1.9499999999999986E-4</v>
      </c>
      <c r="P250" s="35">
        <f ca="1"/>
        <v>5.5099999999999984E-4</v>
      </c>
      <c r="Q250" s="35">
        <f ca="1"/>
        <v>3.3099999999999796E-4</v>
      </c>
      <c r="R250" s="35">
        <f ca="1"/>
        <v>1.0799999999999699E-4</v>
      </c>
      <c r="T250" s="9">
        <f t="shared" ca="1" si="60"/>
        <v>42901</v>
      </c>
      <c r="U250" s="11">
        <f t="shared" ca="1" si="64"/>
        <v>4.1699999999999984E-4</v>
      </c>
      <c r="V250" s="11">
        <f t="shared" ca="1" si="65"/>
        <v>1.3099999999999993E-4</v>
      </c>
      <c r="W250" s="11">
        <f t="shared" ca="1" si="66"/>
        <v>2.0099999999999979E-4</v>
      </c>
      <c r="X250" s="11">
        <f t="shared" ca="1" si="67"/>
        <v>1.9499999999999986E-4</v>
      </c>
      <c r="Z250" s="9">
        <f t="shared" ca="1" si="61"/>
        <v>42901</v>
      </c>
      <c r="AA250" s="11">
        <f t="shared" ca="1" si="68"/>
        <v>5.9200000000000008E-4</v>
      </c>
      <c r="AB250" s="11">
        <f t="shared" ca="1" si="69"/>
        <v>3.6499999999999987E-4</v>
      </c>
      <c r="AC250" s="11">
        <f t="shared" ca="1" si="70"/>
        <v>4.4500000000000008E-4</v>
      </c>
      <c r="AD250" s="11">
        <f t="shared" ca="1" si="71"/>
        <v>5.5099999999999984E-4</v>
      </c>
      <c r="AF250" s="9">
        <f t="shared" ca="1" si="62"/>
        <v>42901</v>
      </c>
      <c r="AG250" s="11">
        <f t="shared" ca="1" si="72"/>
        <v>6.029999999999998E-4</v>
      </c>
      <c r="AH250" s="11">
        <f t="shared" ca="1" si="73"/>
        <v>2.5199999999999875E-4</v>
      </c>
      <c r="AI250" s="11">
        <f t="shared" ca="1" si="74"/>
        <v>6.029999999999998E-4</v>
      </c>
      <c r="AJ250" s="11">
        <f t="shared" ca="1" si="75"/>
        <v>3.3099999999999796E-4</v>
      </c>
      <c r="AL250" s="9">
        <f t="shared" ca="1" si="63"/>
        <v>42901</v>
      </c>
      <c r="AM250" s="11">
        <f t="shared" ca="1" si="76"/>
        <v>3.6800000000000201E-4</v>
      </c>
      <c r="AN250" s="11">
        <f t="shared" ca="1" si="77"/>
        <v>8.6999999999996802E-5</v>
      </c>
      <c r="AO250" s="11">
        <f t="shared" ca="1" si="78"/>
        <v>3.1100000000000225E-4</v>
      </c>
      <c r="AP250" s="11">
        <f t="shared" ca="1" si="79"/>
        <v>1.0799999999999699E-4</v>
      </c>
    </row>
    <row r="251" spans="1:42">
      <c r="A251" s="2">
        <v>246</v>
      </c>
      <c r="B251" s="6">
        <f ca="1"/>
        <v>42902</v>
      </c>
      <c r="C251" s="35">
        <f ca="1"/>
        <v>-8.5999999999999271E-5</v>
      </c>
      <c r="D251" s="35">
        <f ca="1"/>
        <v>-1.6200000000000025E-4</v>
      </c>
      <c r="E251" s="35">
        <f ca="1"/>
        <v>-7.3999999999999847E-5</v>
      </c>
      <c r="F251" s="35">
        <f ca="1"/>
        <v>1.2699999999999864E-4</v>
      </c>
      <c r="G251" s="35">
        <f ca="1"/>
        <v>5.8E-5</v>
      </c>
      <c r="H251" s="35">
        <f ca="1"/>
        <v>1.0299999999999979E-4</v>
      </c>
      <c r="I251" s="35">
        <f ca="1"/>
        <v>1.9800000000000026E-4</v>
      </c>
      <c r="J251" s="35">
        <f ca="1"/>
        <v>2.1600000000000091E-4</v>
      </c>
      <c r="K251" s="35">
        <f ca="1"/>
        <v>-1.4000000000000123E-5</v>
      </c>
      <c r="L251" s="35">
        <f ca="1"/>
        <v>-5.2000000000000397E-5</v>
      </c>
      <c r="M251" s="35">
        <f ca="1"/>
        <v>-7.3999999999999847E-5</v>
      </c>
      <c r="N251" s="35">
        <f ca="1"/>
        <v>1.3900000000000023E-4</v>
      </c>
      <c r="O251" s="35">
        <f ca="1"/>
        <v>5.5000000000000361E-5</v>
      </c>
      <c r="P251" s="35">
        <f ca="1"/>
        <v>1.9700000000000013E-4</v>
      </c>
      <c r="Q251" s="35">
        <f ca="1"/>
        <v>4.1900000000000097E-4</v>
      </c>
      <c r="R251" s="35">
        <f ca="1"/>
        <v>2.8399999999999953E-4</v>
      </c>
      <c r="T251" s="9">
        <f t="shared" ca="1" si="60"/>
        <v>42902</v>
      </c>
      <c r="U251" s="11">
        <f t="shared" ca="1" si="64"/>
        <v>-8.5999999999999271E-5</v>
      </c>
      <c r="V251" s="11">
        <f t="shared" ca="1" si="65"/>
        <v>5.8E-5</v>
      </c>
      <c r="W251" s="11">
        <f t="shared" ca="1" si="66"/>
        <v>-1.4000000000000123E-5</v>
      </c>
      <c r="X251" s="11">
        <f t="shared" ca="1" si="67"/>
        <v>5.5000000000000361E-5</v>
      </c>
      <c r="Z251" s="9">
        <f t="shared" ca="1" si="61"/>
        <v>42902</v>
      </c>
      <c r="AA251" s="11">
        <f t="shared" ca="1" si="68"/>
        <v>-1.6200000000000025E-4</v>
      </c>
      <c r="AB251" s="11">
        <f t="shared" ca="1" si="69"/>
        <v>1.0299999999999979E-4</v>
      </c>
      <c r="AC251" s="11">
        <f t="shared" ca="1" si="70"/>
        <v>-5.2000000000000397E-5</v>
      </c>
      <c r="AD251" s="11">
        <f t="shared" ca="1" si="71"/>
        <v>1.9700000000000013E-4</v>
      </c>
      <c r="AF251" s="9">
        <f t="shared" ca="1" si="62"/>
        <v>42902</v>
      </c>
      <c r="AG251" s="11">
        <f t="shared" ca="1" si="72"/>
        <v>-7.3999999999999847E-5</v>
      </c>
      <c r="AH251" s="11">
        <f t="shared" ca="1" si="73"/>
        <v>1.9800000000000026E-4</v>
      </c>
      <c r="AI251" s="11">
        <f t="shared" ca="1" si="74"/>
        <v>-7.3999999999999847E-5</v>
      </c>
      <c r="AJ251" s="11">
        <f t="shared" ca="1" si="75"/>
        <v>4.1900000000000097E-4</v>
      </c>
      <c r="AL251" s="9">
        <f t="shared" ca="1" si="63"/>
        <v>42902</v>
      </c>
      <c r="AM251" s="11">
        <f t="shared" ca="1" si="76"/>
        <v>1.2699999999999864E-4</v>
      </c>
      <c r="AN251" s="11">
        <f t="shared" ca="1" si="77"/>
        <v>2.1600000000000091E-4</v>
      </c>
      <c r="AO251" s="11">
        <f t="shared" ca="1" si="78"/>
        <v>1.3900000000000023E-4</v>
      </c>
      <c r="AP251" s="11">
        <f t="shared" ca="1" si="79"/>
        <v>2.8399999999999953E-4</v>
      </c>
    </row>
    <row r="252" spans="1:42">
      <c r="A252" s="2">
        <v>247</v>
      </c>
      <c r="B252" s="6">
        <f ca="1"/>
        <v>42905</v>
      </c>
      <c r="C252" s="35">
        <f ca="1"/>
        <v>2.5999999999999114E-5</v>
      </c>
      <c r="D252" s="35">
        <f ca="1"/>
        <v>9.3000000000000201E-5</v>
      </c>
      <c r="E252" s="35">
        <f ca="1"/>
        <v>3.7999999999999839E-5</v>
      </c>
      <c r="F252" s="35">
        <f ca="1"/>
        <v>-1.1599999999999978E-4</v>
      </c>
      <c r="G252" s="35">
        <f ca="1"/>
        <v>-7.4000000000000064E-5</v>
      </c>
      <c r="H252" s="35">
        <f ca="1"/>
        <v>-1.2999999999999904E-4</v>
      </c>
      <c r="I252" s="35">
        <f ca="1"/>
        <v>-3.3799999999999802E-4</v>
      </c>
      <c r="J252" s="35">
        <f ca="1"/>
        <v>-2.3400000000000504E-4</v>
      </c>
      <c r="K252" s="35">
        <f ca="1"/>
        <v>1.4000000000000123E-5</v>
      </c>
      <c r="L252" s="35">
        <f ca="1"/>
        <v>8.6999999999999838E-5</v>
      </c>
      <c r="M252" s="35">
        <f ca="1"/>
        <v>3.7999999999999839E-5</v>
      </c>
      <c r="N252" s="35">
        <f ca="1"/>
        <v>-9.1000000000000802E-5</v>
      </c>
      <c r="O252" s="35">
        <f ca="1"/>
        <v>-1.5500000000000019E-4</v>
      </c>
      <c r="P252" s="35">
        <f ca="1"/>
        <v>-1.4199999999999977E-4</v>
      </c>
      <c r="Q252" s="35">
        <f ca="1"/>
        <v>-6.6999999999999352E-5</v>
      </c>
      <c r="R252" s="35">
        <f ca="1"/>
        <v>-1.4699999999999783E-4</v>
      </c>
      <c r="T252" s="9">
        <f t="shared" ca="1" si="60"/>
        <v>42905</v>
      </c>
      <c r="U252" s="11">
        <f t="shared" ca="1" si="64"/>
        <v>2.5999999999999114E-5</v>
      </c>
      <c r="V252" s="11">
        <f t="shared" ca="1" si="65"/>
        <v>-7.4000000000000064E-5</v>
      </c>
      <c r="W252" s="11">
        <f t="shared" ca="1" si="66"/>
        <v>1.4000000000000123E-5</v>
      </c>
      <c r="X252" s="11">
        <f t="shared" ca="1" si="67"/>
        <v>-1.5500000000000019E-4</v>
      </c>
      <c r="Z252" s="9">
        <f t="shared" ca="1" si="61"/>
        <v>42905</v>
      </c>
      <c r="AA252" s="11">
        <f t="shared" ca="1" si="68"/>
        <v>9.3000000000000201E-5</v>
      </c>
      <c r="AB252" s="11">
        <f t="shared" ca="1" si="69"/>
        <v>-1.2999999999999904E-4</v>
      </c>
      <c r="AC252" s="11">
        <f t="shared" ca="1" si="70"/>
        <v>8.6999999999999838E-5</v>
      </c>
      <c r="AD252" s="11">
        <f t="shared" ca="1" si="71"/>
        <v>-1.4199999999999977E-4</v>
      </c>
      <c r="AF252" s="9">
        <f t="shared" ca="1" si="62"/>
        <v>42905</v>
      </c>
      <c r="AG252" s="11">
        <f t="shared" ca="1" si="72"/>
        <v>3.7999999999999839E-5</v>
      </c>
      <c r="AH252" s="11">
        <f t="shared" ca="1" si="73"/>
        <v>-3.3799999999999802E-4</v>
      </c>
      <c r="AI252" s="11">
        <f t="shared" ca="1" si="74"/>
        <v>3.7999999999999839E-5</v>
      </c>
      <c r="AJ252" s="11">
        <f t="shared" ca="1" si="75"/>
        <v>-6.6999999999999352E-5</v>
      </c>
      <c r="AL252" s="9">
        <f t="shared" ca="1" si="63"/>
        <v>42905</v>
      </c>
      <c r="AM252" s="11">
        <f t="shared" ca="1" si="76"/>
        <v>-1.1599999999999978E-4</v>
      </c>
      <c r="AN252" s="11">
        <f t="shared" ca="1" si="77"/>
        <v>-2.3400000000000504E-4</v>
      </c>
      <c r="AO252" s="11">
        <f t="shared" ca="1" si="78"/>
        <v>-9.1000000000000802E-5</v>
      </c>
      <c r="AP252" s="11">
        <f t="shared" ca="1" si="79"/>
        <v>-1.4699999999999783E-4</v>
      </c>
    </row>
    <row r="253" spans="1:42">
      <c r="A253" s="2">
        <v>248</v>
      </c>
      <c r="B253" s="6">
        <f ca="1"/>
        <v>42906</v>
      </c>
      <c r="C253" s="35">
        <f ca="1"/>
        <v>1.3000000000000858E-5</v>
      </c>
      <c r="D253" s="35">
        <f ca="1"/>
        <v>-8.4000000000000307E-5</v>
      </c>
      <c r="E253" s="35">
        <f ca="1"/>
        <v>-2.0600000000000002E-4</v>
      </c>
      <c r="F253" s="35">
        <f ca="1"/>
        <v>-2.6900000000000014E-4</v>
      </c>
      <c r="G253" s="35">
        <f ca="1"/>
        <v>-1.0999999999999985E-4</v>
      </c>
      <c r="H253" s="35">
        <f ca="1"/>
        <v>-4.0900000000000051E-4</v>
      </c>
      <c r="I253" s="35">
        <f ca="1"/>
        <v>-4.5600000000000154E-4</v>
      </c>
      <c r="J253" s="35">
        <f ca="1"/>
        <v>-4.5499999999999707E-4</v>
      </c>
      <c r="K253" s="35">
        <f ca="1"/>
        <v>-9.3000000000000201E-5</v>
      </c>
      <c r="L253" s="35">
        <f ca="1"/>
        <v>-1.5999999999999955E-4</v>
      </c>
      <c r="M253" s="35">
        <f ca="1"/>
        <v>-2.0600000000000002E-4</v>
      </c>
      <c r="N253" s="35">
        <f ca="1"/>
        <v>-3.1999999999999737E-4</v>
      </c>
      <c r="O253" s="35">
        <f ca="1"/>
        <v>-1.6299999999999995E-4</v>
      </c>
      <c r="P253" s="35">
        <f ca="1"/>
        <v>-4.7900000000000026E-4</v>
      </c>
      <c r="Q253" s="35">
        <f ca="1"/>
        <v>-6.3099999999999962E-4</v>
      </c>
      <c r="R253" s="35">
        <f ca="1"/>
        <v>-6.4299999999999774E-4</v>
      </c>
      <c r="T253" s="9">
        <f t="shared" ca="1" si="60"/>
        <v>42906</v>
      </c>
      <c r="U253" s="11">
        <f t="shared" ca="1" si="64"/>
        <v>1.3000000000000858E-5</v>
      </c>
      <c r="V253" s="11">
        <f t="shared" ca="1" si="65"/>
        <v>-1.0999999999999985E-4</v>
      </c>
      <c r="W253" s="11">
        <f t="shared" ca="1" si="66"/>
        <v>-9.3000000000000201E-5</v>
      </c>
      <c r="X253" s="11">
        <f t="shared" ca="1" si="67"/>
        <v>-1.6299999999999995E-4</v>
      </c>
      <c r="Z253" s="9">
        <f t="shared" ca="1" si="61"/>
        <v>42906</v>
      </c>
      <c r="AA253" s="11">
        <f t="shared" ca="1" si="68"/>
        <v>-8.4000000000000307E-5</v>
      </c>
      <c r="AB253" s="11">
        <f t="shared" ca="1" si="69"/>
        <v>-4.0900000000000051E-4</v>
      </c>
      <c r="AC253" s="11">
        <f t="shared" ca="1" si="70"/>
        <v>-1.5999999999999955E-4</v>
      </c>
      <c r="AD253" s="11">
        <f t="shared" ca="1" si="71"/>
        <v>-4.7900000000000026E-4</v>
      </c>
      <c r="AF253" s="9">
        <f t="shared" ca="1" si="62"/>
        <v>42906</v>
      </c>
      <c r="AG253" s="11">
        <f t="shared" ca="1" si="72"/>
        <v>-2.0600000000000002E-4</v>
      </c>
      <c r="AH253" s="11">
        <f t="shared" ca="1" si="73"/>
        <v>-4.5600000000000154E-4</v>
      </c>
      <c r="AI253" s="11">
        <f t="shared" ca="1" si="74"/>
        <v>-2.0600000000000002E-4</v>
      </c>
      <c r="AJ253" s="11">
        <f t="shared" ca="1" si="75"/>
        <v>-6.3099999999999962E-4</v>
      </c>
      <c r="AL253" s="9">
        <f t="shared" ca="1" si="63"/>
        <v>42906</v>
      </c>
      <c r="AM253" s="11">
        <f t="shared" ca="1" si="76"/>
        <v>-2.6900000000000014E-4</v>
      </c>
      <c r="AN253" s="11">
        <f t="shared" ca="1" si="77"/>
        <v>-4.5499999999999707E-4</v>
      </c>
      <c r="AO253" s="11">
        <f t="shared" ca="1" si="78"/>
        <v>-3.1999999999999737E-4</v>
      </c>
      <c r="AP253" s="11">
        <f t="shared" ca="1" si="79"/>
        <v>-6.4299999999999774E-4</v>
      </c>
    </row>
    <row r="254" spans="1:42">
      <c r="A254" s="2">
        <v>249</v>
      </c>
      <c r="B254" s="6">
        <f ca="1"/>
        <v>42907</v>
      </c>
      <c r="C254" s="35">
        <f ca="1"/>
        <v>1.6199999999999982E-4</v>
      </c>
      <c r="D254" s="35">
        <f ca="1"/>
        <v>2.1700000000000018E-4</v>
      </c>
      <c r="E254" s="35">
        <f ca="1"/>
        <v>1.5999999999999522E-5</v>
      </c>
      <c r="F254" s="35">
        <f ca="1"/>
        <v>-1.8900000000000167E-4</v>
      </c>
      <c r="G254" s="35">
        <f ca="1"/>
        <v>-1.2899999999999999E-4</v>
      </c>
      <c r="H254" s="35">
        <f ca="1"/>
        <v>-1.6099999999999969E-4</v>
      </c>
      <c r="I254" s="35">
        <f ca="1"/>
        <v>-8.099999999999774E-5</v>
      </c>
      <c r="J254" s="35">
        <f ca="1"/>
        <v>-1.2000000000000205E-4</v>
      </c>
      <c r="K254" s="35">
        <f ca="1"/>
        <v>1.2000000000000725E-5</v>
      </c>
      <c r="L254" s="35">
        <f ca="1"/>
        <v>6.3999999999999821E-5</v>
      </c>
      <c r="M254" s="35">
        <f ca="1"/>
        <v>1.5999999999999522E-5</v>
      </c>
      <c r="N254" s="35">
        <f ca="1"/>
        <v>-1.0200000000000486E-4</v>
      </c>
      <c r="O254" s="35">
        <f ca="1"/>
        <v>-6.9000000000000051E-5</v>
      </c>
      <c r="P254" s="35">
        <f ca="1"/>
        <v>-2.329999999999997E-4</v>
      </c>
      <c r="Q254" s="35">
        <f ca="1"/>
        <v>-1.3200000000000017E-4</v>
      </c>
      <c r="R254" s="35">
        <f ca="1"/>
        <v>-3.7000000000000227E-4</v>
      </c>
      <c r="T254" s="9">
        <f t="shared" ca="1" si="60"/>
        <v>42907</v>
      </c>
      <c r="U254" s="11">
        <f t="shared" ca="1" si="64"/>
        <v>1.6199999999999982E-4</v>
      </c>
      <c r="V254" s="11">
        <f t="shared" ca="1" si="65"/>
        <v>-1.2899999999999999E-4</v>
      </c>
      <c r="W254" s="11">
        <f t="shared" ca="1" si="66"/>
        <v>1.2000000000000725E-5</v>
      </c>
      <c r="X254" s="11">
        <f t="shared" ca="1" si="67"/>
        <v>-6.9000000000000051E-5</v>
      </c>
      <c r="Z254" s="9">
        <f t="shared" ca="1" si="61"/>
        <v>42907</v>
      </c>
      <c r="AA254" s="11">
        <f t="shared" ca="1" si="68"/>
        <v>2.1700000000000018E-4</v>
      </c>
      <c r="AB254" s="11">
        <f t="shared" ca="1" si="69"/>
        <v>-1.6099999999999969E-4</v>
      </c>
      <c r="AC254" s="11">
        <f t="shared" ca="1" si="70"/>
        <v>6.3999999999999821E-5</v>
      </c>
      <c r="AD254" s="11">
        <f t="shared" ca="1" si="71"/>
        <v>-2.329999999999997E-4</v>
      </c>
      <c r="AF254" s="9">
        <f t="shared" ca="1" si="62"/>
        <v>42907</v>
      </c>
      <c r="AG254" s="11">
        <f t="shared" ca="1" si="72"/>
        <v>1.5999999999999522E-5</v>
      </c>
      <c r="AH254" s="11">
        <f t="shared" ca="1" si="73"/>
        <v>-8.099999999999774E-5</v>
      </c>
      <c r="AI254" s="11">
        <f t="shared" ca="1" si="74"/>
        <v>1.5999999999999522E-5</v>
      </c>
      <c r="AJ254" s="11">
        <f t="shared" ca="1" si="75"/>
        <v>-1.3200000000000017E-4</v>
      </c>
      <c r="AL254" s="9">
        <f t="shared" ca="1" si="63"/>
        <v>42907</v>
      </c>
      <c r="AM254" s="11">
        <f t="shared" ca="1" si="76"/>
        <v>-1.8900000000000167E-4</v>
      </c>
      <c r="AN254" s="11">
        <f t="shared" ca="1" si="77"/>
        <v>-1.2000000000000205E-4</v>
      </c>
      <c r="AO254" s="11">
        <f t="shared" ca="1" si="78"/>
        <v>-1.0200000000000486E-4</v>
      </c>
      <c r="AP254" s="11">
        <f t="shared" ca="1" si="79"/>
        <v>-3.7000000000000227E-4</v>
      </c>
    </row>
    <row r="255" spans="1:42">
      <c r="A255" s="2">
        <v>250</v>
      </c>
      <c r="B255" s="6">
        <f ca="1"/>
        <v>42908</v>
      </c>
      <c r="C255" s="35">
        <f ca="1"/>
        <v>6.8999999999999617E-5</v>
      </c>
      <c r="D255" s="35">
        <f ca="1"/>
        <v>-4.5000000000000335E-5</v>
      </c>
      <c r="E255" s="35">
        <f ca="1"/>
        <v>-1.1699999999999948E-4</v>
      </c>
      <c r="F255" s="35">
        <f ca="1"/>
        <v>-1.7099999999999928E-4</v>
      </c>
      <c r="G255" s="35">
        <f ca="1"/>
        <v>3.9999999999999888E-5</v>
      </c>
      <c r="H255" s="35">
        <f ca="1"/>
        <v>1.5499999999999976E-4</v>
      </c>
      <c r="I255" s="35">
        <f ca="1"/>
        <v>5.3000000000000963E-5</v>
      </c>
      <c r="J255" s="35">
        <f ca="1"/>
        <v>-1.3999999999999777E-4</v>
      </c>
      <c r="K255" s="35">
        <f ca="1"/>
        <v>-1.0000000000010001E-6</v>
      </c>
      <c r="L255" s="35">
        <f ca="1"/>
        <v>-5.7999999999999892E-5</v>
      </c>
      <c r="M255" s="35">
        <f ca="1"/>
        <v>-1.1699999999999948E-4</v>
      </c>
      <c r="N255" s="35">
        <f ca="1"/>
        <v>2.1000000000000185E-5</v>
      </c>
      <c r="O255" s="35">
        <f ca="1"/>
        <v>5.0000000000000131E-5</v>
      </c>
      <c r="P255" s="35">
        <f ca="1"/>
        <v>1.5499999999999976E-4</v>
      </c>
      <c r="Q255" s="35">
        <f ca="1"/>
        <v>5.3000000000000963E-5</v>
      </c>
      <c r="R255" s="35">
        <f ca="1"/>
        <v>-1.5399999999999789E-4</v>
      </c>
      <c r="T255" s="9">
        <f t="shared" ca="1" si="60"/>
        <v>42908</v>
      </c>
      <c r="U255" s="11">
        <f t="shared" ca="1" si="64"/>
        <v>6.8999999999999617E-5</v>
      </c>
      <c r="V255" s="11">
        <f t="shared" ca="1" si="65"/>
        <v>3.9999999999999888E-5</v>
      </c>
      <c r="W255" s="11">
        <f t="shared" ca="1" si="66"/>
        <v>-1.0000000000010001E-6</v>
      </c>
      <c r="X255" s="11">
        <f t="shared" ca="1" si="67"/>
        <v>5.0000000000000131E-5</v>
      </c>
      <c r="Z255" s="9">
        <f t="shared" ca="1" si="61"/>
        <v>42908</v>
      </c>
      <c r="AA255" s="11">
        <f t="shared" ca="1" si="68"/>
        <v>-4.5000000000000335E-5</v>
      </c>
      <c r="AB255" s="11">
        <f t="shared" ca="1" si="69"/>
        <v>1.5499999999999976E-4</v>
      </c>
      <c r="AC255" s="11">
        <f t="shared" ca="1" si="70"/>
        <v>-5.7999999999999892E-5</v>
      </c>
      <c r="AD255" s="11">
        <f t="shared" ca="1" si="71"/>
        <v>1.5499999999999976E-4</v>
      </c>
      <c r="AF255" s="9">
        <f t="shared" ca="1" si="62"/>
        <v>42908</v>
      </c>
      <c r="AG255" s="11">
        <f t="shared" ca="1" si="72"/>
        <v>-1.1699999999999948E-4</v>
      </c>
      <c r="AH255" s="11">
        <f t="shared" ca="1" si="73"/>
        <v>5.3000000000000963E-5</v>
      </c>
      <c r="AI255" s="11">
        <f t="shared" ca="1" si="74"/>
        <v>-1.1699999999999948E-4</v>
      </c>
      <c r="AJ255" s="11">
        <f t="shared" ca="1" si="75"/>
        <v>5.3000000000000963E-5</v>
      </c>
      <c r="AL255" s="9">
        <f t="shared" ca="1" si="63"/>
        <v>42908</v>
      </c>
      <c r="AM255" s="11">
        <f t="shared" ca="1" si="76"/>
        <v>-1.7099999999999928E-4</v>
      </c>
      <c r="AN255" s="11">
        <f t="shared" ca="1" si="77"/>
        <v>-1.3999999999999777E-4</v>
      </c>
      <c r="AO255" s="11">
        <f t="shared" ca="1" si="78"/>
        <v>2.1000000000000185E-5</v>
      </c>
      <c r="AP255" s="11">
        <f t="shared" ca="1" si="79"/>
        <v>-1.5399999999999789E-4</v>
      </c>
    </row>
    <row r="256" spans="1:42">
      <c r="A256" s="2">
        <v>251</v>
      </c>
      <c r="B256" s="6">
        <f ca="1"/>
        <v>42909</v>
      </c>
      <c r="C256" s="35">
        <f ca="1"/>
        <v>3.1000000000000645E-5</v>
      </c>
      <c r="D256" s="35">
        <f ca="1"/>
        <v>1.9000000000000353E-5</v>
      </c>
      <c r="E256" s="35">
        <f ca="1"/>
        <v>1.0300000000000023E-4</v>
      </c>
      <c r="F256" s="35">
        <f ca="1"/>
        <v>2.299999999999993E-4</v>
      </c>
      <c r="G256" s="35">
        <f ca="1"/>
        <v>1.8599999999999997E-4</v>
      </c>
      <c r="H256" s="35">
        <f ca="1"/>
        <v>2.7700000000000034E-4</v>
      </c>
      <c r="I256" s="35">
        <f ca="1"/>
        <v>1.3599999999999723E-4</v>
      </c>
      <c r="J256" s="35">
        <f ca="1"/>
        <v>1.439999999999983E-4</v>
      </c>
      <c r="K256" s="35">
        <f ca="1"/>
        <v>6.5000000000000821E-5</v>
      </c>
      <c r="L256" s="35">
        <f ca="1"/>
        <v>9.0999999999999935E-5</v>
      </c>
      <c r="M256" s="35">
        <f ca="1"/>
        <v>1.0300000000000023E-4</v>
      </c>
      <c r="N256" s="35">
        <f ca="1"/>
        <v>3.0100000000000265E-4</v>
      </c>
      <c r="O256" s="35">
        <f ca="1"/>
        <v>1.3199999999999974E-4</v>
      </c>
      <c r="P256" s="35">
        <f ca="1"/>
        <v>1.2500000000000011E-4</v>
      </c>
      <c r="Q256" s="35">
        <f ca="1"/>
        <v>6.2999999999998821E-5</v>
      </c>
      <c r="R256" s="35">
        <f ca="1"/>
        <v>1.1000000000000593E-5</v>
      </c>
      <c r="T256" s="9">
        <f t="shared" ca="1" si="60"/>
        <v>42909</v>
      </c>
      <c r="U256" s="11">
        <f t="shared" ca="1" si="64"/>
        <v>3.1000000000000645E-5</v>
      </c>
      <c r="V256" s="11">
        <f t="shared" ca="1" si="65"/>
        <v>1.8599999999999997E-4</v>
      </c>
      <c r="W256" s="11">
        <f t="shared" ca="1" si="66"/>
        <v>6.5000000000000821E-5</v>
      </c>
      <c r="X256" s="11">
        <f t="shared" ca="1" si="67"/>
        <v>1.3199999999999974E-4</v>
      </c>
      <c r="Z256" s="9">
        <f t="shared" ca="1" si="61"/>
        <v>42909</v>
      </c>
      <c r="AA256" s="11">
        <f t="shared" ca="1" si="68"/>
        <v>1.9000000000000353E-5</v>
      </c>
      <c r="AB256" s="11">
        <f t="shared" ca="1" si="69"/>
        <v>2.7700000000000034E-4</v>
      </c>
      <c r="AC256" s="11">
        <f t="shared" ca="1" si="70"/>
        <v>9.0999999999999935E-5</v>
      </c>
      <c r="AD256" s="11">
        <f t="shared" ca="1" si="71"/>
        <v>1.2500000000000011E-4</v>
      </c>
      <c r="AF256" s="9">
        <f t="shared" ca="1" si="62"/>
        <v>42909</v>
      </c>
      <c r="AG256" s="11">
        <f t="shared" ca="1" si="72"/>
        <v>1.0300000000000023E-4</v>
      </c>
      <c r="AH256" s="11">
        <f t="shared" ca="1" si="73"/>
        <v>1.3599999999999723E-4</v>
      </c>
      <c r="AI256" s="11">
        <f t="shared" ca="1" si="74"/>
        <v>1.0300000000000023E-4</v>
      </c>
      <c r="AJ256" s="11">
        <f t="shared" ca="1" si="75"/>
        <v>6.2999999999998821E-5</v>
      </c>
      <c r="AL256" s="9">
        <f t="shared" ca="1" si="63"/>
        <v>42909</v>
      </c>
      <c r="AM256" s="11">
        <f t="shared" ca="1" si="76"/>
        <v>2.299999999999993E-4</v>
      </c>
      <c r="AN256" s="11">
        <f t="shared" ca="1" si="77"/>
        <v>1.439999999999983E-4</v>
      </c>
      <c r="AO256" s="11">
        <f t="shared" ca="1" si="78"/>
        <v>3.0100000000000265E-4</v>
      </c>
      <c r="AP256" s="11">
        <f t="shared" ca="1" si="79"/>
        <v>1.1000000000000593E-5</v>
      </c>
    </row>
    <row r="257" spans="1:42">
      <c r="A257" s="2">
        <v>252</v>
      </c>
      <c r="B257" s="6">
        <f ca="1"/>
        <v>42912</v>
      </c>
      <c r="C257" s="35">
        <f ca="1"/>
        <v>8.9999999999994598E-6</v>
      </c>
      <c r="D257" s="35">
        <f ca="1"/>
        <v>-4.0000000000000972E-6</v>
      </c>
      <c r="E257" s="35">
        <f ca="1"/>
        <v>-1.2200000000000058E-4</v>
      </c>
      <c r="F257" s="35">
        <f ca="1"/>
        <v>-1.7199999999999854E-4</v>
      </c>
      <c r="G257" s="35">
        <f ca="1"/>
        <v>4.8000000000000083E-5</v>
      </c>
      <c r="H257" s="35">
        <f ca="1"/>
        <v>-5.5000000000000361E-5</v>
      </c>
      <c r="I257" s="35">
        <f ca="1"/>
        <v>-2.0799999999999985E-4</v>
      </c>
      <c r="J257" s="35">
        <f ca="1"/>
        <v>-2.2799999999999557E-4</v>
      </c>
      <c r="K257" s="35">
        <f ca="1"/>
        <v>1.1999999999998991E-5</v>
      </c>
      <c r="L257" s="35">
        <f ca="1"/>
        <v>2.8999999999999946E-5</v>
      </c>
      <c r="M257" s="35">
        <f ca="1"/>
        <v>-1.2200000000000058E-4</v>
      </c>
      <c r="N257" s="35">
        <f ca="1"/>
        <v>-1.1099999999999999E-4</v>
      </c>
      <c r="O257" s="35">
        <f ca="1"/>
        <v>-2.5999999999999981E-5</v>
      </c>
      <c r="P257" s="35">
        <f ca="1"/>
        <v>-4.0999999999999804E-5</v>
      </c>
      <c r="Q257" s="35">
        <f ca="1"/>
        <v>-1.6000000000000389E-5</v>
      </c>
      <c r="R257" s="35">
        <f ca="1"/>
        <v>-9.0000000000020619E-6</v>
      </c>
      <c r="T257" s="9">
        <f t="shared" ca="1" si="60"/>
        <v>42912</v>
      </c>
      <c r="U257" s="11">
        <f t="shared" ca="1" si="64"/>
        <v>8.9999999999994598E-6</v>
      </c>
      <c r="V257" s="11">
        <f t="shared" ca="1" si="65"/>
        <v>4.8000000000000083E-5</v>
      </c>
      <c r="W257" s="11">
        <f t="shared" ca="1" si="66"/>
        <v>1.1999999999998991E-5</v>
      </c>
      <c r="X257" s="11">
        <f t="shared" ca="1" si="67"/>
        <v>-2.5999999999999981E-5</v>
      </c>
      <c r="Z257" s="9">
        <f t="shared" ca="1" si="61"/>
        <v>42912</v>
      </c>
      <c r="AA257" s="11">
        <f t="shared" ca="1" si="68"/>
        <v>-4.0000000000000972E-6</v>
      </c>
      <c r="AB257" s="11">
        <f t="shared" ca="1" si="69"/>
        <v>-5.5000000000000361E-5</v>
      </c>
      <c r="AC257" s="11">
        <f t="shared" ca="1" si="70"/>
        <v>2.8999999999999946E-5</v>
      </c>
      <c r="AD257" s="11">
        <f t="shared" ca="1" si="71"/>
        <v>-4.0999999999999804E-5</v>
      </c>
      <c r="AF257" s="9">
        <f t="shared" ca="1" si="62"/>
        <v>42912</v>
      </c>
      <c r="AG257" s="11">
        <f t="shared" ca="1" si="72"/>
        <v>-1.2200000000000058E-4</v>
      </c>
      <c r="AH257" s="11">
        <f t="shared" ca="1" si="73"/>
        <v>-2.0799999999999985E-4</v>
      </c>
      <c r="AI257" s="11">
        <f t="shared" ca="1" si="74"/>
        <v>-1.2200000000000058E-4</v>
      </c>
      <c r="AJ257" s="11">
        <f t="shared" ca="1" si="75"/>
        <v>-1.6000000000000389E-5</v>
      </c>
      <c r="AL257" s="9">
        <f t="shared" ca="1" si="63"/>
        <v>42912</v>
      </c>
      <c r="AM257" s="11">
        <f t="shared" ca="1" si="76"/>
        <v>-1.7199999999999854E-4</v>
      </c>
      <c r="AN257" s="11">
        <f t="shared" ca="1" si="77"/>
        <v>-2.2799999999999557E-4</v>
      </c>
      <c r="AO257" s="11">
        <f t="shared" ca="1" si="78"/>
        <v>-1.1099999999999999E-4</v>
      </c>
      <c r="AP257" s="11">
        <f t="shared" ca="1" si="79"/>
        <v>-9.0000000000020619E-6</v>
      </c>
    </row>
    <row r="258" spans="1:42">
      <c r="A258" s="2">
        <v>253</v>
      </c>
      <c r="B258" s="6">
        <f ca="1"/>
        <v>42913</v>
      </c>
      <c r="C258" s="35">
        <f ca="1"/>
        <v>5.7499999999999999E-4</v>
      </c>
      <c r="D258" s="35">
        <f ca="1"/>
        <v>1.1800000000000001E-3</v>
      </c>
      <c r="E258" s="35">
        <f ca="1"/>
        <v>1.2130000000000005E-3</v>
      </c>
      <c r="F258" s="35">
        <f ca="1"/>
        <v>1.0270000000000001E-3</v>
      </c>
      <c r="G258" s="35">
        <f ca="1"/>
        <v>7.049999999999999E-4</v>
      </c>
      <c r="H258" s="35">
        <f ca="1"/>
        <v>1.3990000000000001E-3</v>
      </c>
      <c r="I258" s="35">
        <f ca="1"/>
        <v>1.6199999999999999E-3</v>
      </c>
      <c r="J258" s="35">
        <f ca="1"/>
        <v>1.5369999999999967E-3</v>
      </c>
      <c r="K258" s="35">
        <f ca="1"/>
        <v>5.8900000000000011E-4</v>
      </c>
      <c r="L258" s="35">
        <f ca="1"/>
        <v>1.212E-3</v>
      </c>
      <c r="M258" s="35">
        <f ca="1"/>
        <v>1.2130000000000005E-3</v>
      </c>
      <c r="N258" s="35">
        <f ca="1"/>
        <v>1.1010000000000013E-3</v>
      </c>
      <c r="O258" s="35">
        <f ca="1"/>
        <v>4.5800000000000007E-4</v>
      </c>
      <c r="P258" s="35">
        <f ca="1"/>
        <v>1.0149999999999998E-3</v>
      </c>
      <c r="Q258" s="35">
        <f ca="1"/>
        <v>1.1909999999999994E-3</v>
      </c>
      <c r="R258" s="35">
        <f ca="1"/>
        <v>1.2519999999999996E-3</v>
      </c>
      <c r="T258" s="9">
        <f t="shared" ca="1" si="60"/>
        <v>42913</v>
      </c>
      <c r="U258" s="11">
        <f t="shared" ca="1" si="64"/>
        <v>5.7499999999999999E-4</v>
      </c>
      <c r="V258" s="11">
        <f t="shared" ca="1" si="65"/>
        <v>7.049999999999999E-4</v>
      </c>
      <c r="W258" s="11">
        <f t="shared" ca="1" si="66"/>
        <v>5.8900000000000011E-4</v>
      </c>
      <c r="X258" s="11">
        <f t="shared" ca="1" si="67"/>
        <v>4.5800000000000007E-4</v>
      </c>
      <c r="Z258" s="9">
        <f t="shared" ca="1" si="61"/>
        <v>42913</v>
      </c>
      <c r="AA258" s="11">
        <f t="shared" ca="1" si="68"/>
        <v>1.1800000000000001E-3</v>
      </c>
      <c r="AB258" s="11">
        <f t="shared" ca="1" si="69"/>
        <v>1.3990000000000001E-3</v>
      </c>
      <c r="AC258" s="11">
        <f t="shared" ca="1" si="70"/>
        <v>1.212E-3</v>
      </c>
      <c r="AD258" s="11">
        <f t="shared" ca="1" si="71"/>
        <v>1.0149999999999998E-3</v>
      </c>
      <c r="AF258" s="9">
        <f t="shared" ca="1" si="62"/>
        <v>42913</v>
      </c>
      <c r="AG258" s="11">
        <f t="shared" ca="1" si="72"/>
        <v>1.2130000000000005E-3</v>
      </c>
      <c r="AH258" s="11">
        <f t="shared" ca="1" si="73"/>
        <v>1.6199999999999999E-3</v>
      </c>
      <c r="AI258" s="11">
        <f t="shared" ca="1" si="74"/>
        <v>1.2130000000000005E-3</v>
      </c>
      <c r="AJ258" s="11">
        <f t="shared" ca="1" si="75"/>
        <v>1.1909999999999994E-3</v>
      </c>
      <c r="AL258" s="9">
        <f t="shared" ca="1" si="63"/>
        <v>42913</v>
      </c>
      <c r="AM258" s="11">
        <f t="shared" ca="1" si="76"/>
        <v>1.0270000000000001E-3</v>
      </c>
      <c r="AN258" s="11">
        <f t="shared" ca="1" si="77"/>
        <v>1.5369999999999967E-3</v>
      </c>
      <c r="AO258" s="11">
        <f t="shared" ca="1" si="78"/>
        <v>1.1010000000000013E-3</v>
      </c>
      <c r="AP258" s="11">
        <f t="shared" ca="1" si="79"/>
        <v>1.2519999999999996E-3</v>
      </c>
    </row>
    <row r="259" spans="1:42">
      <c r="A259" s="2">
        <v>254</v>
      </c>
      <c r="B259" s="6">
        <f ca="1"/>
        <v>42914</v>
      </c>
      <c r="C259" s="35">
        <f ca="1"/>
        <v>-1.7500000000000068E-4</v>
      </c>
      <c r="D259" s="35">
        <f ca="1"/>
        <v>-1.7400000000000011E-4</v>
      </c>
      <c r="E259" s="35">
        <f ca="1"/>
        <v>5.999999999999929E-6</v>
      </c>
      <c r="F259" s="35">
        <f ca="1"/>
        <v>-4.9000000000000432E-5</v>
      </c>
      <c r="G259" s="35">
        <f ca="1"/>
        <v>-2.9300000000000002E-4</v>
      </c>
      <c r="H259" s="35">
        <f ca="1"/>
        <v>-3.4899999999999862E-4</v>
      </c>
      <c r="I259" s="35">
        <f ca="1"/>
        <v>-2.7100000000000041E-4</v>
      </c>
      <c r="J259" s="35">
        <f ca="1"/>
        <v>-1.3699999999999823E-4</v>
      </c>
      <c r="K259" s="35">
        <f ca="1"/>
        <v>-2.1299999999999965E-4</v>
      </c>
      <c r="L259" s="35">
        <f ca="1"/>
        <v>-3.0800000000000001E-4</v>
      </c>
      <c r="M259" s="35">
        <f ca="1"/>
        <v>5.999999999999929E-6</v>
      </c>
      <c r="N259" s="35">
        <f ca="1"/>
        <v>-2.82000000000001E-4</v>
      </c>
      <c r="O259" s="35">
        <f ca="1"/>
        <v>-2.800000000000003E-4</v>
      </c>
      <c r="P259" s="35">
        <f ca="1"/>
        <v>-4.0299999999999971E-4</v>
      </c>
      <c r="Q259" s="35">
        <f ca="1"/>
        <v>-6.8699999999999838E-4</v>
      </c>
      <c r="R259" s="35">
        <f ca="1"/>
        <v>-5.1400000000000057E-4</v>
      </c>
      <c r="T259" s="9">
        <f t="shared" ca="1" si="60"/>
        <v>42914</v>
      </c>
      <c r="U259" s="11">
        <f t="shared" ca="1" si="64"/>
        <v>-1.7500000000000068E-4</v>
      </c>
      <c r="V259" s="11">
        <f t="shared" ca="1" si="65"/>
        <v>-2.9300000000000002E-4</v>
      </c>
      <c r="W259" s="11">
        <f t="shared" ca="1" si="66"/>
        <v>-2.1299999999999965E-4</v>
      </c>
      <c r="X259" s="11">
        <f t="shared" ca="1" si="67"/>
        <v>-2.800000000000003E-4</v>
      </c>
      <c r="Z259" s="9">
        <f t="shared" ca="1" si="61"/>
        <v>42914</v>
      </c>
      <c r="AA259" s="11">
        <f t="shared" ca="1" si="68"/>
        <v>-1.7400000000000011E-4</v>
      </c>
      <c r="AB259" s="11">
        <f t="shared" ca="1" si="69"/>
        <v>-3.4899999999999862E-4</v>
      </c>
      <c r="AC259" s="11">
        <f t="shared" ca="1" si="70"/>
        <v>-3.0800000000000001E-4</v>
      </c>
      <c r="AD259" s="11">
        <f t="shared" ca="1" si="71"/>
        <v>-4.0299999999999971E-4</v>
      </c>
      <c r="AF259" s="9">
        <f t="shared" ca="1" si="62"/>
        <v>42914</v>
      </c>
      <c r="AG259" s="11">
        <f t="shared" ca="1" si="72"/>
        <v>5.999999999999929E-6</v>
      </c>
      <c r="AH259" s="11">
        <f t="shared" ca="1" si="73"/>
        <v>-2.7100000000000041E-4</v>
      </c>
      <c r="AI259" s="11">
        <f t="shared" ca="1" si="74"/>
        <v>5.999999999999929E-6</v>
      </c>
      <c r="AJ259" s="11">
        <f t="shared" ca="1" si="75"/>
        <v>-6.8699999999999838E-4</v>
      </c>
      <c r="AL259" s="9">
        <f t="shared" ca="1" si="63"/>
        <v>42914</v>
      </c>
      <c r="AM259" s="11">
        <f t="shared" ca="1" si="76"/>
        <v>-4.9000000000000432E-5</v>
      </c>
      <c r="AN259" s="11">
        <f t="shared" ca="1" si="77"/>
        <v>-1.3699999999999823E-4</v>
      </c>
      <c r="AO259" s="11">
        <f t="shared" ca="1" si="78"/>
        <v>-2.82000000000001E-4</v>
      </c>
      <c r="AP259" s="11">
        <f t="shared" ca="1" si="79"/>
        <v>-5.1400000000000057E-4</v>
      </c>
    </row>
    <row r="260" spans="1:42">
      <c r="A260" s="2">
        <v>255</v>
      </c>
      <c r="B260" s="6">
        <f ca="1"/>
        <v>42915</v>
      </c>
      <c r="C260" s="35">
        <f ca="1"/>
        <v>1.910000000000002E-4</v>
      </c>
      <c r="D260" s="35">
        <f ca="1"/>
        <v>5.9000000000000025E-4</v>
      </c>
      <c r="E260" s="35">
        <f ca="1"/>
        <v>8.2799999999999974E-4</v>
      </c>
      <c r="F260" s="35">
        <f ca="1"/>
        <v>7.6799999999999959E-4</v>
      </c>
      <c r="G260" s="35">
        <f ca="1"/>
        <v>4.4300000000000003E-4</v>
      </c>
      <c r="H260" s="35">
        <f ca="1"/>
        <v>8.2399999999999834E-4</v>
      </c>
      <c r="I260" s="35">
        <f ca="1"/>
        <v>1.1570000000000018E-3</v>
      </c>
      <c r="J260" s="35">
        <f ca="1"/>
        <v>1.0289999999999952E-3</v>
      </c>
      <c r="K260" s="35">
        <f ca="1"/>
        <v>2.3899999999999963E-4</v>
      </c>
      <c r="L260" s="35">
        <f ca="1"/>
        <v>6.2699999999999995E-4</v>
      </c>
      <c r="M260" s="35">
        <f ca="1"/>
        <v>8.2799999999999974E-4</v>
      </c>
      <c r="N260" s="35">
        <f ca="1"/>
        <v>8.6799999999999725E-4</v>
      </c>
      <c r="O260" s="35">
        <f ca="1"/>
        <v>1.8400000000000014E-4</v>
      </c>
      <c r="P260" s="35">
        <f ca="1"/>
        <v>6.9299999999999961E-4</v>
      </c>
      <c r="Q260" s="35">
        <f ca="1"/>
        <v>9.9399999999999836E-4</v>
      </c>
      <c r="R260" s="35">
        <f ca="1"/>
        <v>9.5299999999999899E-4</v>
      </c>
      <c r="T260" s="9">
        <f t="shared" ca="1" si="60"/>
        <v>42915</v>
      </c>
      <c r="U260" s="11">
        <f t="shared" ca="1" si="64"/>
        <v>1.910000000000002E-4</v>
      </c>
      <c r="V260" s="11">
        <f t="shared" ca="1" si="65"/>
        <v>4.4300000000000003E-4</v>
      </c>
      <c r="W260" s="11">
        <f t="shared" ca="1" si="66"/>
        <v>2.3899999999999963E-4</v>
      </c>
      <c r="X260" s="11">
        <f t="shared" ca="1" si="67"/>
        <v>1.8400000000000014E-4</v>
      </c>
      <c r="Z260" s="9">
        <f t="shared" ca="1" si="61"/>
        <v>42915</v>
      </c>
      <c r="AA260" s="11">
        <f t="shared" ca="1" si="68"/>
        <v>5.9000000000000025E-4</v>
      </c>
      <c r="AB260" s="11">
        <f t="shared" ca="1" si="69"/>
        <v>8.2399999999999834E-4</v>
      </c>
      <c r="AC260" s="11">
        <f t="shared" ca="1" si="70"/>
        <v>6.2699999999999995E-4</v>
      </c>
      <c r="AD260" s="11">
        <f t="shared" ca="1" si="71"/>
        <v>6.9299999999999961E-4</v>
      </c>
      <c r="AF260" s="9">
        <f t="shared" ca="1" si="62"/>
        <v>42915</v>
      </c>
      <c r="AG260" s="11">
        <f t="shared" ca="1" si="72"/>
        <v>8.2799999999999974E-4</v>
      </c>
      <c r="AH260" s="11">
        <f t="shared" ca="1" si="73"/>
        <v>1.1570000000000018E-3</v>
      </c>
      <c r="AI260" s="11">
        <f t="shared" ca="1" si="74"/>
        <v>8.2799999999999974E-4</v>
      </c>
      <c r="AJ260" s="11">
        <f t="shared" ca="1" si="75"/>
        <v>9.9399999999999836E-4</v>
      </c>
      <c r="AL260" s="9">
        <f t="shared" ca="1" si="63"/>
        <v>42915</v>
      </c>
      <c r="AM260" s="11">
        <f t="shared" ca="1" si="76"/>
        <v>7.6799999999999959E-4</v>
      </c>
      <c r="AN260" s="11">
        <f t="shared" ca="1" si="77"/>
        <v>1.0289999999999952E-3</v>
      </c>
      <c r="AO260" s="11">
        <f t="shared" ca="1" si="78"/>
        <v>8.6799999999999725E-4</v>
      </c>
      <c r="AP260" s="11">
        <f t="shared" ca="1" si="79"/>
        <v>9.5299999999999899E-4</v>
      </c>
    </row>
    <row r="261" spans="1:42">
      <c r="A261" s="2">
        <v>256</v>
      </c>
      <c r="B261" s="6">
        <f ca="1"/>
        <v>42916</v>
      </c>
      <c r="C261" s="35">
        <f ca="1"/>
        <v>-7.3999999999999413E-5</v>
      </c>
      <c r="D261" s="35">
        <f ca="1"/>
        <v>4.7999999999999866E-5</v>
      </c>
      <c r="E261" s="35">
        <f ca="1"/>
        <v>1.5499999999999976E-4</v>
      </c>
      <c r="F261" s="35">
        <f ca="1"/>
        <v>1.9899999999999952E-4</v>
      </c>
      <c r="G261" s="35">
        <f ca="1"/>
        <v>3.0000000000000001E-6</v>
      </c>
      <c r="H261" s="35">
        <f ca="1"/>
        <v>9.2999999999999333E-5</v>
      </c>
      <c r="I261" s="35">
        <f ca="1"/>
        <v>1.4699999999999783E-4</v>
      </c>
      <c r="J261" s="35">
        <f ca="1"/>
        <v>2.370000000000011E-4</v>
      </c>
      <c r="K261" s="35">
        <f ca="1"/>
        <v>-6.3999999999998954E-5</v>
      </c>
      <c r="L261" s="35">
        <f ca="1"/>
        <v>1.1099999999999999E-4</v>
      </c>
      <c r="M261" s="35">
        <f ca="1"/>
        <v>1.5499999999999976E-4</v>
      </c>
      <c r="N261" s="35">
        <f ca="1"/>
        <v>1.6900000000000248E-4</v>
      </c>
      <c r="O261" s="35">
        <f ca="1"/>
        <v>-9.39999999999999E-5</v>
      </c>
      <c r="P261" s="35">
        <f ca="1"/>
        <v>8.9999999999998935E-6</v>
      </c>
      <c r="Q261" s="35">
        <f ca="1"/>
        <v>3.6000000000001309E-5</v>
      </c>
      <c r="R261" s="35">
        <f ca="1"/>
        <v>2.380000000000021E-4</v>
      </c>
      <c r="T261" s="9">
        <f t="shared" ca="1" si="60"/>
        <v>42916</v>
      </c>
      <c r="U261" s="11">
        <f t="shared" ca="1" si="64"/>
        <v>-7.3999999999999413E-5</v>
      </c>
      <c r="V261" s="11">
        <f t="shared" ca="1" si="65"/>
        <v>3.0000000000000001E-6</v>
      </c>
      <c r="W261" s="11">
        <f t="shared" ca="1" si="66"/>
        <v>-6.3999999999998954E-5</v>
      </c>
      <c r="X261" s="11">
        <f t="shared" ca="1" si="67"/>
        <v>-9.39999999999999E-5</v>
      </c>
      <c r="Z261" s="9">
        <f t="shared" ca="1" si="61"/>
        <v>42916</v>
      </c>
      <c r="AA261" s="11">
        <f t="shared" ca="1" si="68"/>
        <v>4.7999999999999866E-5</v>
      </c>
      <c r="AB261" s="11">
        <f t="shared" ca="1" si="69"/>
        <v>9.2999999999999333E-5</v>
      </c>
      <c r="AC261" s="11">
        <f t="shared" ca="1" si="70"/>
        <v>1.1099999999999999E-4</v>
      </c>
      <c r="AD261" s="11">
        <f t="shared" ca="1" si="71"/>
        <v>8.9999999999998935E-6</v>
      </c>
      <c r="AF261" s="9">
        <f t="shared" ca="1" si="62"/>
        <v>42916</v>
      </c>
      <c r="AG261" s="11">
        <f t="shared" ca="1" si="72"/>
        <v>1.5499999999999976E-4</v>
      </c>
      <c r="AH261" s="11">
        <f t="shared" ca="1" si="73"/>
        <v>1.4699999999999783E-4</v>
      </c>
      <c r="AI261" s="11">
        <f t="shared" ca="1" si="74"/>
        <v>1.5499999999999976E-4</v>
      </c>
      <c r="AJ261" s="11">
        <f t="shared" ca="1" si="75"/>
        <v>3.6000000000001309E-5</v>
      </c>
      <c r="AL261" s="9">
        <f t="shared" ca="1" si="63"/>
        <v>42916</v>
      </c>
      <c r="AM261" s="11">
        <f t="shared" ca="1" si="76"/>
        <v>1.9899999999999952E-4</v>
      </c>
      <c r="AN261" s="11">
        <f t="shared" ca="1" si="77"/>
        <v>2.370000000000011E-4</v>
      </c>
      <c r="AO261" s="11">
        <f t="shared" ca="1" si="78"/>
        <v>1.6900000000000248E-4</v>
      </c>
      <c r="AP261" s="11">
        <f t="shared" ca="1" si="79"/>
        <v>2.380000000000021E-4</v>
      </c>
    </row>
    <row r="262" spans="1:42">
      <c r="A262" s="2">
        <v>257</v>
      </c>
      <c r="B262" s="6">
        <f ca="1"/>
        <v>42919</v>
      </c>
      <c r="C262" s="35">
        <f ca="1"/>
        <v>-9.7999999999999997E-5</v>
      </c>
      <c r="D262" s="35">
        <f ca="1"/>
        <v>-2.0999999999999752E-5</v>
      </c>
      <c r="E262" s="35">
        <f ca="1"/>
        <v>1.3399999999999957E-4</v>
      </c>
      <c r="F262" s="35">
        <f ca="1"/>
        <v>2.3100000000000204E-4</v>
      </c>
      <c r="G262" s="35">
        <f ca="1"/>
        <v>-8.3999999999999995E-5</v>
      </c>
      <c r="H262" s="35">
        <f ca="1"/>
        <v>-2.1999999999999797E-4</v>
      </c>
      <c r="I262" s="35">
        <f ca="1"/>
        <v>-1.5799999999999495E-4</v>
      </c>
      <c r="J262" s="35">
        <f ca="1"/>
        <v>-2.9799999999999965E-4</v>
      </c>
      <c r="K262" s="35">
        <f ca="1"/>
        <v>-6.0000000000000157E-5</v>
      </c>
      <c r="L262" s="35">
        <f ca="1"/>
        <v>-3.0999999999999995E-5</v>
      </c>
      <c r="M262" s="35">
        <f ca="1"/>
        <v>1.3399999999999957E-4</v>
      </c>
      <c r="N262" s="35">
        <f ca="1"/>
        <v>2.2699999999999804E-4</v>
      </c>
      <c r="O262" s="35">
        <f ca="1"/>
        <v>-1.2799999999999964E-4</v>
      </c>
      <c r="P262" s="35">
        <f ca="1"/>
        <v>-1.7199999999999984E-4</v>
      </c>
      <c r="Q262" s="35">
        <f ca="1"/>
        <v>-9.3000000000001068E-5</v>
      </c>
      <c r="R262" s="35">
        <f ca="1"/>
        <v>-5.1000000000002432E-5</v>
      </c>
      <c r="T262" s="9">
        <f t="shared" ref="T262:T325" ca="1" si="80">$B262</f>
        <v>42919</v>
      </c>
      <c r="U262" s="11">
        <f t="shared" ca="1" si="64"/>
        <v>-9.7999999999999997E-5</v>
      </c>
      <c r="V262" s="11">
        <f t="shared" ca="1" si="65"/>
        <v>-8.3999999999999995E-5</v>
      </c>
      <c r="W262" s="11">
        <f t="shared" ca="1" si="66"/>
        <v>-6.0000000000000157E-5</v>
      </c>
      <c r="X262" s="11">
        <f t="shared" ca="1" si="67"/>
        <v>-1.2799999999999964E-4</v>
      </c>
      <c r="Z262" s="9">
        <f t="shared" ref="Z262:Z325" ca="1" si="81">$B262</f>
        <v>42919</v>
      </c>
      <c r="AA262" s="11">
        <f t="shared" ca="1" si="68"/>
        <v>-2.0999999999999752E-5</v>
      </c>
      <c r="AB262" s="11">
        <f t="shared" ca="1" si="69"/>
        <v>-2.1999999999999797E-4</v>
      </c>
      <c r="AC262" s="11">
        <f t="shared" ca="1" si="70"/>
        <v>-3.0999999999999995E-5</v>
      </c>
      <c r="AD262" s="11">
        <f t="shared" ca="1" si="71"/>
        <v>-1.7199999999999984E-4</v>
      </c>
      <c r="AF262" s="9">
        <f t="shared" ref="AF262:AF325" ca="1" si="82">$B262</f>
        <v>42919</v>
      </c>
      <c r="AG262" s="11">
        <f t="shared" ca="1" si="72"/>
        <v>1.3399999999999957E-4</v>
      </c>
      <c r="AH262" s="11">
        <f t="shared" ca="1" si="73"/>
        <v>-1.5799999999999495E-4</v>
      </c>
      <c r="AI262" s="11">
        <f t="shared" ca="1" si="74"/>
        <v>1.3399999999999957E-4</v>
      </c>
      <c r="AJ262" s="11">
        <f t="shared" ca="1" si="75"/>
        <v>-9.3000000000001068E-5</v>
      </c>
      <c r="AL262" s="9">
        <f t="shared" ref="AL262:AL325" ca="1" si="83">$B262</f>
        <v>42919</v>
      </c>
      <c r="AM262" s="11">
        <f t="shared" ca="1" si="76"/>
        <v>2.3100000000000204E-4</v>
      </c>
      <c r="AN262" s="11">
        <f t="shared" ca="1" si="77"/>
        <v>-2.9799999999999965E-4</v>
      </c>
      <c r="AO262" s="11">
        <f t="shared" ca="1" si="78"/>
        <v>2.2699999999999804E-4</v>
      </c>
      <c r="AP262" s="11">
        <f t="shared" ca="1" si="79"/>
        <v>-5.1000000000002432E-5</v>
      </c>
    </row>
    <row r="263" spans="1:42">
      <c r="A263" s="2">
        <v>258</v>
      </c>
      <c r="B263" s="6">
        <f ca="1"/>
        <v>42920</v>
      </c>
      <c r="C263" s="35">
        <f ca="1"/>
        <v>-1.6699999999999961E-4</v>
      </c>
      <c r="D263" s="35">
        <f ca="1"/>
        <v>-6.4000000000000255E-5</v>
      </c>
      <c r="E263" s="35">
        <f ca="1"/>
        <v>1.3000000000000858E-5</v>
      </c>
      <c r="F263" s="35">
        <f ca="1"/>
        <v>2.299999999999993E-4</v>
      </c>
      <c r="G263" s="35">
        <f ca="1"/>
        <v>-1.5799999999999999E-4</v>
      </c>
      <c r="H263" s="35">
        <f ca="1"/>
        <v>-2.9200000000000059E-4</v>
      </c>
      <c r="I263" s="35">
        <f ca="1"/>
        <v>-2.4600000000000663E-4</v>
      </c>
      <c r="J263" s="35">
        <f ca="1"/>
        <v>-9.4999999999997864E-5</v>
      </c>
      <c r="K263" s="35">
        <f ca="1"/>
        <v>-1.4600000000000116E-4</v>
      </c>
      <c r="L263" s="35">
        <f ca="1"/>
        <v>-6.1999999999999989E-5</v>
      </c>
      <c r="M263" s="35">
        <f ca="1"/>
        <v>1.3000000000000858E-5</v>
      </c>
      <c r="N263" s="35">
        <f ca="1"/>
        <v>1.2000000000000205E-4</v>
      </c>
      <c r="O263" s="35">
        <f ca="1"/>
        <v>1.9599999999999956E-4</v>
      </c>
      <c r="P263" s="35">
        <f ca="1"/>
        <v>8.9000000000000103E-5</v>
      </c>
      <c r="Q263" s="35">
        <f ca="1"/>
        <v>5.4000000000000228E-5</v>
      </c>
      <c r="R263" s="35">
        <f ca="1"/>
        <v>2.4100000000000163E-4</v>
      </c>
      <c r="T263" s="9">
        <f t="shared" ca="1" si="80"/>
        <v>42920</v>
      </c>
      <c r="U263" s="11">
        <f t="shared" ref="U263:U326" ca="1" si="84">C263</f>
        <v>-1.6699999999999961E-4</v>
      </c>
      <c r="V263" s="11">
        <f t="shared" ref="V263:V326" ca="1" si="85">G263</f>
        <v>-1.5799999999999999E-4</v>
      </c>
      <c r="W263" s="11">
        <f t="shared" ref="W263:W326" ca="1" si="86">K263</f>
        <v>-1.4600000000000116E-4</v>
      </c>
      <c r="X263" s="11">
        <f t="shared" ref="X263:X326" ca="1" si="87">O263</f>
        <v>1.9599999999999956E-4</v>
      </c>
      <c r="Z263" s="9">
        <f t="shared" ca="1" si="81"/>
        <v>42920</v>
      </c>
      <c r="AA263" s="11">
        <f t="shared" ref="AA263:AA326" ca="1" si="88">D263</f>
        <v>-6.4000000000000255E-5</v>
      </c>
      <c r="AB263" s="11">
        <f t="shared" ref="AB263:AB326" ca="1" si="89">H263</f>
        <v>-2.9200000000000059E-4</v>
      </c>
      <c r="AC263" s="11">
        <f t="shared" ref="AC263:AC326" ca="1" si="90">L263</f>
        <v>-6.1999999999999989E-5</v>
      </c>
      <c r="AD263" s="11">
        <f t="shared" ref="AD263:AD326" ca="1" si="91">P263</f>
        <v>8.9000000000000103E-5</v>
      </c>
      <c r="AF263" s="9">
        <f t="shared" ca="1" si="82"/>
        <v>42920</v>
      </c>
      <c r="AG263" s="11">
        <f t="shared" ref="AG263:AG326" ca="1" si="92">E263</f>
        <v>1.3000000000000858E-5</v>
      </c>
      <c r="AH263" s="11">
        <f t="shared" ref="AH263:AH326" ca="1" si="93">I263</f>
        <v>-2.4600000000000663E-4</v>
      </c>
      <c r="AI263" s="11">
        <f t="shared" ref="AI263:AI326" ca="1" si="94">M263</f>
        <v>1.3000000000000858E-5</v>
      </c>
      <c r="AJ263" s="11">
        <f t="shared" ref="AJ263:AJ326" ca="1" si="95">Q263</f>
        <v>5.4000000000000228E-5</v>
      </c>
      <c r="AL263" s="9">
        <f t="shared" ca="1" si="83"/>
        <v>42920</v>
      </c>
      <c r="AM263" s="11">
        <f t="shared" ref="AM263:AM326" ca="1" si="96">F263</f>
        <v>2.299999999999993E-4</v>
      </c>
      <c r="AN263" s="11">
        <f t="shared" ref="AN263:AN326" ca="1" si="97">J263</f>
        <v>-9.4999999999997864E-5</v>
      </c>
      <c r="AO263" s="11">
        <f t="shared" ref="AO263:AO326" ca="1" si="98">N263</f>
        <v>1.2000000000000205E-4</v>
      </c>
      <c r="AP263" s="11">
        <f t="shared" ref="AP263:AP326" ca="1" si="99">R263</f>
        <v>2.4100000000000163E-4</v>
      </c>
    </row>
    <row r="264" spans="1:42">
      <c r="A264" s="2">
        <v>259</v>
      </c>
      <c r="B264" s="6">
        <f ca="1"/>
        <v>42921</v>
      </c>
      <c r="C264" s="35">
        <f ca="1"/>
        <v>4.6999999999999299E-5</v>
      </c>
      <c r="D264" s="35">
        <f ca="1"/>
        <v>2.8999999999999946E-5</v>
      </c>
      <c r="E264" s="35">
        <f ca="1"/>
        <v>-7.6000000000000546E-5</v>
      </c>
      <c r="F264" s="35">
        <f ca="1"/>
        <v>-1.7900000000000034E-4</v>
      </c>
      <c r="G264" s="35">
        <f ca="1"/>
        <v>2.2999999999999998E-4</v>
      </c>
      <c r="H264" s="35">
        <f ca="1"/>
        <v>3.0499999999999972E-4</v>
      </c>
      <c r="I264" s="35">
        <f ca="1"/>
        <v>3.7400000000000627E-4</v>
      </c>
      <c r="J264" s="35">
        <f ca="1"/>
        <v>3.4700000000000009E-4</v>
      </c>
      <c r="K264" s="35">
        <f ca="1"/>
        <v>1.360000000000007E-4</v>
      </c>
      <c r="L264" s="35">
        <f ca="1"/>
        <v>2.4000000000000041E-5</v>
      </c>
      <c r="M264" s="35">
        <f ca="1"/>
        <v>-7.6000000000000546E-5</v>
      </c>
      <c r="N264" s="35">
        <f ca="1"/>
        <v>-1.0600000000000193E-4</v>
      </c>
      <c r="O264" s="35">
        <f ca="1"/>
        <v>3.6400000000000017E-4</v>
      </c>
      <c r="P264" s="35">
        <f ca="1"/>
        <v>3.9699999999999935E-4</v>
      </c>
      <c r="Q264" s="35">
        <f ca="1"/>
        <v>4.3600000000000236E-4</v>
      </c>
      <c r="R264" s="35">
        <f ca="1"/>
        <v>3.9700000000000152E-4</v>
      </c>
      <c r="T264" s="9">
        <f t="shared" ca="1" si="80"/>
        <v>42921</v>
      </c>
      <c r="U264" s="11">
        <f t="shared" ca="1" si="84"/>
        <v>4.6999999999999299E-5</v>
      </c>
      <c r="V264" s="11">
        <f t="shared" ca="1" si="85"/>
        <v>2.2999999999999998E-4</v>
      </c>
      <c r="W264" s="11">
        <f t="shared" ca="1" si="86"/>
        <v>1.360000000000007E-4</v>
      </c>
      <c r="X264" s="11">
        <f t="shared" ca="1" si="87"/>
        <v>3.6400000000000017E-4</v>
      </c>
      <c r="Z264" s="9">
        <f t="shared" ca="1" si="81"/>
        <v>42921</v>
      </c>
      <c r="AA264" s="11">
        <f t="shared" ca="1" si="88"/>
        <v>2.8999999999999946E-5</v>
      </c>
      <c r="AB264" s="11">
        <f t="shared" ca="1" si="89"/>
        <v>3.0499999999999972E-4</v>
      </c>
      <c r="AC264" s="11">
        <f t="shared" ca="1" si="90"/>
        <v>2.4000000000000041E-5</v>
      </c>
      <c r="AD264" s="11">
        <f t="shared" ca="1" si="91"/>
        <v>3.9699999999999935E-4</v>
      </c>
      <c r="AF264" s="9">
        <f t="shared" ca="1" si="82"/>
        <v>42921</v>
      </c>
      <c r="AG264" s="11">
        <f t="shared" ca="1" si="92"/>
        <v>-7.6000000000000546E-5</v>
      </c>
      <c r="AH264" s="11">
        <f t="shared" ca="1" si="93"/>
        <v>3.7400000000000627E-4</v>
      </c>
      <c r="AI264" s="11">
        <f t="shared" ca="1" si="94"/>
        <v>-7.6000000000000546E-5</v>
      </c>
      <c r="AJ264" s="11">
        <f t="shared" ca="1" si="95"/>
        <v>4.3600000000000236E-4</v>
      </c>
      <c r="AL264" s="9">
        <f t="shared" ca="1" si="83"/>
        <v>42921</v>
      </c>
      <c r="AM264" s="11">
        <f t="shared" ca="1" si="96"/>
        <v>-1.7900000000000034E-4</v>
      </c>
      <c r="AN264" s="11">
        <f t="shared" ca="1" si="97"/>
        <v>3.4700000000000009E-4</v>
      </c>
      <c r="AO264" s="11">
        <f t="shared" ca="1" si="98"/>
        <v>-1.0600000000000193E-4</v>
      </c>
      <c r="AP264" s="11">
        <f t="shared" ca="1" si="99"/>
        <v>3.9700000000000152E-4</v>
      </c>
    </row>
    <row r="265" spans="1:42">
      <c r="A265" s="2">
        <v>260</v>
      </c>
      <c r="B265" s="6">
        <f ca="1"/>
        <v>42922</v>
      </c>
      <c r="C265" s="35">
        <f ca="1"/>
        <v>2.329999999999997E-4</v>
      </c>
      <c r="D265" s="35">
        <f ca="1"/>
        <v>7.1699999999999997E-4</v>
      </c>
      <c r="E265" s="35">
        <f ca="1"/>
        <v>8.7100000000000111E-4</v>
      </c>
      <c r="F265" s="35">
        <f ca="1"/>
        <v>6.6100000000000013E-4</v>
      </c>
      <c r="G265" s="35">
        <f ca="1"/>
        <v>1.76E-4</v>
      </c>
      <c r="H265" s="35">
        <f ca="1"/>
        <v>8.5099999999999933E-4</v>
      </c>
      <c r="I265" s="35">
        <f ca="1"/>
        <v>1.1409999999999997E-3</v>
      </c>
      <c r="J265" s="35">
        <f ca="1"/>
        <v>9.8799999999999583E-4</v>
      </c>
      <c r="K265" s="35">
        <f ca="1"/>
        <v>3.3799999999999976E-4</v>
      </c>
      <c r="L265" s="35">
        <f ca="1"/>
        <v>7.3499999999999998E-4</v>
      </c>
      <c r="M265" s="35">
        <f ca="1"/>
        <v>8.7100000000000111E-4</v>
      </c>
      <c r="N265" s="35">
        <f ca="1"/>
        <v>7.1200000000000083E-4</v>
      </c>
      <c r="O265" s="35">
        <f ca="1"/>
        <v>5.2899999999999996E-4</v>
      </c>
      <c r="P265" s="35">
        <f ca="1"/>
        <v>6.7900000000000078E-4</v>
      </c>
      <c r="Q265" s="35">
        <f ca="1"/>
        <v>1.0019999999999959E-3</v>
      </c>
      <c r="R265" s="35">
        <f ca="1"/>
        <v>7.3499999999999954E-4</v>
      </c>
      <c r="T265" s="9">
        <f t="shared" ca="1" si="80"/>
        <v>42922</v>
      </c>
      <c r="U265" s="11">
        <f t="shared" ca="1" si="84"/>
        <v>2.329999999999997E-4</v>
      </c>
      <c r="V265" s="11">
        <f t="shared" ca="1" si="85"/>
        <v>1.76E-4</v>
      </c>
      <c r="W265" s="11">
        <f t="shared" ca="1" si="86"/>
        <v>3.3799999999999976E-4</v>
      </c>
      <c r="X265" s="11">
        <f t="shared" ca="1" si="87"/>
        <v>5.2899999999999996E-4</v>
      </c>
      <c r="Z265" s="9">
        <f t="shared" ca="1" si="81"/>
        <v>42922</v>
      </c>
      <c r="AA265" s="11">
        <f t="shared" ca="1" si="88"/>
        <v>7.1699999999999997E-4</v>
      </c>
      <c r="AB265" s="11">
        <f t="shared" ca="1" si="89"/>
        <v>8.5099999999999933E-4</v>
      </c>
      <c r="AC265" s="11">
        <f t="shared" ca="1" si="90"/>
        <v>7.3499999999999998E-4</v>
      </c>
      <c r="AD265" s="11">
        <f t="shared" ca="1" si="91"/>
        <v>6.7900000000000078E-4</v>
      </c>
      <c r="AF265" s="9">
        <f t="shared" ca="1" si="82"/>
        <v>42922</v>
      </c>
      <c r="AG265" s="11">
        <f t="shared" ca="1" si="92"/>
        <v>8.7100000000000111E-4</v>
      </c>
      <c r="AH265" s="11">
        <f t="shared" ca="1" si="93"/>
        <v>1.1409999999999997E-3</v>
      </c>
      <c r="AI265" s="11">
        <f t="shared" ca="1" si="94"/>
        <v>8.7100000000000111E-4</v>
      </c>
      <c r="AJ265" s="11">
        <f t="shared" ca="1" si="95"/>
        <v>1.0019999999999959E-3</v>
      </c>
      <c r="AL265" s="9">
        <f t="shared" ca="1" si="83"/>
        <v>42922</v>
      </c>
      <c r="AM265" s="11">
        <f t="shared" ca="1" si="96"/>
        <v>6.6100000000000013E-4</v>
      </c>
      <c r="AN265" s="11">
        <f t="shared" ca="1" si="97"/>
        <v>9.8799999999999583E-4</v>
      </c>
      <c r="AO265" s="11">
        <f t="shared" ca="1" si="98"/>
        <v>7.1200000000000083E-4</v>
      </c>
      <c r="AP265" s="11">
        <f t="shared" ca="1" si="99"/>
        <v>7.3499999999999954E-4</v>
      </c>
    </row>
    <row r="266" spans="1:42">
      <c r="A266" s="2">
        <v>261</v>
      </c>
      <c r="B266" s="6">
        <f ca="1"/>
        <v>42923</v>
      </c>
      <c r="C266" s="35">
        <f ca="1"/>
        <v>-1.8400000000000014E-4</v>
      </c>
      <c r="D266" s="35">
        <f ca="1"/>
        <v>-1.2399999999999998E-4</v>
      </c>
      <c r="E266" s="35">
        <f ca="1"/>
        <v>1.449999999999993E-4</v>
      </c>
      <c r="F266" s="35">
        <f ca="1"/>
        <v>2.3300000000000057E-4</v>
      </c>
      <c r="G266" s="35">
        <f ca="1"/>
        <v>8.8000000000000025E-5</v>
      </c>
      <c r="H266" s="35">
        <f ca="1"/>
        <v>5.2499999999999943E-4</v>
      </c>
      <c r="I266" s="35">
        <f ca="1"/>
        <v>7.1299999999999836E-4</v>
      </c>
      <c r="J266" s="35">
        <f ca="1"/>
        <v>6.0600000000000237E-4</v>
      </c>
      <c r="K266" s="35">
        <f ca="1"/>
        <v>-5.4999999999999494E-5</v>
      </c>
      <c r="L266" s="35">
        <f ca="1"/>
        <v>1.3200000000000001E-4</v>
      </c>
      <c r="M266" s="35">
        <f ca="1"/>
        <v>1.449999999999993E-4</v>
      </c>
      <c r="N266" s="35">
        <f ca="1"/>
        <v>5.7000000000001494E-5</v>
      </c>
      <c r="O266" s="35">
        <f ca="1"/>
        <v>-7.2000000000000015E-5</v>
      </c>
      <c r="P266" s="35">
        <f ca="1"/>
        <v>2.5099999999999949E-4</v>
      </c>
      <c r="Q266" s="35">
        <f ca="1"/>
        <v>5.5700000000000194E-4</v>
      </c>
      <c r="R266" s="35">
        <f ca="1"/>
        <v>3.1499999999999931E-4</v>
      </c>
      <c r="T266" s="9">
        <f t="shared" ca="1" si="80"/>
        <v>42923</v>
      </c>
      <c r="U266" s="11">
        <f t="shared" ca="1" si="84"/>
        <v>-1.8400000000000014E-4</v>
      </c>
      <c r="V266" s="11">
        <f t="shared" ca="1" si="85"/>
        <v>8.8000000000000025E-5</v>
      </c>
      <c r="W266" s="11">
        <f t="shared" ca="1" si="86"/>
        <v>-5.4999999999999494E-5</v>
      </c>
      <c r="X266" s="11">
        <f t="shared" ca="1" si="87"/>
        <v>-7.2000000000000015E-5</v>
      </c>
      <c r="Z266" s="9">
        <f t="shared" ca="1" si="81"/>
        <v>42923</v>
      </c>
      <c r="AA266" s="11">
        <f t="shared" ca="1" si="88"/>
        <v>-1.2399999999999998E-4</v>
      </c>
      <c r="AB266" s="11">
        <f t="shared" ca="1" si="89"/>
        <v>5.2499999999999943E-4</v>
      </c>
      <c r="AC266" s="11">
        <f t="shared" ca="1" si="90"/>
        <v>1.3200000000000001E-4</v>
      </c>
      <c r="AD266" s="11">
        <f t="shared" ca="1" si="91"/>
        <v>2.5099999999999949E-4</v>
      </c>
      <c r="AF266" s="9">
        <f t="shared" ca="1" si="82"/>
        <v>42923</v>
      </c>
      <c r="AG266" s="11">
        <f t="shared" ca="1" si="92"/>
        <v>1.449999999999993E-4</v>
      </c>
      <c r="AH266" s="11">
        <f t="shared" ca="1" si="93"/>
        <v>7.1299999999999836E-4</v>
      </c>
      <c r="AI266" s="11">
        <f t="shared" ca="1" si="94"/>
        <v>1.449999999999993E-4</v>
      </c>
      <c r="AJ266" s="11">
        <f t="shared" ca="1" si="95"/>
        <v>5.5700000000000194E-4</v>
      </c>
      <c r="AL266" s="9">
        <f t="shared" ca="1" si="83"/>
        <v>42923</v>
      </c>
      <c r="AM266" s="11">
        <f t="shared" ca="1" si="96"/>
        <v>2.3300000000000057E-4</v>
      </c>
      <c r="AN266" s="11">
        <f t="shared" ca="1" si="97"/>
        <v>6.0600000000000237E-4</v>
      </c>
      <c r="AO266" s="11">
        <f t="shared" ca="1" si="98"/>
        <v>5.7000000000001494E-5</v>
      </c>
      <c r="AP266" s="11">
        <f t="shared" ca="1" si="99"/>
        <v>3.1499999999999931E-4</v>
      </c>
    </row>
    <row r="267" spans="1:42">
      <c r="A267" s="2">
        <v>262</v>
      </c>
      <c r="B267" s="6">
        <f ca="1"/>
        <v>42926</v>
      </c>
      <c r="C267" s="35">
        <f ca="1"/>
        <v>-8.4999999999999139E-5</v>
      </c>
      <c r="D267" s="35">
        <f ca="1"/>
        <v>-1.5799999999999994E-4</v>
      </c>
      <c r="E267" s="35">
        <f ca="1"/>
        <v>-2.9599999999999939E-4</v>
      </c>
      <c r="F267" s="35">
        <f ca="1"/>
        <v>-2.9600000000000112E-4</v>
      </c>
      <c r="G267" s="35">
        <f ca="1"/>
        <v>-2.0800000000000001E-4</v>
      </c>
      <c r="H267" s="35">
        <f ca="1"/>
        <v>-4.8899999999999812E-4</v>
      </c>
      <c r="I267" s="35">
        <f ca="1"/>
        <v>-5.9900000000000231E-4</v>
      </c>
      <c r="J267" s="35">
        <f ca="1"/>
        <v>-5.8500000000000218E-4</v>
      </c>
      <c r="K267" s="35">
        <f ca="1"/>
        <v>-7.3000000000000148E-5</v>
      </c>
      <c r="L267" s="35">
        <f ca="1"/>
        <v>-1.92E-4</v>
      </c>
      <c r="M267" s="35">
        <f ca="1"/>
        <v>-2.9599999999999939E-4</v>
      </c>
      <c r="N267" s="35">
        <f ca="1"/>
        <v>-3.1600000000000031E-4</v>
      </c>
      <c r="O267" s="35">
        <f ca="1"/>
        <v>-2.6200000000000008E-4</v>
      </c>
      <c r="P267" s="35">
        <f ca="1"/>
        <v>-4.4799999999999961E-4</v>
      </c>
      <c r="Q267" s="35">
        <f ca="1"/>
        <v>-5.9099999999999778E-4</v>
      </c>
      <c r="R267" s="35">
        <f ca="1"/>
        <v>-5.7999999999999718E-4</v>
      </c>
      <c r="T267" s="9">
        <f t="shared" ca="1" si="80"/>
        <v>42926</v>
      </c>
      <c r="U267" s="11">
        <f t="shared" ca="1" si="84"/>
        <v>-8.4999999999999139E-5</v>
      </c>
      <c r="V267" s="11">
        <f t="shared" ca="1" si="85"/>
        <v>-2.0800000000000001E-4</v>
      </c>
      <c r="W267" s="11">
        <f t="shared" ca="1" si="86"/>
        <v>-7.3000000000000148E-5</v>
      </c>
      <c r="X267" s="11">
        <f t="shared" ca="1" si="87"/>
        <v>-2.6200000000000008E-4</v>
      </c>
      <c r="Z267" s="9">
        <f t="shared" ca="1" si="81"/>
        <v>42926</v>
      </c>
      <c r="AA267" s="11">
        <f t="shared" ca="1" si="88"/>
        <v>-1.5799999999999994E-4</v>
      </c>
      <c r="AB267" s="11">
        <f t="shared" ca="1" si="89"/>
        <v>-4.8899999999999812E-4</v>
      </c>
      <c r="AC267" s="11">
        <f t="shared" ca="1" si="90"/>
        <v>-1.92E-4</v>
      </c>
      <c r="AD267" s="11">
        <f t="shared" ca="1" si="91"/>
        <v>-4.4799999999999961E-4</v>
      </c>
      <c r="AF267" s="9">
        <f t="shared" ca="1" si="82"/>
        <v>42926</v>
      </c>
      <c r="AG267" s="11">
        <f t="shared" ca="1" si="92"/>
        <v>-2.9599999999999939E-4</v>
      </c>
      <c r="AH267" s="11">
        <f t="shared" ca="1" si="93"/>
        <v>-5.9900000000000231E-4</v>
      </c>
      <c r="AI267" s="11">
        <f t="shared" ca="1" si="94"/>
        <v>-2.9599999999999939E-4</v>
      </c>
      <c r="AJ267" s="11">
        <f t="shared" ca="1" si="95"/>
        <v>-5.9099999999999778E-4</v>
      </c>
      <c r="AL267" s="9">
        <f t="shared" ca="1" si="83"/>
        <v>42926</v>
      </c>
      <c r="AM267" s="11">
        <f t="shared" ca="1" si="96"/>
        <v>-2.9600000000000112E-4</v>
      </c>
      <c r="AN267" s="11">
        <f t="shared" ca="1" si="97"/>
        <v>-5.8500000000000218E-4</v>
      </c>
      <c r="AO267" s="11">
        <f t="shared" ca="1" si="98"/>
        <v>-3.1600000000000031E-4</v>
      </c>
      <c r="AP267" s="11">
        <f t="shared" ca="1" si="99"/>
        <v>-5.7999999999999718E-4</v>
      </c>
    </row>
    <row r="268" spans="1:42">
      <c r="A268" s="2">
        <v>263</v>
      </c>
      <c r="B268" s="6">
        <f ca="1"/>
        <v>42927</v>
      </c>
      <c r="C268" s="35">
        <f ca="1"/>
        <v>2.6999999999999247E-5</v>
      </c>
      <c r="D268" s="35">
        <f ca="1"/>
        <v>1.5399999999999984E-4</v>
      </c>
      <c r="E268" s="35">
        <f ca="1"/>
        <v>8.000000000000021E-5</v>
      </c>
      <c r="F268" s="35">
        <f ca="1"/>
        <v>1.6599999999999948E-4</v>
      </c>
      <c r="G268" s="35">
        <f ca="1"/>
        <v>1.8700000000000002E-4</v>
      </c>
      <c r="H268" s="35">
        <f ca="1"/>
        <v>3.2299999999999864E-4</v>
      </c>
      <c r="I268" s="35">
        <f ca="1"/>
        <v>4.2400000000000077E-4</v>
      </c>
      <c r="J268" s="35">
        <f ca="1"/>
        <v>2.8700000000000253E-4</v>
      </c>
      <c r="K268" s="35">
        <f ca="1"/>
        <v>5.4999999999999494E-5</v>
      </c>
      <c r="L268" s="35">
        <f ca="1"/>
        <v>1.6899999999999999E-4</v>
      </c>
      <c r="M268" s="35">
        <f ca="1"/>
        <v>8.000000000000021E-5</v>
      </c>
      <c r="N268" s="35">
        <f ca="1"/>
        <v>1.6100000000000142E-4</v>
      </c>
      <c r="O268" s="35">
        <f ca="1"/>
        <v>-7.0999999999999883E-5</v>
      </c>
      <c r="P268" s="35">
        <f ca="1"/>
        <v>1.6099999999999969E-4</v>
      </c>
      <c r="Q268" s="35">
        <f ca="1"/>
        <v>2.4699999999999722E-4</v>
      </c>
      <c r="R268" s="35">
        <f ca="1"/>
        <v>2.0799999999999638E-4</v>
      </c>
      <c r="T268" s="9">
        <f t="shared" ca="1" si="80"/>
        <v>42927</v>
      </c>
      <c r="U268" s="11">
        <f t="shared" ca="1" si="84"/>
        <v>2.6999999999999247E-5</v>
      </c>
      <c r="V268" s="11">
        <f t="shared" ca="1" si="85"/>
        <v>1.8700000000000002E-4</v>
      </c>
      <c r="W268" s="11">
        <f t="shared" ca="1" si="86"/>
        <v>5.4999999999999494E-5</v>
      </c>
      <c r="X268" s="11">
        <f t="shared" ca="1" si="87"/>
        <v>-7.0999999999999883E-5</v>
      </c>
      <c r="Z268" s="9">
        <f t="shared" ca="1" si="81"/>
        <v>42927</v>
      </c>
      <c r="AA268" s="11">
        <f t="shared" ca="1" si="88"/>
        <v>1.5399999999999984E-4</v>
      </c>
      <c r="AB268" s="11">
        <f t="shared" ca="1" si="89"/>
        <v>3.2299999999999864E-4</v>
      </c>
      <c r="AC268" s="11">
        <f t="shared" ca="1" si="90"/>
        <v>1.6899999999999999E-4</v>
      </c>
      <c r="AD268" s="11">
        <f t="shared" ca="1" si="91"/>
        <v>1.6099999999999969E-4</v>
      </c>
      <c r="AF268" s="9">
        <f t="shared" ca="1" si="82"/>
        <v>42927</v>
      </c>
      <c r="AG268" s="11">
        <f t="shared" ca="1" si="92"/>
        <v>8.000000000000021E-5</v>
      </c>
      <c r="AH268" s="11">
        <f t="shared" ca="1" si="93"/>
        <v>4.2400000000000077E-4</v>
      </c>
      <c r="AI268" s="11">
        <f t="shared" ca="1" si="94"/>
        <v>8.000000000000021E-5</v>
      </c>
      <c r="AJ268" s="11">
        <f t="shared" ca="1" si="95"/>
        <v>2.4699999999999722E-4</v>
      </c>
      <c r="AL268" s="9">
        <f t="shared" ca="1" si="83"/>
        <v>42927</v>
      </c>
      <c r="AM268" s="11">
        <f t="shared" ca="1" si="96"/>
        <v>1.6599999999999948E-4</v>
      </c>
      <c r="AN268" s="11">
        <f t="shared" ca="1" si="97"/>
        <v>2.8700000000000253E-4</v>
      </c>
      <c r="AO268" s="11">
        <f t="shared" ca="1" si="98"/>
        <v>1.6100000000000142E-4</v>
      </c>
      <c r="AP268" s="11">
        <f t="shared" ca="1" si="99"/>
        <v>2.0799999999999638E-4</v>
      </c>
    </row>
    <row r="269" spans="1:42">
      <c r="A269" s="2">
        <v>264</v>
      </c>
      <c r="B269" s="6">
        <f ca="1"/>
        <v>42928</v>
      </c>
      <c r="C269" s="35">
        <f ca="1"/>
        <v>-2.3499999999999997E-4</v>
      </c>
      <c r="D269" s="35">
        <f ca="1"/>
        <v>-2.769999999999999E-4</v>
      </c>
      <c r="E269" s="35">
        <f ca="1"/>
        <v>-3.8400000000000153E-4</v>
      </c>
      <c r="F269" s="35">
        <f ca="1"/>
        <v>-2.8899999999999933E-4</v>
      </c>
      <c r="G269" s="35">
        <f ca="1"/>
        <v>-4.5000000000000004E-4</v>
      </c>
      <c r="H269" s="35">
        <f ca="1"/>
        <v>-6.5999999999999913E-4</v>
      </c>
      <c r="I269" s="35">
        <f ca="1"/>
        <v>-6.7400000000000099E-4</v>
      </c>
      <c r="J269" s="35">
        <f ca="1"/>
        <v>-6.0799999999999743E-4</v>
      </c>
      <c r="K269" s="35">
        <f ca="1"/>
        <v>-1.8599999999999953E-4</v>
      </c>
      <c r="L269" s="35">
        <f ca="1"/>
        <v>-2.8299999999999999E-4</v>
      </c>
      <c r="M269" s="35">
        <f ca="1"/>
        <v>-3.8400000000000153E-4</v>
      </c>
      <c r="N269" s="35">
        <f ca="1"/>
        <v>-4.5200000000000101E-4</v>
      </c>
      <c r="O269" s="35">
        <f ca="1"/>
        <v>-6.6200000000000026E-4</v>
      </c>
      <c r="P269" s="35">
        <f ca="1"/>
        <v>-4.9800000000000018E-4</v>
      </c>
      <c r="Q269" s="35">
        <f ca="1"/>
        <v>-5.3100000000000022E-4</v>
      </c>
      <c r="R269" s="35">
        <f ca="1"/>
        <v>-3.9299999999999752E-4</v>
      </c>
      <c r="T269" s="9">
        <f t="shared" ca="1" si="80"/>
        <v>42928</v>
      </c>
      <c r="U269" s="11">
        <f t="shared" ca="1" si="84"/>
        <v>-2.3499999999999997E-4</v>
      </c>
      <c r="V269" s="11">
        <f t="shared" ca="1" si="85"/>
        <v>-4.5000000000000004E-4</v>
      </c>
      <c r="W269" s="11">
        <f t="shared" ca="1" si="86"/>
        <v>-1.8599999999999953E-4</v>
      </c>
      <c r="X269" s="11">
        <f t="shared" ca="1" si="87"/>
        <v>-6.6200000000000026E-4</v>
      </c>
      <c r="Z269" s="9">
        <f t="shared" ca="1" si="81"/>
        <v>42928</v>
      </c>
      <c r="AA269" s="11">
        <f t="shared" ca="1" si="88"/>
        <v>-2.769999999999999E-4</v>
      </c>
      <c r="AB269" s="11">
        <f t="shared" ca="1" si="89"/>
        <v>-6.5999999999999913E-4</v>
      </c>
      <c r="AC269" s="11">
        <f t="shared" ca="1" si="90"/>
        <v>-2.8299999999999999E-4</v>
      </c>
      <c r="AD269" s="11">
        <f t="shared" ca="1" si="91"/>
        <v>-4.9800000000000018E-4</v>
      </c>
      <c r="AF269" s="9">
        <f t="shared" ca="1" si="82"/>
        <v>42928</v>
      </c>
      <c r="AG269" s="11">
        <f t="shared" ca="1" si="92"/>
        <v>-3.8400000000000153E-4</v>
      </c>
      <c r="AH269" s="11">
        <f t="shared" ca="1" si="93"/>
        <v>-6.7400000000000099E-4</v>
      </c>
      <c r="AI269" s="11">
        <f t="shared" ca="1" si="94"/>
        <v>-3.8400000000000153E-4</v>
      </c>
      <c r="AJ269" s="11">
        <f t="shared" ca="1" si="95"/>
        <v>-5.3100000000000022E-4</v>
      </c>
      <c r="AL269" s="9">
        <f t="shared" ca="1" si="83"/>
        <v>42928</v>
      </c>
      <c r="AM269" s="11">
        <f t="shared" ca="1" si="96"/>
        <v>-2.8899999999999933E-4</v>
      </c>
      <c r="AN269" s="11">
        <f t="shared" ca="1" si="97"/>
        <v>-6.0799999999999743E-4</v>
      </c>
      <c r="AO269" s="11">
        <f t="shared" ca="1" si="98"/>
        <v>-4.5200000000000101E-4</v>
      </c>
      <c r="AP269" s="11">
        <f t="shared" ca="1" si="99"/>
        <v>-3.9299999999999752E-4</v>
      </c>
    </row>
    <row r="270" spans="1:42">
      <c r="A270" s="2">
        <v>265</v>
      </c>
      <c r="B270" s="6">
        <f ca="1"/>
        <v>42929</v>
      </c>
      <c r="C270" s="35">
        <f ca="1"/>
        <v>2.1000000000000185E-5</v>
      </c>
      <c r="D270" s="35">
        <f ca="1"/>
        <v>1.8000000000000004E-4</v>
      </c>
      <c r="E270" s="35">
        <f ca="1"/>
        <v>2.290000000000009E-4</v>
      </c>
      <c r="F270" s="35">
        <f ca="1"/>
        <v>1.4699999999999956E-4</v>
      </c>
      <c r="G270" s="35">
        <f ca="1"/>
        <v>4.95E-4</v>
      </c>
      <c r="H270" s="35">
        <f ca="1"/>
        <v>7.2699999999999848E-4</v>
      </c>
      <c r="I270" s="35">
        <f ca="1"/>
        <v>6.5600000000000033E-4</v>
      </c>
      <c r="J270" s="35">
        <f ca="1"/>
        <v>3.4900000000000209E-4</v>
      </c>
      <c r="K270" s="35">
        <f ca="1"/>
        <v>6.4999999999999954E-5</v>
      </c>
      <c r="L270" s="35">
        <f ca="1"/>
        <v>1.3300000000000001E-4</v>
      </c>
      <c r="M270" s="35">
        <f ca="1"/>
        <v>2.290000000000009E-4</v>
      </c>
      <c r="N270" s="35">
        <f ca="1"/>
        <v>1.810000000000006E-4</v>
      </c>
      <c r="O270" s="35">
        <f ca="1"/>
        <v>5.3899999999999998E-4</v>
      </c>
      <c r="P270" s="35">
        <f ca="1"/>
        <v>5.4300000000000095E-4</v>
      </c>
      <c r="Q270" s="35">
        <f ca="1"/>
        <v>6.4000000000000168E-4</v>
      </c>
      <c r="R270" s="35">
        <f ca="1"/>
        <v>3.5400000000000015E-4</v>
      </c>
      <c r="T270" s="9">
        <f t="shared" ca="1" si="80"/>
        <v>42929</v>
      </c>
      <c r="U270" s="11">
        <f t="shared" ca="1" si="84"/>
        <v>2.1000000000000185E-5</v>
      </c>
      <c r="V270" s="11">
        <f t="shared" ca="1" si="85"/>
        <v>4.95E-4</v>
      </c>
      <c r="W270" s="11">
        <f t="shared" ca="1" si="86"/>
        <v>6.4999999999999954E-5</v>
      </c>
      <c r="X270" s="11">
        <f t="shared" ca="1" si="87"/>
        <v>5.3899999999999998E-4</v>
      </c>
      <c r="Z270" s="9">
        <f t="shared" ca="1" si="81"/>
        <v>42929</v>
      </c>
      <c r="AA270" s="11">
        <f t="shared" ca="1" si="88"/>
        <v>1.8000000000000004E-4</v>
      </c>
      <c r="AB270" s="11">
        <f t="shared" ca="1" si="89"/>
        <v>7.2699999999999848E-4</v>
      </c>
      <c r="AC270" s="11">
        <f t="shared" ca="1" si="90"/>
        <v>1.3300000000000001E-4</v>
      </c>
      <c r="AD270" s="11">
        <f t="shared" ca="1" si="91"/>
        <v>5.4300000000000095E-4</v>
      </c>
      <c r="AF270" s="9">
        <f t="shared" ca="1" si="82"/>
        <v>42929</v>
      </c>
      <c r="AG270" s="11">
        <f t="shared" ca="1" si="92"/>
        <v>2.290000000000009E-4</v>
      </c>
      <c r="AH270" s="11">
        <f t="shared" ca="1" si="93"/>
        <v>6.5600000000000033E-4</v>
      </c>
      <c r="AI270" s="11">
        <f t="shared" ca="1" si="94"/>
        <v>2.290000000000009E-4</v>
      </c>
      <c r="AJ270" s="11">
        <f t="shared" ca="1" si="95"/>
        <v>6.4000000000000168E-4</v>
      </c>
      <c r="AL270" s="9">
        <f t="shared" ca="1" si="83"/>
        <v>42929</v>
      </c>
      <c r="AM270" s="11">
        <f t="shared" ca="1" si="96"/>
        <v>1.4699999999999956E-4</v>
      </c>
      <c r="AN270" s="11">
        <f t="shared" ca="1" si="97"/>
        <v>3.4900000000000209E-4</v>
      </c>
      <c r="AO270" s="11">
        <f t="shared" ca="1" si="98"/>
        <v>1.810000000000006E-4</v>
      </c>
      <c r="AP270" s="11">
        <f t="shared" ca="1" si="99"/>
        <v>3.5400000000000015E-4</v>
      </c>
    </row>
    <row r="271" spans="1:42">
      <c r="A271" s="2">
        <v>266</v>
      </c>
      <c r="B271" s="6">
        <f ca="1"/>
        <v>42930</v>
      </c>
      <c r="C271" s="35">
        <f ca="1"/>
        <v>1.5000000000000256E-5</v>
      </c>
      <c r="D271" s="35">
        <f ca="1"/>
        <v>6.1999999999999772E-5</v>
      </c>
      <c r="E271" s="35">
        <f ca="1"/>
        <v>-8.2000000000000475E-5</v>
      </c>
      <c r="F271" s="35">
        <f ca="1"/>
        <v>-1.0699999999999946E-4</v>
      </c>
      <c r="G271" s="35">
        <f ca="1"/>
        <v>-2.4500000000000005E-4</v>
      </c>
      <c r="H271" s="35">
        <f ca="1"/>
        <v>-1.7900000000000034E-4</v>
      </c>
      <c r="I271" s="35">
        <f ca="1"/>
        <v>-3.4100000000000102E-4</v>
      </c>
      <c r="J271" s="35">
        <f ca="1"/>
        <v>-3.7800000000000333E-4</v>
      </c>
      <c r="K271" s="35">
        <f ca="1"/>
        <v>9.9999999999995925E-6</v>
      </c>
      <c r="L271" s="35">
        <f ca="1"/>
        <v>1.4000000000000001E-5</v>
      </c>
      <c r="M271" s="35">
        <f ca="1"/>
        <v>-8.2000000000000475E-5</v>
      </c>
      <c r="N271" s="35">
        <f ca="1"/>
        <v>-2.5100000000000122E-4</v>
      </c>
      <c r="O271" s="35">
        <f ca="1"/>
        <v>-1.879999999999998E-4</v>
      </c>
      <c r="P271" s="35">
        <f ca="1"/>
        <v>-2.4900000000000096E-4</v>
      </c>
      <c r="Q271" s="35">
        <f ca="1"/>
        <v>-4.8800000000000232E-4</v>
      </c>
      <c r="R271" s="35">
        <f ca="1"/>
        <v>-5.3500000000000075E-4</v>
      </c>
      <c r="T271" s="9">
        <f t="shared" ca="1" si="80"/>
        <v>42930</v>
      </c>
      <c r="U271" s="11">
        <f t="shared" ca="1" si="84"/>
        <v>1.5000000000000256E-5</v>
      </c>
      <c r="V271" s="11">
        <f t="shared" ca="1" si="85"/>
        <v>-2.4500000000000005E-4</v>
      </c>
      <c r="W271" s="11">
        <f t="shared" ca="1" si="86"/>
        <v>9.9999999999995925E-6</v>
      </c>
      <c r="X271" s="11">
        <f t="shared" ca="1" si="87"/>
        <v>-1.879999999999998E-4</v>
      </c>
      <c r="Z271" s="9">
        <f t="shared" ca="1" si="81"/>
        <v>42930</v>
      </c>
      <c r="AA271" s="11">
        <f t="shared" ca="1" si="88"/>
        <v>6.1999999999999772E-5</v>
      </c>
      <c r="AB271" s="11">
        <f t="shared" ca="1" si="89"/>
        <v>-1.7900000000000034E-4</v>
      </c>
      <c r="AC271" s="11">
        <f t="shared" ca="1" si="90"/>
        <v>1.4000000000000001E-5</v>
      </c>
      <c r="AD271" s="11">
        <f t="shared" ca="1" si="91"/>
        <v>-2.4900000000000096E-4</v>
      </c>
      <c r="AF271" s="9">
        <f t="shared" ca="1" si="82"/>
        <v>42930</v>
      </c>
      <c r="AG271" s="11">
        <f t="shared" ca="1" si="92"/>
        <v>-8.2000000000000475E-5</v>
      </c>
      <c r="AH271" s="11">
        <f t="shared" ca="1" si="93"/>
        <v>-3.4100000000000102E-4</v>
      </c>
      <c r="AI271" s="11">
        <f t="shared" ca="1" si="94"/>
        <v>-8.2000000000000475E-5</v>
      </c>
      <c r="AJ271" s="11">
        <f t="shared" ca="1" si="95"/>
        <v>-4.8800000000000232E-4</v>
      </c>
      <c r="AL271" s="9">
        <f t="shared" ca="1" si="83"/>
        <v>42930</v>
      </c>
      <c r="AM271" s="11">
        <f t="shared" ca="1" si="96"/>
        <v>-1.0699999999999946E-4</v>
      </c>
      <c r="AN271" s="11">
        <f t="shared" ca="1" si="97"/>
        <v>-3.7800000000000333E-4</v>
      </c>
      <c r="AO271" s="11">
        <f t="shared" ca="1" si="98"/>
        <v>-2.5100000000000122E-4</v>
      </c>
      <c r="AP271" s="11">
        <f t="shared" ca="1" si="99"/>
        <v>-5.3500000000000075E-4</v>
      </c>
    </row>
    <row r="272" spans="1:42">
      <c r="A272" s="2">
        <v>267</v>
      </c>
      <c r="B272" s="6">
        <f ca="1"/>
        <v>42933</v>
      </c>
      <c r="C272" s="35">
        <f ca="1"/>
        <v>-1.2200000000000058E-4</v>
      </c>
      <c r="D272" s="35">
        <f ca="1"/>
        <v>-1.169999999999997E-4</v>
      </c>
      <c r="E272" s="35">
        <f ca="1"/>
        <v>-9.4999999999999599E-5</v>
      </c>
      <c r="F272" s="35">
        <f ca="1"/>
        <v>-1.0499999999999919E-4</v>
      </c>
      <c r="G272" s="35">
        <f ca="1"/>
        <v>-9.6000000000000002E-5</v>
      </c>
      <c r="H272" s="35">
        <f ca="1"/>
        <v>-2.9999999999999818E-4</v>
      </c>
      <c r="I272" s="35">
        <f ca="1"/>
        <v>-4.8899999999999638E-4</v>
      </c>
      <c r="J272" s="35">
        <f ca="1"/>
        <v>-3.6900000000000127E-4</v>
      </c>
      <c r="K272" s="35">
        <f ca="1"/>
        <v>-1.3900000000000023E-4</v>
      </c>
      <c r="L272" s="35">
        <f ca="1"/>
        <v>-1.3799999999999999E-4</v>
      </c>
      <c r="M272" s="35">
        <f ca="1"/>
        <v>-9.4999999999999599E-5</v>
      </c>
      <c r="N272" s="35">
        <f ca="1"/>
        <v>-1.2100000000000305E-4</v>
      </c>
      <c r="O272" s="35">
        <f ca="1"/>
        <v>-1.2699999999999994E-4</v>
      </c>
      <c r="P272" s="35">
        <f ca="1"/>
        <v>-2.4799999999999996E-4</v>
      </c>
      <c r="Q272" s="35">
        <f ca="1"/>
        <v>-5.4599999999999788E-4</v>
      </c>
      <c r="R272" s="35">
        <f ca="1"/>
        <v>-4.3899999999999842E-4</v>
      </c>
      <c r="T272" s="9">
        <f t="shared" ca="1" si="80"/>
        <v>42933</v>
      </c>
      <c r="U272" s="11">
        <f t="shared" ca="1" si="84"/>
        <v>-1.2200000000000058E-4</v>
      </c>
      <c r="V272" s="11">
        <f t="shared" ca="1" si="85"/>
        <v>-9.6000000000000002E-5</v>
      </c>
      <c r="W272" s="11">
        <f t="shared" ca="1" si="86"/>
        <v>-1.3900000000000023E-4</v>
      </c>
      <c r="X272" s="11">
        <f t="shared" ca="1" si="87"/>
        <v>-1.2699999999999994E-4</v>
      </c>
      <c r="Z272" s="9">
        <f t="shared" ca="1" si="81"/>
        <v>42933</v>
      </c>
      <c r="AA272" s="11">
        <f t="shared" ca="1" si="88"/>
        <v>-1.169999999999997E-4</v>
      </c>
      <c r="AB272" s="11">
        <f t="shared" ca="1" si="89"/>
        <v>-2.9999999999999818E-4</v>
      </c>
      <c r="AC272" s="11">
        <f t="shared" ca="1" si="90"/>
        <v>-1.3799999999999999E-4</v>
      </c>
      <c r="AD272" s="11">
        <f t="shared" ca="1" si="91"/>
        <v>-2.4799999999999996E-4</v>
      </c>
      <c r="AF272" s="9">
        <f t="shared" ca="1" si="82"/>
        <v>42933</v>
      </c>
      <c r="AG272" s="11">
        <f t="shared" ca="1" si="92"/>
        <v>-9.4999999999999599E-5</v>
      </c>
      <c r="AH272" s="11">
        <f t="shared" ca="1" si="93"/>
        <v>-4.8899999999999638E-4</v>
      </c>
      <c r="AI272" s="11">
        <f t="shared" ca="1" si="94"/>
        <v>-9.4999999999999599E-5</v>
      </c>
      <c r="AJ272" s="11">
        <f t="shared" ca="1" si="95"/>
        <v>-5.4599999999999788E-4</v>
      </c>
      <c r="AL272" s="9">
        <f t="shared" ca="1" si="83"/>
        <v>42933</v>
      </c>
      <c r="AM272" s="11">
        <f t="shared" ca="1" si="96"/>
        <v>-1.0499999999999919E-4</v>
      </c>
      <c r="AN272" s="11">
        <f t="shared" ca="1" si="97"/>
        <v>-3.6900000000000127E-4</v>
      </c>
      <c r="AO272" s="11">
        <f t="shared" ca="1" si="98"/>
        <v>-1.2100000000000305E-4</v>
      </c>
      <c r="AP272" s="11">
        <f t="shared" ca="1" si="99"/>
        <v>-4.3899999999999842E-4</v>
      </c>
    </row>
    <row r="273" spans="1:42">
      <c r="A273" s="2">
        <v>268</v>
      </c>
      <c r="B273" s="6">
        <f ca="1"/>
        <v>42934</v>
      </c>
      <c r="C273" s="35">
        <f ca="1"/>
        <v>-8.7999999999999537E-5</v>
      </c>
      <c r="D273" s="35">
        <f ca="1"/>
        <v>-1.7400000000000011E-4</v>
      </c>
      <c r="E273" s="35">
        <f ca="1"/>
        <v>-2.5299999999999975E-4</v>
      </c>
      <c r="F273" s="35">
        <f ca="1"/>
        <v>-1.7200000000000028E-4</v>
      </c>
      <c r="G273" s="35">
        <f ca="1"/>
        <v>-1.2799999999999997E-4</v>
      </c>
      <c r="H273" s="35">
        <f ca="1"/>
        <v>-3.8299999999999966E-4</v>
      </c>
      <c r="I273" s="35">
        <f ca="1"/>
        <v>-4.2899999999999883E-4</v>
      </c>
      <c r="J273" s="35">
        <f ca="1"/>
        <v>-3.8699999999999846E-4</v>
      </c>
      <c r="K273" s="35">
        <f ca="1"/>
        <v>-1.0599999999999932E-4</v>
      </c>
      <c r="L273" s="35">
        <f ca="1"/>
        <v>-1.9000000000000001E-4</v>
      </c>
      <c r="M273" s="35">
        <f ca="1"/>
        <v>-2.5299999999999975E-4</v>
      </c>
      <c r="N273" s="35">
        <f ca="1"/>
        <v>-3.1699999999999784E-4</v>
      </c>
      <c r="O273" s="35">
        <f ca="1"/>
        <v>-2.9199999999999973E-4</v>
      </c>
      <c r="P273" s="35">
        <f ca="1"/>
        <v>-3.5799999999999981E-4</v>
      </c>
      <c r="Q273" s="35">
        <f ca="1"/>
        <v>-4.6799999999999967E-4</v>
      </c>
      <c r="R273" s="35">
        <f ca="1"/>
        <v>-5.1500000000000157E-4</v>
      </c>
      <c r="T273" s="9">
        <f t="shared" ca="1" si="80"/>
        <v>42934</v>
      </c>
      <c r="U273" s="11">
        <f t="shared" ca="1" si="84"/>
        <v>-8.7999999999999537E-5</v>
      </c>
      <c r="V273" s="11">
        <f t="shared" ca="1" si="85"/>
        <v>-1.2799999999999997E-4</v>
      </c>
      <c r="W273" s="11">
        <f t="shared" ca="1" si="86"/>
        <v>-1.0599999999999932E-4</v>
      </c>
      <c r="X273" s="11">
        <f t="shared" ca="1" si="87"/>
        <v>-2.9199999999999973E-4</v>
      </c>
      <c r="Z273" s="9">
        <f t="shared" ca="1" si="81"/>
        <v>42934</v>
      </c>
      <c r="AA273" s="11">
        <f t="shared" ca="1" si="88"/>
        <v>-1.7400000000000011E-4</v>
      </c>
      <c r="AB273" s="11">
        <f t="shared" ca="1" si="89"/>
        <v>-3.8299999999999966E-4</v>
      </c>
      <c r="AC273" s="11">
        <f t="shared" ca="1" si="90"/>
        <v>-1.9000000000000001E-4</v>
      </c>
      <c r="AD273" s="11">
        <f t="shared" ca="1" si="91"/>
        <v>-3.5799999999999981E-4</v>
      </c>
      <c r="AF273" s="9">
        <f t="shared" ca="1" si="82"/>
        <v>42934</v>
      </c>
      <c r="AG273" s="11">
        <f t="shared" ca="1" si="92"/>
        <v>-2.5299999999999975E-4</v>
      </c>
      <c r="AH273" s="11">
        <f t="shared" ca="1" si="93"/>
        <v>-4.2899999999999883E-4</v>
      </c>
      <c r="AI273" s="11">
        <f t="shared" ca="1" si="94"/>
        <v>-2.5299999999999975E-4</v>
      </c>
      <c r="AJ273" s="11">
        <f t="shared" ca="1" si="95"/>
        <v>-4.6799999999999967E-4</v>
      </c>
      <c r="AL273" s="9">
        <f t="shared" ca="1" si="83"/>
        <v>42934</v>
      </c>
      <c r="AM273" s="11">
        <f t="shared" ca="1" si="96"/>
        <v>-1.7200000000000028E-4</v>
      </c>
      <c r="AN273" s="11">
        <f t="shared" ca="1" si="97"/>
        <v>-3.8699999999999846E-4</v>
      </c>
      <c r="AO273" s="11">
        <f t="shared" ca="1" si="98"/>
        <v>-3.1699999999999784E-4</v>
      </c>
      <c r="AP273" s="11">
        <f t="shared" ca="1" si="99"/>
        <v>-5.1500000000000157E-4</v>
      </c>
    </row>
    <row r="274" spans="1:42">
      <c r="A274" s="2">
        <v>269</v>
      </c>
      <c r="B274" s="6">
        <f ca="1"/>
        <v>42935</v>
      </c>
      <c r="C274" s="35">
        <f ca="1"/>
        <v>1.5999999999999522E-5</v>
      </c>
      <c r="D274" s="35">
        <f ca="1"/>
        <v>-5.8999999999999808E-5</v>
      </c>
      <c r="E274" s="35">
        <f ca="1"/>
        <v>-1.0300000000000066E-4</v>
      </c>
      <c r="F274" s="35">
        <f ca="1"/>
        <v>-1.3900000000000023E-4</v>
      </c>
      <c r="G274" s="35">
        <f ca="1"/>
        <v>-4.1999999999999991E-5</v>
      </c>
      <c r="H274" s="35">
        <f ca="1"/>
        <v>7.7999999999999944E-5</v>
      </c>
      <c r="I274" s="35">
        <f ca="1"/>
        <v>1.3999999999996654E-5</v>
      </c>
      <c r="J274" s="35">
        <f ca="1"/>
        <v>2.8000000000000247E-5</v>
      </c>
      <c r="K274" s="35">
        <f ca="1"/>
        <v>1.4000000000000123E-5</v>
      </c>
      <c r="L274" s="35">
        <f ca="1"/>
        <v>-2.3999999999999987E-5</v>
      </c>
      <c r="M274" s="35">
        <f ca="1"/>
        <v>-1.0300000000000066E-4</v>
      </c>
      <c r="N274" s="35">
        <f ca="1"/>
        <v>-2.5599999999999928E-4</v>
      </c>
      <c r="O274" s="35">
        <f ca="1"/>
        <v>2.2999999999999583E-5</v>
      </c>
      <c r="P274" s="35">
        <f ca="1"/>
        <v>4.8000000000000299E-5</v>
      </c>
      <c r="Q274" s="35">
        <f ca="1"/>
        <v>8.4999999999998271E-5</v>
      </c>
      <c r="R274" s="35">
        <f ca="1"/>
        <v>-6.3000000000000556E-5</v>
      </c>
      <c r="T274" s="9">
        <f t="shared" ca="1" si="80"/>
        <v>42935</v>
      </c>
      <c r="U274" s="11">
        <f t="shared" ca="1" si="84"/>
        <v>1.5999999999999522E-5</v>
      </c>
      <c r="V274" s="11">
        <f t="shared" ca="1" si="85"/>
        <v>-4.1999999999999991E-5</v>
      </c>
      <c r="W274" s="11">
        <f t="shared" ca="1" si="86"/>
        <v>1.4000000000000123E-5</v>
      </c>
      <c r="X274" s="11">
        <f t="shared" ca="1" si="87"/>
        <v>2.2999999999999583E-5</v>
      </c>
      <c r="Z274" s="9">
        <f t="shared" ca="1" si="81"/>
        <v>42935</v>
      </c>
      <c r="AA274" s="11">
        <f t="shared" ca="1" si="88"/>
        <v>-5.8999999999999808E-5</v>
      </c>
      <c r="AB274" s="11">
        <f t="shared" ca="1" si="89"/>
        <v>7.7999999999999944E-5</v>
      </c>
      <c r="AC274" s="11">
        <f t="shared" ca="1" si="90"/>
        <v>-2.3999999999999987E-5</v>
      </c>
      <c r="AD274" s="11">
        <f t="shared" ca="1" si="91"/>
        <v>4.8000000000000299E-5</v>
      </c>
      <c r="AF274" s="9">
        <f t="shared" ca="1" si="82"/>
        <v>42935</v>
      </c>
      <c r="AG274" s="11">
        <f t="shared" ca="1" si="92"/>
        <v>-1.0300000000000066E-4</v>
      </c>
      <c r="AH274" s="11">
        <f t="shared" ca="1" si="93"/>
        <v>1.3999999999996654E-5</v>
      </c>
      <c r="AI274" s="11">
        <f t="shared" ca="1" si="94"/>
        <v>-1.0300000000000066E-4</v>
      </c>
      <c r="AJ274" s="11">
        <f t="shared" ca="1" si="95"/>
        <v>8.4999999999998271E-5</v>
      </c>
      <c r="AL274" s="9">
        <f t="shared" ca="1" si="83"/>
        <v>42935</v>
      </c>
      <c r="AM274" s="11">
        <f t="shared" ca="1" si="96"/>
        <v>-1.3900000000000023E-4</v>
      </c>
      <c r="AN274" s="11">
        <f t="shared" ca="1" si="97"/>
        <v>2.8000000000000247E-5</v>
      </c>
      <c r="AO274" s="11">
        <f t="shared" ca="1" si="98"/>
        <v>-2.5599999999999928E-4</v>
      </c>
      <c r="AP274" s="11">
        <f t="shared" ca="1" si="99"/>
        <v>-6.3000000000000556E-5</v>
      </c>
    </row>
    <row r="275" spans="1:42">
      <c r="A275" s="2">
        <v>270</v>
      </c>
      <c r="B275" s="6">
        <f ca="1"/>
        <v>42936</v>
      </c>
      <c r="C275" s="35">
        <f ca="1"/>
        <v>1.4000000000000991E-5</v>
      </c>
      <c r="D275" s="35">
        <f ca="1"/>
        <v>-1.7500000000000024E-4</v>
      </c>
      <c r="E275" s="35">
        <f ca="1"/>
        <v>-1.0299999999999979E-4</v>
      </c>
      <c r="F275" s="35">
        <f ca="1"/>
        <v>7.3000000000000148E-5</v>
      </c>
      <c r="G275" s="35">
        <f ca="1"/>
        <v>-2.5699999999999996E-4</v>
      </c>
      <c r="H275" s="35">
        <f ca="1"/>
        <v>-6.3100000000000135E-4</v>
      </c>
      <c r="I275" s="35">
        <f ca="1"/>
        <v>-8.1900000000000028E-4</v>
      </c>
      <c r="J275" s="35">
        <f ca="1"/>
        <v>-5.8499999999999525E-4</v>
      </c>
      <c r="K275" s="35">
        <f ca="1"/>
        <v>8.6000000000000139E-5</v>
      </c>
      <c r="L275" s="35">
        <f ca="1"/>
        <v>-2.4899999999999998E-4</v>
      </c>
      <c r="M275" s="35">
        <f ca="1"/>
        <v>-1.0299999999999979E-4</v>
      </c>
      <c r="N275" s="35">
        <f ca="1"/>
        <v>-1.1500000000000052E-4</v>
      </c>
      <c r="O275" s="35">
        <f ca="1"/>
        <v>-2.2600000000000007E-4</v>
      </c>
      <c r="P275" s="35">
        <f ca="1"/>
        <v>-5.7300000000000016E-4</v>
      </c>
      <c r="Q275" s="35">
        <f ca="1"/>
        <v>-7.6899999999999885E-4</v>
      </c>
      <c r="R275" s="35">
        <f ca="1"/>
        <v>-5.4400000000000281E-4</v>
      </c>
      <c r="T275" s="9">
        <f t="shared" ca="1" si="80"/>
        <v>42936</v>
      </c>
      <c r="U275" s="11">
        <f t="shared" ca="1" si="84"/>
        <v>1.4000000000000991E-5</v>
      </c>
      <c r="V275" s="11">
        <f t="shared" ca="1" si="85"/>
        <v>-2.5699999999999996E-4</v>
      </c>
      <c r="W275" s="11">
        <f t="shared" ca="1" si="86"/>
        <v>8.6000000000000139E-5</v>
      </c>
      <c r="X275" s="11">
        <f t="shared" ca="1" si="87"/>
        <v>-2.2600000000000007E-4</v>
      </c>
      <c r="Z275" s="9">
        <f t="shared" ca="1" si="81"/>
        <v>42936</v>
      </c>
      <c r="AA275" s="11">
        <f t="shared" ca="1" si="88"/>
        <v>-1.7500000000000024E-4</v>
      </c>
      <c r="AB275" s="11">
        <f t="shared" ca="1" si="89"/>
        <v>-6.3100000000000135E-4</v>
      </c>
      <c r="AC275" s="11">
        <f t="shared" ca="1" si="90"/>
        <v>-2.4899999999999998E-4</v>
      </c>
      <c r="AD275" s="11">
        <f t="shared" ca="1" si="91"/>
        <v>-5.7300000000000016E-4</v>
      </c>
      <c r="AF275" s="9">
        <f t="shared" ca="1" si="82"/>
        <v>42936</v>
      </c>
      <c r="AG275" s="11">
        <f t="shared" ca="1" si="92"/>
        <v>-1.0299999999999979E-4</v>
      </c>
      <c r="AH275" s="11">
        <f t="shared" ca="1" si="93"/>
        <v>-8.1900000000000028E-4</v>
      </c>
      <c r="AI275" s="11">
        <f t="shared" ca="1" si="94"/>
        <v>-1.0299999999999979E-4</v>
      </c>
      <c r="AJ275" s="11">
        <f t="shared" ca="1" si="95"/>
        <v>-7.6899999999999885E-4</v>
      </c>
      <c r="AL275" s="9">
        <f t="shared" ca="1" si="83"/>
        <v>42936</v>
      </c>
      <c r="AM275" s="11">
        <f t="shared" ca="1" si="96"/>
        <v>7.3000000000000148E-5</v>
      </c>
      <c r="AN275" s="11">
        <f t="shared" ca="1" si="97"/>
        <v>-5.8499999999999525E-4</v>
      </c>
      <c r="AO275" s="11">
        <f t="shared" ca="1" si="98"/>
        <v>-1.1500000000000052E-4</v>
      </c>
      <c r="AP275" s="11">
        <f t="shared" ca="1" si="99"/>
        <v>-5.4400000000000281E-4</v>
      </c>
    </row>
    <row r="276" spans="1:42">
      <c r="A276" s="2">
        <v>271</v>
      </c>
      <c r="B276" s="6">
        <f ca="1"/>
        <v>42937</v>
      </c>
      <c r="C276" s="35">
        <f ca="1"/>
        <v>2.0999999999999318E-5</v>
      </c>
      <c r="D276" s="35">
        <f ca="1"/>
        <v>-1.9499999999999986E-4</v>
      </c>
      <c r="E276" s="35">
        <f ca="1"/>
        <v>-2.1899999999999958E-4</v>
      </c>
      <c r="F276" s="35">
        <f ca="1"/>
        <v>-9.8000000000000864E-5</v>
      </c>
      <c r="G276" s="35">
        <f ca="1"/>
        <v>-1.8500000000000005E-4</v>
      </c>
      <c r="H276" s="35">
        <f ca="1"/>
        <v>-2.0499999999999859E-4</v>
      </c>
      <c r="I276" s="35">
        <f ca="1"/>
        <v>-4.4499999999999748E-4</v>
      </c>
      <c r="J276" s="35">
        <f ca="1"/>
        <v>-3.4400000000000402E-4</v>
      </c>
      <c r="K276" s="35">
        <f ca="1"/>
        <v>2.9999999999995308E-6</v>
      </c>
      <c r="L276" s="35">
        <f ca="1"/>
        <v>-1.5500000000000008E-4</v>
      </c>
      <c r="M276" s="35">
        <f ca="1"/>
        <v>-2.1899999999999958E-4</v>
      </c>
      <c r="N276" s="35">
        <f ca="1"/>
        <v>-3.0999999999999778E-5</v>
      </c>
      <c r="O276" s="35">
        <f ca="1"/>
        <v>7.0000000000000184E-5</v>
      </c>
      <c r="P276" s="35">
        <f ca="1"/>
        <v>2.7200000000000011E-4</v>
      </c>
      <c r="Q276" s="35">
        <f ca="1"/>
        <v>-2.1700000000000018E-4</v>
      </c>
      <c r="R276" s="35">
        <f ca="1"/>
        <v>-1.6699999999999701E-4</v>
      </c>
      <c r="T276" s="9">
        <f t="shared" ca="1" si="80"/>
        <v>42937</v>
      </c>
      <c r="U276" s="11">
        <f t="shared" ca="1" si="84"/>
        <v>2.0999999999999318E-5</v>
      </c>
      <c r="V276" s="11">
        <f t="shared" ca="1" si="85"/>
        <v>-1.8500000000000005E-4</v>
      </c>
      <c r="W276" s="11">
        <f t="shared" ca="1" si="86"/>
        <v>2.9999999999995308E-6</v>
      </c>
      <c r="X276" s="11">
        <f t="shared" ca="1" si="87"/>
        <v>7.0000000000000184E-5</v>
      </c>
      <c r="Z276" s="9">
        <f t="shared" ca="1" si="81"/>
        <v>42937</v>
      </c>
      <c r="AA276" s="11">
        <f t="shared" ca="1" si="88"/>
        <v>-1.9499999999999986E-4</v>
      </c>
      <c r="AB276" s="11">
        <f t="shared" ca="1" si="89"/>
        <v>-2.0499999999999859E-4</v>
      </c>
      <c r="AC276" s="11">
        <f t="shared" ca="1" si="90"/>
        <v>-1.5500000000000008E-4</v>
      </c>
      <c r="AD276" s="11">
        <f t="shared" ca="1" si="91"/>
        <v>2.7200000000000011E-4</v>
      </c>
      <c r="AF276" s="9">
        <f t="shared" ca="1" si="82"/>
        <v>42937</v>
      </c>
      <c r="AG276" s="11">
        <f t="shared" ca="1" si="92"/>
        <v>-2.1899999999999958E-4</v>
      </c>
      <c r="AH276" s="11">
        <f t="shared" ca="1" si="93"/>
        <v>-4.4499999999999748E-4</v>
      </c>
      <c r="AI276" s="11">
        <f t="shared" ca="1" si="94"/>
        <v>-2.1899999999999958E-4</v>
      </c>
      <c r="AJ276" s="11">
        <f t="shared" ca="1" si="95"/>
        <v>-2.1700000000000018E-4</v>
      </c>
      <c r="AL276" s="9">
        <f t="shared" ca="1" si="83"/>
        <v>42937</v>
      </c>
      <c r="AM276" s="11">
        <f t="shared" ca="1" si="96"/>
        <v>-9.8000000000000864E-5</v>
      </c>
      <c r="AN276" s="11">
        <f t="shared" ca="1" si="97"/>
        <v>-3.4400000000000402E-4</v>
      </c>
      <c r="AO276" s="11">
        <f t="shared" ca="1" si="98"/>
        <v>-3.0999999999999778E-5</v>
      </c>
      <c r="AP276" s="11">
        <f t="shared" ca="1" si="99"/>
        <v>-1.6699999999999701E-4</v>
      </c>
    </row>
    <row r="277" spans="1:42">
      <c r="A277" s="2">
        <v>272</v>
      </c>
      <c r="B277" s="6">
        <f ca="1"/>
        <v>42940</v>
      </c>
      <c r="C277" s="35">
        <f ca="1"/>
        <v>-1.4500000000000016E-4</v>
      </c>
      <c r="D277" s="35">
        <f ca="1"/>
        <v>-3.3000000000000043E-5</v>
      </c>
      <c r="E277" s="35">
        <f ca="1"/>
        <v>2.799999999999938E-5</v>
      </c>
      <c r="F277" s="35">
        <f ca="1"/>
        <v>-2.6999999999999247E-5</v>
      </c>
      <c r="G277" s="35">
        <f ca="1"/>
        <v>-3.4999999999999983E-5</v>
      </c>
      <c r="H277" s="35">
        <f ca="1"/>
        <v>-4.0000000000005309E-6</v>
      </c>
      <c r="I277" s="35">
        <f ca="1"/>
        <v>-8.5000000000001741E-5</v>
      </c>
      <c r="J277" s="35">
        <f ca="1"/>
        <v>-8.4000000000000741E-5</v>
      </c>
      <c r="K277" s="35">
        <f ca="1"/>
        <v>-8.9999999999999802E-5</v>
      </c>
      <c r="L277" s="35">
        <f ca="1"/>
        <v>-7.8999999999999969E-5</v>
      </c>
      <c r="M277" s="35">
        <f ca="1"/>
        <v>2.799999999999938E-5</v>
      </c>
      <c r="N277" s="35">
        <f ca="1"/>
        <v>5.000000000001531E-6</v>
      </c>
      <c r="O277" s="35">
        <f ca="1"/>
        <v>3.1899999999999984E-4</v>
      </c>
      <c r="P277" s="35">
        <f ca="1"/>
        <v>4.2999999999999983E-4</v>
      </c>
      <c r="Q277" s="35">
        <f ca="1"/>
        <v>2.9599999999999939E-4</v>
      </c>
      <c r="R277" s="35">
        <f ca="1"/>
        <v>2.2900000000000004E-4</v>
      </c>
      <c r="T277" s="9">
        <f t="shared" ca="1" si="80"/>
        <v>42940</v>
      </c>
      <c r="U277" s="11">
        <f t="shared" ca="1" si="84"/>
        <v>-1.4500000000000016E-4</v>
      </c>
      <c r="V277" s="11">
        <f t="shared" ca="1" si="85"/>
        <v>-3.4999999999999983E-5</v>
      </c>
      <c r="W277" s="11">
        <f t="shared" ca="1" si="86"/>
        <v>-8.9999999999999802E-5</v>
      </c>
      <c r="X277" s="11">
        <f t="shared" ca="1" si="87"/>
        <v>3.1899999999999984E-4</v>
      </c>
      <c r="Z277" s="9">
        <f t="shared" ca="1" si="81"/>
        <v>42940</v>
      </c>
      <c r="AA277" s="11">
        <f t="shared" ca="1" si="88"/>
        <v>-3.3000000000000043E-5</v>
      </c>
      <c r="AB277" s="11">
        <f t="shared" ca="1" si="89"/>
        <v>-4.0000000000005309E-6</v>
      </c>
      <c r="AC277" s="11">
        <f t="shared" ca="1" si="90"/>
        <v>-7.8999999999999969E-5</v>
      </c>
      <c r="AD277" s="11">
        <f t="shared" ca="1" si="91"/>
        <v>4.2999999999999983E-4</v>
      </c>
      <c r="AF277" s="9">
        <f t="shared" ca="1" si="82"/>
        <v>42940</v>
      </c>
      <c r="AG277" s="11">
        <f t="shared" ca="1" si="92"/>
        <v>2.799999999999938E-5</v>
      </c>
      <c r="AH277" s="11">
        <f t="shared" ca="1" si="93"/>
        <v>-8.5000000000001741E-5</v>
      </c>
      <c r="AI277" s="11">
        <f t="shared" ca="1" si="94"/>
        <v>2.799999999999938E-5</v>
      </c>
      <c r="AJ277" s="11">
        <f t="shared" ca="1" si="95"/>
        <v>2.9599999999999939E-4</v>
      </c>
      <c r="AL277" s="9">
        <f t="shared" ca="1" si="83"/>
        <v>42940</v>
      </c>
      <c r="AM277" s="11">
        <f t="shared" ca="1" si="96"/>
        <v>-2.6999999999999247E-5</v>
      </c>
      <c r="AN277" s="11">
        <f t="shared" ca="1" si="97"/>
        <v>-8.4000000000000741E-5</v>
      </c>
      <c r="AO277" s="11">
        <f t="shared" ca="1" si="98"/>
        <v>5.000000000001531E-6</v>
      </c>
      <c r="AP277" s="11">
        <f t="shared" ca="1" si="99"/>
        <v>2.2900000000000004E-4</v>
      </c>
    </row>
    <row r="278" spans="1:42">
      <c r="A278" s="2">
        <v>273</v>
      </c>
      <c r="B278" s="6">
        <f ca="1"/>
        <v>42941</v>
      </c>
      <c r="C278" s="35">
        <f ca="1"/>
        <v>3.7000000000000574E-5</v>
      </c>
      <c r="D278" s="35">
        <f ca="1"/>
        <v>3.6399999999999996E-4</v>
      </c>
      <c r="E278" s="35">
        <f ca="1"/>
        <v>5.4200000000000081E-4</v>
      </c>
      <c r="F278" s="35">
        <f ca="1"/>
        <v>4.8899999999999985E-4</v>
      </c>
      <c r="G278" s="35">
        <f ca="1"/>
        <v>1.3600000000000005E-4</v>
      </c>
      <c r="H278" s="35">
        <f ca="1"/>
        <v>4.3799999999999915E-4</v>
      </c>
      <c r="I278" s="35">
        <f ca="1"/>
        <v>8.0699999999999869E-4</v>
      </c>
      <c r="J278" s="35">
        <f ca="1"/>
        <v>7.1800000000000336E-4</v>
      </c>
      <c r="K278" s="35">
        <f ca="1"/>
        <v>3.0999999999999778E-5</v>
      </c>
      <c r="L278" s="35">
        <f ca="1"/>
        <v>3.7100000000000007E-4</v>
      </c>
      <c r="M278" s="35">
        <f ca="1"/>
        <v>5.4200000000000081E-4</v>
      </c>
      <c r="N278" s="35">
        <f ca="1"/>
        <v>5.4099999999999981E-4</v>
      </c>
      <c r="O278" s="35">
        <f ca="1"/>
        <v>9.6000000000000165E-5</v>
      </c>
      <c r="P278" s="35">
        <f ca="1"/>
        <v>1.940000000000006E-4</v>
      </c>
      <c r="Q278" s="35">
        <f ca="1"/>
        <v>6.5000000000000127E-4</v>
      </c>
      <c r="R278" s="35">
        <f ca="1"/>
        <v>6.1900000000000149E-4</v>
      </c>
      <c r="T278" s="9">
        <f t="shared" ca="1" si="80"/>
        <v>42941</v>
      </c>
      <c r="U278" s="11">
        <f t="shared" ca="1" si="84"/>
        <v>3.7000000000000574E-5</v>
      </c>
      <c r="V278" s="11">
        <f t="shared" ca="1" si="85"/>
        <v>1.3600000000000005E-4</v>
      </c>
      <c r="W278" s="11">
        <f t="shared" ca="1" si="86"/>
        <v>3.0999999999999778E-5</v>
      </c>
      <c r="X278" s="11">
        <f t="shared" ca="1" si="87"/>
        <v>9.6000000000000165E-5</v>
      </c>
      <c r="Z278" s="9">
        <f t="shared" ca="1" si="81"/>
        <v>42941</v>
      </c>
      <c r="AA278" s="11">
        <f t="shared" ca="1" si="88"/>
        <v>3.6399999999999996E-4</v>
      </c>
      <c r="AB278" s="11">
        <f t="shared" ca="1" si="89"/>
        <v>4.3799999999999915E-4</v>
      </c>
      <c r="AC278" s="11">
        <f t="shared" ca="1" si="90"/>
        <v>3.7100000000000007E-4</v>
      </c>
      <c r="AD278" s="11">
        <f t="shared" ca="1" si="91"/>
        <v>1.940000000000006E-4</v>
      </c>
      <c r="AF278" s="9">
        <f t="shared" ca="1" si="82"/>
        <v>42941</v>
      </c>
      <c r="AG278" s="11">
        <f t="shared" ca="1" si="92"/>
        <v>5.4200000000000081E-4</v>
      </c>
      <c r="AH278" s="11">
        <f t="shared" ca="1" si="93"/>
        <v>8.0699999999999869E-4</v>
      </c>
      <c r="AI278" s="11">
        <f t="shared" ca="1" si="94"/>
        <v>5.4200000000000081E-4</v>
      </c>
      <c r="AJ278" s="11">
        <f t="shared" ca="1" si="95"/>
        <v>6.5000000000000127E-4</v>
      </c>
      <c r="AL278" s="9">
        <f t="shared" ca="1" si="83"/>
        <v>42941</v>
      </c>
      <c r="AM278" s="11">
        <f t="shared" ca="1" si="96"/>
        <v>4.8899999999999985E-4</v>
      </c>
      <c r="AN278" s="11">
        <f t="shared" ca="1" si="97"/>
        <v>7.1800000000000336E-4</v>
      </c>
      <c r="AO278" s="11">
        <f t="shared" ca="1" si="98"/>
        <v>5.4099999999999981E-4</v>
      </c>
      <c r="AP278" s="11">
        <f t="shared" ca="1" si="99"/>
        <v>6.1900000000000149E-4</v>
      </c>
    </row>
    <row r="279" spans="1:42">
      <c r="A279" s="2">
        <v>274</v>
      </c>
      <c r="B279" s="6">
        <f ca="1"/>
        <v>42942</v>
      </c>
      <c r="C279" s="35">
        <f ca="1"/>
        <v>-9.4000000000000333E-5</v>
      </c>
      <c r="D279" s="35">
        <f ca="1"/>
        <v>-9.1999999999999851E-5</v>
      </c>
      <c r="E279" s="35">
        <f ca="1"/>
        <v>-4.8000000000000299E-5</v>
      </c>
      <c r="F279" s="35">
        <f ca="1"/>
        <v>0</v>
      </c>
      <c r="G279" s="35">
        <f ca="1"/>
        <v>-9.0000000000000128E-5</v>
      </c>
      <c r="H279" s="35">
        <f ca="1"/>
        <v>-1.3900000000000023E-4</v>
      </c>
      <c r="I279" s="35">
        <f ca="1"/>
        <v>-1.2099999999999958E-4</v>
      </c>
      <c r="J279" s="35">
        <f ca="1"/>
        <v>-1.0800000000000393E-4</v>
      </c>
      <c r="K279" s="35">
        <f ca="1"/>
        <v>-1.2099999999999958E-4</v>
      </c>
      <c r="L279" s="35">
        <f ca="1"/>
        <v>-1.2900000000000005E-4</v>
      </c>
      <c r="M279" s="35">
        <f ca="1"/>
        <v>-4.8000000000000299E-5</v>
      </c>
      <c r="N279" s="35">
        <f ca="1"/>
        <v>1.4999999999997654E-5</v>
      </c>
      <c r="O279" s="35">
        <f ca="1"/>
        <v>7.0999999999999883E-5</v>
      </c>
      <c r="P279" s="35">
        <f ca="1"/>
        <v>-1.940000000000006E-4</v>
      </c>
      <c r="Q279" s="35">
        <f ca="1"/>
        <v>1.6999999999999654E-5</v>
      </c>
      <c r="R279" s="35">
        <f ca="1"/>
        <v>9.9999999999995925E-5</v>
      </c>
      <c r="T279" s="9">
        <f t="shared" ca="1" si="80"/>
        <v>42942</v>
      </c>
      <c r="U279" s="11">
        <f t="shared" ca="1" si="84"/>
        <v>-9.4000000000000333E-5</v>
      </c>
      <c r="V279" s="11">
        <f t="shared" ca="1" si="85"/>
        <v>-9.0000000000000128E-5</v>
      </c>
      <c r="W279" s="11">
        <f t="shared" ca="1" si="86"/>
        <v>-1.2099999999999958E-4</v>
      </c>
      <c r="X279" s="11">
        <f t="shared" ca="1" si="87"/>
        <v>7.0999999999999883E-5</v>
      </c>
      <c r="Z279" s="9">
        <f t="shared" ca="1" si="81"/>
        <v>42942</v>
      </c>
      <c r="AA279" s="11">
        <f t="shared" ca="1" si="88"/>
        <v>-9.1999999999999851E-5</v>
      </c>
      <c r="AB279" s="11">
        <f t="shared" ca="1" si="89"/>
        <v>-1.3900000000000023E-4</v>
      </c>
      <c r="AC279" s="11">
        <f t="shared" ca="1" si="90"/>
        <v>-1.2900000000000005E-4</v>
      </c>
      <c r="AD279" s="11">
        <f t="shared" ca="1" si="91"/>
        <v>-1.940000000000006E-4</v>
      </c>
      <c r="AF279" s="9">
        <f t="shared" ca="1" si="82"/>
        <v>42942</v>
      </c>
      <c r="AG279" s="11">
        <f t="shared" ca="1" si="92"/>
        <v>-4.8000000000000299E-5</v>
      </c>
      <c r="AH279" s="11">
        <f t="shared" ca="1" si="93"/>
        <v>-1.2099999999999958E-4</v>
      </c>
      <c r="AI279" s="11">
        <f t="shared" ca="1" si="94"/>
        <v>-4.8000000000000299E-5</v>
      </c>
      <c r="AJ279" s="11">
        <f t="shared" ca="1" si="95"/>
        <v>1.6999999999999654E-5</v>
      </c>
      <c r="AL279" s="9">
        <f t="shared" ca="1" si="83"/>
        <v>42942</v>
      </c>
      <c r="AM279" s="11">
        <f t="shared" ca="1" si="96"/>
        <v>0</v>
      </c>
      <c r="AN279" s="11">
        <f t="shared" ca="1" si="97"/>
        <v>-1.0800000000000393E-4</v>
      </c>
      <c r="AO279" s="11">
        <f t="shared" ca="1" si="98"/>
        <v>1.4999999999997654E-5</v>
      </c>
      <c r="AP279" s="11">
        <f t="shared" ca="1" si="99"/>
        <v>9.9999999999995925E-5</v>
      </c>
    </row>
    <row r="280" spans="1:42">
      <c r="A280" s="2">
        <v>275</v>
      </c>
      <c r="B280" s="6">
        <f ca="1"/>
        <v>42943</v>
      </c>
      <c r="C280" s="35">
        <f ca="1"/>
        <v>-7.6000000000000546E-5</v>
      </c>
      <c r="D280" s="35">
        <f ca="1"/>
        <v>-2.360000000000001E-4</v>
      </c>
      <c r="E280" s="35">
        <f ca="1"/>
        <v>-2.290000000000009E-4</v>
      </c>
      <c r="F280" s="35">
        <f ca="1"/>
        <v>-1.2599999999999938E-4</v>
      </c>
      <c r="G280" s="35">
        <f ca="1"/>
        <v>-1.6799999999999996E-4</v>
      </c>
      <c r="H280" s="35">
        <f ca="1"/>
        <v>-3.199999999999991E-4</v>
      </c>
      <c r="I280" s="35">
        <f ca="1"/>
        <v>-3.3799999999999802E-4</v>
      </c>
      <c r="J280" s="35">
        <f ca="1"/>
        <v>-1.779999999999976E-4</v>
      </c>
      <c r="K280" s="35">
        <f ca="1"/>
        <v>-1.0299999999999979E-4</v>
      </c>
      <c r="L280" s="35">
        <f ca="1"/>
        <v>-1.6499999999999989E-4</v>
      </c>
      <c r="M280" s="35">
        <f ca="1"/>
        <v>-2.290000000000009E-4</v>
      </c>
      <c r="N280" s="35">
        <f ca="1"/>
        <v>1.8999999999998185E-5</v>
      </c>
      <c r="O280" s="35">
        <f ca="1"/>
        <v>-3.340000000000001E-4</v>
      </c>
      <c r="P280" s="35">
        <f ca="1"/>
        <v>-5.0400000000000011E-4</v>
      </c>
      <c r="Q280" s="35">
        <f ca="1"/>
        <v>-4.0899999999999964E-4</v>
      </c>
      <c r="R280" s="35">
        <f ca="1"/>
        <v>-3.2699999999999743E-4</v>
      </c>
      <c r="T280" s="9">
        <f t="shared" ca="1" si="80"/>
        <v>42943</v>
      </c>
      <c r="U280" s="11">
        <f t="shared" ca="1" si="84"/>
        <v>-7.6000000000000546E-5</v>
      </c>
      <c r="V280" s="11">
        <f t="shared" ca="1" si="85"/>
        <v>-1.6799999999999996E-4</v>
      </c>
      <c r="W280" s="11">
        <f t="shared" ca="1" si="86"/>
        <v>-1.0299999999999979E-4</v>
      </c>
      <c r="X280" s="11">
        <f t="shared" ca="1" si="87"/>
        <v>-3.340000000000001E-4</v>
      </c>
      <c r="Z280" s="9">
        <f t="shared" ca="1" si="81"/>
        <v>42943</v>
      </c>
      <c r="AA280" s="11">
        <f t="shared" ca="1" si="88"/>
        <v>-2.360000000000001E-4</v>
      </c>
      <c r="AB280" s="11">
        <f t="shared" ca="1" si="89"/>
        <v>-3.199999999999991E-4</v>
      </c>
      <c r="AC280" s="11">
        <f t="shared" ca="1" si="90"/>
        <v>-1.6499999999999989E-4</v>
      </c>
      <c r="AD280" s="11">
        <f t="shared" ca="1" si="91"/>
        <v>-5.0400000000000011E-4</v>
      </c>
      <c r="AF280" s="9">
        <f t="shared" ca="1" si="82"/>
        <v>42943</v>
      </c>
      <c r="AG280" s="11">
        <f t="shared" ca="1" si="92"/>
        <v>-2.290000000000009E-4</v>
      </c>
      <c r="AH280" s="11">
        <f t="shared" ca="1" si="93"/>
        <v>-3.3799999999999802E-4</v>
      </c>
      <c r="AI280" s="11">
        <f t="shared" ca="1" si="94"/>
        <v>-2.290000000000009E-4</v>
      </c>
      <c r="AJ280" s="11">
        <f t="shared" ca="1" si="95"/>
        <v>-4.0899999999999964E-4</v>
      </c>
      <c r="AL280" s="9">
        <f t="shared" ca="1" si="83"/>
        <v>42943</v>
      </c>
      <c r="AM280" s="11">
        <f t="shared" ca="1" si="96"/>
        <v>-1.2599999999999938E-4</v>
      </c>
      <c r="AN280" s="11">
        <f t="shared" ca="1" si="97"/>
        <v>-1.779999999999976E-4</v>
      </c>
      <c r="AO280" s="11">
        <f t="shared" ca="1" si="98"/>
        <v>1.8999999999998185E-5</v>
      </c>
      <c r="AP280" s="11">
        <f t="shared" ca="1" si="99"/>
        <v>-3.2699999999999743E-4</v>
      </c>
    </row>
    <row r="281" spans="1:42">
      <c r="A281" s="2">
        <v>276</v>
      </c>
      <c r="B281" s="6">
        <f ca="1"/>
        <v>42944</v>
      </c>
      <c r="C281" s="35">
        <f ca="1"/>
        <v>-8.4999999999999139E-5</v>
      </c>
      <c r="D281" s="35">
        <f ca="1"/>
        <v>-3.0000000000000079E-5</v>
      </c>
      <c r="E281" s="35">
        <f ca="1"/>
        <v>6.8000000000000352E-5</v>
      </c>
      <c r="F281" s="35">
        <f ca="1"/>
        <v>6.100000000000029E-5</v>
      </c>
      <c r="G281" s="35">
        <f ca="1"/>
        <v>6.5999999999999978E-5</v>
      </c>
      <c r="H281" s="35">
        <f ca="1"/>
        <v>2.2300000000000098E-4</v>
      </c>
      <c r="I281" s="35">
        <f ca="1"/>
        <v>3.2099999999999837E-4</v>
      </c>
      <c r="J281" s="35">
        <f ca="1"/>
        <v>3.1600000000000378E-4</v>
      </c>
      <c r="K281" s="35">
        <f ca="1"/>
        <v>-8.2000000000000475E-5</v>
      </c>
      <c r="L281" s="35">
        <f ca="1"/>
        <v>-4.8000000000000191E-5</v>
      </c>
      <c r="M281" s="35">
        <f ca="1"/>
        <v>6.8000000000000352E-5</v>
      </c>
      <c r="N281" s="35">
        <f ca="1"/>
        <v>-2.9999999999998778E-5</v>
      </c>
      <c r="O281" s="35">
        <f ca="1"/>
        <v>7.8000000000000378E-5</v>
      </c>
      <c r="P281" s="35">
        <f ca="1"/>
        <v>2.4400000000000029E-4</v>
      </c>
      <c r="Q281" s="35">
        <f ca="1"/>
        <v>2.3099999999999857E-4</v>
      </c>
      <c r="R281" s="35">
        <f ca="1"/>
        <v>4.7699999999999826E-4</v>
      </c>
      <c r="T281" s="9">
        <f t="shared" ca="1" si="80"/>
        <v>42944</v>
      </c>
      <c r="U281" s="11">
        <f t="shared" ca="1" si="84"/>
        <v>-8.4999999999999139E-5</v>
      </c>
      <c r="V281" s="11">
        <f t="shared" ca="1" si="85"/>
        <v>6.5999999999999978E-5</v>
      </c>
      <c r="W281" s="11">
        <f t="shared" ca="1" si="86"/>
        <v>-8.2000000000000475E-5</v>
      </c>
      <c r="X281" s="11">
        <f t="shared" ca="1" si="87"/>
        <v>7.8000000000000378E-5</v>
      </c>
      <c r="Z281" s="9">
        <f t="shared" ca="1" si="81"/>
        <v>42944</v>
      </c>
      <c r="AA281" s="11">
        <f t="shared" ca="1" si="88"/>
        <v>-3.0000000000000079E-5</v>
      </c>
      <c r="AB281" s="11">
        <f t="shared" ca="1" si="89"/>
        <v>2.2300000000000098E-4</v>
      </c>
      <c r="AC281" s="11">
        <f t="shared" ca="1" si="90"/>
        <v>-4.8000000000000191E-5</v>
      </c>
      <c r="AD281" s="11">
        <f t="shared" ca="1" si="91"/>
        <v>2.4400000000000029E-4</v>
      </c>
      <c r="AF281" s="9">
        <f t="shared" ca="1" si="82"/>
        <v>42944</v>
      </c>
      <c r="AG281" s="11">
        <f t="shared" ca="1" si="92"/>
        <v>6.8000000000000352E-5</v>
      </c>
      <c r="AH281" s="11">
        <f t="shared" ca="1" si="93"/>
        <v>3.2099999999999837E-4</v>
      </c>
      <c r="AI281" s="11">
        <f t="shared" ca="1" si="94"/>
        <v>6.8000000000000352E-5</v>
      </c>
      <c r="AJ281" s="11">
        <f t="shared" ca="1" si="95"/>
        <v>2.3099999999999857E-4</v>
      </c>
      <c r="AL281" s="9">
        <f t="shared" ca="1" si="83"/>
        <v>42944</v>
      </c>
      <c r="AM281" s="11">
        <f t="shared" ca="1" si="96"/>
        <v>6.100000000000029E-5</v>
      </c>
      <c r="AN281" s="11">
        <f t="shared" ca="1" si="97"/>
        <v>3.1600000000000378E-4</v>
      </c>
      <c r="AO281" s="11">
        <f t="shared" ca="1" si="98"/>
        <v>-2.9999999999998778E-5</v>
      </c>
      <c r="AP281" s="11">
        <f t="shared" ca="1" si="99"/>
        <v>4.7699999999999826E-4</v>
      </c>
    </row>
    <row r="282" spans="1:42">
      <c r="A282" s="2">
        <v>277</v>
      </c>
      <c r="B282" s="6">
        <f ca="1"/>
        <v>42947</v>
      </c>
      <c r="C282" s="35">
        <f ca="1"/>
        <v>-6.8000000000000352E-5</v>
      </c>
      <c r="D282" s="35">
        <f ca="1"/>
        <v>4.3000000000000069E-5</v>
      </c>
      <c r="E282" s="35">
        <f ca="1"/>
        <v>9.0000000000003272E-6</v>
      </c>
      <c r="F282" s="35">
        <f ca="1"/>
        <v>-1.9000000000000093E-4</v>
      </c>
      <c r="G282" s="35">
        <f ca="1"/>
        <v>5.4000000000000012E-5</v>
      </c>
      <c r="H282" s="35">
        <f ca="1"/>
        <v>-9.6000000000000599E-5</v>
      </c>
      <c r="I282" s="35">
        <f ca="1"/>
        <v>-2.8399999999999953E-4</v>
      </c>
      <c r="J282" s="35">
        <f ca="1"/>
        <v>-3.870000000000054E-4</v>
      </c>
      <c r="K282" s="35">
        <f ca="1"/>
        <v>-9.2999999999999333E-5</v>
      </c>
      <c r="L282" s="35">
        <f ca="1"/>
        <v>2.9000000000000054E-5</v>
      </c>
      <c r="M282" s="35">
        <f ca="1"/>
        <v>9.0000000000003272E-6</v>
      </c>
      <c r="N282" s="35">
        <f ca="1"/>
        <v>-1.8199999999999814E-4</v>
      </c>
      <c r="O282" s="35">
        <f ca="1"/>
        <v>-3.0100000000000005E-4</v>
      </c>
      <c r="P282" s="35">
        <f ca="1"/>
        <v>-3.4100000000000016E-4</v>
      </c>
      <c r="Q282" s="35">
        <f ca="1"/>
        <v>-2.4599999999999969E-4</v>
      </c>
      <c r="R282" s="35">
        <f ca="1"/>
        <v>-2.4500000000000216E-4</v>
      </c>
      <c r="T282" s="9">
        <f t="shared" ca="1" si="80"/>
        <v>42947</v>
      </c>
      <c r="U282" s="11">
        <f t="shared" ca="1" si="84"/>
        <v>-6.8000000000000352E-5</v>
      </c>
      <c r="V282" s="11">
        <f t="shared" ca="1" si="85"/>
        <v>5.4000000000000012E-5</v>
      </c>
      <c r="W282" s="11">
        <f t="shared" ca="1" si="86"/>
        <v>-9.2999999999999333E-5</v>
      </c>
      <c r="X282" s="11">
        <f t="shared" ca="1" si="87"/>
        <v>-3.0100000000000005E-4</v>
      </c>
      <c r="Z282" s="9">
        <f t="shared" ca="1" si="81"/>
        <v>42947</v>
      </c>
      <c r="AA282" s="11">
        <f t="shared" ca="1" si="88"/>
        <v>4.3000000000000069E-5</v>
      </c>
      <c r="AB282" s="11">
        <f t="shared" ca="1" si="89"/>
        <v>-9.6000000000000599E-5</v>
      </c>
      <c r="AC282" s="11">
        <f t="shared" ca="1" si="90"/>
        <v>2.9000000000000054E-5</v>
      </c>
      <c r="AD282" s="11">
        <f t="shared" ca="1" si="91"/>
        <v>-3.4100000000000016E-4</v>
      </c>
      <c r="AF282" s="9">
        <f t="shared" ca="1" si="82"/>
        <v>42947</v>
      </c>
      <c r="AG282" s="11">
        <f t="shared" ca="1" si="92"/>
        <v>9.0000000000003272E-6</v>
      </c>
      <c r="AH282" s="11">
        <f t="shared" ca="1" si="93"/>
        <v>-2.8399999999999953E-4</v>
      </c>
      <c r="AI282" s="11">
        <f t="shared" ca="1" si="94"/>
        <v>9.0000000000003272E-6</v>
      </c>
      <c r="AJ282" s="11">
        <f t="shared" ca="1" si="95"/>
        <v>-2.4599999999999969E-4</v>
      </c>
      <c r="AL282" s="9">
        <f t="shared" ca="1" si="83"/>
        <v>42947</v>
      </c>
      <c r="AM282" s="11">
        <f t="shared" ca="1" si="96"/>
        <v>-1.9000000000000093E-4</v>
      </c>
      <c r="AN282" s="11">
        <f t="shared" ca="1" si="97"/>
        <v>-3.870000000000054E-4</v>
      </c>
      <c r="AO282" s="11">
        <f t="shared" ca="1" si="98"/>
        <v>-1.8199999999999814E-4</v>
      </c>
      <c r="AP282" s="11">
        <f t="shared" ca="1" si="99"/>
        <v>-2.4500000000000216E-4</v>
      </c>
    </row>
    <row r="283" spans="1:42">
      <c r="A283" s="2">
        <v>278</v>
      </c>
      <c r="B283" s="6">
        <f ca="1"/>
        <v>42948</v>
      </c>
      <c r="C283" s="35">
        <f ca="1"/>
        <v>-2.1800000000000031E-4</v>
      </c>
      <c r="D283" s="35">
        <f ca="1"/>
        <v>-4.2099999999999993E-4</v>
      </c>
      <c r="E283" s="35">
        <f ca="1"/>
        <v>-5.2099999999999976E-4</v>
      </c>
      <c r="F283" s="35">
        <f ca="1"/>
        <v>-5.6499999999999953E-4</v>
      </c>
      <c r="G283" s="35">
        <f ca="1"/>
        <v>-1.9700000000000002E-4</v>
      </c>
      <c r="H283" s="35">
        <f ca="1"/>
        <v>-4.7400000000000046E-4</v>
      </c>
      <c r="I283" s="35">
        <f ca="1"/>
        <v>-7.6000000000000026E-4</v>
      </c>
      <c r="J283" s="35">
        <f ca="1"/>
        <v>-7.100000000000023E-4</v>
      </c>
      <c r="K283" s="35">
        <f ca="1"/>
        <v>-3.0300000000000032E-4</v>
      </c>
      <c r="L283" s="35">
        <f ca="1"/>
        <v>-4.1899999999999999E-4</v>
      </c>
      <c r="M283" s="35">
        <f ca="1"/>
        <v>-5.2099999999999976E-4</v>
      </c>
      <c r="N283" s="35">
        <f ca="1"/>
        <v>-6.1100000000000043E-4</v>
      </c>
      <c r="O283" s="35">
        <f ca="1"/>
        <v>-1.2500000000000011E-4</v>
      </c>
      <c r="P283" s="35">
        <f ca="1"/>
        <v>-2.2000000000000014E-4</v>
      </c>
      <c r="Q283" s="35">
        <f ca="1"/>
        <v>-5.9799999999999957E-4</v>
      </c>
      <c r="R283" s="35">
        <f ca="1"/>
        <v>-7.2199999999999348E-4</v>
      </c>
      <c r="T283" s="9">
        <f t="shared" ca="1" si="80"/>
        <v>42948</v>
      </c>
      <c r="U283" s="11">
        <f t="shared" ca="1" si="84"/>
        <v>-2.1800000000000031E-4</v>
      </c>
      <c r="V283" s="11">
        <f t="shared" ca="1" si="85"/>
        <v>-1.9700000000000002E-4</v>
      </c>
      <c r="W283" s="11">
        <f t="shared" ca="1" si="86"/>
        <v>-3.0300000000000032E-4</v>
      </c>
      <c r="X283" s="11">
        <f t="shared" ca="1" si="87"/>
        <v>-1.2500000000000011E-4</v>
      </c>
      <c r="Z283" s="9">
        <f t="shared" ca="1" si="81"/>
        <v>42948</v>
      </c>
      <c r="AA283" s="11">
        <f t="shared" ca="1" si="88"/>
        <v>-4.2099999999999993E-4</v>
      </c>
      <c r="AB283" s="11">
        <f t="shared" ca="1" si="89"/>
        <v>-4.7400000000000046E-4</v>
      </c>
      <c r="AC283" s="11">
        <f t="shared" ca="1" si="90"/>
        <v>-4.1899999999999999E-4</v>
      </c>
      <c r="AD283" s="11">
        <f t="shared" ca="1" si="91"/>
        <v>-2.2000000000000014E-4</v>
      </c>
      <c r="AF283" s="9">
        <f t="shared" ca="1" si="82"/>
        <v>42948</v>
      </c>
      <c r="AG283" s="11">
        <f t="shared" ca="1" si="92"/>
        <v>-5.2099999999999976E-4</v>
      </c>
      <c r="AH283" s="11">
        <f t="shared" ca="1" si="93"/>
        <v>-7.6000000000000026E-4</v>
      </c>
      <c r="AI283" s="11">
        <f t="shared" ca="1" si="94"/>
        <v>-5.2099999999999976E-4</v>
      </c>
      <c r="AJ283" s="11">
        <f t="shared" ca="1" si="95"/>
        <v>-5.9799999999999957E-4</v>
      </c>
      <c r="AL283" s="9">
        <f t="shared" ca="1" si="83"/>
        <v>42948</v>
      </c>
      <c r="AM283" s="11">
        <f t="shared" ca="1" si="96"/>
        <v>-5.6499999999999953E-4</v>
      </c>
      <c r="AN283" s="11">
        <f t="shared" ca="1" si="97"/>
        <v>-7.100000000000023E-4</v>
      </c>
      <c r="AO283" s="11">
        <f t="shared" ca="1" si="98"/>
        <v>-6.1100000000000043E-4</v>
      </c>
      <c r="AP283" s="11">
        <f t="shared" ca="1" si="99"/>
        <v>-7.2199999999999348E-4</v>
      </c>
    </row>
    <row r="284" spans="1:42">
      <c r="A284" s="2">
        <v>279</v>
      </c>
      <c r="B284" s="6">
        <f ca="1"/>
        <v>42949</v>
      </c>
      <c r="C284" s="35">
        <f ca="1"/>
        <v>8.0000000000001945E-6</v>
      </c>
      <c r="D284" s="35">
        <f ca="1"/>
        <v>-1.1000000000000159E-5</v>
      </c>
      <c r="E284" s="35">
        <f ca="1"/>
        <v>-5.5000000000000361E-5</v>
      </c>
      <c r="F284" s="35">
        <f ca="1"/>
        <v>-6.0000000000001025E-5</v>
      </c>
      <c r="G284" s="35">
        <f ca="1"/>
        <v>6.0000000000000374E-6</v>
      </c>
      <c r="H284" s="35">
        <f ca="1"/>
        <v>-6.8000000000000352E-5</v>
      </c>
      <c r="I284" s="35">
        <f ca="1"/>
        <v>7.0000000000000617E-6</v>
      </c>
      <c r="J284" s="35">
        <f ca="1"/>
        <v>-2.9999999999960614E-6</v>
      </c>
      <c r="K284" s="35">
        <f ca="1"/>
        <v>-1.0099999999999953E-4</v>
      </c>
      <c r="L284" s="35">
        <f ca="1"/>
        <v>9.0000000000001103E-6</v>
      </c>
      <c r="M284" s="35">
        <f ca="1"/>
        <v>-5.5000000000000361E-5</v>
      </c>
      <c r="N284" s="35">
        <f ca="1"/>
        <v>1.6000000000002124E-5</v>
      </c>
      <c r="O284" s="35">
        <f ca="1"/>
        <v>8.0000000000001945E-6</v>
      </c>
      <c r="P284" s="35">
        <f ca="1"/>
        <v>8.7000000000000272E-5</v>
      </c>
      <c r="Q284" s="35">
        <f ca="1"/>
        <v>1.8699999999999793E-4</v>
      </c>
      <c r="R284" s="35">
        <f ca="1"/>
        <v>7.2999999999996679E-5</v>
      </c>
      <c r="T284" s="9">
        <f t="shared" ca="1" si="80"/>
        <v>42949</v>
      </c>
      <c r="U284" s="11">
        <f t="shared" ca="1" si="84"/>
        <v>8.0000000000001945E-6</v>
      </c>
      <c r="V284" s="11">
        <f t="shared" ca="1" si="85"/>
        <v>6.0000000000000374E-6</v>
      </c>
      <c r="W284" s="11">
        <f t="shared" ca="1" si="86"/>
        <v>-1.0099999999999953E-4</v>
      </c>
      <c r="X284" s="11">
        <f t="shared" ca="1" si="87"/>
        <v>8.0000000000001945E-6</v>
      </c>
      <c r="Z284" s="9">
        <f t="shared" ca="1" si="81"/>
        <v>42949</v>
      </c>
      <c r="AA284" s="11">
        <f t="shared" ca="1" si="88"/>
        <v>-1.1000000000000159E-5</v>
      </c>
      <c r="AB284" s="11">
        <f t="shared" ca="1" si="89"/>
        <v>-6.8000000000000352E-5</v>
      </c>
      <c r="AC284" s="11">
        <f t="shared" ca="1" si="90"/>
        <v>9.0000000000001103E-6</v>
      </c>
      <c r="AD284" s="11">
        <f t="shared" ca="1" si="91"/>
        <v>8.7000000000000272E-5</v>
      </c>
      <c r="AF284" s="9">
        <f t="shared" ca="1" si="82"/>
        <v>42949</v>
      </c>
      <c r="AG284" s="11">
        <f t="shared" ca="1" si="92"/>
        <v>-5.5000000000000361E-5</v>
      </c>
      <c r="AH284" s="11">
        <f t="shared" ca="1" si="93"/>
        <v>7.0000000000000617E-6</v>
      </c>
      <c r="AI284" s="11">
        <f t="shared" ca="1" si="94"/>
        <v>-5.5000000000000361E-5</v>
      </c>
      <c r="AJ284" s="11">
        <f t="shared" ca="1" si="95"/>
        <v>1.8699999999999793E-4</v>
      </c>
      <c r="AL284" s="9">
        <f t="shared" ca="1" si="83"/>
        <v>42949</v>
      </c>
      <c r="AM284" s="11">
        <f t="shared" ca="1" si="96"/>
        <v>-6.0000000000001025E-5</v>
      </c>
      <c r="AN284" s="11">
        <f t="shared" ca="1" si="97"/>
        <v>-2.9999999999960614E-6</v>
      </c>
      <c r="AO284" s="11">
        <f t="shared" ca="1" si="98"/>
        <v>1.6000000000002124E-5</v>
      </c>
      <c r="AP284" s="11">
        <f t="shared" ca="1" si="99"/>
        <v>7.2999999999996679E-5</v>
      </c>
    </row>
    <row r="285" spans="1:42">
      <c r="A285" s="2">
        <v>280</v>
      </c>
      <c r="B285" s="6">
        <f ca="1"/>
        <v>42950</v>
      </c>
      <c r="C285" s="35">
        <f ca="1"/>
        <v>9.7999999999999997E-5</v>
      </c>
      <c r="D285" s="35">
        <f ca="1"/>
        <v>-1.0999999999999985E-4</v>
      </c>
      <c r="E285" s="35">
        <f ca="1"/>
        <v>-3.309999999999997E-4</v>
      </c>
      <c r="F285" s="35">
        <f ca="1"/>
        <v>-4.1299999999999844E-4</v>
      </c>
      <c r="G285" s="35">
        <f ca="1"/>
        <v>-1.4999999999999931E-5</v>
      </c>
      <c r="H285" s="35">
        <f ca="1"/>
        <v>-1.9399999999999973E-4</v>
      </c>
      <c r="I285" s="35">
        <f ca="1"/>
        <v>-2.6999999999999941E-4</v>
      </c>
      <c r="J285" s="35">
        <f ca="1"/>
        <v>-9.6999999999999864E-5</v>
      </c>
      <c r="K285" s="35">
        <f ca="1"/>
        <v>9.2999999999999333E-5</v>
      </c>
      <c r="L285" s="35">
        <f ca="1"/>
        <v>-5.8000000000000109E-5</v>
      </c>
      <c r="M285" s="35">
        <f ca="1"/>
        <v>-3.309999999999997E-4</v>
      </c>
      <c r="N285" s="35">
        <f ca="1"/>
        <v>-3.1300000000000078E-4</v>
      </c>
      <c r="O285" s="35">
        <f ca="1"/>
        <v>4.4999999999999901E-5</v>
      </c>
      <c r="P285" s="35">
        <f ca="1"/>
        <v>-5.3999999999999795E-5</v>
      </c>
      <c r="Q285" s="35">
        <f ca="1"/>
        <v>-3.6999999999997105E-5</v>
      </c>
      <c r="R285" s="35">
        <f ca="1"/>
        <v>-1.1000000000000593E-5</v>
      </c>
      <c r="T285" s="9">
        <f t="shared" ca="1" si="80"/>
        <v>42950</v>
      </c>
      <c r="U285" s="11">
        <f t="shared" ca="1" si="84"/>
        <v>9.7999999999999997E-5</v>
      </c>
      <c r="V285" s="11">
        <f t="shared" ca="1" si="85"/>
        <v>-1.4999999999999931E-5</v>
      </c>
      <c r="W285" s="11">
        <f t="shared" ca="1" si="86"/>
        <v>9.2999999999999333E-5</v>
      </c>
      <c r="X285" s="11">
        <f t="shared" ca="1" si="87"/>
        <v>4.4999999999999901E-5</v>
      </c>
      <c r="Z285" s="9">
        <f t="shared" ca="1" si="81"/>
        <v>42950</v>
      </c>
      <c r="AA285" s="11">
        <f t="shared" ca="1" si="88"/>
        <v>-1.0999999999999985E-4</v>
      </c>
      <c r="AB285" s="11">
        <f t="shared" ca="1" si="89"/>
        <v>-1.9399999999999973E-4</v>
      </c>
      <c r="AC285" s="11">
        <f t="shared" ca="1" si="90"/>
        <v>-5.8000000000000109E-5</v>
      </c>
      <c r="AD285" s="11">
        <f t="shared" ca="1" si="91"/>
        <v>-5.3999999999999795E-5</v>
      </c>
      <c r="AF285" s="9">
        <f t="shared" ca="1" si="82"/>
        <v>42950</v>
      </c>
      <c r="AG285" s="11">
        <f t="shared" ca="1" si="92"/>
        <v>-3.309999999999997E-4</v>
      </c>
      <c r="AH285" s="11">
        <f t="shared" ca="1" si="93"/>
        <v>-2.6999999999999941E-4</v>
      </c>
      <c r="AI285" s="11">
        <f t="shared" ca="1" si="94"/>
        <v>-3.309999999999997E-4</v>
      </c>
      <c r="AJ285" s="11">
        <f t="shared" ca="1" si="95"/>
        <v>-3.6999999999997105E-5</v>
      </c>
      <c r="AL285" s="9">
        <f t="shared" ca="1" si="83"/>
        <v>42950</v>
      </c>
      <c r="AM285" s="11">
        <f t="shared" ca="1" si="96"/>
        <v>-4.1299999999999844E-4</v>
      </c>
      <c r="AN285" s="11">
        <f t="shared" ca="1" si="97"/>
        <v>-9.6999999999999864E-5</v>
      </c>
      <c r="AO285" s="11">
        <f t="shared" ca="1" si="98"/>
        <v>-3.1300000000000078E-4</v>
      </c>
      <c r="AP285" s="11">
        <f t="shared" ca="1" si="99"/>
        <v>-1.1000000000000593E-5</v>
      </c>
    </row>
    <row r="286" spans="1:42">
      <c r="A286" s="2">
        <v>281</v>
      </c>
      <c r="B286" s="6">
        <f ca="1"/>
        <v>42951</v>
      </c>
      <c r="C286" s="35">
        <f ca="1"/>
        <v>-1.6000000000000389E-5</v>
      </c>
      <c r="D286" s="35">
        <f ca="1"/>
        <v>3.4999999999999875E-5</v>
      </c>
      <c r="E286" s="35">
        <f ca="1"/>
        <v>1.6299999999999995E-4</v>
      </c>
      <c r="F286" s="35">
        <f ca="1"/>
        <v>2.339999999999981E-4</v>
      </c>
      <c r="G286" s="35">
        <f ca="1"/>
        <v>1.0999999999999996E-4</v>
      </c>
      <c r="H286" s="35">
        <f ca="1"/>
        <v>2.6499999999999961E-4</v>
      </c>
      <c r="I286" s="35">
        <f ca="1"/>
        <v>2.9699999999999865E-4</v>
      </c>
      <c r="J286" s="35">
        <f ca="1"/>
        <v>2.1399999999999891E-4</v>
      </c>
      <c r="K286" s="35">
        <f ca="1"/>
        <v>7.3999999999999413E-5</v>
      </c>
      <c r="L286" s="35">
        <f ca="1"/>
        <v>1.3300000000000009E-4</v>
      </c>
      <c r="M286" s="35">
        <f ca="1"/>
        <v>1.6299999999999995E-4</v>
      </c>
      <c r="N286" s="35">
        <f ca="1"/>
        <v>2.9600000000000112E-4</v>
      </c>
      <c r="O286" s="35">
        <f ca="1"/>
        <v>1.1099999999999999E-4</v>
      </c>
      <c r="P286" s="35">
        <f ca="1"/>
        <v>1.8099999999999974E-4</v>
      </c>
      <c r="Q286" s="35">
        <f ca="1"/>
        <v>2.4300000000000016E-4</v>
      </c>
      <c r="R286" s="35">
        <f ca="1"/>
        <v>1.1600000000000152E-4</v>
      </c>
      <c r="T286" s="9">
        <f t="shared" ca="1" si="80"/>
        <v>42951</v>
      </c>
      <c r="U286" s="11">
        <f t="shared" ca="1" si="84"/>
        <v>-1.6000000000000389E-5</v>
      </c>
      <c r="V286" s="11">
        <f t="shared" ca="1" si="85"/>
        <v>1.0999999999999996E-4</v>
      </c>
      <c r="W286" s="11">
        <f t="shared" ca="1" si="86"/>
        <v>7.3999999999999413E-5</v>
      </c>
      <c r="X286" s="11">
        <f t="shared" ca="1" si="87"/>
        <v>1.1099999999999999E-4</v>
      </c>
      <c r="Z286" s="9">
        <f t="shared" ca="1" si="81"/>
        <v>42951</v>
      </c>
      <c r="AA286" s="11">
        <f t="shared" ca="1" si="88"/>
        <v>3.4999999999999875E-5</v>
      </c>
      <c r="AB286" s="11">
        <f t="shared" ca="1" si="89"/>
        <v>2.6499999999999961E-4</v>
      </c>
      <c r="AC286" s="11">
        <f t="shared" ca="1" si="90"/>
        <v>1.3300000000000009E-4</v>
      </c>
      <c r="AD286" s="11">
        <f t="shared" ca="1" si="91"/>
        <v>1.8099999999999974E-4</v>
      </c>
      <c r="AF286" s="9">
        <f t="shared" ca="1" si="82"/>
        <v>42951</v>
      </c>
      <c r="AG286" s="11">
        <f t="shared" ca="1" si="92"/>
        <v>1.6299999999999995E-4</v>
      </c>
      <c r="AH286" s="11">
        <f t="shared" ca="1" si="93"/>
        <v>2.9699999999999865E-4</v>
      </c>
      <c r="AI286" s="11">
        <f t="shared" ca="1" si="94"/>
        <v>1.6299999999999995E-4</v>
      </c>
      <c r="AJ286" s="11">
        <f t="shared" ca="1" si="95"/>
        <v>2.4300000000000016E-4</v>
      </c>
      <c r="AL286" s="9">
        <f t="shared" ca="1" si="83"/>
        <v>42951</v>
      </c>
      <c r="AM286" s="11">
        <f t="shared" ca="1" si="96"/>
        <v>2.339999999999981E-4</v>
      </c>
      <c r="AN286" s="11">
        <f t="shared" ca="1" si="97"/>
        <v>2.1399999999999891E-4</v>
      </c>
      <c r="AO286" s="11">
        <f t="shared" ca="1" si="98"/>
        <v>2.9600000000000112E-4</v>
      </c>
      <c r="AP286" s="11">
        <f t="shared" ca="1" si="99"/>
        <v>1.1600000000000152E-4</v>
      </c>
    </row>
    <row r="287" spans="1:42">
      <c r="A287" s="2">
        <v>282</v>
      </c>
      <c r="B287" s="6">
        <f ca="1"/>
        <v>42954</v>
      </c>
      <c r="C287" s="35">
        <f ca="1"/>
        <v>4.9000000000000432E-5</v>
      </c>
      <c r="D287" s="35">
        <f ca="1"/>
        <v>-4.6000000000000034E-5</v>
      </c>
      <c r="E287" s="35">
        <f ca="1"/>
        <v>-7.4999999999999546E-5</v>
      </c>
      <c r="F287" s="35">
        <f ca="1"/>
        <v>-1.0199999999999966E-4</v>
      </c>
      <c r="G287" s="35">
        <f ca="1"/>
        <v>1.2000000000000075E-5</v>
      </c>
      <c r="H287" s="35">
        <f ca="1"/>
        <v>-1.0399999999999993E-4</v>
      </c>
      <c r="I287" s="35">
        <f ca="1"/>
        <v>-2.4299999999999669E-4</v>
      </c>
      <c r="J287" s="35">
        <f ca="1"/>
        <v>-2.7900000000000147E-4</v>
      </c>
      <c r="K287" s="35">
        <f ca="1"/>
        <v>2.6000000000000849E-5</v>
      </c>
      <c r="L287" s="35">
        <f ca="1"/>
        <v>-3.3000000000000043E-5</v>
      </c>
      <c r="M287" s="35">
        <f ca="1"/>
        <v>-7.4999999999999546E-5</v>
      </c>
      <c r="N287" s="35">
        <f ca="1"/>
        <v>-8.000000000000021E-5</v>
      </c>
      <c r="O287" s="35">
        <f ca="1"/>
        <v>-2.8000000000000247E-5</v>
      </c>
      <c r="P287" s="35">
        <f ca="1"/>
        <v>-1.5199999999999979E-4</v>
      </c>
      <c r="Q287" s="35">
        <f ca="1"/>
        <v>-2.0899999999999912E-4</v>
      </c>
      <c r="R287" s="35">
        <f ca="1"/>
        <v>-2.0999999999999838E-4</v>
      </c>
      <c r="T287" s="9">
        <f t="shared" ca="1" si="80"/>
        <v>42954</v>
      </c>
      <c r="U287" s="11">
        <f t="shared" ca="1" si="84"/>
        <v>4.9000000000000432E-5</v>
      </c>
      <c r="V287" s="11">
        <f t="shared" ca="1" si="85"/>
        <v>1.2000000000000075E-5</v>
      </c>
      <c r="W287" s="11">
        <f t="shared" ca="1" si="86"/>
        <v>2.6000000000000849E-5</v>
      </c>
      <c r="X287" s="11">
        <f t="shared" ca="1" si="87"/>
        <v>-2.8000000000000247E-5</v>
      </c>
      <c r="Z287" s="9">
        <f t="shared" ca="1" si="81"/>
        <v>42954</v>
      </c>
      <c r="AA287" s="11">
        <f t="shared" ca="1" si="88"/>
        <v>-4.6000000000000034E-5</v>
      </c>
      <c r="AB287" s="11">
        <f t="shared" ca="1" si="89"/>
        <v>-1.0399999999999993E-4</v>
      </c>
      <c r="AC287" s="11">
        <f t="shared" ca="1" si="90"/>
        <v>-3.3000000000000043E-5</v>
      </c>
      <c r="AD287" s="11">
        <f t="shared" ca="1" si="91"/>
        <v>-1.5199999999999979E-4</v>
      </c>
      <c r="AF287" s="9">
        <f t="shared" ca="1" si="82"/>
        <v>42954</v>
      </c>
      <c r="AG287" s="11">
        <f t="shared" ca="1" si="92"/>
        <v>-7.4999999999999546E-5</v>
      </c>
      <c r="AH287" s="11">
        <f t="shared" ca="1" si="93"/>
        <v>-2.4299999999999669E-4</v>
      </c>
      <c r="AI287" s="11">
        <f t="shared" ca="1" si="94"/>
        <v>-7.4999999999999546E-5</v>
      </c>
      <c r="AJ287" s="11">
        <f t="shared" ca="1" si="95"/>
        <v>-2.0899999999999912E-4</v>
      </c>
      <c r="AL287" s="9">
        <f t="shared" ca="1" si="83"/>
        <v>42954</v>
      </c>
      <c r="AM287" s="11">
        <f t="shared" ca="1" si="96"/>
        <v>-1.0199999999999966E-4</v>
      </c>
      <c r="AN287" s="11">
        <f t="shared" ca="1" si="97"/>
        <v>-2.7900000000000147E-4</v>
      </c>
      <c r="AO287" s="11">
        <f t="shared" ca="1" si="98"/>
        <v>-8.000000000000021E-5</v>
      </c>
      <c r="AP287" s="11">
        <f t="shared" ca="1" si="99"/>
        <v>-2.0999999999999838E-4</v>
      </c>
    </row>
    <row r="288" spans="1:42">
      <c r="A288" s="2">
        <v>283</v>
      </c>
      <c r="B288" s="6">
        <f ca="1"/>
        <v>42955</v>
      </c>
      <c r="C288" s="35">
        <f ca="1"/>
        <v>1.7900000000000034E-4</v>
      </c>
      <c r="D288" s="35">
        <f ca="1"/>
        <v>1.5400000000000006E-4</v>
      </c>
      <c r="E288" s="35">
        <f ca="1"/>
        <v>1.5399999999999962E-4</v>
      </c>
      <c r="F288" s="35">
        <f ca="1"/>
        <v>1.810000000000006E-4</v>
      </c>
      <c r="G288" s="35">
        <f ca="1"/>
        <v>2.9999999999999862E-5</v>
      </c>
      <c r="H288" s="35">
        <f ca="1"/>
        <v>1.0800000000000046E-4</v>
      </c>
      <c r="I288" s="35">
        <f ca="1"/>
        <v>1.3699999999999476E-4</v>
      </c>
      <c r="J288" s="35">
        <f ca="1"/>
        <v>9.6999999999999864E-5</v>
      </c>
      <c r="K288" s="35">
        <f ca="1"/>
        <v>1.849999999999994E-4</v>
      </c>
      <c r="L288" s="35">
        <f ca="1"/>
        <v>1.5800000000000005E-4</v>
      </c>
      <c r="M288" s="35">
        <f ca="1"/>
        <v>1.5399999999999962E-4</v>
      </c>
      <c r="N288" s="35">
        <f ca="1"/>
        <v>1.9800000000000026E-4</v>
      </c>
      <c r="O288" s="35">
        <f ca="1"/>
        <v>-6.2999999999999688E-5</v>
      </c>
      <c r="P288" s="35">
        <f ca="1"/>
        <v>-1.0000000000000026E-4</v>
      </c>
      <c r="Q288" s="35">
        <f ca="1"/>
        <v>-8.4000000000000741E-5</v>
      </c>
      <c r="R288" s="35">
        <f ca="1"/>
        <v>-1.4300000000000077E-4</v>
      </c>
      <c r="T288" s="9">
        <f t="shared" ca="1" si="80"/>
        <v>42955</v>
      </c>
      <c r="U288" s="11">
        <f t="shared" ca="1" si="84"/>
        <v>1.7900000000000034E-4</v>
      </c>
      <c r="V288" s="11">
        <f t="shared" ca="1" si="85"/>
        <v>2.9999999999999862E-5</v>
      </c>
      <c r="W288" s="11">
        <f t="shared" ca="1" si="86"/>
        <v>1.849999999999994E-4</v>
      </c>
      <c r="X288" s="11">
        <f t="shared" ca="1" si="87"/>
        <v>-6.2999999999999688E-5</v>
      </c>
      <c r="Z288" s="9">
        <f t="shared" ca="1" si="81"/>
        <v>42955</v>
      </c>
      <c r="AA288" s="11">
        <f t="shared" ca="1" si="88"/>
        <v>1.5400000000000006E-4</v>
      </c>
      <c r="AB288" s="11">
        <f t="shared" ca="1" si="89"/>
        <v>1.0800000000000046E-4</v>
      </c>
      <c r="AC288" s="11">
        <f t="shared" ca="1" si="90"/>
        <v>1.5800000000000005E-4</v>
      </c>
      <c r="AD288" s="11">
        <f t="shared" ca="1" si="91"/>
        <v>-1.0000000000000026E-4</v>
      </c>
      <c r="AF288" s="9">
        <f t="shared" ca="1" si="82"/>
        <v>42955</v>
      </c>
      <c r="AG288" s="11">
        <f t="shared" ca="1" si="92"/>
        <v>1.5399999999999962E-4</v>
      </c>
      <c r="AH288" s="11">
        <f t="shared" ca="1" si="93"/>
        <v>1.3699999999999476E-4</v>
      </c>
      <c r="AI288" s="11">
        <f t="shared" ca="1" si="94"/>
        <v>1.5399999999999962E-4</v>
      </c>
      <c r="AJ288" s="11">
        <f t="shared" ca="1" si="95"/>
        <v>-8.4000000000000741E-5</v>
      </c>
      <c r="AL288" s="9">
        <f t="shared" ca="1" si="83"/>
        <v>42955</v>
      </c>
      <c r="AM288" s="11">
        <f t="shared" ca="1" si="96"/>
        <v>1.810000000000006E-4</v>
      </c>
      <c r="AN288" s="11">
        <f t="shared" ca="1" si="97"/>
        <v>9.6999999999999864E-5</v>
      </c>
      <c r="AO288" s="11">
        <f t="shared" ca="1" si="98"/>
        <v>1.9800000000000026E-4</v>
      </c>
      <c r="AP288" s="11">
        <f t="shared" ca="1" si="99"/>
        <v>-1.4300000000000077E-4</v>
      </c>
    </row>
    <row r="289" spans="1:42">
      <c r="A289" s="2">
        <v>284</v>
      </c>
      <c r="B289" s="6">
        <f ca="1"/>
        <v>42956</v>
      </c>
      <c r="C289" s="35">
        <f ca="1"/>
        <v>-2.5299999999999975E-4</v>
      </c>
      <c r="D289" s="35">
        <f ca="1"/>
        <v>-4.199999999999998E-4</v>
      </c>
      <c r="E289" s="35">
        <f ca="1"/>
        <v>-4.7800000000000013E-4</v>
      </c>
      <c r="F289" s="35">
        <f ca="1"/>
        <v>-4.8400000000000006E-4</v>
      </c>
      <c r="G289" s="35">
        <f ca="1"/>
        <v>-3.9999999999999888E-5</v>
      </c>
      <c r="H289" s="35">
        <f ca="1"/>
        <v>-2.6999999999999247E-5</v>
      </c>
      <c r="I289" s="35">
        <f ca="1"/>
        <v>3.3000000000005247E-5</v>
      </c>
      <c r="J289" s="35">
        <f ca="1"/>
        <v>8.0000000000010618E-6</v>
      </c>
      <c r="K289" s="35">
        <f ca="1"/>
        <v>-1.849999999999994E-4</v>
      </c>
      <c r="L289" s="35">
        <f ca="1"/>
        <v>-3.5200000000000021E-4</v>
      </c>
      <c r="M289" s="35">
        <f ca="1"/>
        <v>-4.7800000000000013E-4</v>
      </c>
      <c r="N289" s="35">
        <f ca="1"/>
        <v>-4.2100000000000123E-4</v>
      </c>
      <c r="O289" s="35">
        <f ca="1"/>
        <v>-6.0999999999999856E-5</v>
      </c>
      <c r="P289" s="35">
        <f ca="1"/>
        <v>-1.8000000000000221E-5</v>
      </c>
      <c r="Q289" s="35">
        <f ca="1"/>
        <v>-1.9300000000000046E-4</v>
      </c>
      <c r="R289" s="35">
        <f ca="1"/>
        <v>-1.910000000000002E-4</v>
      </c>
      <c r="T289" s="9">
        <f t="shared" ca="1" si="80"/>
        <v>42956</v>
      </c>
      <c r="U289" s="11">
        <f t="shared" ca="1" si="84"/>
        <v>-2.5299999999999975E-4</v>
      </c>
      <c r="V289" s="11">
        <f t="shared" ca="1" si="85"/>
        <v>-3.9999999999999888E-5</v>
      </c>
      <c r="W289" s="11">
        <f t="shared" ca="1" si="86"/>
        <v>-1.849999999999994E-4</v>
      </c>
      <c r="X289" s="11">
        <f t="shared" ca="1" si="87"/>
        <v>-6.0999999999999856E-5</v>
      </c>
      <c r="Z289" s="9">
        <f t="shared" ca="1" si="81"/>
        <v>42956</v>
      </c>
      <c r="AA289" s="11">
        <f t="shared" ca="1" si="88"/>
        <v>-4.199999999999998E-4</v>
      </c>
      <c r="AB289" s="11">
        <f t="shared" ca="1" si="89"/>
        <v>-2.6999999999999247E-5</v>
      </c>
      <c r="AC289" s="11">
        <f t="shared" ca="1" si="90"/>
        <v>-3.5200000000000021E-4</v>
      </c>
      <c r="AD289" s="11">
        <f t="shared" ca="1" si="91"/>
        <v>-1.8000000000000221E-5</v>
      </c>
      <c r="AF289" s="9">
        <f t="shared" ca="1" si="82"/>
        <v>42956</v>
      </c>
      <c r="AG289" s="11">
        <f t="shared" ca="1" si="92"/>
        <v>-4.7800000000000013E-4</v>
      </c>
      <c r="AH289" s="11">
        <f t="shared" ca="1" si="93"/>
        <v>3.3000000000005247E-5</v>
      </c>
      <c r="AI289" s="11">
        <f t="shared" ca="1" si="94"/>
        <v>-4.7800000000000013E-4</v>
      </c>
      <c r="AJ289" s="11">
        <f t="shared" ca="1" si="95"/>
        <v>-1.9300000000000046E-4</v>
      </c>
      <c r="AL289" s="9">
        <f t="shared" ca="1" si="83"/>
        <v>42956</v>
      </c>
      <c r="AM289" s="11">
        <f t="shared" ca="1" si="96"/>
        <v>-4.8400000000000006E-4</v>
      </c>
      <c r="AN289" s="11">
        <f t="shared" ca="1" si="97"/>
        <v>8.0000000000010618E-6</v>
      </c>
      <c r="AO289" s="11">
        <f t="shared" ca="1" si="98"/>
        <v>-4.2100000000000123E-4</v>
      </c>
      <c r="AP289" s="11">
        <f t="shared" ca="1" si="99"/>
        <v>-1.910000000000002E-4</v>
      </c>
    </row>
    <row r="290" spans="1:42">
      <c r="A290" s="2">
        <v>285</v>
      </c>
      <c r="B290" s="6">
        <f ca="1"/>
        <v>42957</v>
      </c>
      <c r="C290" s="35">
        <f ca="1"/>
        <v>1.899999999999992E-5</v>
      </c>
      <c r="D290" s="35">
        <f ca="1"/>
        <v>-5.7000000000000193E-5</v>
      </c>
      <c r="E290" s="35">
        <f ca="1"/>
        <v>-1.1900000000000018E-4</v>
      </c>
      <c r="F290" s="35">
        <f ca="1"/>
        <v>-1.4699999999999956E-4</v>
      </c>
      <c r="G290" s="35">
        <f ca="1"/>
        <v>6.3000000000000013E-5</v>
      </c>
      <c r="H290" s="35">
        <f ca="1"/>
        <v>1.2199999999999885E-4</v>
      </c>
      <c r="I290" s="35">
        <f ca="1"/>
        <v>2.349999999999991E-4</v>
      </c>
      <c r="J290" s="35">
        <f ca="1"/>
        <v>1.8699999999999967E-4</v>
      </c>
      <c r="K290" s="35">
        <f ca="1"/>
        <v>-2.1000000000000185E-5</v>
      </c>
      <c r="L290" s="35">
        <f ca="1"/>
        <v>2.0000000000000052E-5</v>
      </c>
      <c r="M290" s="35">
        <f ca="1"/>
        <v>-1.1900000000000018E-4</v>
      </c>
      <c r="N290" s="35">
        <f ca="1"/>
        <v>-7.5999999999999679E-5</v>
      </c>
      <c r="O290" s="35">
        <f ca="1"/>
        <v>4.59999999999996E-5</v>
      </c>
      <c r="P290" s="35">
        <f ca="1"/>
        <v>9.900000000000013E-5</v>
      </c>
      <c r="Q290" s="35">
        <f ca="1"/>
        <v>2.859999999999998E-4</v>
      </c>
      <c r="R290" s="35">
        <f ca="1"/>
        <v>2.2999999999999757E-4</v>
      </c>
      <c r="T290" s="9">
        <f t="shared" ca="1" si="80"/>
        <v>42957</v>
      </c>
      <c r="U290" s="11">
        <f t="shared" ca="1" si="84"/>
        <v>1.899999999999992E-5</v>
      </c>
      <c r="V290" s="11">
        <f t="shared" ca="1" si="85"/>
        <v>6.3000000000000013E-5</v>
      </c>
      <c r="W290" s="11">
        <f t="shared" ca="1" si="86"/>
        <v>-2.1000000000000185E-5</v>
      </c>
      <c r="X290" s="11">
        <f t="shared" ca="1" si="87"/>
        <v>4.59999999999996E-5</v>
      </c>
      <c r="Z290" s="9">
        <f t="shared" ca="1" si="81"/>
        <v>42957</v>
      </c>
      <c r="AA290" s="11">
        <f t="shared" ca="1" si="88"/>
        <v>-5.7000000000000193E-5</v>
      </c>
      <c r="AB290" s="11">
        <f t="shared" ca="1" si="89"/>
        <v>1.2199999999999885E-4</v>
      </c>
      <c r="AC290" s="11">
        <f t="shared" ca="1" si="90"/>
        <v>2.0000000000000052E-5</v>
      </c>
      <c r="AD290" s="11">
        <f t="shared" ca="1" si="91"/>
        <v>9.900000000000013E-5</v>
      </c>
      <c r="AF290" s="9">
        <f t="shared" ca="1" si="82"/>
        <v>42957</v>
      </c>
      <c r="AG290" s="11">
        <f t="shared" ca="1" si="92"/>
        <v>-1.1900000000000018E-4</v>
      </c>
      <c r="AH290" s="11">
        <f t="shared" ca="1" si="93"/>
        <v>2.349999999999991E-4</v>
      </c>
      <c r="AI290" s="11">
        <f t="shared" ca="1" si="94"/>
        <v>-1.1900000000000018E-4</v>
      </c>
      <c r="AJ290" s="11">
        <f t="shared" ca="1" si="95"/>
        <v>2.859999999999998E-4</v>
      </c>
      <c r="AL290" s="9">
        <f t="shared" ca="1" si="83"/>
        <v>42957</v>
      </c>
      <c r="AM290" s="11">
        <f t="shared" ca="1" si="96"/>
        <v>-1.4699999999999956E-4</v>
      </c>
      <c r="AN290" s="11">
        <f t="shared" ca="1" si="97"/>
        <v>1.8699999999999967E-4</v>
      </c>
      <c r="AO290" s="11">
        <f t="shared" ca="1" si="98"/>
        <v>-7.5999999999999679E-5</v>
      </c>
      <c r="AP290" s="11">
        <f t="shared" ca="1" si="99"/>
        <v>2.2999999999999757E-4</v>
      </c>
    </row>
    <row r="291" spans="1:42">
      <c r="A291" s="2">
        <v>286</v>
      </c>
      <c r="B291" s="6">
        <f ca="1"/>
        <v>42958</v>
      </c>
      <c r="C291" s="35">
        <f ca="1"/>
        <v>-2.1500000000000078E-4</v>
      </c>
      <c r="D291" s="35">
        <f ca="1"/>
        <v>-2.9299999999999986E-4</v>
      </c>
      <c r="E291" s="35">
        <f ca="1"/>
        <v>-3.3E-4</v>
      </c>
      <c r="F291" s="35">
        <f ca="1"/>
        <v>-3.4599999999999909E-4</v>
      </c>
      <c r="G291" s="35">
        <f ca="1"/>
        <v>9.8999999999999913E-5</v>
      </c>
      <c r="H291" s="35">
        <f ca="1"/>
        <v>-1.1999999999999858E-5</v>
      </c>
      <c r="I291" s="35">
        <f ca="1"/>
        <v>-1.3000000000002593E-5</v>
      </c>
      <c r="J291" s="35">
        <f ca="1"/>
        <v>2.1000000000000185E-5</v>
      </c>
      <c r="K291" s="35">
        <f ca="1"/>
        <v>-1.8300000000000087E-4</v>
      </c>
      <c r="L291" s="35">
        <f ca="1"/>
        <v>-2.7499999999999985E-4</v>
      </c>
      <c r="M291" s="35">
        <f ca="1"/>
        <v>-3.3E-4</v>
      </c>
      <c r="N291" s="35">
        <f ca="1"/>
        <v>-3.4299999999999956E-4</v>
      </c>
      <c r="O291" s="35">
        <f ca="1"/>
        <v>-8.1999999999999608E-5</v>
      </c>
      <c r="P291" s="35">
        <f ca="1"/>
        <v>-4.3999999999999768E-5</v>
      </c>
      <c r="Q291" s="35">
        <f ca="1"/>
        <v>-1.1300000000000199E-4</v>
      </c>
      <c r="R291" s="35">
        <f ca="1"/>
        <v>-5.0999999999995493E-5</v>
      </c>
      <c r="T291" s="9">
        <f t="shared" ca="1" si="80"/>
        <v>42958</v>
      </c>
      <c r="U291" s="11">
        <f t="shared" ca="1" si="84"/>
        <v>-2.1500000000000078E-4</v>
      </c>
      <c r="V291" s="11">
        <f t="shared" ca="1" si="85"/>
        <v>9.8999999999999913E-5</v>
      </c>
      <c r="W291" s="11">
        <f t="shared" ca="1" si="86"/>
        <v>-1.8300000000000087E-4</v>
      </c>
      <c r="X291" s="11">
        <f t="shared" ca="1" si="87"/>
        <v>-8.1999999999999608E-5</v>
      </c>
      <c r="Z291" s="9">
        <f t="shared" ca="1" si="81"/>
        <v>42958</v>
      </c>
      <c r="AA291" s="11">
        <f t="shared" ca="1" si="88"/>
        <v>-2.9299999999999986E-4</v>
      </c>
      <c r="AB291" s="11">
        <f t="shared" ca="1" si="89"/>
        <v>-1.1999999999999858E-5</v>
      </c>
      <c r="AC291" s="11">
        <f t="shared" ca="1" si="90"/>
        <v>-2.7499999999999985E-4</v>
      </c>
      <c r="AD291" s="11">
        <f t="shared" ca="1" si="91"/>
        <v>-4.3999999999999768E-5</v>
      </c>
      <c r="AF291" s="9">
        <f t="shared" ca="1" si="82"/>
        <v>42958</v>
      </c>
      <c r="AG291" s="11">
        <f t="shared" ca="1" si="92"/>
        <v>-3.3E-4</v>
      </c>
      <c r="AH291" s="11">
        <f t="shared" ca="1" si="93"/>
        <v>-1.3000000000002593E-5</v>
      </c>
      <c r="AI291" s="11">
        <f t="shared" ca="1" si="94"/>
        <v>-3.3E-4</v>
      </c>
      <c r="AJ291" s="11">
        <f t="shared" ca="1" si="95"/>
        <v>-1.1300000000000199E-4</v>
      </c>
      <c r="AL291" s="9">
        <f t="shared" ca="1" si="83"/>
        <v>42958</v>
      </c>
      <c r="AM291" s="11">
        <f t="shared" ca="1" si="96"/>
        <v>-3.4599999999999909E-4</v>
      </c>
      <c r="AN291" s="11">
        <f t="shared" ca="1" si="97"/>
        <v>2.1000000000000185E-5</v>
      </c>
      <c r="AO291" s="11">
        <f t="shared" ca="1" si="98"/>
        <v>-3.4299999999999956E-4</v>
      </c>
      <c r="AP291" s="11">
        <f t="shared" ca="1" si="99"/>
        <v>-5.0999999999995493E-5</v>
      </c>
    </row>
    <row r="292" spans="1:42">
      <c r="A292" s="2">
        <v>287</v>
      </c>
      <c r="B292" s="6">
        <f ca="1"/>
        <v>42961</v>
      </c>
      <c r="C292" s="35">
        <f ca="1"/>
        <v>-2.9999999999999645E-5</v>
      </c>
      <c r="D292" s="35">
        <f ca="1"/>
        <v>1.4499999999999973E-4</v>
      </c>
      <c r="E292" s="35">
        <f ca="1"/>
        <v>2.5799999999999998E-4</v>
      </c>
      <c r="F292" s="35">
        <f ca="1"/>
        <v>3.4099999999999929E-4</v>
      </c>
      <c r="G292" s="35">
        <f ca="1"/>
        <v>-2.8899999999999998E-4</v>
      </c>
      <c r="H292" s="35">
        <f ca="1"/>
        <v>-1.7200000000000028E-4</v>
      </c>
      <c r="I292" s="35">
        <f ca="1"/>
        <v>-8.6999999999996802E-5</v>
      </c>
      <c r="J292" s="35">
        <f ca="1"/>
        <v>-1.0999999999997123E-5</v>
      </c>
      <c r="K292" s="35">
        <f ca="1"/>
        <v>5.0000000000006636E-6</v>
      </c>
      <c r="L292" s="35">
        <f ca="1"/>
        <v>1.4900000000000004E-4</v>
      </c>
      <c r="M292" s="35">
        <f ca="1"/>
        <v>2.5799999999999998E-4</v>
      </c>
      <c r="N292" s="35">
        <f ca="1"/>
        <v>3.3499999999999849E-4</v>
      </c>
      <c r="O292" s="35">
        <f ca="1"/>
        <v>-2.4900000000000052E-4</v>
      </c>
      <c r="P292" s="35">
        <f ca="1"/>
        <v>-1.389999999999998E-4</v>
      </c>
      <c r="Q292" s="35">
        <f ca="1"/>
        <v>-5.1999999999998228E-5</v>
      </c>
      <c r="R292" s="35">
        <f ca="1"/>
        <v>-2.0000000000002655E-5</v>
      </c>
      <c r="T292" s="9">
        <f t="shared" ca="1" si="80"/>
        <v>42961</v>
      </c>
      <c r="U292" s="11">
        <f t="shared" ca="1" si="84"/>
        <v>-2.9999999999999645E-5</v>
      </c>
      <c r="V292" s="11">
        <f t="shared" ca="1" si="85"/>
        <v>-2.8899999999999998E-4</v>
      </c>
      <c r="W292" s="11">
        <f t="shared" ca="1" si="86"/>
        <v>5.0000000000006636E-6</v>
      </c>
      <c r="X292" s="11">
        <f t="shared" ca="1" si="87"/>
        <v>-2.4900000000000052E-4</v>
      </c>
      <c r="Z292" s="9">
        <f t="shared" ca="1" si="81"/>
        <v>42961</v>
      </c>
      <c r="AA292" s="11">
        <f t="shared" ca="1" si="88"/>
        <v>1.4499999999999973E-4</v>
      </c>
      <c r="AB292" s="11">
        <f t="shared" ca="1" si="89"/>
        <v>-1.7200000000000028E-4</v>
      </c>
      <c r="AC292" s="11">
        <f t="shared" ca="1" si="90"/>
        <v>1.4900000000000004E-4</v>
      </c>
      <c r="AD292" s="11">
        <f t="shared" ca="1" si="91"/>
        <v>-1.389999999999998E-4</v>
      </c>
      <c r="AF292" s="9">
        <f t="shared" ca="1" si="82"/>
        <v>42961</v>
      </c>
      <c r="AG292" s="11">
        <f t="shared" ca="1" si="92"/>
        <v>2.5799999999999998E-4</v>
      </c>
      <c r="AH292" s="11">
        <f t="shared" ca="1" si="93"/>
        <v>-8.6999999999996802E-5</v>
      </c>
      <c r="AI292" s="11">
        <f t="shared" ca="1" si="94"/>
        <v>2.5799999999999998E-4</v>
      </c>
      <c r="AJ292" s="11">
        <f t="shared" ca="1" si="95"/>
        <v>-5.1999999999998228E-5</v>
      </c>
      <c r="AL292" s="9">
        <f t="shared" ca="1" si="83"/>
        <v>42961</v>
      </c>
      <c r="AM292" s="11">
        <f t="shared" ca="1" si="96"/>
        <v>3.4099999999999929E-4</v>
      </c>
      <c r="AN292" s="11">
        <f t="shared" ca="1" si="97"/>
        <v>-1.0999999999997123E-5</v>
      </c>
      <c r="AO292" s="11">
        <f t="shared" ca="1" si="98"/>
        <v>3.3499999999999849E-4</v>
      </c>
      <c r="AP292" s="11">
        <f t="shared" ca="1" si="99"/>
        <v>-2.0000000000002655E-5</v>
      </c>
    </row>
    <row r="293" spans="1:42">
      <c r="A293" s="2">
        <v>288</v>
      </c>
      <c r="B293" s="6">
        <f ca="1"/>
        <v>42962</v>
      </c>
      <c r="C293" s="35">
        <f ca="1"/>
        <v>9.7999999999999997E-5</v>
      </c>
      <c r="D293" s="35">
        <f ca="1"/>
        <v>2.6699999999999988E-4</v>
      </c>
      <c r="E293" s="35">
        <f ca="1"/>
        <v>2.390000000000005E-4</v>
      </c>
      <c r="F293" s="35">
        <f ca="1"/>
        <v>2.1999999999999971E-4</v>
      </c>
      <c r="G293" s="35">
        <f ca="1"/>
        <v>9.8999999999999913E-5</v>
      </c>
      <c r="H293" s="35">
        <f ca="1"/>
        <v>2.859999999999998E-4</v>
      </c>
      <c r="I293" s="35">
        <f ca="1"/>
        <v>2.9900000000000065E-4</v>
      </c>
      <c r="J293" s="35">
        <f ca="1"/>
        <v>3.229999999999969E-4</v>
      </c>
      <c r="K293" s="35">
        <f ca="1"/>
        <v>1.2800000000000051E-4</v>
      </c>
      <c r="L293" s="35">
        <f ca="1"/>
        <v>2.279999999999999E-4</v>
      </c>
      <c r="M293" s="35">
        <f ca="1"/>
        <v>2.390000000000005E-4</v>
      </c>
      <c r="N293" s="35">
        <f ca="1"/>
        <v>2.6800000000000088E-4</v>
      </c>
      <c r="O293" s="35">
        <f ca="1"/>
        <v>2.2199999999999998E-4</v>
      </c>
      <c r="P293" s="35">
        <f ca="1"/>
        <v>3.2599999999999947E-4</v>
      </c>
      <c r="Q293" s="35">
        <f ca="1"/>
        <v>3.4799999999999935E-4</v>
      </c>
      <c r="R293" s="35">
        <f ca="1"/>
        <v>3.709999999999998E-4</v>
      </c>
      <c r="T293" s="9">
        <f t="shared" ca="1" si="80"/>
        <v>42962</v>
      </c>
      <c r="U293" s="11">
        <f t="shared" ca="1" si="84"/>
        <v>9.7999999999999997E-5</v>
      </c>
      <c r="V293" s="11">
        <f t="shared" ca="1" si="85"/>
        <v>9.8999999999999913E-5</v>
      </c>
      <c r="W293" s="11">
        <f t="shared" ca="1" si="86"/>
        <v>1.2800000000000051E-4</v>
      </c>
      <c r="X293" s="11">
        <f t="shared" ca="1" si="87"/>
        <v>2.2199999999999998E-4</v>
      </c>
      <c r="Z293" s="9">
        <f t="shared" ca="1" si="81"/>
        <v>42962</v>
      </c>
      <c r="AA293" s="11">
        <f t="shared" ca="1" si="88"/>
        <v>2.6699999999999988E-4</v>
      </c>
      <c r="AB293" s="11">
        <f t="shared" ca="1" si="89"/>
        <v>2.859999999999998E-4</v>
      </c>
      <c r="AC293" s="11">
        <f t="shared" ca="1" si="90"/>
        <v>2.279999999999999E-4</v>
      </c>
      <c r="AD293" s="11">
        <f t="shared" ca="1" si="91"/>
        <v>3.2599999999999947E-4</v>
      </c>
      <c r="AF293" s="9">
        <f t="shared" ca="1" si="82"/>
        <v>42962</v>
      </c>
      <c r="AG293" s="11">
        <f t="shared" ca="1" si="92"/>
        <v>2.390000000000005E-4</v>
      </c>
      <c r="AH293" s="11">
        <f t="shared" ca="1" si="93"/>
        <v>2.9900000000000065E-4</v>
      </c>
      <c r="AI293" s="11">
        <f t="shared" ca="1" si="94"/>
        <v>2.390000000000005E-4</v>
      </c>
      <c r="AJ293" s="11">
        <f t="shared" ca="1" si="95"/>
        <v>3.4799999999999935E-4</v>
      </c>
      <c r="AL293" s="9">
        <f t="shared" ca="1" si="83"/>
        <v>42962</v>
      </c>
      <c r="AM293" s="11">
        <f t="shared" ca="1" si="96"/>
        <v>2.1999999999999971E-4</v>
      </c>
      <c r="AN293" s="11">
        <f t="shared" ca="1" si="97"/>
        <v>3.229999999999969E-4</v>
      </c>
      <c r="AO293" s="11">
        <f t="shared" ca="1" si="98"/>
        <v>2.6800000000000088E-4</v>
      </c>
      <c r="AP293" s="11">
        <f t="shared" ca="1" si="99"/>
        <v>3.709999999999998E-4</v>
      </c>
    </row>
    <row r="294" spans="1:42">
      <c r="A294" s="2">
        <v>289</v>
      </c>
      <c r="B294" s="6">
        <f ca="1"/>
        <v>42963</v>
      </c>
      <c r="C294" s="35">
        <f ca="1"/>
        <v>4.1999999999999503E-5</v>
      </c>
      <c r="D294" s="35">
        <f ca="1"/>
        <v>8.0999999999999909E-5</v>
      </c>
      <c r="E294" s="35">
        <f ca="1"/>
        <v>9.9999999999999395E-5</v>
      </c>
      <c r="F294" s="35">
        <f ca="1"/>
        <v>1.8800000000000067E-4</v>
      </c>
      <c r="G294" s="35">
        <f ca="1"/>
        <v>-5.0000000000000131E-6</v>
      </c>
      <c r="H294" s="35">
        <f ca="1"/>
        <v>-7.0999999999999883E-5</v>
      </c>
      <c r="I294" s="35">
        <f ca="1"/>
        <v>2.2999999999998716E-5</v>
      </c>
      <c r="J294" s="35">
        <f ca="1"/>
        <v>1.0999999999997123E-5</v>
      </c>
      <c r="K294" s="35">
        <f ca="1"/>
        <v>9.3999999999999466E-5</v>
      </c>
      <c r="L294" s="35">
        <f ca="1"/>
        <v>6.2999999999999905E-5</v>
      </c>
      <c r="M294" s="35">
        <f ca="1"/>
        <v>9.9999999999999395E-5</v>
      </c>
      <c r="N294" s="35">
        <f ca="1"/>
        <v>2.339999999999981E-4</v>
      </c>
      <c r="O294" s="35">
        <f ca="1"/>
        <v>-4.6999999999999733E-5</v>
      </c>
      <c r="P294" s="35">
        <f ca="1"/>
        <v>-7.499999999999998E-5</v>
      </c>
      <c r="Q294" s="35">
        <f ca="1"/>
        <v>-4.6000000000000901E-5</v>
      </c>
      <c r="R294" s="35">
        <f ca="1"/>
        <v>-1.8999999999998185E-5</v>
      </c>
      <c r="T294" s="9">
        <f t="shared" ca="1" si="80"/>
        <v>42963</v>
      </c>
      <c r="U294" s="11">
        <f t="shared" ca="1" si="84"/>
        <v>4.1999999999999503E-5</v>
      </c>
      <c r="V294" s="11">
        <f t="shared" ca="1" si="85"/>
        <v>-5.0000000000000131E-6</v>
      </c>
      <c r="W294" s="11">
        <f t="shared" ca="1" si="86"/>
        <v>9.3999999999999466E-5</v>
      </c>
      <c r="X294" s="11">
        <f t="shared" ca="1" si="87"/>
        <v>-4.6999999999999733E-5</v>
      </c>
      <c r="Z294" s="9">
        <f t="shared" ca="1" si="81"/>
        <v>42963</v>
      </c>
      <c r="AA294" s="11">
        <f t="shared" ca="1" si="88"/>
        <v>8.0999999999999909E-5</v>
      </c>
      <c r="AB294" s="11">
        <f t="shared" ca="1" si="89"/>
        <v>-7.0999999999999883E-5</v>
      </c>
      <c r="AC294" s="11">
        <f t="shared" ca="1" si="90"/>
        <v>6.2999999999999905E-5</v>
      </c>
      <c r="AD294" s="11">
        <f t="shared" ca="1" si="91"/>
        <v>-7.499999999999998E-5</v>
      </c>
      <c r="AF294" s="9">
        <f t="shared" ca="1" si="82"/>
        <v>42963</v>
      </c>
      <c r="AG294" s="11">
        <f t="shared" ca="1" si="92"/>
        <v>9.9999999999999395E-5</v>
      </c>
      <c r="AH294" s="11">
        <f t="shared" ca="1" si="93"/>
        <v>2.2999999999998716E-5</v>
      </c>
      <c r="AI294" s="11">
        <f t="shared" ca="1" si="94"/>
        <v>9.9999999999999395E-5</v>
      </c>
      <c r="AJ294" s="11">
        <f t="shared" ca="1" si="95"/>
        <v>-4.6000000000000901E-5</v>
      </c>
      <c r="AL294" s="9">
        <f t="shared" ca="1" si="83"/>
        <v>42963</v>
      </c>
      <c r="AM294" s="11">
        <f t="shared" ca="1" si="96"/>
        <v>1.8800000000000067E-4</v>
      </c>
      <c r="AN294" s="11">
        <f t="shared" ca="1" si="97"/>
        <v>1.0999999999997123E-5</v>
      </c>
      <c r="AO294" s="11">
        <f t="shared" ca="1" si="98"/>
        <v>2.339999999999981E-4</v>
      </c>
      <c r="AP294" s="11">
        <f t="shared" ca="1" si="99"/>
        <v>-1.8999999999998185E-5</v>
      </c>
    </row>
    <row r="295" spans="1:42">
      <c r="A295" s="2">
        <v>290</v>
      </c>
      <c r="B295" s="6">
        <f ca="1"/>
        <v>42964</v>
      </c>
      <c r="C295" s="35">
        <f ca="1"/>
        <v>1.1600000000000065E-4</v>
      </c>
      <c r="D295" s="35">
        <f ca="1"/>
        <v>-1.0899999999999972E-4</v>
      </c>
      <c r="E295" s="35">
        <f ca="1"/>
        <v>-2.1299999999999965E-4</v>
      </c>
      <c r="F295" s="35">
        <f ca="1"/>
        <v>-1.9000000000000267E-4</v>
      </c>
      <c r="G295" s="35">
        <f ca="1"/>
        <v>5.0000000000000131E-6</v>
      </c>
      <c r="H295" s="35">
        <f ca="1"/>
        <v>-1.5699999999999915E-4</v>
      </c>
      <c r="I295" s="35">
        <f ca="1"/>
        <v>-2.0300000000000179E-4</v>
      </c>
      <c r="J295" s="35">
        <f ca="1"/>
        <v>-2.0699999999999885E-4</v>
      </c>
      <c r="K295" s="35">
        <f ca="1"/>
        <v>1.5399999999999962E-4</v>
      </c>
      <c r="L295" s="35">
        <f ca="1"/>
        <v>-1.0599999999999997E-4</v>
      </c>
      <c r="M295" s="35">
        <f ca="1"/>
        <v>-2.1299999999999965E-4</v>
      </c>
      <c r="N295" s="35">
        <f ca="1"/>
        <v>-1.3099999999999917E-4</v>
      </c>
      <c r="O295" s="35">
        <f ca="1"/>
        <v>-5.9000000000000025E-5</v>
      </c>
      <c r="P295" s="35">
        <f ca="1"/>
        <v>-1.799999999999996E-4</v>
      </c>
      <c r="Q295" s="35">
        <f ca="1"/>
        <v>-2.3699999999999936E-4</v>
      </c>
      <c r="R295" s="35">
        <f ca="1"/>
        <v>-2.1399999999999891E-4</v>
      </c>
      <c r="T295" s="9">
        <f t="shared" ca="1" si="80"/>
        <v>42964</v>
      </c>
      <c r="U295" s="11">
        <f t="shared" ca="1" si="84"/>
        <v>1.1600000000000065E-4</v>
      </c>
      <c r="V295" s="11">
        <f t="shared" ca="1" si="85"/>
        <v>5.0000000000000131E-6</v>
      </c>
      <c r="W295" s="11">
        <f t="shared" ca="1" si="86"/>
        <v>1.5399999999999962E-4</v>
      </c>
      <c r="X295" s="11">
        <f t="shared" ca="1" si="87"/>
        <v>-5.9000000000000025E-5</v>
      </c>
      <c r="Z295" s="9">
        <f t="shared" ca="1" si="81"/>
        <v>42964</v>
      </c>
      <c r="AA295" s="11">
        <f t="shared" ca="1" si="88"/>
        <v>-1.0899999999999972E-4</v>
      </c>
      <c r="AB295" s="11">
        <f t="shared" ca="1" si="89"/>
        <v>-1.5699999999999915E-4</v>
      </c>
      <c r="AC295" s="11">
        <f t="shared" ca="1" si="90"/>
        <v>-1.0599999999999997E-4</v>
      </c>
      <c r="AD295" s="11">
        <f t="shared" ca="1" si="91"/>
        <v>-1.799999999999996E-4</v>
      </c>
      <c r="AF295" s="9">
        <f t="shared" ca="1" si="82"/>
        <v>42964</v>
      </c>
      <c r="AG295" s="11">
        <f t="shared" ca="1" si="92"/>
        <v>-2.1299999999999965E-4</v>
      </c>
      <c r="AH295" s="11">
        <f t="shared" ca="1" si="93"/>
        <v>-2.0300000000000179E-4</v>
      </c>
      <c r="AI295" s="11">
        <f t="shared" ca="1" si="94"/>
        <v>-2.1299999999999965E-4</v>
      </c>
      <c r="AJ295" s="11">
        <f t="shared" ca="1" si="95"/>
        <v>-2.3699999999999936E-4</v>
      </c>
      <c r="AL295" s="9">
        <f t="shared" ca="1" si="83"/>
        <v>42964</v>
      </c>
      <c r="AM295" s="11">
        <f t="shared" ca="1" si="96"/>
        <v>-1.9000000000000267E-4</v>
      </c>
      <c r="AN295" s="11">
        <f t="shared" ca="1" si="97"/>
        <v>-2.0699999999999885E-4</v>
      </c>
      <c r="AO295" s="11">
        <f t="shared" ca="1" si="98"/>
        <v>-1.3099999999999917E-4</v>
      </c>
      <c r="AP295" s="11">
        <f t="shared" ca="1" si="99"/>
        <v>-2.1399999999999891E-4</v>
      </c>
    </row>
    <row r="296" spans="1:42">
      <c r="A296" s="2">
        <v>291</v>
      </c>
      <c r="B296" s="6">
        <f ca="1"/>
        <v>42965</v>
      </c>
      <c r="C296" s="35">
        <f ca="1"/>
        <v>2.1000000000000185E-5</v>
      </c>
      <c r="D296" s="35">
        <f ca="1"/>
        <v>-5.1999999999999529E-5</v>
      </c>
      <c r="E296" s="35">
        <f ca="1"/>
        <v>-9.4000000000000333E-5</v>
      </c>
      <c r="F296" s="35">
        <f ca="1"/>
        <v>-1.6699999999999875E-4</v>
      </c>
      <c r="G296" s="35">
        <f ca="1"/>
        <v>-1.2999999999999991E-5</v>
      </c>
      <c r="H296" s="35">
        <f ca="1"/>
        <v>-1.1599999999999978E-4</v>
      </c>
      <c r="I296" s="35">
        <f ca="1"/>
        <v>5.6000000000000494E-5</v>
      </c>
      <c r="J296" s="35">
        <f ca="1"/>
        <v>2.4999999999997247E-5</v>
      </c>
      <c r="K296" s="35">
        <f ca="1"/>
        <v>6.0000000000007964E-6</v>
      </c>
      <c r="L296" s="35">
        <f ca="1"/>
        <v>-4.699999999999995E-5</v>
      </c>
      <c r="M296" s="35">
        <f ca="1"/>
        <v>-9.4000000000000333E-5</v>
      </c>
      <c r="N296" s="35">
        <f ca="1"/>
        <v>-1.6199999999999895E-4</v>
      </c>
      <c r="O296" s="35">
        <f ca="1"/>
        <v>-2.7000000000000114E-5</v>
      </c>
      <c r="P296" s="35">
        <f ca="1"/>
        <v>1.7999999999999787E-5</v>
      </c>
      <c r="Q296" s="35">
        <f ca="1"/>
        <v>4.0000000000000105E-5</v>
      </c>
      <c r="R296" s="35">
        <f ca="1"/>
        <v>6.6999999999997617E-5</v>
      </c>
      <c r="T296" s="9">
        <f t="shared" ca="1" si="80"/>
        <v>42965</v>
      </c>
      <c r="U296" s="11">
        <f t="shared" ca="1" si="84"/>
        <v>2.1000000000000185E-5</v>
      </c>
      <c r="V296" s="11">
        <f t="shared" ca="1" si="85"/>
        <v>-1.2999999999999991E-5</v>
      </c>
      <c r="W296" s="11">
        <f t="shared" ca="1" si="86"/>
        <v>6.0000000000007964E-6</v>
      </c>
      <c r="X296" s="11">
        <f t="shared" ca="1" si="87"/>
        <v>-2.7000000000000114E-5</v>
      </c>
      <c r="Z296" s="9">
        <f t="shared" ca="1" si="81"/>
        <v>42965</v>
      </c>
      <c r="AA296" s="11">
        <f t="shared" ca="1" si="88"/>
        <v>-5.1999999999999529E-5</v>
      </c>
      <c r="AB296" s="11">
        <f t="shared" ca="1" si="89"/>
        <v>-1.1599999999999978E-4</v>
      </c>
      <c r="AC296" s="11">
        <f t="shared" ca="1" si="90"/>
        <v>-4.699999999999995E-5</v>
      </c>
      <c r="AD296" s="11">
        <f t="shared" ca="1" si="91"/>
        <v>1.7999999999999787E-5</v>
      </c>
      <c r="AF296" s="9">
        <f t="shared" ca="1" si="82"/>
        <v>42965</v>
      </c>
      <c r="AG296" s="11">
        <f t="shared" ca="1" si="92"/>
        <v>-9.4000000000000333E-5</v>
      </c>
      <c r="AH296" s="11">
        <f t="shared" ca="1" si="93"/>
        <v>5.6000000000000494E-5</v>
      </c>
      <c r="AI296" s="11">
        <f t="shared" ca="1" si="94"/>
        <v>-9.4000000000000333E-5</v>
      </c>
      <c r="AJ296" s="11">
        <f t="shared" ca="1" si="95"/>
        <v>4.0000000000000105E-5</v>
      </c>
      <c r="AL296" s="9">
        <f t="shared" ca="1" si="83"/>
        <v>42965</v>
      </c>
      <c r="AM296" s="11">
        <f t="shared" ca="1" si="96"/>
        <v>-1.6699999999999875E-4</v>
      </c>
      <c r="AN296" s="11">
        <f t="shared" ca="1" si="97"/>
        <v>2.4999999999997247E-5</v>
      </c>
      <c r="AO296" s="11">
        <f t="shared" ca="1" si="98"/>
        <v>-1.6199999999999895E-4</v>
      </c>
      <c r="AP296" s="11">
        <f t="shared" ca="1" si="99"/>
        <v>6.6999999999997617E-5</v>
      </c>
    </row>
    <row r="297" spans="1:42">
      <c r="A297" s="2">
        <v>292</v>
      </c>
      <c r="B297" s="6">
        <f ca="1"/>
        <v>42968</v>
      </c>
      <c r="C297" s="35">
        <f ca="1"/>
        <v>-1.460000000000003E-4</v>
      </c>
      <c r="D297" s="35">
        <f ca="1"/>
        <v>-1.3500000000000014E-4</v>
      </c>
      <c r="E297" s="35">
        <f ca="1"/>
        <v>-1.1800000000000005E-4</v>
      </c>
      <c r="F297" s="35">
        <f ca="1"/>
        <v>-8.2999999999999741E-5</v>
      </c>
      <c r="G297" s="35">
        <f ca="1"/>
        <v>4.3000000000000069E-5</v>
      </c>
      <c r="H297" s="35">
        <f ca="1"/>
        <v>9.9999999999926537E-7</v>
      </c>
      <c r="I297" s="35">
        <f ca="1"/>
        <v>-1.4000000000000123E-5</v>
      </c>
      <c r="J297" s="35">
        <f ca="1"/>
        <v>-3.499999999999337E-5</v>
      </c>
      <c r="K297" s="35">
        <f ca="1"/>
        <v>-5.8000000000000759E-5</v>
      </c>
      <c r="L297" s="35">
        <f ca="1"/>
        <v>-1.2299999999999985E-4</v>
      </c>
      <c r="M297" s="35">
        <f ca="1"/>
        <v>-1.1800000000000005E-4</v>
      </c>
      <c r="N297" s="35">
        <f ca="1"/>
        <v>-5.0000000000001432E-5</v>
      </c>
      <c r="O297" s="35">
        <f ca="1"/>
        <v>-5.7999999999999892E-5</v>
      </c>
      <c r="P297" s="35">
        <f ca="1"/>
        <v>-2.5999999999999981E-5</v>
      </c>
      <c r="Q297" s="35">
        <f ca="1"/>
        <v>-9.6000000000000599E-5</v>
      </c>
      <c r="R297" s="35">
        <f ca="1"/>
        <v>-1.0000000000000286E-4</v>
      </c>
      <c r="T297" s="9">
        <f t="shared" ca="1" si="80"/>
        <v>42968</v>
      </c>
      <c r="U297" s="11">
        <f t="shared" ca="1" si="84"/>
        <v>-1.460000000000003E-4</v>
      </c>
      <c r="V297" s="11">
        <f t="shared" ca="1" si="85"/>
        <v>4.3000000000000069E-5</v>
      </c>
      <c r="W297" s="11">
        <f t="shared" ca="1" si="86"/>
        <v>-5.8000000000000759E-5</v>
      </c>
      <c r="X297" s="11">
        <f t="shared" ca="1" si="87"/>
        <v>-5.7999999999999892E-5</v>
      </c>
      <c r="Z297" s="9">
        <f t="shared" ca="1" si="81"/>
        <v>42968</v>
      </c>
      <c r="AA297" s="11">
        <f t="shared" ca="1" si="88"/>
        <v>-1.3500000000000014E-4</v>
      </c>
      <c r="AB297" s="11">
        <f t="shared" ca="1" si="89"/>
        <v>9.9999999999926537E-7</v>
      </c>
      <c r="AC297" s="11">
        <f t="shared" ca="1" si="90"/>
        <v>-1.2299999999999985E-4</v>
      </c>
      <c r="AD297" s="11">
        <f t="shared" ca="1" si="91"/>
        <v>-2.5999999999999981E-5</v>
      </c>
      <c r="AF297" s="9">
        <f t="shared" ca="1" si="82"/>
        <v>42968</v>
      </c>
      <c r="AG297" s="11">
        <f t="shared" ca="1" si="92"/>
        <v>-1.1800000000000005E-4</v>
      </c>
      <c r="AH297" s="11">
        <f t="shared" ca="1" si="93"/>
        <v>-1.4000000000000123E-5</v>
      </c>
      <c r="AI297" s="11">
        <f t="shared" ca="1" si="94"/>
        <v>-1.1800000000000005E-4</v>
      </c>
      <c r="AJ297" s="11">
        <f t="shared" ca="1" si="95"/>
        <v>-9.6000000000000599E-5</v>
      </c>
      <c r="AL297" s="9">
        <f t="shared" ca="1" si="83"/>
        <v>42968</v>
      </c>
      <c r="AM297" s="11">
        <f t="shared" ca="1" si="96"/>
        <v>-8.2999999999999741E-5</v>
      </c>
      <c r="AN297" s="11">
        <f t="shared" ca="1" si="97"/>
        <v>-3.499999999999337E-5</v>
      </c>
      <c r="AO297" s="11">
        <f t="shared" ca="1" si="98"/>
        <v>-5.0000000000001432E-5</v>
      </c>
      <c r="AP297" s="11">
        <f t="shared" ca="1" si="99"/>
        <v>-1.0000000000000286E-4</v>
      </c>
    </row>
    <row r="298" spans="1:42">
      <c r="A298" s="2">
        <v>293</v>
      </c>
      <c r="B298" s="6">
        <f ca="1"/>
        <v>42969</v>
      </c>
      <c r="C298" s="35">
        <f ca="1"/>
        <v>-3.8999999999999105E-5</v>
      </c>
      <c r="D298" s="35">
        <f ca="1"/>
        <v>-6.0999999999999856E-5</v>
      </c>
      <c r="E298" s="35">
        <f ca="1"/>
        <v>5.00000000000023E-6</v>
      </c>
      <c r="F298" s="35">
        <f ca="1"/>
        <v>7.4000000000001148E-5</v>
      </c>
      <c r="G298" s="35">
        <f ca="1"/>
        <v>2.41E-4</v>
      </c>
      <c r="H298" s="35">
        <f ca="1"/>
        <v>5.9400000000000078E-4</v>
      </c>
      <c r="I298" s="35">
        <f ca="1"/>
        <v>6.9400000000000017E-4</v>
      </c>
      <c r="J298" s="35">
        <f ca="1"/>
        <v>7.3299999999999754E-4</v>
      </c>
      <c r="K298" s="35">
        <f ca="1"/>
        <v>-6.3999999999998954E-5</v>
      </c>
      <c r="L298" s="35">
        <f ca="1"/>
        <v>-5.3000000000000096E-5</v>
      </c>
      <c r="M298" s="35">
        <f ca="1"/>
        <v>5.00000000000023E-6</v>
      </c>
      <c r="N298" s="35">
        <f ca="1"/>
        <v>1.6100000000000142E-4</v>
      </c>
      <c r="O298" s="35">
        <f ca="1"/>
        <v>2.0400000000000019E-4</v>
      </c>
      <c r="P298" s="35">
        <f ca="1"/>
        <v>2.6900000000000014E-4</v>
      </c>
      <c r="Q298" s="35">
        <f ca="1"/>
        <v>2.9900000000000065E-4</v>
      </c>
      <c r="R298" s="35">
        <f ca="1"/>
        <v>2.7600000000000194E-4</v>
      </c>
      <c r="T298" s="9">
        <f t="shared" ca="1" si="80"/>
        <v>42969</v>
      </c>
      <c r="U298" s="11">
        <f t="shared" ca="1" si="84"/>
        <v>-3.8999999999999105E-5</v>
      </c>
      <c r="V298" s="11">
        <f t="shared" ca="1" si="85"/>
        <v>2.41E-4</v>
      </c>
      <c r="W298" s="11">
        <f t="shared" ca="1" si="86"/>
        <v>-6.3999999999998954E-5</v>
      </c>
      <c r="X298" s="11">
        <f t="shared" ca="1" si="87"/>
        <v>2.0400000000000019E-4</v>
      </c>
      <c r="Z298" s="9">
        <f t="shared" ca="1" si="81"/>
        <v>42969</v>
      </c>
      <c r="AA298" s="11">
        <f t="shared" ca="1" si="88"/>
        <v>-6.0999999999999856E-5</v>
      </c>
      <c r="AB298" s="11">
        <f t="shared" ca="1" si="89"/>
        <v>5.9400000000000078E-4</v>
      </c>
      <c r="AC298" s="11">
        <f t="shared" ca="1" si="90"/>
        <v>-5.3000000000000096E-5</v>
      </c>
      <c r="AD298" s="11">
        <f t="shared" ca="1" si="91"/>
        <v>2.6900000000000014E-4</v>
      </c>
      <c r="AF298" s="9">
        <f t="shared" ca="1" si="82"/>
        <v>42969</v>
      </c>
      <c r="AG298" s="11">
        <f t="shared" ca="1" si="92"/>
        <v>5.00000000000023E-6</v>
      </c>
      <c r="AH298" s="11">
        <f t="shared" ca="1" si="93"/>
        <v>6.9400000000000017E-4</v>
      </c>
      <c r="AI298" s="11">
        <f t="shared" ca="1" si="94"/>
        <v>5.00000000000023E-6</v>
      </c>
      <c r="AJ298" s="11">
        <f t="shared" ca="1" si="95"/>
        <v>2.9900000000000065E-4</v>
      </c>
      <c r="AL298" s="9">
        <f t="shared" ca="1" si="83"/>
        <v>42969</v>
      </c>
      <c r="AM298" s="11">
        <f t="shared" ca="1" si="96"/>
        <v>7.4000000000001148E-5</v>
      </c>
      <c r="AN298" s="11">
        <f t="shared" ca="1" si="97"/>
        <v>7.3299999999999754E-4</v>
      </c>
      <c r="AO298" s="11">
        <f t="shared" ca="1" si="98"/>
        <v>1.6100000000000142E-4</v>
      </c>
      <c r="AP298" s="11">
        <f t="shared" ca="1" si="99"/>
        <v>2.7600000000000194E-4</v>
      </c>
    </row>
    <row r="299" spans="1:42">
      <c r="A299" s="2">
        <v>294</v>
      </c>
      <c r="B299" s="6">
        <f ca="1"/>
        <v>42970</v>
      </c>
      <c r="C299" s="35">
        <f ca="1"/>
        <v>-1.5400000000000136E-4</v>
      </c>
      <c r="D299" s="35">
        <f ca="1"/>
        <v>-1.9700000000000013E-4</v>
      </c>
      <c r="E299" s="35">
        <f ca="1"/>
        <v>-2.2900000000000004E-4</v>
      </c>
      <c r="F299" s="35">
        <f ca="1"/>
        <v>-2.4399999999999943E-4</v>
      </c>
      <c r="G299" s="35">
        <f ca="1"/>
        <v>1.0599999999999997E-4</v>
      </c>
      <c r="H299" s="35">
        <f ca="1"/>
        <v>1.3699999999999997E-4</v>
      </c>
      <c r="I299" s="35">
        <f ca="1"/>
        <v>1.889999999999982E-4</v>
      </c>
      <c r="J299" s="35">
        <f ca="1"/>
        <v>2.8000000000000247E-4</v>
      </c>
      <c r="K299" s="35">
        <f ca="1"/>
        <v>-1.1000000000000072E-4</v>
      </c>
      <c r="L299" s="35">
        <f ca="1"/>
        <v>-1.429999999999999E-4</v>
      </c>
      <c r="M299" s="35">
        <f ca="1"/>
        <v>-2.2900000000000004E-4</v>
      </c>
      <c r="N299" s="35">
        <f ca="1"/>
        <v>-1.7800000000000107E-4</v>
      </c>
      <c r="O299" s="35">
        <f ca="1"/>
        <v>1.5999999999999955E-5</v>
      </c>
      <c r="P299" s="35">
        <f ca="1"/>
        <v>-1.2000000000000292E-5</v>
      </c>
      <c r="Q299" s="35">
        <f ca="1"/>
        <v>2.5999999999999981E-5</v>
      </c>
      <c r="R299" s="35">
        <f ca="1"/>
        <v>4.9999999999997963E-5</v>
      </c>
      <c r="T299" s="9">
        <f t="shared" ca="1" si="80"/>
        <v>42970</v>
      </c>
      <c r="U299" s="11">
        <f t="shared" ca="1" si="84"/>
        <v>-1.5400000000000136E-4</v>
      </c>
      <c r="V299" s="11">
        <f t="shared" ca="1" si="85"/>
        <v>1.0599999999999997E-4</v>
      </c>
      <c r="W299" s="11">
        <f t="shared" ca="1" si="86"/>
        <v>-1.1000000000000072E-4</v>
      </c>
      <c r="X299" s="11">
        <f t="shared" ca="1" si="87"/>
        <v>1.5999999999999955E-5</v>
      </c>
      <c r="Z299" s="9">
        <f t="shared" ca="1" si="81"/>
        <v>42970</v>
      </c>
      <c r="AA299" s="11">
        <f t="shared" ca="1" si="88"/>
        <v>-1.9700000000000013E-4</v>
      </c>
      <c r="AB299" s="11">
        <f t="shared" ca="1" si="89"/>
        <v>1.3699999999999997E-4</v>
      </c>
      <c r="AC299" s="11">
        <f t="shared" ca="1" si="90"/>
        <v>-1.429999999999999E-4</v>
      </c>
      <c r="AD299" s="11">
        <f t="shared" ca="1" si="91"/>
        <v>-1.2000000000000292E-5</v>
      </c>
      <c r="AF299" s="9">
        <f t="shared" ca="1" si="82"/>
        <v>42970</v>
      </c>
      <c r="AG299" s="11">
        <f t="shared" ca="1" si="92"/>
        <v>-2.2900000000000004E-4</v>
      </c>
      <c r="AH299" s="11">
        <f t="shared" ca="1" si="93"/>
        <v>1.889999999999982E-4</v>
      </c>
      <c r="AI299" s="11">
        <f t="shared" ca="1" si="94"/>
        <v>-2.2900000000000004E-4</v>
      </c>
      <c r="AJ299" s="11">
        <f t="shared" ca="1" si="95"/>
        <v>2.5999999999999981E-5</v>
      </c>
      <c r="AL299" s="9">
        <f t="shared" ca="1" si="83"/>
        <v>42970</v>
      </c>
      <c r="AM299" s="11">
        <f t="shared" ca="1" si="96"/>
        <v>-2.4399999999999943E-4</v>
      </c>
      <c r="AN299" s="11">
        <f t="shared" ca="1" si="97"/>
        <v>2.8000000000000247E-4</v>
      </c>
      <c r="AO299" s="11">
        <f t="shared" ca="1" si="98"/>
        <v>-1.7800000000000107E-4</v>
      </c>
      <c r="AP299" s="11">
        <f t="shared" ca="1" si="99"/>
        <v>4.9999999999997963E-5</v>
      </c>
    </row>
    <row r="300" spans="1:42">
      <c r="A300" s="2">
        <v>295</v>
      </c>
      <c r="B300" s="6">
        <f ca="1"/>
        <v>42971</v>
      </c>
      <c r="C300" s="35">
        <f ca="1"/>
        <v>-4.3999999999999768E-5</v>
      </c>
      <c r="D300" s="35">
        <f ca="1"/>
        <v>-7.2000000000000449E-5</v>
      </c>
      <c r="E300" s="35">
        <f ca="1"/>
        <v>-1.6999999999999654E-5</v>
      </c>
      <c r="F300" s="35">
        <f ca="1"/>
        <v>-3.1000000000001512E-5</v>
      </c>
      <c r="G300" s="35">
        <f ca="1"/>
        <v>-5.0000000000000131E-6</v>
      </c>
      <c r="H300" s="35">
        <f ca="1"/>
        <v>-6.8000000000000352E-5</v>
      </c>
      <c r="I300" s="35">
        <f ca="1"/>
        <v>-5.7999999999999025E-5</v>
      </c>
      <c r="J300" s="35">
        <f ca="1"/>
        <v>-8.2999999999999741E-5</v>
      </c>
      <c r="K300" s="35">
        <f ca="1"/>
        <v>-5.999999999999929E-6</v>
      </c>
      <c r="L300" s="35">
        <f ca="1"/>
        <v>-6.500000000000017E-5</v>
      </c>
      <c r="M300" s="35">
        <f ca="1"/>
        <v>-1.6999999999999654E-5</v>
      </c>
      <c r="N300" s="35">
        <f ca="1"/>
        <v>8.2999999999999741E-5</v>
      </c>
      <c r="O300" s="35">
        <f ca="1"/>
        <v>-1.1999999999999858E-5</v>
      </c>
      <c r="P300" s="35">
        <f ca="1"/>
        <v>9.3000000000000634E-5</v>
      </c>
      <c r="Q300" s="35">
        <f ca="1"/>
        <v>2.4999999999999849E-4</v>
      </c>
      <c r="R300" s="35">
        <f ca="1"/>
        <v>2.2499999999999951E-4</v>
      </c>
      <c r="T300" s="9">
        <f t="shared" ca="1" si="80"/>
        <v>42971</v>
      </c>
      <c r="U300" s="11">
        <f t="shared" ca="1" si="84"/>
        <v>-4.3999999999999768E-5</v>
      </c>
      <c r="V300" s="11">
        <f t="shared" ca="1" si="85"/>
        <v>-5.0000000000000131E-6</v>
      </c>
      <c r="W300" s="11">
        <f t="shared" ca="1" si="86"/>
        <v>-5.999999999999929E-6</v>
      </c>
      <c r="X300" s="11">
        <f t="shared" ca="1" si="87"/>
        <v>-1.1999999999999858E-5</v>
      </c>
      <c r="Z300" s="9">
        <f t="shared" ca="1" si="81"/>
        <v>42971</v>
      </c>
      <c r="AA300" s="11">
        <f t="shared" ca="1" si="88"/>
        <v>-7.2000000000000449E-5</v>
      </c>
      <c r="AB300" s="11">
        <f t="shared" ca="1" si="89"/>
        <v>-6.8000000000000352E-5</v>
      </c>
      <c r="AC300" s="11">
        <f t="shared" ca="1" si="90"/>
        <v>-6.500000000000017E-5</v>
      </c>
      <c r="AD300" s="11">
        <f t="shared" ca="1" si="91"/>
        <v>9.3000000000000634E-5</v>
      </c>
      <c r="AF300" s="9">
        <f t="shared" ca="1" si="82"/>
        <v>42971</v>
      </c>
      <c r="AG300" s="11">
        <f t="shared" ca="1" si="92"/>
        <v>-1.6999999999999654E-5</v>
      </c>
      <c r="AH300" s="11">
        <f t="shared" ca="1" si="93"/>
        <v>-5.7999999999999025E-5</v>
      </c>
      <c r="AI300" s="11">
        <f t="shared" ca="1" si="94"/>
        <v>-1.6999999999999654E-5</v>
      </c>
      <c r="AJ300" s="11">
        <f t="shared" ca="1" si="95"/>
        <v>2.4999999999999849E-4</v>
      </c>
      <c r="AL300" s="9">
        <f t="shared" ca="1" si="83"/>
        <v>42971</v>
      </c>
      <c r="AM300" s="11">
        <f t="shared" ca="1" si="96"/>
        <v>-3.1000000000001512E-5</v>
      </c>
      <c r="AN300" s="11">
        <f t="shared" ca="1" si="97"/>
        <v>-8.2999999999999741E-5</v>
      </c>
      <c r="AO300" s="11">
        <f t="shared" ca="1" si="98"/>
        <v>8.2999999999999741E-5</v>
      </c>
      <c r="AP300" s="11">
        <f t="shared" ca="1" si="99"/>
        <v>2.2499999999999951E-4</v>
      </c>
    </row>
    <row r="301" spans="1:42">
      <c r="A301" s="2">
        <v>296</v>
      </c>
      <c r="B301" s="6">
        <f ca="1"/>
        <v>42972</v>
      </c>
      <c r="C301" s="35">
        <f ca="1"/>
        <v>8.2000000000000475E-5</v>
      </c>
      <c r="D301" s="35">
        <f ca="1"/>
        <v>6.6000000000000086E-5</v>
      </c>
      <c r="E301" s="35">
        <f ca="1"/>
        <v>4.2999999999999636E-5</v>
      </c>
      <c r="F301" s="35">
        <f ca="1"/>
        <v>9.6000000000000599E-5</v>
      </c>
      <c r="G301" s="35">
        <f ca="1"/>
        <v>5.0000000000000131E-6</v>
      </c>
      <c r="H301" s="35">
        <f ca="1"/>
        <v>-1.899999999999992E-5</v>
      </c>
      <c r="I301" s="35">
        <f ca="1"/>
        <v>-1.1299999999999852E-4</v>
      </c>
      <c r="J301" s="35">
        <f ca="1"/>
        <v>-1.3400000000000217E-4</v>
      </c>
      <c r="K301" s="35">
        <f ca="1"/>
        <v>8.5000000000000006E-5</v>
      </c>
      <c r="L301" s="35">
        <f ca="1"/>
        <v>1.0200000000000009E-4</v>
      </c>
      <c r="M301" s="35">
        <f ca="1"/>
        <v>4.2999999999999636E-5</v>
      </c>
      <c r="N301" s="35">
        <f ca="1"/>
        <v>1.0800000000000046E-4</v>
      </c>
      <c r="O301" s="35">
        <f ca="1"/>
        <v>8.0999999999999909E-5</v>
      </c>
      <c r="P301" s="35">
        <f ca="1"/>
        <v>1.0000000000000026E-5</v>
      </c>
      <c r="Q301" s="35">
        <f ca="1"/>
        <v>4.0000000000000105E-5</v>
      </c>
      <c r="R301" s="35">
        <f ca="1"/>
        <v>8.200000000000221E-5</v>
      </c>
      <c r="T301" s="9">
        <f t="shared" ca="1" si="80"/>
        <v>42972</v>
      </c>
      <c r="U301" s="11">
        <f t="shared" ca="1" si="84"/>
        <v>8.2000000000000475E-5</v>
      </c>
      <c r="V301" s="11">
        <f t="shared" ca="1" si="85"/>
        <v>5.0000000000000131E-6</v>
      </c>
      <c r="W301" s="11">
        <f t="shared" ca="1" si="86"/>
        <v>8.5000000000000006E-5</v>
      </c>
      <c r="X301" s="11">
        <f t="shared" ca="1" si="87"/>
        <v>8.0999999999999909E-5</v>
      </c>
      <c r="Z301" s="9">
        <f t="shared" ca="1" si="81"/>
        <v>42972</v>
      </c>
      <c r="AA301" s="11">
        <f t="shared" ca="1" si="88"/>
        <v>6.6000000000000086E-5</v>
      </c>
      <c r="AB301" s="11">
        <f t="shared" ca="1" si="89"/>
        <v>-1.899999999999992E-5</v>
      </c>
      <c r="AC301" s="11">
        <f t="shared" ca="1" si="90"/>
        <v>1.0200000000000009E-4</v>
      </c>
      <c r="AD301" s="11">
        <f t="shared" ca="1" si="91"/>
        <v>1.0000000000000026E-5</v>
      </c>
      <c r="AF301" s="9">
        <f t="shared" ca="1" si="82"/>
        <v>42972</v>
      </c>
      <c r="AG301" s="11">
        <f t="shared" ca="1" si="92"/>
        <v>4.2999999999999636E-5</v>
      </c>
      <c r="AH301" s="11">
        <f t="shared" ca="1" si="93"/>
        <v>-1.1299999999999852E-4</v>
      </c>
      <c r="AI301" s="11">
        <f t="shared" ca="1" si="94"/>
        <v>4.2999999999999636E-5</v>
      </c>
      <c r="AJ301" s="11">
        <f t="shared" ca="1" si="95"/>
        <v>4.0000000000000105E-5</v>
      </c>
      <c r="AL301" s="9">
        <f t="shared" ca="1" si="83"/>
        <v>42972</v>
      </c>
      <c r="AM301" s="11">
        <f t="shared" ca="1" si="96"/>
        <v>9.6000000000000599E-5</v>
      </c>
      <c r="AN301" s="11">
        <f t="shared" ca="1" si="97"/>
        <v>-1.3400000000000217E-4</v>
      </c>
      <c r="AO301" s="11">
        <f t="shared" ca="1" si="98"/>
        <v>1.0800000000000046E-4</v>
      </c>
      <c r="AP301" s="11">
        <f t="shared" ca="1" si="99"/>
        <v>8.200000000000221E-5</v>
      </c>
    </row>
    <row r="302" spans="1:42">
      <c r="A302" s="2">
        <v>297</v>
      </c>
      <c r="B302" s="6">
        <f ca="1"/>
        <v>42975</v>
      </c>
      <c r="C302" s="35">
        <f ca="1"/>
        <v>-1.6000000000000042E-4</v>
      </c>
      <c r="D302" s="35">
        <f ca="1"/>
        <v>-1.5999999999999955E-4</v>
      </c>
      <c r="E302" s="35">
        <f ca="1"/>
        <v>-6.999999999999628E-6</v>
      </c>
      <c r="F302" s="35">
        <f ca="1"/>
        <v>1.449999999999993E-4</v>
      </c>
      <c r="G302" s="35">
        <f ca="1"/>
        <v>8.4000000000000036E-5</v>
      </c>
      <c r="H302" s="35">
        <f ca="1"/>
        <v>9.9999999999995925E-6</v>
      </c>
      <c r="I302" s="35">
        <f ca="1"/>
        <v>-1.2799999999999964E-4</v>
      </c>
      <c r="J302" s="35">
        <f ca="1"/>
        <v>-1.8400000000000361E-4</v>
      </c>
      <c r="K302" s="35">
        <f ca="1"/>
        <v>-1.1999999999999945E-4</v>
      </c>
      <c r="L302" s="35">
        <f ca="1"/>
        <v>-1.5299999999999992E-4</v>
      </c>
      <c r="M302" s="35">
        <f ca="1"/>
        <v>-6.999999999999628E-6</v>
      </c>
      <c r="N302" s="35">
        <f ca="1"/>
        <v>5.6000000000000494E-5</v>
      </c>
      <c r="O302" s="35">
        <f ca="1"/>
        <v>3.9999999999996635E-6</v>
      </c>
      <c r="P302" s="35">
        <f ca="1"/>
        <v>2.0999999999999752E-5</v>
      </c>
      <c r="Q302" s="35">
        <f ca="1"/>
        <v>-1.899999999999992E-5</v>
      </c>
      <c r="R302" s="35">
        <f ca="1"/>
        <v>-3.7999999999999839E-5</v>
      </c>
      <c r="T302" s="9">
        <f t="shared" ca="1" si="80"/>
        <v>42975</v>
      </c>
      <c r="U302" s="11">
        <f t="shared" ca="1" si="84"/>
        <v>-1.6000000000000042E-4</v>
      </c>
      <c r="V302" s="11">
        <f t="shared" ca="1" si="85"/>
        <v>8.4000000000000036E-5</v>
      </c>
      <c r="W302" s="11">
        <f t="shared" ca="1" si="86"/>
        <v>-1.1999999999999945E-4</v>
      </c>
      <c r="X302" s="11">
        <f t="shared" ca="1" si="87"/>
        <v>3.9999999999996635E-6</v>
      </c>
      <c r="Z302" s="9">
        <f t="shared" ca="1" si="81"/>
        <v>42975</v>
      </c>
      <c r="AA302" s="11">
        <f t="shared" ca="1" si="88"/>
        <v>-1.5999999999999955E-4</v>
      </c>
      <c r="AB302" s="11">
        <f t="shared" ca="1" si="89"/>
        <v>9.9999999999995925E-6</v>
      </c>
      <c r="AC302" s="11">
        <f t="shared" ca="1" si="90"/>
        <v>-1.5299999999999992E-4</v>
      </c>
      <c r="AD302" s="11">
        <f t="shared" ca="1" si="91"/>
        <v>2.0999999999999752E-5</v>
      </c>
      <c r="AF302" s="9">
        <f t="shared" ca="1" si="82"/>
        <v>42975</v>
      </c>
      <c r="AG302" s="11">
        <f t="shared" ca="1" si="92"/>
        <v>-6.999999999999628E-6</v>
      </c>
      <c r="AH302" s="11">
        <f t="shared" ca="1" si="93"/>
        <v>-1.2799999999999964E-4</v>
      </c>
      <c r="AI302" s="11">
        <f t="shared" ca="1" si="94"/>
        <v>-6.999999999999628E-6</v>
      </c>
      <c r="AJ302" s="11">
        <f t="shared" ca="1" si="95"/>
        <v>-1.899999999999992E-5</v>
      </c>
      <c r="AL302" s="9">
        <f t="shared" ca="1" si="83"/>
        <v>42975</v>
      </c>
      <c r="AM302" s="11">
        <f t="shared" ca="1" si="96"/>
        <v>1.449999999999993E-4</v>
      </c>
      <c r="AN302" s="11">
        <f t="shared" ca="1" si="97"/>
        <v>-1.8400000000000361E-4</v>
      </c>
      <c r="AO302" s="11">
        <f t="shared" ca="1" si="98"/>
        <v>5.6000000000000494E-5</v>
      </c>
      <c r="AP302" s="11">
        <f t="shared" ca="1" si="99"/>
        <v>-3.7999999999999839E-5</v>
      </c>
    </row>
    <row r="303" spans="1:42">
      <c r="A303" s="2">
        <v>298</v>
      </c>
      <c r="B303" s="6">
        <f ca="1"/>
        <v>42976</v>
      </c>
      <c r="C303" s="35">
        <f ca="1"/>
        <v>3.6000000000000441E-5</v>
      </c>
      <c r="D303" s="35">
        <f ca="1"/>
        <v>-2.6200000000000008E-4</v>
      </c>
      <c r="E303" s="35">
        <f ca="1"/>
        <v>-3.6700000000000014E-4</v>
      </c>
      <c r="F303" s="35">
        <f ca="1"/>
        <v>-5.1199999999999857E-4</v>
      </c>
      <c r="G303" s="35">
        <f ca="1"/>
        <v>-1.1600000000000005E-4</v>
      </c>
      <c r="H303" s="35">
        <f ca="1"/>
        <v>-1.449999999999993E-4</v>
      </c>
      <c r="I303" s="35">
        <f ca="1"/>
        <v>-1.820000000000016E-4</v>
      </c>
      <c r="J303" s="35">
        <f ca="1"/>
        <v>-1.439999999999983E-4</v>
      </c>
      <c r="K303" s="35">
        <f ca="1"/>
        <v>-2.6000000000000849E-5</v>
      </c>
      <c r="L303" s="35">
        <f ca="1"/>
        <v>-2.0300000000000027E-4</v>
      </c>
      <c r="M303" s="35">
        <f ca="1"/>
        <v>-3.6700000000000014E-4</v>
      </c>
      <c r="N303" s="35">
        <f ca="1"/>
        <v>-4.2200000000000223E-4</v>
      </c>
      <c r="O303" s="35">
        <f ca="1"/>
        <v>-7.2000000000000015E-5</v>
      </c>
      <c r="P303" s="35">
        <f ca="1"/>
        <v>-2.4400000000000029E-4</v>
      </c>
      <c r="Q303" s="35">
        <f ca="1"/>
        <v>-3.6399999999999974E-4</v>
      </c>
      <c r="R303" s="35">
        <f ca="1"/>
        <v>-2.78999999999998E-4</v>
      </c>
      <c r="T303" s="9">
        <f t="shared" ca="1" si="80"/>
        <v>42976</v>
      </c>
      <c r="U303" s="11">
        <f t="shared" ca="1" si="84"/>
        <v>3.6000000000000441E-5</v>
      </c>
      <c r="V303" s="11">
        <f t="shared" ca="1" si="85"/>
        <v>-1.1600000000000005E-4</v>
      </c>
      <c r="W303" s="11">
        <f t="shared" ca="1" si="86"/>
        <v>-2.6000000000000849E-5</v>
      </c>
      <c r="X303" s="11">
        <f t="shared" ca="1" si="87"/>
        <v>-7.2000000000000015E-5</v>
      </c>
      <c r="Z303" s="9">
        <f t="shared" ca="1" si="81"/>
        <v>42976</v>
      </c>
      <c r="AA303" s="11">
        <f t="shared" ca="1" si="88"/>
        <v>-2.6200000000000008E-4</v>
      </c>
      <c r="AB303" s="11">
        <f t="shared" ca="1" si="89"/>
        <v>-1.449999999999993E-4</v>
      </c>
      <c r="AC303" s="11">
        <f t="shared" ca="1" si="90"/>
        <v>-2.0300000000000027E-4</v>
      </c>
      <c r="AD303" s="11">
        <f t="shared" ca="1" si="91"/>
        <v>-2.4400000000000029E-4</v>
      </c>
      <c r="AF303" s="9">
        <f t="shared" ca="1" si="82"/>
        <v>42976</v>
      </c>
      <c r="AG303" s="11">
        <f t="shared" ca="1" si="92"/>
        <v>-3.6700000000000014E-4</v>
      </c>
      <c r="AH303" s="11">
        <f t="shared" ca="1" si="93"/>
        <v>-1.820000000000016E-4</v>
      </c>
      <c r="AI303" s="11">
        <f t="shared" ca="1" si="94"/>
        <v>-3.6700000000000014E-4</v>
      </c>
      <c r="AJ303" s="11">
        <f t="shared" ca="1" si="95"/>
        <v>-3.6399999999999974E-4</v>
      </c>
      <c r="AL303" s="9">
        <f t="shared" ca="1" si="83"/>
        <v>42976</v>
      </c>
      <c r="AM303" s="11">
        <f t="shared" ca="1" si="96"/>
        <v>-5.1199999999999857E-4</v>
      </c>
      <c r="AN303" s="11">
        <f t="shared" ca="1" si="97"/>
        <v>-1.439999999999983E-4</v>
      </c>
      <c r="AO303" s="11">
        <f t="shared" ca="1" si="98"/>
        <v>-4.2200000000000223E-4</v>
      </c>
      <c r="AP303" s="11">
        <f t="shared" ca="1" si="99"/>
        <v>-2.78999999999998E-4</v>
      </c>
    </row>
    <row r="304" spans="1:42">
      <c r="A304" s="2">
        <v>299</v>
      </c>
      <c r="B304" s="6">
        <f ca="1"/>
        <v>42977</v>
      </c>
      <c r="C304" s="35">
        <f ca="1"/>
        <v>-3.3000000000000911E-5</v>
      </c>
      <c r="D304" s="35">
        <f ca="1"/>
        <v>1.2799999999999964E-4</v>
      </c>
      <c r="E304" s="35">
        <f ca="1"/>
        <v>1.6799999999999975E-4</v>
      </c>
      <c r="F304" s="35">
        <f ca="1"/>
        <v>1.6899999999999901E-4</v>
      </c>
      <c r="G304" s="35">
        <f ca="1"/>
        <v>7.9000000000000023E-5</v>
      </c>
      <c r="H304" s="35">
        <f ca="1"/>
        <v>1.0600000000000019E-4</v>
      </c>
      <c r="I304" s="35">
        <f ca="1"/>
        <v>1.4100000000000223E-4</v>
      </c>
      <c r="J304" s="35">
        <f ca="1"/>
        <v>1.5899999999999942E-4</v>
      </c>
      <c r="K304" s="35">
        <f ca="1"/>
        <v>-3.4999999999999441E-5</v>
      </c>
      <c r="L304" s="35">
        <f ca="1"/>
        <v>8.3000000000000174E-5</v>
      </c>
      <c r="M304" s="35">
        <f ca="1"/>
        <v>1.6799999999999975E-4</v>
      </c>
      <c r="N304" s="35">
        <f ca="1"/>
        <v>1.2300000000000158E-4</v>
      </c>
      <c r="O304" s="35">
        <f ca="1"/>
        <v>2.8000000000000247E-5</v>
      </c>
      <c r="P304" s="35">
        <f ca="1"/>
        <v>1.0200000000000053E-4</v>
      </c>
      <c r="Q304" s="35">
        <f ca="1"/>
        <v>2.0900000000000085E-4</v>
      </c>
      <c r="R304" s="35">
        <f ca="1"/>
        <v>2.1399999999999544E-4</v>
      </c>
      <c r="T304" s="9">
        <f t="shared" ca="1" si="80"/>
        <v>42977</v>
      </c>
      <c r="U304" s="11">
        <f t="shared" ca="1" si="84"/>
        <v>-3.3000000000000911E-5</v>
      </c>
      <c r="V304" s="11">
        <f t="shared" ca="1" si="85"/>
        <v>7.9000000000000023E-5</v>
      </c>
      <c r="W304" s="11">
        <f t="shared" ca="1" si="86"/>
        <v>-3.4999999999999441E-5</v>
      </c>
      <c r="X304" s="11">
        <f t="shared" ca="1" si="87"/>
        <v>2.8000000000000247E-5</v>
      </c>
      <c r="Z304" s="9">
        <f t="shared" ca="1" si="81"/>
        <v>42977</v>
      </c>
      <c r="AA304" s="11">
        <f t="shared" ca="1" si="88"/>
        <v>1.2799999999999964E-4</v>
      </c>
      <c r="AB304" s="11">
        <f t="shared" ca="1" si="89"/>
        <v>1.0600000000000019E-4</v>
      </c>
      <c r="AC304" s="11">
        <f t="shared" ca="1" si="90"/>
        <v>8.3000000000000174E-5</v>
      </c>
      <c r="AD304" s="11">
        <f t="shared" ca="1" si="91"/>
        <v>1.0200000000000053E-4</v>
      </c>
      <c r="AF304" s="9">
        <f t="shared" ca="1" si="82"/>
        <v>42977</v>
      </c>
      <c r="AG304" s="11">
        <f t="shared" ca="1" si="92"/>
        <v>1.6799999999999975E-4</v>
      </c>
      <c r="AH304" s="11">
        <f t="shared" ca="1" si="93"/>
        <v>1.4100000000000223E-4</v>
      </c>
      <c r="AI304" s="11">
        <f t="shared" ca="1" si="94"/>
        <v>1.6799999999999975E-4</v>
      </c>
      <c r="AJ304" s="11">
        <f t="shared" ca="1" si="95"/>
        <v>2.0900000000000085E-4</v>
      </c>
      <c r="AL304" s="9">
        <f t="shared" ca="1" si="83"/>
        <v>42977</v>
      </c>
      <c r="AM304" s="11">
        <f t="shared" ca="1" si="96"/>
        <v>1.6899999999999901E-4</v>
      </c>
      <c r="AN304" s="11">
        <f t="shared" ca="1" si="97"/>
        <v>1.5899999999999942E-4</v>
      </c>
      <c r="AO304" s="11">
        <f t="shared" ca="1" si="98"/>
        <v>1.2300000000000158E-4</v>
      </c>
      <c r="AP304" s="11">
        <f t="shared" ca="1" si="99"/>
        <v>2.1399999999999544E-4</v>
      </c>
    </row>
    <row r="305" spans="1:42">
      <c r="A305" s="2">
        <v>300</v>
      </c>
      <c r="B305" s="6">
        <f ca="1"/>
        <v>42978</v>
      </c>
      <c r="C305" s="35">
        <f ca="1"/>
        <v>2.0000000000011328E-6</v>
      </c>
      <c r="D305" s="35">
        <f ca="1"/>
        <v>8.0000000000001945E-6</v>
      </c>
      <c r="E305" s="35">
        <f ca="1"/>
        <v>2.2000000000000318E-5</v>
      </c>
      <c r="F305" s="35">
        <f ca="1"/>
        <v>2.9999999999995308E-6</v>
      </c>
      <c r="G305" s="35">
        <f ca="1"/>
        <v>-3.68E-4</v>
      </c>
      <c r="H305" s="35">
        <f ca="1"/>
        <v>-3.8200000000000039E-4</v>
      </c>
      <c r="I305" s="35">
        <f ca="1"/>
        <v>-3.6100000000000021E-4</v>
      </c>
      <c r="J305" s="35">
        <f ca="1"/>
        <v>-3.209999999999949E-4</v>
      </c>
      <c r="K305" s="35">
        <f ca="1"/>
        <v>-1.2000000000000725E-5</v>
      </c>
      <c r="L305" s="35">
        <f ca="1"/>
        <v>-1.2800000000000008E-4</v>
      </c>
      <c r="M305" s="35">
        <f ca="1"/>
        <v>2.2000000000000318E-5</v>
      </c>
      <c r="N305" s="35">
        <f ca="1"/>
        <v>-8.1999999999998741E-5</v>
      </c>
      <c r="O305" s="35">
        <f ca="1"/>
        <v>-1.8599999999999997E-4</v>
      </c>
      <c r="P305" s="35">
        <f ca="1"/>
        <v>-1.7800000000000064E-4</v>
      </c>
      <c r="Q305" s="35">
        <f ca="1"/>
        <v>-1.9399999999999973E-4</v>
      </c>
      <c r="R305" s="35">
        <f ca="1"/>
        <v>-6.6999999999997617E-5</v>
      </c>
      <c r="T305" s="9">
        <f t="shared" ca="1" si="80"/>
        <v>42978</v>
      </c>
      <c r="U305" s="11">
        <f t="shared" ca="1" si="84"/>
        <v>2.0000000000011328E-6</v>
      </c>
      <c r="V305" s="11">
        <f t="shared" ca="1" si="85"/>
        <v>-3.68E-4</v>
      </c>
      <c r="W305" s="11">
        <f t="shared" ca="1" si="86"/>
        <v>-1.2000000000000725E-5</v>
      </c>
      <c r="X305" s="11">
        <f t="shared" ca="1" si="87"/>
        <v>-1.8599999999999997E-4</v>
      </c>
      <c r="Z305" s="9">
        <f t="shared" ca="1" si="81"/>
        <v>42978</v>
      </c>
      <c r="AA305" s="11">
        <f t="shared" ca="1" si="88"/>
        <v>8.0000000000001945E-6</v>
      </c>
      <c r="AB305" s="11">
        <f t="shared" ca="1" si="89"/>
        <v>-3.8200000000000039E-4</v>
      </c>
      <c r="AC305" s="11">
        <f t="shared" ca="1" si="90"/>
        <v>-1.2800000000000008E-4</v>
      </c>
      <c r="AD305" s="11">
        <f t="shared" ca="1" si="91"/>
        <v>-1.7800000000000064E-4</v>
      </c>
      <c r="AF305" s="9">
        <f t="shared" ca="1" si="82"/>
        <v>42978</v>
      </c>
      <c r="AG305" s="11">
        <f t="shared" ca="1" si="92"/>
        <v>2.2000000000000318E-5</v>
      </c>
      <c r="AH305" s="11">
        <f t="shared" ca="1" si="93"/>
        <v>-3.6100000000000021E-4</v>
      </c>
      <c r="AI305" s="11">
        <f t="shared" ca="1" si="94"/>
        <v>2.2000000000000318E-5</v>
      </c>
      <c r="AJ305" s="11">
        <f t="shared" ca="1" si="95"/>
        <v>-1.9399999999999973E-4</v>
      </c>
      <c r="AL305" s="9">
        <f t="shared" ca="1" si="83"/>
        <v>42978</v>
      </c>
      <c r="AM305" s="11">
        <f t="shared" ca="1" si="96"/>
        <v>2.9999999999995308E-6</v>
      </c>
      <c r="AN305" s="11">
        <f t="shared" ca="1" si="97"/>
        <v>-3.209999999999949E-4</v>
      </c>
      <c r="AO305" s="11">
        <f t="shared" ca="1" si="98"/>
        <v>-8.1999999999998741E-5</v>
      </c>
      <c r="AP305" s="11">
        <f t="shared" ca="1" si="99"/>
        <v>-6.6999999999997617E-5</v>
      </c>
    </row>
    <row r="306" spans="1:42">
      <c r="A306" s="2">
        <v>301</v>
      </c>
      <c r="B306" s="6">
        <f ca="1"/>
        <v>42979</v>
      </c>
      <c r="C306" s="35">
        <f ca="1"/>
        <v>-2.5000000000000716E-5</v>
      </c>
      <c r="D306" s="35">
        <f ca="1"/>
        <v>9.39999999999999E-5</v>
      </c>
      <c r="E306" s="35">
        <f ca="1"/>
        <v>2.1299999999999965E-4</v>
      </c>
      <c r="F306" s="35">
        <f ca="1"/>
        <v>4.2000000000000023E-4</v>
      </c>
      <c r="G306" s="35">
        <f ca="1"/>
        <v>-5.4000000000000012E-5</v>
      </c>
      <c r="H306" s="35">
        <f ca="1"/>
        <v>8.4000000000000741E-5</v>
      </c>
      <c r="I306" s="35">
        <f ca="1"/>
        <v>3.1800000000000231E-4</v>
      </c>
      <c r="J306" s="35">
        <f ca="1"/>
        <v>3.5199999999999815E-4</v>
      </c>
      <c r="K306" s="35">
        <f ca="1"/>
        <v>-2.9999999999995308E-6</v>
      </c>
      <c r="L306" s="35">
        <f ca="1"/>
        <v>5.1999999999999963E-5</v>
      </c>
      <c r="M306" s="35">
        <f ca="1"/>
        <v>2.1299999999999965E-4</v>
      </c>
      <c r="N306" s="35">
        <f ca="1"/>
        <v>4.4399999999999995E-4</v>
      </c>
      <c r="O306" s="35">
        <f ca="1"/>
        <v>2.2999999999999583E-5</v>
      </c>
      <c r="P306" s="35">
        <f ca="1"/>
        <v>2.1700000000000018E-4</v>
      </c>
      <c r="Q306" s="35">
        <f ca="1"/>
        <v>3.6799999999999854E-4</v>
      </c>
      <c r="R306" s="35">
        <f ca="1"/>
        <v>3.7900000000000086E-4</v>
      </c>
      <c r="T306" s="9">
        <f t="shared" ca="1" si="80"/>
        <v>42979</v>
      </c>
      <c r="U306" s="11">
        <f t="shared" ca="1" si="84"/>
        <v>-2.5000000000000716E-5</v>
      </c>
      <c r="V306" s="11">
        <f t="shared" ca="1" si="85"/>
        <v>-5.4000000000000012E-5</v>
      </c>
      <c r="W306" s="11">
        <f t="shared" ca="1" si="86"/>
        <v>-2.9999999999995308E-6</v>
      </c>
      <c r="X306" s="11">
        <f t="shared" ca="1" si="87"/>
        <v>2.2999999999999583E-5</v>
      </c>
      <c r="Z306" s="9">
        <f t="shared" ca="1" si="81"/>
        <v>42979</v>
      </c>
      <c r="AA306" s="11">
        <f t="shared" ca="1" si="88"/>
        <v>9.39999999999999E-5</v>
      </c>
      <c r="AB306" s="11">
        <f t="shared" ca="1" si="89"/>
        <v>8.4000000000000741E-5</v>
      </c>
      <c r="AC306" s="11">
        <f t="shared" ca="1" si="90"/>
        <v>5.1999999999999963E-5</v>
      </c>
      <c r="AD306" s="11">
        <f t="shared" ca="1" si="91"/>
        <v>2.1700000000000018E-4</v>
      </c>
      <c r="AF306" s="9">
        <f t="shared" ca="1" si="82"/>
        <v>42979</v>
      </c>
      <c r="AG306" s="11">
        <f t="shared" ca="1" si="92"/>
        <v>2.1299999999999965E-4</v>
      </c>
      <c r="AH306" s="11">
        <f t="shared" ca="1" si="93"/>
        <v>3.1800000000000231E-4</v>
      </c>
      <c r="AI306" s="11">
        <f t="shared" ca="1" si="94"/>
        <v>2.1299999999999965E-4</v>
      </c>
      <c r="AJ306" s="11">
        <f t="shared" ca="1" si="95"/>
        <v>3.6799999999999854E-4</v>
      </c>
      <c r="AL306" s="9">
        <f t="shared" ca="1" si="83"/>
        <v>42979</v>
      </c>
      <c r="AM306" s="11">
        <f t="shared" ca="1" si="96"/>
        <v>4.2000000000000023E-4</v>
      </c>
      <c r="AN306" s="11">
        <f t="shared" ca="1" si="97"/>
        <v>3.5199999999999815E-4</v>
      </c>
      <c r="AO306" s="11">
        <f t="shared" ca="1" si="98"/>
        <v>4.4399999999999995E-4</v>
      </c>
      <c r="AP306" s="11">
        <f t="shared" ca="1" si="99"/>
        <v>3.7900000000000086E-4</v>
      </c>
    </row>
    <row r="307" spans="1:42">
      <c r="A307" s="2">
        <v>302</v>
      </c>
      <c r="B307" s="6">
        <f ca="1"/>
        <v>42982</v>
      </c>
      <c r="C307" s="35">
        <f ca="1"/>
        <v>-1.1399999999999952E-4</v>
      </c>
      <c r="D307" s="35">
        <f ca="1"/>
        <v>-1.1699999999999992E-4</v>
      </c>
      <c r="E307" s="35">
        <f ca="1"/>
        <v>-7.1999999999999582E-5</v>
      </c>
      <c r="F307" s="35">
        <f ca="1"/>
        <v>-1.899999999999992E-5</v>
      </c>
      <c r="G307" s="35">
        <f ca="1"/>
        <v>9.0000000000000019E-6</v>
      </c>
      <c r="H307" s="35">
        <f ca="1"/>
        <v>-2.1900000000000044E-4</v>
      </c>
      <c r="I307" s="35">
        <f ca="1"/>
        <v>-3.6600000000000521E-4</v>
      </c>
      <c r="J307" s="35">
        <f ca="1"/>
        <v>-3.3600000000000296E-4</v>
      </c>
      <c r="K307" s="35">
        <f ca="1"/>
        <v>-1.1699999999999992E-4</v>
      </c>
      <c r="L307" s="35">
        <f ca="1"/>
        <v>-1.0500000000000006E-4</v>
      </c>
      <c r="M307" s="35">
        <f ca="1"/>
        <v>-7.1999999999999582E-5</v>
      </c>
      <c r="N307" s="35">
        <f ca="1"/>
        <v>3.2000000000000778E-5</v>
      </c>
      <c r="O307" s="35">
        <f ca="1"/>
        <v>1.9000000000000353E-5</v>
      </c>
      <c r="P307" s="35">
        <f ca="1"/>
        <v>-1.1699999999999992E-4</v>
      </c>
      <c r="Q307" s="35">
        <f ca="1"/>
        <v>-4.3299999999999936E-4</v>
      </c>
      <c r="R307" s="35">
        <f ca="1"/>
        <v>-3.5400000000000015E-4</v>
      </c>
      <c r="T307" s="9">
        <f t="shared" ca="1" si="80"/>
        <v>42982</v>
      </c>
      <c r="U307" s="11">
        <f t="shared" ca="1" si="84"/>
        <v>-1.1399999999999952E-4</v>
      </c>
      <c r="V307" s="11">
        <f t="shared" ca="1" si="85"/>
        <v>9.0000000000000019E-6</v>
      </c>
      <c r="W307" s="11">
        <f t="shared" ca="1" si="86"/>
        <v>-1.1699999999999992E-4</v>
      </c>
      <c r="X307" s="11">
        <f t="shared" ca="1" si="87"/>
        <v>1.9000000000000353E-5</v>
      </c>
      <c r="Z307" s="9">
        <f t="shared" ca="1" si="81"/>
        <v>42982</v>
      </c>
      <c r="AA307" s="11">
        <f t="shared" ca="1" si="88"/>
        <v>-1.1699999999999992E-4</v>
      </c>
      <c r="AB307" s="11">
        <f t="shared" ca="1" si="89"/>
        <v>-2.1900000000000044E-4</v>
      </c>
      <c r="AC307" s="11">
        <f t="shared" ca="1" si="90"/>
        <v>-1.0500000000000006E-4</v>
      </c>
      <c r="AD307" s="11">
        <f t="shared" ca="1" si="91"/>
        <v>-1.1699999999999992E-4</v>
      </c>
      <c r="AF307" s="9">
        <f t="shared" ca="1" si="82"/>
        <v>42982</v>
      </c>
      <c r="AG307" s="11">
        <f t="shared" ca="1" si="92"/>
        <v>-7.1999999999999582E-5</v>
      </c>
      <c r="AH307" s="11">
        <f t="shared" ca="1" si="93"/>
        <v>-3.6600000000000521E-4</v>
      </c>
      <c r="AI307" s="11">
        <f t="shared" ca="1" si="94"/>
        <v>-7.1999999999999582E-5</v>
      </c>
      <c r="AJ307" s="11">
        <f t="shared" ca="1" si="95"/>
        <v>-4.3299999999999936E-4</v>
      </c>
      <c r="AL307" s="9">
        <f t="shared" ca="1" si="83"/>
        <v>42982</v>
      </c>
      <c r="AM307" s="11">
        <f t="shared" ca="1" si="96"/>
        <v>-1.899999999999992E-5</v>
      </c>
      <c r="AN307" s="11">
        <f t="shared" ca="1" si="97"/>
        <v>-3.3600000000000296E-4</v>
      </c>
      <c r="AO307" s="11">
        <f t="shared" ca="1" si="98"/>
        <v>3.2000000000000778E-5</v>
      </c>
      <c r="AP307" s="11">
        <f t="shared" ca="1" si="99"/>
        <v>-3.5400000000000015E-4</v>
      </c>
    </row>
    <row r="308" spans="1:42">
      <c r="A308" s="2">
        <v>303</v>
      </c>
      <c r="B308" s="6">
        <f ca="1"/>
        <v>42983</v>
      </c>
      <c r="C308" s="35">
        <f ca="1"/>
        <v>-1.4999999999999996E-4</v>
      </c>
      <c r="D308" s="35">
        <f ca="1"/>
        <v>-1.919999999999999E-4</v>
      </c>
      <c r="E308" s="35">
        <f ca="1"/>
        <v>-2.8699999999999993E-4</v>
      </c>
      <c r="F308" s="35">
        <f ca="1"/>
        <v>-3.9499999999999952E-4</v>
      </c>
      <c r="G308" s="35">
        <f ca="1"/>
        <v>-2.7100000000000008E-4</v>
      </c>
      <c r="H308" s="35">
        <f ca="1"/>
        <v>-2.9200000000000059E-4</v>
      </c>
      <c r="I308" s="35">
        <f ca="1"/>
        <v>-3.7599999999999786E-4</v>
      </c>
      <c r="J308" s="35">
        <f ca="1"/>
        <v>-2.319999999999961E-4</v>
      </c>
      <c r="K308" s="35">
        <f ca="1"/>
        <v>-1.8199999999999987E-4</v>
      </c>
      <c r="L308" s="35">
        <f ca="1"/>
        <v>-2.329999999999997E-4</v>
      </c>
      <c r="M308" s="35">
        <f ca="1"/>
        <v>-2.8699999999999993E-4</v>
      </c>
      <c r="N308" s="35">
        <f ca="1"/>
        <v>-3.280000000000019E-4</v>
      </c>
      <c r="O308" s="35">
        <f ca="1"/>
        <v>-9.5000000000000032E-5</v>
      </c>
      <c r="P308" s="35">
        <f ca="1"/>
        <v>-1.7799999999999977E-4</v>
      </c>
      <c r="Q308" s="35">
        <f ca="1"/>
        <v>-2.0899999999999912E-4</v>
      </c>
      <c r="R308" s="35">
        <f ca="1"/>
        <v>-8.7000000000003741E-5</v>
      </c>
      <c r="T308" s="9">
        <f t="shared" ca="1" si="80"/>
        <v>42983</v>
      </c>
      <c r="U308" s="11">
        <f t="shared" ca="1" si="84"/>
        <v>-1.4999999999999996E-4</v>
      </c>
      <c r="V308" s="11">
        <f t="shared" ca="1" si="85"/>
        <v>-2.7100000000000008E-4</v>
      </c>
      <c r="W308" s="11">
        <f t="shared" ca="1" si="86"/>
        <v>-1.8199999999999987E-4</v>
      </c>
      <c r="X308" s="11">
        <f t="shared" ca="1" si="87"/>
        <v>-9.5000000000000032E-5</v>
      </c>
      <c r="Z308" s="9">
        <f t="shared" ca="1" si="81"/>
        <v>42983</v>
      </c>
      <c r="AA308" s="11">
        <f t="shared" ca="1" si="88"/>
        <v>-1.919999999999999E-4</v>
      </c>
      <c r="AB308" s="11">
        <f t="shared" ca="1" si="89"/>
        <v>-2.9200000000000059E-4</v>
      </c>
      <c r="AC308" s="11">
        <f t="shared" ca="1" si="90"/>
        <v>-2.329999999999997E-4</v>
      </c>
      <c r="AD308" s="11">
        <f t="shared" ca="1" si="91"/>
        <v>-1.7799999999999977E-4</v>
      </c>
      <c r="AF308" s="9">
        <f t="shared" ca="1" si="82"/>
        <v>42983</v>
      </c>
      <c r="AG308" s="11">
        <f t="shared" ca="1" si="92"/>
        <v>-2.8699999999999993E-4</v>
      </c>
      <c r="AH308" s="11">
        <f t="shared" ca="1" si="93"/>
        <v>-3.7599999999999786E-4</v>
      </c>
      <c r="AI308" s="11">
        <f t="shared" ca="1" si="94"/>
        <v>-2.8699999999999993E-4</v>
      </c>
      <c r="AJ308" s="11">
        <f t="shared" ca="1" si="95"/>
        <v>-2.0899999999999912E-4</v>
      </c>
      <c r="AL308" s="9">
        <f t="shared" ca="1" si="83"/>
        <v>42983</v>
      </c>
      <c r="AM308" s="11">
        <f t="shared" ca="1" si="96"/>
        <v>-3.9499999999999952E-4</v>
      </c>
      <c r="AN308" s="11">
        <f t="shared" ca="1" si="97"/>
        <v>-2.319999999999961E-4</v>
      </c>
      <c r="AO308" s="11">
        <f t="shared" ca="1" si="98"/>
        <v>-3.280000000000019E-4</v>
      </c>
      <c r="AP308" s="11">
        <f t="shared" ca="1" si="99"/>
        <v>-8.7000000000003741E-5</v>
      </c>
    </row>
    <row r="309" spans="1:42">
      <c r="A309" s="2">
        <v>304</v>
      </c>
      <c r="B309" s="6">
        <f ca="1"/>
        <v>42984</v>
      </c>
      <c r="C309" s="35">
        <f ca="1"/>
        <v>1.9700000000000013E-4</v>
      </c>
      <c r="D309" s="35">
        <f ca="1"/>
        <v>1.4400000000000003E-4</v>
      </c>
      <c r="E309" s="35">
        <f ca="1"/>
        <v>9.3999999999999466E-5</v>
      </c>
      <c r="F309" s="35">
        <f ca="1"/>
        <v>-2.7000000000000982E-5</v>
      </c>
      <c r="G309" s="35">
        <f ca="1"/>
        <v>3.210000000000001E-4</v>
      </c>
      <c r="H309" s="35">
        <f ca="1"/>
        <v>4.1399999999999944E-4</v>
      </c>
      <c r="I309" s="35">
        <f ca="1"/>
        <v>2.9699999999999865E-4</v>
      </c>
      <c r="J309" s="35">
        <f ca="1"/>
        <v>2.1799999999999597E-4</v>
      </c>
      <c r="K309" s="35">
        <f ca="1"/>
        <v>1.8599999999999953E-4</v>
      </c>
      <c r="L309" s="35">
        <f ca="1"/>
        <v>1.6399999999999965E-4</v>
      </c>
      <c r="M309" s="35">
        <f ca="1"/>
        <v>9.3999999999999466E-5</v>
      </c>
      <c r="N309" s="35">
        <f ca="1"/>
        <v>4.4999999999999901E-5</v>
      </c>
      <c r="O309" s="35">
        <f ca="1"/>
        <v>3.3700000000000006E-4</v>
      </c>
      <c r="P309" s="35">
        <f ca="1"/>
        <v>3.9499999999999952E-4</v>
      </c>
      <c r="Q309" s="35">
        <f ca="1"/>
        <v>3.4400000000000056E-4</v>
      </c>
      <c r="R309" s="35">
        <f ca="1"/>
        <v>2.4900000000000269E-4</v>
      </c>
      <c r="T309" s="9">
        <f t="shared" ca="1" si="80"/>
        <v>42984</v>
      </c>
      <c r="U309" s="11">
        <f t="shared" ca="1" si="84"/>
        <v>1.9700000000000013E-4</v>
      </c>
      <c r="V309" s="11">
        <f t="shared" ca="1" si="85"/>
        <v>3.210000000000001E-4</v>
      </c>
      <c r="W309" s="11">
        <f t="shared" ca="1" si="86"/>
        <v>1.8599999999999953E-4</v>
      </c>
      <c r="X309" s="11">
        <f t="shared" ca="1" si="87"/>
        <v>3.3700000000000006E-4</v>
      </c>
      <c r="Z309" s="9">
        <f t="shared" ca="1" si="81"/>
        <v>42984</v>
      </c>
      <c r="AA309" s="11">
        <f t="shared" ca="1" si="88"/>
        <v>1.4400000000000003E-4</v>
      </c>
      <c r="AB309" s="11">
        <f t="shared" ca="1" si="89"/>
        <v>4.1399999999999944E-4</v>
      </c>
      <c r="AC309" s="11">
        <f t="shared" ca="1" si="90"/>
        <v>1.6399999999999965E-4</v>
      </c>
      <c r="AD309" s="11">
        <f t="shared" ca="1" si="91"/>
        <v>3.9499999999999952E-4</v>
      </c>
      <c r="AF309" s="9">
        <f t="shared" ca="1" si="82"/>
        <v>42984</v>
      </c>
      <c r="AG309" s="11">
        <f t="shared" ca="1" si="92"/>
        <v>9.3999999999999466E-5</v>
      </c>
      <c r="AH309" s="11">
        <f t="shared" ca="1" si="93"/>
        <v>2.9699999999999865E-4</v>
      </c>
      <c r="AI309" s="11">
        <f t="shared" ca="1" si="94"/>
        <v>9.3999999999999466E-5</v>
      </c>
      <c r="AJ309" s="11">
        <f t="shared" ca="1" si="95"/>
        <v>3.4400000000000056E-4</v>
      </c>
      <c r="AL309" s="9">
        <f t="shared" ca="1" si="83"/>
        <v>42984</v>
      </c>
      <c r="AM309" s="11">
        <f t="shared" ca="1" si="96"/>
        <v>-2.7000000000000982E-5</v>
      </c>
      <c r="AN309" s="11">
        <f t="shared" ca="1" si="97"/>
        <v>2.1799999999999597E-4</v>
      </c>
      <c r="AO309" s="11">
        <f t="shared" ca="1" si="98"/>
        <v>4.4999999999999901E-5</v>
      </c>
      <c r="AP309" s="11">
        <f t="shared" ca="1" si="99"/>
        <v>2.4900000000000269E-4</v>
      </c>
    </row>
    <row r="310" spans="1:42">
      <c r="A310" s="2">
        <v>305</v>
      </c>
      <c r="B310" s="6">
        <f ca="1"/>
        <v>42985</v>
      </c>
      <c r="C310" s="35">
        <f ca="1"/>
        <v>-2.2400000000000111E-4</v>
      </c>
      <c r="D310" s="35">
        <f ca="1"/>
        <v>-3.0800000000000011E-4</v>
      </c>
      <c r="E310" s="35">
        <f ca="1"/>
        <v>-3.8399999999999979E-4</v>
      </c>
      <c r="F310" s="35">
        <f ca="1"/>
        <v>-2.1800000000000118E-4</v>
      </c>
      <c r="G310" s="35">
        <f ca="1"/>
        <v>-7.0300000000000007E-4</v>
      </c>
      <c r="H310" s="35">
        <f ca="1"/>
        <v>-9.4399999999999953E-4</v>
      </c>
      <c r="I310" s="35">
        <f ca="1"/>
        <v>-1.0439999999999998E-3</v>
      </c>
      <c r="J310" s="35">
        <f ca="1"/>
        <v>-7.2399999999999548E-4</v>
      </c>
      <c r="K310" s="35">
        <f ca="1"/>
        <v>-1.9800000000000026E-4</v>
      </c>
      <c r="L310" s="35">
        <f ca="1"/>
        <v>-3.4299999999999999E-4</v>
      </c>
      <c r="M310" s="35">
        <f ca="1"/>
        <v>-3.8399999999999979E-4</v>
      </c>
      <c r="N310" s="35">
        <f ca="1"/>
        <v>-2.1999999999999797E-4</v>
      </c>
      <c r="O310" s="35">
        <f ca="1"/>
        <v>-3.7200000000000037E-4</v>
      </c>
      <c r="P310" s="35">
        <f ca="1"/>
        <v>-7.1199999999999953E-4</v>
      </c>
      <c r="Q310" s="35">
        <f ca="1"/>
        <v>-7.0000000000000097E-4</v>
      </c>
      <c r="R310" s="35">
        <f ca="1"/>
        <v>-5.5199999999999694E-4</v>
      </c>
      <c r="T310" s="9">
        <f t="shared" ca="1" si="80"/>
        <v>42985</v>
      </c>
      <c r="U310" s="11">
        <f t="shared" ca="1" si="84"/>
        <v>-2.2400000000000111E-4</v>
      </c>
      <c r="V310" s="11">
        <f t="shared" ca="1" si="85"/>
        <v>-7.0300000000000007E-4</v>
      </c>
      <c r="W310" s="11">
        <f t="shared" ca="1" si="86"/>
        <v>-1.9800000000000026E-4</v>
      </c>
      <c r="X310" s="11">
        <f t="shared" ca="1" si="87"/>
        <v>-3.7200000000000037E-4</v>
      </c>
      <c r="Z310" s="9">
        <f t="shared" ca="1" si="81"/>
        <v>42985</v>
      </c>
      <c r="AA310" s="11">
        <f t="shared" ca="1" si="88"/>
        <v>-3.0800000000000011E-4</v>
      </c>
      <c r="AB310" s="11">
        <f t="shared" ca="1" si="89"/>
        <v>-9.4399999999999953E-4</v>
      </c>
      <c r="AC310" s="11">
        <f t="shared" ca="1" si="90"/>
        <v>-3.4299999999999999E-4</v>
      </c>
      <c r="AD310" s="11">
        <f t="shared" ca="1" si="91"/>
        <v>-7.1199999999999953E-4</v>
      </c>
      <c r="AF310" s="9">
        <f t="shared" ca="1" si="82"/>
        <v>42985</v>
      </c>
      <c r="AG310" s="11">
        <f t="shared" ca="1" si="92"/>
        <v>-3.8399999999999979E-4</v>
      </c>
      <c r="AH310" s="11">
        <f t="shared" ca="1" si="93"/>
        <v>-1.0439999999999998E-3</v>
      </c>
      <c r="AI310" s="11">
        <f t="shared" ca="1" si="94"/>
        <v>-3.8399999999999979E-4</v>
      </c>
      <c r="AJ310" s="11">
        <f t="shared" ca="1" si="95"/>
        <v>-7.0000000000000097E-4</v>
      </c>
      <c r="AL310" s="9">
        <f t="shared" ca="1" si="83"/>
        <v>42985</v>
      </c>
      <c r="AM310" s="11">
        <f t="shared" ca="1" si="96"/>
        <v>-2.1800000000000118E-4</v>
      </c>
      <c r="AN310" s="11">
        <f t="shared" ca="1" si="97"/>
        <v>-7.2399999999999548E-4</v>
      </c>
      <c r="AO310" s="11">
        <f t="shared" ca="1" si="98"/>
        <v>-2.1999999999999797E-4</v>
      </c>
      <c r="AP310" s="11">
        <f t="shared" ca="1" si="99"/>
        <v>-5.5199999999999694E-4</v>
      </c>
    </row>
    <row r="311" spans="1:42">
      <c r="A311" s="2">
        <v>306</v>
      </c>
      <c r="B311" s="6">
        <f ca="1"/>
        <v>42986</v>
      </c>
      <c r="C311" s="35">
        <f ca="1"/>
        <v>1.000000000000046E-5</v>
      </c>
      <c r="D311" s="35">
        <f ca="1"/>
        <v>4.9999999999999697E-5</v>
      </c>
      <c r="E311" s="35">
        <f ca="1"/>
        <v>6.0999999999999856E-5</v>
      </c>
      <c r="F311" s="35">
        <f ca="1"/>
        <v>1.5000000000000256E-4</v>
      </c>
      <c r="G311" s="35">
        <f ca="1"/>
        <v>2.6200000000000008E-4</v>
      </c>
      <c r="H311" s="35">
        <f ca="1"/>
        <v>2.9100000000000046E-4</v>
      </c>
      <c r="I311" s="35">
        <f ca="1"/>
        <v>3.7900000000000086E-4</v>
      </c>
      <c r="J311" s="35">
        <f ca="1"/>
        <v>4.0299999999999364E-4</v>
      </c>
      <c r="K311" s="35">
        <f ca="1"/>
        <v>1.5000000000000256E-5</v>
      </c>
      <c r="L311" s="35">
        <f ca="1"/>
        <v>4.6000000000000034E-5</v>
      </c>
      <c r="M311" s="35">
        <f ca="1"/>
        <v>6.0999999999999856E-5</v>
      </c>
      <c r="N311" s="35">
        <f ca="1"/>
        <v>1.2899999999999717E-4</v>
      </c>
      <c r="O311" s="35">
        <f ca="1"/>
        <v>4.0500000000000041E-4</v>
      </c>
      <c r="P311" s="35">
        <f ca="1"/>
        <v>5.179999999999998E-4</v>
      </c>
      <c r="Q311" s="35">
        <f ca="1"/>
        <v>4.3100000000000256E-4</v>
      </c>
      <c r="R311" s="35">
        <f ca="1"/>
        <v>5.0499999999999851E-4</v>
      </c>
      <c r="T311" s="9">
        <f t="shared" ca="1" si="80"/>
        <v>42986</v>
      </c>
      <c r="U311" s="11">
        <f t="shared" ca="1" si="84"/>
        <v>1.000000000000046E-5</v>
      </c>
      <c r="V311" s="11">
        <f t="shared" ca="1" si="85"/>
        <v>2.6200000000000008E-4</v>
      </c>
      <c r="W311" s="11">
        <f t="shared" ca="1" si="86"/>
        <v>1.5000000000000256E-5</v>
      </c>
      <c r="X311" s="11">
        <f t="shared" ca="1" si="87"/>
        <v>4.0500000000000041E-4</v>
      </c>
      <c r="Z311" s="9">
        <f t="shared" ca="1" si="81"/>
        <v>42986</v>
      </c>
      <c r="AA311" s="11">
        <f t="shared" ca="1" si="88"/>
        <v>4.9999999999999697E-5</v>
      </c>
      <c r="AB311" s="11">
        <f t="shared" ca="1" si="89"/>
        <v>2.9100000000000046E-4</v>
      </c>
      <c r="AC311" s="11">
        <f t="shared" ca="1" si="90"/>
        <v>4.6000000000000034E-5</v>
      </c>
      <c r="AD311" s="11">
        <f t="shared" ca="1" si="91"/>
        <v>5.179999999999998E-4</v>
      </c>
      <c r="AF311" s="9">
        <f t="shared" ca="1" si="82"/>
        <v>42986</v>
      </c>
      <c r="AG311" s="11">
        <f t="shared" ca="1" si="92"/>
        <v>6.0999999999999856E-5</v>
      </c>
      <c r="AH311" s="11">
        <f t="shared" ca="1" si="93"/>
        <v>3.7900000000000086E-4</v>
      </c>
      <c r="AI311" s="11">
        <f t="shared" ca="1" si="94"/>
        <v>6.0999999999999856E-5</v>
      </c>
      <c r="AJ311" s="11">
        <f t="shared" ca="1" si="95"/>
        <v>4.3100000000000256E-4</v>
      </c>
      <c r="AL311" s="9">
        <f t="shared" ca="1" si="83"/>
        <v>42986</v>
      </c>
      <c r="AM311" s="11">
        <f t="shared" ca="1" si="96"/>
        <v>1.5000000000000256E-4</v>
      </c>
      <c r="AN311" s="11">
        <f t="shared" ca="1" si="97"/>
        <v>4.0299999999999364E-4</v>
      </c>
      <c r="AO311" s="11">
        <f t="shared" ca="1" si="98"/>
        <v>1.2899999999999717E-4</v>
      </c>
      <c r="AP311" s="11">
        <f t="shared" ca="1" si="99"/>
        <v>5.0499999999999851E-4</v>
      </c>
    </row>
    <row r="312" spans="1:42">
      <c r="A312" s="2">
        <v>307</v>
      </c>
      <c r="B312" s="6">
        <f ca="1"/>
        <v>42989</v>
      </c>
      <c r="C312" s="35">
        <f ca="1"/>
        <v>5.6000000000000494E-5</v>
      </c>
      <c r="D312" s="35">
        <f ca="1"/>
        <v>1.6199999999999982E-4</v>
      </c>
      <c r="E312" s="35">
        <f ca="1"/>
        <v>2.6200000000000008E-4</v>
      </c>
      <c r="F312" s="35">
        <f ca="1"/>
        <v>2.9299999999999812E-4</v>
      </c>
      <c r="G312" s="35">
        <f ca="1"/>
        <v>5.9000000000000025E-5</v>
      </c>
      <c r="H312" s="35">
        <f ca="1"/>
        <v>1.9899999999999952E-4</v>
      </c>
      <c r="I312" s="35">
        <f ca="1"/>
        <v>9.1000000000000802E-5</v>
      </c>
      <c r="J312" s="35">
        <f ca="1"/>
        <v>0</v>
      </c>
      <c r="K312" s="35">
        <f ca="1"/>
        <v>4.0000000000000105E-5</v>
      </c>
      <c r="L312" s="35">
        <f ca="1"/>
        <v>1.460000000000003E-4</v>
      </c>
      <c r="M312" s="35">
        <f ca="1"/>
        <v>2.6200000000000008E-4</v>
      </c>
      <c r="N312" s="35">
        <f ca="1"/>
        <v>2.0399999999999932E-4</v>
      </c>
      <c r="O312" s="35">
        <f ca="1"/>
        <v>2.4899999999999966E-4</v>
      </c>
      <c r="P312" s="35">
        <f ca="1"/>
        <v>2.9399999999999999E-4</v>
      </c>
      <c r="Q312" s="35">
        <f ca="1"/>
        <v>2.729999999999972E-4</v>
      </c>
      <c r="R312" s="35">
        <f ca="1"/>
        <v>2.3999999999999716E-4</v>
      </c>
      <c r="T312" s="9">
        <f t="shared" ca="1" si="80"/>
        <v>42989</v>
      </c>
      <c r="U312" s="11">
        <f t="shared" ca="1" si="84"/>
        <v>5.6000000000000494E-5</v>
      </c>
      <c r="V312" s="11">
        <f t="shared" ca="1" si="85"/>
        <v>5.9000000000000025E-5</v>
      </c>
      <c r="W312" s="11">
        <f t="shared" ca="1" si="86"/>
        <v>4.0000000000000105E-5</v>
      </c>
      <c r="X312" s="11">
        <f t="shared" ca="1" si="87"/>
        <v>2.4899999999999966E-4</v>
      </c>
      <c r="Z312" s="9">
        <f t="shared" ca="1" si="81"/>
        <v>42989</v>
      </c>
      <c r="AA312" s="11">
        <f t="shared" ca="1" si="88"/>
        <v>1.6199999999999982E-4</v>
      </c>
      <c r="AB312" s="11">
        <f t="shared" ca="1" si="89"/>
        <v>1.9899999999999952E-4</v>
      </c>
      <c r="AC312" s="11">
        <f t="shared" ca="1" si="90"/>
        <v>1.460000000000003E-4</v>
      </c>
      <c r="AD312" s="11">
        <f t="shared" ca="1" si="91"/>
        <v>2.9399999999999999E-4</v>
      </c>
      <c r="AF312" s="9">
        <f t="shared" ca="1" si="82"/>
        <v>42989</v>
      </c>
      <c r="AG312" s="11">
        <f t="shared" ca="1" si="92"/>
        <v>2.6200000000000008E-4</v>
      </c>
      <c r="AH312" s="11">
        <f t="shared" ca="1" si="93"/>
        <v>9.1000000000000802E-5</v>
      </c>
      <c r="AI312" s="11">
        <f t="shared" ca="1" si="94"/>
        <v>2.6200000000000008E-4</v>
      </c>
      <c r="AJ312" s="11">
        <f t="shared" ca="1" si="95"/>
        <v>2.729999999999972E-4</v>
      </c>
      <c r="AL312" s="9">
        <f t="shared" ca="1" si="83"/>
        <v>42989</v>
      </c>
      <c r="AM312" s="11">
        <f t="shared" ca="1" si="96"/>
        <v>2.9299999999999812E-4</v>
      </c>
      <c r="AN312" s="11">
        <f t="shared" ca="1" si="97"/>
        <v>0</v>
      </c>
      <c r="AO312" s="11">
        <f t="shared" ca="1" si="98"/>
        <v>2.0399999999999932E-4</v>
      </c>
      <c r="AP312" s="11">
        <f t="shared" ca="1" si="99"/>
        <v>2.3999999999999716E-4</v>
      </c>
    </row>
    <row r="313" spans="1:42">
      <c r="A313" s="2">
        <v>308</v>
      </c>
      <c r="B313" s="6">
        <f ca="1"/>
        <v>42990</v>
      </c>
      <c r="C313" s="35">
        <f ca="1"/>
        <v>2.5100000000000035E-4</v>
      </c>
      <c r="D313" s="35">
        <f ca="1"/>
        <v>4.7900000000000069E-4</v>
      </c>
      <c r="E313" s="35">
        <f ca="1"/>
        <v>6.3700000000000041E-4</v>
      </c>
      <c r="F313" s="35">
        <f ca="1"/>
        <v>7.1100000000000156E-4</v>
      </c>
      <c r="G313" s="35">
        <f ca="1"/>
        <v>2.3300000000000003E-4</v>
      </c>
      <c r="H313" s="35">
        <f ca="1"/>
        <v>4.0699999999999938E-4</v>
      </c>
      <c r="I313" s="35">
        <f ca="1"/>
        <v>5.60999999999999E-4</v>
      </c>
      <c r="J313" s="35">
        <f ca="1"/>
        <v>4.3200000000000183E-4</v>
      </c>
      <c r="K313" s="35">
        <f ca="1"/>
        <v>2.1900000000000044E-4</v>
      </c>
      <c r="L313" s="35">
        <f ca="1"/>
        <v>4.95E-4</v>
      </c>
      <c r="M313" s="35">
        <f ca="1"/>
        <v>6.3700000000000041E-4</v>
      </c>
      <c r="N313" s="35">
        <f ca="1"/>
        <v>6.969999999999997E-4</v>
      </c>
      <c r="O313" s="35">
        <f ca="1"/>
        <v>1.6000000000000042E-4</v>
      </c>
      <c r="P313" s="35">
        <f ca="1"/>
        <v>1.3799999999999967E-4</v>
      </c>
      <c r="Q313" s="35">
        <f ca="1"/>
        <v>3.4700000000000009E-4</v>
      </c>
      <c r="R313" s="35">
        <f ca="1"/>
        <v>3.4700000000000356E-4</v>
      </c>
      <c r="T313" s="9">
        <f t="shared" ca="1" si="80"/>
        <v>42990</v>
      </c>
      <c r="U313" s="11">
        <f t="shared" ca="1" si="84"/>
        <v>2.5100000000000035E-4</v>
      </c>
      <c r="V313" s="11">
        <f t="shared" ca="1" si="85"/>
        <v>2.3300000000000003E-4</v>
      </c>
      <c r="W313" s="11">
        <f t="shared" ca="1" si="86"/>
        <v>2.1900000000000044E-4</v>
      </c>
      <c r="X313" s="11">
        <f t="shared" ca="1" si="87"/>
        <v>1.6000000000000042E-4</v>
      </c>
      <c r="Z313" s="9">
        <f t="shared" ca="1" si="81"/>
        <v>42990</v>
      </c>
      <c r="AA313" s="11">
        <f t="shared" ca="1" si="88"/>
        <v>4.7900000000000069E-4</v>
      </c>
      <c r="AB313" s="11">
        <f t="shared" ca="1" si="89"/>
        <v>4.0699999999999938E-4</v>
      </c>
      <c r="AC313" s="11">
        <f t="shared" ca="1" si="90"/>
        <v>4.95E-4</v>
      </c>
      <c r="AD313" s="11">
        <f t="shared" ca="1" si="91"/>
        <v>1.3799999999999967E-4</v>
      </c>
      <c r="AF313" s="9">
        <f t="shared" ca="1" si="82"/>
        <v>42990</v>
      </c>
      <c r="AG313" s="11">
        <f t="shared" ca="1" si="92"/>
        <v>6.3700000000000041E-4</v>
      </c>
      <c r="AH313" s="11">
        <f t="shared" ca="1" si="93"/>
        <v>5.60999999999999E-4</v>
      </c>
      <c r="AI313" s="11">
        <f t="shared" ca="1" si="94"/>
        <v>6.3700000000000041E-4</v>
      </c>
      <c r="AJ313" s="11">
        <f t="shared" ca="1" si="95"/>
        <v>3.4700000000000009E-4</v>
      </c>
      <c r="AL313" s="9">
        <f t="shared" ca="1" si="83"/>
        <v>42990</v>
      </c>
      <c r="AM313" s="11">
        <f t="shared" ca="1" si="96"/>
        <v>7.1100000000000156E-4</v>
      </c>
      <c r="AN313" s="11">
        <f t="shared" ca="1" si="97"/>
        <v>4.3200000000000183E-4</v>
      </c>
      <c r="AO313" s="11">
        <f t="shared" ca="1" si="98"/>
        <v>6.969999999999997E-4</v>
      </c>
      <c r="AP313" s="11">
        <f t="shared" ca="1" si="99"/>
        <v>3.4700000000000356E-4</v>
      </c>
    </row>
    <row r="314" spans="1:42">
      <c r="A314" s="2">
        <v>309</v>
      </c>
      <c r="B314" s="6">
        <f ca="1"/>
        <v>42991</v>
      </c>
      <c r="C314" s="35">
        <f ca="1"/>
        <v>6.5999999999999219E-5</v>
      </c>
      <c r="D314" s="35">
        <f ca="1"/>
        <v>2.5999999999999981E-5</v>
      </c>
      <c r="E314" s="35">
        <f ca="1"/>
        <v>7.9999999999993271E-6</v>
      </c>
      <c r="F314" s="35">
        <f ca="1"/>
        <v>-2.2000000000001185E-5</v>
      </c>
      <c r="G314" s="35">
        <f ca="1"/>
        <v>1.7799999999999999E-4</v>
      </c>
      <c r="H314" s="35">
        <f ca="1"/>
        <v>1.8300000000000087E-4</v>
      </c>
      <c r="I314" s="35">
        <f ca="1"/>
        <v>1.1900000000000105E-4</v>
      </c>
      <c r="J314" s="35">
        <f ca="1"/>
        <v>6.8000000000005556E-5</v>
      </c>
      <c r="K314" s="35">
        <f ca="1"/>
        <v>6.100000000000029E-5</v>
      </c>
      <c r="L314" s="35">
        <f ca="1"/>
        <v>1.2999999999999991E-5</v>
      </c>
      <c r="M314" s="35">
        <f ca="1"/>
        <v>7.9999999999993271E-6</v>
      </c>
      <c r="N314" s="35">
        <f ca="1"/>
        <v>-1.8699999999999967E-4</v>
      </c>
      <c r="O314" s="35">
        <f ca="1"/>
        <v>-1.2500000000000011E-4</v>
      </c>
      <c r="P314" s="35">
        <f ca="1"/>
        <v>-1.7100000000000014E-4</v>
      </c>
      <c r="Q314" s="35">
        <f ca="1"/>
        <v>-2.2699999999999977E-4</v>
      </c>
      <c r="R314" s="35">
        <f ca="1"/>
        <v>-1.6500000000000195E-4</v>
      </c>
      <c r="T314" s="9">
        <f t="shared" ca="1" si="80"/>
        <v>42991</v>
      </c>
      <c r="U314" s="11">
        <f t="shared" ca="1" si="84"/>
        <v>6.5999999999999219E-5</v>
      </c>
      <c r="V314" s="11">
        <f t="shared" ca="1" si="85"/>
        <v>1.7799999999999999E-4</v>
      </c>
      <c r="W314" s="11">
        <f t="shared" ca="1" si="86"/>
        <v>6.100000000000029E-5</v>
      </c>
      <c r="X314" s="11">
        <f t="shared" ca="1" si="87"/>
        <v>-1.2500000000000011E-4</v>
      </c>
      <c r="Z314" s="9">
        <f t="shared" ca="1" si="81"/>
        <v>42991</v>
      </c>
      <c r="AA314" s="11">
        <f t="shared" ca="1" si="88"/>
        <v>2.5999999999999981E-5</v>
      </c>
      <c r="AB314" s="11">
        <f t="shared" ca="1" si="89"/>
        <v>1.8300000000000087E-4</v>
      </c>
      <c r="AC314" s="11">
        <f t="shared" ca="1" si="90"/>
        <v>1.2999999999999991E-5</v>
      </c>
      <c r="AD314" s="11">
        <f t="shared" ca="1" si="91"/>
        <v>-1.7100000000000014E-4</v>
      </c>
      <c r="AF314" s="9">
        <f t="shared" ca="1" si="82"/>
        <v>42991</v>
      </c>
      <c r="AG314" s="11">
        <f t="shared" ca="1" si="92"/>
        <v>7.9999999999993271E-6</v>
      </c>
      <c r="AH314" s="11">
        <f t="shared" ca="1" si="93"/>
        <v>1.1900000000000105E-4</v>
      </c>
      <c r="AI314" s="11">
        <f t="shared" ca="1" si="94"/>
        <v>7.9999999999993271E-6</v>
      </c>
      <c r="AJ314" s="11">
        <f t="shared" ca="1" si="95"/>
        <v>-2.2699999999999977E-4</v>
      </c>
      <c r="AL314" s="9">
        <f t="shared" ca="1" si="83"/>
        <v>42991</v>
      </c>
      <c r="AM314" s="11">
        <f t="shared" ca="1" si="96"/>
        <v>-2.2000000000001185E-5</v>
      </c>
      <c r="AN314" s="11">
        <f t="shared" ca="1" si="97"/>
        <v>6.8000000000005556E-5</v>
      </c>
      <c r="AO314" s="11">
        <f t="shared" ca="1" si="98"/>
        <v>-1.8699999999999967E-4</v>
      </c>
      <c r="AP314" s="11">
        <f t="shared" ca="1" si="99"/>
        <v>-1.6500000000000195E-4</v>
      </c>
    </row>
    <row r="315" spans="1:42">
      <c r="A315" s="2">
        <v>310</v>
      </c>
      <c r="B315" s="6">
        <f ca="1"/>
        <v>42992</v>
      </c>
      <c r="C315" s="35">
        <f ca="1"/>
        <v>5.5000000000000361E-5</v>
      </c>
      <c r="D315" s="35">
        <f ca="1"/>
        <v>1.2599999999999981E-4</v>
      </c>
      <c r="E315" s="35">
        <f ca="1"/>
        <v>1.2700000000000038E-4</v>
      </c>
      <c r="F315" s="35">
        <f ca="1"/>
        <v>1.0700000000000119E-4</v>
      </c>
      <c r="G315" s="35">
        <f ca="1"/>
        <v>2.3999999999999933E-5</v>
      </c>
      <c r="H315" s="35">
        <f ca="1"/>
        <v>9.1000000000000802E-5</v>
      </c>
      <c r="I315" s="35">
        <f ca="1"/>
        <v>1.8900000000000167E-4</v>
      </c>
      <c r="J315" s="35">
        <f ca="1"/>
        <v>1.1799999999999311E-4</v>
      </c>
      <c r="K315" s="35">
        <f ca="1"/>
        <v>7.2999999999999281E-5</v>
      </c>
      <c r="L315" s="35">
        <f ca="1"/>
        <v>1.4499999999999973E-4</v>
      </c>
      <c r="M315" s="35">
        <f ca="1"/>
        <v>1.2700000000000038E-4</v>
      </c>
      <c r="N315" s="35">
        <f ca="1"/>
        <v>1.0800000000000046E-4</v>
      </c>
      <c r="O315" s="35">
        <f ca="1"/>
        <v>1.6199999999999982E-4</v>
      </c>
      <c r="P315" s="35">
        <f ca="1"/>
        <v>2.7800000000000047E-4</v>
      </c>
      <c r="Q315" s="35">
        <f ca="1"/>
        <v>2.5599999999999755E-4</v>
      </c>
      <c r="R315" s="35">
        <f ca="1"/>
        <v>1.1600000000000152E-4</v>
      </c>
      <c r="T315" s="9">
        <f t="shared" ca="1" si="80"/>
        <v>42992</v>
      </c>
      <c r="U315" s="11">
        <f t="shared" ca="1" si="84"/>
        <v>5.5000000000000361E-5</v>
      </c>
      <c r="V315" s="11">
        <f t="shared" ca="1" si="85"/>
        <v>2.3999999999999933E-5</v>
      </c>
      <c r="W315" s="11">
        <f t="shared" ca="1" si="86"/>
        <v>7.2999999999999281E-5</v>
      </c>
      <c r="X315" s="11">
        <f t="shared" ca="1" si="87"/>
        <v>1.6199999999999982E-4</v>
      </c>
      <c r="Z315" s="9">
        <f t="shared" ca="1" si="81"/>
        <v>42992</v>
      </c>
      <c r="AA315" s="11">
        <f t="shared" ca="1" si="88"/>
        <v>1.2599999999999981E-4</v>
      </c>
      <c r="AB315" s="11">
        <f t="shared" ca="1" si="89"/>
        <v>9.1000000000000802E-5</v>
      </c>
      <c r="AC315" s="11">
        <f t="shared" ca="1" si="90"/>
        <v>1.4499999999999973E-4</v>
      </c>
      <c r="AD315" s="11">
        <f t="shared" ca="1" si="91"/>
        <v>2.7800000000000047E-4</v>
      </c>
      <c r="AF315" s="9">
        <f t="shared" ca="1" si="82"/>
        <v>42992</v>
      </c>
      <c r="AG315" s="11">
        <f t="shared" ca="1" si="92"/>
        <v>1.2700000000000038E-4</v>
      </c>
      <c r="AH315" s="11">
        <f t="shared" ca="1" si="93"/>
        <v>1.8900000000000167E-4</v>
      </c>
      <c r="AI315" s="11">
        <f t="shared" ca="1" si="94"/>
        <v>1.2700000000000038E-4</v>
      </c>
      <c r="AJ315" s="11">
        <f t="shared" ca="1" si="95"/>
        <v>2.5599999999999755E-4</v>
      </c>
      <c r="AL315" s="9">
        <f t="shared" ca="1" si="83"/>
        <v>42992</v>
      </c>
      <c r="AM315" s="11">
        <f t="shared" ca="1" si="96"/>
        <v>1.0700000000000119E-4</v>
      </c>
      <c r="AN315" s="11">
        <f t="shared" ca="1" si="97"/>
        <v>1.1799999999999311E-4</v>
      </c>
      <c r="AO315" s="11">
        <f t="shared" ca="1" si="98"/>
        <v>1.0800000000000046E-4</v>
      </c>
      <c r="AP315" s="11">
        <f t="shared" ca="1" si="99"/>
        <v>1.1600000000000152E-4</v>
      </c>
    </row>
    <row r="316" spans="1:42">
      <c r="A316" s="2">
        <v>311</v>
      </c>
      <c r="B316" s="6">
        <f ca="1"/>
        <v>42993</v>
      </c>
      <c r="C316" s="35">
        <f ca="1"/>
        <v>1.4799999999999969E-4</v>
      </c>
      <c r="D316" s="35">
        <f ca="1"/>
        <v>2.9999999999999992E-4</v>
      </c>
      <c r="E316" s="35">
        <f ca="1"/>
        <v>1.8099999999999974E-4</v>
      </c>
      <c r="F316" s="35">
        <f ca="1"/>
        <v>1.6999999999999654E-5</v>
      </c>
      <c r="G316" s="35">
        <f ca="1"/>
        <v>-7.9999999999999776E-6</v>
      </c>
      <c r="H316" s="35">
        <f ca="1"/>
        <v>1.0199999999999966E-4</v>
      </c>
      <c r="I316" s="35">
        <f ca="1"/>
        <v>2.6599999999999541E-4</v>
      </c>
      <c r="J316" s="35">
        <f ca="1"/>
        <v>2.9699999999999865E-4</v>
      </c>
      <c r="K316" s="35">
        <f ca="1"/>
        <v>1.83E-4</v>
      </c>
      <c r="L316" s="35">
        <f ca="1"/>
        <v>1.9400000000000016E-4</v>
      </c>
      <c r="M316" s="35">
        <f ca="1"/>
        <v>1.8099999999999974E-4</v>
      </c>
      <c r="N316" s="35">
        <f ca="1"/>
        <v>-2.4999999999997247E-5</v>
      </c>
      <c r="O316" s="35">
        <f ca="1"/>
        <v>-4.1999999999999937E-5</v>
      </c>
      <c r="P316" s="35">
        <f ca="1"/>
        <v>1.0000000000001327E-6</v>
      </c>
      <c r="Q316" s="35">
        <f ca="1"/>
        <v>5.5000000000002963E-5</v>
      </c>
      <c r="R316" s="35">
        <f ca="1"/>
        <v>8.5000000000001741E-5</v>
      </c>
      <c r="T316" s="9">
        <f t="shared" ca="1" si="80"/>
        <v>42993</v>
      </c>
      <c r="U316" s="11">
        <f t="shared" ca="1" si="84"/>
        <v>1.4799999999999969E-4</v>
      </c>
      <c r="V316" s="11">
        <f t="shared" ca="1" si="85"/>
        <v>-7.9999999999999776E-6</v>
      </c>
      <c r="W316" s="11">
        <f t="shared" ca="1" si="86"/>
        <v>1.83E-4</v>
      </c>
      <c r="X316" s="11">
        <f t="shared" ca="1" si="87"/>
        <v>-4.1999999999999937E-5</v>
      </c>
      <c r="Z316" s="9">
        <f t="shared" ca="1" si="81"/>
        <v>42993</v>
      </c>
      <c r="AA316" s="11">
        <f t="shared" ca="1" si="88"/>
        <v>2.9999999999999992E-4</v>
      </c>
      <c r="AB316" s="11">
        <f t="shared" ca="1" si="89"/>
        <v>1.0199999999999966E-4</v>
      </c>
      <c r="AC316" s="11">
        <f t="shared" ca="1" si="90"/>
        <v>1.9400000000000016E-4</v>
      </c>
      <c r="AD316" s="11">
        <f t="shared" ca="1" si="91"/>
        <v>1.0000000000001327E-6</v>
      </c>
      <c r="AF316" s="9">
        <f t="shared" ca="1" si="82"/>
        <v>42993</v>
      </c>
      <c r="AG316" s="11">
        <f t="shared" ca="1" si="92"/>
        <v>1.8099999999999974E-4</v>
      </c>
      <c r="AH316" s="11">
        <f t="shared" ca="1" si="93"/>
        <v>2.6599999999999541E-4</v>
      </c>
      <c r="AI316" s="11">
        <f t="shared" ca="1" si="94"/>
        <v>1.8099999999999974E-4</v>
      </c>
      <c r="AJ316" s="11">
        <f t="shared" ca="1" si="95"/>
        <v>5.5000000000002963E-5</v>
      </c>
      <c r="AL316" s="9">
        <f t="shared" ca="1" si="83"/>
        <v>42993</v>
      </c>
      <c r="AM316" s="11">
        <f t="shared" ca="1" si="96"/>
        <v>1.6999999999999654E-5</v>
      </c>
      <c r="AN316" s="11">
        <f t="shared" ca="1" si="97"/>
        <v>2.9699999999999865E-4</v>
      </c>
      <c r="AO316" s="11">
        <f t="shared" ca="1" si="98"/>
        <v>-2.4999999999997247E-5</v>
      </c>
      <c r="AP316" s="11">
        <f t="shared" ca="1" si="99"/>
        <v>8.5000000000001741E-5</v>
      </c>
    </row>
    <row r="317" spans="1:42">
      <c r="A317" s="2">
        <v>312</v>
      </c>
      <c r="B317" s="6">
        <f ca="1"/>
        <v>42996</v>
      </c>
      <c r="C317" s="35">
        <f ca="1"/>
        <v>8.2000000000000475E-5</v>
      </c>
      <c r="D317" s="35">
        <f ca="1"/>
        <v>1.3999999999999993E-4</v>
      </c>
      <c r="E317" s="35">
        <f ca="1"/>
        <v>2.6099999999999995E-4</v>
      </c>
      <c r="F317" s="35">
        <f ca="1"/>
        <v>3.1399999999999831E-4</v>
      </c>
      <c r="G317" s="35">
        <f ca="1"/>
        <v>-1.2699999999999994E-4</v>
      </c>
      <c r="H317" s="35">
        <f ca="1"/>
        <v>-1.0700000000000119E-4</v>
      </c>
      <c r="I317" s="35">
        <f ca="1"/>
        <v>-9.1999999999998333E-5</v>
      </c>
      <c r="J317" s="35">
        <f ca="1"/>
        <v>-2.3799999999999516E-4</v>
      </c>
      <c r="K317" s="35">
        <f ca="1"/>
        <v>3.199999999999991E-5</v>
      </c>
      <c r="L317" s="35">
        <f ca="1"/>
        <v>8.3999999999999873E-5</v>
      </c>
      <c r="M317" s="35">
        <f ca="1"/>
        <v>2.6099999999999995E-4</v>
      </c>
      <c r="N317" s="35">
        <f ca="1"/>
        <v>2.5999999999999635E-4</v>
      </c>
      <c r="O317" s="35">
        <f ca="1"/>
        <v>-1.8000000000000221E-5</v>
      </c>
      <c r="P317" s="35">
        <f ca="1"/>
        <v>-1.0099999999999996E-4</v>
      </c>
      <c r="Q317" s="35">
        <f ca="1"/>
        <v>-1.7299999999999954E-4</v>
      </c>
      <c r="R317" s="35">
        <f ca="1"/>
        <v>-1.7400000000000401E-4</v>
      </c>
      <c r="T317" s="9">
        <f t="shared" ca="1" si="80"/>
        <v>42996</v>
      </c>
      <c r="U317" s="11">
        <f t="shared" ca="1" si="84"/>
        <v>8.2000000000000475E-5</v>
      </c>
      <c r="V317" s="11">
        <f t="shared" ca="1" si="85"/>
        <v>-1.2699999999999994E-4</v>
      </c>
      <c r="W317" s="11">
        <f t="shared" ca="1" si="86"/>
        <v>3.199999999999991E-5</v>
      </c>
      <c r="X317" s="11">
        <f t="shared" ca="1" si="87"/>
        <v>-1.8000000000000221E-5</v>
      </c>
      <c r="Z317" s="9">
        <f t="shared" ca="1" si="81"/>
        <v>42996</v>
      </c>
      <c r="AA317" s="11">
        <f t="shared" ca="1" si="88"/>
        <v>1.3999999999999993E-4</v>
      </c>
      <c r="AB317" s="11">
        <f t="shared" ca="1" si="89"/>
        <v>-1.0700000000000119E-4</v>
      </c>
      <c r="AC317" s="11">
        <f t="shared" ca="1" si="90"/>
        <v>8.3999999999999873E-5</v>
      </c>
      <c r="AD317" s="11">
        <f t="shared" ca="1" si="91"/>
        <v>-1.0099999999999996E-4</v>
      </c>
      <c r="AF317" s="9">
        <f t="shared" ca="1" si="82"/>
        <v>42996</v>
      </c>
      <c r="AG317" s="11">
        <f t="shared" ca="1" si="92"/>
        <v>2.6099999999999995E-4</v>
      </c>
      <c r="AH317" s="11">
        <f t="shared" ca="1" si="93"/>
        <v>-9.1999999999998333E-5</v>
      </c>
      <c r="AI317" s="11">
        <f t="shared" ca="1" si="94"/>
        <v>2.6099999999999995E-4</v>
      </c>
      <c r="AJ317" s="11">
        <f t="shared" ca="1" si="95"/>
        <v>-1.7299999999999954E-4</v>
      </c>
      <c r="AL317" s="9">
        <f t="shared" ca="1" si="83"/>
        <v>42996</v>
      </c>
      <c r="AM317" s="11">
        <f t="shared" ca="1" si="96"/>
        <v>3.1399999999999831E-4</v>
      </c>
      <c r="AN317" s="11">
        <f t="shared" ca="1" si="97"/>
        <v>-2.3799999999999516E-4</v>
      </c>
      <c r="AO317" s="11">
        <f t="shared" ca="1" si="98"/>
        <v>2.5999999999999635E-4</v>
      </c>
      <c r="AP317" s="11">
        <f t="shared" ca="1" si="99"/>
        <v>-1.7400000000000401E-4</v>
      </c>
    </row>
    <row r="318" spans="1:42">
      <c r="A318" s="2">
        <v>313</v>
      </c>
      <c r="B318" s="6">
        <f ca="1"/>
        <v>42997</v>
      </c>
      <c r="C318" s="35">
        <f ca="1"/>
        <v>1.0999999999999725E-5</v>
      </c>
      <c r="D318" s="35">
        <f ca="1"/>
        <v>-4.8999999999999998E-5</v>
      </c>
      <c r="E318" s="35">
        <f ca="1"/>
        <v>-2.8000000000000247E-5</v>
      </c>
      <c r="F318" s="35">
        <f ca="1"/>
        <v>-6.999999999998327E-6</v>
      </c>
      <c r="G318" s="35">
        <f ca="1"/>
        <v>-1.7600000000000005E-4</v>
      </c>
      <c r="H318" s="35">
        <f ca="1"/>
        <v>-2.3399999999999983E-4</v>
      </c>
      <c r="I318" s="35">
        <f ca="1"/>
        <v>-2.1999999999999797E-4</v>
      </c>
      <c r="J318" s="35">
        <f ca="1"/>
        <v>-1.9600000000000173E-4</v>
      </c>
      <c r="K318" s="35">
        <f ca="1"/>
        <v>-1.4999999999999389E-5</v>
      </c>
      <c r="L318" s="35">
        <f ca="1"/>
        <v>-3.6999999999999924E-5</v>
      </c>
      <c r="M318" s="35">
        <f ca="1"/>
        <v>-2.8000000000000247E-5</v>
      </c>
      <c r="N318" s="35">
        <f ca="1"/>
        <v>-1.3900000000000023E-4</v>
      </c>
      <c r="O318" s="35">
        <f ca="1"/>
        <v>-2.0999999999999968E-4</v>
      </c>
      <c r="P318" s="35">
        <f ca="1"/>
        <v>-2.4300000000000016E-4</v>
      </c>
      <c r="Q318" s="35">
        <f ca="1"/>
        <v>-3.0299999999999945E-4</v>
      </c>
      <c r="R318" s="35">
        <f ca="1"/>
        <v>-3.3999999999999655E-4</v>
      </c>
      <c r="T318" s="9">
        <f t="shared" ca="1" si="80"/>
        <v>42997</v>
      </c>
      <c r="U318" s="11">
        <f t="shared" ca="1" si="84"/>
        <v>1.0999999999999725E-5</v>
      </c>
      <c r="V318" s="11">
        <f t="shared" ca="1" si="85"/>
        <v>-1.7600000000000005E-4</v>
      </c>
      <c r="W318" s="11">
        <f t="shared" ca="1" si="86"/>
        <v>-1.4999999999999389E-5</v>
      </c>
      <c r="X318" s="11">
        <f t="shared" ca="1" si="87"/>
        <v>-2.0999999999999968E-4</v>
      </c>
      <c r="Z318" s="9">
        <f t="shared" ca="1" si="81"/>
        <v>42997</v>
      </c>
      <c r="AA318" s="11">
        <f t="shared" ca="1" si="88"/>
        <v>-4.8999999999999998E-5</v>
      </c>
      <c r="AB318" s="11">
        <f t="shared" ca="1" si="89"/>
        <v>-2.3399999999999983E-4</v>
      </c>
      <c r="AC318" s="11">
        <f t="shared" ca="1" si="90"/>
        <v>-3.6999999999999924E-5</v>
      </c>
      <c r="AD318" s="11">
        <f t="shared" ca="1" si="91"/>
        <v>-2.4300000000000016E-4</v>
      </c>
      <c r="AF318" s="9">
        <f t="shared" ca="1" si="82"/>
        <v>42997</v>
      </c>
      <c r="AG318" s="11">
        <f t="shared" ca="1" si="92"/>
        <v>-2.8000000000000247E-5</v>
      </c>
      <c r="AH318" s="11">
        <f t="shared" ca="1" si="93"/>
        <v>-2.1999999999999797E-4</v>
      </c>
      <c r="AI318" s="11">
        <f t="shared" ca="1" si="94"/>
        <v>-2.8000000000000247E-5</v>
      </c>
      <c r="AJ318" s="11">
        <f t="shared" ca="1" si="95"/>
        <v>-3.0299999999999945E-4</v>
      </c>
      <c r="AL318" s="9">
        <f t="shared" ca="1" si="83"/>
        <v>42997</v>
      </c>
      <c r="AM318" s="11">
        <f t="shared" ca="1" si="96"/>
        <v>-6.999999999998327E-6</v>
      </c>
      <c r="AN318" s="11">
        <f t="shared" ca="1" si="97"/>
        <v>-1.9600000000000173E-4</v>
      </c>
      <c r="AO318" s="11">
        <f t="shared" ca="1" si="98"/>
        <v>-1.3900000000000023E-4</v>
      </c>
      <c r="AP318" s="11">
        <f t="shared" ca="1" si="99"/>
        <v>-3.3999999999999655E-4</v>
      </c>
    </row>
    <row r="319" spans="1:42">
      <c r="A319" s="2">
        <v>314</v>
      </c>
      <c r="B319" s="6">
        <f ca="1"/>
        <v>42998</v>
      </c>
      <c r="C319" s="35">
        <f ca="1"/>
        <v>-2.1999999999999451E-5</v>
      </c>
      <c r="D319" s="35">
        <f ca="1"/>
        <v>-4.4999999999999901E-5</v>
      </c>
      <c r="E319" s="35">
        <f ca="1"/>
        <v>-9.3999999999999466E-5</v>
      </c>
      <c r="F319" s="35">
        <f ca="1"/>
        <v>-4.4499999999999922E-4</v>
      </c>
      <c r="G319" s="35">
        <f ca="1"/>
        <v>5.0000000000000131E-6</v>
      </c>
      <c r="H319" s="35">
        <f ca="1"/>
        <v>1.2800000000000138E-4</v>
      </c>
      <c r="I319" s="35">
        <f ca="1"/>
        <v>2.3099999999999857E-4</v>
      </c>
      <c r="J319" s="35">
        <f ca="1"/>
        <v>1.9799999999999679E-4</v>
      </c>
      <c r="K319" s="35">
        <f ca="1"/>
        <v>-3.0000000000003982E-6</v>
      </c>
      <c r="L319" s="35">
        <f ca="1"/>
        <v>-1.1000000000000159E-5</v>
      </c>
      <c r="M319" s="35">
        <f ca="1"/>
        <v>-9.3999999999999466E-5</v>
      </c>
      <c r="N319" s="35">
        <f ca="1"/>
        <v>-4.9999999999997963E-5</v>
      </c>
      <c r="O319" s="35">
        <f ca="1"/>
        <v>6.7999999999999918E-5</v>
      </c>
      <c r="P319" s="35">
        <f ca="1"/>
        <v>1.2999999999999991E-4</v>
      </c>
      <c r="Q319" s="35">
        <f ca="1"/>
        <v>2.3899999999999963E-4</v>
      </c>
      <c r="R319" s="35">
        <f ca="1"/>
        <v>2.7399999999999994E-4</v>
      </c>
      <c r="T319" s="9">
        <f t="shared" ca="1" si="80"/>
        <v>42998</v>
      </c>
      <c r="U319" s="11">
        <f t="shared" ca="1" si="84"/>
        <v>-2.1999999999999451E-5</v>
      </c>
      <c r="V319" s="11">
        <f t="shared" ca="1" si="85"/>
        <v>5.0000000000000131E-6</v>
      </c>
      <c r="W319" s="11">
        <f t="shared" ca="1" si="86"/>
        <v>-3.0000000000003982E-6</v>
      </c>
      <c r="X319" s="11">
        <f t="shared" ca="1" si="87"/>
        <v>6.7999999999999918E-5</v>
      </c>
      <c r="Z319" s="9">
        <f t="shared" ca="1" si="81"/>
        <v>42998</v>
      </c>
      <c r="AA319" s="11">
        <f t="shared" ca="1" si="88"/>
        <v>-4.4999999999999901E-5</v>
      </c>
      <c r="AB319" s="11">
        <f t="shared" ca="1" si="89"/>
        <v>1.2800000000000138E-4</v>
      </c>
      <c r="AC319" s="11">
        <f t="shared" ca="1" si="90"/>
        <v>-1.1000000000000159E-5</v>
      </c>
      <c r="AD319" s="11">
        <f t="shared" ca="1" si="91"/>
        <v>1.2999999999999991E-4</v>
      </c>
      <c r="AF319" s="9">
        <f t="shared" ca="1" si="82"/>
        <v>42998</v>
      </c>
      <c r="AG319" s="11">
        <f t="shared" ca="1" si="92"/>
        <v>-9.3999999999999466E-5</v>
      </c>
      <c r="AH319" s="11">
        <f t="shared" ca="1" si="93"/>
        <v>2.3099999999999857E-4</v>
      </c>
      <c r="AI319" s="11">
        <f t="shared" ca="1" si="94"/>
        <v>-9.3999999999999466E-5</v>
      </c>
      <c r="AJ319" s="11">
        <f t="shared" ca="1" si="95"/>
        <v>2.3899999999999963E-4</v>
      </c>
      <c r="AL319" s="9">
        <f t="shared" ca="1" si="83"/>
        <v>42998</v>
      </c>
      <c r="AM319" s="11">
        <f t="shared" ca="1" si="96"/>
        <v>-4.4499999999999922E-4</v>
      </c>
      <c r="AN319" s="11">
        <f t="shared" ca="1" si="97"/>
        <v>1.9799999999999679E-4</v>
      </c>
      <c r="AO319" s="11">
        <f t="shared" ca="1" si="98"/>
        <v>-4.9999999999997963E-5</v>
      </c>
      <c r="AP319" s="11">
        <f t="shared" ca="1" si="99"/>
        <v>2.7399999999999994E-4</v>
      </c>
    </row>
    <row r="320" spans="1:42">
      <c r="A320" s="2">
        <v>315</v>
      </c>
      <c r="B320" s="6">
        <f ca="1"/>
        <v>42999</v>
      </c>
      <c r="C320" s="35">
        <f ca="1"/>
        <v>1.1999999999999858E-4</v>
      </c>
      <c r="D320" s="35">
        <f ca="1"/>
        <v>1.9300000000000003E-4</v>
      </c>
      <c r="E320" s="35">
        <f ca="1"/>
        <v>1.0399999999999993E-4</v>
      </c>
      <c r="F320" s="35">
        <f ca="1"/>
        <v>3.2999999999998308E-5</v>
      </c>
      <c r="G320" s="35">
        <f ca="1"/>
        <v>9.0999999999999935E-5</v>
      </c>
      <c r="H320" s="35">
        <f ca="1"/>
        <v>2.2400000000000024E-4</v>
      </c>
      <c r="I320" s="35">
        <f ca="1"/>
        <v>3.699999999999988E-4</v>
      </c>
      <c r="J320" s="35">
        <f ca="1"/>
        <v>4.4500000000000095E-4</v>
      </c>
      <c r="K320" s="35">
        <f ca="1"/>
        <v>1.0999999999999725E-5</v>
      </c>
      <c r="L320" s="35">
        <f ca="1"/>
        <v>1.1500000000000008E-4</v>
      </c>
      <c r="M320" s="35">
        <f ca="1"/>
        <v>1.0399999999999993E-4</v>
      </c>
      <c r="N320" s="35">
        <f ca="1"/>
        <v>1.1999999999998123E-5</v>
      </c>
      <c r="O320" s="35">
        <f ca="1"/>
        <v>1.6400000000000008E-4</v>
      </c>
      <c r="P320" s="35">
        <f ca="1"/>
        <v>2.8999999999999989E-4</v>
      </c>
      <c r="Q320" s="35">
        <f ca="1"/>
        <v>4.5999999999999687E-4</v>
      </c>
      <c r="R320" s="35">
        <f ca="1"/>
        <v>4.139999999999977E-4</v>
      </c>
      <c r="T320" s="9">
        <f t="shared" ca="1" si="80"/>
        <v>42999</v>
      </c>
      <c r="U320" s="11">
        <f t="shared" ca="1" si="84"/>
        <v>1.1999999999999858E-4</v>
      </c>
      <c r="V320" s="11">
        <f t="shared" ca="1" si="85"/>
        <v>9.0999999999999935E-5</v>
      </c>
      <c r="W320" s="11">
        <f t="shared" ca="1" si="86"/>
        <v>1.0999999999999725E-5</v>
      </c>
      <c r="X320" s="11">
        <f t="shared" ca="1" si="87"/>
        <v>1.6400000000000008E-4</v>
      </c>
      <c r="Z320" s="9">
        <f t="shared" ca="1" si="81"/>
        <v>42999</v>
      </c>
      <c r="AA320" s="11">
        <f t="shared" ca="1" si="88"/>
        <v>1.9300000000000003E-4</v>
      </c>
      <c r="AB320" s="11">
        <f t="shared" ca="1" si="89"/>
        <v>2.2400000000000024E-4</v>
      </c>
      <c r="AC320" s="11">
        <f t="shared" ca="1" si="90"/>
        <v>1.1500000000000008E-4</v>
      </c>
      <c r="AD320" s="11">
        <f t="shared" ca="1" si="91"/>
        <v>2.8999999999999989E-4</v>
      </c>
      <c r="AF320" s="9">
        <f t="shared" ca="1" si="82"/>
        <v>42999</v>
      </c>
      <c r="AG320" s="11">
        <f t="shared" ca="1" si="92"/>
        <v>1.0399999999999993E-4</v>
      </c>
      <c r="AH320" s="11">
        <f t="shared" ca="1" si="93"/>
        <v>3.699999999999988E-4</v>
      </c>
      <c r="AI320" s="11">
        <f t="shared" ca="1" si="94"/>
        <v>1.0399999999999993E-4</v>
      </c>
      <c r="AJ320" s="11">
        <f t="shared" ca="1" si="95"/>
        <v>4.5999999999999687E-4</v>
      </c>
      <c r="AL320" s="9">
        <f t="shared" ca="1" si="83"/>
        <v>42999</v>
      </c>
      <c r="AM320" s="11">
        <f t="shared" ca="1" si="96"/>
        <v>3.2999999999998308E-5</v>
      </c>
      <c r="AN320" s="11">
        <f t="shared" ca="1" si="97"/>
        <v>4.4500000000000095E-4</v>
      </c>
      <c r="AO320" s="11">
        <f t="shared" ca="1" si="98"/>
        <v>1.1999999999998123E-5</v>
      </c>
      <c r="AP320" s="11">
        <f t="shared" ca="1" si="99"/>
        <v>4.139999999999977E-4</v>
      </c>
    </row>
    <row r="321" spans="1:42">
      <c r="A321" s="2">
        <v>316</v>
      </c>
      <c r="B321" s="6">
        <f ca="1"/>
        <v>43000</v>
      </c>
      <c r="C321" s="35">
        <f ca="1"/>
        <v>-2.6999999999999247E-5</v>
      </c>
      <c r="D321" s="35">
        <f ca="1"/>
        <v>-1.4000000000000123E-5</v>
      </c>
      <c r="E321" s="35">
        <f ca="1"/>
        <v>-6.7000000000000219E-5</v>
      </c>
      <c r="F321" s="35">
        <f ca="1"/>
        <v>-6.100000000000029E-5</v>
      </c>
      <c r="G321" s="35">
        <f ca="1"/>
        <v>-9.0000000000000019E-6</v>
      </c>
      <c r="H321" s="35">
        <f ca="1"/>
        <v>6.7999999999998617E-5</v>
      </c>
      <c r="I321" s="35">
        <f ca="1"/>
        <v>-4.200000000000037E-5</v>
      </c>
      <c r="J321" s="35">
        <f ca="1"/>
        <v>-1.6700000000000048E-4</v>
      </c>
      <c r="K321" s="35">
        <f ca="1"/>
        <v>-1.1999999999999858E-5</v>
      </c>
      <c r="L321" s="35">
        <f ca="1"/>
        <v>-2.1999999999999884E-5</v>
      </c>
      <c r="M321" s="35">
        <f ca="1"/>
        <v>-6.7000000000000219E-5</v>
      </c>
      <c r="N321" s="35">
        <f ca="1"/>
        <v>-1.1499999999999705E-4</v>
      </c>
      <c r="O321" s="35">
        <f ca="1"/>
        <v>-4.8999999999999998E-5</v>
      </c>
      <c r="P321" s="35">
        <f ca="1"/>
        <v>5.4000000000000228E-5</v>
      </c>
      <c r="Q321" s="35">
        <f ca="1"/>
        <v>2.8000000000003716E-5</v>
      </c>
      <c r="R321" s="35">
        <f ca="1"/>
        <v>-8.3999999999997271E-5</v>
      </c>
      <c r="T321" s="9">
        <f t="shared" ca="1" si="80"/>
        <v>43000</v>
      </c>
      <c r="U321" s="11">
        <f t="shared" ca="1" si="84"/>
        <v>-2.6999999999999247E-5</v>
      </c>
      <c r="V321" s="11">
        <f t="shared" ca="1" si="85"/>
        <v>-9.0000000000000019E-6</v>
      </c>
      <c r="W321" s="11">
        <f t="shared" ca="1" si="86"/>
        <v>-1.1999999999999858E-5</v>
      </c>
      <c r="X321" s="11">
        <f t="shared" ca="1" si="87"/>
        <v>-4.8999999999999998E-5</v>
      </c>
      <c r="Z321" s="9">
        <f t="shared" ca="1" si="81"/>
        <v>43000</v>
      </c>
      <c r="AA321" s="11">
        <f t="shared" ca="1" si="88"/>
        <v>-1.4000000000000123E-5</v>
      </c>
      <c r="AB321" s="11">
        <f t="shared" ca="1" si="89"/>
        <v>6.7999999999998617E-5</v>
      </c>
      <c r="AC321" s="11">
        <f t="shared" ca="1" si="90"/>
        <v>-2.1999999999999884E-5</v>
      </c>
      <c r="AD321" s="11">
        <f t="shared" ca="1" si="91"/>
        <v>5.4000000000000228E-5</v>
      </c>
      <c r="AF321" s="9">
        <f t="shared" ca="1" si="82"/>
        <v>43000</v>
      </c>
      <c r="AG321" s="11">
        <f t="shared" ca="1" si="92"/>
        <v>-6.7000000000000219E-5</v>
      </c>
      <c r="AH321" s="11">
        <f t="shared" ca="1" si="93"/>
        <v>-4.200000000000037E-5</v>
      </c>
      <c r="AI321" s="11">
        <f t="shared" ca="1" si="94"/>
        <v>-6.7000000000000219E-5</v>
      </c>
      <c r="AJ321" s="11">
        <f t="shared" ca="1" si="95"/>
        <v>2.8000000000003716E-5</v>
      </c>
      <c r="AL321" s="9">
        <f t="shared" ca="1" si="83"/>
        <v>43000</v>
      </c>
      <c r="AM321" s="11">
        <f t="shared" ca="1" si="96"/>
        <v>-6.100000000000029E-5</v>
      </c>
      <c r="AN321" s="11">
        <f t="shared" ca="1" si="97"/>
        <v>-1.6700000000000048E-4</v>
      </c>
      <c r="AO321" s="11">
        <f t="shared" ca="1" si="98"/>
        <v>-1.1499999999999705E-4</v>
      </c>
      <c r="AP321" s="11">
        <f t="shared" ca="1" si="99"/>
        <v>-8.3999999999997271E-5</v>
      </c>
    </row>
    <row r="322" spans="1:42">
      <c r="A322" s="2">
        <v>317</v>
      </c>
      <c r="B322" s="6">
        <f ca="1"/>
        <v>43003</v>
      </c>
      <c r="C322" s="35">
        <f ca="1"/>
        <v>-3.0199999999999932E-4</v>
      </c>
      <c r="D322" s="35">
        <f ca="1"/>
        <v>-4.5899999999999977E-4</v>
      </c>
      <c r="E322" s="35">
        <f ca="1"/>
        <v>-4.1999999999999937E-4</v>
      </c>
      <c r="F322" s="35">
        <f ca="1"/>
        <v>-3.2399999999999964E-4</v>
      </c>
      <c r="G322" s="35">
        <f ca="1"/>
        <v>-4.2000000000000045E-5</v>
      </c>
      <c r="H322" s="35">
        <f ca="1"/>
        <v>4.9999999999997963E-6</v>
      </c>
      <c r="I322" s="35">
        <f ca="1"/>
        <v>4.200000000000037E-5</v>
      </c>
      <c r="J322" s="35">
        <f ca="1"/>
        <v>7.5000000000005618E-5</v>
      </c>
      <c r="K322" s="35">
        <f ca="1"/>
        <v>-2.9000000000000033E-4</v>
      </c>
      <c r="L322" s="35">
        <f ca="1"/>
        <v>-4.1600000000000014E-4</v>
      </c>
      <c r="M322" s="35">
        <f ca="1"/>
        <v>-4.1999999999999937E-4</v>
      </c>
      <c r="N322" s="35">
        <f ca="1"/>
        <v>-2.1600000000000091E-4</v>
      </c>
      <c r="O322" s="35">
        <f ca="1"/>
        <v>-3.6000000000000008E-5</v>
      </c>
      <c r="P322" s="35">
        <f ca="1"/>
        <v>-5.6000000000000494E-5</v>
      </c>
      <c r="Q322" s="35">
        <f ca="1"/>
        <v>-7.0000000000035312E-6</v>
      </c>
      <c r="R322" s="35">
        <f ca="1"/>
        <v>-1.0200000000000486E-4</v>
      </c>
      <c r="T322" s="9">
        <f t="shared" ca="1" si="80"/>
        <v>43003</v>
      </c>
      <c r="U322" s="11">
        <f t="shared" ca="1" si="84"/>
        <v>-3.0199999999999932E-4</v>
      </c>
      <c r="V322" s="11">
        <f t="shared" ca="1" si="85"/>
        <v>-4.2000000000000045E-5</v>
      </c>
      <c r="W322" s="11">
        <f t="shared" ca="1" si="86"/>
        <v>-2.9000000000000033E-4</v>
      </c>
      <c r="X322" s="11">
        <f t="shared" ca="1" si="87"/>
        <v>-3.6000000000000008E-5</v>
      </c>
      <c r="Z322" s="9">
        <f t="shared" ca="1" si="81"/>
        <v>43003</v>
      </c>
      <c r="AA322" s="11">
        <f t="shared" ca="1" si="88"/>
        <v>-4.5899999999999977E-4</v>
      </c>
      <c r="AB322" s="11">
        <f t="shared" ca="1" si="89"/>
        <v>4.9999999999997963E-6</v>
      </c>
      <c r="AC322" s="11">
        <f t="shared" ca="1" si="90"/>
        <v>-4.1600000000000014E-4</v>
      </c>
      <c r="AD322" s="11">
        <f t="shared" ca="1" si="91"/>
        <v>-5.6000000000000494E-5</v>
      </c>
      <c r="AF322" s="9">
        <f t="shared" ca="1" si="82"/>
        <v>43003</v>
      </c>
      <c r="AG322" s="11">
        <f t="shared" ca="1" si="92"/>
        <v>-4.1999999999999937E-4</v>
      </c>
      <c r="AH322" s="11">
        <f t="shared" ca="1" si="93"/>
        <v>4.200000000000037E-5</v>
      </c>
      <c r="AI322" s="11">
        <f t="shared" ca="1" si="94"/>
        <v>-4.1999999999999937E-4</v>
      </c>
      <c r="AJ322" s="11">
        <f t="shared" ca="1" si="95"/>
        <v>-7.0000000000035312E-6</v>
      </c>
      <c r="AL322" s="9">
        <f t="shared" ca="1" si="83"/>
        <v>43003</v>
      </c>
      <c r="AM322" s="11">
        <f t="shared" ca="1" si="96"/>
        <v>-3.2399999999999964E-4</v>
      </c>
      <c r="AN322" s="11">
        <f t="shared" ca="1" si="97"/>
        <v>7.5000000000005618E-5</v>
      </c>
      <c r="AO322" s="11">
        <f t="shared" ca="1" si="98"/>
        <v>-2.1600000000000091E-4</v>
      </c>
      <c r="AP322" s="11">
        <f t="shared" ca="1" si="99"/>
        <v>-1.0200000000000486E-4</v>
      </c>
    </row>
    <row r="323" spans="1:42">
      <c r="A323" s="2">
        <v>318</v>
      </c>
      <c r="B323" s="6">
        <f ca="1"/>
        <v>43004</v>
      </c>
      <c r="C323" s="35">
        <f ca="1"/>
        <v>-5.8000000000000759E-5</v>
      </c>
      <c r="D323" s="35">
        <f ca="1"/>
        <v>4.0000000000000972E-6</v>
      </c>
      <c r="E323" s="35">
        <f ca="1"/>
        <v>7.4000000000000281E-5</v>
      </c>
      <c r="F323" s="35">
        <f ca="1"/>
        <v>9.7999999999999129E-5</v>
      </c>
      <c r="G323" s="35">
        <f ca="1"/>
        <v>1.0800000000000013E-4</v>
      </c>
      <c r="H323" s="35">
        <f ca="1"/>
        <v>-1.1999999999999858E-5</v>
      </c>
      <c r="I323" s="35">
        <f ca="1"/>
        <v>1.0600000000000193E-4</v>
      </c>
      <c r="J323" s="35">
        <f ca="1"/>
        <v>1.2999999999999817E-4</v>
      </c>
      <c r="K323" s="35">
        <f ca="1"/>
        <v>-3.3999999999999309E-5</v>
      </c>
      <c r="L323" s="35">
        <f ca="1"/>
        <v>-2.6999999999999681E-5</v>
      </c>
      <c r="M323" s="35">
        <f ca="1"/>
        <v>7.4000000000000281E-5</v>
      </c>
      <c r="N323" s="35">
        <f ca="1"/>
        <v>6.3999999999998086E-5</v>
      </c>
      <c r="O323" s="35">
        <f ca="1"/>
        <v>9.0000000000000236E-5</v>
      </c>
      <c r="P323" s="35">
        <f ca="1"/>
        <v>-4.3999999999999335E-5</v>
      </c>
      <c r="Q323" s="35">
        <f ca="1"/>
        <v>-1.3499999999999623E-4</v>
      </c>
      <c r="R323" s="35">
        <f ca="1"/>
        <v>-1.0999999999999552E-4</v>
      </c>
      <c r="T323" s="9">
        <f t="shared" ca="1" si="80"/>
        <v>43004</v>
      </c>
      <c r="U323" s="11">
        <f t="shared" ca="1" si="84"/>
        <v>-5.8000000000000759E-5</v>
      </c>
      <c r="V323" s="11">
        <f t="shared" ca="1" si="85"/>
        <v>1.0800000000000013E-4</v>
      </c>
      <c r="W323" s="11">
        <f t="shared" ca="1" si="86"/>
        <v>-3.3999999999999309E-5</v>
      </c>
      <c r="X323" s="11">
        <f t="shared" ca="1" si="87"/>
        <v>9.0000000000000236E-5</v>
      </c>
      <c r="Z323" s="9">
        <f t="shared" ca="1" si="81"/>
        <v>43004</v>
      </c>
      <c r="AA323" s="11">
        <f t="shared" ca="1" si="88"/>
        <v>4.0000000000000972E-6</v>
      </c>
      <c r="AB323" s="11">
        <f t="shared" ca="1" si="89"/>
        <v>-1.1999999999999858E-5</v>
      </c>
      <c r="AC323" s="11">
        <f t="shared" ca="1" si="90"/>
        <v>-2.6999999999999681E-5</v>
      </c>
      <c r="AD323" s="11">
        <f t="shared" ca="1" si="91"/>
        <v>-4.3999999999999335E-5</v>
      </c>
      <c r="AF323" s="9">
        <f t="shared" ca="1" si="82"/>
        <v>43004</v>
      </c>
      <c r="AG323" s="11">
        <f t="shared" ca="1" si="92"/>
        <v>7.4000000000000281E-5</v>
      </c>
      <c r="AH323" s="11">
        <f t="shared" ca="1" si="93"/>
        <v>1.0600000000000193E-4</v>
      </c>
      <c r="AI323" s="11">
        <f t="shared" ca="1" si="94"/>
        <v>7.4000000000000281E-5</v>
      </c>
      <c r="AJ323" s="11">
        <f t="shared" ca="1" si="95"/>
        <v>-1.3499999999999623E-4</v>
      </c>
      <c r="AL323" s="9">
        <f t="shared" ca="1" si="83"/>
        <v>43004</v>
      </c>
      <c r="AM323" s="11">
        <f t="shared" ca="1" si="96"/>
        <v>9.7999999999999129E-5</v>
      </c>
      <c r="AN323" s="11">
        <f t="shared" ca="1" si="97"/>
        <v>1.2999999999999817E-4</v>
      </c>
      <c r="AO323" s="11">
        <f t="shared" ca="1" si="98"/>
        <v>6.3999999999998086E-5</v>
      </c>
      <c r="AP323" s="11">
        <f t="shared" ca="1" si="99"/>
        <v>-1.0999999999999552E-4</v>
      </c>
    </row>
    <row r="324" spans="1:42">
      <c r="A324" s="2">
        <v>319</v>
      </c>
      <c r="B324" s="6">
        <f ca="1"/>
        <v>43005</v>
      </c>
      <c r="C324" s="35">
        <f ca="1"/>
        <v>1.9700000000000099E-4</v>
      </c>
      <c r="D324" s="35">
        <f ca="1"/>
        <v>4.1299999999999931E-4</v>
      </c>
      <c r="E324" s="35">
        <f ca="1"/>
        <v>5.8099999999999905E-4</v>
      </c>
      <c r="F324" s="35">
        <f ca="1"/>
        <v>5.5500000000000167E-4</v>
      </c>
      <c r="G324" s="35">
        <f ca="1"/>
        <v>3.6999999999999924E-5</v>
      </c>
      <c r="H324" s="35">
        <f ca="1"/>
        <v>1.460000000000003E-4</v>
      </c>
      <c r="I324" s="35">
        <f ca="1"/>
        <v>3.2000000000000084E-4</v>
      </c>
      <c r="J324" s="35">
        <f ca="1"/>
        <v>3.1899999999999984E-4</v>
      </c>
      <c r="K324" s="35">
        <f ca="1"/>
        <v>1.460000000000003E-4</v>
      </c>
      <c r="L324" s="35">
        <f ca="1"/>
        <v>3.5999999999999964E-4</v>
      </c>
      <c r="M324" s="35">
        <f ca="1"/>
        <v>5.8099999999999905E-4</v>
      </c>
      <c r="N324" s="35">
        <f ca="1"/>
        <v>5.5600000000000094E-4</v>
      </c>
      <c r="O324" s="35">
        <f ca="1"/>
        <v>-1.0000000000005664E-6</v>
      </c>
      <c r="P324" s="35">
        <f ca="1"/>
        <v>1.7399999999999924E-4</v>
      </c>
      <c r="Q324" s="35">
        <f ca="1"/>
        <v>3.4099999999999756E-4</v>
      </c>
      <c r="R324" s="35">
        <f ca="1"/>
        <v>3.2099999999999837E-4</v>
      </c>
      <c r="T324" s="9">
        <f t="shared" ca="1" si="80"/>
        <v>43005</v>
      </c>
      <c r="U324" s="11">
        <f t="shared" ca="1" si="84"/>
        <v>1.9700000000000099E-4</v>
      </c>
      <c r="V324" s="11">
        <f t="shared" ca="1" si="85"/>
        <v>3.6999999999999924E-5</v>
      </c>
      <c r="W324" s="11">
        <f t="shared" ca="1" si="86"/>
        <v>1.460000000000003E-4</v>
      </c>
      <c r="X324" s="11">
        <f t="shared" ca="1" si="87"/>
        <v>-1.0000000000005664E-6</v>
      </c>
      <c r="Z324" s="9">
        <f t="shared" ca="1" si="81"/>
        <v>43005</v>
      </c>
      <c r="AA324" s="11">
        <f t="shared" ca="1" si="88"/>
        <v>4.1299999999999931E-4</v>
      </c>
      <c r="AB324" s="11">
        <f t="shared" ca="1" si="89"/>
        <v>1.460000000000003E-4</v>
      </c>
      <c r="AC324" s="11">
        <f t="shared" ca="1" si="90"/>
        <v>3.5999999999999964E-4</v>
      </c>
      <c r="AD324" s="11">
        <f t="shared" ca="1" si="91"/>
        <v>1.7399999999999924E-4</v>
      </c>
      <c r="AF324" s="9">
        <f t="shared" ca="1" si="82"/>
        <v>43005</v>
      </c>
      <c r="AG324" s="11">
        <f t="shared" ca="1" si="92"/>
        <v>5.8099999999999905E-4</v>
      </c>
      <c r="AH324" s="11">
        <f t="shared" ca="1" si="93"/>
        <v>3.2000000000000084E-4</v>
      </c>
      <c r="AI324" s="11">
        <f t="shared" ca="1" si="94"/>
        <v>5.8099999999999905E-4</v>
      </c>
      <c r="AJ324" s="11">
        <f t="shared" ca="1" si="95"/>
        <v>3.4099999999999756E-4</v>
      </c>
      <c r="AL324" s="9">
        <f t="shared" ca="1" si="83"/>
        <v>43005</v>
      </c>
      <c r="AM324" s="11">
        <f t="shared" ca="1" si="96"/>
        <v>5.5500000000000167E-4</v>
      </c>
      <c r="AN324" s="11">
        <f t="shared" ca="1" si="97"/>
        <v>3.1899999999999984E-4</v>
      </c>
      <c r="AO324" s="11">
        <f t="shared" ca="1" si="98"/>
        <v>5.5600000000000094E-4</v>
      </c>
      <c r="AP324" s="11">
        <f t="shared" ca="1" si="99"/>
        <v>3.2099999999999837E-4</v>
      </c>
    </row>
    <row r="325" spans="1:42">
      <c r="A325" s="2">
        <v>320</v>
      </c>
      <c r="B325" s="6">
        <f ca="1"/>
        <v>43006</v>
      </c>
      <c r="C325" s="35">
        <f ca="1"/>
        <v>3.4999999999999441E-5</v>
      </c>
      <c r="D325" s="35">
        <f ca="1"/>
        <v>5.2000000000000397E-5</v>
      </c>
      <c r="E325" s="35">
        <f ca="1"/>
        <v>1.0299999999999979E-4</v>
      </c>
      <c r="F325" s="35">
        <f ca="1"/>
        <v>1.1600000000000152E-4</v>
      </c>
      <c r="G325" s="35">
        <f ca="1"/>
        <v>-9.1999999999999959E-5</v>
      </c>
      <c r="H325" s="35">
        <f ca="1"/>
        <v>-2.4099999999999989E-4</v>
      </c>
      <c r="I325" s="35">
        <f ca="1"/>
        <v>-3.1400000000000178E-4</v>
      </c>
      <c r="J325" s="35">
        <f ca="1"/>
        <v>-3.270000000000009E-4</v>
      </c>
      <c r="K325" s="35">
        <f ca="1"/>
        <v>4.5999999999999167E-5</v>
      </c>
      <c r="L325" s="35">
        <f ca="1"/>
        <v>6.4000000000000255E-5</v>
      </c>
      <c r="M325" s="35">
        <f ca="1"/>
        <v>1.0299999999999979E-4</v>
      </c>
      <c r="N325" s="35">
        <f ca="1"/>
        <v>5.7000000000001494E-5</v>
      </c>
      <c r="O325" s="35">
        <f ca="1"/>
        <v>-6.6999999999999785E-5</v>
      </c>
      <c r="P325" s="35">
        <f ca="1"/>
        <v>-1.0199999999999966E-4</v>
      </c>
      <c r="Q325" s="35">
        <f ca="1"/>
        <v>-1.4899999999999983E-4</v>
      </c>
      <c r="R325" s="35">
        <f ca="1"/>
        <v>-1.4000000000000123E-4</v>
      </c>
      <c r="T325" s="9">
        <f t="shared" ca="1" si="80"/>
        <v>43006</v>
      </c>
      <c r="U325" s="11">
        <f t="shared" ca="1" si="84"/>
        <v>3.4999999999999441E-5</v>
      </c>
      <c r="V325" s="11">
        <f t="shared" ca="1" si="85"/>
        <v>-9.1999999999999959E-5</v>
      </c>
      <c r="W325" s="11">
        <f t="shared" ca="1" si="86"/>
        <v>4.5999999999999167E-5</v>
      </c>
      <c r="X325" s="11">
        <f t="shared" ca="1" si="87"/>
        <v>-6.6999999999999785E-5</v>
      </c>
      <c r="Z325" s="9">
        <f t="shared" ca="1" si="81"/>
        <v>43006</v>
      </c>
      <c r="AA325" s="11">
        <f t="shared" ca="1" si="88"/>
        <v>5.2000000000000397E-5</v>
      </c>
      <c r="AB325" s="11">
        <f t="shared" ca="1" si="89"/>
        <v>-2.4099999999999989E-4</v>
      </c>
      <c r="AC325" s="11">
        <f t="shared" ca="1" si="90"/>
        <v>6.4000000000000255E-5</v>
      </c>
      <c r="AD325" s="11">
        <f t="shared" ca="1" si="91"/>
        <v>-1.0199999999999966E-4</v>
      </c>
      <c r="AF325" s="9">
        <f t="shared" ca="1" si="82"/>
        <v>43006</v>
      </c>
      <c r="AG325" s="11">
        <f t="shared" ca="1" si="92"/>
        <v>1.0299999999999979E-4</v>
      </c>
      <c r="AH325" s="11">
        <f t="shared" ca="1" si="93"/>
        <v>-3.1400000000000178E-4</v>
      </c>
      <c r="AI325" s="11">
        <f t="shared" ca="1" si="94"/>
        <v>1.0299999999999979E-4</v>
      </c>
      <c r="AJ325" s="11">
        <f t="shared" ca="1" si="95"/>
        <v>-1.4899999999999983E-4</v>
      </c>
      <c r="AL325" s="9">
        <f t="shared" ca="1" si="83"/>
        <v>43006</v>
      </c>
      <c r="AM325" s="11">
        <f t="shared" ca="1" si="96"/>
        <v>1.1600000000000152E-4</v>
      </c>
      <c r="AN325" s="11">
        <f t="shared" ca="1" si="97"/>
        <v>-3.270000000000009E-4</v>
      </c>
      <c r="AO325" s="11">
        <f t="shared" ca="1" si="98"/>
        <v>5.7000000000001494E-5</v>
      </c>
      <c r="AP325" s="11">
        <f t="shared" ca="1" si="99"/>
        <v>-1.4000000000000123E-4</v>
      </c>
    </row>
    <row r="326" spans="1:42">
      <c r="A326" s="2">
        <v>321</v>
      </c>
      <c r="B326" s="6">
        <f ca="1"/>
        <v>43007</v>
      </c>
      <c r="C326" s="35">
        <f ca="1"/>
        <v>8.000000000000021E-5</v>
      </c>
      <c r="D326" s="35">
        <f ca="1"/>
        <v>-5.9000000000000025E-5</v>
      </c>
      <c r="E326" s="35">
        <f ca="1"/>
        <v>-1.6699999999999961E-4</v>
      </c>
      <c r="F326" s="35">
        <f ca="1"/>
        <v>-2.7600000000000194E-4</v>
      </c>
      <c r="G326" s="35">
        <f ca="1"/>
        <v>-1.7899999999999991E-4</v>
      </c>
      <c r="H326" s="35">
        <f ca="1"/>
        <v>-7.0000000000000617E-5</v>
      </c>
      <c r="I326" s="35">
        <f ca="1"/>
        <v>-1.2300000000000158E-4</v>
      </c>
      <c r="J326" s="35">
        <f ca="1"/>
        <v>-1.4699999999999436E-4</v>
      </c>
      <c r="K326" s="35">
        <f ca="1"/>
        <v>6.5000000000000821E-5</v>
      </c>
      <c r="L326" s="35">
        <f ca="1"/>
        <v>-2.5000000000000066E-5</v>
      </c>
      <c r="M326" s="35">
        <f ca="1"/>
        <v>-1.6699999999999961E-4</v>
      </c>
      <c r="N326" s="35">
        <f ca="1"/>
        <v>-3.1199999999999978E-4</v>
      </c>
      <c r="O326" s="35">
        <f ca="1"/>
        <v>-1.3399999999999957E-4</v>
      </c>
      <c r="P326" s="35">
        <f ca="1"/>
        <v>-8.9999999999998935E-6</v>
      </c>
      <c r="Q326" s="35">
        <f ca="1"/>
        <v>-1.6099999999999795E-4</v>
      </c>
      <c r="R326" s="35">
        <f ca="1"/>
        <v>-2.5099999999999775E-4</v>
      </c>
      <c r="T326" s="9">
        <f t="shared" ref="T326:T389" ca="1" si="100">$B326</f>
        <v>43007</v>
      </c>
      <c r="U326" s="11">
        <f t="shared" ca="1" si="84"/>
        <v>8.000000000000021E-5</v>
      </c>
      <c r="V326" s="11">
        <f t="shared" ca="1" si="85"/>
        <v>-1.7899999999999991E-4</v>
      </c>
      <c r="W326" s="11">
        <f t="shared" ca="1" si="86"/>
        <v>6.5000000000000821E-5</v>
      </c>
      <c r="X326" s="11">
        <f t="shared" ca="1" si="87"/>
        <v>-1.3399999999999957E-4</v>
      </c>
      <c r="Z326" s="9">
        <f t="shared" ref="Z326:Z389" ca="1" si="101">$B326</f>
        <v>43007</v>
      </c>
      <c r="AA326" s="11">
        <f t="shared" ca="1" si="88"/>
        <v>-5.9000000000000025E-5</v>
      </c>
      <c r="AB326" s="11">
        <f t="shared" ca="1" si="89"/>
        <v>-7.0000000000000617E-5</v>
      </c>
      <c r="AC326" s="11">
        <f t="shared" ca="1" si="90"/>
        <v>-2.5000000000000066E-5</v>
      </c>
      <c r="AD326" s="11">
        <f t="shared" ca="1" si="91"/>
        <v>-8.9999999999998935E-6</v>
      </c>
      <c r="AF326" s="9">
        <f t="shared" ref="AF326:AF389" ca="1" si="102">$B326</f>
        <v>43007</v>
      </c>
      <c r="AG326" s="11">
        <f t="shared" ca="1" si="92"/>
        <v>-1.6699999999999961E-4</v>
      </c>
      <c r="AH326" s="11">
        <f t="shared" ca="1" si="93"/>
        <v>-1.2300000000000158E-4</v>
      </c>
      <c r="AI326" s="11">
        <f t="shared" ca="1" si="94"/>
        <v>-1.6699999999999961E-4</v>
      </c>
      <c r="AJ326" s="11">
        <f t="shared" ca="1" si="95"/>
        <v>-1.6099999999999795E-4</v>
      </c>
      <c r="AL326" s="9">
        <f t="shared" ref="AL326:AL389" ca="1" si="103">$B326</f>
        <v>43007</v>
      </c>
      <c r="AM326" s="11">
        <f t="shared" ca="1" si="96"/>
        <v>-2.7600000000000194E-4</v>
      </c>
      <c r="AN326" s="11">
        <f t="shared" ca="1" si="97"/>
        <v>-1.4699999999999436E-4</v>
      </c>
      <c r="AO326" s="11">
        <f t="shared" ca="1" si="98"/>
        <v>-3.1199999999999978E-4</v>
      </c>
      <c r="AP326" s="11">
        <f t="shared" ca="1" si="99"/>
        <v>-2.5099999999999775E-4</v>
      </c>
    </row>
    <row r="327" spans="1:42">
      <c r="A327" s="2">
        <v>322</v>
      </c>
      <c r="B327" s="6">
        <f ca="1"/>
        <v>43010</v>
      </c>
      <c r="C327" s="35">
        <f ca="1"/>
        <v>-1.5100000000000009E-4</v>
      </c>
      <c r="D327" s="35">
        <f ca="1"/>
        <v>-1.2100000000000001E-4</v>
      </c>
      <c r="E327" s="35">
        <f ca="1"/>
        <v>-9.900000000000013E-5</v>
      </c>
      <c r="F327" s="35">
        <f ca="1"/>
        <v>-1.349999999999997E-4</v>
      </c>
      <c r="G327" s="35">
        <f ca="1"/>
        <v>1.2599999999999981E-4</v>
      </c>
      <c r="H327" s="35">
        <f ca="1"/>
        <v>3.6900000000000127E-4</v>
      </c>
      <c r="I327" s="35">
        <f ca="1"/>
        <v>4.6500000000000014E-4</v>
      </c>
      <c r="J327" s="35">
        <f ca="1"/>
        <v>3.9999999999999758E-4</v>
      </c>
      <c r="K327" s="35">
        <f ca="1"/>
        <v>-1.0800000000000046E-4</v>
      </c>
      <c r="L327" s="35">
        <f ca="1"/>
        <v>-6.599999999999987E-5</v>
      </c>
      <c r="M327" s="35">
        <f ca="1"/>
        <v>-9.900000000000013E-5</v>
      </c>
      <c r="N327" s="35">
        <f ca="1"/>
        <v>-7.3000000000000148E-5</v>
      </c>
      <c r="O327" s="35">
        <f ca="1"/>
        <v>4.2599999999999973E-4</v>
      </c>
      <c r="P327" s="35">
        <f ca="1"/>
        <v>7.3300000000000058E-4</v>
      </c>
      <c r="Q327" s="35">
        <f ca="1"/>
        <v>8.879999999999999E-4</v>
      </c>
      <c r="R327" s="35">
        <f ca="1"/>
        <v>6.959999999999987E-4</v>
      </c>
      <c r="T327" s="9">
        <f t="shared" ca="1" si="100"/>
        <v>43010</v>
      </c>
      <c r="U327" s="11">
        <f t="shared" ref="U327:U390" ca="1" si="104">C327</f>
        <v>-1.5100000000000009E-4</v>
      </c>
      <c r="V327" s="11">
        <f t="shared" ref="V327:V390" ca="1" si="105">G327</f>
        <v>1.2599999999999981E-4</v>
      </c>
      <c r="W327" s="11">
        <f t="shared" ref="W327:W390" ca="1" si="106">K327</f>
        <v>-1.0800000000000046E-4</v>
      </c>
      <c r="X327" s="11">
        <f t="shared" ref="X327:X390" ca="1" si="107">O327</f>
        <v>4.2599999999999973E-4</v>
      </c>
      <c r="Z327" s="9">
        <f t="shared" ca="1" si="101"/>
        <v>43010</v>
      </c>
      <c r="AA327" s="11">
        <f t="shared" ref="AA327:AA390" ca="1" si="108">D327</f>
        <v>-1.2100000000000001E-4</v>
      </c>
      <c r="AB327" s="11">
        <f t="shared" ref="AB327:AB390" ca="1" si="109">H327</f>
        <v>3.6900000000000127E-4</v>
      </c>
      <c r="AC327" s="11">
        <f t="shared" ref="AC327:AC390" ca="1" si="110">L327</f>
        <v>-6.599999999999987E-5</v>
      </c>
      <c r="AD327" s="11">
        <f t="shared" ref="AD327:AD390" ca="1" si="111">P327</f>
        <v>7.3300000000000058E-4</v>
      </c>
      <c r="AF327" s="9">
        <f t="shared" ca="1" si="102"/>
        <v>43010</v>
      </c>
      <c r="AG327" s="11">
        <f t="shared" ref="AG327:AG390" ca="1" si="112">E327</f>
        <v>-9.900000000000013E-5</v>
      </c>
      <c r="AH327" s="11">
        <f t="shared" ref="AH327:AH390" ca="1" si="113">I327</f>
        <v>4.6500000000000014E-4</v>
      </c>
      <c r="AI327" s="11">
        <f t="shared" ref="AI327:AI390" ca="1" si="114">M327</f>
        <v>-9.900000000000013E-5</v>
      </c>
      <c r="AJ327" s="11">
        <f t="shared" ref="AJ327:AJ390" ca="1" si="115">Q327</f>
        <v>8.879999999999999E-4</v>
      </c>
      <c r="AL327" s="9">
        <f t="shared" ca="1" si="103"/>
        <v>43010</v>
      </c>
      <c r="AM327" s="11">
        <f t="shared" ref="AM327:AM390" ca="1" si="116">F327</f>
        <v>-1.349999999999997E-4</v>
      </c>
      <c r="AN327" s="11">
        <f t="shared" ref="AN327:AN390" ca="1" si="117">J327</f>
        <v>3.9999999999999758E-4</v>
      </c>
      <c r="AO327" s="11">
        <f t="shared" ref="AO327:AO390" ca="1" si="118">N327</f>
        <v>-7.3000000000000148E-5</v>
      </c>
      <c r="AP327" s="11">
        <f t="shared" ref="AP327:AP390" ca="1" si="119">R327</f>
        <v>6.959999999999987E-4</v>
      </c>
    </row>
    <row r="328" spans="1:42">
      <c r="A328" s="2">
        <v>323</v>
      </c>
      <c r="B328" s="6">
        <f ca="1"/>
        <v>43011</v>
      </c>
      <c r="C328" s="35">
        <f ca="1"/>
        <v>1.899999999999992E-5</v>
      </c>
      <c r="D328" s="35">
        <f ca="1"/>
        <v>4.4000000000000202E-5</v>
      </c>
      <c r="E328" s="35">
        <f ca="1"/>
        <v>1.1200000000000012E-4</v>
      </c>
      <c r="F328" s="35">
        <f ca="1"/>
        <v>1.9000000000000093E-4</v>
      </c>
      <c r="G328" s="35">
        <f ca="1"/>
        <v>-6.8999999999999834E-5</v>
      </c>
      <c r="H328" s="35">
        <f ca="1"/>
        <v>8.9999999999999802E-5</v>
      </c>
      <c r="I328" s="35">
        <f ca="1"/>
        <v>1.1700000000000252E-4</v>
      </c>
      <c r="J328" s="35">
        <f ca="1"/>
        <v>8.6999999999996802E-5</v>
      </c>
      <c r="K328" s="35">
        <f ca="1"/>
        <v>-3.0999999999999778E-5</v>
      </c>
      <c r="L328" s="35">
        <f ca="1"/>
        <v>4.9999999999999697E-5</v>
      </c>
      <c r="M328" s="35">
        <f ca="1"/>
        <v>1.1200000000000012E-4</v>
      </c>
      <c r="N328" s="35">
        <f ca="1"/>
        <v>1.460000000000003E-4</v>
      </c>
      <c r="O328" s="35">
        <f ca="1"/>
        <v>9.6999999999999864E-5</v>
      </c>
      <c r="P328" s="35">
        <f ca="1"/>
        <v>1.9399999999999973E-4</v>
      </c>
      <c r="Q328" s="35">
        <f ca="1"/>
        <v>2.7599999999999847E-4</v>
      </c>
      <c r="R328" s="35">
        <f ca="1"/>
        <v>1.9999999999999879E-4</v>
      </c>
      <c r="T328" s="9">
        <f t="shared" ca="1" si="100"/>
        <v>43011</v>
      </c>
      <c r="U328" s="11">
        <f t="shared" ca="1" si="104"/>
        <v>1.899999999999992E-5</v>
      </c>
      <c r="V328" s="11">
        <f t="shared" ca="1" si="105"/>
        <v>-6.8999999999999834E-5</v>
      </c>
      <c r="W328" s="11">
        <f t="shared" ca="1" si="106"/>
        <v>-3.0999999999999778E-5</v>
      </c>
      <c r="X328" s="11">
        <f t="shared" ca="1" si="107"/>
        <v>9.6999999999999864E-5</v>
      </c>
      <c r="Z328" s="9">
        <f t="shared" ca="1" si="101"/>
        <v>43011</v>
      </c>
      <c r="AA328" s="11">
        <f t="shared" ca="1" si="108"/>
        <v>4.4000000000000202E-5</v>
      </c>
      <c r="AB328" s="11">
        <f t="shared" ca="1" si="109"/>
        <v>8.9999999999999802E-5</v>
      </c>
      <c r="AC328" s="11">
        <f t="shared" ca="1" si="110"/>
        <v>4.9999999999999697E-5</v>
      </c>
      <c r="AD328" s="11">
        <f t="shared" ca="1" si="111"/>
        <v>1.9399999999999973E-4</v>
      </c>
      <c r="AF328" s="9">
        <f t="shared" ca="1" si="102"/>
        <v>43011</v>
      </c>
      <c r="AG328" s="11">
        <f t="shared" ca="1" si="112"/>
        <v>1.1200000000000012E-4</v>
      </c>
      <c r="AH328" s="11">
        <f t="shared" ca="1" si="113"/>
        <v>1.1700000000000252E-4</v>
      </c>
      <c r="AI328" s="11">
        <f t="shared" ca="1" si="114"/>
        <v>1.1200000000000012E-4</v>
      </c>
      <c r="AJ328" s="11">
        <f t="shared" ca="1" si="115"/>
        <v>2.7599999999999847E-4</v>
      </c>
      <c r="AL328" s="9">
        <f t="shared" ca="1" si="103"/>
        <v>43011</v>
      </c>
      <c r="AM328" s="11">
        <f t="shared" ca="1" si="116"/>
        <v>1.9000000000000093E-4</v>
      </c>
      <c r="AN328" s="11">
        <f t="shared" ca="1" si="117"/>
        <v>8.6999999999996802E-5</v>
      </c>
      <c r="AO328" s="11">
        <f t="shared" ca="1" si="118"/>
        <v>1.460000000000003E-4</v>
      </c>
      <c r="AP328" s="11">
        <f t="shared" ca="1" si="119"/>
        <v>1.9999999999999879E-4</v>
      </c>
    </row>
    <row r="329" spans="1:42">
      <c r="A329" s="2">
        <v>324</v>
      </c>
      <c r="B329" s="6">
        <f ca="1"/>
        <v>43012</v>
      </c>
      <c r="C329" s="35">
        <f ca="1"/>
        <v>2.7000000000000114E-5</v>
      </c>
      <c r="D329" s="35">
        <f ca="1"/>
        <v>-2.2000000000000318E-5</v>
      </c>
      <c r="E329" s="35">
        <f ca="1"/>
        <v>-9.0999999999999935E-5</v>
      </c>
      <c r="F329" s="35">
        <f ca="1"/>
        <v>-9.2000000000001803E-5</v>
      </c>
      <c r="G329" s="35">
        <f ca="1"/>
        <v>1.3199999999999996E-4</v>
      </c>
      <c r="H329" s="35">
        <f ca="1"/>
        <v>1.7700000000000007E-4</v>
      </c>
      <c r="I329" s="35">
        <f ca="1"/>
        <v>2.9300000000000159E-4</v>
      </c>
      <c r="J329" s="35">
        <f ca="1"/>
        <v>1.5899999999999942E-4</v>
      </c>
      <c r="K329" s="35">
        <f ca="1"/>
        <v>1.929999999999996E-4</v>
      </c>
      <c r="L329" s="35">
        <f ca="1"/>
        <v>-2.3000000000000017E-5</v>
      </c>
      <c r="M329" s="35">
        <f ca="1"/>
        <v>-9.0999999999999935E-5</v>
      </c>
      <c r="N329" s="35">
        <f ca="1"/>
        <v>-1.5500000000000236E-4</v>
      </c>
      <c r="O329" s="35">
        <f ca="1"/>
        <v>3.3300000000000018E-4</v>
      </c>
      <c r="P329" s="35">
        <f ca="1"/>
        <v>6.4499999999999974E-4</v>
      </c>
      <c r="Q329" s="35">
        <f ca="1"/>
        <v>5.9100000000000125E-4</v>
      </c>
      <c r="R329" s="35">
        <f ca="1"/>
        <v>4.9900000000000291E-4</v>
      </c>
      <c r="T329" s="9">
        <f t="shared" ca="1" si="100"/>
        <v>43012</v>
      </c>
      <c r="U329" s="11">
        <f t="shared" ca="1" si="104"/>
        <v>2.7000000000000114E-5</v>
      </c>
      <c r="V329" s="11">
        <f t="shared" ca="1" si="105"/>
        <v>1.3199999999999996E-4</v>
      </c>
      <c r="W329" s="11">
        <f t="shared" ca="1" si="106"/>
        <v>1.929999999999996E-4</v>
      </c>
      <c r="X329" s="11">
        <f t="shared" ca="1" si="107"/>
        <v>3.3300000000000018E-4</v>
      </c>
      <c r="Z329" s="9">
        <f t="shared" ca="1" si="101"/>
        <v>43012</v>
      </c>
      <c r="AA329" s="11">
        <f t="shared" ca="1" si="108"/>
        <v>-2.2000000000000318E-5</v>
      </c>
      <c r="AB329" s="11">
        <f t="shared" ca="1" si="109"/>
        <v>1.7700000000000007E-4</v>
      </c>
      <c r="AC329" s="11">
        <f t="shared" ca="1" si="110"/>
        <v>-2.3000000000000017E-5</v>
      </c>
      <c r="AD329" s="11">
        <f t="shared" ca="1" si="111"/>
        <v>6.4499999999999974E-4</v>
      </c>
      <c r="AF329" s="9">
        <f t="shared" ca="1" si="102"/>
        <v>43012</v>
      </c>
      <c r="AG329" s="11">
        <f t="shared" ca="1" si="112"/>
        <v>-9.0999999999999935E-5</v>
      </c>
      <c r="AH329" s="11">
        <f t="shared" ca="1" si="113"/>
        <v>2.9300000000000159E-4</v>
      </c>
      <c r="AI329" s="11">
        <f t="shared" ca="1" si="114"/>
        <v>-9.0999999999999935E-5</v>
      </c>
      <c r="AJ329" s="11">
        <f t="shared" ca="1" si="115"/>
        <v>5.9100000000000125E-4</v>
      </c>
      <c r="AL329" s="9">
        <f t="shared" ca="1" si="103"/>
        <v>43012</v>
      </c>
      <c r="AM329" s="11">
        <f t="shared" ca="1" si="116"/>
        <v>-9.2000000000001803E-5</v>
      </c>
      <c r="AN329" s="11">
        <f t="shared" ca="1" si="117"/>
        <v>1.5899999999999942E-4</v>
      </c>
      <c r="AO329" s="11">
        <f t="shared" ca="1" si="118"/>
        <v>-1.5500000000000236E-4</v>
      </c>
      <c r="AP329" s="11">
        <f t="shared" ca="1" si="119"/>
        <v>4.9900000000000291E-4</v>
      </c>
    </row>
    <row r="330" spans="1:42">
      <c r="A330" s="2">
        <v>325</v>
      </c>
      <c r="B330" s="6">
        <f ca="1"/>
        <v>43013</v>
      </c>
      <c r="C330" s="35">
        <f ca="1"/>
        <v>1.3100000000000004E-4</v>
      </c>
      <c r="D330" s="35">
        <f ca="1"/>
        <v>1.3900000000000023E-4</v>
      </c>
      <c r="E330" s="35">
        <f ca="1"/>
        <v>2.2000000000000318E-5</v>
      </c>
      <c r="F330" s="35">
        <f ca="1"/>
        <v>2.3000000000000451E-5</v>
      </c>
      <c r="G330" s="35">
        <f ca="1"/>
        <v>1.1999999999999858E-5</v>
      </c>
      <c r="H330" s="35">
        <f ca="1"/>
        <v>-2.8400000000000127E-4</v>
      </c>
      <c r="I330" s="35">
        <f ca="1"/>
        <v>-4.310000000000043E-4</v>
      </c>
      <c r="J330" s="35">
        <f ca="1"/>
        <v>-4.5499999999999707E-4</v>
      </c>
      <c r="K330" s="35">
        <f ca="1"/>
        <v>-1.7999999999999787E-5</v>
      </c>
      <c r="L330" s="35">
        <f ca="1"/>
        <v>1.6300000000000017E-4</v>
      </c>
      <c r="M330" s="35">
        <f ca="1"/>
        <v>2.2000000000000318E-5</v>
      </c>
      <c r="N330" s="35">
        <f ca="1"/>
        <v>-7.9999999999975924E-6</v>
      </c>
      <c r="O330" s="35">
        <f ca="1"/>
        <v>3.9999999999996635E-6</v>
      </c>
      <c r="P330" s="35">
        <f ca="1"/>
        <v>-4.6500000000000014E-4</v>
      </c>
      <c r="Q330" s="35">
        <f ca="1"/>
        <v>-7.2300000000000142E-4</v>
      </c>
      <c r="R330" s="35">
        <f ca="1"/>
        <v>-6.0100000000000084E-4</v>
      </c>
      <c r="T330" s="9">
        <f t="shared" ca="1" si="100"/>
        <v>43013</v>
      </c>
      <c r="U330" s="11">
        <f t="shared" ca="1" si="104"/>
        <v>1.3100000000000004E-4</v>
      </c>
      <c r="V330" s="11">
        <f t="shared" ca="1" si="105"/>
        <v>1.1999999999999858E-5</v>
      </c>
      <c r="W330" s="11">
        <f t="shared" ca="1" si="106"/>
        <v>-1.7999999999999787E-5</v>
      </c>
      <c r="X330" s="11">
        <f t="shared" ca="1" si="107"/>
        <v>3.9999999999996635E-6</v>
      </c>
      <c r="Z330" s="9">
        <f t="shared" ca="1" si="101"/>
        <v>43013</v>
      </c>
      <c r="AA330" s="11">
        <f t="shared" ca="1" si="108"/>
        <v>1.3900000000000023E-4</v>
      </c>
      <c r="AB330" s="11">
        <f t="shared" ca="1" si="109"/>
        <v>-2.8400000000000127E-4</v>
      </c>
      <c r="AC330" s="11">
        <f t="shared" ca="1" si="110"/>
        <v>1.6300000000000017E-4</v>
      </c>
      <c r="AD330" s="11">
        <f t="shared" ca="1" si="111"/>
        <v>-4.6500000000000014E-4</v>
      </c>
      <c r="AF330" s="9">
        <f t="shared" ca="1" si="102"/>
        <v>43013</v>
      </c>
      <c r="AG330" s="11">
        <f t="shared" ca="1" si="112"/>
        <v>2.2000000000000318E-5</v>
      </c>
      <c r="AH330" s="11">
        <f t="shared" ca="1" si="113"/>
        <v>-4.310000000000043E-4</v>
      </c>
      <c r="AI330" s="11">
        <f t="shared" ca="1" si="114"/>
        <v>2.2000000000000318E-5</v>
      </c>
      <c r="AJ330" s="11">
        <f t="shared" ca="1" si="115"/>
        <v>-7.2300000000000142E-4</v>
      </c>
      <c r="AL330" s="9">
        <f t="shared" ca="1" si="103"/>
        <v>43013</v>
      </c>
      <c r="AM330" s="11">
        <f t="shared" ca="1" si="116"/>
        <v>2.3000000000000451E-5</v>
      </c>
      <c r="AN330" s="11">
        <f t="shared" ca="1" si="117"/>
        <v>-4.5499999999999707E-4</v>
      </c>
      <c r="AO330" s="11">
        <f t="shared" ca="1" si="118"/>
        <v>-7.9999999999975924E-6</v>
      </c>
      <c r="AP330" s="11">
        <f t="shared" ca="1" si="119"/>
        <v>-6.0100000000000084E-4</v>
      </c>
    </row>
    <row r="331" spans="1:42">
      <c r="A331" s="2">
        <v>326</v>
      </c>
      <c r="B331" s="6">
        <f ca="1"/>
        <v>43014</v>
      </c>
      <c r="C331" s="35">
        <f ca="1"/>
        <v>-4.8000000000000299E-5</v>
      </c>
      <c r="D331" s="35">
        <f ca="1"/>
        <v>1.6999999999999654E-5</v>
      </c>
      <c r="E331" s="35">
        <f ca="1"/>
        <v>3.5999999999999574E-5</v>
      </c>
      <c r="F331" s="35">
        <f ca="1"/>
        <v>4.3999999999998901E-5</v>
      </c>
      <c r="G331" s="35">
        <f ca="1"/>
        <v>7.300000000000004E-5</v>
      </c>
      <c r="H331" s="35">
        <f ca="1"/>
        <v>4.5000000000001636E-5</v>
      </c>
      <c r="I331" s="35">
        <f ca="1"/>
        <v>1.4000000000003593E-5</v>
      </c>
      <c r="J331" s="35">
        <f ca="1"/>
        <v>3.9999999999970615E-6</v>
      </c>
      <c r="K331" s="35">
        <f ca="1"/>
        <v>-6.0000000000000157E-5</v>
      </c>
      <c r="L331" s="35">
        <f ca="1"/>
        <v>0</v>
      </c>
      <c r="M331" s="35">
        <f ca="1"/>
        <v>3.5999999999999574E-5</v>
      </c>
      <c r="N331" s="35">
        <f ca="1"/>
        <v>-1.2000000000001593E-5</v>
      </c>
      <c r="O331" s="35">
        <f ca="1"/>
        <v>1.3000000000000012E-4</v>
      </c>
      <c r="P331" s="35">
        <f ca="1"/>
        <v>4.5999999999999167E-5</v>
      </c>
      <c r="Q331" s="35">
        <f ca="1"/>
        <v>1.1500000000000399E-4</v>
      </c>
      <c r="R331" s="35">
        <f ca="1"/>
        <v>8.9999999999985925E-6</v>
      </c>
      <c r="T331" s="9">
        <f t="shared" ca="1" si="100"/>
        <v>43014</v>
      </c>
      <c r="U331" s="11">
        <f t="shared" ca="1" si="104"/>
        <v>-4.8000000000000299E-5</v>
      </c>
      <c r="V331" s="11">
        <f t="shared" ca="1" si="105"/>
        <v>7.300000000000004E-5</v>
      </c>
      <c r="W331" s="11">
        <f t="shared" ca="1" si="106"/>
        <v>-6.0000000000000157E-5</v>
      </c>
      <c r="X331" s="11">
        <f t="shared" ca="1" si="107"/>
        <v>1.3000000000000012E-4</v>
      </c>
      <c r="Z331" s="9">
        <f t="shared" ca="1" si="101"/>
        <v>43014</v>
      </c>
      <c r="AA331" s="11">
        <f t="shared" ca="1" si="108"/>
        <v>1.6999999999999654E-5</v>
      </c>
      <c r="AB331" s="11">
        <f t="shared" ca="1" si="109"/>
        <v>4.5000000000001636E-5</v>
      </c>
      <c r="AC331" s="11">
        <f t="shared" ca="1" si="110"/>
        <v>0</v>
      </c>
      <c r="AD331" s="11">
        <f t="shared" ca="1" si="111"/>
        <v>4.5999999999999167E-5</v>
      </c>
      <c r="AF331" s="9">
        <f t="shared" ca="1" si="102"/>
        <v>43014</v>
      </c>
      <c r="AG331" s="11">
        <f t="shared" ca="1" si="112"/>
        <v>3.5999999999999574E-5</v>
      </c>
      <c r="AH331" s="11">
        <f t="shared" ca="1" si="113"/>
        <v>1.4000000000003593E-5</v>
      </c>
      <c r="AI331" s="11">
        <f t="shared" ca="1" si="114"/>
        <v>3.5999999999999574E-5</v>
      </c>
      <c r="AJ331" s="11">
        <f t="shared" ca="1" si="115"/>
        <v>1.1500000000000399E-4</v>
      </c>
      <c r="AL331" s="9">
        <f t="shared" ca="1" si="103"/>
        <v>43014</v>
      </c>
      <c r="AM331" s="11">
        <f t="shared" ca="1" si="116"/>
        <v>4.3999999999998901E-5</v>
      </c>
      <c r="AN331" s="11">
        <f t="shared" ca="1" si="117"/>
        <v>3.9999999999970615E-6</v>
      </c>
      <c r="AO331" s="11">
        <f t="shared" ca="1" si="118"/>
        <v>-1.2000000000001593E-5</v>
      </c>
      <c r="AP331" s="11">
        <f t="shared" ca="1" si="119"/>
        <v>8.9999999999985925E-6</v>
      </c>
    </row>
    <row r="332" spans="1:42">
      <c r="A332" s="2">
        <v>327</v>
      </c>
      <c r="B332" s="6">
        <f ca="1"/>
        <v>43017</v>
      </c>
      <c r="C332" s="35">
        <f ca="1"/>
        <v>-6.7000000000000219E-5</v>
      </c>
      <c r="D332" s="35">
        <f ca="1"/>
        <v>-6.0999999999999856E-5</v>
      </c>
      <c r="E332" s="35">
        <f ca="1"/>
        <v>-1.3899999999999937E-4</v>
      </c>
      <c r="F332" s="35">
        <f ca="1"/>
        <v>-1.5999999999999695E-4</v>
      </c>
      <c r="G332" s="35">
        <f ca="1"/>
        <v>-3.2999999999999935E-5</v>
      </c>
      <c r="H332" s="35">
        <f ca="1"/>
        <v>-1.3100000000000091E-4</v>
      </c>
      <c r="I332" s="35">
        <f ca="1"/>
        <v>-2.7800000000000047E-4</v>
      </c>
      <c r="J332" s="35">
        <f ca="1"/>
        <v>-2.1199999999999691E-4</v>
      </c>
      <c r="K332" s="35">
        <f ca="1"/>
        <v>-6.8000000000000352E-5</v>
      </c>
      <c r="L332" s="35">
        <f ca="1"/>
        <v>-2.5000000000000066E-5</v>
      </c>
      <c r="M332" s="35">
        <f ca="1"/>
        <v>-1.3899999999999937E-4</v>
      </c>
      <c r="N332" s="35">
        <f ca="1"/>
        <v>-1.6599999999999948E-4</v>
      </c>
      <c r="O332" s="35">
        <f ca="1"/>
        <v>-2.0300000000000006E-4</v>
      </c>
      <c r="P332" s="35">
        <f ca="1"/>
        <v>-1.8899999999999906E-4</v>
      </c>
      <c r="Q332" s="35">
        <f ca="1"/>
        <v>-3.2100000000000531E-4</v>
      </c>
      <c r="R332" s="35">
        <f ca="1"/>
        <v>-4.0199999999999958E-4</v>
      </c>
      <c r="T332" s="9">
        <f t="shared" ca="1" si="100"/>
        <v>43017</v>
      </c>
      <c r="U332" s="11">
        <f t="shared" ca="1" si="104"/>
        <v>-6.7000000000000219E-5</v>
      </c>
      <c r="V332" s="11">
        <f t="shared" ca="1" si="105"/>
        <v>-3.2999999999999935E-5</v>
      </c>
      <c r="W332" s="11">
        <f t="shared" ca="1" si="106"/>
        <v>-6.8000000000000352E-5</v>
      </c>
      <c r="X332" s="11">
        <f t="shared" ca="1" si="107"/>
        <v>-2.0300000000000006E-4</v>
      </c>
      <c r="Z332" s="9">
        <f t="shared" ca="1" si="101"/>
        <v>43017</v>
      </c>
      <c r="AA332" s="11">
        <f t="shared" ca="1" si="108"/>
        <v>-6.0999999999999856E-5</v>
      </c>
      <c r="AB332" s="11">
        <f t="shared" ca="1" si="109"/>
        <v>-1.3100000000000091E-4</v>
      </c>
      <c r="AC332" s="11">
        <f t="shared" ca="1" si="110"/>
        <v>-2.5000000000000066E-5</v>
      </c>
      <c r="AD332" s="11">
        <f t="shared" ca="1" si="111"/>
        <v>-1.8899999999999906E-4</v>
      </c>
      <c r="AF332" s="9">
        <f t="shared" ca="1" si="102"/>
        <v>43017</v>
      </c>
      <c r="AG332" s="11">
        <f t="shared" ca="1" si="112"/>
        <v>-1.3899999999999937E-4</v>
      </c>
      <c r="AH332" s="11">
        <f t="shared" ca="1" si="113"/>
        <v>-2.7800000000000047E-4</v>
      </c>
      <c r="AI332" s="11">
        <f t="shared" ca="1" si="114"/>
        <v>-1.3899999999999937E-4</v>
      </c>
      <c r="AJ332" s="11">
        <f t="shared" ca="1" si="115"/>
        <v>-3.2100000000000531E-4</v>
      </c>
      <c r="AL332" s="9">
        <f t="shared" ca="1" si="103"/>
        <v>43017</v>
      </c>
      <c r="AM332" s="11">
        <f t="shared" ca="1" si="116"/>
        <v>-1.5999999999999695E-4</v>
      </c>
      <c r="AN332" s="11">
        <f t="shared" ca="1" si="117"/>
        <v>-2.1199999999999691E-4</v>
      </c>
      <c r="AO332" s="11">
        <f t="shared" ca="1" si="118"/>
        <v>-1.6599999999999948E-4</v>
      </c>
      <c r="AP332" s="11">
        <f t="shared" ca="1" si="119"/>
        <v>-4.0199999999999958E-4</v>
      </c>
    </row>
    <row r="333" spans="1:42">
      <c r="A333" s="2">
        <v>328</v>
      </c>
      <c r="B333" s="6">
        <f ca="1"/>
        <v>43018</v>
      </c>
      <c r="C333" s="35">
        <f ca="1"/>
        <v>3.199999999999991E-5</v>
      </c>
      <c r="D333" s="35">
        <f ca="1"/>
        <v>-2.5999999999999981E-5</v>
      </c>
      <c r="E333" s="35">
        <f ca="1"/>
        <v>-2.3000000000000451E-5</v>
      </c>
      <c r="F333" s="35">
        <f ca="1"/>
        <v>-2.100000000000192E-5</v>
      </c>
      <c r="G333" s="35">
        <f ca="1"/>
        <v>4.500000000000001E-5</v>
      </c>
      <c r="H333" s="35">
        <f ca="1"/>
        <v>1.0199999999999966E-4</v>
      </c>
      <c r="I333" s="35">
        <f ca="1"/>
        <v>1.329999999999977E-4</v>
      </c>
      <c r="J333" s="35">
        <f ca="1"/>
        <v>1.779999999999976E-4</v>
      </c>
      <c r="K333" s="35">
        <f ca="1"/>
        <v>1.6000000000000389E-5</v>
      </c>
      <c r="L333" s="35">
        <f ca="1"/>
        <v>-2.800000000000003E-5</v>
      </c>
      <c r="M333" s="35">
        <f ca="1"/>
        <v>-2.3000000000000451E-5</v>
      </c>
      <c r="N333" s="35">
        <f ca="1"/>
        <v>-2.9999999999995308E-6</v>
      </c>
      <c r="O333" s="35">
        <f ca="1"/>
        <v>1.8599999999999997E-4</v>
      </c>
      <c r="P333" s="35">
        <f ca="1"/>
        <v>2.0199999999999992E-4</v>
      </c>
      <c r="Q333" s="35">
        <f ca="1"/>
        <v>1.6599999999999948E-4</v>
      </c>
      <c r="R333" s="35">
        <f ca="1"/>
        <v>2.2099999999999898E-4</v>
      </c>
      <c r="T333" s="9">
        <f t="shared" ca="1" si="100"/>
        <v>43018</v>
      </c>
      <c r="U333" s="11">
        <f t="shared" ca="1" si="104"/>
        <v>3.199999999999991E-5</v>
      </c>
      <c r="V333" s="11">
        <f t="shared" ca="1" si="105"/>
        <v>4.500000000000001E-5</v>
      </c>
      <c r="W333" s="11">
        <f t="shared" ca="1" si="106"/>
        <v>1.6000000000000389E-5</v>
      </c>
      <c r="X333" s="11">
        <f t="shared" ca="1" si="107"/>
        <v>1.8599999999999997E-4</v>
      </c>
      <c r="Z333" s="9">
        <f t="shared" ca="1" si="101"/>
        <v>43018</v>
      </c>
      <c r="AA333" s="11">
        <f t="shared" ca="1" si="108"/>
        <v>-2.5999999999999981E-5</v>
      </c>
      <c r="AB333" s="11">
        <f t="shared" ca="1" si="109"/>
        <v>1.0199999999999966E-4</v>
      </c>
      <c r="AC333" s="11">
        <f t="shared" ca="1" si="110"/>
        <v>-2.800000000000003E-5</v>
      </c>
      <c r="AD333" s="11">
        <f t="shared" ca="1" si="111"/>
        <v>2.0199999999999992E-4</v>
      </c>
      <c r="AF333" s="9">
        <f t="shared" ca="1" si="102"/>
        <v>43018</v>
      </c>
      <c r="AG333" s="11">
        <f t="shared" ca="1" si="112"/>
        <v>-2.3000000000000451E-5</v>
      </c>
      <c r="AH333" s="11">
        <f t="shared" ca="1" si="113"/>
        <v>1.329999999999977E-4</v>
      </c>
      <c r="AI333" s="11">
        <f t="shared" ca="1" si="114"/>
        <v>-2.3000000000000451E-5</v>
      </c>
      <c r="AJ333" s="11">
        <f t="shared" ca="1" si="115"/>
        <v>1.6599999999999948E-4</v>
      </c>
      <c r="AL333" s="9">
        <f t="shared" ca="1" si="103"/>
        <v>43018</v>
      </c>
      <c r="AM333" s="11">
        <f t="shared" ca="1" si="116"/>
        <v>-2.100000000000192E-5</v>
      </c>
      <c r="AN333" s="11">
        <f t="shared" ca="1" si="117"/>
        <v>1.779999999999976E-4</v>
      </c>
      <c r="AO333" s="11">
        <f t="shared" ca="1" si="118"/>
        <v>-2.9999999999995308E-6</v>
      </c>
      <c r="AP333" s="11">
        <f t="shared" ca="1" si="119"/>
        <v>2.2099999999999898E-4</v>
      </c>
    </row>
    <row r="334" spans="1:42">
      <c r="A334" s="2">
        <v>329</v>
      </c>
      <c r="B334" s="6">
        <f ca="1"/>
        <v>43019</v>
      </c>
      <c r="C334" s="35">
        <f ca="1"/>
        <v>6.6000000000000086E-5</v>
      </c>
      <c r="D334" s="35">
        <f ca="1"/>
        <v>1.7799999999999977E-4</v>
      </c>
      <c r="E334" s="35">
        <f ca="1"/>
        <v>2.1000000000000012E-4</v>
      </c>
      <c r="F334" s="35">
        <f ca="1"/>
        <v>2.4199999999999916E-4</v>
      </c>
      <c r="G334" s="35">
        <f ca="1"/>
        <v>-1.2000000000000075E-5</v>
      </c>
      <c r="H334" s="35">
        <f ca="1"/>
        <v>-1.7000000000000001E-4</v>
      </c>
      <c r="I334" s="35">
        <f ca="1"/>
        <v>-2.6599999999999888E-4</v>
      </c>
      <c r="J334" s="35">
        <f ca="1"/>
        <v>-1.6599999999999948E-4</v>
      </c>
      <c r="K334" s="35">
        <f ca="1"/>
        <v>7.2000000000000015E-5</v>
      </c>
      <c r="L334" s="35">
        <f ca="1"/>
        <v>2.2199999999999998E-4</v>
      </c>
      <c r="M334" s="35">
        <f ca="1"/>
        <v>2.1000000000000012E-4</v>
      </c>
      <c r="N334" s="35">
        <f ca="1"/>
        <v>1.6899999999999901E-4</v>
      </c>
      <c r="O334" s="35">
        <f ca="1"/>
        <v>-2.1100000000000003E-4</v>
      </c>
      <c r="P334" s="35">
        <f ca="1"/>
        <v>-3.8299999999999966E-4</v>
      </c>
      <c r="Q334" s="35">
        <f ca="1"/>
        <v>-5.7299999999999712E-4</v>
      </c>
      <c r="R334" s="35">
        <f ca="1"/>
        <v>-4.170000000000007E-4</v>
      </c>
      <c r="T334" s="9">
        <f t="shared" ca="1" si="100"/>
        <v>43019</v>
      </c>
      <c r="U334" s="11">
        <f t="shared" ca="1" si="104"/>
        <v>6.6000000000000086E-5</v>
      </c>
      <c r="V334" s="11">
        <f t="shared" ca="1" si="105"/>
        <v>-1.2000000000000075E-5</v>
      </c>
      <c r="W334" s="11">
        <f t="shared" ca="1" si="106"/>
        <v>7.2000000000000015E-5</v>
      </c>
      <c r="X334" s="11">
        <f t="shared" ca="1" si="107"/>
        <v>-2.1100000000000003E-4</v>
      </c>
      <c r="Z334" s="9">
        <f t="shared" ca="1" si="101"/>
        <v>43019</v>
      </c>
      <c r="AA334" s="11">
        <f t="shared" ca="1" si="108"/>
        <v>1.7799999999999977E-4</v>
      </c>
      <c r="AB334" s="11">
        <f t="shared" ca="1" si="109"/>
        <v>-1.7000000000000001E-4</v>
      </c>
      <c r="AC334" s="11">
        <f t="shared" ca="1" si="110"/>
        <v>2.2199999999999998E-4</v>
      </c>
      <c r="AD334" s="11">
        <f t="shared" ca="1" si="111"/>
        <v>-3.8299999999999966E-4</v>
      </c>
      <c r="AF334" s="9">
        <f t="shared" ca="1" si="102"/>
        <v>43019</v>
      </c>
      <c r="AG334" s="11">
        <f t="shared" ca="1" si="112"/>
        <v>2.1000000000000012E-4</v>
      </c>
      <c r="AH334" s="11">
        <f t="shared" ca="1" si="113"/>
        <v>-2.6599999999999888E-4</v>
      </c>
      <c r="AI334" s="11">
        <f t="shared" ca="1" si="114"/>
        <v>2.1000000000000012E-4</v>
      </c>
      <c r="AJ334" s="11">
        <f t="shared" ca="1" si="115"/>
        <v>-5.7299999999999712E-4</v>
      </c>
      <c r="AL334" s="9">
        <f t="shared" ca="1" si="103"/>
        <v>43019</v>
      </c>
      <c r="AM334" s="11">
        <f t="shared" ca="1" si="116"/>
        <v>2.4199999999999916E-4</v>
      </c>
      <c r="AN334" s="11">
        <f t="shared" ca="1" si="117"/>
        <v>-1.6599999999999948E-4</v>
      </c>
      <c r="AO334" s="11">
        <f t="shared" ca="1" si="118"/>
        <v>1.6899999999999901E-4</v>
      </c>
      <c r="AP334" s="11">
        <f t="shared" ca="1" si="119"/>
        <v>-4.170000000000007E-4</v>
      </c>
    </row>
    <row r="335" spans="1:42">
      <c r="A335" s="2">
        <v>330</v>
      </c>
      <c r="B335" s="6">
        <f ca="1"/>
        <v>43020</v>
      </c>
      <c r="C335" s="35">
        <f ca="1"/>
        <v>-8.9999999999999802E-5</v>
      </c>
      <c r="D335" s="35">
        <f ca="1"/>
        <v>-2.1999999999999971E-4</v>
      </c>
      <c r="E335" s="35">
        <f ca="1"/>
        <v>-1.5200000000000023E-4</v>
      </c>
      <c r="F335" s="35">
        <f ca="1"/>
        <v>-1.0199999999999966E-4</v>
      </c>
      <c r="G335" s="35">
        <f ca="1"/>
        <v>-2.1999999999999884E-5</v>
      </c>
      <c r="H335" s="35">
        <f ca="1"/>
        <v>-3.0900000000000025E-4</v>
      </c>
      <c r="I335" s="35">
        <f ca="1"/>
        <v>-4.5399999999999954E-4</v>
      </c>
      <c r="J335" s="35">
        <f ca="1"/>
        <v>-3.8499999999999646E-4</v>
      </c>
      <c r="K335" s="35">
        <f ca="1"/>
        <v>-1.1799999999999918E-4</v>
      </c>
      <c r="L335" s="35">
        <f ca="1"/>
        <v>-2.769999999999999E-4</v>
      </c>
      <c r="M335" s="35">
        <f ca="1"/>
        <v>-1.5200000000000023E-4</v>
      </c>
      <c r="N335" s="35">
        <f ca="1"/>
        <v>-1.2300000000000158E-4</v>
      </c>
      <c r="O335" s="35">
        <f ca="1"/>
        <v>-5.4000000000000012E-5</v>
      </c>
      <c r="P335" s="35">
        <f ca="1"/>
        <v>-8.3999999999999873E-5</v>
      </c>
      <c r="Q335" s="35">
        <f ca="1"/>
        <v>-3.3999999999999309E-5</v>
      </c>
      <c r="R335" s="35">
        <f ca="1"/>
        <v>-3.899999999999737E-5</v>
      </c>
      <c r="T335" s="9">
        <f t="shared" ca="1" si="100"/>
        <v>43020</v>
      </c>
      <c r="U335" s="11">
        <f t="shared" ca="1" si="104"/>
        <v>-8.9999999999999802E-5</v>
      </c>
      <c r="V335" s="11">
        <f t="shared" ca="1" si="105"/>
        <v>-2.1999999999999884E-5</v>
      </c>
      <c r="W335" s="11">
        <f t="shared" ca="1" si="106"/>
        <v>-1.1799999999999918E-4</v>
      </c>
      <c r="X335" s="11">
        <f t="shared" ca="1" si="107"/>
        <v>-5.4000000000000012E-5</v>
      </c>
      <c r="Z335" s="9">
        <f t="shared" ca="1" si="101"/>
        <v>43020</v>
      </c>
      <c r="AA335" s="11">
        <f t="shared" ca="1" si="108"/>
        <v>-2.1999999999999971E-4</v>
      </c>
      <c r="AB335" s="11">
        <f t="shared" ca="1" si="109"/>
        <v>-3.0900000000000025E-4</v>
      </c>
      <c r="AC335" s="11">
        <f t="shared" ca="1" si="110"/>
        <v>-2.769999999999999E-4</v>
      </c>
      <c r="AD335" s="11">
        <f t="shared" ca="1" si="111"/>
        <v>-8.3999999999999873E-5</v>
      </c>
      <c r="AF335" s="9">
        <f t="shared" ca="1" si="102"/>
        <v>43020</v>
      </c>
      <c r="AG335" s="11">
        <f t="shared" ca="1" si="112"/>
        <v>-1.5200000000000023E-4</v>
      </c>
      <c r="AH335" s="11">
        <f t="shared" ca="1" si="113"/>
        <v>-4.5399999999999954E-4</v>
      </c>
      <c r="AI335" s="11">
        <f t="shared" ca="1" si="114"/>
        <v>-1.5200000000000023E-4</v>
      </c>
      <c r="AJ335" s="11">
        <f t="shared" ca="1" si="115"/>
        <v>-3.3999999999999309E-5</v>
      </c>
      <c r="AL335" s="9">
        <f t="shared" ca="1" si="103"/>
        <v>43020</v>
      </c>
      <c r="AM335" s="11">
        <f t="shared" ca="1" si="116"/>
        <v>-1.0199999999999966E-4</v>
      </c>
      <c r="AN335" s="11">
        <f t="shared" ca="1" si="117"/>
        <v>-3.8499999999999646E-4</v>
      </c>
      <c r="AO335" s="11">
        <f t="shared" ca="1" si="118"/>
        <v>-1.2300000000000158E-4</v>
      </c>
      <c r="AP335" s="11">
        <f t="shared" ca="1" si="119"/>
        <v>-3.899999999999737E-5</v>
      </c>
    </row>
    <row r="336" spans="1:42">
      <c r="A336" s="2">
        <v>331</v>
      </c>
      <c r="B336" s="6">
        <f ca="1"/>
        <v>43021</v>
      </c>
      <c r="C336" s="35">
        <f ca="1"/>
        <v>-2.2599999999999964E-4</v>
      </c>
      <c r="D336" s="35">
        <f ca="1"/>
        <v>-3.250000000000002E-4</v>
      </c>
      <c r="E336" s="35">
        <f ca="1"/>
        <v>-3.8199999999999953E-4</v>
      </c>
      <c r="F336" s="35">
        <f ca="1"/>
        <v>-2.8300000000000027E-4</v>
      </c>
      <c r="G336" s="35">
        <f ca="1"/>
        <v>-4.7999999999999974E-5</v>
      </c>
      <c r="H336" s="35">
        <f ca="1"/>
        <v>-1.2799999999999964E-4</v>
      </c>
      <c r="I336" s="35">
        <f ca="1"/>
        <v>-3.2000000000000084E-4</v>
      </c>
      <c r="J336" s="35">
        <f ca="1"/>
        <v>-2.6299999999999935E-4</v>
      </c>
      <c r="K336" s="35">
        <f ca="1"/>
        <v>-1.7000000000000001E-4</v>
      </c>
      <c r="L336" s="35">
        <f ca="1"/>
        <v>-3.5800000000000003E-4</v>
      </c>
      <c r="M336" s="35">
        <f ca="1"/>
        <v>-3.8199999999999953E-4</v>
      </c>
      <c r="N336" s="35">
        <f ca="1"/>
        <v>-3.4699999999999662E-4</v>
      </c>
      <c r="O336" s="35">
        <f ca="1"/>
        <v>2.1000000000000185E-5</v>
      </c>
      <c r="P336" s="35">
        <f ca="1"/>
        <v>-1.2700000000000038E-4</v>
      </c>
      <c r="Q336" s="35">
        <f ca="1"/>
        <v>-2.2800000000000251E-4</v>
      </c>
      <c r="R336" s="35">
        <f ca="1"/>
        <v>-8.099999999999774E-5</v>
      </c>
      <c r="T336" s="9">
        <f t="shared" ca="1" si="100"/>
        <v>43021</v>
      </c>
      <c r="U336" s="11">
        <f t="shared" ca="1" si="104"/>
        <v>-2.2599999999999964E-4</v>
      </c>
      <c r="V336" s="11">
        <f t="shared" ca="1" si="105"/>
        <v>-4.7999999999999974E-5</v>
      </c>
      <c r="W336" s="11">
        <f t="shared" ca="1" si="106"/>
        <v>-1.7000000000000001E-4</v>
      </c>
      <c r="X336" s="11">
        <f t="shared" ca="1" si="107"/>
        <v>2.1000000000000185E-5</v>
      </c>
      <c r="Z336" s="9">
        <f t="shared" ca="1" si="101"/>
        <v>43021</v>
      </c>
      <c r="AA336" s="11">
        <f t="shared" ca="1" si="108"/>
        <v>-3.250000000000002E-4</v>
      </c>
      <c r="AB336" s="11">
        <f t="shared" ca="1" si="109"/>
        <v>-1.2799999999999964E-4</v>
      </c>
      <c r="AC336" s="11">
        <f t="shared" ca="1" si="110"/>
        <v>-3.5800000000000003E-4</v>
      </c>
      <c r="AD336" s="11">
        <f t="shared" ca="1" si="111"/>
        <v>-1.2700000000000038E-4</v>
      </c>
      <c r="AF336" s="9">
        <f t="shared" ca="1" si="102"/>
        <v>43021</v>
      </c>
      <c r="AG336" s="11">
        <f t="shared" ca="1" si="112"/>
        <v>-3.8199999999999953E-4</v>
      </c>
      <c r="AH336" s="11">
        <f t="shared" ca="1" si="113"/>
        <v>-3.2000000000000084E-4</v>
      </c>
      <c r="AI336" s="11">
        <f t="shared" ca="1" si="114"/>
        <v>-3.8199999999999953E-4</v>
      </c>
      <c r="AJ336" s="11">
        <f t="shared" ca="1" si="115"/>
        <v>-2.2800000000000251E-4</v>
      </c>
      <c r="AL336" s="9">
        <f t="shared" ca="1" si="103"/>
        <v>43021</v>
      </c>
      <c r="AM336" s="11">
        <f t="shared" ca="1" si="116"/>
        <v>-2.8300000000000027E-4</v>
      </c>
      <c r="AN336" s="11">
        <f t="shared" ca="1" si="117"/>
        <v>-2.6299999999999935E-4</v>
      </c>
      <c r="AO336" s="11">
        <f t="shared" ca="1" si="118"/>
        <v>-3.4699999999999662E-4</v>
      </c>
      <c r="AP336" s="11">
        <f t="shared" ca="1" si="119"/>
        <v>-8.099999999999774E-5</v>
      </c>
    </row>
    <row r="337" spans="1:42">
      <c r="A337" s="2">
        <v>332</v>
      </c>
      <c r="B337" s="6">
        <f ca="1"/>
        <v>43024</v>
      </c>
      <c r="C337" s="35">
        <f ca="1"/>
        <v>-1.6600000000000035E-4</v>
      </c>
      <c r="D337" s="35">
        <f ca="1"/>
        <v>-2.5099999999999949E-4</v>
      </c>
      <c r="E337" s="35">
        <f ca="1"/>
        <v>-3.0400000000000045E-4</v>
      </c>
      <c r="F337" s="35">
        <f ca="1"/>
        <v>-3.3799999999999976E-4</v>
      </c>
      <c r="G337" s="35">
        <f ca="1"/>
        <v>-2.9600000000000004E-4</v>
      </c>
      <c r="H337" s="35">
        <f ca="1"/>
        <v>-3.9699999999999978E-4</v>
      </c>
      <c r="I337" s="35">
        <f ca="1"/>
        <v>-4.5199999999999754E-4</v>
      </c>
      <c r="J337" s="35">
        <f ca="1"/>
        <v>-4.3699999999999989E-4</v>
      </c>
      <c r="K337" s="35">
        <f ca="1"/>
        <v>-1.5300000000000123E-4</v>
      </c>
      <c r="L337" s="35">
        <f ca="1"/>
        <v>-2.1299999999999986E-4</v>
      </c>
      <c r="M337" s="35">
        <f ca="1"/>
        <v>-3.0400000000000045E-4</v>
      </c>
      <c r="N337" s="35">
        <f ca="1"/>
        <v>-2.5800000000000128E-4</v>
      </c>
      <c r="O337" s="35">
        <f ca="1"/>
        <v>-3.0299999999999988E-4</v>
      </c>
      <c r="P337" s="35">
        <f ca="1"/>
        <v>-3.340000000000001E-4</v>
      </c>
      <c r="Q337" s="35">
        <f ca="1"/>
        <v>-3.249999999999989E-4</v>
      </c>
      <c r="R337" s="35">
        <f ca="1"/>
        <v>-3.0900000000000372E-4</v>
      </c>
      <c r="T337" s="9">
        <f t="shared" ca="1" si="100"/>
        <v>43024</v>
      </c>
      <c r="U337" s="11">
        <f t="shared" ca="1" si="104"/>
        <v>-1.6600000000000035E-4</v>
      </c>
      <c r="V337" s="11">
        <f t="shared" ca="1" si="105"/>
        <v>-2.9600000000000004E-4</v>
      </c>
      <c r="W337" s="11">
        <f t="shared" ca="1" si="106"/>
        <v>-1.5300000000000123E-4</v>
      </c>
      <c r="X337" s="11">
        <f t="shared" ca="1" si="107"/>
        <v>-3.0299999999999988E-4</v>
      </c>
      <c r="Z337" s="9">
        <f t="shared" ca="1" si="101"/>
        <v>43024</v>
      </c>
      <c r="AA337" s="11">
        <f t="shared" ca="1" si="108"/>
        <v>-2.5099999999999949E-4</v>
      </c>
      <c r="AB337" s="11">
        <f t="shared" ca="1" si="109"/>
        <v>-3.9699999999999978E-4</v>
      </c>
      <c r="AC337" s="11">
        <f t="shared" ca="1" si="110"/>
        <v>-2.1299999999999986E-4</v>
      </c>
      <c r="AD337" s="11">
        <f t="shared" ca="1" si="111"/>
        <v>-3.340000000000001E-4</v>
      </c>
      <c r="AF337" s="9">
        <f t="shared" ca="1" si="102"/>
        <v>43024</v>
      </c>
      <c r="AG337" s="11">
        <f t="shared" ca="1" si="112"/>
        <v>-3.0400000000000045E-4</v>
      </c>
      <c r="AH337" s="11">
        <f t="shared" ca="1" si="113"/>
        <v>-4.5199999999999754E-4</v>
      </c>
      <c r="AI337" s="11">
        <f t="shared" ca="1" si="114"/>
        <v>-3.0400000000000045E-4</v>
      </c>
      <c r="AJ337" s="11">
        <f t="shared" ca="1" si="115"/>
        <v>-3.249999999999989E-4</v>
      </c>
      <c r="AL337" s="9">
        <f t="shared" ca="1" si="103"/>
        <v>43024</v>
      </c>
      <c r="AM337" s="11">
        <f t="shared" ca="1" si="116"/>
        <v>-3.3799999999999976E-4</v>
      </c>
      <c r="AN337" s="11">
        <f t="shared" ca="1" si="117"/>
        <v>-4.3699999999999989E-4</v>
      </c>
      <c r="AO337" s="11">
        <f t="shared" ca="1" si="118"/>
        <v>-2.5800000000000128E-4</v>
      </c>
      <c r="AP337" s="11">
        <f t="shared" ca="1" si="119"/>
        <v>-3.0900000000000372E-4</v>
      </c>
    </row>
    <row r="338" spans="1:42">
      <c r="A338" s="2">
        <v>333</v>
      </c>
      <c r="B338" s="6">
        <f ca="1"/>
        <v>43025</v>
      </c>
      <c r="C338" s="35">
        <f ca="1"/>
        <v>4.5000000000000769E-5</v>
      </c>
      <c r="D338" s="35">
        <f ca="1"/>
        <v>6.6000000000000086E-5</v>
      </c>
      <c r="E338" s="35">
        <f ca="1"/>
        <v>-7.6000000000000113E-5</v>
      </c>
      <c r="F338" s="35">
        <f ca="1"/>
        <v>-1.0600000000000019E-4</v>
      </c>
      <c r="G338" s="35">
        <f ca="1"/>
        <v>-1.5500000000000019E-4</v>
      </c>
      <c r="H338" s="35">
        <f ca="1"/>
        <v>-3.259999999999999E-4</v>
      </c>
      <c r="I338" s="35">
        <f ca="1"/>
        <v>-3.3900000000000249E-4</v>
      </c>
      <c r="J338" s="35">
        <f ca="1"/>
        <v>-2.0100000000000673E-4</v>
      </c>
      <c r="K338" s="35">
        <f ca="1"/>
        <v>6.8000000000000352E-5</v>
      </c>
      <c r="L338" s="35">
        <f ca="1"/>
        <v>5.3999999999999795E-5</v>
      </c>
      <c r="M338" s="35">
        <f ca="1"/>
        <v>-7.6000000000000113E-5</v>
      </c>
      <c r="N338" s="35">
        <f ca="1"/>
        <v>-1.0900000000000146E-4</v>
      </c>
      <c r="O338" s="35">
        <f ca="1"/>
        <v>-9.6999999999999864E-5</v>
      </c>
      <c r="P338" s="35">
        <f ca="1"/>
        <v>-2.2199999999999998E-4</v>
      </c>
      <c r="Q338" s="35">
        <f ca="1"/>
        <v>-2.6099999999999908E-4</v>
      </c>
      <c r="R338" s="35">
        <f ca="1"/>
        <v>-2.2900000000000004E-4</v>
      </c>
      <c r="T338" s="9">
        <f t="shared" ca="1" si="100"/>
        <v>43025</v>
      </c>
      <c r="U338" s="11">
        <f t="shared" ca="1" si="104"/>
        <v>4.5000000000000769E-5</v>
      </c>
      <c r="V338" s="11">
        <f t="shared" ca="1" si="105"/>
        <v>-1.5500000000000019E-4</v>
      </c>
      <c r="W338" s="11">
        <f t="shared" ca="1" si="106"/>
        <v>6.8000000000000352E-5</v>
      </c>
      <c r="X338" s="11">
        <f t="shared" ca="1" si="107"/>
        <v>-9.6999999999999864E-5</v>
      </c>
      <c r="Z338" s="9">
        <f t="shared" ca="1" si="101"/>
        <v>43025</v>
      </c>
      <c r="AA338" s="11">
        <f t="shared" ca="1" si="108"/>
        <v>6.6000000000000086E-5</v>
      </c>
      <c r="AB338" s="11">
        <f t="shared" ca="1" si="109"/>
        <v>-3.259999999999999E-4</v>
      </c>
      <c r="AC338" s="11">
        <f t="shared" ca="1" si="110"/>
        <v>5.3999999999999795E-5</v>
      </c>
      <c r="AD338" s="11">
        <f t="shared" ca="1" si="111"/>
        <v>-2.2199999999999998E-4</v>
      </c>
      <c r="AF338" s="9">
        <f t="shared" ca="1" si="102"/>
        <v>43025</v>
      </c>
      <c r="AG338" s="11">
        <f t="shared" ca="1" si="112"/>
        <v>-7.6000000000000113E-5</v>
      </c>
      <c r="AH338" s="11">
        <f t="shared" ca="1" si="113"/>
        <v>-3.3900000000000249E-4</v>
      </c>
      <c r="AI338" s="11">
        <f t="shared" ca="1" si="114"/>
        <v>-7.6000000000000113E-5</v>
      </c>
      <c r="AJ338" s="11">
        <f t="shared" ca="1" si="115"/>
        <v>-2.6099999999999908E-4</v>
      </c>
      <c r="AL338" s="9">
        <f t="shared" ca="1" si="103"/>
        <v>43025</v>
      </c>
      <c r="AM338" s="11">
        <f t="shared" ca="1" si="116"/>
        <v>-1.0600000000000019E-4</v>
      </c>
      <c r="AN338" s="11">
        <f t="shared" ca="1" si="117"/>
        <v>-2.0100000000000673E-4</v>
      </c>
      <c r="AO338" s="11">
        <f t="shared" ca="1" si="118"/>
        <v>-1.0900000000000146E-4</v>
      </c>
      <c r="AP338" s="11">
        <f t="shared" ca="1" si="119"/>
        <v>-2.2900000000000004E-4</v>
      </c>
    </row>
    <row r="339" spans="1:42">
      <c r="A339" s="2">
        <v>334</v>
      </c>
      <c r="B339" s="6">
        <f ca="1"/>
        <v>43026</v>
      </c>
      <c r="C339" s="35">
        <f ca="1"/>
        <v>6.9999999999998883E-5</v>
      </c>
      <c r="D339" s="35">
        <f ca="1"/>
        <v>2.3899999999999963E-4</v>
      </c>
      <c r="E339" s="35">
        <f ca="1"/>
        <v>3.0400000000000002E-4</v>
      </c>
      <c r="F339" s="35">
        <f ca="1"/>
        <v>2.7900000000000147E-4</v>
      </c>
      <c r="G339" s="35">
        <f ca="1"/>
        <v>5.1000000000000264E-5</v>
      </c>
      <c r="H339" s="35">
        <f ca="1"/>
        <v>2.8800000000000006E-4</v>
      </c>
      <c r="I339" s="35">
        <f ca="1"/>
        <v>4.2100000000000123E-4</v>
      </c>
      <c r="J339" s="35">
        <f ca="1"/>
        <v>2.6299999999999935E-4</v>
      </c>
      <c r="K339" s="35">
        <f ca="1"/>
        <v>8.000000000000021E-5</v>
      </c>
      <c r="L339" s="35">
        <f ca="1"/>
        <v>1.7000000000000023E-4</v>
      </c>
      <c r="M339" s="35">
        <f ca="1"/>
        <v>3.0400000000000002E-4</v>
      </c>
      <c r="N339" s="35">
        <f ca="1"/>
        <v>2.79999999999999E-4</v>
      </c>
      <c r="O339" s="35">
        <f ca="1"/>
        <v>2.1699999999999975E-4</v>
      </c>
      <c r="P339" s="35">
        <f ca="1"/>
        <v>5.2300000000000003E-4</v>
      </c>
      <c r="Q339" s="35">
        <f ca="1"/>
        <v>6.8699999999999838E-4</v>
      </c>
      <c r="R339" s="35">
        <f ca="1"/>
        <v>4.9799999999999844E-4</v>
      </c>
      <c r="T339" s="9">
        <f t="shared" ca="1" si="100"/>
        <v>43026</v>
      </c>
      <c r="U339" s="11">
        <f t="shared" ca="1" si="104"/>
        <v>6.9999999999998883E-5</v>
      </c>
      <c r="V339" s="11">
        <f t="shared" ca="1" si="105"/>
        <v>5.1000000000000264E-5</v>
      </c>
      <c r="W339" s="11">
        <f t="shared" ca="1" si="106"/>
        <v>8.000000000000021E-5</v>
      </c>
      <c r="X339" s="11">
        <f t="shared" ca="1" si="107"/>
        <v>2.1699999999999975E-4</v>
      </c>
      <c r="Z339" s="9">
        <f t="shared" ca="1" si="101"/>
        <v>43026</v>
      </c>
      <c r="AA339" s="11">
        <f t="shared" ca="1" si="108"/>
        <v>2.3899999999999963E-4</v>
      </c>
      <c r="AB339" s="11">
        <f t="shared" ca="1" si="109"/>
        <v>2.8800000000000006E-4</v>
      </c>
      <c r="AC339" s="11">
        <f t="shared" ca="1" si="110"/>
        <v>1.7000000000000023E-4</v>
      </c>
      <c r="AD339" s="11">
        <f t="shared" ca="1" si="111"/>
        <v>5.2300000000000003E-4</v>
      </c>
      <c r="AF339" s="9">
        <f t="shared" ca="1" si="102"/>
        <v>43026</v>
      </c>
      <c r="AG339" s="11">
        <f t="shared" ca="1" si="112"/>
        <v>3.0400000000000002E-4</v>
      </c>
      <c r="AH339" s="11">
        <f t="shared" ca="1" si="113"/>
        <v>4.2100000000000123E-4</v>
      </c>
      <c r="AI339" s="11">
        <f t="shared" ca="1" si="114"/>
        <v>3.0400000000000002E-4</v>
      </c>
      <c r="AJ339" s="11">
        <f t="shared" ca="1" si="115"/>
        <v>6.8699999999999838E-4</v>
      </c>
      <c r="AL339" s="9">
        <f t="shared" ca="1" si="103"/>
        <v>43026</v>
      </c>
      <c r="AM339" s="11">
        <f t="shared" ca="1" si="116"/>
        <v>2.7900000000000147E-4</v>
      </c>
      <c r="AN339" s="11">
        <f t="shared" ca="1" si="117"/>
        <v>2.6299999999999935E-4</v>
      </c>
      <c r="AO339" s="11">
        <f t="shared" ca="1" si="118"/>
        <v>2.79999999999999E-4</v>
      </c>
      <c r="AP339" s="11">
        <f t="shared" ca="1" si="119"/>
        <v>4.9799999999999844E-4</v>
      </c>
    </row>
    <row r="340" spans="1:42">
      <c r="A340" s="2">
        <v>335</v>
      </c>
      <c r="B340" s="6">
        <f ca="1"/>
        <v>43027</v>
      </c>
      <c r="C340" s="35">
        <f ca="1"/>
        <v>0</v>
      </c>
      <c r="D340" s="35">
        <f ca="1"/>
        <v>-1.899999999999992E-5</v>
      </c>
      <c r="E340" s="35">
        <f ca="1"/>
        <v>-1.2999999999999991E-5</v>
      </c>
      <c r="F340" s="35">
        <f ca="1"/>
        <v>-7.0000000000000617E-6</v>
      </c>
      <c r="G340" s="35">
        <f ca="1"/>
        <v>-9.0999999999999935E-5</v>
      </c>
      <c r="H340" s="35">
        <f ca="1"/>
        <v>-2.2400000000000024E-4</v>
      </c>
      <c r="I340" s="35">
        <f ca="1"/>
        <v>-1.3099999999999917E-4</v>
      </c>
      <c r="J340" s="35">
        <f ca="1"/>
        <v>-1.0399999999999299E-4</v>
      </c>
      <c r="K340" s="35">
        <f ca="1"/>
        <v>-8.3999999999999873E-5</v>
      </c>
      <c r="L340" s="35">
        <f ca="1"/>
        <v>-3.1000000000000211E-5</v>
      </c>
      <c r="M340" s="35">
        <f ca="1"/>
        <v>-1.2999999999999991E-5</v>
      </c>
      <c r="N340" s="35">
        <f ca="1"/>
        <v>1.1100000000000346E-4</v>
      </c>
      <c r="O340" s="35">
        <f ca="1"/>
        <v>-1.5999999999999955E-5</v>
      </c>
      <c r="P340" s="35">
        <f ca="1"/>
        <v>9.5000000000000466E-5</v>
      </c>
      <c r="Q340" s="35">
        <f ca="1"/>
        <v>1.4400000000000177E-4</v>
      </c>
      <c r="R340" s="35">
        <f ca="1"/>
        <v>1.1000000000000246E-4</v>
      </c>
      <c r="T340" s="9">
        <f t="shared" ca="1" si="100"/>
        <v>43027</v>
      </c>
      <c r="U340" s="11">
        <f t="shared" ca="1" si="104"/>
        <v>0</v>
      </c>
      <c r="V340" s="11">
        <f t="shared" ca="1" si="105"/>
        <v>-9.0999999999999935E-5</v>
      </c>
      <c r="W340" s="11">
        <f t="shared" ca="1" si="106"/>
        <v>-8.3999999999999873E-5</v>
      </c>
      <c r="X340" s="11">
        <f t="shared" ca="1" si="107"/>
        <v>-1.5999999999999955E-5</v>
      </c>
      <c r="Z340" s="9">
        <f t="shared" ca="1" si="101"/>
        <v>43027</v>
      </c>
      <c r="AA340" s="11">
        <f t="shared" ca="1" si="108"/>
        <v>-1.899999999999992E-5</v>
      </c>
      <c r="AB340" s="11">
        <f t="shared" ca="1" si="109"/>
        <v>-2.2400000000000024E-4</v>
      </c>
      <c r="AC340" s="11">
        <f t="shared" ca="1" si="110"/>
        <v>-3.1000000000000211E-5</v>
      </c>
      <c r="AD340" s="11">
        <f t="shared" ca="1" si="111"/>
        <v>9.5000000000000466E-5</v>
      </c>
      <c r="AF340" s="9">
        <f t="shared" ca="1" si="102"/>
        <v>43027</v>
      </c>
      <c r="AG340" s="11">
        <f t="shared" ca="1" si="112"/>
        <v>-1.2999999999999991E-5</v>
      </c>
      <c r="AH340" s="11">
        <f t="shared" ca="1" si="113"/>
        <v>-1.3099999999999917E-4</v>
      </c>
      <c r="AI340" s="11">
        <f t="shared" ca="1" si="114"/>
        <v>-1.2999999999999991E-5</v>
      </c>
      <c r="AJ340" s="11">
        <f t="shared" ca="1" si="115"/>
        <v>1.4400000000000177E-4</v>
      </c>
      <c r="AL340" s="9">
        <f t="shared" ca="1" si="103"/>
        <v>43027</v>
      </c>
      <c r="AM340" s="11">
        <f t="shared" ca="1" si="116"/>
        <v>-7.0000000000000617E-6</v>
      </c>
      <c r="AN340" s="11">
        <f t="shared" ca="1" si="117"/>
        <v>-1.0399999999999299E-4</v>
      </c>
      <c r="AO340" s="11">
        <f t="shared" ca="1" si="118"/>
        <v>1.1100000000000346E-4</v>
      </c>
      <c r="AP340" s="11">
        <f t="shared" ca="1" si="119"/>
        <v>1.1000000000000246E-4</v>
      </c>
    </row>
    <row r="341" spans="1:42">
      <c r="A341" s="2">
        <v>336</v>
      </c>
      <c r="B341" s="6">
        <f ca="1"/>
        <v>43028</v>
      </c>
      <c r="C341" s="35">
        <f ca="1"/>
        <v>1.6200000000000069E-4</v>
      </c>
      <c r="D341" s="35">
        <f ca="1"/>
        <v>4.0000000000000018E-4</v>
      </c>
      <c r="E341" s="35">
        <f ca="1"/>
        <v>5.8599999999999972E-4</v>
      </c>
      <c r="F341" s="35">
        <f ca="1"/>
        <v>6.2099999999999829E-4</v>
      </c>
      <c r="G341" s="35">
        <f ca="1"/>
        <v>4.5999999999999817E-5</v>
      </c>
      <c r="H341" s="35">
        <f ca="1"/>
        <v>1.0699999999999946E-4</v>
      </c>
      <c r="I341" s="35">
        <f ca="1"/>
        <v>2.1399999999999891E-4</v>
      </c>
      <c r="J341" s="35">
        <f ca="1"/>
        <v>2.7399999999999647E-4</v>
      </c>
      <c r="K341" s="35">
        <f ca="1"/>
        <v>5.9000000000000025E-5</v>
      </c>
      <c r="L341" s="35">
        <f ca="1"/>
        <v>3.5800000000000003E-4</v>
      </c>
      <c r="M341" s="35">
        <f ca="1"/>
        <v>5.8599999999999972E-4</v>
      </c>
      <c r="N341" s="35">
        <f ca="1"/>
        <v>5.62E-4</v>
      </c>
      <c r="O341" s="35">
        <f ca="1"/>
        <v>7.6999999999999812E-5</v>
      </c>
      <c r="P341" s="35">
        <f ca="1"/>
        <v>1.8199999999999987E-4</v>
      </c>
      <c r="Q341" s="35">
        <f ca="1"/>
        <v>2.7500000000000094E-4</v>
      </c>
      <c r="R341" s="35">
        <f ca="1"/>
        <v>2.9799999999999618E-4</v>
      </c>
      <c r="T341" s="9">
        <f t="shared" ca="1" si="100"/>
        <v>43028</v>
      </c>
      <c r="U341" s="11">
        <f t="shared" ca="1" si="104"/>
        <v>1.6200000000000069E-4</v>
      </c>
      <c r="V341" s="11">
        <f t="shared" ca="1" si="105"/>
        <v>4.5999999999999817E-5</v>
      </c>
      <c r="W341" s="11">
        <f t="shared" ca="1" si="106"/>
        <v>5.9000000000000025E-5</v>
      </c>
      <c r="X341" s="11">
        <f t="shared" ca="1" si="107"/>
        <v>7.6999999999999812E-5</v>
      </c>
      <c r="Z341" s="9">
        <f t="shared" ca="1" si="101"/>
        <v>43028</v>
      </c>
      <c r="AA341" s="11">
        <f t="shared" ca="1" si="108"/>
        <v>4.0000000000000018E-4</v>
      </c>
      <c r="AB341" s="11">
        <f t="shared" ca="1" si="109"/>
        <v>1.0699999999999946E-4</v>
      </c>
      <c r="AC341" s="11">
        <f t="shared" ca="1" si="110"/>
        <v>3.5800000000000003E-4</v>
      </c>
      <c r="AD341" s="11">
        <f t="shared" ca="1" si="111"/>
        <v>1.8199999999999987E-4</v>
      </c>
      <c r="AF341" s="9">
        <f t="shared" ca="1" si="102"/>
        <v>43028</v>
      </c>
      <c r="AG341" s="11">
        <f t="shared" ca="1" si="112"/>
        <v>5.8599999999999972E-4</v>
      </c>
      <c r="AH341" s="11">
        <f t="shared" ca="1" si="113"/>
        <v>2.1399999999999891E-4</v>
      </c>
      <c r="AI341" s="11">
        <f t="shared" ca="1" si="114"/>
        <v>5.8599999999999972E-4</v>
      </c>
      <c r="AJ341" s="11">
        <f t="shared" ca="1" si="115"/>
        <v>2.7500000000000094E-4</v>
      </c>
      <c r="AL341" s="9">
        <f t="shared" ca="1" si="103"/>
        <v>43028</v>
      </c>
      <c r="AM341" s="11">
        <f t="shared" ca="1" si="116"/>
        <v>6.2099999999999829E-4</v>
      </c>
      <c r="AN341" s="11">
        <f t="shared" ca="1" si="117"/>
        <v>2.7399999999999647E-4</v>
      </c>
      <c r="AO341" s="11">
        <f t="shared" ca="1" si="118"/>
        <v>5.62E-4</v>
      </c>
      <c r="AP341" s="11">
        <f t="shared" ca="1" si="119"/>
        <v>2.9799999999999618E-4</v>
      </c>
    </row>
    <row r="342" spans="1:42">
      <c r="A342" s="2">
        <v>337</v>
      </c>
      <c r="B342" s="6">
        <f ca="1"/>
        <v>43031</v>
      </c>
      <c r="C342" s="35">
        <f ca="1"/>
        <v>-1.1700000000000078E-4</v>
      </c>
      <c r="D342" s="35">
        <f ca="1"/>
        <v>-2.0700000000000015E-4</v>
      </c>
      <c r="E342" s="35">
        <f ca="1"/>
        <v>-1.879999999999998E-4</v>
      </c>
      <c r="F342" s="35">
        <f ca="1"/>
        <v>-2.1499999999999818E-4</v>
      </c>
      <c r="G342" s="35">
        <f ca="1"/>
        <v>-1.5299999999999992E-4</v>
      </c>
      <c r="H342" s="35">
        <f ca="1"/>
        <v>-2.5199999999999875E-4</v>
      </c>
      <c r="I342" s="35">
        <f ca="1"/>
        <v>-3.7999999999999839E-4</v>
      </c>
      <c r="J342" s="35">
        <f ca="1"/>
        <v>-3.6400000000000321E-4</v>
      </c>
      <c r="K342" s="35">
        <f ca="1"/>
        <v>-1.2199999999999971E-4</v>
      </c>
      <c r="L342" s="35">
        <f ca="1"/>
        <v>-1.919999999999999E-4</v>
      </c>
      <c r="M342" s="35">
        <f ca="1"/>
        <v>-1.879999999999998E-4</v>
      </c>
      <c r="N342" s="35">
        <f ca="1"/>
        <v>-2.3000000000000104E-4</v>
      </c>
      <c r="O342" s="35">
        <f ca="1"/>
        <v>-7.2999999999999714E-5</v>
      </c>
      <c r="P342" s="35">
        <f ca="1"/>
        <v>-2.7700000000000034E-4</v>
      </c>
      <c r="Q342" s="35">
        <f ca="1"/>
        <v>-3.5800000000000068E-4</v>
      </c>
      <c r="R342" s="35">
        <f ca="1"/>
        <v>-3.1299999999999731E-4</v>
      </c>
      <c r="T342" s="9">
        <f t="shared" ca="1" si="100"/>
        <v>43031</v>
      </c>
      <c r="U342" s="11">
        <f t="shared" ca="1" si="104"/>
        <v>-1.1700000000000078E-4</v>
      </c>
      <c r="V342" s="11">
        <f t="shared" ca="1" si="105"/>
        <v>-1.5299999999999992E-4</v>
      </c>
      <c r="W342" s="11">
        <f t="shared" ca="1" si="106"/>
        <v>-1.2199999999999971E-4</v>
      </c>
      <c r="X342" s="11">
        <f t="shared" ca="1" si="107"/>
        <v>-7.2999999999999714E-5</v>
      </c>
      <c r="Z342" s="9">
        <f t="shared" ca="1" si="101"/>
        <v>43031</v>
      </c>
      <c r="AA342" s="11">
        <f t="shared" ca="1" si="108"/>
        <v>-2.0700000000000015E-4</v>
      </c>
      <c r="AB342" s="11">
        <f t="shared" ca="1" si="109"/>
        <v>-2.5199999999999875E-4</v>
      </c>
      <c r="AC342" s="11">
        <f t="shared" ca="1" si="110"/>
        <v>-1.919999999999999E-4</v>
      </c>
      <c r="AD342" s="11">
        <f t="shared" ca="1" si="111"/>
        <v>-2.7700000000000034E-4</v>
      </c>
      <c r="AF342" s="9">
        <f t="shared" ca="1" si="102"/>
        <v>43031</v>
      </c>
      <c r="AG342" s="11">
        <f t="shared" ca="1" si="112"/>
        <v>-1.879999999999998E-4</v>
      </c>
      <c r="AH342" s="11">
        <f t="shared" ca="1" si="113"/>
        <v>-3.7999999999999839E-4</v>
      </c>
      <c r="AI342" s="11">
        <f t="shared" ca="1" si="114"/>
        <v>-1.879999999999998E-4</v>
      </c>
      <c r="AJ342" s="11">
        <f t="shared" ca="1" si="115"/>
        <v>-3.5800000000000068E-4</v>
      </c>
      <c r="AL342" s="9">
        <f t="shared" ca="1" si="103"/>
        <v>43031</v>
      </c>
      <c r="AM342" s="11">
        <f t="shared" ca="1" si="116"/>
        <v>-2.1499999999999818E-4</v>
      </c>
      <c r="AN342" s="11">
        <f t="shared" ca="1" si="117"/>
        <v>-3.6400000000000321E-4</v>
      </c>
      <c r="AO342" s="11">
        <f t="shared" ca="1" si="118"/>
        <v>-2.3000000000000104E-4</v>
      </c>
      <c r="AP342" s="11">
        <f t="shared" ca="1" si="119"/>
        <v>-3.1299999999999731E-4</v>
      </c>
    </row>
    <row r="343" spans="1:42">
      <c r="A343" s="2">
        <v>338</v>
      </c>
      <c r="B343" s="6">
        <f ca="1"/>
        <v>43032</v>
      </c>
      <c r="C343" s="35">
        <f ca="1"/>
        <v>2.4100000000000076E-4</v>
      </c>
      <c r="D343" s="35">
        <f ca="1"/>
        <v>3.8900000000000002E-4</v>
      </c>
      <c r="E343" s="35">
        <f ca="1"/>
        <v>4.3100000000000083E-4</v>
      </c>
      <c r="F343" s="35">
        <f ca="1"/>
        <v>3.6499999999999901E-4</v>
      </c>
      <c r="G343" s="35">
        <f ca="1"/>
        <v>2.3800000000000015E-4</v>
      </c>
      <c r="H343" s="35">
        <f ca="1"/>
        <v>4.4100000000000042E-4</v>
      </c>
      <c r="I343" s="35">
        <f ca="1"/>
        <v>5.1699999999999663E-4</v>
      </c>
      <c r="J343" s="35">
        <f ca="1"/>
        <v>3.4300000000000302E-4</v>
      </c>
      <c r="K343" s="35">
        <f ca="1"/>
        <v>8.4999999999999139E-5</v>
      </c>
      <c r="L343" s="35">
        <f ca="1"/>
        <v>3.5099999999999997E-4</v>
      </c>
      <c r="M343" s="35">
        <f ca="1"/>
        <v>4.3100000000000083E-4</v>
      </c>
      <c r="N343" s="35">
        <f ca="1"/>
        <v>3.0399999999999872E-4</v>
      </c>
      <c r="O343" s="35">
        <f ca="1"/>
        <v>7.8999999999999643E-5</v>
      </c>
      <c r="P343" s="35">
        <f ca="1"/>
        <v>3.1400000000000004E-4</v>
      </c>
      <c r="Q343" s="35">
        <f ca="1"/>
        <v>3.259999999999999E-4</v>
      </c>
      <c r="R343" s="35">
        <f ca="1"/>
        <v>1.8900000000000167E-4</v>
      </c>
      <c r="T343" s="9">
        <f t="shared" ca="1" si="100"/>
        <v>43032</v>
      </c>
      <c r="U343" s="11">
        <f t="shared" ca="1" si="104"/>
        <v>2.4100000000000076E-4</v>
      </c>
      <c r="V343" s="11">
        <f t="shared" ca="1" si="105"/>
        <v>2.3800000000000015E-4</v>
      </c>
      <c r="W343" s="11">
        <f t="shared" ca="1" si="106"/>
        <v>8.4999999999999139E-5</v>
      </c>
      <c r="X343" s="11">
        <f t="shared" ca="1" si="107"/>
        <v>7.8999999999999643E-5</v>
      </c>
      <c r="Z343" s="9">
        <f t="shared" ca="1" si="101"/>
        <v>43032</v>
      </c>
      <c r="AA343" s="11">
        <f t="shared" ca="1" si="108"/>
        <v>3.8900000000000002E-4</v>
      </c>
      <c r="AB343" s="11">
        <f t="shared" ca="1" si="109"/>
        <v>4.4100000000000042E-4</v>
      </c>
      <c r="AC343" s="11">
        <f t="shared" ca="1" si="110"/>
        <v>3.5099999999999997E-4</v>
      </c>
      <c r="AD343" s="11">
        <f t="shared" ca="1" si="111"/>
        <v>3.1400000000000004E-4</v>
      </c>
      <c r="AF343" s="9">
        <f t="shared" ca="1" si="102"/>
        <v>43032</v>
      </c>
      <c r="AG343" s="11">
        <f t="shared" ca="1" si="112"/>
        <v>4.3100000000000083E-4</v>
      </c>
      <c r="AH343" s="11">
        <f t="shared" ca="1" si="113"/>
        <v>5.1699999999999663E-4</v>
      </c>
      <c r="AI343" s="11">
        <f t="shared" ca="1" si="114"/>
        <v>4.3100000000000083E-4</v>
      </c>
      <c r="AJ343" s="11">
        <f t="shared" ca="1" si="115"/>
        <v>3.259999999999999E-4</v>
      </c>
      <c r="AL343" s="9">
        <f t="shared" ca="1" si="103"/>
        <v>43032</v>
      </c>
      <c r="AM343" s="11">
        <f t="shared" ca="1" si="116"/>
        <v>3.6499999999999901E-4</v>
      </c>
      <c r="AN343" s="11">
        <f t="shared" ca="1" si="117"/>
        <v>3.4300000000000302E-4</v>
      </c>
      <c r="AO343" s="11">
        <f t="shared" ca="1" si="118"/>
        <v>3.0399999999999872E-4</v>
      </c>
      <c r="AP343" s="11">
        <f t="shared" ca="1" si="119"/>
        <v>1.8900000000000167E-4</v>
      </c>
    </row>
    <row r="344" spans="1:42">
      <c r="A344" s="2">
        <v>339</v>
      </c>
      <c r="B344" s="6">
        <f ca="1"/>
        <v>43033</v>
      </c>
      <c r="C344" s="35">
        <f ca="1"/>
        <v>4.4999999999999034E-5</v>
      </c>
      <c r="D344" s="35">
        <f ca="1"/>
        <v>8.3999999999999873E-5</v>
      </c>
      <c r="E344" s="35">
        <f ca="1"/>
        <v>6.7999999999999484E-5</v>
      </c>
      <c r="F344" s="35">
        <f ca="1"/>
        <v>8.5000000000000006E-5</v>
      </c>
      <c r="G344" s="35">
        <f ca="1"/>
        <v>-3.0000000000003982E-6</v>
      </c>
      <c r="H344" s="35">
        <f ca="1"/>
        <v>-1.1200000000000099E-4</v>
      </c>
      <c r="I344" s="35">
        <f ca="1"/>
        <v>-1.8400000000000014E-4</v>
      </c>
      <c r="J344" s="35">
        <f ca="1"/>
        <v>-2.2300000000000098E-4</v>
      </c>
      <c r="K344" s="35">
        <f ca="1"/>
        <v>2.0000000000002655E-6</v>
      </c>
      <c r="L344" s="35">
        <f ca="1"/>
        <v>1.0099999999999996E-4</v>
      </c>
      <c r="M344" s="35">
        <f ca="1"/>
        <v>6.7999999999999484E-5</v>
      </c>
      <c r="N344" s="35">
        <f ca="1"/>
        <v>2.4000000000003185E-5</v>
      </c>
      <c r="O344" s="35">
        <f ca="1"/>
        <v>-1.1800000000000005E-4</v>
      </c>
      <c r="P344" s="35">
        <f ca="1"/>
        <v>-7.4999999999999546E-5</v>
      </c>
      <c r="Q344" s="35">
        <f ca="1"/>
        <v>-1.0399999999999993E-4</v>
      </c>
      <c r="R344" s="35">
        <f ca="1"/>
        <v>-1.2099999999999958E-4</v>
      </c>
      <c r="T344" s="9">
        <f t="shared" ca="1" si="100"/>
        <v>43033</v>
      </c>
      <c r="U344" s="11">
        <f t="shared" ca="1" si="104"/>
        <v>4.4999999999999034E-5</v>
      </c>
      <c r="V344" s="11">
        <f t="shared" ca="1" si="105"/>
        <v>-3.0000000000003982E-6</v>
      </c>
      <c r="W344" s="11">
        <f t="shared" ca="1" si="106"/>
        <v>2.0000000000002655E-6</v>
      </c>
      <c r="X344" s="11">
        <f t="shared" ca="1" si="107"/>
        <v>-1.1800000000000005E-4</v>
      </c>
      <c r="Z344" s="9">
        <f t="shared" ca="1" si="101"/>
        <v>43033</v>
      </c>
      <c r="AA344" s="11">
        <f t="shared" ca="1" si="108"/>
        <v>8.3999999999999873E-5</v>
      </c>
      <c r="AB344" s="11">
        <f t="shared" ca="1" si="109"/>
        <v>-1.1200000000000099E-4</v>
      </c>
      <c r="AC344" s="11">
        <f t="shared" ca="1" si="110"/>
        <v>1.0099999999999996E-4</v>
      </c>
      <c r="AD344" s="11">
        <f t="shared" ca="1" si="111"/>
        <v>-7.4999999999999546E-5</v>
      </c>
      <c r="AF344" s="9">
        <f t="shared" ca="1" si="102"/>
        <v>43033</v>
      </c>
      <c r="AG344" s="11">
        <f t="shared" ca="1" si="112"/>
        <v>6.7999999999999484E-5</v>
      </c>
      <c r="AH344" s="11">
        <f t="shared" ca="1" si="113"/>
        <v>-1.8400000000000014E-4</v>
      </c>
      <c r="AI344" s="11">
        <f t="shared" ca="1" si="114"/>
        <v>6.7999999999999484E-5</v>
      </c>
      <c r="AJ344" s="11">
        <f t="shared" ca="1" si="115"/>
        <v>-1.0399999999999993E-4</v>
      </c>
      <c r="AL344" s="9">
        <f t="shared" ca="1" si="103"/>
        <v>43033</v>
      </c>
      <c r="AM344" s="11">
        <f t="shared" ca="1" si="116"/>
        <v>8.5000000000000006E-5</v>
      </c>
      <c r="AN344" s="11">
        <f t="shared" ca="1" si="117"/>
        <v>-2.2300000000000098E-4</v>
      </c>
      <c r="AO344" s="11">
        <f t="shared" ca="1" si="118"/>
        <v>2.4000000000003185E-5</v>
      </c>
      <c r="AP344" s="11">
        <f t="shared" ca="1" si="119"/>
        <v>-1.2099999999999958E-4</v>
      </c>
    </row>
    <row r="345" spans="1:42">
      <c r="A345" s="2">
        <v>340</v>
      </c>
      <c r="B345" s="6">
        <f ca="1"/>
        <v>43034</v>
      </c>
      <c r="C345" s="35">
        <f ca="1"/>
        <v>-3.8999999999999885E-4</v>
      </c>
      <c r="D345" s="35">
        <f ca="1"/>
        <v>-6.6399999999999966E-4</v>
      </c>
      <c r="E345" s="35">
        <f ca="1"/>
        <v>-6.2100000000000002E-4</v>
      </c>
      <c r="F345" s="35">
        <f ca="1"/>
        <v>-4.2299999999999977E-4</v>
      </c>
      <c r="G345" s="35">
        <f ca="1"/>
        <v>-3.5599999999999976E-4</v>
      </c>
      <c r="H345" s="35">
        <f ca="1"/>
        <v>-7.2299999999999968E-4</v>
      </c>
      <c r="I345" s="35">
        <f ca="1"/>
        <v>-8.6699999999999972E-4</v>
      </c>
      <c r="J345" s="35">
        <f ca="1"/>
        <v>-5.5499999999999994E-4</v>
      </c>
      <c r="K345" s="35">
        <f ca="1"/>
        <v>-3.7300000000000007E-4</v>
      </c>
      <c r="L345" s="35">
        <f ca="1"/>
        <v>-6.4199999999999999E-4</v>
      </c>
      <c r="M345" s="35">
        <f ca="1"/>
        <v>-6.2100000000000002E-4</v>
      </c>
      <c r="N345" s="35">
        <f ca="1"/>
        <v>-4.0500000000000258E-4</v>
      </c>
      <c r="O345" s="35">
        <f ca="1"/>
        <v>-5.0399999999999967E-4</v>
      </c>
      <c r="P345" s="35">
        <f ca="1"/>
        <v>-8.470000000000001E-4</v>
      </c>
      <c r="Q345" s="35">
        <f ca="1"/>
        <v>-1.0380000000000007E-3</v>
      </c>
      <c r="R345" s="35">
        <f ca="1"/>
        <v>-8.0400000000000263E-4</v>
      </c>
      <c r="T345" s="9">
        <f t="shared" ca="1" si="100"/>
        <v>43034</v>
      </c>
      <c r="U345" s="11">
        <f t="shared" ca="1" si="104"/>
        <v>-3.8999999999999885E-4</v>
      </c>
      <c r="V345" s="11">
        <f t="shared" ca="1" si="105"/>
        <v>-3.5599999999999976E-4</v>
      </c>
      <c r="W345" s="11">
        <f t="shared" ca="1" si="106"/>
        <v>-3.7300000000000007E-4</v>
      </c>
      <c r="X345" s="11">
        <f t="shared" ca="1" si="107"/>
        <v>-5.0399999999999967E-4</v>
      </c>
      <c r="Z345" s="9">
        <f t="shared" ca="1" si="101"/>
        <v>43034</v>
      </c>
      <c r="AA345" s="11">
        <f t="shared" ca="1" si="108"/>
        <v>-6.6399999999999966E-4</v>
      </c>
      <c r="AB345" s="11">
        <f t="shared" ca="1" si="109"/>
        <v>-7.2299999999999968E-4</v>
      </c>
      <c r="AC345" s="11">
        <f t="shared" ca="1" si="110"/>
        <v>-6.4199999999999999E-4</v>
      </c>
      <c r="AD345" s="11">
        <f t="shared" ca="1" si="111"/>
        <v>-8.470000000000001E-4</v>
      </c>
      <c r="AF345" s="9">
        <f t="shared" ca="1" si="102"/>
        <v>43034</v>
      </c>
      <c r="AG345" s="11">
        <f t="shared" ca="1" si="112"/>
        <v>-6.2100000000000002E-4</v>
      </c>
      <c r="AH345" s="11">
        <f t="shared" ca="1" si="113"/>
        <v>-8.6699999999999972E-4</v>
      </c>
      <c r="AI345" s="11">
        <f t="shared" ca="1" si="114"/>
        <v>-6.2100000000000002E-4</v>
      </c>
      <c r="AJ345" s="11">
        <f t="shared" ca="1" si="115"/>
        <v>-1.0380000000000007E-3</v>
      </c>
      <c r="AL345" s="9">
        <f t="shared" ca="1" si="103"/>
        <v>43034</v>
      </c>
      <c r="AM345" s="11">
        <f t="shared" ca="1" si="116"/>
        <v>-4.2299999999999977E-4</v>
      </c>
      <c r="AN345" s="11">
        <f t="shared" ca="1" si="117"/>
        <v>-5.5499999999999994E-4</v>
      </c>
      <c r="AO345" s="11">
        <f t="shared" ca="1" si="118"/>
        <v>-4.0500000000000258E-4</v>
      </c>
      <c r="AP345" s="11">
        <f t="shared" ca="1" si="119"/>
        <v>-8.0400000000000263E-4</v>
      </c>
    </row>
    <row r="346" spans="1:42">
      <c r="A346" s="2">
        <v>341</v>
      </c>
      <c r="B346" s="6">
        <f ca="1"/>
        <v>43035</v>
      </c>
      <c r="C346" s="35">
        <f ca="1"/>
        <v>-2.370000000000011E-4</v>
      </c>
      <c r="D346" s="35">
        <f ca="1"/>
        <v>-3.6200000000000034E-4</v>
      </c>
      <c r="E346" s="35">
        <f ca="1"/>
        <v>-2.7500000000000007E-4</v>
      </c>
      <c r="F346" s="35">
        <f ca="1"/>
        <v>-1.0999999999999899E-4</v>
      </c>
      <c r="G346" s="35">
        <f ca="1"/>
        <v>-4.6000000000000034E-5</v>
      </c>
      <c r="H346" s="35">
        <f ca="1"/>
        <v>4.1999999999999503E-5</v>
      </c>
      <c r="I346" s="35">
        <f ca="1"/>
        <v>6.0000000000025311E-6</v>
      </c>
      <c r="J346" s="35">
        <f ca="1"/>
        <v>7.4000000000004618E-5</v>
      </c>
      <c r="K346" s="35">
        <f ca="1"/>
        <v>-2.9100000000000046E-4</v>
      </c>
      <c r="L346" s="35">
        <f ca="1"/>
        <v>-3.8999999999999994E-4</v>
      </c>
      <c r="M346" s="35">
        <f ca="1"/>
        <v>-2.7500000000000007E-4</v>
      </c>
      <c r="N346" s="35">
        <f ca="1"/>
        <v>-1.1299999999999852E-4</v>
      </c>
      <c r="O346" s="35">
        <f ca="1"/>
        <v>1.4899999999999983E-4</v>
      </c>
      <c r="P346" s="35">
        <f ca="1"/>
        <v>4.6699999999999997E-4</v>
      </c>
      <c r="Q346" s="35">
        <f ca="1"/>
        <v>4.699999999999982E-4</v>
      </c>
      <c r="R346" s="35">
        <f ca="1"/>
        <v>5.5200000000000388E-4</v>
      </c>
      <c r="T346" s="9">
        <f t="shared" ca="1" si="100"/>
        <v>43035</v>
      </c>
      <c r="U346" s="11">
        <f t="shared" ca="1" si="104"/>
        <v>-2.370000000000011E-4</v>
      </c>
      <c r="V346" s="11">
        <f t="shared" ca="1" si="105"/>
        <v>-4.6000000000000034E-5</v>
      </c>
      <c r="W346" s="11">
        <f t="shared" ca="1" si="106"/>
        <v>-2.9100000000000046E-4</v>
      </c>
      <c r="X346" s="11">
        <f t="shared" ca="1" si="107"/>
        <v>1.4899999999999983E-4</v>
      </c>
      <c r="Z346" s="9">
        <f t="shared" ca="1" si="101"/>
        <v>43035</v>
      </c>
      <c r="AA346" s="11">
        <f t="shared" ca="1" si="108"/>
        <v>-3.6200000000000034E-4</v>
      </c>
      <c r="AB346" s="11">
        <f t="shared" ca="1" si="109"/>
        <v>4.1999999999999503E-5</v>
      </c>
      <c r="AC346" s="11">
        <f t="shared" ca="1" si="110"/>
        <v>-3.8999999999999994E-4</v>
      </c>
      <c r="AD346" s="11">
        <f t="shared" ca="1" si="111"/>
        <v>4.6699999999999997E-4</v>
      </c>
      <c r="AF346" s="9">
        <f t="shared" ca="1" si="102"/>
        <v>43035</v>
      </c>
      <c r="AG346" s="11">
        <f t="shared" ca="1" si="112"/>
        <v>-2.7500000000000007E-4</v>
      </c>
      <c r="AH346" s="11">
        <f t="shared" ca="1" si="113"/>
        <v>6.0000000000025311E-6</v>
      </c>
      <c r="AI346" s="11">
        <f t="shared" ca="1" si="114"/>
        <v>-2.7500000000000007E-4</v>
      </c>
      <c r="AJ346" s="11">
        <f t="shared" ca="1" si="115"/>
        <v>4.699999999999982E-4</v>
      </c>
      <c r="AL346" s="9">
        <f t="shared" ca="1" si="103"/>
        <v>43035</v>
      </c>
      <c r="AM346" s="11">
        <f t="shared" ca="1" si="116"/>
        <v>-1.0999999999999899E-4</v>
      </c>
      <c r="AN346" s="11">
        <f t="shared" ca="1" si="117"/>
        <v>7.4000000000004618E-5</v>
      </c>
      <c r="AO346" s="11">
        <f t="shared" ca="1" si="118"/>
        <v>-1.1299999999999852E-4</v>
      </c>
      <c r="AP346" s="11">
        <f t="shared" ca="1" si="119"/>
        <v>5.5200000000000388E-4</v>
      </c>
    </row>
    <row r="347" spans="1:42">
      <c r="A347" s="2">
        <v>342</v>
      </c>
      <c r="B347" s="6">
        <f ca="1"/>
        <v>43038</v>
      </c>
      <c r="C347" s="35">
        <f ca="1"/>
        <v>1.010000000000004E-4</v>
      </c>
      <c r="D347" s="35">
        <f ca="1"/>
        <v>2.5999999999999981E-5</v>
      </c>
      <c r="E347" s="35">
        <f ca="1"/>
        <v>-1.7100000000000014E-4</v>
      </c>
      <c r="F347" s="35">
        <f ca="1"/>
        <v>-3.210000000000001E-4</v>
      </c>
      <c r="G347" s="35">
        <f ca="1"/>
        <v>-1.5600000000000011E-4</v>
      </c>
      <c r="H347" s="35">
        <f ca="1"/>
        <v>-5.0999999999999917E-4</v>
      </c>
      <c r="I347" s="35">
        <f ca="1"/>
        <v>-9.380000000000048E-4</v>
      </c>
      <c r="J347" s="35">
        <f ca="1"/>
        <v>-8.3500000000000241E-4</v>
      </c>
      <c r="K347" s="35">
        <f ca="1"/>
        <v>5.6000000000000494E-5</v>
      </c>
      <c r="L347" s="35">
        <f ca="1"/>
        <v>-2.0000000000002655E-6</v>
      </c>
      <c r="M347" s="35">
        <f ca="1"/>
        <v>-1.7100000000000014E-4</v>
      </c>
      <c r="N347" s="35">
        <f ca="1"/>
        <v>-3.5600000000000215E-4</v>
      </c>
      <c r="O347" s="35">
        <f ca="1"/>
        <v>-1.799999999999996E-4</v>
      </c>
      <c r="P347" s="35">
        <f ca="1"/>
        <v>-6.2200000000000016E-4</v>
      </c>
      <c r="Q347" s="35">
        <f ca="1"/>
        <v>-8.5999999999999965E-4</v>
      </c>
      <c r="R347" s="35">
        <f ca="1"/>
        <v>-7.3400000000000548E-4</v>
      </c>
      <c r="T347" s="9">
        <f t="shared" ca="1" si="100"/>
        <v>43038</v>
      </c>
      <c r="U347" s="11">
        <f t="shared" ca="1" si="104"/>
        <v>1.010000000000004E-4</v>
      </c>
      <c r="V347" s="11">
        <f t="shared" ca="1" si="105"/>
        <v>-1.5600000000000011E-4</v>
      </c>
      <c r="W347" s="11">
        <f t="shared" ca="1" si="106"/>
        <v>5.6000000000000494E-5</v>
      </c>
      <c r="X347" s="11">
        <f t="shared" ca="1" si="107"/>
        <v>-1.799999999999996E-4</v>
      </c>
      <c r="Z347" s="9">
        <f t="shared" ca="1" si="101"/>
        <v>43038</v>
      </c>
      <c r="AA347" s="11">
        <f t="shared" ca="1" si="108"/>
        <v>2.5999999999999981E-5</v>
      </c>
      <c r="AB347" s="11">
        <f t="shared" ca="1" si="109"/>
        <v>-5.0999999999999917E-4</v>
      </c>
      <c r="AC347" s="11">
        <f t="shared" ca="1" si="110"/>
        <v>-2.0000000000002655E-6</v>
      </c>
      <c r="AD347" s="11">
        <f t="shared" ca="1" si="111"/>
        <v>-6.2200000000000016E-4</v>
      </c>
      <c r="AF347" s="9">
        <f t="shared" ca="1" si="102"/>
        <v>43038</v>
      </c>
      <c r="AG347" s="11">
        <f t="shared" ca="1" si="112"/>
        <v>-1.7100000000000014E-4</v>
      </c>
      <c r="AH347" s="11">
        <f t="shared" ca="1" si="113"/>
        <v>-9.380000000000048E-4</v>
      </c>
      <c r="AI347" s="11">
        <f t="shared" ca="1" si="114"/>
        <v>-1.7100000000000014E-4</v>
      </c>
      <c r="AJ347" s="11">
        <f t="shared" ca="1" si="115"/>
        <v>-8.5999999999999965E-4</v>
      </c>
      <c r="AL347" s="9">
        <f t="shared" ca="1" si="103"/>
        <v>43038</v>
      </c>
      <c r="AM347" s="11">
        <f t="shared" ca="1" si="116"/>
        <v>-3.210000000000001E-4</v>
      </c>
      <c r="AN347" s="11">
        <f t="shared" ca="1" si="117"/>
        <v>-8.3500000000000241E-4</v>
      </c>
      <c r="AO347" s="11">
        <f t="shared" ca="1" si="118"/>
        <v>-3.5600000000000215E-4</v>
      </c>
      <c r="AP347" s="11">
        <f t="shared" ca="1" si="119"/>
        <v>-7.3400000000000548E-4</v>
      </c>
    </row>
    <row r="348" spans="1:42">
      <c r="A348" s="2">
        <v>343</v>
      </c>
      <c r="B348" s="6">
        <f ca="1"/>
        <v>43039</v>
      </c>
      <c r="C348" s="35">
        <f ca="1"/>
        <v>4.9999999999999697E-5</v>
      </c>
      <c r="D348" s="35">
        <f ca="1"/>
        <v>4.0999999999999804E-5</v>
      </c>
      <c r="E348" s="35">
        <f ca="1"/>
        <v>-4.6000000000000034E-5</v>
      </c>
      <c r="F348" s="35">
        <f ca="1"/>
        <v>-1.9400000000000146E-4</v>
      </c>
      <c r="G348" s="35">
        <f ca="1"/>
        <v>1.8000000000000004E-5</v>
      </c>
      <c r="H348" s="35">
        <f ca="1"/>
        <v>-3.8999999999999972E-5</v>
      </c>
      <c r="I348" s="35">
        <f ca="1"/>
        <v>-1.9299999999999873E-4</v>
      </c>
      <c r="J348" s="35">
        <f ca="1"/>
        <v>-2.9200000000000406E-4</v>
      </c>
      <c r="K348" s="35">
        <f ca="1"/>
        <v>4.4999999999999901E-5</v>
      </c>
      <c r="L348" s="35">
        <f ca="1"/>
        <v>-2.0000000000000052E-5</v>
      </c>
      <c r="M348" s="35">
        <f ca="1"/>
        <v>-4.6000000000000034E-5</v>
      </c>
      <c r="N348" s="35">
        <f ca="1"/>
        <v>-2.5000000000000022E-4</v>
      </c>
      <c r="O348" s="35">
        <f ca="1"/>
        <v>-7.499999999999998E-5</v>
      </c>
      <c r="P348" s="35">
        <f ca="1"/>
        <v>-2.0500000000000032E-4</v>
      </c>
      <c r="Q348" s="35">
        <f ca="1"/>
        <v>-3.229999999999969E-4</v>
      </c>
      <c r="R348" s="35">
        <f ca="1"/>
        <v>-3.9799999999999558E-4</v>
      </c>
      <c r="T348" s="9">
        <f t="shared" ca="1" si="100"/>
        <v>43039</v>
      </c>
      <c r="U348" s="11">
        <f t="shared" ca="1" si="104"/>
        <v>4.9999999999999697E-5</v>
      </c>
      <c r="V348" s="11">
        <f t="shared" ca="1" si="105"/>
        <v>1.8000000000000004E-5</v>
      </c>
      <c r="W348" s="11">
        <f t="shared" ca="1" si="106"/>
        <v>4.4999999999999901E-5</v>
      </c>
      <c r="X348" s="11">
        <f t="shared" ca="1" si="107"/>
        <v>-7.499999999999998E-5</v>
      </c>
      <c r="Z348" s="9">
        <f t="shared" ca="1" si="101"/>
        <v>43039</v>
      </c>
      <c r="AA348" s="11">
        <f t="shared" ca="1" si="108"/>
        <v>4.0999999999999804E-5</v>
      </c>
      <c r="AB348" s="11">
        <f t="shared" ca="1" si="109"/>
        <v>-3.8999999999999972E-5</v>
      </c>
      <c r="AC348" s="11">
        <f t="shared" ca="1" si="110"/>
        <v>-2.0000000000000052E-5</v>
      </c>
      <c r="AD348" s="11">
        <f t="shared" ca="1" si="111"/>
        <v>-2.0500000000000032E-4</v>
      </c>
      <c r="AF348" s="9">
        <f t="shared" ca="1" si="102"/>
        <v>43039</v>
      </c>
      <c r="AG348" s="11">
        <f t="shared" ca="1" si="112"/>
        <v>-4.6000000000000034E-5</v>
      </c>
      <c r="AH348" s="11">
        <f t="shared" ca="1" si="113"/>
        <v>-1.9299999999999873E-4</v>
      </c>
      <c r="AI348" s="11">
        <f t="shared" ca="1" si="114"/>
        <v>-4.6000000000000034E-5</v>
      </c>
      <c r="AJ348" s="11">
        <f t="shared" ca="1" si="115"/>
        <v>-3.229999999999969E-4</v>
      </c>
      <c r="AL348" s="9">
        <f t="shared" ca="1" si="103"/>
        <v>43039</v>
      </c>
      <c r="AM348" s="11">
        <f t="shared" ca="1" si="116"/>
        <v>-1.9400000000000146E-4</v>
      </c>
      <c r="AN348" s="11">
        <f t="shared" ca="1" si="117"/>
        <v>-2.9200000000000406E-4</v>
      </c>
      <c r="AO348" s="11">
        <f t="shared" ca="1" si="118"/>
        <v>-2.5000000000000022E-4</v>
      </c>
      <c r="AP348" s="11">
        <f t="shared" ca="1" si="119"/>
        <v>-3.9799999999999558E-4</v>
      </c>
    </row>
    <row r="349" spans="1:42">
      <c r="A349" s="2">
        <v>344</v>
      </c>
      <c r="B349" s="6">
        <f ca="1"/>
        <v>43040</v>
      </c>
      <c r="C349" s="35">
        <f ca="1"/>
        <v>1.7000000000000522E-5</v>
      </c>
      <c r="D349" s="35">
        <f ca="1"/>
        <v>5.3000000000000529E-5</v>
      </c>
      <c r="E349" s="35">
        <f ca="1"/>
        <v>1.1099999999999999E-4</v>
      </c>
      <c r="F349" s="35">
        <f ca="1"/>
        <v>1.4199999999999977E-4</v>
      </c>
      <c r="G349" s="35">
        <f ca="1"/>
        <v>-1.2199999999999993E-4</v>
      </c>
      <c r="H349" s="35">
        <f ca="1"/>
        <v>-4.220000000000005E-4</v>
      </c>
      <c r="I349" s="35">
        <f ca="1"/>
        <v>-2.6899999999999841E-4</v>
      </c>
      <c r="J349" s="35">
        <f ca="1"/>
        <v>-3.5499999999999768E-4</v>
      </c>
      <c r="K349" s="35">
        <f ca="1"/>
        <v>5.6999999999999759E-5</v>
      </c>
      <c r="L349" s="35">
        <f ca="1"/>
        <v>3.4000000000000176E-5</v>
      </c>
      <c r="M349" s="35">
        <f ca="1"/>
        <v>1.1099999999999999E-4</v>
      </c>
      <c r="N349" s="35">
        <f ca="1"/>
        <v>1.1099999999999999E-4</v>
      </c>
      <c r="O349" s="35">
        <f ca="1"/>
        <v>-5.00000000000023E-6</v>
      </c>
      <c r="P349" s="35">
        <f ca="1"/>
        <v>0</v>
      </c>
      <c r="Q349" s="35">
        <f ca="1"/>
        <v>1.0899999999999799E-4</v>
      </c>
      <c r="R349" s="35">
        <f ca="1"/>
        <v>7.4999999999998679E-5</v>
      </c>
      <c r="T349" s="9">
        <f t="shared" ca="1" si="100"/>
        <v>43040</v>
      </c>
      <c r="U349" s="11">
        <f t="shared" ca="1" si="104"/>
        <v>1.7000000000000522E-5</v>
      </c>
      <c r="V349" s="11">
        <f t="shared" ca="1" si="105"/>
        <v>-1.2199999999999993E-4</v>
      </c>
      <c r="W349" s="11">
        <f t="shared" ca="1" si="106"/>
        <v>5.6999999999999759E-5</v>
      </c>
      <c r="X349" s="11">
        <f t="shared" ca="1" si="107"/>
        <v>-5.00000000000023E-6</v>
      </c>
      <c r="Z349" s="9">
        <f t="shared" ca="1" si="101"/>
        <v>43040</v>
      </c>
      <c r="AA349" s="11">
        <f t="shared" ca="1" si="108"/>
        <v>5.3000000000000529E-5</v>
      </c>
      <c r="AB349" s="11">
        <f t="shared" ca="1" si="109"/>
        <v>-4.220000000000005E-4</v>
      </c>
      <c r="AC349" s="11">
        <f t="shared" ca="1" si="110"/>
        <v>3.4000000000000176E-5</v>
      </c>
      <c r="AD349" s="11">
        <f t="shared" ca="1" si="111"/>
        <v>0</v>
      </c>
      <c r="AF349" s="9">
        <f t="shared" ca="1" si="102"/>
        <v>43040</v>
      </c>
      <c r="AG349" s="11">
        <f t="shared" ca="1" si="112"/>
        <v>1.1099999999999999E-4</v>
      </c>
      <c r="AH349" s="11">
        <f t="shared" ca="1" si="113"/>
        <v>-2.6899999999999841E-4</v>
      </c>
      <c r="AI349" s="11">
        <f t="shared" ca="1" si="114"/>
        <v>1.1099999999999999E-4</v>
      </c>
      <c r="AJ349" s="11">
        <f t="shared" ca="1" si="115"/>
        <v>1.0899999999999799E-4</v>
      </c>
      <c r="AL349" s="9">
        <f t="shared" ca="1" si="103"/>
        <v>43040</v>
      </c>
      <c r="AM349" s="11">
        <f t="shared" ca="1" si="116"/>
        <v>1.4199999999999977E-4</v>
      </c>
      <c r="AN349" s="11">
        <f t="shared" ca="1" si="117"/>
        <v>-3.5499999999999768E-4</v>
      </c>
      <c r="AO349" s="11">
        <f t="shared" ca="1" si="118"/>
        <v>1.1099999999999999E-4</v>
      </c>
      <c r="AP349" s="11">
        <f t="shared" ca="1" si="119"/>
        <v>7.4999999999998679E-5</v>
      </c>
    </row>
    <row r="350" spans="1:42">
      <c r="A350" s="2">
        <v>345</v>
      </c>
      <c r="B350" s="6">
        <f ca="1"/>
        <v>43041</v>
      </c>
      <c r="C350" s="35">
        <f ca="1"/>
        <v>1.1999999999999858E-5</v>
      </c>
      <c r="D350" s="35">
        <f ca="1"/>
        <v>-3.0000000000003982E-6</v>
      </c>
      <c r="E350" s="35">
        <f ca="1"/>
        <v>-3.9999999999996635E-6</v>
      </c>
      <c r="F350" s="35">
        <f ca="1"/>
        <v>2.1999999999999451E-5</v>
      </c>
      <c r="G350" s="35">
        <f ca="1"/>
        <v>-1.0999999999999942E-5</v>
      </c>
      <c r="H350" s="35">
        <f ca="1"/>
        <v>-4.1999999999999503E-5</v>
      </c>
      <c r="I350" s="35">
        <f ca="1"/>
        <v>-3.3000000000001778E-5</v>
      </c>
      <c r="J350" s="35">
        <f ca="1"/>
        <v>3.5000000000003778E-5</v>
      </c>
      <c r="K350" s="35">
        <f ca="1"/>
        <v>2.3000000000000451E-5</v>
      </c>
      <c r="L350" s="35">
        <f ca="1"/>
        <v>8.0000000000001945E-6</v>
      </c>
      <c r="M350" s="35">
        <f ca="1"/>
        <v>-3.9999999999996635E-6</v>
      </c>
      <c r="N350" s="35">
        <f ca="1"/>
        <v>3.0000000000030003E-6</v>
      </c>
      <c r="O350" s="35">
        <f ca="1"/>
        <v>3.299999999999961E-5</v>
      </c>
      <c r="P350" s="35">
        <f ca="1"/>
        <v>3.5000000000000309E-5</v>
      </c>
      <c r="Q350" s="35">
        <f ca="1"/>
        <v>7.4999999999998679E-5</v>
      </c>
      <c r="R350" s="35">
        <f ca="1"/>
        <v>9.0000000000020619E-6</v>
      </c>
      <c r="T350" s="9">
        <f t="shared" ca="1" si="100"/>
        <v>43041</v>
      </c>
      <c r="U350" s="11">
        <f t="shared" ca="1" si="104"/>
        <v>1.1999999999999858E-5</v>
      </c>
      <c r="V350" s="11">
        <f t="shared" ca="1" si="105"/>
        <v>-1.0999999999999942E-5</v>
      </c>
      <c r="W350" s="11">
        <f t="shared" ca="1" si="106"/>
        <v>2.3000000000000451E-5</v>
      </c>
      <c r="X350" s="11">
        <f t="shared" ca="1" si="107"/>
        <v>3.299999999999961E-5</v>
      </c>
      <c r="Z350" s="9">
        <f t="shared" ca="1" si="101"/>
        <v>43041</v>
      </c>
      <c r="AA350" s="11">
        <f t="shared" ca="1" si="108"/>
        <v>-3.0000000000003982E-6</v>
      </c>
      <c r="AB350" s="11">
        <f t="shared" ca="1" si="109"/>
        <v>-4.1999999999999503E-5</v>
      </c>
      <c r="AC350" s="11">
        <f t="shared" ca="1" si="110"/>
        <v>8.0000000000001945E-6</v>
      </c>
      <c r="AD350" s="11">
        <f t="shared" ca="1" si="111"/>
        <v>3.5000000000000309E-5</v>
      </c>
      <c r="AF350" s="9">
        <f t="shared" ca="1" si="102"/>
        <v>43041</v>
      </c>
      <c r="AG350" s="11">
        <f t="shared" ca="1" si="112"/>
        <v>-3.9999999999996635E-6</v>
      </c>
      <c r="AH350" s="11">
        <f t="shared" ca="1" si="113"/>
        <v>-3.3000000000001778E-5</v>
      </c>
      <c r="AI350" s="11">
        <f t="shared" ca="1" si="114"/>
        <v>-3.9999999999996635E-6</v>
      </c>
      <c r="AJ350" s="11">
        <f t="shared" ca="1" si="115"/>
        <v>7.4999999999998679E-5</v>
      </c>
      <c r="AL350" s="9">
        <f t="shared" ca="1" si="103"/>
        <v>43041</v>
      </c>
      <c r="AM350" s="11">
        <f t="shared" ca="1" si="116"/>
        <v>2.1999999999999451E-5</v>
      </c>
      <c r="AN350" s="11">
        <f t="shared" ca="1" si="117"/>
        <v>3.5000000000003778E-5</v>
      </c>
      <c r="AO350" s="11">
        <f t="shared" ca="1" si="118"/>
        <v>3.0000000000030003E-6</v>
      </c>
      <c r="AP350" s="11">
        <f t="shared" ca="1" si="119"/>
        <v>9.0000000000020619E-6</v>
      </c>
    </row>
    <row r="351" spans="1:42">
      <c r="A351" s="2">
        <v>346</v>
      </c>
      <c r="B351" s="6">
        <f ca="1"/>
        <v>43042</v>
      </c>
      <c r="C351" s="35">
        <f ca="1"/>
        <v>-3.6000000000000441E-5</v>
      </c>
      <c r="D351" s="35">
        <f ca="1"/>
        <v>-3.4000000000000176E-5</v>
      </c>
      <c r="E351" s="35">
        <f ca="1"/>
        <v>-8.7000000000000272E-5</v>
      </c>
      <c r="F351" s="35">
        <f ca="1"/>
        <v>-8.0999999999999475E-5</v>
      </c>
      <c r="G351" s="35">
        <f ca="1"/>
        <v>-8.9999999999998935E-6</v>
      </c>
      <c r="H351" s="35">
        <f ca="1"/>
        <v>-1.0400000000000079E-4</v>
      </c>
      <c r="I351" s="35">
        <f ca="1"/>
        <v>-1.2999999999995654E-5</v>
      </c>
      <c r="J351" s="35">
        <f ca="1"/>
        <v>3.999999999999837E-5</v>
      </c>
      <c r="K351" s="35">
        <f ca="1"/>
        <v>-4.3000000000000503E-5</v>
      </c>
      <c r="L351" s="35">
        <f ca="1"/>
        <v>-2.1000000000000185E-5</v>
      </c>
      <c r="M351" s="35">
        <f ca="1"/>
        <v>-8.7000000000000272E-5</v>
      </c>
      <c r="N351" s="35">
        <f ca="1"/>
        <v>-4.100000000000284E-5</v>
      </c>
      <c r="O351" s="35">
        <f ca="1"/>
        <v>-1.1999999999999424E-5</v>
      </c>
      <c r="P351" s="35">
        <f ca="1"/>
        <v>-5.7000000000000193E-5</v>
      </c>
      <c r="Q351" s="35">
        <f ca="1"/>
        <v>-3.6999999999997105E-5</v>
      </c>
      <c r="R351" s="35">
        <f ca="1"/>
        <v>-2.2000000000004655E-5</v>
      </c>
      <c r="T351" s="9">
        <f t="shared" ca="1" si="100"/>
        <v>43042</v>
      </c>
      <c r="U351" s="11">
        <f t="shared" ca="1" si="104"/>
        <v>-3.6000000000000441E-5</v>
      </c>
      <c r="V351" s="11">
        <f t="shared" ca="1" si="105"/>
        <v>-8.9999999999998935E-6</v>
      </c>
      <c r="W351" s="11">
        <f t="shared" ca="1" si="106"/>
        <v>-4.3000000000000503E-5</v>
      </c>
      <c r="X351" s="11">
        <f t="shared" ca="1" si="107"/>
        <v>-1.1999999999999424E-5</v>
      </c>
      <c r="Z351" s="9">
        <f t="shared" ca="1" si="101"/>
        <v>43042</v>
      </c>
      <c r="AA351" s="11">
        <f t="shared" ca="1" si="108"/>
        <v>-3.4000000000000176E-5</v>
      </c>
      <c r="AB351" s="11">
        <f t="shared" ca="1" si="109"/>
        <v>-1.0400000000000079E-4</v>
      </c>
      <c r="AC351" s="11">
        <f t="shared" ca="1" si="110"/>
        <v>-2.1000000000000185E-5</v>
      </c>
      <c r="AD351" s="11">
        <f t="shared" ca="1" si="111"/>
        <v>-5.7000000000000193E-5</v>
      </c>
      <c r="AF351" s="9">
        <f t="shared" ca="1" si="102"/>
        <v>43042</v>
      </c>
      <c r="AG351" s="11">
        <f t="shared" ca="1" si="112"/>
        <v>-8.7000000000000272E-5</v>
      </c>
      <c r="AH351" s="11">
        <f t="shared" ca="1" si="113"/>
        <v>-1.2999999999995654E-5</v>
      </c>
      <c r="AI351" s="11">
        <f t="shared" ca="1" si="114"/>
        <v>-8.7000000000000272E-5</v>
      </c>
      <c r="AJ351" s="11">
        <f t="shared" ca="1" si="115"/>
        <v>-3.6999999999997105E-5</v>
      </c>
      <c r="AL351" s="9">
        <f t="shared" ca="1" si="103"/>
        <v>43042</v>
      </c>
      <c r="AM351" s="11">
        <f t="shared" ca="1" si="116"/>
        <v>-8.0999999999999475E-5</v>
      </c>
      <c r="AN351" s="11">
        <f t="shared" ca="1" si="117"/>
        <v>3.999999999999837E-5</v>
      </c>
      <c r="AO351" s="11">
        <f t="shared" ca="1" si="118"/>
        <v>-4.100000000000284E-5</v>
      </c>
      <c r="AP351" s="11">
        <f t="shared" ca="1" si="119"/>
        <v>-2.2000000000004655E-5</v>
      </c>
    </row>
    <row r="352" spans="1:42">
      <c r="A352" s="2">
        <v>347</v>
      </c>
      <c r="B352" s="6">
        <f ca="1"/>
        <v>43045</v>
      </c>
      <c r="C352" s="35">
        <f ca="1"/>
        <v>-1.4400000000000003E-4</v>
      </c>
      <c r="D352" s="35">
        <f ca="1"/>
        <v>-2.0299999999999962E-4</v>
      </c>
      <c r="E352" s="35">
        <f ca="1"/>
        <v>-2.5099999999999992E-4</v>
      </c>
      <c r="F352" s="35">
        <f ca="1"/>
        <v>-2.2299999999999924E-4</v>
      </c>
      <c r="G352" s="35">
        <f ca="1"/>
        <v>-8.7999999999999971E-5</v>
      </c>
      <c r="H352" s="35">
        <f ca="1"/>
        <v>-4.200000000000037E-5</v>
      </c>
      <c r="I352" s="35">
        <f ca="1"/>
        <v>-7.9000000000002679E-5</v>
      </c>
      <c r="J352" s="35">
        <f ca="1"/>
        <v>-1.010000000000004E-4</v>
      </c>
      <c r="K352" s="35">
        <f ca="1"/>
        <v>-1.0799999999999959E-4</v>
      </c>
      <c r="L352" s="35">
        <f ca="1"/>
        <v>-2.1799999999999988E-4</v>
      </c>
      <c r="M352" s="35">
        <f ca="1"/>
        <v>-2.5099999999999992E-4</v>
      </c>
      <c r="N352" s="35">
        <f ca="1"/>
        <v>-2.1799999999999944E-4</v>
      </c>
      <c r="O352" s="35">
        <f ca="1"/>
        <v>-3.0200000000000018E-4</v>
      </c>
      <c r="P352" s="35">
        <f ca="1"/>
        <v>-1.0199999999999966E-4</v>
      </c>
      <c r="Q352" s="35">
        <f ca="1"/>
        <v>-4.5000000000001636E-5</v>
      </c>
      <c r="R352" s="35">
        <f ca="1"/>
        <v>-3.3999999999999309E-5</v>
      </c>
      <c r="T352" s="9">
        <f t="shared" ca="1" si="100"/>
        <v>43045</v>
      </c>
      <c r="U352" s="11">
        <f t="shared" ca="1" si="104"/>
        <v>-1.4400000000000003E-4</v>
      </c>
      <c r="V352" s="11">
        <f t="shared" ca="1" si="105"/>
        <v>-8.7999999999999971E-5</v>
      </c>
      <c r="W352" s="11">
        <f t="shared" ca="1" si="106"/>
        <v>-1.0799999999999959E-4</v>
      </c>
      <c r="X352" s="11">
        <f t="shared" ca="1" si="107"/>
        <v>-3.0200000000000018E-4</v>
      </c>
      <c r="Z352" s="9">
        <f t="shared" ca="1" si="101"/>
        <v>43045</v>
      </c>
      <c r="AA352" s="11">
        <f t="shared" ca="1" si="108"/>
        <v>-2.0299999999999962E-4</v>
      </c>
      <c r="AB352" s="11">
        <f t="shared" ca="1" si="109"/>
        <v>-4.200000000000037E-5</v>
      </c>
      <c r="AC352" s="11">
        <f t="shared" ca="1" si="110"/>
        <v>-2.1799999999999988E-4</v>
      </c>
      <c r="AD352" s="11">
        <f t="shared" ca="1" si="111"/>
        <v>-1.0199999999999966E-4</v>
      </c>
      <c r="AF352" s="9">
        <f t="shared" ca="1" si="102"/>
        <v>43045</v>
      </c>
      <c r="AG352" s="11">
        <f t="shared" ca="1" si="112"/>
        <v>-2.5099999999999992E-4</v>
      </c>
      <c r="AH352" s="11">
        <f t="shared" ca="1" si="113"/>
        <v>-7.9000000000002679E-5</v>
      </c>
      <c r="AI352" s="11">
        <f t="shared" ca="1" si="114"/>
        <v>-2.5099999999999992E-4</v>
      </c>
      <c r="AJ352" s="11">
        <f t="shared" ca="1" si="115"/>
        <v>-4.5000000000001636E-5</v>
      </c>
      <c r="AL352" s="9">
        <f t="shared" ca="1" si="103"/>
        <v>43045</v>
      </c>
      <c r="AM352" s="11">
        <f t="shared" ca="1" si="116"/>
        <v>-2.2299999999999924E-4</v>
      </c>
      <c r="AN352" s="11">
        <f t="shared" ca="1" si="117"/>
        <v>-1.010000000000004E-4</v>
      </c>
      <c r="AO352" s="11">
        <f t="shared" ca="1" si="118"/>
        <v>-2.1799999999999944E-4</v>
      </c>
      <c r="AP352" s="11">
        <f t="shared" ca="1" si="119"/>
        <v>-3.3999999999999309E-5</v>
      </c>
    </row>
    <row r="353" spans="1:42">
      <c r="A353" s="2">
        <v>348</v>
      </c>
      <c r="B353" s="6">
        <f ca="1"/>
        <v>43046</v>
      </c>
      <c r="C353" s="35">
        <f ca="1"/>
        <v>1.000000000000046E-5</v>
      </c>
      <c r="D353" s="35">
        <f ca="1"/>
        <v>-6.6000000000000086E-5</v>
      </c>
      <c r="E353" s="35">
        <f ca="1"/>
        <v>-9.6000000000000165E-5</v>
      </c>
      <c r="F353" s="35">
        <f ca="1"/>
        <v>-6.9999999999998883E-5</v>
      </c>
      <c r="G353" s="35">
        <f ca="1"/>
        <v>-1.870000000000001E-4</v>
      </c>
      <c r="H353" s="35">
        <f ca="1"/>
        <v>-5.9199999999999964E-4</v>
      </c>
      <c r="I353" s="35">
        <f ca="1"/>
        <v>-7.8900000000000151E-4</v>
      </c>
      <c r="J353" s="35">
        <f ca="1"/>
        <v>-7.6299999999999979E-4</v>
      </c>
      <c r="K353" s="35">
        <f ca="1"/>
        <v>-6.4999999999999954E-5</v>
      </c>
      <c r="L353" s="35">
        <f ca="1"/>
        <v>-2.2000000000000014E-4</v>
      </c>
      <c r="M353" s="35">
        <f ca="1"/>
        <v>-9.6000000000000165E-5</v>
      </c>
      <c r="N353" s="35">
        <f ca="1"/>
        <v>-3.0899999999999678E-4</v>
      </c>
      <c r="O353" s="35">
        <f ca="1"/>
        <v>-1.5900000000000029E-4</v>
      </c>
      <c r="P353" s="35">
        <f ca="1"/>
        <v>-4.9299999999999995E-4</v>
      </c>
      <c r="Q353" s="35">
        <f ca="1"/>
        <v>-5.7899999999999965E-4</v>
      </c>
      <c r="R353" s="35">
        <f ca="1"/>
        <v>-5.3699999999999928E-4</v>
      </c>
      <c r="T353" s="9">
        <f t="shared" ca="1" si="100"/>
        <v>43046</v>
      </c>
      <c r="U353" s="11">
        <f t="shared" ca="1" si="104"/>
        <v>1.000000000000046E-5</v>
      </c>
      <c r="V353" s="11">
        <f t="shared" ca="1" si="105"/>
        <v>-1.870000000000001E-4</v>
      </c>
      <c r="W353" s="11">
        <f t="shared" ca="1" si="106"/>
        <v>-6.4999999999999954E-5</v>
      </c>
      <c r="X353" s="11">
        <f t="shared" ca="1" si="107"/>
        <v>-1.5900000000000029E-4</v>
      </c>
      <c r="Z353" s="9">
        <f t="shared" ca="1" si="101"/>
        <v>43046</v>
      </c>
      <c r="AA353" s="11">
        <f t="shared" ca="1" si="108"/>
        <v>-6.6000000000000086E-5</v>
      </c>
      <c r="AB353" s="11">
        <f t="shared" ca="1" si="109"/>
        <v>-5.9199999999999964E-4</v>
      </c>
      <c r="AC353" s="11">
        <f t="shared" ca="1" si="110"/>
        <v>-2.2000000000000014E-4</v>
      </c>
      <c r="AD353" s="11">
        <f t="shared" ca="1" si="111"/>
        <v>-4.9299999999999995E-4</v>
      </c>
      <c r="AF353" s="9">
        <f t="shared" ca="1" si="102"/>
        <v>43046</v>
      </c>
      <c r="AG353" s="11">
        <f t="shared" ca="1" si="112"/>
        <v>-9.6000000000000165E-5</v>
      </c>
      <c r="AH353" s="11">
        <f t="shared" ca="1" si="113"/>
        <v>-7.8900000000000151E-4</v>
      </c>
      <c r="AI353" s="11">
        <f t="shared" ca="1" si="114"/>
        <v>-9.6000000000000165E-5</v>
      </c>
      <c r="AJ353" s="11">
        <f t="shared" ca="1" si="115"/>
        <v>-5.7899999999999965E-4</v>
      </c>
      <c r="AL353" s="9">
        <f t="shared" ca="1" si="103"/>
        <v>43046</v>
      </c>
      <c r="AM353" s="11">
        <f t="shared" ca="1" si="116"/>
        <v>-6.9999999999998883E-5</v>
      </c>
      <c r="AN353" s="11">
        <f t="shared" ca="1" si="117"/>
        <v>-7.6299999999999979E-4</v>
      </c>
      <c r="AO353" s="11">
        <f t="shared" ca="1" si="118"/>
        <v>-3.0899999999999678E-4</v>
      </c>
      <c r="AP353" s="11">
        <f t="shared" ca="1" si="119"/>
        <v>-5.3699999999999928E-4</v>
      </c>
    </row>
    <row r="354" spans="1:42">
      <c r="A354" s="2">
        <v>349</v>
      </c>
      <c r="B354" s="6">
        <f ca="1"/>
        <v>43047</v>
      </c>
      <c r="C354" s="35">
        <f ca="1"/>
        <v>3.0999999999999778E-5</v>
      </c>
      <c r="D354" s="35">
        <f ca="1"/>
        <v>-6.999999999999628E-6</v>
      </c>
      <c r="E354" s="35">
        <f ca="1"/>
        <v>-1.4999999999999823E-5</v>
      </c>
      <c r="F354" s="35">
        <f ca="1"/>
        <v>-2.5999999999999981E-5</v>
      </c>
      <c r="G354" s="35">
        <f ca="1"/>
        <v>5.9000000000000025E-5</v>
      </c>
      <c r="H354" s="35">
        <f ca="1"/>
        <v>3.5600000000000041E-4</v>
      </c>
      <c r="I354" s="35">
        <f ca="1"/>
        <v>4.2400000000000423E-4</v>
      </c>
      <c r="J354" s="35">
        <f ca="1"/>
        <v>4.0099999999999511E-4</v>
      </c>
      <c r="K354" s="35">
        <f ca="1"/>
        <v>-4.0000000000005309E-6</v>
      </c>
      <c r="L354" s="35">
        <f ca="1"/>
        <v>1.0900000000000016E-4</v>
      </c>
      <c r="M354" s="35">
        <f ca="1"/>
        <v>-1.4999999999999823E-5</v>
      </c>
      <c r="N354" s="35">
        <f ca="1"/>
        <v>7.799999999999821E-5</v>
      </c>
      <c r="O354" s="35">
        <f ca="1"/>
        <v>4.4100000000000042E-4</v>
      </c>
      <c r="P354" s="35">
        <f ca="1"/>
        <v>6.1999999999999989E-4</v>
      </c>
      <c r="Q354" s="35">
        <f ca="1"/>
        <v>7.8200000000000144E-4</v>
      </c>
      <c r="R354" s="35">
        <f ca="1"/>
        <v>6.5499999999999933E-4</v>
      </c>
      <c r="T354" s="9">
        <f t="shared" ca="1" si="100"/>
        <v>43047</v>
      </c>
      <c r="U354" s="11">
        <f t="shared" ca="1" si="104"/>
        <v>3.0999999999999778E-5</v>
      </c>
      <c r="V354" s="11">
        <f t="shared" ca="1" si="105"/>
        <v>5.9000000000000025E-5</v>
      </c>
      <c r="W354" s="11">
        <f t="shared" ca="1" si="106"/>
        <v>-4.0000000000005309E-6</v>
      </c>
      <c r="X354" s="11">
        <f t="shared" ca="1" si="107"/>
        <v>4.4100000000000042E-4</v>
      </c>
      <c r="Z354" s="9">
        <f t="shared" ca="1" si="101"/>
        <v>43047</v>
      </c>
      <c r="AA354" s="11">
        <f t="shared" ca="1" si="108"/>
        <v>-6.999999999999628E-6</v>
      </c>
      <c r="AB354" s="11">
        <f t="shared" ca="1" si="109"/>
        <v>3.5600000000000041E-4</v>
      </c>
      <c r="AC354" s="11">
        <f t="shared" ca="1" si="110"/>
        <v>1.0900000000000016E-4</v>
      </c>
      <c r="AD354" s="11">
        <f t="shared" ca="1" si="111"/>
        <v>6.1999999999999989E-4</v>
      </c>
      <c r="AF354" s="9">
        <f t="shared" ca="1" si="102"/>
        <v>43047</v>
      </c>
      <c r="AG354" s="11">
        <f t="shared" ca="1" si="112"/>
        <v>-1.4999999999999823E-5</v>
      </c>
      <c r="AH354" s="11">
        <f t="shared" ca="1" si="113"/>
        <v>4.2400000000000423E-4</v>
      </c>
      <c r="AI354" s="11">
        <f t="shared" ca="1" si="114"/>
        <v>-1.4999999999999823E-5</v>
      </c>
      <c r="AJ354" s="11">
        <f t="shared" ca="1" si="115"/>
        <v>7.8200000000000144E-4</v>
      </c>
      <c r="AL354" s="9">
        <f t="shared" ca="1" si="103"/>
        <v>43047</v>
      </c>
      <c r="AM354" s="11">
        <f t="shared" ca="1" si="116"/>
        <v>-2.5999999999999981E-5</v>
      </c>
      <c r="AN354" s="11">
        <f t="shared" ca="1" si="117"/>
        <v>4.0099999999999511E-4</v>
      </c>
      <c r="AO354" s="11">
        <f t="shared" ca="1" si="118"/>
        <v>7.799999999999821E-5</v>
      </c>
      <c r="AP354" s="11">
        <f t="shared" ca="1" si="119"/>
        <v>6.5499999999999933E-4</v>
      </c>
    </row>
    <row r="355" spans="1:42">
      <c r="A355" s="2">
        <v>350</v>
      </c>
      <c r="B355" s="6">
        <f ca="1"/>
        <v>43048</v>
      </c>
      <c r="C355" s="35">
        <f ca="1"/>
        <v>1.2999999999999991E-4</v>
      </c>
      <c r="D355" s="35">
        <f ca="1"/>
        <v>3.0199999999999932E-4</v>
      </c>
      <c r="E355" s="35">
        <f ca="1"/>
        <v>5.0899999999999947E-4</v>
      </c>
      <c r="F355" s="35">
        <f ca="1"/>
        <v>5.8099999999999818E-4</v>
      </c>
      <c r="G355" s="35">
        <f ca="1"/>
        <v>1.389999999999998E-4</v>
      </c>
      <c r="H355" s="35">
        <f ca="1"/>
        <v>6.0599999999999977E-4</v>
      </c>
      <c r="I355" s="35">
        <f ca="1"/>
        <v>6.9699999999999623E-4</v>
      </c>
      <c r="J355" s="35">
        <f ca="1"/>
        <v>8.3300000000000388E-4</v>
      </c>
      <c r="K355" s="35">
        <f ca="1"/>
        <v>2.0600000000000045E-4</v>
      </c>
      <c r="L355" s="35">
        <f ca="1"/>
        <v>3.340000000000001E-4</v>
      </c>
      <c r="M355" s="35">
        <f ca="1"/>
        <v>5.0899999999999947E-4</v>
      </c>
      <c r="N355" s="35">
        <f ca="1"/>
        <v>5.6600000000000053E-4</v>
      </c>
      <c r="O355" s="35">
        <f ca="1"/>
        <v>2.3899999999999963E-4</v>
      </c>
      <c r="P355" s="35">
        <f ca="1"/>
        <v>5.0400000000000011E-4</v>
      </c>
      <c r="Q355" s="35">
        <f ca="1"/>
        <v>4.8400000000000006E-4</v>
      </c>
      <c r="R355" s="35">
        <f ca="1"/>
        <v>6.2800000000000356E-4</v>
      </c>
      <c r="T355" s="9">
        <f t="shared" ca="1" si="100"/>
        <v>43048</v>
      </c>
      <c r="U355" s="11">
        <f t="shared" ca="1" si="104"/>
        <v>1.2999999999999991E-4</v>
      </c>
      <c r="V355" s="11">
        <f t="shared" ca="1" si="105"/>
        <v>1.389999999999998E-4</v>
      </c>
      <c r="W355" s="11">
        <f t="shared" ca="1" si="106"/>
        <v>2.0600000000000045E-4</v>
      </c>
      <c r="X355" s="11">
        <f t="shared" ca="1" si="107"/>
        <v>2.3899999999999963E-4</v>
      </c>
      <c r="Z355" s="9">
        <f t="shared" ca="1" si="101"/>
        <v>43048</v>
      </c>
      <c r="AA355" s="11">
        <f t="shared" ca="1" si="108"/>
        <v>3.0199999999999932E-4</v>
      </c>
      <c r="AB355" s="11">
        <f t="shared" ca="1" si="109"/>
        <v>6.0599999999999977E-4</v>
      </c>
      <c r="AC355" s="11">
        <f t="shared" ca="1" si="110"/>
        <v>3.340000000000001E-4</v>
      </c>
      <c r="AD355" s="11">
        <f t="shared" ca="1" si="111"/>
        <v>5.0400000000000011E-4</v>
      </c>
      <c r="AF355" s="9">
        <f t="shared" ca="1" si="102"/>
        <v>43048</v>
      </c>
      <c r="AG355" s="11">
        <f t="shared" ca="1" si="112"/>
        <v>5.0899999999999947E-4</v>
      </c>
      <c r="AH355" s="11">
        <f t="shared" ca="1" si="113"/>
        <v>6.9699999999999623E-4</v>
      </c>
      <c r="AI355" s="11">
        <f t="shared" ca="1" si="114"/>
        <v>5.0899999999999947E-4</v>
      </c>
      <c r="AJ355" s="11">
        <f t="shared" ca="1" si="115"/>
        <v>4.8400000000000006E-4</v>
      </c>
      <c r="AL355" s="9">
        <f t="shared" ca="1" si="103"/>
        <v>43048</v>
      </c>
      <c r="AM355" s="11">
        <f t="shared" ca="1" si="116"/>
        <v>5.8099999999999818E-4</v>
      </c>
      <c r="AN355" s="11">
        <f t="shared" ca="1" si="117"/>
        <v>8.3300000000000388E-4</v>
      </c>
      <c r="AO355" s="11">
        <f t="shared" ca="1" si="118"/>
        <v>5.6600000000000053E-4</v>
      </c>
      <c r="AP355" s="11">
        <f t="shared" ca="1" si="119"/>
        <v>6.2800000000000356E-4</v>
      </c>
    </row>
    <row r="356" spans="1:42">
      <c r="A356" s="2">
        <v>351</v>
      </c>
      <c r="B356" s="6">
        <f ca="1"/>
        <v>43049</v>
      </c>
      <c r="C356" s="35">
        <f ca="1"/>
        <v>4.9000000000000432E-5</v>
      </c>
      <c r="D356" s="35">
        <f ca="1"/>
        <v>2.6500000000000048E-4</v>
      </c>
      <c r="E356" s="35">
        <f ca="1"/>
        <v>3.5800000000000068E-4</v>
      </c>
      <c r="F356" s="35">
        <f ca="1"/>
        <v>3.9000000000000146E-4</v>
      </c>
      <c r="G356" s="35">
        <f ca="1"/>
        <v>-1.7999999999999787E-5</v>
      </c>
      <c r="H356" s="35">
        <f ca="1"/>
        <v>5.6999999999999759E-5</v>
      </c>
      <c r="I356" s="35">
        <f ca="1"/>
        <v>3.0600000000000072E-4</v>
      </c>
      <c r="J356" s="35">
        <f ca="1"/>
        <v>1.7500000000000154E-4</v>
      </c>
      <c r="K356" s="35">
        <f ca="1"/>
        <v>7.9000000000000077E-5</v>
      </c>
      <c r="L356" s="35">
        <f ca="1"/>
        <v>2.2299999999999989E-4</v>
      </c>
      <c r="M356" s="35">
        <f ca="1"/>
        <v>3.5800000000000068E-4</v>
      </c>
      <c r="N356" s="35">
        <f ca="1"/>
        <v>3.5899999999999821E-4</v>
      </c>
      <c r="O356" s="35">
        <f ca="1"/>
        <v>-4.0000000000000105E-5</v>
      </c>
      <c r="P356" s="35">
        <f ca="1"/>
        <v>1.6099999999999969E-4</v>
      </c>
      <c r="Q356" s="35">
        <f ca="1"/>
        <v>4.0800000000000038E-4</v>
      </c>
      <c r="R356" s="35">
        <f ca="1"/>
        <v>4.3499999999999789E-4</v>
      </c>
      <c r="T356" s="9">
        <f t="shared" ca="1" si="100"/>
        <v>43049</v>
      </c>
      <c r="U356" s="11">
        <f t="shared" ca="1" si="104"/>
        <v>4.9000000000000432E-5</v>
      </c>
      <c r="V356" s="11">
        <f t="shared" ca="1" si="105"/>
        <v>-1.7999999999999787E-5</v>
      </c>
      <c r="W356" s="11">
        <f t="shared" ca="1" si="106"/>
        <v>7.9000000000000077E-5</v>
      </c>
      <c r="X356" s="11">
        <f t="shared" ca="1" si="107"/>
        <v>-4.0000000000000105E-5</v>
      </c>
      <c r="Z356" s="9">
        <f t="shared" ca="1" si="101"/>
        <v>43049</v>
      </c>
      <c r="AA356" s="11">
        <f t="shared" ca="1" si="108"/>
        <v>2.6500000000000048E-4</v>
      </c>
      <c r="AB356" s="11">
        <f t="shared" ca="1" si="109"/>
        <v>5.6999999999999759E-5</v>
      </c>
      <c r="AC356" s="11">
        <f t="shared" ca="1" si="110"/>
        <v>2.2299999999999989E-4</v>
      </c>
      <c r="AD356" s="11">
        <f t="shared" ca="1" si="111"/>
        <v>1.6099999999999969E-4</v>
      </c>
      <c r="AF356" s="9">
        <f t="shared" ca="1" si="102"/>
        <v>43049</v>
      </c>
      <c r="AG356" s="11">
        <f t="shared" ca="1" si="112"/>
        <v>3.5800000000000068E-4</v>
      </c>
      <c r="AH356" s="11">
        <f t="shared" ca="1" si="113"/>
        <v>3.0600000000000072E-4</v>
      </c>
      <c r="AI356" s="11">
        <f t="shared" ca="1" si="114"/>
        <v>3.5800000000000068E-4</v>
      </c>
      <c r="AJ356" s="11">
        <f t="shared" ca="1" si="115"/>
        <v>4.0800000000000038E-4</v>
      </c>
      <c r="AL356" s="9">
        <f t="shared" ca="1" si="103"/>
        <v>43049</v>
      </c>
      <c r="AM356" s="11">
        <f t="shared" ca="1" si="116"/>
        <v>3.9000000000000146E-4</v>
      </c>
      <c r="AN356" s="11">
        <f t="shared" ca="1" si="117"/>
        <v>1.7500000000000154E-4</v>
      </c>
      <c r="AO356" s="11">
        <f t="shared" ca="1" si="118"/>
        <v>3.5899999999999821E-4</v>
      </c>
      <c r="AP356" s="11">
        <f t="shared" ca="1" si="119"/>
        <v>4.3499999999999789E-4</v>
      </c>
    </row>
    <row r="357" spans="1:42">
      <c r="A357" s="2">
        <v>352</v>
      </c>
      <c r="B357" s="6">
        <f ca="1"/>
        <v>43052</v>
      </c>
      <c r="C357" s="35">
        <f ca="1"/>
        <v>3.199999999999991E-5</v>
      </c>
      <c r="D357" s="35">
        <f ca="1"/>
        <v>4.9999999999999697E-5</v>
      </c>
      <c r="E357" s="35">
        <f ca="1"/>
        <v>8.7000000000000272E-5</v>
      </c>
      <c r="F357" s="35">
        <f ca="1"/>
        <v>2.4999999999998981E-5</v>
      </c>
      <c r="G357" s="35">
        <f ca="1"/>
        <v>5.3999999999999795E-5</v>
      </c>
      <c r="H357" s="35">
        <f ca="1"/>
        <v>2.3000000000000451E-5</v>
      </c>
      <c r="I357" s="35">
        <f ca="1"/>
        <v>-7.4999999999998679E-5</v>
      </c>
      <c r="J357" s="35">
        <f ca="1"/>
        <v>-5.4000000000001963E-5</v>
      </c>
      <c r="K357" s="35">
        <f ca="1"/>
        <v>3.900000000000084E-5</v>
      </c>
      <c r="L357" s="35">
        <f ca="1"/>
        <v>2.9999999999999645E-6</v>
      </c>
      <c r="M357" s="35">
        <f ca="1"/>
        <v>8.7000000000000272E-5</v>
      </c>
      <c r="N357" s="35">
        <f ca="1"/>
        <v>2.6999999999999247E-5</v>
      </c>
      <c r="O357" s="35">
        <f ca="1"/>
        <v>-1.6199999999999982E-4</v>
      </c>
      <c r="P357" s="35">
        <f ca="1"/>
        <v>-2.3099999999999987E-4</v>
      </c>
      <c r="Q357" s="35">
        <f ca="1"/>
        <v>-3.340000000000027E-4</v>
      </c>
      <c r="R357" s="35">
        <f ca="1"/>
        <v>-2.4499999999999869E-4</v>
      </c>
      <c r="T357" s="9">
        <f t="shared" ca="1" si="100"/>
        <v>43052</v>
      </c>
      <c r="U357" s="11">
        <f t="shared" ca="1" si="104"/>
        <v>3.199999999999991E-5</v>
      </c>
      <c r="V357" s="11">
        <f t="shared" ca="1" si="105"/>
        <v>5.3999999999999795E-5</v>
      </c>
      <c r="W357" s="11">
        <f t="shared" ca="1" si="106"/>
        <v>3.900000000000084E-5</v>
      </c>
      <c r="X357" s="11">
        <f t="shared" ca="1" si="107"/>
        <v>-1.6199999999999982E-4</v>
      </c>
      <c r="Z357" s="9">
        <f t="shared" ca="1" si="101"/>
        <v>43052</v>
      </c>
      <c r="AA357" s="11">
        <f t="shared" ca="1" si="108"/>
        <v>4.9999999999999697E-5</v>
      </c>
      <c r="AB357" s="11">
        <f t="shared" ca="1" si="109"/>
        <v>2.3000000000000451E-5</v>
      </c>
      <c r="AC357" s="11">
        <f t="shared" ca="1" si="110"/>
        <v>2.9999999999999645E-6</v>
      </c>
      <c r="AD357" s="11">
        <f t="shared" ca="1" si="111"/>
        <v>-2.3099999999999987E-4</v>
      </c>
      <c r="AF357" s="9">
        <f t="shared" ca="1" si="102"/>
        <v>43052</v>
      </c>
      <c r="AG357" s="11">
        <f t="shared" ca="1" si="112"/>
        <v>8.7000000000000272E-5</v>
      </c>
      <c r="AH357" s="11">
        <f t="shared" ca="1" si="113"/>
        <v>-7.4999999999998679E-5</v>
      </c>
      <c r="AI357" s="11">
        <f t="shared" ca="1" si="114"/>
        <v>8.7000000000000272E-5</v>
      </c>
      <c r="AJ357" s="11">
        <f t="shared" ca="1" si="115"/>
        <v>-3.340000000000027E-4</v>
      </c>
      <c r="AL357" s="9">
        <f t="shared" ca="1" si="103"/>
        <v>43052</v>
      </c>
      <c r="AM357" s="11">
        <f t="shared" ca="1" si="116"/>
        <v>2.4999999999998981E-5</v>
      </c>
      <c r="AN357" s="11">
        <f t="shared" ca="1" si="117"/>
        <v>-5.4000000000001963E-5</v>
      </c>
      <c r="AO357" s="11">
        <f t="shared" ca="1" si="118"/>
        <v>2.6999999999999247E-5</v>
      </c>
      <c r="AP357" s="11">
        <f t="shared" ca="1" si="119"/>
        <v>-2.4499999999999869E-4</v>
      </c>
    </row>
    <row r="358" spans="1:42">
      <c r="A358" s="2">
        <v>353</v>
      </c>
      <c r="B358" s="6">
        <f ca="1"/>
        <v>43053</v>
      </c>
      <c r="C358" s="35">
        <f ca="1"/>
        <v>9.6000000000000599E-5</v>
      </c>
      <c r="D358" s="35">
        <f ca="1"/>
        <v>-6.1999999999999555E-5</v>
      </c>
      <c r="E358" s="35">
        <f ca="1"/>
        <v>-1.9800000000000026E-4</v>
      </c>
      <c r="F358" s="35">
        <f ca="1"/>
        <v>-1.910000000000002E-4</v>
      </c>
      <c r="G358" s="35">
        <f ca="1"/>
        <v>-1.5000000000000256E-5</v>
      </c>
      <c r="H358" s="35">
        <f ca="1"/>
        <v>-3.8000000000000707E-5</v>
      </c>
      <c r="I358" s="35">
        <f ca="1"/>
        <v>-3.2000000000000778E-5</v>
      </c>
      <c r="J358" s="35">
        <f ca="1"/>
        <v>-5.3999999999998494E-5</v>
      </c>
      <c r="K358" s="35">
        <f ca="1"/>
        <v>8.9999999999985925E-6</v>
      </c>
      <c r="L358" s="35">
        <f ca="1"/>
        <v>-9.1999999999999851E-5</v>
      </c>
      <c r="M358" s="35">
        <f ca="1"/>
        <v>-1.9800000000000026E-4</v>
      </c>
      <c r="N358" s="35">
        <f ca="1"/>
        <v>-1.9199999999999773E-4</v>
      </c>
      <c r="O358" s="35">
        <f ca="1"/>
        <v>-1.2799999999999964E-4</v>
      </c>
      <c r="P358" s="35">
        <f ca="1"/>
        <v>-1.4900000000000026E-4</v>
      </c>
      <c r="Q358" s="35">
        <f ca="1"/>
        <v>-7.9999999999993271E-6</v>
      </c>
      <c r="R358" s="35">
        <f ca="1"/>
        <v>-3.2000000000000778E-5</v>
      </c>
      <c r="T358" s="9">
        <f t="shared" ca="1" si="100"/>
        <v>43053</v>
      </c>
      <c r="U358" s="11">
        <f t="shared" ca="1" si="104"/>
        <v>9.6000000000000599E-5</v>
      </c>
      <c r="V358" s="11">
        <f t="shared" ca="1" si="105"/>
        <v>-1.5000000000000256E-5</v>
      </c>
      <c r="W358" s="11">
        <f t="shared" ca="1" si="106"/>
        <v>8.9999999999985925E-6</v>
      </c>
      <c r="X358" s="11">
        <f t="shared" ca="1" si="107"/>
        <v>-1.2799999999999964E-4</v>
      </c>
      <c r="Z358" s="9">
        <f t="shared" ca="1" si="101"/>
        <v>43053</v>
      </c>
      <c r="AA358" s="11">
        <f t="shared" ca="1" si="108"/>
        <v>-6.1999999999999555E-5</v>
      </c>
      <c r="AB358" s="11">
        <f t="shared" ca="1" si="109"/>
        <v>-3.8000000000000707E-5</v>
      </c>
      <c r="AC358" s="11">
        <f t="shared" ca="1" si="110"/>
        <v>-9.1999999999999851E-5</v>
      </c>
      <c r="AD358" s="11">
        <f t="shared" ca="1" si="111"/>
        <v>-1.4900000000000026E-4</v>
      </c>
      <c r="AF358" s="9">
        <f t="shared" ca="1" si="102"/>
        <v>43053</v>
      </c>
      <c r="AG358" s="11">
        <f t="shared" ca="1" si="112"/>
        <v>-1.9800000000000026E-4</v>
      </c>
      <c r="AH358" s="11">
        <f t="shared" ca="1" si="113"/>
        <v>-3.2000000000000778E-5</v>
      </c>
      <c r="AI358" s="11">
        <f t="shared" ca="1" si="114"/>
        <v>-1.9800000000000026E-4</v>
      </c>
      <c r="AJ358" s="11">
        <f t="shared" ca="1" si="115"/>
        <v>-7.9999999999993271E-6</v>
      </c>
      <c r="AL358" s="9">
        <f t="shared" ca="1" si="103"/>
        <v>43053</v>
      </c>
      <c r="AM358" s="11">
        <f t="shared" ca="1" si="116"/>
        <v>-1.910000000000002E-4</v>
      </c>
      <c r="AN358" s="11">
        <f t="shared" ca="1" si="117"/>
        <v>-5.3999999999998494E-5</v>
      </c>
      <c r="AO358" s="11">
        <f t="shared" ca="1" si="118"/>
        <v>-1.9199999999999773E-4</v>
      </c>
      <c r="AP358" s="11">
        <f t="shared" ca="1" si="119"/>
        <v>-3.2000000000000778E-5</v>
      </c>
    </row>
    <row r="359" spans="1:42">
      <c r="A359" s="2">
        <v>354</v>
      </c>
      <c r="B359" s="6">
        <f ca="1"/>
        <v>43054</v>
      </c>
      <c r="C359" s="35">
        <f ca="1"/>
        <v>-9.900000000000013E-5</v>
      </c>
      <c r="D359" s="35">
        <f ca="1"/>
        <v>-1.3400000000000044E-4</v>
      </c>
      <c r="E359" s="35">
        <f ca="1"/>
        <v>-2.1700000000000018E-4</v>
      </c>
      <c r="F359" s="35">
        <f ca="1"/>
        <v>-2.2799999999999904E-4</v>
      </c>
      <c r="G359" s="35">
        <f ca="1"/>
        <v>-1.9599999999999956E-4</v>
      </c>
      <c r="H359" s="35">
        <f ca="1"/>
        <v>7.4000000000000281E-5</v>
      </c>
      <c r="I359" s="35">
        <f ca="1"/>
        <v>6.0000000000001025E-5</v>
      </c>
      <c r="J359" s="35">
        <f ca="1"/>
        <v>1.3099999999999917E-4</v>
      </c>
      <c r="K359" s="35">
        <f ca="1"/>
        <v>-1.1200000000000012E-4</v>
      </c>
      <c r="L359" s="35">
        <f ca="1"/>
        <v>-2.4200000000000003E-4</v>
      </c>
      <c r="M359" s="35">
        <f ca="1"/>
        <v>-2.1700000000000018E-4</v>
      </c>
      <c r="N359" s="35">
        <f ca="1"/>
        <v>-2.82000000000001E-4</v>
      </c>
      <c r="O359" s="35">
        <f ca="1"/>
        <v>6.999999999999975E-5</v>
      </c>
      <c r="P359" s="35">
        <f ca="1"/>
        <v>1.2199999999999971E-4</v>
      </c>
      <c r="Q359" s="35">
        <f ca="1"/>
        <v>1.4899999999999983E-4</v>
      </c>
      <c r="R359" s="35">
        <f ca="1"/>
        <v>1.7300000000000301E-4</v>
      </c>
      <c r="T359" s="9">
        <f t="shared" ca="1" si="100"/>
        <v>43054</v>
      </c>
      <c r="U359" s="11">
        <f t="shared" ca="1" si="104"/>
        <v>-9.900000000000013E-5</v>
      </c>
      <c r="V359" s="11">
        <f t="shared" ca="1" si="105"/>
        <v>-1.9599999999999956E-4</v>
      </c>
      <c r="W359" s="11">
        <f t="shared" ca="1" si="106"/>
        <v>-1.1200000000000012E-4</v>
      </c>
      <c r="X359" s="11">
        <f t="shared" ca="1" si="107"/>
        <v>6.999999999999975E-5</v>
      </c>
      <c r="Z359" s="9">
        <f t="shared" ca="1" si="101"/>
        <v>43054</v>
      </c>
      <c r="AA359" s="11">
        <f t="shared" ca="1" si="108"/>
        <v>-1.3400000000000044E-4</v>
      </c>
      <c r="AB359" s="11">
        <f t="shared" ca="1" si="109"/>
        <v>7.4000000000000281E-5</v>
      </c>
      <c r="AC359" s="11">
        <f t="shared" ca="1" si="110"/>
        <v>-2.4200000000000003E-4</v>
      </c>
      <c r="AD359" s="11">
        <f t="shared" ca="1" si="111"/>
        <v>1.2199999999999971E-4</v>
      </c>
      <c r="AF359" s="9">
        <f t="shared" ca="1" si="102"/>
        <v>43054</v>
      </c>
      <c r="AG359" s="11">
        <f t="shared" ca="1" si="112"/>
        <v>-2.1700000000000018E-4</v>
      </c>
      <c r="AH359" s="11">
        <f t="shared" ca="1" si="113"/>
        <v>6.0000000000001025E-5</v>
      </c>
      <c r="AI359" s="11">
        <f t="shared" ca="1" si="114"/>
        <v>-2.1700000000000018E-4</v>
      </c>
      <c r="AJ359" s="11">
        <f t="shared" ca="1" si="115"/>
        <v>1.4899999999999983E-4</v>
      </c>
      <c r="AL359" s="9">
        <f t="shared" ca="1" si="103"/>
        <v>43054</v>
      </c>
      <c r="AM359" s="11">
        <f t="shared" ca="1" si="116"/>
        <v>-2.2799999999999904E-4</v>
      </c>
      <c r="AN359" s="11">
        <f t="shared" ca="1" si="117"/>
        <v>1.3099999999999917E-4</v>
      </c>
      <c r="AO359" s="11">
        <f t="shared" ca="1" si="118"/>
        <v>-2.82000000000001E-4</v>
      </c>
      <c r="AP359" s="11">
        <f t="shared" ca="1" si="119"/>
        <v>1.7300000000000301E-4</v>
      </c>
    </row>
    <row r="360" spans="1:42">
      <c r="A360" s="2">
        <v>355</v>
      </c>
      <c r="B360" s="6">
        <f ca="1"/>
        <v>43055</v>
      </c>
      <c r="C360" s="35">
        <f ca="1"/>
        <v>9.3999999999999466E-5</v>
      </c>
      <c r="D360" s="35">
        <f ca="1"/>
        <v>5.4999999999999927E-5</v>
      </c>
      <c r="E360" s="35">
        <f ca="1"/>
        <v>1.5000000000000256E-5</v>
      </c>
      <c r="F360" s="35">
        <f ca="1"/>
        <v>2.9999999999995308E-6</v>
      </c>
      <c r="G360" s="35">
        <f ca="1"/>
        <v>3.0000000000000079E-5</v>
      </c>
      <c r="H360" s="35">
        <f ca="1"/>
        <v>9.5000000000000466E-5</v>
      </c>
      <c r="I360" s="35">
        <f ca="1"/>
        <v>5.0999999999998963E-5</v>
      </c>
      <c r="J360" s="35">
        <f ca="1"/>
        <v>1.1099999999999999E-4</v>
      </c>
      <c r="K360" s="35">
        <f ca="1"/>
        <v>-5.9999999999990616E-6</v>
      </c>
      <c r="L360" s="35">
        <f ca="1"/>
        <v>9.9999999999969905E-7</v>
      </c>
      <c r="M360" s="35">
        <f ca="1"/>
        <v>1.5000000000000256E-5</v>
      </c>
      <c r="N360" s="35">
        <f ca="1"/>
        <v>-1.0000000000010001E-6</v>
      </c>
      <c r="O360" s="35">
        <f ca="1"/>
        <v>1.0600000000000019E-4</v>
      </c>
      <c r="P360" s="35">
        <f ca="1"/>
        <v>1.4700000000000043E-4</v>
      </c>
      <c r="Q360" s="35">
        <f ca="1"/>
        <v>-9.6000000000000599E-5</v>
      </c>
      <c r="R360" s="35">
        <f ca="1"/>
        <v>-7.6000000000003148E-5</v>
      </c>
      <c r="T360" s="9">
        <f t="shared" ca="1" si="100"/>
        <v>43055</v>
      </c>
      <c r="U360" s="11">
        <f t="shared" ca="1" si="104"/>
        <v>9.3999999999999466E-5</v>
      </c>
      <c r="V360" s="11">
        <f t="shared" ca="1" si="105"/>
        <v>3.0000000000000079E-5</v>
      </c>
      <c r="W360" s="11">
        <f t="shared" ca="1" si="106"/>
        <v>-5.9999999999990616E-6</v>
      </c>
      <c r="X360" s="11">
        <f t="shared" ca="1" si="107"/>
        <v>1.0600000000000019E-4</v>
      </c>
      <c r="Z360" s="9">
        <f t="shared" ca="1" si="101"/>
        <v>43055</v>
      </c>
      <c r="AA360" s="11">
        <f t="shared" ca="1" si="108"/>
        <v>5.4999999999999927E-5</v>
      </c>
      <c r="AB360" s="11">
        <f t="shared" ca="1" si="109"/>
        <v>9.5000000000000466E-5</v>
      </c>
      <c r="AC360" s="11">
        <f t="shared" ca="1" si="110"/>
        <v>9.9999999999969905E-7</v>
      </c>
      <c r="AD360" s="11">
        <f t="shared" ca="1" si="111"/>
        <v>1.4700000000000043E-4</v>
      </c>
      <c r="AF360" s="9">
        <f t="shared" ca="1" si="102"/>
        <v>43055</v>
      </c>
      <c r="AG360" s="11">
        <f t="shared" ca="1" si="112"/>
        <v>1.5000000000000256E-5</v>
      </c>
      <c r="AH360" s="11">
        <f t="shared" ca="1" si="113"/>
        <v>5.0999999999998963E-5</v>
      </c>
      <c r="AI360" s="11">
        <f t="shared" ca="1" si="114"/>
        <v>1.5000000000000256E-5</v>
      </c>
      <c r="AJ360" s="11">
        <f t="shared" ca="1" si="115"/>
        <v>-9.6000000000000599E-5</v>
      </c>
      <c r="AL360" s="9">
        <f t="shared" ca="1" si="103"/>
        <v>43055</v>
      </c>
      <c r="AM360" s="11">
        <f t="shared" ca="1" si="116"/>
        <v>2.9999999999995308E-6</v>
      </c>
      <c r="AN360" s="11">
        <f t="shared" ca="1" si="117"/>
        <v>1.1099999999999999E-4</v>
      </c>
      <c r="AO360" s="11">
        <f t="shared" ca="1" si="118"/>
        <v>-1.0000000000010001E-6</v>
      </c>
      <c r="AP360" s="11">
        <f t="shared" ca="1" si="119"/>
        <v>-7.6000000000003148E-5</v>
      </c>
    </row>
    <row r="361" spans="1:42">
      <c r="A361" s="2">
        <v>356</v>
      </c>
      <c r="B361" s="6">
        <f ca="1"/>
        <v>43056</v>
      </c>
      <c r="C361" s="35">
        <f ca="1"/>
        <v>-6.100000000000029E-5</v>
      </c>
      <c r="D361" s="35">
        <f ca="1"/>
        <v>-8.7999999999999537E-5</v>
      </c>
      <c r="E361" s="35">
        <f ca="1"/>
        <v>-1.5100000000000009E-4</v>
      </c>
      <c r="F361" s="35">
        <f ca="1"/>
        <v>-2.3699999999999936E-4</v>
      </c>
      <c r="G361" s="35">
        <f ca="1"/>
        <v>-2.0300000000000006E-4</v>
      </c>
      <c r="H361" s="35">
        <f ca="1"/>
        <v>-1.5500000000000062E-4</v>
      </c>
      <c r="I361" s="35">
        <f ca="1"/>
        <v>-4.3999999999998901E-5</v>
      </c>
      <c r="J361" s="35">
        <f ca="1"/>
        <v>-4.3999999999998901E-5</v>
      </c>
      <c r="K361" s="35">
        <f ca="1"/>
        <v>-8.2999999999999741E-5</v>
      </c>
      <c r="L361" s="35">
        <f ca="1"/>
        <v>-6.1999999999999555E-5</v>
      </c>
      <c r="M361" s="35">
        <f ca="1"/>
        <v>-1.5100000000000009E-4</v>
      </c>
      <c r="N361" s="35">
        <f ca="1"/>
        <v>-1.9599999999999826E-4</v>
      </c>
      <c r="O361" s="35">
        <f ca="1"/>
        <v>-1.1400000000000039E-4</v>
      </c>
      <c r="P361" s="35">
        <f ca="1"/>
        <v>-1.5000000000000256E-5</v>
      </c>
      <c r="Q361" s="35">
        <f ca="1"/>
        <v>1.2000000000000031E-4</v>
      </c>
      <c r="R361" s="35">
        <f ca="1"/>
        <v>7.1000000000001617E-5</v>
      </c>
      <c r="T361" s="9">
        <f t="shared" ca="1" si="100"/>
        <v>43056</v>
      </c>
      <c r="U361" s="11">
        <f t="shared" ca="1" si="104"/>
        <v>-6.100000000000029E-5</v>
      </c>
      <c r="V361" s="11">
        <f t="shared" ca="1" si="105"/>
        <v>-2.0300000000000006E-4</v>
      </c>
      <c r="W361" s="11">
        <f t="shared" ca="1" si="106"/>
        <v>-8.2999999999999741E-5</v>
      </c>
      <c r="X361" s="11">
        <f t="shared" ca="1" si="107"/>
        <v>-1.1400000000000039E-4</v>
      </c>
      <c r="Z361" s="9">
        <f t="shared" ca="1" si="101"/>
        <v>43056</v>
      </c>
      <c r="AA361" s="11">
        <f t="shared" ca="1" si="108"/>
        <v>-8.7999999999999537E-5</v>
      </c>
      <c r="AB361" s="11">
        <f t="shared" ca="1" si="109"/>
        <v>-1.5500000000000062E-4</v>
      </c>
      <c r="AC361" s="11">
        <f t="shared" ca="1" si="110"/>
        <v>-6.1999999999999555E-5</v>
      </c>
      <c r="AD361" s="11">
        <f t="shared" ca="1" si="111"/>
        <v>-1.5000000000000256E-5</v>
      </c>
      <c r="AF361" s="9">
        <f t="shared" ca="1" si="102"/>
        <v>43056</v>
      </c>
      <c r="AG361" s="11">
        <f t="shared" ca="1" si="112"/>
        <v>-1.5100000000000009E-4</v>
      </c>
      <c r="AH361" s="11">
        <f t="shared" ca="1" si="113"/>
        <v>-4.3999999999998901E-5</v>
      </c>
      <c r="AI361" s="11">
        <f t="shared" ca="1" si="114"/>
        <v>-1.5100000000000009E-4</v>
      </c>
      <c r="AJ361" s="11">
        <f t="shared" ca="1" si="115"/>
        <v>1.2000000000000031E-4</v>
      </c>
      <c r="AL361" s="9">
        <f t="shared" ca="1" si="103"/>
        <v>43056</v>
      </c>
      <c r="AM361" s="11">
        <f t="shared" ca="1" si="116"/>
        <v>-2.3699999999999936E-4</v>
      </c>
      <c r="AN361" s="11">
        <f t="shared" ca="1" si="117"/>
        <v>-4.3999999999998901E-5</v>
      </c>
      <c r="AO361" s="11">
        <f t="shared" ca="1" si="118"/>
        <v>-1.9599999999999826E-4</v>
      </c>
      <c r="AP361" s="11">
        <f t="shared" ca="1" si="119"/>
        <v>7.1000000000001617E-5</v>
      </c>
    </row>
    <row r="362" spans="1:42">
      <c r="A362" s="2">
        <v>357</v>
      </c>
      <c r="B362" s="6">
        <f ca="1"/>
        <v>43059</v>
      </c>
      <c r="C362" s="35">
        <f ca="1"/>
        <v>1.9000000000000787E-5</v>
      </c>
      <c r="D362" s="35">
        <f ca="1"/>
        <v>5.6999999999999759E-5</v>
      </c>
      <c r="E362" s="35">
        <f ca="1"/>
        <v>3.8999999999999972E-5</v>
      </c>
      <c r="F362" s="35">
        <f ca="1"/>
        <v>-5.6000000000000494E-5</v>
      </c>
      <c r="G362" s="35">
        <f ca="1"/>
        <v>-1.1099999999999999E-4</v>
      </c>
      <c r="H362" s="35">
        <f ca="1"/>
        <v>-1.0999999999999985E-4</v>
      </c>
      <c r="I362" s="35">
        <f ca="1"/>
        <v>-3.0200000000000018E-4</v>
      </c>
      <c r="J362" s="35">
        <f ca="1"/>
        <v>-3.259999999999999E-4</v>
      </c>
      <c r="K362" s="35">
        <f ca="1"/>
        <v>-1.8000000000000654E-5</v>
      </c>
      <c r="L362" s="35">
        <f ca="1"/>
        <v>2.7999999999999813E-5</v>
      </c>
      <c r="M362" s="35">
        <f ca="1"/>
        <v>3.8999999999999972E-5</v>
      </c>
      <c r="N362" s="35">
        <f ca="1"/>
        <v>-1.9900000000000126E-4</v>
      </c>
      <c r="O362" s="35">
        <f ca="1"/>
        <v>-1.3100000000000004E-4</v>
      </c>
      <c r="P362" s="35">
        <f ca="1"/>
        <v>-6.5999999999999653E-5</v>
      </c>
      <c r="Q362" s="35">
        <f ca="1"/>
        <v>-3.5699999999999794E-4</v>
      </c>
      <c r="R362" s="35">
        <f ca="1"/>
        <v>-3.8100000000000286E-4</v>
      </c>
      <c r="T362" s="9">
        <f t="shared" ca="1" si="100"/>
        <v>43059</v>
      </c>
      <c r="U362" s="11">
        <f t="shared" ca="1" si="104"/>
        <v>1.9000000000000787E-5</v>
      </c>
      <c r="V362" s="11">
        <f t="shared" ca="1" si="105"/>
        <v>-1.1099999999999999E-4</v>
      </c>
      <c r="W362" s="11">
        <f t="shared" ca="1" si="106"/>
        <v>-1.8000000000000654E-5</v>
      </c>
      <c r="X362" s="11">
        <f t="shared" ca="1" si="107"/>
        <v>-1.3100000000000004E-4</v>
      </c>
      <c r="Z362" s="9">
        <f t="shared" ca="1" si="101"/>
        <v>43059</v>
      </c>
      <c r="AA362" s="11">
        <f t="shared" ca="1" si="108"/>
        <v>5.6999999999999759E-5</v>
      </c>
      <c r="AB362" s="11">
        <f t="shared" ca="1" si="109"/>
        <v>-1.0999999999999985E-4</v>
      </c>
      <c r="AC362" s="11">
        <f t="shared" ca="1" si="110"/>
        <v>2.7999999999999813E-5</v>
      </c>
      <c r="AD362" s="11">
        <f t="shared" ca="1" si="111"/>
        <v>-6.5999999999999653E-5</v>
      </c>
      <c r="AF362" s="9">
        <f t="shared" ca="1" si="102"/>
        <v>43059</v>
      </c>
      <c r="AG362" s="11">
        <f t="shared" ca="1" si="112"/>
        <v>3.8999999999999972E-5</v>
      </c>
      <c r="AH362" s="11">
        <f t="shared" ca="1" si="113"/>
        <v>-3.0200000000000018E-4</v>
      </c>
      <c r="AI362" s="11">
        <f t="shared" ca="1" si="114"/>
        <v>3.8999999999999972E-5</v>
      </c>
      <c r="AJ362" s="11">
        <f t="shared" ca="1" si="115"/>
        <v>-3.5699999999999794E-4</v>
      </c>
      <c r="AL362" s="9">
        <f t="shared" ca="1" si="103"/>
        <v>43059</v>
      </c>
      <c r="AM362" s="11">
        <f t="shared" ca="1" si="116"/>
        <v>-5.6000000000000494E-5</v>
      </c>
      <c r="AN362" s="11">
        <f t="shared" ca="1" si="117"/>
        <v>-3.259999999999999E-4</v>
      </c>
      <c r="AO362" s="11">
        <f t="shared" ca="1" si="118"/>
        <v>-1.9900000000000126E-4</v>
      </c>
      <c r="AP362" s="11">
        <f t="shared" ca="1" si="119"/>
        <v>-3.8100000000000286E-4</v>
      </c>
    </row>
    <row r="363" spans="1:42">
      <c r="A363" s="2">
        <v>358</v>
      </c>
      <c r="B363" s="6">
        <f ca="1"/>
        <v>43060</v>
      </c>
      <c r="C363" s="35">
        <f ca="1"/>
        <v>1.1999999999998991E-5</v>
      </c>
      <c r="D363" s="35">
        <f ca="1"/>
        <v>-2.6999999999999681E-5</v>
      </c>
      <c r="E363" s="35">
        <f ca="1"/>
        <v>-1.0699999999999989E-4</v>
      </c>
      <c r="F363" s="35">
        <f ca="1"/>
        <v>-3.5000000000000135E-4</v>
      </c>
      <c r="G363" s="35">
        <f ca="1"/>
        <v>-2.0500000000000032E-4</v>
      </c>
      <c r="H363" s="35">
        <f ca="1"/>
        <v>-2.0500000000000032E-4</v>
      </c>
      <c r="I363" s="35">
        <f ca="1"/>
        <v>-3.1600000000000031E-4</v>
      </c>
      <c r="J363" s="35">
        <f ca="1"/>
        <v>-4.0799999999999864E-4</v>
      </c>
      <c r="K363" s="35">
        <f ca="1"/>
        <v>2.900000000000038E-5</v>
      </c>
      <c r="L363" s="35">
        <f ca="1"/>
        <v>-6.4999999999999954E-5</v>
      </c>
      <c r="M363" s="35">
        <f ca="1"/>
        <v>-1.0699999999999989E-4</v>
      </c>
      <c r="N363" s="35">
        <f ca="1"/>
        <v>-4.5800000000000007E-4</v>
      </c>
      <c r="O363" s="35">
        <f ca="1"/>
        <v>-6.4000000000000255E-5</v>
      </c>
      <c r="P363" s="35">
        <f ca="1"/>
        <v>-2.3499999999999997E-4</v>
      </c>
      <c r="Q363" s="35">
        <f ca="1"/>
        <v>-4.170000000000007E-4</v>
      </c>
      <c r="R363" s="35">
        <f ca="1"/>
        <v>-5.5399999999999894E-4</v>
      </c>
      <c r="T363" s="9">
        <f t="shared" ca="1" si="100"/>
        <v>43060</v>
      </c>
      <c r="U363" s="11">
        <f t="shared" ca="1" si="104"/>
        <v>1.1999999999998991E-5</v>
      </c>
      <c r="V363" s="11">
        <f t="shared" ca="1" si="105"/>
        <v>-2.0500000000000032E-4</v>
      </c>
      <c r="W363" s="11">
        <f t="shared" ca="1" si="106"/>
        <v>2.900000000000038E-5</v>
      </c>
      <c r="X363" s="11">
        <f t="shared" ca="1" si="107"/>
        <v>-6.4000000000000255E-5</v>
      </c>
      <c r="Z363" s="9">
        <f t="shared" ca="1" si="101"/>
        <v>43060</v>
      </c>
      <c r="AA363" s="11">
        <f t="shared" ca="1" si="108"/>
        <v>-2.6999999999999681E-5</v>
      </c>
      <c r="AB363" s="11">
        <f t="shared" ca="1" si="109"/>
        <v>-2.0500000000000032E-4</v>
      </c>
      <c r="AC363" s="11">
        <f t="shared" ca="1" si="110"/>
        <v>-6.4999999999999954E-5</v>
      </c>
      <c r="AD363" s="11">
        <f t="shared" ca="1" si="111"/>
        <v>-2.3499999999999997E-4</v>
      </c>
      <c r="AF363" s="9">
        <f t="shared" ca="1" si="102"/>
        <v>43060</v>
      </c>
      <c r="AG363" s="11">
        <f t="shared" ca="1" si="112"/>
        <v>-1.0699999999999989E-4</v>
      </c>
      <c r="AH363" s="11">
        <f t="shared" ca="1" si="113"/>
        <v>-3.1600000000000031E-4</v>
      </c>
      <c r="AI363" s="11">
        <f t="shared" ca="1" si="114"/>
        <v>-1.0699999999999989E-4</v>
      </c>
      <c r="AJ363" s="11">
        <f t="shared" ca="1" si="115"/>
        <v>-4.170000000000007E-4</v>
      </c>
      <c r="AL363" s="9">
        <f t="shared" ca="1" si="103"/>
        <v>43060</v>
      </c>
      <c r="AM363" s="11">
        <f t="shared" ca="1" si="116"/>
        <v>-3.5000000000000135E-4</v>
      </c>
      <c r="AN363" s="11">
        <f t="shared" ca="1" si="117"/>
        <v>-4.0799999999999864E-4</v>
      </c>
      <c r="AO363" s="11">
        <f t="shared" ca="1" si="118"/>
        <v>-4.5800000000000007E-4</v>
      </c>
      <c r="AP363" s="11">
        <f t="shared" ca="1" si="119"/>
        <v>-5.5399999999999894E-4</v>
      </c>
    </row>
    <row r="364" spans="1:42">
      <c r="A364" s="2">
        <v>359</v>
      </c>
      <c r="B364" s="6">
        <f ca="1"/>
        <v>43061</v>
      </c>
      <c r="C364" s="35">
        <f ca="1"/>
        <v>1.8400000000000014E-4</v>
      </c>
      <c r="D364" s="35">
        <f ca="1"/>
        <v>1.4199999999999977E-4</v>
      </c>
      <c r="E364" s="35">
        <f ca="1"/>
        <v>-2.7000000000000548E-5</v>
      </c>
      <c r="F364" s="35">
        <f ca="1"/>
        <v>-1.6099999999999969E-4</v>
      </c>
      <c r="G364" s="35">
        <f ca="1"/>
        <v>4.9999999999997963E-6</v>
      </c>
      <c r="H364" s="35">
        <f ca="1"/>
        <v>-7.4999999999999546E-5</v>
      </c>
      <c r="I364" s="35">
        <f ca="1"/>
        <v>-1.6900000000000248E-4</v>
      </c>
      <c r="J364" s="35">
        <f ca="1"/>
        <v>-2.1800000000000291E-4</v>
      </c>
      <c r="K364" s="35">
        <f ca="1"/>
        <v>1.6599999999999948E-4</v>
      </c>
      <c r="L364" s="35">
        <f ca="1"/>
        <v>1.5499999999999976E-4</v>
      </c>
      <c r="M364" s="35">
        <f ca="1"/>
        <v>-2.7000000000000548E-5</v>
      </c>
      <c r="N364" s="35">
        <f ca="1"/>
        <v>-2.4300000000000016E-4</v>
      </c>
      <c r="O364" s="35">
        <f ca="1"/>
        <v>-2.6999999999999681E-5</v>
      </c>
      <c r="P364" s="35">
        <f ca="1"/>
        <v>-1.7299999999999998E-4</v>
      </c>
      <c r="Q364" s="35">
        <f ca="1"/>
        <v>-2.4599999999999969E-4</v>
      </c>
      <c r="R364" s="35">
        <f ca="1"/>
        <v>-2.0099999999999979E-4</v>
      </c>
      <c r="T364" s="9">
        <f t="shared" ca="1" si="100"/>
        <v>43061</v>
      </c>
      <c r="U364" s="11">
        <f t="shared" ca="1" si="104"/>
        <v>1.8400000000000014E-4</v>
      </c>
      <c r="V364" s="11">
        <f t="shared" ca="1" si="105"/>
        <v>4.9999999999997963E-6</v>
      </c>
      <c r="W364" s="11">
        <f t="shared" ca="1" si="106"/>
        <v>1.6599999999999948E-4</v>
      </c>
      <c r="X364" s="11">
        <f t="shared" ca="1" si="107"/>
        <v>-2.6999999999999681E-5</v>
      </c>
      <c r="Z364" s="9">
        <f t="shared" ca="1" si="101"/>
        <v>43061</v>
      </c>
      <c r="AA364" s="11">
        <f t="shared" ca="1" si="108"/>
        <v>1.4199999999999977E-4</v>
      </c>
      <c r="AB364" s="11">
        <f t="shared" ca="1" si="109"/>
        <v>-7.4999999999999546E-5</v>
      </c>
      <c r="AC364" s="11">
        <f t="shared" ca="1" si="110"/>
        <v>1.5499999999999976E-4</v>
      </c>
      <c r="AD364" s="11">
        <f t="shared" ca="1" si="111"/>
        <v>-1.7299999999999998E-4</v>
      </c>
      <c r="AF364" s="9">
        <f t="shared" ca="1" si="102"/>
        <v>43061</v>
      </c>
      <c r="AG364" s="11">
        <f t="shared" ca="1" si="112"/>
        <v>-2.7000000000000548E-5</v>
      </c>
      <c r="AH364" s="11">
        <f t="shared" ca="1" si="113"/>
        <v>-1.6900000000000248E-4</v>
      </c>
      <c r="AI364" s="11">
        <f t="shared" ca="1" si="114"/>
        <v>-2.7000000000000548E-5</v>
      </c>
      <c r="AJ364" s="11">
        <f t="shared" ca="1" si="115"/>
        <v>-2.4599999999999969E-4</v>
      </c>
      <c r="AL364" s="9">
        <f t="shared" ca="1" si="103"/>
        <v>43061</v>
      </c>
      <c r="AM364" s="11">
        <f t="shared" ca="1" si="116"/>
        <v>-1.6099999999999969E-4</v>
      </c>
      <c r="AN364" s="11">
        <f t="shared" ca="1" si="117"/>
        <v>-2.1800000000000291E-4</v>
      </c>
      <c r="AO364" s="11">
        <f t="shared" ca="1" si="118"/>
        <v>-2.4300000000000016E-4</v>
      </c>
      <c r="AP364" s="11">
        <f t="shared" ca="1" si="119"/>
        <v>-2.0099999999999979E-4</v>
      </c>
    </row>
    <row r="365" spans="1:42">
      <c r="A365" s="2">
        <v>360</v>
      </c>
      <c r="B365" s="6">
        <f ca="1"/>
        <v>43062</v>
      </c>
      <c r="C365" s="35">
        <f ca="1"/>
        <v>7.2000000000000883E-5</v>
      </c>
      <c r="D365" s="35">
        <f ca="1"/>
        <v>4.6999999999999733E-5</v>
      </c>
      <c r="E365" s="35">
        <f ca="1"/>
        <v>-1.2999999999999557E-5</v>
      </c>
      <c r="F365" s="35">
        <f ca="1"/>
        <v>-5.9000000000000025E-5</v>
      </c>
      <c r="G365" s="35">
        <f ca="1"/>
        <v>1.4200000000000063E-4</v>
      </c>
      <c r="H365" s="35">
        <f ca="1"/>
        <v>1.7000000000000088E-4</v>
      </c>
      <c r="I365" s="35">
        <f ca="1"/>
        <v>1.3000000000000164E-4</v>
      </c>
      <c r="J365" s="35">
        <f ca="1"/>
        <v>1.349999999999997E-4</v>
      </c>
      <c r="K365" s="35">
        <f ca="1"/>
        <v>1.4900000000000069E-4</v>
      </c>
      <c r="L365" s="35">
        <f ca="1"/>
        <v>2.0899999999999998E-4</v>
      </c>
      <c r="M365" s="35">
        <f ca="1"/>
        <v>-1.2999999999999557E-5</v>
      </c>
      <c r="N365" s="35">
        <f ca="1"/>
        <v>8.8000000000001272E-5</v>
      </c>
      <c r="O365" s="35">
        <f ca="1"/>
        <v>1.3000000000000034E-4</v>
      </c>
      <c r="P365" s="35">
        <f ca="1"/>
        <v>1.439999999999996E-4</v>
      </c>
      <c r="Q365" s="35">
        <f ca="1"/>
        <v>1.399999999999995E-4</v>
      </c>
      <c r="R365" s="35">
        <f ca="1"/>
        <v>7.899999999999921E-5</v>
      </c>
      <c r="T365" s="9">
        <f t="shared" ca="1" si="100"/>
        <v>43062</v>
      </c>
      <c r="U365" s="11">
        <f t="shared" ca="1" si="104"/>
        <v>7.2000000000000883E-5</v>
      </c>
      <c r="V365" s="11">
        <f t="shared" ca="1" si="105"/>
        <v>1.4200000000000063E-4</v>
      </c>
      <c r="W365" s="11">
        <f t="shared" ca="1" si="106"/>
        <v>1.4900000000000069E-4</v>
      </c>
      <c r="X365" s="11">
        <f t="shared" ca="1" si="107"/>
        <v>1.3000000000000034E-4</v>
      </c>
      <c r="Z365" s="9">
        <f t="shared" ca="1" si="101"/>
        <v>43062</v>
      </c>
      <c r="AA365" s="11">
        <f t="shared" ca="1" si="108"/>
        <v>4.6999999999999733E-5</v>
      </c>
      <c r="AB365" s="11">
        <f t="shared" ca="1" si="109"/>
        <v>1.7000000000000088E-4</v>
      </c>
      <c r="AC365" s="11">
        <f t="shared" ca="1" si="110"/>
        <v>2.0899999999999998E-4</v>
      </c>
      <c r="AD365" s="11">
        <f t="shared" ca="1" si="111"/>
        <v>1.439999999999996E-4</v>
      </c>
      <c r="AF365" s="9">
        <f t="shared" ca="1" si="102"/>
        <v>43062</v>
      </c>
      <c r="AG365" s="11">
        <f t="shared" ca="1" si="112"/>
        <v>-1.2999999999999557E-5</v>
      </c>
      <c r="AH365" s="11">
        <f t="shared" ca="1" si="113"/>
        <v>1.3000000000000164E-4</v>
      </c>
      <c r="AI365" s="11">
        <f t="shared" ca="1" si="114"/>
        <v>-1.2999999999999557E-5</v>
      </c>
      <c r="AJ365" s="11">
        <f t="shared" ca="1" si="115"/>
        <v>1.399999999999995E-4</v>
      </c>
      <c r="AL365" s="9">
        <f t="shared" ca="1" si="103"/>
        <v>43062</v>
      </c>
      <c r="AM365" s="11">
        <f t="shared" ca="1" si="116"/>
        <v>-5.9000000000000025E-5</v>
      </c>
      <c r="AN365" s="11">
        <f t="shared" ca="1" si="117"/>
        <v>1.349999999999997E-4</v>
      </c>
      <c r="AO365" s="11">
        <f t="shared" ca="1" si="118"/>
        <v>8.8000000000001272E-5</v>
      </c>
      <c r="AP365" s="11">
        <f t="shared" ca="1" si="119"/>
        <v>7.899999999999921E-5</v>
      </c>
    </row>
    <row r="366" spans="1:42">
      <c r="A366" s="2">
        <v>361</v>
      </c>
      <c r="B366" s="6">
        <f ca="1"/>
        <v>43063</v>
      </c>
      <c r="C366" s="35">
        <f ca="1"/>
        <v>-1.4000000000000991E-5</v>
      </c>
      <c r="D366" s="35">
        <f ca="1"/>
        <v>7.0000000000000184E-5</v>
      </c>
      <c r="E366" s="35">
        <f ca="1"/>
        <v>1.5000000000000039E-4</v>
      </c>
      <c r="F366" s="35">
        <f ca="1"/>
        <v>1.7900000000000034E-4</v>
      </c>
      <c r="G366" s="35">
        <f ca="1"/>
        <v>1.1699999999999948E-4</v>
      </c>
      <c r="H366" s="35">
        <f ca="1"/>
        <v>1.2399999999999911E-4</v>
      </c>
      <c r="I366" s="35">
        <f ca="1"/>
        <v>3.4499999999999809E-4</v>
      </c>
      <c r="J366" s="35">
        <f ca="1"/>
        <v>2.4500000000000216E-4</v>
      </c>
      <c r="K366" s="35">
        <f ca="1"/>
        <v>1.9999999999993981E-6</v>
      </c>
      <c r="L366" s="35">
        <f ca="1"/>
        <v>8.7000000000000272E-5</v>
      </c>
      <c r="M366" s="35">
        <f ca="1"/>
        <v>1.5000000000000039E-4</v>
      </c>
      <c r="N366" s="35">
        <f ca="1"/>
        <v>2.2699999999999804E-4</v>
      </c>
      <c r="O366" s="35">
        <f ca="1"/>
        <v>9.5000000000000032E-5</v>
      </c>
      <c r="P366" s="35">
        <f ca="1"/>
        <v>2.900000000000038E-5</v>
      </c>
      <c r="Q366" s="35">
        <f ca="1"/>
        <v>1.9299999999999873E-4</v>
      </c>
      <c r="R366" s="35">
        <f ca="1"/>
        <v>1.5299999999999689E-4</v>
      </c>
      <c r="T366" s="9">
        <f t="shared" ca="1" si="100"/>
        <v>43063</v>
      </c>
      <c r="U366" s="11">
        <f t="shared" ca="1" si="104"/>
        <v>-1.4000000000000991E-5</v>
      </c>
      <c r="V366" s="11">
        <f t="shared" ca="1" si="105"/>
        <v>1.1699999999999948E-4</v>
      </c>
      <c r="W366" s="11">
        <f t="shared" ca="1" si="106"/>
        <v>1.9999999999993981E-6</v>
      </c>
      <c r="X366" s="11">
        <f t="shared" ca="1" si="107"/>
        <v>9.5000000000000032E-5</v>
      </c>
      <c r="Z366" s="9">
        <f t="shared" ca="1" si="101"/>
        <v>43063</v>
      </c>
      <c r="AA366" s="11">
        <f t="shared" ca="1" si="108"/>
        <v>7.0000000000000184E-5</v>
      </c>
      <c r="AB366" s="11">
        <f t="shared" ca="1" si="109"/>
        <v>1.2399999999999911E-4</v>
      </c>
      <c r="AC366" s="11">
        <f t="shared" ca="1" si="110"/>
        <v>8.7000000000000272E-5</v>
      </c>
      <c r="AD366" s="11">
        <f t="shared" ca="1" si="111"/>
        <v>2.900000000000038E-5</v>
      </c>
      <c r="AF366" s="9">
        <f t="shared" ca="1" si="102"/>
        <v>43063</v>
      </c>
      <c r="AG366" s="11">
        <f t="shared" ca="1" si="112"/>
        <v>1.5000000000000039E-4</v>
      </c>
      <c r="AH366" s="11">
        <f t="shared" ca="1" si="113"/>
        <v>3.4499999999999809E-4</v>
      </c>
      <c r="AI366" s="11">
        <f t="shared" ca="1" si="114"/>
        <v>1.5000000000000039E-4</v>
      </c>
      <c r="AJ366" s="11">
        <f t="shared" ca="1" si="115"/>
        <v>1.9299999999999873E-4</v>
      </c>
      <c r="AL366" s="9">
        <f t="shared" ca="1" si="103"/>
        <v>43063</v>
      </c>
      <c r="AM366" s="11">
        <f t="shared" ca="1" si="116"/>
        <v>1.7900000000000034E-4</v>
      </c>
      <c r="AN366" s="11">
        <f t="shared" ca="1" si="117"/>
        <v>2.4500000000000216E-4</v>
      </c>
      <c r="AO366" s="11">
        <f t="shared" ca="1" si="118"/>
        <v>2.2699999999999804E-4</v>
      </c>
      <c r="AP366" s="11">
        <f t="shared" ca="1" si="119"/>
        <v>1.5299999999999689E-4</v>
      </c>
    </row>
    <row r="367" spans="1:42">
      <c r="A367" s="2">
        <v>362</v>
      </c>
      <c r="B367" s="6">
        <f ca="1"/>
        <v>43066</v>
      </c>
      <c r="C367" s="35">
        <f ca="1"/>
        <v>-1.0099999999999953E-4</v>
      </c>
      <c r="D367" s="35">
        <f ca="1"/>
        <v>-1.7400000000000011E-4</v>
      </c>
      <c r="E367" s="35">
        <f ca="1"/>
        <v>-1.4800000000000056E-4</v>
      </c>
      <c r="F367" s="35">
        <f ca="1"/>
        <v>-1.5800000000000015E-4</v>
      </c>
      <c r="G367" s="35">
        <f ca="1"/>
        <v>9.3000000000000201E-5</v>
      </c>
      <c r="H367" s="35">
        <f ca="1"/>
        <v>-1.3500000000000057E-4</v>
      </c>
      <c r="I367" s="35">
        <f ca="1"/>
        <v>-2.0399999999999932E-4</v>
      </c>
      <c r="J367" s="35">
        <f ca="1"/>
        <v>-1.6300000000000342E-4</v>
      </c>
      <c r="K367" s="35">
        <f ca="1"/>
        <v>-1.7200000000000028E-4</v>
      </c>
      <c r="L367" s="35">
        <f ca="1"/>
        <v>-2.7900000000000017E-4</v>
      </c>
      <c r="M367" s="35">
        <f ca="1"/>
        <v>-1.4800000000000056E-4</v>
      </c>
      <c r="N367" s="35">
        <f ca="1"/>
        <v>-1.899999999999992E-4</v>
      </c>
      <c r="O367" s="35">
        <f ca="1"/>
        <v>1.1999999999999988E-4</v>
      </c>
      <c r="P367" s="35">
        <f ca="1"/>
        <v>1.2699999999999994E-4</v>
      </c>
      <c r="Q367" s="35">
        <f ca="1"/>
        <v>-2.8999999999999512E-5</v>
      </c>
      <c r="R367" s="35">
        <f ca="1"/>
        <v>-1.7999999999997185E-5</v>
      </c>
      <c r="T367" s="9">
        <f t="shared" ca="1" si="100"/>
        <v>43066</v>
      </c>
      <c r="U367" s="11">
        <f t="shared" ca="1" si="104"/>
        <v>-1.0099999999999953E-4</v>
      </c>
      <c r="V367" s="11">
        <f t="shared" ca="1" si="105"/>
        <v>9.3000000000000201E-5</v>
      </c>
      <c r="W367" s="11">
        <f t="shared" ca="1" si="106"/>
        <v>-1.7200000000000028E-4</v>
      </c>
      <c r="X367" s="11">
        <f t="shared" ca="1" si="107"/>
        <v>1.1999999999999988E-4</v>
      </c>
      <c r="Z367" s="9">
        <f t="shared" ca="1" si="101"/>
        <v>43066</v>
      </c>
      <c r="AA367" s="11">
        <f t="shared" ca="1" si="108"/>
        <v>-1.7400000000000011E-4</v>
      </c>
      <c r="AB367" s="11">
        <f t="shared" ca="1" si="109"/>
        <v>-1.3500000000000057E-4</v>
      </c>
      <c r="AC367" s="11">
        <f t="shared" ca="1" si="110"/>
        <v>-2.7900000000000017E-4</v>
      </c>
      <c r="AD367" s="11">
        <f t="shared" ca="1" si="111"/>
        <v>1.2699999999999994E-4</v>
      </c>
      <c r="AF367" s="9">
        <f t="shared" ca="1" si="102"/>
        <v>43066</v>
      </c>
      <c r="AG367" s="11">
        <f t="shared" ca="1" si="112"/>
        <v>-1.4800000000000056E-4</v>
      </c>
      <c r="AH367" s="11">
        <f t="shared" ca="1" si="113"/>
        <v>-2.0399999999999932E-4</v>
      </c>
      <c r="AI367" s="11">
        <f t="shared" ca="1" si="114"/>
        <v>-1.4800000000000056E-4</v>
      </c>
      <c r="AJ367" s="11">
        <f t="shared" ca="1" si="115"/>
        <v>-2.8999999999999512E-5</v>
      </c>
      <c r="AL367" s="9">
        <f t="shared" ca="1" si="103"/>
        <v>43066</v>
      </c>
      <c r="AM367" s="11">
        <f t="shared" ca="1" si="116"/>
        <v>-1.5800000000000015E-4</v>
      </c>
      <c r="AN367" s="11">
        <f t="shared" ca="1" si="117"/>
        <v>-1.6300000000000342E-4</v>
      </c>
      <c r="AO367" s="11">
        <f t="shared" ca="1" si="118"/>
        <v>-1.899999999999992E-4</v>
      </c>
      <c r="AP367" s="11">
        <f t="shared" ca="1" si="119"/>
        <v>-1.7999999999997185E-5</v>
      </c>
    </row>
    <row r="368" spans="1:42">
      <c r="A368" s="2">
        <v>363</v>
      </c>
      <c r="B368" s="6">
        <f ca="1"/>
        <v>43067</v>
      </c>
      <c r="C368" s="35">
        <f ca="1"/>
        <v>6.7000000000000219E-5</v>
      </c>
      <c r="D368" s="35">
        <f ca="1"/>
        <v>8.0000000000001945E-6</v>
      </c>
      <c r="E368" s="35">
        <f ca="1"/>
        <v>-2.2999999999999583E-5</v>
      </c>
      <c r="F368" s="35">
        <f ca="1"/>
        <v>1.6000000000000389E-5</v>
      </c>
      <c r="G368" s="35">
        <f ca="1"/>
        <v>-1.5299999999999992E-4</v>
      </c>
      <c r="H368" s="35">
        <f ca="1"/>
        <v>-1.0499999999999919E-4</v>
      </c>
      <c r="I368" s="35">
        <f ca="1"/>
        <v>-7.3999999999997679E-5</v>
      </c>
      <c r="J368" s="35">
        <f ca="1"/>
        <v>-3.999999999999837E-5</v>
      </c>
      <c r="K368" s="35">
        <f ca="1"/>
        <v>-1.6999999999999654E-5</v>
      </c>
      <c r="L368" s="35">
        <f ca="1"/>
        <v>-2.0999999999999752E-5</v>
      </c>
      <c r="M368" s="35">
        <f ca="1"/>
        <v>-2.2999999999999583E-5</v>
      </c>
      <c r="N368" s="35">
        <f ca="1"/>
        <v>1.9000000000001654E-5</v>
      </c>
      <c r="O368" s="35">
        <f ca="1"/>
        <v>-1.1500000000000008E-4</v>
      </c>
      <c r="P368" s="35">
        <f ca="1"/>
        <v>-1.5000000000000039E-4</v>
      </c>
      <c r="Q368" s="35">
        <f ca="1"/>
        <v>-7.899999999999921E-5</v>
      </c>
      <c r="R368" s="35">
        <f ca="1"/>
        <v>-2.1999999999997716E-5</v>
      </c>
      <c r="T368" s="9">
        <f t="shared" ca="1" si="100"/>
        <v>43067</v>
      </c>
      <c r="U368" s="11">
        <f t="shared" ca="1" si="104"/>
        <v>6.7000000000000219E-5</v>
      </c>
      <c r="V368" s="11">
        <f t="shared" ca="1" si="105"/>
        <v>-1.5299999999999992E-4</v>
      </c>
      <c r="W368" s="11">
        <f t="shared" ca="1" si="106"/>
        <v>-1.6999999999999654E-5</v>
      </c>
      <c r="X368" s="11">
        <f t="shared" ca="1" si="107"/>
        <v>-1.1500000000000008E-4</v>
      </c>
      <c r="Z368" s="9">
        <f t="shared" ca="1" si="101"/>
        <v>43067</v>
      </c>
      <c r="AA368" s="11">
        <f t="shared" ca="1" si="108"/>
        <v>8.0000000000001945E-6</v>
      </c>
      <c r="AB368" s="11">
        <f t="shared" ca="1" si="109"/>
        <v>-1.0499999999999919E-4</v>
      </c>
      <c r="AC368" s="11">
        <f t="shared" ca="1" si="110"/>
        <v>-2.0999999999999752E-5</v>
      </c>
      <c r="AD368" s="11">
        <f t="shared" ca="1" si="111"/>
        <v>-1.5000000000000039E-4</v>
      </c>
      <c r="AF368" s="9">
        <f t="shared" ca="1" si="102"/>
        <v>43067</v>
      </c>
      <c r="AG368" s="11">
        <f t="shared" ca="1" si="112"/>
        <v>-2.2999999999999583E-5</v>
      </c>
      <c r="AH368" s="11">
        <f t="shared" ca="1" si="113"/>
        <v>-7.3999999999997679E-5</v>
      </c>
      <c r="AI368" s="11">
        <f t="shared" ca="1" si="114"/>
        <v>-2.2999999999999583E-5</v>
      </c>
      <c r="AJ368" s="11">
        <f t="shared" ca="1" si="115"/>
        <v>-7.899999999999921E-5</v>
      </c>
      <c r="AL368" s="9">
        <f t="shared" ca="1" si="103"/>
        <v>43067</v>
      </c>
      <c r="AM368" s="11">
        <f t="shared" ca="1" si="116"/>
        <v>1.6000000000000389E-5</v>
      </c>
      <c r="AN368" s="11">
        <f t="shared" ca="1" si="117"/>
        <v>-3.999999999999837E-5</v>
      </c>
      <c r="AO368" s="11">
        <f t="shared" ca="1" si="118"/>
        <v>1.9000000000001654E-5</v>
      </c>
      <c r="AP368" s="11">
        <f t="shared" ca="1" si="119"/>
        <v>-2.1999999999997716E-5</v>
      </c>
    </row>
    <row r="369" spans="1:42">
      <c r="A369" s="2">
        <v>364</v>
      </c>
      <c r="B369" s="6">
        <f ca="1"/>
        <v>43068</v>
      </c>
      <c r="C369" s="35">
        <f ca="1"/>
        <v>1.6299999999999995E-4</v>
      </c>
      <c r="D369" s="35">
        <f ca="1"/>
        <v>4.1700000000000027E-4</v>
      </c>
      <c r="E369" s="35">
        <f ca="1"/>
        <v>4.2699999999999943E-4</v>
      </c>
      <c r="F369" s="35">
        <f ca="1"/>
        <v>3.280000000000019E-4</v>
      </c>
      <c r="G369" s="35">
        <f ca="1"/>
        <v>5.6999999999999759E-5</v>
      </c>
      <c r="H369" s="35">
        <f ca="1"/>
        <v>9.9999999999995925E-6</v>
      </c>
      <c r="I369" s="35">
        <f ca="1"/>
        <v>1.5100000000000183E-4</v>
      </c>
      <c r="J369" s="35">
        <f ca="1"/>
        <v>1.2799999999999964E-4</v>
      </c>
      <c r="K369" s="35">
        <f ca="1"/>
        <v>1.5100000000000009E-4</v>
      </c>
      <c r="L369" s="35">
        <f ca="1"/>
        <v>3.9999999999999975E-4</v>
      </c>
      <c r="M369" s="35">
        <f ca="1"/>
        <v>4.2699999999999943E-4</v>
      </c>
      <c r="N369" s="35">
        <f ca="1"/>
        <v>3.4899999999999862E-4</v>
      </c>
      <c r="O369" s="35">
        <f ca="1"/>
        <v>1.0899999999999972E-4</v>
      </c>
      <c r="P369" s="35">
        <f ca="1"/>
        <v>2.7900000000000017E-4</v>
      </c>
      <c r="Q369" s="35">
        <f ca="1"/>
        <v>2.1900000000000044E-4</v>
      </c>
      <c r="R369" s="35">
        <f ca="1"/>
        <v>1.5399999999999789E-4</v>
      </c>
      <c r="T369" s="9">
        <f t="shared" ca="1" si="100"/>
        <v>43068</v>
      </c>
      <c r="U369" s="11">
        <f t="shared" ca="1" si="104"/>
        <v>1.6299999999999995E-4</v>
      </c>
      <c r="V369" s="11">
        <f t="shared" ca="1" si="105"/>
        <v>5.6999999999999759E-5</v>
      </c>
      <c r="W369" s="11">
        <f t="shared" ca="1" si="106"/>
        <v>1.5100000000000009E-4</v>
      </c>
      <c r="X369" s="11">
        <f t="shared" ca="1" si="107"/>
        <v>1.0899999999999972E-4</v>
      </c>
      <c r="Z369" s="9">
        <f t="shared" ca="1" si="101"/>
        <v>43068</v>
      </c>
      <c r="AA369" s="11">
        <f t="shared" ca="1" si="108"/>
        <v>4.1700000000000027E-4</v>
      </c>
      <c r="AB369" s="11">
        <f t="shared" ca="1" si="109"/>
        <v>9.9999999999995925E-6</v>
      </c>
      <c r="AC369" s="11">
        <f t="shared" ca="1" si="110"/>
        <v>3.9999999999999975E-4</v>
      </c>
      <c r="AD369" s="11">
        <f t="shared" ca="1" si="111"/>
        <v>2.7900000000000017E-4</v>
      </c>
      <c r="AF369" s="9">
        <f t="shared" ca="1" si="102"/>
        <v>43068</v>
      </c>
      <c r="AG369" s="11">
        <f t="shared" ca="1" si="112"/>
        <v>4.2699999999999943E-4</v>
      </c>
      <c r="AH369" s="11">
        <f t="shared" ca="1" si="113"/>
        <v>1.5100000000000183E-4</v>
      </c>
      <c r="AI369" s="11">
        <f t="shared" ca="1" si="114"/>
        <v>4.2699999999999943E-4</v>
      </c>
      <c r="AJ369" s="11">
        <f t="shared" ca="1" si="115"/>
        <v>2.1900000000000044E-4</v>
      </c>
      <c r="AL369" s="9">
        <f t="shared" ca="1" si="103"/>
        <v>43068</v>
      </c>
      <c r="AM369" s="11">
        <f t="shared" ca="1" si="116"/>
        <v>3.280000000000019E-4</v>
      </c>
      <c r="AN369" s="11">
        <f t="shared" ca="1" si="117"/>
        <v>1.2799999999999964E-4</v>
      </c>
      <c r="AO369" s="11">
        <f t="shared" ca="1" si="118"/>
        <v>3.4899999999999862E-4</v>
      </c>
      <c r="AP369" s="11">
        <f t="shared" ca="1" si="119"/>
        <v>1.5399999999999789E-4</v>
      </c>
    </row>
    <row r="370" spans="1:42">
      <c r="A370" s="2">
        <v>365</v>
      </c>
      <c r="B370" s="6">
        <f ca="1"/>
        <v>43069</v>
      </c>
      <c r="C370" s="35">
        <f ca="1"/>
        <v>1.6000000000000389E-5</v>
      </c>
      <c r="D370" s="35">
        <f ca="1"/>
        <v>-8.2000000000000475E-5</v>
      </c>
      <c r="E370" s="35">
        <f ca="1"/>
        <v>-1.8599999999999953E-4</v>
      </c>
      <c r="F370" s="35">
        <f ca="1"/>
        <v>-2.5400000000000075E-4</v>
      </c>
      <c r="G370" s="35">
        <f ca="1"/>
        <v>-1.7000000000000001E-4</v>
      </c>
      <c r="H370" s="35">
        <f ca="1"/>
        <v>-3.8699999999999932E-4</v>
      </c>
      <c r="I370" s="35">
        <f ca="1"/>
        <v>-4.9100000000000185E-4</v>
      </c>
      <c r="J370" s="35">
        <f ca="1"/>
        <v>-4.8900000000000332E-4</v>
      </c>
      <c r="K370" s="35">
        <f ca="1"/>
        <v>8.9999999999994598E-6</v>
      </c>
      <c r="L370" s="35">
        <f ca="1"/>
        <v>-1.47E-4</v>
      </c>
      <c r="M370" s="35">
        <f ca="1"/>
        <v>-1.8599999999999953E-4</v>
      </c>
      <c r="N370" s="35">
        <f ca="1"/>
        <v>-2.7199999999999794E-4</v>
      </c>
      <c r="O370" s="35">
        <f ca="1"/>
        <v>-1.2999999999999947E-4</v>
      </c>
      <c r="P370" s="35">
        <f ca="1"/>
        <v>-3.1799999999999971E-4</v>
      </c>
      <c r="Q370" s="35">
        <f ca="1"/>
        <v>-3.7400000000000107E-4</v>
      </c>
      <c r="R370" s="35">
        <f ca="1"/>
        <v>-4.2000000000000023E-4</v>
      </c>
      <c r="T370" s="9">
        <f t="shared" ca="1" si="100"/>
        <v>43069</v>
      </c>
      <c r="U370" s="11">
        <f t="shared" ca="1" si="104"/>
        <v>1.6000000000000389E-5</v>
      </c>
      <c r="V370" s="11">
        <f t="shared" ca="1" si="105"/>
        <v>-1.7000000000000001E-4</v>
      </c>
      <c r="W370" s="11">
        <f t="shared" ca="1" si="106"/>
        <v>8.9999999999994598E-6</v>
      </c>
      <c r="X370" s="11">
        <f t="shared" ca="1" si="107"/>
        <v>-1.2999999999999947E-4</v>
      </c>
      <c r="Z370" s="9">
        <f t="shared" ca="1" si="101"/>
        <v>43069</v>
      </c>
      <c r="AA370" s="11">
        <f t="shared" ca="1" si="108"/>
        <v>-8.2000000000000475E-5</v>
      </c>
      <c r="AB370" s="11">
        <f t="shared" ca="1" si="109"/>
        <v>-3.8699999999999932E-4</v>
      </c>
      <c r="AC370" s="11">
        <f t="shared" ca="1" si="110"/>
        <v>-1.47E-4</v>
      </c>
      <c r="AD370" s="11">
        <f t="shared" ca="1" si="111"/>
        <v>-3.1799999999999971E-4</v>
      </c>
      <c r="AF370" s="9">
        <f t="shared" ca="1" si="102"/>
        <v>43069</v>
      </c>
      <c r="AG370" s="11">
        <f t="shared" ca="1" si="112"/>
        <v>-1.8599999999999953E-4</v>
      </c>
      <c r="AH370" s="11">
        <f t="shared" ca="1" si="113"/>
        <v>-4.9100000000000185E-4</v>
      </c>
      <c r="AI370" s="11">
        <f t="shared" ca="1" si="114"/>
        <v>-1.8599999999999953E-4</v>
      </c>
      <c r="AJ370" s="11">
        <f t="shared" ca="1" si="115"/>
        <v>-3.7400000000000107E-4</v>
      </c>
      <c r="AL370" s="9">
        <f t="shared" ca="1" si="103"/>
        <v>43069</v>
      </c>
      <c r="AM370" s="11">
        <f t="shared" ca="1" si="116"/>
        <v>-2.5400000000000075E-4</v>
      </c>
      <c r="AN370" s="11">
        <f t="shared" ca="1" si="117"/>
        <v>-4.8900000000000332E-4</v>
      </c>
      <c r="AO370" s="11">
        <f t="shared" ca="1" si="118"/>
        <v>-2.7199999999999794E-4</v>
      </c>
      <c r="AP370" s="11">
        <f t="shared" ca="1" si="119"/>
        <v>-4.2000000000000023E-4</v>
      </c>
    </row>
    <row r="371" spans="1:42">
      <c r="A371" s="2">
        <v>366</v>
      </c>
      <c r="B371" s="6">
        <f ca="1"/>
        <v>43070</v>
      </c>
      <c r="C371" s="35">
        <f ca="1"/>
        <v>-2.0899999999999998E-4</v>
      </c>
      <c r="D371" s="35">
        <f ca="1"/>
        <v>-4.2599999999999973E-4</v>
      </c>
      <c r="E371" s="35">
        <f ca="1"/>
        <v>-6.3500000000000015E-4</v>
      </c>
      <c r="F371" s="35">
        <f ca="1"/>
        <v>-7.0200000000000123E-4</v>
      </c>
      <c r="G371" s="35">
        <f ca="1"/>
        <v>-6.2999999999999688E-5</v>
      </c>
      <c r="H371" s="35">
        <f ca="1"/>
        <v>-1.9800000000000026E-4</v>
      </c>
      <c r="I371" s="35">
        <f ca="1"/>
        <v>-2.6900000000000188E-4</v>
      </c>
      <c r="J371" s="35">
        <f ca="1"/>
        <v>-2.4999999999999328E-4</v>
      </c>
      <c r="K371" s="35">
        <f ca="1"/>
        <v>-2.1499999999999905E-4</v>
      </c>
      <c r="L371" s="35">
        <f ca="1"/>
        <v>-4.649999999999997E-4</v>
      </c>
      <c r="M371" s="35">
        <f ca="1"/>
        <v>-6.3500000000000015E-4</v>
      </c>
      <c r="N371" s="35">
        <f ca="1"/>
        <v>-7.2100000000000115E-4</v>
      </c>
      <c r="O371" s="35">
        <f ca="1"/>
        <v>-1.1600000000000022E-4</v>
      </c>
      <c r="P371" s="35">
        <f ca="1"/>
        <v>-1.7700000000000007E-4</v>
      </c>
      <c r="Q371" s="35">
        <f ca="1"/>
        <v>-3.0900000000000025E-4</v>
      </c>
      <c r="R371" s="35">
        <f ca="1"/>
        <v>-3.8299999999999793E-4</v>
      </c>
      <c r="T371" s="9">
        <f t="shared" ca="1" si="100"/>
        <v>43070</v>
      </c>
      <c r="U371" s="11">
        <f t="shared" ca="1" si="104"/>
        <v>-2.0899999999999998E-4</v>
      </c>
      <c r="V371" s="11">
        <f t="shared" ca="1" si="105"/>
        <v>-6.2999999999999688E-5</v>
      </c>
      <c r="W371" s="11">
        <f t="shared" ca="1" si="106"/>
        <v>-2.1499999999999905E-4</v>
      </c>
      <c r="X371" s="11">
        <f t="shared" ca="1" si="107"/>
        <v>-1.1600000000000022E-4</v>
      </c>
      <c r="Z371" s="9">
        <f t="shared" ca="1" si="101"/>
        <v>43070</v>
      </c>
      <c r="AA371" s="11">
        <f t="shared" ca="1" si="108"/>
        <v>-4.2599999999999973E-4</v>
      </c>
      <c r="AB371" s="11">
        <f t="shared" ca="1" si="109"/>
        <v>-1.9800000000000026E-4</v>
      </c>
      <c r="AC371" s="11">
        <f t="shared" ca="1" si="110"/>
        <v>-4.649999999999997E-4</v>
      </c>
      <c r="AD371" s="11">
        <f t="shared" ca="1" si="111"/>
        <v>-1.7700000000000007E-4</v>
      </c>
      <c r="AF371" s="9">
        <f t="shared" ca="1" si="102"/>
        <v>43070</v>
      </c>
      <c r="AG371" s="11">
        <f t="shared" ca="1" si="112"/>
        <v>-6.3500000000000015E-4</v>
      </c>
      <c r="AH371" s="11">
        <f t="shared" ca="1" si="113"/>
        <v>-2.6900000000000188E-4</v>
      </c>
      <c r="AI371" s="11">
        <f t="shared" ca="1" si="114"/>
        <v>-6.3500000000000015E-4</v>
      </c>
      <c r="AJ371" s="11">
        <f t="shared" ca="1" si="115"/>
        <v>-3.0900000000000025E-4</v>
      </c>
      <c r="AL371" s="9">
        <f t="shared" ca="1" si="103"/>
        <v>43070</v>
      </c>
      <c r="AM371" s="11">
        <f t="shared" ca="1" si="116"/>
        <v>-7.0200000000000123E-4</v>
      </c>
      <c r="AN371" s="11">
        <f t="shared" ca="1" si="117"/>
        <v>-2.4999999999999328E-4</v>
      </c>
      <c r="AO371" s="11">
        <f t="shared" ca="1" si="118"/>
        <v>-7.2100000000000115E-4</v>
      </c>
      <c r="AP371" s="11">
        <f t="shared" ca="1" si="119"/>
        <v>-3.8299999999999793E-4</v>
      </c>
    </row>
    <row r="372" spans="1:42">
      <c r="A372" s="2">
        <v>367</v>
      </c>
      <c r="B372" s="6">
        <f ca="1"/>
        <v>43073</v>
      </c>
      <c r="C372" s="35">
        <f ca="1"/>
        <v>2.4999999999998981E-5</v>
      </c>
      <c r="D372" s="35">
        <f ca="1"/>
        <v>2.0099999999999979E-4</v>
      </c>
      <c r="E372" s="35">
        <f ca="1"/>
        <v>4.0000000000000018E-4</v>
      </c>
      <c r="F372" s="35">
        <f ca="1"/>
        <v>5.0700000000000051E-4</v>
      </c>
      <c r="G372" s="35">
        <f ca="1"/>
        <v>-1.7500000000000024E-4</v>
      </c>
      <c r="H372" s="35">
        <f ca="1"/>
        <v>8.7000000000000272E-5</v>
      </c>
      <c r="I372" s="35">
        <f ca="1"/>
        <v>5.3000000000000963E-5</v>
      </c>
      <c r="J372" s="35">
        <f ca="1"/>
        <v>9.9999999999753064E-7</v>
      </c>
      <c r="K372" s="35">
        <f ca="1"/>
        <v>3.7999999999999839E-5</v>
      </c>
      <c r="L372" s="35">
        <f ca="1"/>
        <v>2.369999999999998E-4</v>
      </c>
      <c r="M372" s="35">
        <f ca="1"/>
        <v>4.0000000000000018E-4</v>
      </c>
      <c r="N372" s="35">
        <f ca="1"/>
        <v>4.9299999999999865E-4</v>
      </c>
      <c r="O372" s="35">
        <f ca="1"/>
        <v>-1.2399999999999998E-4</v>
      </c>
      <c r="P372" s="35">
        <f ca="1"/>
        <v>-3.2000000000000344E-5</v>
      </c>
      <c r="Q372" s="35">
        <f ca="1"/>
        <v>-1.9999999999999185E-5</v>
      </c>
      <c r="R372" s="35">
        <f ca="1"/>
        <v>2.8999999999997778E-5</v>
      </c>
      <c r="T372" s="9">
        <f t="shared" ca="1" si="100"/>
        <v>43073</v>
      </c>
      <c r="U372" s="11">
        <f t="shared" ca="1" si="104"/>
        <v>2.4999999999998981E-5</v>
      </c>
      <c r="V372" s="11">
        <f t="shared" ca="1" si="105"/>
        <v>-1.7500000000000024E-4</v>
      </c>
      <c r="W372" s="11">
        <f t="shared" ca="1" si="106"/>
        <v>3.7999999999999839E-5</v>
      </c>
      <c r="X372" s="11">
        <f t="shared" ca="1" si="107"/>
        <v>-1.2399999999999998E-4</v>
      </c>
      <c r="Z372" s="9">
        <f t="shared" ca="1" si="101"/>
        <v>43073</v>
      </c>
      <c r="AA372" s="11">
        <f t="shared" ca="1" si="108"/>
        <v>2.0099999999999979E-4</v>
      </c>
      <c r="AB372" s="11">
        <f t="shared" ca="1" si="109"/>
        <v>8.7000000000000272E-5</v>
      </c>
      <c r="AC372" s="11">
        <f t="shared" ca="1" si="110"/>
        <v>2.369999999999998E-4</v>
      </c>
      <c r="AD372" s="11">
        <f t="shared" ca="1" si="111"/>
        <v>-3.2000000000000344E-5</v>
      </c>
      <c r="AF372" s="9">
        <f t="shared" ca="1" si="102"/>
        <v>43073</v>
      </c>
      <c r="AG372" s="11">
        <f t="shared" ca="1" si="112"/>
        <v>4.0000000000000018E-4</v>
      </c>
      <c r="AH372" s="11">
        <f t="shared" ca="1" si="113"/>
        <v>5.3000000000000963E-5</v>
      </c>
      <c r="AI372" s="11">
        <f t="shared" ca="1" si="114"/>
        <v>4.0000000000000018E-4</v>
      </c>
      <c r="AJ372" s="11">
        <f t="shared" ca="1" si="115"/>
        <v>-1.9999999999999185E-5</v>
      </c>
      <c r="AL372" s="9">
        <f t="shared" ca="1" si="103"/>
        <v>43073</v>
      </c>
      <c r="AM372" s="11">
        <f t="shared" ca="1" si="116"/>
        <v>5.0700000000000051E-4</v>
      </c>
      <c r="AN372" s="11">
        <f t="shared" ca="1" si="117"/>
        <v>9.9999999999753064E-7</v>
      </c>
      <c r="AO372" s="11">
        <f t="shared" ca="1" si="118"/>
        <v>4.9299999999999865E-4</v>
      </c>
      <c r="AP372" s="11">
        <f t="shared" ca="1" si="119"/>
        <v>2.8999999999997778E-5</v>
      </c>
    </row>
    <row r="373" spans="1:42">
      <c r="A373" s="2">
        <v>368</v>
      </c>
      <c r="B373" s="6">
        <f ca="1"/>
        <v>43074</v>
      </c>
      <c r="C373" s="35">
        <f ca="1"/>
        <v>-2.0399999999999932E-4</v>
      </c>
      <c r="D373" s="35">
        <f ca="1"/>
        <v>-2.8999999999999989E-4</v>
      </c>
      <c r="E373" s="35">
        <f ca="1"/>
        <v>-2.300000000000006E-4</v>
      </c>
      <c r="F373" s="35">
        <f ca="1"/>
        <v>-2.78999999999998E-4</v>
      </c>
      <c r="G373" s="35">
        <f ca="1"/>
        <v>-1.5899999999999942E-4</v>
      </c>
      <c r="H373" s="35">
        <f ca="1"/>
        <v>-1.6000000000000042E-4</v>
      </c>
      <c r="I373" s="35">
        <f ca="1"/>
        <v>-7.5999999999999679E-5</v>
      </c>
      <c r="J373" s="35">
        <f ca="1"/>
        <v>-1.1800000000000005E-4</v>
      </c>
      <c r="K373" s="35">
        <f ca="1"/>
        <v>-5.6000000000000494E-5</v>
      </c>
      <c r="L373" s="35">
        <f ca="1"/>
        <v>-2.5900000000000012E-4</v>
      </c>
      <c r="M373" s="35">
        <f ca="1"/>
        <v>-2.300000000000006E-4</v>
      </c>
      <c r="N373" s="35">
        <f ca="1"/>
        <v>-2.7100000000000041E-4</v>
      </c>
      <c r="O373" s="35">
        <f ca="1"/>
        <v>-5.6999999999999759E-5</v>
      </c>
      <c r="P373" s="35">
        <f ca="1"/>
        <v>-8.399999999999944E-5</v>
      </c>
      <c r="Q373" s="35">
        <f ca="1"/>
        <v>1.4999999999999389E-5</v>
      </c>
      <c r="R373" s="35">
        <f ca="1"/>
        <v>8.000000000000021E-5</v>
      </c>
      <c r="T373" s="9">
        <f t="shared" ca="1" si="100"/>
        <v>43074</v>
      </c>
      <c r="U373" s="11">
        <f t="shared" ca="1" si="104"/>
        <v>-2.0399999999999932E-4</v>
      </c>
      <c r="V373" s="11">
        <f t="shared" ca="1" si="105"/>
        <v>-1.5899999999999942E-4</v>
      </c>
      <c r="W373" s="11">
        <f t="shared" ca="1" si="106"/>
        <v>-5.6000000000000494E-5</v>
      </c>
      <c r="X373" s="11">
        <f t="shared" ca="1" si="107"/>
        <v>-5.6999999999999759E-5</v>
      </c>
      <c r="Z373" s="9">
        <f t="shared" ca="1" si="101"/>
        <v>43074</v>
      </c>
      <c r="AA373" s="11">
        <f t="shared" ca="1" si="108"/>
        <v>-2.8999999999999989E-4</v>
      </c>
      <c r="AB373" s="11">
        <f t="shared" ca="1" si="109"/>
        <v>-1.6000000000000042E-4</v>
      </c>
      <c r="AC373" s="11">
        <f t="shared" ca="1" si="110"/>
        <v>-2.5900000000000012E-4</v>
      </c>
      <c r="AD373" s="11">
        <f t="shared" ca="1" si="111"/>
        <v>-8.399999999999944E-5</v>
      </c>
      <c r="AF373" s="9">
        <f t="shared" ca="1" si="102"/>
        <v>43074</v>
      </c>
      <c r="AG373" s="11">
        <f t="shared" ca="1" si="112"/>
        <v>-2.300000000000006E-4</v>
      </c>
      <c r="AH373" s="11">
        <f t="shared" ca="1" si="113"/>
        <v>-7.5999999999999679E-5</v>
      </c>
      <c r="AI373" s="11">
        <f t="shared" ca="1" si="114"/>
        <v>-2.300000000000006E-4</v>
      </c>
      <c r="AJ373" s="11">
        <f t="shared" ca="1" si="115"/>
        <v>1.4999999999999389E-5</v>
      </c>
      <c r="AL373" s="9">
        <f t="shared" ca="1" si="103"/>
        <v>43074</v>
      </c>
      <c r="AM373" s="11">
        <f t="shared" ca="1" si="116"/>
        <v>-2.78999999999998E-4</v>
      </c>
      <c r="AN373" s="11">
        <f t="shared" ca="1" si="117"/>
        <v>-1.1800000000000005E-4</v>
      </c>
      <c r="AO373" s="11">
        <f t="shared" ca="1" si="118"/>
        <v>-2.7100000000000041E-4</v>
      </c>
      <c r="AP373" s="11">
        <f t="shared" ca="1" si="119"/>
        <v>8.000000000000021E-5</v>
      </c>
    </row>
    <row r="374" spans="1:42">
      <c r="A374" s="2">
        <v>369</v>
      </c>
      <c r="B374" s="6">
        <f ca="1"/>
        <v>43075</v>
      </c>
      <c r="C374" s="35">
        <f ca="1"/>
        <v>-1.429999999999999E-4</v>
      </c>
      <c r="D374" s="35">
        <f ca="1"/>
        <v>-2.2900000000000004E-4</v>
      </c>
      <c r="E374" s="35">
        <f ca="1"/>
        <v>-2.339999999999994E-4</v>
      </c>
      <c r="F374" s="35">
        <f ca="1"/>
        <v>-2.330000000000023E-4</v>
      </c>
      <c r="G374" s="35">
        <f ca="1"/>
        <v>-1.0800000000000046E-4</v>
      </c>
      <c r="H374" s="35">
        <f ca="1"/>
        <v>3.5999999999999574E-5</v>
      </c>
      <c r="I374" s="35">
        <f ca="1"/>
        <v>1.8699999999999967E-4</v>
      </c>
      <c r="J374" s="35">
        <f ca="1"/>
        <v>9.6999999999999864E-5</v>
      </c>
      <c r="K374" s="35">
        <f ca="1"/>
        <v>-1.4800000000000056E-4</v>
      </c>
      <c r="L374" s="35">
        <f ca="1"/>
        <v>-1.9599999999999999E-4</v>
      </c>
      <c r="M374" s="35">
        <f ca="1"/>
        <v>-2.339999999999994E-4</v>
      </c>
      <c r="N374" s="35">
        <f ca="1"/>
        <v>-2.1199999999999691E-4</v>
      </c>
      <c r="O374" s="35">
        <f ca="1"/>
        <v>4.6999999999999733E-5</v>
      </c>
      <c r="P374" s="35">
        <f ca="1"/>
        <v>1.0399999999999949E-4</v>
      </c>
      <c r="Q374" s="35">
        <f ca="1"/>
        <v>1.9499999999999899E-4</v>
      </c>
      <c r="R374" s="35">
        <f ca="1"/>
        <v>1.5500000000000236E-4</v>
      </c>
      <c r="T374" s="9">
        <f t="shared" ca="1" si="100"/>
        <v>43075</v>
      </c>
      <c r="U374" s="11">
        <f t="shared" ca="1" si="104"/>
        <v>-1.429999999999999E-4</v>
      </c>
      <c r="V374" s="11">
        <f t="shared" ca="1" si="105"/>
        <v>-1.0800000000000046E-4</v>
      </c>
      <c r="W374" s="11">
        <f t="shared" ca="1" si="106"/>
        <v>-1.4800000000000056E-4</v>
      </c>
      <c r="X374" s="11">
        <f t="shared" ca="1" si="107"/>
        <v>4.6999999999999733E-5</v>
      </c>
      <c r="Z374" s="9">
        <f t="shared" ca="1" si="101"/>
        <v>43075</v>
      </c>
      <c r="AA374" s="11">
        <f t="shared" ca="1" si="108"/>
        <v>-2.2900000000000004E-4</v>
      </c>
      <c r="AB374" s="11">
        <f t="shared" ca="1" si="109"/>
        <v>3.5999999999999574E-5</v>
      </c>
      <c r="AC374" s="11">
        <f t="shared" ca="1" si="110"/>
        <v>-1.9599999999999999E-4</v>
      </c>
      <c r="AD374" s="11">
        <f t="shared" ca="1" si="111"/>
        <v>1.0399999999999949E-4</v>
      </c>
      <c r="AF374" s="9">
        <f t="shared" ca="1" si="102"/>
        <v>43075</v>
      </c>
      <c r="AG374" s="11">
        <f t="shared" ca="1" si="112"/>
        <v>-2.339999999999994E-4</v>
      </c>
      <c r="AH374" s="11">
        <f t="shared" ca="1" si="113"/>
        <v>1.8699999999999967E-4</v>
      </c>
      <c r="AI374" s="11">
        <f t="shared" ca="1" si="114"/>
        <v>-2.339999999999994E-4</v>
      </c>
      <c r="AJ374" s="11">
        <f t="shared" ca="1" si="115"/>
        <v>1.9499999999999899E-4</v>
      </c>
      <c r="AL374" s="9">
        <f t="shared" ca="1" si="103"/>
        <v>43075</v>
      </c>
      <c r="AM374" s="11">
        <f t="shared" ca="1" si="116"/>
        <v>-2.330000000000023E-4</v>
      </c>
      <c r="AN374" s="11">
        <f t="shared" ca="1" si="117"/>
        <v>9.6999999999999864E-5</v>
      </c>
      <c r="AO374" s="11">
        <f t="shared" ca="1" si="118"/>
        <v>-2.1199999999999691E-4</v>
      </c>
      <c r="AP374" s="11">
        <f t="shared" ca="1" si="119"/>
        <v>1.5500000000000236E-4</v>
      </c>
    </row>
    <row r="375" spans="1:42">
      <c r="A375" s="2">
        <v>370</v>
      </c>
      <c r="B375" s="6">
        <f ca="1"/>
        <v>43076</v>
      </c>
      <c r="C375" s="35">
        <f ca="1"/>
        <v>-1.0000000000000026E-4</v>
      </c>
      <c r="D375" s="35">
        <f ca="1"/>
        <v>-7.1999999999999582E-5</v>
      </c>
      <c r="E375" s="35">
        <f ca="1"/>
        <v>4.9999999999997963E-6</v>
      </c>
      <c r="F375" s="35">
        <f ca="1"/>
        <v>1.6500000000000022E-4</v>
      </c>
      <c r="G375" s="35">
        <f ca="1"/>
        <v>-1.0200000000000009E-4</v>
      </c>
      <c r="H375" s="35">
        <f ca="1"/>
        <v>-2.9500000000000012E-4</v>
      </c>
      <c r="I375" s="35">
        <f ca="1"/>
        <v>-4.2199999999999876E-4</v>
      </c>
      <c r="J375" s="35">
        <f ca="1"/>
        <v>-2.4400000000000116E-4</v>
      </c>
      <c r="K375" s="35">
        <f ca="1"/>
        <v>-1.2999999999999904E-4</v>
      </c>
      <c r="L375" s="35">
        <f ca="1"/>
        <v>-9.0999999999999501E-5</v>
      </c>
      <c r="M375" s="35">
        <f ca="1"/>
        <v>4.9999999999997963E-6</v>
      </c>
      <c r="N375" s="35">
        <f ca="1"/>
        <v>9.2999999999999333E-5</v>
      </c>
      <c r="O375" s="35">
        <f ca="1"/>
        <v>-1.0099999999999996E-4</v>
      </c>
      <c r="P375" s="35">
        <f ca="1"/>
        <v>-2.3399999999999983E-4</v>
      </c>
      <c r="Q375" s="35">
        <f ca="1"/>
        <v>-2.5700000000000028E-4</v>
      </c>
      <c r="R375" s="35">
        <f ca="1"/>
        <v>-3.6500000000000074E-4</v>
      </c>
      <c r="T375" s="9">
        <f t="shared" ca="1" si="100"/>
        <v>43076</v>
      </c>
      <c r="U375" s="11">
        <f t="shared" ca="1" si="104"/>
        <v>-1.0000000000000026E-4</v>
      </c>
      <c r="V375" s="11">
        <f t="shared" ca="1" si="105"/>
        <v>-1.0200000000000009E-4</v>
      </c>
      <c r="W375" s="11">
        <f t="shared" ca="1" si="106"/>
        <v>-1.2999999999999904E-4</v>
      </c>
      <c r="X375" s="11">
        <f t="shared" ca="1" si="107"/>
        <v>-1.0099999999999996E-4</v>
      </c>
      <c r="Z375" s="9">
        <f t="shared" ca="1" si="101"/>
        <v>43076</v>
      </c>
      <c r="AA375" s="11">
        <f t="shared" ca="1" si="108"/>
        <v>-7.1999999999999582E-5</v>
      </c>
      <c r="AB375" s="11">
        <f t="shared" ca="1" si="109"/>
        <v>-2.9500000000000012E-4</v>
      </c>
      <c r="AC375" s="11">
        <f t="shared" ca="1" si="110"/>
        <v>-9.0999999999999501E-5</v>
      </c>
      <c r="AD375" s="11">
        <f t="shared" ca="1" si="111"/>
        <v>-2.3399999999999983E-4</v>
      </c>
      <c r="AF375" s="9">
        <f t="shared" ca="1" si="102"/>
        <v>43076</v>
      </c>
      <c r="AG375" s="11">
        <f t="shared" ca="1" si="112"/>
        <v>4.9999999999997963E-6</v>
      </c>
      <c r="AH375" s="11">
        <f t="shared" ca="1" si="113"/>
        <v>-4.2199999999999876E-4</v>
      </c>
      <c r="AI375" s="11">
        <f t="shared" ca="1" si="114"/>
        <v>4.9999999999997963E-6</v>
      </c>
      <c r="AJ375" s="11">
        <f t="shared" ca="1" si="115"/>
        <v>-2.5700000000000028E-4</v>
      </c>
      <c r="AL375" s="9">
        <f t="shared" ca="1" si="103"/>
        <v>43076</v>
      </c>
      <c r="AM375" s="11">
        <f t="shared" ca="1" si="116"/>
        <v>1.6500000000000022E-4</v>
      </c>
      <c r="AN375" s="11">
        <f t="shared" ca="1" si="117"/>
        <v>-2.4400000000000116E-4</v>
      </c>
      <c r="AO375" s="11">
        <f t="shared" ca="1" si="118"/>
        <v>9.2999999999999333E-5</v>
      </c>
      <c r="AP375" s="11">
        <f t="shared" ca="1" si="119"/>
        <v>-3.6500000000000074E-4</v>
      </c>
    </row>
    <row r="376" spans="1:42">
      <c r="A376" s="2">
        <v>371</v>
      </c>
      <c r="B376" s="6">
        <f ca="1"/>
        <v>43077</v>
      </c>
      <c r="C376" s="35">
        <f ca="1"/>
        <v>2.1000000000000012E-4</v>
      </c>
      <c r="D376" s="35">
        <f ca="1"/>
        <v>2.5399999999999945E-4</v>
      </c>
      <c r="E376" s="35">
        <f ca="1"/>
        <v>1.2399999999999954E-4</v>
      </c>
      <c r="F376" s="35">
        <f ca="1"/>
        <v>7.5999999999999679E-5</v>
      </c>
      <c r="G376" s="35">
        <f ca="1"/>
        <v>-6.999999999999628E-6</v>
      </c>
      <c r="H376" s="35">
        <f ca="1"/>
        <v>-2.8499999999999966E-4</v>
      </c>
      <c r="I376" s="35">
        <f ca="1"/>
        <v>-2.360000000000001E-4</v>
      </c>
      <c r="J376" s="35">
        <f ca="1"/>
        <v>-3.0099999999999918E-4</v>
      </c>
      <c r="K376" s="35">
        <f ca="1"/>
        <v>1.6999999999999914E-4</v>
      </c>
      <c r="L376" s="35">
        <f ca="1"/>
        <v>2.869999999999995E-4</v>
      </c>
      <c r="M376" s="35">
        <f ca="1"/>
        <v>1.2399999999999954E-4</v>
      </c>
      <c r="N376" s="35">
        <f ca="1"/>
        <v>1.899999999999992E-4</v>
      </c>
      <c r="O376" s="35">
        <f ca="1"/>
        <v>1.8299999999999957E-4</v>
      </c>
      <c r="P376" s="35">
        <f ca="1"/>
        <v>3.7999999999999839E-5</v>
      </c>
      <c r="Q376" s="35">
        <f ca="1"/>
        <v>-5.1999999999998228E-5</v>
      </c>
      <c r="R376" s="35">
        <f ca="1"/>
        <v>-1.9000000000001654E-5</v>
      </c>
      <c r="T376" s="9">
        <f t="shared" ca="1" si="100"/>
        <v>43077</v>
      </c>
      <c r="U376" s="11">
        <f t="shared" ca="1" si="104"/>
        <v>2.1000000000000012E-4</v>
      </c>
      <c r="V376" s="11">
        <f t="shared" ca="1" si="105"/>
        <v>-6.999999999999628E-6</v>
      </c>
      <c r="W376" s="11">
        <f t="shared" ca="1" si="106"/>
        <v>1.6999999999999914E-4</v>
      </c>
      <c r="X376" s="11">
        <f t="shared" ca="1" si="107"/>
        <v>1.8299999999999957E-4</v>
      </c>
      <c r="Z376" s="9">
        <f t="shared" ca="1" si="101"/>
        <v>43077</v>
      </c>
      <c r="AA376" s="11">
        <f t="shared" ca="1" si="108"/>
        <v>2.5399999999999945E-4</v>
      </c>
      <c r="AB376" s="11">
        <f t="shared" ca="1" si="109"/>
        <v>-2.8499999999999966E-4</v>
      </c>
      <c r="AC376" s="11">
        <f t="shared" ca="1" si="110"/>
        <v>2.869999999999995E-4</v>
      </c>
      <c r="AD376" s="11">
        <f t="shared" ca="1" si="111"/>
        <v>3.7999999999999839E-5</v>
      </c>
      <c r="AF376" s="9">
        <f t="shared" ca="1" si="102"/>
        <v>43077</v>
      </c>
      <c r="AG376" s="11">
        <f t="shared" ca="1" si="112"/>
        <v>1.2399999999999954E-4</v>
      </c>
      <c r="AH376" s="11">
        <f t="shared" ca="1" si="113"/>
        <v>-2.360000000000001E-4</v>
      </c>
      <c r="AI376" s="11">
        <f t="shared" ca="1" si="114"/>
        <v>1.2399999999999954E-4</v>
      </c>
      <c r="AJ376" s="11">
        <f t="shared" ca="1" si="115"/>
        <v>-5.1999999999998228E-5</v>
      </c>
      <c r="AL376" s="9">
        <f t="shared" ca="1" si="103"/>
        <v>43077</v>
      </c>
      <c r="AM376" s="11">
        <f t="shared" ca="1" si="116"/>
        <v>7.5999999999999679E-5</v>
      </c>
      <c r="AN376" s="11">
        <f t="shared" ca="1" si="117"/>
        <v>-3.0099999999999918E-4</v>
      </c>
      <c r="AO376" s="11">
        <f t="shared" ca="1" si="118"/>
        <v>1.899999999999992E-4</v>
      </c>
      <c r="AP376" s="11">
        <f t="shared" ca="1" si="119"/>
        <v>-1.9000000000001654E-5</v>
      </c>
    </row>
    <row r="377" spans="1:42">
      <c r="A377" s="2">
        <v>372</v>
      </c>
      <c r="B377" s="6">
        <f ca="1"/>
        <v>43080</v>
      </c>
      <c r="C377" s="35">
        <f ca="1"/>
        <v>-4.0000000000005309E-6</v>
      </c>
      <c r="D377" s="35">
        <f ca="1"/>
        <v>2.400000000000015E-5</v>
      </c>
      <c r="E377" s="35">
        <f ca="1"/>
        <v>-1.0699999999999989E-4</v>
      </c>
      <c r="F377" s="35">
        <f ca="1"/>
        <v>-2.0799999999999812E-4</v>
      </c>
      <c r="G377" s="35">
        <f ca="1"/>
        <v>2.6999999999999681E-5</v>
      </c>
      <c r="H377" s="35">
        <f ca="1"/>
        <v>1.1699999999999992E-4</v>
      </c>
      <c r="I377" s="35">
        <f ca="1"/>
        <v>6.4999999999999086E-5</v>
      </c>
      <c r="J377" s="35">
        <f ca="1"/>
        <v>1.1500000000000052E-4</v>
      </c>
      <c r="K377" s="35">
        <f ca="1"/>
        <v>5.5000000000001228E-5</v>
      </c>
      <c r="L377" s="35">
        <f ca="1"/>
        <v>2.3999999999999716E-5</v>
      </c>
      <c r="M377" s="35">
        <f ca="1"/>
        <v>-1.0699999999999989E-4</v>
      </c>
      <c r="N377" s="35">
        <f ca="1"/>
        <v>-1.5800000000000189E-4</v>
      </c>
      <c r="O377" s="35">
        <f ca="1"/>
        <v>9.2000000000000502E-5</v>
      </c>
      <c r="P377" s="35">
        <f ca="1"/>
        <v>1.1400000000000039E-4</v>
      </c>
      <c r="Q377" s="35">
        <f ca="1"/>
        <v>1.3400000000000044E-4</v>
      </c>
      <c r="R377" s="35">
        <f ca="1"/>
        <v>-9.9999999999961231E-6</v>
      </c>
      <c r="T377" s="9">
        <f t="shared" ca="1" si="100"/>
        <v>43080</v>
      </c>
      <c r="U377" s="11">
        <f t="shared" ca="1" si="104"/>
        <v>-4.0000000000005309E-6</v>
      </c>
      <c r="V377" s="11">
        <f t="shared" ca="1" si="105"/>
        <v>2.6999999999999681E-5</v>
      </c>
      <c r="W377" s="11">
        <f t="shared" ca="1" si="106"/>
        <v>5.5000000000001228E-5</v>
      </c>
      <c r="X377" s="11">
        <f t="shared" ca="1" si="107"/>
        <v>9.2000000000000502E-5</v>
      </c>
      <c r="Z377" s="9">
        <f t="shared" ca="1" si="101"/>
        <v>43080</v>
      </c>
      <c r="AA377" s="11">
        <f t="shared" ca="1" si="108"/>
        <v>2.400000000000015E-5</v>
      </c>
      <c r="AB377" s="11">
        <f t="shared" ca="1" si="109"/>
        <v>1.1699999999999992E-4</v>
      </c>
      <c r="AC377" s="11">
        <f t="shared" ca="1" si="110"/>
        <v>2.3999999999999716E-5</v>
      </c>
      <c r="AD377" s="11">
        <f t="shared" ca="1" si="111"/>
        <v>1.1400000000000039E-4</v>
      </c>
      <c r="AF377" s="9">
        <f t="shared" ca="1" si="102"/>
        <v>43080</v>
      </c>
      <c r="AG377" s="11">
        <f t="shared" ca="1" si="112"/>
        <v>-1.0699999999999989E-4</v>
      </c>
      <c r="AH377" s="11">
        <f t="shared" ca="1" si="113"/>
        <v>6.4999999999999086E-5</v>
      </c>
      <c r="AI377" s="11">
        <f t="shared" ca="1" si="114"/>
        <v>-1.0699999999999989E-4</v>
      </c>
      <c r="AJ377" s="11">
        <f t="shared" ca="1" si="115"/>
        <v>1.3400000000000044E-4</v>
      </c>
      <c r="AL377" s="9">
        <f t="shared" ca="1" si="103"/>
        <v>43080</v>
      </c>
      <c r="AM377" s="11">
        <f t="shared" ca="1" si="116"/>
        <v>-2.0799999999999812E-4</v>
      </c>
      <c r="AN377" s="11">
        <f t="shared" ca="1" si="117"/>
        <v>1.1500000000000052E-4</v>
      </c>
      <c r="AO377" s="11">
        <f t="shared" ca="1" si="118"/>
        <v>-1.5800000000000189E-4</v>
      </c>
      <c r="AP377" s="11">
        <f t="shared" ca="1" si="119"/>
        <v>-9.9999999999961231E-6</v>
      </c>
    </row>
    <row r="378" spans="1:42">
      <c r="A378" s="2">
        <v>373</v>
      </c>
      <c r="B378" s="6">
        <f ca="1"/>
        <v>43081</v>
      </c>
      <c r="C378" s="35">
        <f ca="1"/>
        <v>-3.0999999999999778E-5</v>
      </c>
      <c r="D378" s="35">
        <f ca="1"/>
        <v>1.1800000000000005E-4</v>
      </c>
      <c r="E378" s="35">
        <f ca="1"/>
        <v>2.1100000000000025E-4</v>
      </c>
      <c r="F378" s="35">
        <f ca="1"/>
        <v>2.9999999999999818E-4</v>
      </c>
      <c r="G378" s="35">
        <f ca="1"/>
        <v>3.4299999999999999E-4</v>
      </c>
      <c r="H378" s="35">
        <f ca="1"/>
        <v>4.3099999999999996E-4</v>
      </c>
      <c r="I378" s="35">
        <f ca="1"/>
        <v>4.8499999999999932E-4</v>
      </c>
      <c r="J378" s="35">
        <f ca="1"/>
        <v>5.0299999999999997E-4</v>
      </c>
      <c r="K378" s="35">
        <f ca="1"/>
        <v>1.0399999999999906E-4</v>
      </c>
      <c r="L378" s="35">
        <f ca="1"/>
        <v>9.1000000000000369E-5</v>
      </c>
      <c r="M378" s="35">
        <f ca="1"/>
        <v>2.1100000000000025E-4</v>
      </c>
      <c r="N378" s="35">
        <f ca="1"/>
        <v>2.3400000000000157E-4</v>
      </c>
      <c r="O378" s="35">
        <f ca="1"/>
        <v>2.3700000000000023E-4</v>
      </c>
      <c r="P378" s="35">
        <f ca="1"/>
        <v>3.759999999999996E-4</v>
      </c>
      <c r="Q378" s="35">
        <f ca="1"/>
        <v>4.659999999999994E-4</v>
      </c>
      <c r="R378" s="35">
        <f ca="1"/>
        <v>4.5500000000000054E-4</v>
      </c>
      <c r="T378" s="9">
        <f t="shared" ca="1" si="100"/>
        <v>43081</v>
      </c>
      <c r="U378" s="11">
        <f t="shared" ca="1" si="104"/>
        <v>-3.0999999999999778E-5</v>
      </c>
      <c r="V378" s="11">
        <f t="shared" ca="1" si="105"/>
        <v>3.4299999999999999E-4</v>
      </c>
      <c r="W378" s="11">
        <f t="shared" ca="1" si="106"/>
        <v>1.0399999999999906E-4</v>
      </c>
      <c r="X378" s="11">
        <f t="shared" ca="1" si="107"/>
        <v>2.3700000000000023E-4</v>
      </c>
      <c r="Z378" s="9">
        <f t="shared" ca="1" si="101"/>
        <v>43081</v>
      </c>
      <c r="AA378" s="11">
        <f t="shared" ca="1" si="108"/>
        <v>1.1800000000000005E-4</v>
      </c>
      <c r="AB378" s="11">
        <f t="shared" ca="1" si="109"/>
        <v>4.3099999999999996E-4</v>
      </c>
      <c r="AC378" s="11">
        <f t="shared" ca="1" si="110"/>
        <v>9.1000000000000369E-5</v>
      </c>
      <c r="AD378" s="11">
        <f t="shared" ca="1" si="111"/>
        <v>3.759999999999996E-4</v>
      </c>
      <c r="AF378" s="9">
        <f t="shared" ca="1" si="102"/>
        <v>43081</v>
      </c>
      <c r="AG378" s="11">
        <f t="shared" ca="1" si="112"/>
        <v>2.1100000000000025E-4</v>
      </c>
      <c r="AH378" s="11">
        <f t="shared" ca="1" si="113"/>
        <v>4.8499999999999932E-4</v>
      </c>
      <c r="AI378" s="11">
        <f t="shared" ca="1" si="114"/>
        <v>2.1100000000000025E-4</v>
      </c>
      <c r="AJ378" s="11">
        <f t="shared" ca="1" si="115"/>
        <v>4.659999999999994E-4</v>
      </c>
      <c r="AL378" s="9">
        <f t="shared" ca="1" si="103"/>
        <v>43081</v>
      </c>
      <c r="AM378" s="11">
        <f t="shared" ca="1" si="116"/>
        <v>2.9999999999999818E-4</v>
      </c>
      <c r="AN378" s="11">
        <f t="shared" ca="1" si="117"/>
        <v>5.0299999999999997E-4</v>
      </c>
      <c r="AO378" s="11">
        <f t="shared" ca="1" si="118"/>
        <v>2.3400000000000157E-4</v>
      </c>
      <c r="AP378" s="11">
        <f t="shared" ca="1" si="119"/>
        <v>4.5500000000000054E-4</v>
      </c>
    </row>
    <row r="379" spans="1:42">
      <c r="A379" s="2">
        <v>374</v>
      </c>
      <c r="B379" s="6">
        <f ca="1"/>
        <v>43082</v>
      </c>
      <c r="C379" s="35">
        <f ca="1"/>
        <v>-5.3999999999999361E-5</v>
      </c>
      <c r="D379" s="35">
        <f ca="1"/>
        <v>-2.5000000000000282E-5</v>
      </c>
      <c r="E379" s="35">
        <f ca="1"/>
        <v>1.4999999999999823E-5</v>
      </c>
      <c r="F379" s="35">
        <f ca="1"/>
        <v>6.0999999999998555E-5</v>
      </c>
      <c r="G379" s="35">
        <f ca="1"/>
        <v>4.1799999999999997E-4</v>
      </c>
      <c r="H379" s="35">
        <f ca="1"/>
        <v>7.7000000000000072E-4</v>
      </c>
      <c r="I379" s="35">
        <f ca="1"/>
        <v>8.7200000000000125E-4</v>
      </c>
      <c r="J379" s="35">
        <f ca="1"/>
        <v>8.0399999999999916E-4</v>
      </c>
      <c r="K379" s="35">
        <f ca="1"/>
        <v>3.0000000000000512E-5</v>
      </c>
      <c r="L379" s="35">
        <f ca="1"/>
        <v>1.34E-4</v>
      </c>
      <c r="M379" s="35">
        <f ca="1"/>
        <v>1.4999999999999823E-5</v>
      </c>
      <c r="N379" s="35">
        <f ca="1"/>
        <v>2.2400000000000198E-4</v>
      </c>
      <c r="O379" s="35">
        <f ca="1"/>
        <v>8.9999999999994598E-6</v>
      </c>
      <c r="P379" s="35">
        <f ca="1"/>
        <v>1.1900000000000018E-4</v>
      </c>
      <c r="Q379" s="35">
        <f ca="1"/>
        <v>3.4299999999999956E-4</v>
      </c>
      <c r="R379" s="35">
        <f ca="1"/>
        <v>3.3899999999999902E-4</v>
      </c>
      <c r="T379" s="9">
        <f t="shared" ca="1" si="100"/>
        <v>43082</v>
      </c>
      <c r="U379" s="11">
        <f t="shared" ca="1" si="104"/>
        <v>-5.3999999999999361E-5</v>
      </c>
      <c r="V379" s="11">
        <f t="shared" ca="1" si="105"/>
        <v>4.1799999999999997E-4</v>
      </c>
      <c r="W379" s="11">
        <f t="shared" ca="1" si="106"/>
        <v>3.0000000000000512E-5</v>
      </c>
      <c r="X379" s="11">
        <f t="shared" ca="1" si="107"/>
        <v>8.9999999999994598E-6</v>
      </c>
      <c r="Z379" s="9">
        <f t="shared" ca="1" si="101"/>
        <v>43082</v>
      </c>
      <c r="AA379" s="11">
        <f t="shared" ca="1" si="108"/>
        <v>-2.5000000000000282E-5</v>
      </c>
      <c r="AB379" s="11">
        <f t="shared" ca="1" si="109"/>
        <v>7.7000000000000072E-4</v>
      </c>
      <c r="AC379" s="11">
        <f t="shared" ca="1" si="110"/>
        <v>1.34E-4</v>
      </c>
      <c r="AD379" s="11">
        <f t="shared" ca="1" si="111"/>
        <v>1.1900000000000018E-4</v>
      </c>
      <c r="AF379" s="9">
        <f t="shared" ca="1" si="102"/>
        <v>43082</v>
      </c>
      <c r="AG379" s="11">
        <f t="shared" ca="1" si="112"/>
        <v>1.4999999999999823E-5</v>
      </c>
      <c r="AH379" s="11">
        <f t="shared" ca="1" si="113"/>
        <v>8.7200000000000125E-4</v>
      </c>
      <c r="AI379" s="11">
        <f t="shared" ca="1" si="114"/>
        <v>1.4999999999999823E-5</v>
      </c>
      <c r="AJ379" s="11">
        <f t="shared" ca="1" si="115"/>
        <v>3.4299999999999956E-4</v>
      </c>
      <c r="AL379" s="9">
        <f t="shared" ca="1" si="103"/>
        <v>43082</v>
      </c>
      <c r="AM379" s="11">
        <f t="shared" ca="1" si="116"/>
        <v>6.0999999999998555E-5</v>
      </c>
      <c r="AN379" s="11">
        <f t="shared" ca="1" si="117"/>
        <v>8.0399999999999916E-4</v>
      </c>
      <c r="AO379" s="11">
        <f t="shared" ca="1" si="118"/>
        <v>2.2400000000000198E-4</v>
      </c>
      <c r="AP379" s="11">
        <f t="shared" ca="1" si="119"/>
        <v>3.3899999999999902E-4</v>
      </c>
    </row>
    <row r="380" spans="1:42">
      <c r="A380" s="2">
        <v>375</v>
      </c>
      <c r="B380" s="6">
        <f ca="1"/>
        <v>43083</v>
      </c>
      <c r="C380" s="35">
        <f ca="1"/>
        <v>1.2899999999999977E-4</v>
      </c>
      <c r="D380" s="35">
        <f ca="1"/>
        <v>9.8000000000000431E-5</v>
      </c>
      <c r="E380" s="35">
        <f ca="1"/>
        <v>-5.2999999999999662E-5</v>
      </c>
      <c r="F380" s="35">
        <f ca="1"/>
        <v>-2.3999999999999716E-4</v>
      </c>
      <c r="G380" s="35">
        <f ca="1"/>
        <v>2.2000000000000318E-5</v>
      </c>
      <c r="H380" s="35">
        <f ca="1"/>
        <v>-2.2000000000001185E-5</v>
      </c>
      <c r="I380" s="35">
        <f ca="1"/>
        <v>-4.5000000000003371E-5</v>
      </c>
      <c r="J380" s="35">
        <f ca="1"/>
        <v>1.7800000000000107E-4</v>
      </c>
      <c r="K380" s="35">
        <f ca="1"/>
        <v>9.2999999999999333E-5</v>
      </c>
      <c r="L380" s="35">
        <f ca="1"/>
        <v>1.899999999999992E-5</v>
      </c>
      <c r="M380" s="35">
        <f ca="1"/>
        <v>-5.2999999999999662E-5</v>
      </c>
      <c r="N380" s="35">
        <f ca="1"/>
        <v>-2.4500000000000216E-4</v>
      </c>
      <c r="O380" s="35">
        <f ca="1"/>
        <v>2.400000000000015E-5</v>
      </c>
      <c r="P380" s="35">
        <f ca="1"/>
        <v>-4.5899999999999977E-4</v>
      </c>
      <c r="Q380" s="35">
        <f ca="1"/>
        <v>-5.170000000000001E-4</v>
      </c>
      <c r="R380" s="35">
        <f ca="1"/>
        <v>-5.8100000000000512E-4</v>
      </c>
      <c r="T380" s="9">
        <f t="shared" ca="1" si="100"/>
        <v>43083</v>
      </c>
      <c r="U380" s="11">
        <f t="shared" ca="1" si="104"/>
        <v>1.2899999999999977E-4</v>
      </c>
      <c r="V380" s="11">
        <f t="shared" ca="1" si="105"/>
        <v>2.2000000000000318E-5</v>
      </c>
      <c r="W380" s="11">
        <f t="shared" ca="1" si="106"/>
        <v>9.2999999999999333E-5</v>
      </c>
      <c r="X380" s="11">
        <f t="shared" ca="1" si="107"/>
        <v>2.400000000000015E-5</v>
      </c>
      <c r="Z380" s="9">
        <f t="shared" ca="1" si="101"/>
        <v>43083</v>
      </c>
      <c r="AA380" s="11">
        <f t="shared" ca="1" si="108"/>
        <v>9.8000000000000431E-5</v>
      </c>
      <c r="AB380" s="11">
        <f t="shared" ca="1" si="109"/>
        <v>-2.2000000000001185E-5</v>
      </c>
      <c r="AC380" s="11">
        <f t="shared" ca="1" si="110"/>
        <v>1.899999999999992E-5</v>
      </c>
      <c r="AD380" s="11">
        <f t="shared" ca="1" si="111"/>
        <v>-4.5899999999999977E-4</v>
      </c>
      <c r="AF380" s="9">
        <f t="shared" ca="1" si="102"/>
        <v>43083</v>
      </c>
      <c r="AG380" s="11">
        <f t="shared" ca="1" si="112"/>
        <v>-5.2999999999999662E-5</v>
      </c>
      <c r="AH380" s="11">
        <f t="shared" ca="1" si="113"/>
        <v>-4.5000000000003371E-5</v>
      </c>
      <c r="AI380" s="11">
        <f t="shared" ca="1" si="114"/>
        <v>-5.2999999999999662E-5</v>
      </c>
      <c r="AJ380" s="11">
        <f t="shared" ca="1" si="115"/>
        <v>-5.170000000000001E-4</v>
      </c>
      <c r="AL380" s="9">
        <f t="shared" ca="1" si="103"/>
        <v>43083</v>
      </c>
      <c r="AM380" s="11">
        <f t="shared" ca="1" si="116"/>
        <v>-2.3999999999999716E-4</v>
      </c>
      <c r="AN380" s="11">
        <f t="shared" ca="1" si="117"/>
        <v>1.7800000000000107E-4</v>
      </c>
      <c r="AO380" s="11">
        <f t="shared" ca="1" si="118"/>
        <v>-2.4500000000000216E-4</v>
      </c>
      <c r="AP380" s="11">
        <f t="shared" ca="1" si="119"/>
        <v>-5.8100000000000512E-4</v>
      </c>
    </row>
    <row r="381" spans="1:42">
      <c r="A381" s="2">
        <v>376</v>
      </c>
      <c r="B381" s="6">
        <f ca="1"/>
        <v>43084</v>
      </c>
      <c r="C381" s="35">
        <f ca="1"/>
        <v>1.0799999999999959E-4</v>
      </c>
      <c r="D381" s="35">
        <f ca="1"/>
        <v>8.9999999999999369E-5</v>
      </c>
      <c r="E381" s="35">
        <f ca="1"/>
        <v>-1.1999999999999988E-4</v>
      </c>
      <c r="F381" s="35">
        <f ca="1"/>
        <v>-2.9400000000000086E-4</v>
      </c>
      <c r="G381" s="35">
        <f ca="1"/>
        <v>1.1499999999999965E-4</v>
      </c>
      <c r="H381" s="35">
        <f ca="1"/>
        <v>1.3400000000000131E-4</v>
      </c>
      <c r="I381" s="35">
        <f ca="1"/>
        <v>2.1700000000000191E-4</v>
      </c>
      <c r="J381" s="35">
        <f ca="1"/>
        <v>1.2699999999999864E-4</v>
      </c>
      <c r="K381" s="35">
        <f ca="1"/>
        <v>1.0600000000000106E-4</v>
      </c>
      <c r="L381" s="35">
        <f ca="1"/>
        <v>4.8999999999999998E-5</v>
      </c>
      <c r="M381" s="35">
        <f ca="1"/>
        <v>-1.1999999999999988E-4</v>
      </c>
      <c r="N381" s="35">
        <f ca="1"/>
        <v>-3.0600000000000072E-4</v>
      </c>
      <c r="O381" s="35">
        <f ca="1"/>
        <v>-2.8699999999999993E-4</v>
      </c>
      <c r="P381" s="35">
        <f ca="1"/>
        <v>-2.7900000000000017E-4</v>
      </c>
      <c r="Q381" s="35">
        <f ca="1"/>
        <v>9.8000000000000864E-5</v>
      </c>
      <c r="R381" s="35">
        <f ca="1"/>
        <v>1.0000000000010001E-6</v>
      </c>
      <c r="T381" s="9">
        <f t="shared" ca="1" si="100"/>
        <v>43084</v>
      </c>
      <c r="U381" s="11">
        <f t="shared" ca="1" si="104"/>
        <v>1.0799999999999959E-4</v>
      </c>
      <c r="V381" s="11">
        <f t="shared" ca="1" si="105"/>
        <v>1.1499999999999965E-4</v>
      </c>
      <c r="W381" s="11">
        <f t="shared" ca="1" si="106"/>
        <v>1.0600000000000106E-4</v>
      </c>
      <c r="X381" s="11">
        <f t="shared" ca="1" si="107"/>
        <v>-2.8699999999999993E-4</v>
      </c>
      <c r="Z381" s="9">
        <f t="shared" ca="1" si="101"/>
        <v>43084</v>
      </c>
      <c r="AA381" s="11">
        <f t="shared" ca="1" si="108"/>
        <v>8.9999999999999369E-5</v>
      </c>
      <c r="AB381" s="11">
        <f t="shared" ca="1" si="109"/>
        <v>1.3400000000000131E-4</v>
      </c>
      <c r="AC381" s="11">
        <f t="shared" ca="1" si="110"/>
        <v>4.8999999999999998E-5</v>
      </c>
      <c r="AD381" s="11">
        <f t="shared" ca="1" si="111"/>
        <v>-2.7900000000000017E-4</v>
      </c>
      <c r="AF381" s="9">
        <f t="shared" ca="1" si="102"/>
        <v>43084</v>
      </c>
      <c r="AG381" s="11">
        <f t="shared" ca="1" si="112"/>
        <v>-1.1999999999999988E-4</v>
      </c>
      <c r="AH381" s="11">
        <f t="shared" ca="1" si="113"/>
        <v>2.1700000000000191E-4</v>
      </c>
      <c r="AI381" s="11">
        <f t="shared" ca="1" si="114"/>
        <v>-1.1999999999999988E-4</v>
      </c>
      <c r="AJ381" s="11">
        <f t="shared" ca="1" si="115"/>
        <v>9.8000000000000864E-5</v>
      </c>
      <c r="AL381" s="9">
        <f t="shared" ca="1" si="103"/>
        <v>43084</v>
      </c>
      <c r="AM381" s="11">
        <f t="shared" ca="1" si="116"/>
        <v>-2.9400000000000086E-4</v>
      </c>
      <c r="AN381" s="11">
        <f t="shared" ca="1" si="117"/>
        <v>1.2699999999999864E-4</v>
      </c>
      <c r="AO381" s="11">
        <f t="shared" ca="1" si="118"/>
        <v>-3.0600000000000072E-4</v>
      </c>
      <c r="AP381" s="11">
        <f t="shared" ca="1" si="119"/>
        <v>1.0000000000010001E-6</v>
      </c>
    </row>
    <row r="382" spans="1:42">
      <c r="A382" s="2">
        <v>377</v>
      </c>
      <c r="B382" s="6">
        <f ca="1"/>
        <v>43087</v>
      </c>
      <c r="C382" s="35">
        <f ca="1"/>
        <v>7.2000000000000883E-5</v>
      </c>
      <c r="D382" s="35">
        <f ca="1"/>
        <v>9.2000000000000502E-5</v>
      </c>
      <c r="E382" s="35">
        <f ca="1"/>
        <v>9.2999999999999767E-5</v>
      </c>
      <c r="F382" s="35">
        <f ca="1"/>
        <v>1.9599999999999999E-4</v>
      </c>
      <c r="G382" s="35">
        <f ca="1"/>
        <v>-1.2599999999999981E-4</v>
      </c>
      <c r="H382" s="35">
        <f ca="1"/>
        <v>-1.1900000000000018E-4</v>
      </c>
      <c r="I382" s="35">
        <f ca="1"/>
        <v>-7.699999999999721E-5</v>
      </c>
      <c r="J382" s="35">
        <f ca="1"/>
        <v>-1.1399999999999952E-4</v>
      </c>
      <c r="K382" s="35">
        <f ca="1"/>
        <v>8.6999999999998537E-5</v>
      </c>
      <c r="L382" s="35">
        <f ca="1"/>
        <v>1.0999999999999942E-5</v>
      </c>
      <c r="M382" s="35">
        <f ca="1"/>
        <v>9.2999999999999767E-5</v>
      </c>
      <c r="N382" s="35">
        <f ca="1"/>
        <v>0</v>
      </c>
      <c r="O382" s="35">
        <f ca="1"/>
        <v>-7.2000000000000015E-5</v>
      </c>
      <c r="P382" s="35">
        <f ca="1"/>
        <v>-2.1800000000000031E-4</v>
      </c>
      <c r="Q382" s="35">
        <f ca="1"/>
        <v>-2.1500000000000165E-4</v>
      </c>
      <c r="R382" s="35">
        <f ca="1"/>
        <v>-1.2999999999999817E-4</v>
      </c>
      <c r="T382" s="9">
        <f t="shared" ca="1" si="100"/>
        <v>43087</v>
      </c>
      <c r="U382" s="11">
        <f t="shared" ca="1" si="104"/>
        <v>7.2000000000000883E-5</v>
      </c>
      <c r="V382" s="11">
        <f t="shared" ca="1" si="105"/>
        <v>-1.2599999999999981E-4</v>
      </c>
      <c r="W382" s="11">
        <f t="shared" ca="1" si="106"/>
        <v>8.6999999999998537E-5</v>
      </c>
      <c r="X382" s="11">
        <f t="shared" ca="1" si="107"/>
        <v>-7.2000000000000015E-5</v>
      </c>
      <c r="Z382" s="9">
        <f t="shared" ca="1" si="101"/>
        <v>43087</v>
      </c>
      <c r="AA382" s="11">
        <f t="shared" ca="1" si="108"/>
        <v>9.2000000000000502E-5</v>
      </c>
      <c r="AB382" s="11">
        <f t="shared" ca="1" si="109"/>
        <v>-1.1900000000000018E-4</v>
      </c>
      <c r="AC382" s="11">
        <f t="shared" ca="1" si="110"/>
        <v>1.0999999999999942E-5</v>
      </c>
      <c r="AD382" s="11">
        <f t="shared" ca="1" si="111"/>
        <v>-2.1800000000000031E-4</v>
      </c>
      <c r="AF382" s="9">
        <f t="shared" ca="1" si="102"/>
        <v>43087</v>
      </c>
      <c r="AG382" s="11">
        <f t="shared" ca="1" si="112"/>
        <v>9.2999999999999767E-5</v>
      </c>
      <c r="AH382" s="11">
        <f t="shared" ca="1" si="113"/>
        <v>-7.699999999999721E-5</v>
      </c>
      <c r="AI382" s="11">
        <f t="shared" ca="1" si="114"/>
        <v>9.2999999999999767E-5</v>
      </c>
      <c r="AJ382" s="11">
        <f t="shared" ca="1" si="115"/>
        <v>-2.1500000000000165E-4</v>
      </c>
      <c r="AL382" s="9">
        <f t="shared" ca="1" si="103"/>
        <v>43087</v>
      </c>
      <c r="AM382" s="11">
        <f t="shared" ca="1" si="116"/>
        <v>1.9599999999999999E-4</v>
      </c>
      <c r="AN382" s="11">
        <f t="shared" ca="1" si="117"/>
        <v>-1.1399999999999952E-4</v>
      </c>
      <c r="AO382" s="11">
        <f t="shared" ca="1" si="118"/>
        <v>0</v>
      </c>
      <c r="AP382" s="11">
        <f t="shared" ca="1" si="119"/>
        <v>-1.2999999999999817E-4</v>
      </c>
    </row>
    <row r="383" spans="1:42">
      <c r="A383" s="2">
        <v>378</v>
      </c>
      <c r="B383" s="6">
        <f ca="1"/>
        <v>43088</v>
      </c>
      <c r="C383" s="35">
        <f ca="1"/>
        <v>1.8399999999999927E-4</v>
      </c>
      <c r="D383" s="35">
        <f ca="1"/>
        <v>5.0799999999999977E-4</v>
      </c>
      <c r="E383" s="35">
        <f ca="1"/>
        <v>7.030000000000005E-4</v>
      </c>
      <c r="F383" s="35">
        <f ca="1"/>
        <v>7.8700000000000124E-4</v>
      </c>
      <c r="G383" s="35">
        <f ca="1"/>
        <v>7.0599999999999981E-4</v>
      </c>
      <c r="H383" s="35">
        <f ca="1"/>
        <v>9.379999999999996E-4</v>
      </c>
      <c r="I383" s="35">
        <f ca="1"/>
        <v>1.0519999999999974E-3</v>
      </c>
      <c r="J383" s="35">
        <f ca="1"/>
        <v>9.380000000000048E-4</v>
      </c>
      <c r="K383" s="35">
        <f ca="1"/>
        <v>1.7500000000000154E-4</v>
      </c>
      <c r="L383" s="35">
        <f ca="1"/>
        <v>4.7900000000000004E-4</v>
      </c>
      <c r="M383" s="35">
        <f ca="1"/>
        <v>7.030000000000005E-4</v>
      </c>
      <c r="N383" s="35">
        <f ca="1"/>
        <v>8.5899999999999865E-4</v>
      </c>
      <c r="O383" s="35">
        <f ca="1"/>
        <v>1.8599999999999997E-4</v>
      </c>
      <c r="P383" s="35">
        <f ca="1"/>
        <v>3.6200000000000034E-4</v>
      </c>
      <c r="Q383" s="35">
        <f ca="1"/>
        <v>4.8500000000000279E-4</v>
      </c>
      <c r="R383" s="35">
        <f ca="1"/>
        <v>4.4699999999999948E-4</v>
      </c>
      <c r="T383" s="9">
        <f t="shared" ca="1" si="100"/>
        <v>43088</v>
      </c>
      <c r="U383" s="11">
        <f t="shared" ca="1" si="104"/>
        <v>1.8399999999999927E-4</v>
      </c>
      <c r="V383" s="11">
        <f t="shared" ca="1" si="105"/>
        <v>7.0599999999999981E-4</v>
      </c>
      <c r="W383" s="11">
        <f t="shared" ca="1" si="106"/>
        <v>1.7500000000000154E-4</v>
      </c>
      <c r="X383" s="11">
        <f t="shared" ca="1" si="107"/>
        <v>1.8599999999999997E-4</v>
      </c>
      <c r="Z383" s="9">
        <f t="shared" ca="1" si="101"/>
        <v>43088</v>
      </c>
      <c r="AA383" s="11">
        <f t="shared" ca="1" si="108"/>
        <v>5.0799999999999977E-4</v>
      </c>
      <c r="AB383" s="11">
        <f t="shared" ca="1" si="109"/>
        <v>9.379999999999996E-4</v>
      </c>
      <c r="AC383" s="11">
        <f t="shared" ca="1" si="110"/>
        <v>4.7900000000000004E-4</v>
      </c>
      <c r="AD383" s="11">
        <f t="shared" ca="1" si="111"/>
        <v>3.6200000000000034E-4</v>
      </c>
      <c r="AF383" s="9">
        <f t="shared" ca="1" si="102"/>
        <v>43088</v>
      </c>
      <c r="AG383" s="11">
        <f t="shared" ca="1" si="112"/>
        <v>7.030000000000005E-4</v>
      </c>
      <c r="AH383" s="11">
        <f t="shared" ca="1" si="113"/>
        <v>1.0519999999999974E-3</v>
      </c>
      <c r="AI383" s="11">
        <f t="shared" ca="1" si="114"/>
        <v>7.030000000000005E-4</v>
      </c>
      <c r="AJ383" s="11">
        <f t="shared" ca="1" si="115"/>
        <v>4.8500000000000279E-4</v>
      </c>
      <c r="AL383" s="9">
        <f t="shared" ca="1" si="103"/>
        <v>43088</v>
      </c>
      <c r="AM383" s="11">
        <f t="shared" ca="1" si="116"/>
        <v>7.8700000000000124E-4</v>
      </c>
      <c r="AN383" s="11">
        <f t="shared" ca="1" si="117"/>
        <v>9.380000000000048E-4</v>
      </c>
      <c r="AO383" s="11">
        <f t="shared" ca="1" si="118"/>
        <v>8.5899999999999865E-4</v>
      </c>
      <c r="AP383" s="11">
        <f t="shared" ca="1" si="119"/>
        <v>4.4699999999999948E-4</v>
      </c>
    </row>
    <row r="384" spans="1:42">
      <c r="A384" s="2">
        <v>379</v>
      </c>
      <c r="B384" s="6">
        <f ca="1"/>
        <v>43089</v>
      </c>
      <c r="C384" s="35">
        <f ca="1"/>
        <v>1.6299999999999995E-4</v>
      </c>
      <c r="D384" s="35">
        <f ca="1"/>
        <v>2.850000000000001E-4</v>
      </c>
      <c r="E384" s="35">
        <f ca="1"/>
        <v>2.7199999999999967E-4</v>
      </c>
      <c r="F384" s="35">
        <f ca="1"/>
        <v>2.8199999999999927E-4</v>
      </c>
      <c r="G384" s="35">
        <f ca="1"/>
        <v>7.2000000000000232E-5</v>
      </c>
      <c r="H384" s="35">
        <f ca="1"/>
        <v>1.6699999999999961E-4</v>
      </c>
      <c r="I384" s="35">
        <f ca="1"/>
        <v>2.4000000000000063E-4</v>
      </c>
      <c r="J384" s="35">
        <f ca="1"/>
        <v>6.8999999999992678E-5</v>
      </c>
      <c r="K384" s="35">
        <f ca="1"/>
        <v>1.9499999999999899E-4</v>
      </c>
      <c r="L384" s="35">
        <f ca="1"/>
        <v>2.63E-4</v>
      </c>
      <c r="M384" s="35">
        <f ca="1"/>
        <v>2.7199999999999967E-4</v>
      </c>
      <c r="N384" s="35">
        <f ca="1"/>
        <v>2.5400000000000075E-4</v>
      </c>
      <c r="O384" s="35">
        <f ca="1"/>
        <v>-1.5599999999999989E-4</v>
      </c>
      <c r="P384" s="35">
        <f ca="1"/>
        <v>-1.6500000000000022E-4</v>
      </c>
      <c r="Q384" s="35">
        <f ca="1"/>
        <v>-1.0200000000000313E-4</v>
      </c>
      <c r="R384" s="35">
        <f ca="1"/>
        <v>-1.3699999999999823E-4</v>
      </c>
      <c r="T384" s="9">
        <f t="shared" ca="1" si="100"/>
        <v>43089</v>
      </c>
      <c r="U384" s="11">
        <f t="shared" ca="1" si="104"/>
        <v>1.6299999999999995E-4</v>
      </c>
      <c r="V384" s="11">
        <f t="shared" ca="1" si="105"/>
        <v>7.2000000000000232E-5</v>
      </c>
      <c r="W384" s="11">
        <f t="shared" ca="1" si="106"/>
        <v>1.9499999999999899E-4</v>
      </c>
      <c r="X384" s="11">
        <f t="shared" ca="1" si="107"/>
        <v>-1.5599999999999989E-4</v>
      </c>
      <c r="Z384" s="9">
        <f t="shared" ca="1" si="101"/>
        <v>43089</v>
      </c>
      <c r="AA384" s="11">
        <f t="shared" ca="1" si="108"/>
        <v>2.850000000000001E-4</v>
      </c>
      <c r="AB384" s="11">
        <f t="shared" ca="1" si="109"/>
        <v>1.6699999999999961E-4</v>
      </c>
      <c r="AC384" s="11">
        <f t="shared" ca="1" si="110"/>
        <v>2.63E-4</v>
      </c>
      <c r="AD384" s="11">
        <f t="shared" ca="1" si="111"/>
        <v>-1.6500000000000022E-4</v>
      </c>
      <c r="AF384" s="9">
        <f t="shared" ca="1" si="102"/>
        <v>43089</v>
      </c>
      <c r="AG384" s="11">
        <f t="shared" ca="1" si="112"/>
        <v>2.7199999999999967E-4</v>
      </c>
      <c r="AH384" s="11">
        <f t="shared" ca="1" si="113"/>
        <v>2.4000000000000063E-4</v>
      </c>
      <c r="AI384" s="11">
        <f t="shared" ca="1" si="114"/>
        <v>2.7199999999999967E-4</v>
      </c>
      <c r="AJ384" s="11">
        <f t="shared" ca="1" si="115"/>
        <v>-1.0200000000000313E-4</v>
      </c>
      <c r="AL384" s="9">
        <f t="shared" ca="1" si="103"/>
        <v>43089</v>
      </c>
      <c r="AM384" s="11">
        <f t="shared" ca="1" si="116"/>
        <v>2.8199999999999927E-4</v>
      </c>
      <c r="AN384" s="11">
        <f t="shared" ca="1" si="117"/>
        <v>6.8999999999992678E-5</v>
      </c>
      <c r="AO384" s="11">
        <f t="shared" ca="1" si="118"/>
        <v>2.5400000000000075E-4</v>
      </c>
      <c r="AP384" s="11">
        <f t="shared" ca="1" si="119"/>
        <v>-1.3699999999999823E-4</v>
      </c>
    </row>
    <row r="385" spans="1:42">
      <c r="A385" s="2">
        <v>380</v>
      </c>
      <c r="B385" s="6">
        <f ca="1"/>
        <v>43090</v>
      </c>
      <c r="C385" s="35">
        <f ca="1"/>
        <v>2.3399999999999983E-4</v>
      </c>
      <c r="D385" s="35">
        <f ca="1"/>
        <v>2.1300000000000008E-4</v>
      </c>
      <c r="E385" s="35">
        <f ca="1"/>
        <v>9.2000000000000068E-5</v>
      </c>
      <c r="F385" s="35">
        <f ca="1"/>
        <v>-1.6999999999999654E-5</v>
      </c>
      <c r="G385" s="35">
        <f ca="1"/>
        <v>-1.8000000000000004E-5</v>
      </c>
      <c r="H385" s="35">
        <f ca="1"/>
        <v>-2.5899999999999968E-4</v>
      </c>
      <c r="I385" s="35">
        <f ca="1"/>
        <v>-3.5400000000000015E-4</v>
      </c>
      <c r="J385" s="35">
        <f ca="1"/>
        <v>-1.0599999999999499E-4</v>
      </c>
      <c r="K385" s="35">
        <f ca="1"/>
        <v>1.7300000000000041E-4</v>
      </c>
      <c r="L385" s="35">
        <f ca="1"/>
        <v>1.3300000000000009E-4</v>
      </c>
      <c r="M385" s="35">
        <f ca="1"/>
        <v>9.2000000000000068E-5</v>
      </c>
      <c r="N385" s="35">
        <f ca="1"/>
        <v>-3.3999999999995839E-5</v>
      </c>
      <c r="O385" s="35">
        <f ca="1"/>
        <v>-3.6000000000000008E-5</v>
      </c>
      <c r="P385" s="35">
        <f ca="1"/>
        <v>-3.6000000000000008E-5</v>
      </c>
      <c r="Q385" s="35">
        <f ca="1"/>
        <v>-8.3999999999999006E-5</v>
      </c>
      <c r="R385" s="35">
        <f ca="1"/>
        <v>8.0000000000010618E-6</v>
      </c>
      <c r="T385" s="9">
        <f t="shared" ca="1" si="100"/>
        <v>43090</v>
      </c>
      <c r="U385" s="11">
        <f t="shared" ca="1" si="104"/>
        <v>2.3399999999999983E-4</v>
      </c>
      <c r="V385" s="11">
        <f t="shared" ca="1" si="105"/>
        <v>-1.8000000000000004E-5</v>
      </c>
      <c r="W385" s="11">
        <f t="shared" ca="1" si="106"/>
        <v>1.7300000000000041E-4</v>
      </c>
      <c r="X385" s="11">
        <f t="shared" ca="1" si="107"/>
        <v>-3.6000000000000008E-5</v>
      </c>
      <c r="Z385" s="9">
        <f t="shared" ca="1" si="101"/>
        <v>43090</v>
      </c>
      <c r="AA385" s="11">
        <f t="shared" ca="1" si="108"/>
        <v>2.1300000000000008E-4</v>
      </c>
      <c r="AB385" s="11">
        <f t="shared" ca="1" si="109"/>
        <v>-2.5899999999999968E-4</v>
      </c>
      <c r="AC385" s="11">
        <f t="shared" ca="1" si="110"/>
        <v>1.3300000000000009E-4</v>
      </c>
      <c r="AD385" s="11">
        <f t="shared" ca="1" si="111"/>
        <v>-3.6000000000000008E-5</v>
      </c>
      <c r="AF385" s="9">
        <f t="shared" ca="1" si="102"/>
        <v>43090</v>
      </c>
      <c r="AG385" s="11">
        <f t="shared" ca="1" si="112"/>
        <v>9.2000000000000068E-5</v>
      </c>
      <c r="AH385" s="11">
        <f t="shared" ca="1" si="113"/>
        <v>-3.5400000000000015E-4</v>
      </c>
      <c r="AI385" s="11">
        <f t="shared" ca="1" si="114"/>
        <v>9.2000000000000068E-5</v>
      </c>
      <c r="AJ385" s="11">
        <f t="shared" ca="1" si="115"/>
        <v>-8.3999999999999006E-5</v>
      </c>
      <c r="AL385" s="9">
        <f t="shared" ca="1" si="103"/>
        <v>43090</v>
      </c>
      <c r="AM385" s="11">
        <f t="shared" ca="1" si="116"/>
        <v>-1.6999999999999654E-5</v>
      </c>
      <c r="AN385" s="11">
        <f t="shared" ca="1" si="117"/>
        <v>-1.0599999999999499E-4</v>
      </c>
      <c r="AO385" s="11">
        <f t="shared" ca="1" si="118"/>
        <v>-3.3999999999995839E-5</v>
      </c>
      <c r="AP385" s="11">
        <f t="shared" ca="1" si="119"/>
        <v>8.0000000000010618E-6</v>
      </c>
    </row>
    <row r="386" spans="1:42">
      <c r="A386" s="2">
        <v>381</v>
      </c>
      <c r="B386" s="6">
        <f ca="1"/>
        <v>43091</v>
      </c>
      <c r="C386" s="35">
        <f ca="1"/>
        <v>1.460000000000003E-4</v>
      </c>
      <c r="D386" s="35">
        <f ca="1"/>
        <v>1.1399999999999995E-4</v>
      </c>
      <c r="E386" s="35">
        <f ca="1"/>
        <v>2.0999999999999318E-5</v>
      </c>
      <c r="F386" s="35">
        <f ca="1"/>
        <v>6.5999999999998352E-5</v>
      </c>
      <c r="G386" s="35">
        <f ca="1"/>
        <v>-1.0800000000000002E-4</v>
      </c>
      <c r="H386" s="35">
        <f ca="1"/>
        <v>3.6999999999999707E-5</v>
      </c>
      <c r="I386" s="35">
        <f ca="1"/>
        <v>6.8000000000002087E-5</v>
      </c>
      <c r="J386" s="35">
        <f ca="1"/>
        <v>3.3999999999999309E-5</v>
      </c>
      <c r="K386" s="35">
        <f ca="1"/>
        <v>4.6000000000000034E-5</v>
      </c>
      <c r="L386" s="35">
        <f ca="1"/>
        <v>1.2599999999999992E-4</v>
      </c>
      <c r="M386" s="35">
        <f ca="1"/>
        <v>2.0999999999999318E-5</v>
      </c>
      <c r="N386" s="35">
        <f ca="1"/>
        <v>4.4999999999996432E-5</v>
      </c>
      <c r="O386" s="35">
        <f ca="1"/>
        <v>1.0800000000000002E-4</v>
      </c>
      <c r="P386" s="35">
        <f ca="1"/>
        <v>1.1900000000000018E-4</v>
      </c>
      <c r="Q386" s="35">
        <f ca="1"/>
        <v>1.2700000000000211E-4</v>
      </c>
      <c r="R386" s="35">
        <f ca="1"/>
        <v>1.9099999999999673E-4</v>
      </c>
      <c r="T386" s="9">
        <f t="shared" ca="1" si="100"/>
        <v>43091</v>
      </c>
      <c r="U386" s="11">
        <f t="shared" ca="1" si="104"/>
        <v>1.460000000000003E-4</v>
      </c>
      <c r="V386" s="11">
        <f t="shared" ca="1" si="105"/>
        <v>-1.0800000000000002E-4</v>
      </c>
      <c r="W386" s="11">
        <f t="shared" ca="1" si="106"/>
        <v>4.6000000000000034E-5</v>
      </c>
      <c r="X386" s="11">
        <f t="shared" ca="1" si="107"/>
        <v>1.0800000000000002E-4</v>
      </c>
      <c r="Z386" s="9">
        <f t="shared" ca="1" si="101"/>
        <v>43091</v>
      </c>
      <c r="AA386" s="11">
        <f t="shared" ca="1" si="108"/>
        <v>1.1399999999999995E-4</v>
      </c>
      <c r="AB386" s="11">
        <f t="shared" ca="1" si="109"/>
        <v>3.6999999999999707E-5</v>
      </c>
      <c r="AC386" s="11">
        <f t="shared" ca="1" si="110"/>
        <v>1.2599999999999992E-4</v>
      </c>
      <c r="AD386" s="11">
        <f t="shared" ca="1" si="111"/>
        <v>1.1900000000000018E-4</v>
      </c>
      <c r="AF386" s="9">
        <f t="shared" ca="1" si="102"/>
        <v>43091</v>
      </c>
      <c r="AG386" s="11">
        <f t="shared" ca="1" si="112"/>
        <v>2.0999999999999318E-5</v>
      </c>
      <c r="AH386" s="11">
        <f t="shared" ca="1" si="113"/>
        <v>6.8000000000002087E-5</v>
      </c>
      <c r="AI386" s="11">
        <f t="shared" ca="1" si="114"/>
        <v>2.0999999999999318E-5</v>
      </c>
      <c r="AJ386" s="11">
        <f t="shared" ca="1" si="115"/>
        <v>1.2700000000000211E-4</v>
      </c>
      <c r="AL386" s="9">
        <f t="shared" ca="1" si="103"/>
        <v>43091</v>
      </c>
      <c r="AM386" s="11">
        <f t="shared" ca="1" si="116"/>
        <v>6.5999999999998352E-5</v>
      </c>
      <c r="AN386" s="11">
        <f t="shared" ca="1" si="117"/>
        <v>3.3999999999999309E-5</v>
      </c>
      <c r="AO386" s="11">
        <f t="shared" ca="1" si="118"/>
        <v>4.4999999999996432E-5</v>
      </c>
      <c r="AP386" s="11">
        <f t="shared" ca="1" si="119"/>
        <v>1.9099999999999673E-4</v>
      </c>
    </row>
    <row r="387" spans="1:42">
      <c r="A387" s="2">
        <v>382</v>
      </c>
      <c r="B387" s="6">
        <f ca="1"/>
        <v>43094</v>
      </c>
      <c r="C387" s="35">
        <f ca="1"/>
        <v>-7.0000000000000617E-6</v>
      </c>
      <c r="D387" s="35">
        <f ca="1"/>
        <v>2.3999999999999933E-5</v>
      </c>
      <c r="E387" s="35">
        <f ca="1"/>
        <v>2.5000000000000716E-5</v>
      </c>
      <c r="F387" s="35">
        <f ca="1"/>
        <v>4.9999999999997963E-6</v>
      </c>
      <c r="G387" s="35">
        <f ca="1"/>
        <v>2.8999999999999729E-5</v>
      </c>
      <c r="H387" s="35">
        <f ca="1"/>
        <v>7.3000000000001015E-5</v>
      </c>
      <c r="I387" s="35">
        <f ca="1"/>
        <v>5.3999999999998494E-5</v>
      </c>
      <c r="J387" s="35">
        <f ca="1"/>
        <v>2.4999999999997247E-5</v>
      </c>
      <c r="K387" s="35">
        <f ca="1"/>
        <v>-9.9999999999995925E-6</v>
      </c>
      <c r="L387" s="35">
        <f ca="1"/>
        <v>2.1000000000000077E-5</v>
      </c>
      <c r="M387" s="35">
        <f ca="1"/>
        <v>2.5000000000000716E-5</v>
      </c>
      <c r="N387" s="35">
        <f ca="1"/>
        <v>9.0000000000020619E-6</v>
      </c>
      <c r="O387" s="35">
        <f ca="1"/>
        <v>1.6999999999999654E-5</v>
      </c>
      <c r="P387" s="35">
        <f ca="1"/>
        <v>4.6999999999999733E-5</v>
      </c>
      <c r="Q387" s="35">
        <f ca="1"/>
        <v>4.9999999999997963E-5</v>
      </c>
      <c r="R387" s="35">
        <f ca="1"/>
        <v>2.1000000000000185E-5</v>
      </c>
      <c r="T387" s="9">
        <f t="shared" ca="1" si="100"/>
        <v>43094</v>
      </c>
      <c r="U387" s="11">
        <f t="shared" ca="1" si="104"/>
        <v>-7.0000000000000617E-6</v>
      </c>
      <c r="V387" s="11">
        <f t="shared" ca="1" si="105"/>
        <v>2.8999999999999729E-5</v>
      </c>
      <c r="W387" s="11">
        <f t="shared" ca="1" si="106"/>
        <v>-9.9999999999995925E-6</v>
      </c>
      <c r="X387" s="11">
        <f t="shared" ca="1" si="107"/>
        <v>1.6999999999999654E-5</v>
      </c>
      <c r="Z387" s="9">
        <f t="shared" ca="1" si="101"/>
        <v>43094</v>
      </c>
      <c r="AA387" s="11">
        <f t="shared" ca="1" si="108"/>
        <v>2.3999999999999933E-5</v>
      </c>
      <c r="AB387" s="11">
        <f t="shared" ca="1" si="109"/>
        <v>7.3000000000001015E-5</v>
      </c>
      <c r="AC387" s="11">
        <f t="shared" ca="1" si="110"/>
        <v>2.1000000000000077E-5</v>
      </c>
      <c r="AD387" s="11">
        <f t="shared" ca="1" si="111"/>
        <v>4.6999999999999733E-5</v>
      </c>
      <c r="AF387" s="9">
        <f t="shared" ca="1" si="102"/>
        <v>43094</v>
      </c>
      <c r="AG387" s="11">
        <f t="shared" ca="1" si="112"/>
        <v>2.5000000000000716E-5</v>
      </c>
      <c r="AH387" s="11">
        <f t="shared" ca="1" si="113"/>
        <v>5.3999999999998494E-5</v>
      </c>
      <c r="AI387" s="11">
        <f t="shared" ca="1" si="114"/>
        <v>2.5000000000000716E-5</v>
      </c>
      <c r="AJ387" s="11">
        <f t="shared" ca="1" si="115"/>
        <v>4.9999999999997963E-5</v>
      </c>
      <c r="AL387" s="9">
        <f t="shared" ca="1" si="103"/>
        <v>43094</v>
      </c>
      <c r="AM387" s="11">
        <f t="shared" ca="1" si="116"/>
        <v>4.9999999999997963E-6</v>
      </c>
      <c r="AN387" s="11">
        <f t="shared" ca="1" si="117"/>
        <v>2.4999999999997247E-5</v>
      </c>
      <c r="AO387" s="11">
        <f t="shared" ca="1" si="118"/>
        <v>9.0000000000020619E-6</v>
      </c>
      <c r="AP387" s="11">
        <f t="shared" ca="1" si="119"/>
        <v>2.1000000000000185E-5</v>
      </c>
    </row>
    <row r="388" spans="1:42">
      <c r="A388" s="2">
        <v>383</v>
      </c>
      <c r="B388" s="6">
        <f ca="1"/>
        <v>43095</v>
      </c>
      <c r="C388" s="35">
        <f ca="1"/>
        <v>-9.0000000000003272E-6</v>
      </c>
      <c r="D388" s="35">
        <f ca="1"/>
        <v>-3.9999999999998804E-6</v>
      </c>
      <c r="E388" s="35">
        <f ca="1"/>
        <v>-4.0000000000005309E-6</v>
      </c>
      <c r="F388" s="35">
        <f ca="1"/>
        <v>-2.0000000000002655E-6</v>
      </c>
      <c r="G388" s="35">
        <f ca="1"/>
        <v>-4.9999999999997963E-6</v>
      </c>
      <c r="H388" s="35">
        <f ca="1"/>
        <v>-2.0000000000011328E-6</v>
      </c>
      <c r="I388" s="35">
        <f ca="1"/>
        <v>-2.0000000000020002E-6</v>
      </c>
      <c r="J388" s="35">
        <f ca="1"/>
        <v>-9.9999999999406119E-7</v>
      </c>
      <c r="K388" s="35">
        <f ca="1"/>
        <v>-5.0000000000006636E-6</v>
      </c>
      <c r="L388" s="35">
        <f ca="1"/>
        <v>-1.9999999999999402E-6</v>
      </c>
      <c r="M388" s="35">
        <f ca="1"/>
        <v>-4.0000000000005309E-6</v>
      </c>
      <c r="N388" s="35">
        <f ca="1"/>
        <v>-2.0000000000020002E-6</v>
      </c>
      <c r="O388" s="35">
        <f ca="1"/>
        <v>-7.0000000000000617E-6</v>
      </c>
      <c r="P388" s="35">
        <f ca="1"/>
        <v>-2.9999999999995308E-6</v>
      </c>
      <c r="Q388" s="35">
        <f ca="1"/>
        <v>-1.9999999999985307E-6</v>
      </c>
      <c r="R388" s="35">
        <f ca="1"/>
        <v>0</v>
      </c>
      <c r="T388" s="9">
        <f t="shared" ca="1" si="100"/>
        <v>43095</v>
      </c>
      <c r="U388" s="11">
        <f t="shared" ca="1" si="104"/>
        <v>-9.0000000000003272E-6</v>
      </c>
      <c r="V388" s="11">
        <f t="shared" ca="1" si="105"/>
        <v>-4.9999999999997963E-6</v>
      </c>
      <c r="W388" s="11">
        <f t="shared" ca="1" si="106"/>
        <v>-5.0000000000006636E-6</v>
      </c>
      <c r="X388" s="11">
        <f t="shared" ca="1" si="107"/>
        <v>-7.0000000000000617E-6</v>
      </c>
      <c r="Z388" s="9">
        <f t="shared" ca="1" si="101"/>
        <v>43095</v>
      </c>
      <c r="AA388" s="11">
        <f t="shared" ca="1" si="108"/>
        <v>-3.9999999999998804E-6</v>
      </c>
      <c r="AB388" s="11">
        <f t="shared" ca="1" si="109"/>
        <v>-2.0000000000011328E-6</v>
      </c>
      <c r="AC388" s="11">
        <f t="shared" ca="1" si="110"/>
        <v>-1.9999999999999402E-6</v>
      </c>
      <c r="AD388" s="11">
        <f t="shared" ca="1" si="111"/>
        <v>-2.9999999999995308E-6</v>
      </c>
      <c r="AF388" s="9">
        <f t="shared" ca="1" si="102"/>
        <v>43095</v>
      </c>
      <c r="AG388" s="11">
        <f t="shared" ca="1" si="112"/>
        <v>-4.0000000000005309E-6</v>
      </c>
      <c r="AH388" s="11">
        <f t="shared" ca="1" si="113"/>
        <v>-2.0000000000020002E-6</v>
      </c>
      <c r="AI388" s="11">
        <f t="shared" ca="1" si="114"/>
        <v>-4.0000000000005309E-6</v>
      </c>
      <c r="AJ388" s="11">
        <f t="shared" ca="1" si="115"/>
        <v>-1.9999999999985307E-6</v>
      </c>
      <c r="AL388" s="9">
        <f t="shared" ca="1" si="103"/>
        <v>43095</v>
      </c>
      <c r="AM388" s="11">
        <f t="shared" ca="1" si="116"/>
        <v>-2.0000000000002655E-6</v>
      </c>
      <c r="AN388" s="11">
        <f t="shared" ca="1" si="117"/>
        <v>-9.9999999999406119E-7</v>
      </c>
      <c r="AO388" s="11">
        <f t="shared" ca="1" si="118"/>
        <v>-2.0000000000020002E-6</v>
      </c>
      <c r="AP388" s="11">
        <f t="shared" ca="1" si="119"/>
        <v>0</v>
      </c>
    </row>
    <row r="389" spans="1:42">
      <c r="A389" s="2">
        <v>384</v>
      </c>
      <c r="B389" s="6">
        <f ca="1"/>
        <v>43096</v>
      </c>
      <c r="C389" s="35">
        <f ca="1"/>
        <v>-6.0000000000000157E-5</v>
      </c>
      <c r="D389" s="35">
        <f ca="1"/>
        <v>-1.6400000000000008E-4</v>
      </c>
      <c r="E389" s="35">
        <f ca="1"/>
        <v>-3.6999999999999967E-4</v>
      </c>
      <c r="F389" s="35">
        <f ca="1"/>
        <v>-3.7099999999999807E-4</v>
      </c>
      <c r="G389" s="35">
        <f ca="1"/>
        <v>2.3300000000000013E-4</v>
      </c>
      <c r="H389" s="35">
        <f ca="1"/>
        <v>2.0099999999999979E-4</v>
      </c>
      <c r="I389" s="35">
        <f ca="1"/>
        <v>6.2000000000003025E-5</v>
      </c>
      <c r="J389" s="35">
        <f ca="1"/>
        <v>1.2899999999999023E-4</v>
      </c>
      <c r="K389" s="35">
        <f ca="1"/>
        <v>-2.0000000000002655E-6</v>
      </c>
      <c r="L389" s="35">
        <f ca="1"/>
        <v>-1.3400000000000011E-4</v>
      </c>
      <c r="M389" s="35">
        <f ca="1"/>
        <v>-3.6999999999999967E-4</v>
      </c>
      <c r="N389" s="35">
        <f ca="1"/>
        <v>-1.339999999999987E-4</v>
      </c>
      <c r="O389" s="35">
        <f ca="1"/>
        <v>-9.9999999999969905E-7</v>
      </c>
      <c r="P389" s="35">
        <f ca="1"/>
        <v>1.0500000000000006E-4</v>
      </c>
      <c r="Q389" s="35">
        <f ca="1"/>
        <v>-6.6000000000001821E-5</v>
      </c>
      <c r="R389" s="35">
        <f ca="1"/>
        <v>-1.1599999999999805E-4</v>
      </c>
      <c r="T389" s="9">
        <f t="shared" ca="1" si="100"/>
        <v>43096</v>
      </c>
      <c r="U389" s="11">
        <f t="shared" ca="1" si="104"/>
        <v>-6.0000000000000157E-5</v>
      </c>
      <c r="V389" s="11">
        <f t="shared" ca="1" si="105"/>
        <v>2.3300000000000013E-4</v>
      </c>
      <c r="W389" s="11">
        <f t="shared" ca="1" si="106"/>
        <v>-2.0000000000002655E-6</v>
      </c>
      <c r="X389" s="11">
        <f t="shared" ca="1" si="107"/>
        <v>-9.9999999999969905E-7</v>
      </c>
      <c r="Z389" s="9">
        <f t="shared" ca="1" si="101"/>
        <v>43096</v>
      </c>
      <c r="AA389" s="11">
        <f t="shared" ca="1" si="108"/>
        <v>-1.6400000000000008E-4</v>
      </c>
      <c r="AB389" s="11">
        <f t="shared" ca="1" si="109"/>
        <v>2.0099999999999979E-4</v>
      </c>
      <c r="AC389" s="11">
        <f t="shared" ca="1" si="110"/>
        <v>-1.3400000000000011E-4</v>
      </c>
      <c r="AD389" s="11">
        <f t="shared" ca="1" si="111"/>
        <v>1.0500000000000006E-4</v>
      </c>
      <c r="AF389" s="9">
        <f t="shared" ca="1" si="102"/>
        <v>43096</v>
      </c>
      <c r="AG389" s="11">
        <f t="shared" ca="1" si="112"/>
        <v>-3.6999999999999967E-4</v>
      </c>
      <c r="AH389" s="11">
        <f t="shared" ca="1" si="113"/>
        <v>6.2000000000003025E-5</v>
      </c>
      <c r="AI389" s="11">
        <f t="shared" ca="1" si="114"/>
        <v>-3.6999999999999967E-4</v>
      </c>
      <c r="AJ389" s="11">
        <f t="shared" ca="1" si="115"/>
        <v>-6.6000000000001821E-5</v>
      </c>
      <c r="AL389" s="9">
        <f t="shared" ca="1" si="103"/>
        <v>43096</v>
      </c>
      <c r="AM389" s="11">
        <f t="shared" ca="1" si="116"/>
        <v>-3.7099999999999807E-4</v>
      </c>
      <c r="AN389" s="11">
        <f t="shared" ca="1" si="117"/>
        <v>1.2899999999999023E-4</v>
      </c>
      <c r="AO389" s="11">
        <f t="shared" ca="1" si="118"/>
        <v>-1.339999999999987E-4</v>
      </c>
      <c r="AP389" s="11">
        <f t="shared" ca="1" si="119"/>
        <v>-1.1599999999999805E-4</v>
      </c>
    </row>
    <row r="390" spans="1:42">
      <c r="A390" s="2">
        <v>385</v>
      </c>
      <c r="B390" s="6">
        <f ca="1"/>
        <v>43097</v>
      </c>
      <c r="C390" s="35">
        <f ca="1"/>
        <v>4.0900000000000051E-4</v>
      </c>
      <c r="D390" s="35">
        <f ca="1"/>
        <v>2.8800000000000006E-4</v>
      </c>
      <c r="E390" s="35">
        <f ca="1"/>
        <v>4.0800000000000038E-4</v>
      </c>
      <c r="F390" s="35">
        <f ca="1"/>
        <v>4.159999999999997E-4</v>
      </c>
      <c r="G390" s="35">
        <f ca="1"/>
        <v>6.2699999999999984E-4</v>
      </c>
      <c r="H390" s="35">
        <f ca="1"/>
        <v>6.030000000000011E-4</v>
      </c>
      <c r="I390" s="35">
        <f ca="1"/>
        <v>3.9900000000000005E-4</v>
      </c>
      <c r="J390" s="35">
        <f ca="1"/>
        <v>5.2200000000000163E-4</v>
      </c>
      <c r="K390" s="35">
        <f ca="1"/>
        <v>2.8900000000000019E-4</v>
      </c>
      <c r="L390" s="35">
        <f ca="1"/>
        <v>3.1399999999999993E-4</v>
      </c>
      <c r="M390" s="35">
        <f ca="1"/>
        <v>4.0800000000000038E-4</v>
      </c>
      <c r="N390" s="35">
        <f ca="1"/>
        <v>4.720000000000002E-4</v>
      </c>
      <c r="O390" s="35">
        <f ca="1"/>
        <v>2.7299999999999981E-4</v>
      </c>
      <c r="P390" s="35">
        <f ca="1"/>
        <v>4.8699999999999959E-4</v>
      </c>
      <c r="Q390" s="35">
        <f ca="1"/>
        <v>4.8400000000000006E-4</v>
      </c>
      <c r="R390" s="35">
        <f ca="1"/>
        <v>5.2599999999999869E-4</v>
      </c>
      <c r="T390" s="9">
        <f t="shared" ref="T390:T453" ca="1" si="120">$B390</f>
        <v>43097</v>
      </c>
      <c r="U390" s="11">
        <f t="shared" ca="1" si="104"/>
        <v>4.0900000000000051E-4</v>
      </c>
      <c r="V390" s="11">
        <f t="shared" ca="1" si="105"/>
        <v>6.2699999999999984E-4</v>
      </c>
      <c r="W390" s="11">
        <f t="shared" ca="1" si="106"/>
        <v>2.8900000000000019E-4</v>
      </c>
      <c r="X390" s="11">
        <f t="shared" ca="1" si="107"/>
        <v>2.7299999999999981E-4</v>
      </c>
      <c r="Z390" s="9">
        <f t="shared" ref="Z390:Z453" ca="1" si="121">$B390</f>
        <v>43097</v>
      </c>
      <c r="AA390" s="11">
        <f t="shared" ca="1" si="108"/>
        <v>2.8800000000000006E-4</v>
      </c>
      <c r="AB390" s="11">
        <f t="shared" ca="1" si="109"/>
        <v>6.030000000000011E-4</v>
      </c>
      <c r="AC390" s="11">
        <f t="shared" ca="1" si="110"/>
        <v>3.1399999999999993E-4</v>
      </c>
      <c r="AD390" s="11">
        <f t="shared" ca="1" si="111"/>
        <v>4.8699999999999959E-4</v>
      </c>
      <c r="AF390" s="9">
        <f t="shared" ref="AF390:AF453" ca="1" si="122">$B390</f>
        <v>43097</v>
      </c>
      <c r="AG390" s="11">
        <f t="shared" ca="1" si="112"/>
        <v>4.0800000000000038E-4</v>
      </c>
      <c r="AH390" s="11">
        <f t="shared" ca="1" si="113"/>
        <v>3.9900000000000005E-4</v>
      </c>
      <c r="AI390" s="11">
        <f t="shared" ca="1" si="114"/>
        <v>4.0800000000000038E-4</v>
      </c>
      <c r="AJ390" s="11">
        <f t="shared" ca="1" si="115"/>
        <v>4.8400000000000006E-4</v>
      </c>
      <c r="AL390" s="9">
        <f t="shared" ref="AL390:AL453" ca="1" si="123">$B390</f>
        <v>43097</v>
      </c>
      <c r="AM390" s="11">
        <f t="shared" ca="1" si="116"/>
        <v>4.159999999999997E-4</v>
      </c>
      <c r="AN390" s="11">
        <f t="shared" ca="1" si="117"/>
        <v>5.2200000000000163E-4</v>
      </c>
      <c r="AO390" s="11">
        <f t="shared" ca="1" si="118"/>
        <v>4.720000000000002E-4</v>
      </c>
      <c r="AP390" s="11">
        <f t="shared" ca="1" si="119"/>
        <v>5.2599999999999869E-4</v>
      </c>
    </row>
    <row r="391" spans="1:42">
      <c r="A391" s="2">
        <v>386</v>
      </c>
      <c r="B391" s="6">
        <f ca="1"/>
        <v>43098</v>
      </c>
      <c r="C391" s="35">
        <f ca="1"/>
        <v>-2.1099999999999938E-4</v>
      </c>
      <c r="D391" s="35">
        <f ca="1"/>
        <v>-2.5999999999999981E-5</v>
      </c>
      <c r="E391" s="35">
        <f ca="1"/>
        <v>4.7999999999999432E-5</v>
      </c>
      <c r="F391" s="35">
        <f ca="1"/>
        <v>1.789999999999986E-4</v>
      </c>
      <c r="G391" s="35">
        <f ca="1"/>
        <v>1.4800000000000002E-4</v>
      </c>
      <c r="H391" s="35">
        <f ca="1"/>
        <v>3.6800000000000027E-4</v>
      </c>
      <c r="I391" s="35">
        <f ca="1"/>
        <v>5.6399999999999853E-4</v>
      </c>
      <c r="J391" s="35">
        <f ca="1"/>
        <v>4.740000000000022E-4</v>
      </c>
      <c r="K391" s="35">
        <f ca="1"/>
        <v>-4.7999999999999432E-5</v>
      </c>
      <c r="L391" s="35">
        <f ca="1"/>
        <v>-3.2999999999999935E-5</v>
      </c>
      <c r="M391" s="35">
        <f ca="1"/>
        <v>4.7999999999999432E-5</v>
      </c>
      <c r="N391" s="35">
        <f ca="1"/>
        <v>2.8599999999999806E-4</v>
      </c>
      <c r="O391" s="35">
        <f ca="1"/>
        <v>-1.1199999999999969E-4</v>
      </c>
      <c r="P391" s="35">
        <f ca="1"/>
        <v>2.8899999999999976E-4</v>
      </c>
      <c r="Q391" s="35">
        <f ca="1"/>
        <v>4.6500000000000014E-4</v>
      </c>
      <c r="R391" s="35">
        <f ca="1"/>
        <v>6.3500000000000015E-4</v>
      </c>
      <c r="T391" s="9">
        <f t="shared" ca="1" si="120"/>
        <v>43098</v>
      </c>
      <c r="U391" s="11">
        <f t="shared" ref="U391:U454" ca="1" si="124">C391</f>
        <v>-2.1099999999999938E-4</v>
      </c>
      <c r="V391" s="11">
        <f t="shared" ref="V391:V454" ca="1" si="125">G391</f>
        <v>1.4800000000000002E-4</v>
      </c>
      <c r="W391" s="11">
        <f t="shared" ref="W391:W454" ca="1" si="126">K391</f>
        <v>-4.7999999999999432E-5</v>
      </c>
      <c r="X391" s="11">
        <f t="shared" ref="X391:X454" ca="1" si="127">O391</f>
        <v>-1.1199999999999969E-4</v>
      </c>
      <c r="Z391" s="9">
        <f t="shared" ca="1" si="121"/>
        <v>43098</v>
      </c>
      <c r="AA391" s="11">
        <f t="shared" ref="AA391:AA454" ca="1" si="128">D391</f>
        <v>-2.5999999999999981E-5</v>
      </c>
      <c r="AB391" s="11">
        <f t="shared" ref="AB391:AB454" ca="1" si="129">H391</f>
        <v>3.6800000000000027E-4</v>
      </c>
      <c r="AC391" s="11">
        <f t="shared" ref="AC391:AC454" ca="1" si="130">L391</f>
        <v>-3.2999999999999935E-5</v>
      </c>
      <c r="AD391" s="11">
        <f t="shared" ref="AD391:AD454" ca="1" si="131">P391</f>
        <v>2.8899999999999976E-4</v>
      </c>
      <c r="AF391" s="9">
        <f t="shared" ca="1" si="122"/>
        <v>43098</v>
      </c>
      <c r="AG391" s="11">
        <f t="shared" ref="AG391:AG454" ca="1" si="132">E391</f>
        <v>4.7999999999999432E-5</v>
      </c>
      <c r="AH391" s="11">
        <f t="shared" ref="AH391:AH454" ca="1" si="133">I391</f>
        <v>5.6399999999999853E-4</v>
      </c>
      <c r="AI391" s="11">
        <f t="shared" ref="AI391:AI454" ca="1" si="134">M391</f>
        <v>4.7999999999999432E-5</v>
      </c>
      <c r="AJ391" s="11">
        <f t="shared" ref="AJ391:AJ454" ca="1" si="135">Q391</f>
        <v>4.6500000000000014E-4</v>
      </c>
      <c r="AL391" s="9">
        <f t="shared" ca="1" si="123"/>
        <v>43098</v>
      </c>
      <c r="AM391" s="11">
        <f t="shared" ref="AM391:AM454" ca="1" si="136">F391</f>
        <v>1.789999999999986E-4</v>
      </c>
      <c r="AN391" s="11">
        <f t="shared" ref="AN391:AN454" ca="1" si="137">J391</f>
        <v>4.740000000000022E-4</v>
      </c>
      <c r="AO391" s="11">
        <f t="shared" ref="AO391:AO454" ca="1" si="138">N391</f>
        <v>2.8599999999999806E-4</v>
      </c>
      <c r="AP391" s="11">
        <f t="shared" ref="AP391:AP454" ca="1" si="139">R391</f>
        <v>6.3500000000000015E-4</v>
      </c>
    </row>
    <row r="392" spans="1:42">
      <c r="A392" s="2">
        <v>387</v>
      </c>
      <c r="B392" s="6">
        <f ca="1"/>
        <v>43101</v>
      </c>
      <c r="C392" s="35">
        <f ca="1"/>
        <v>-1.1999999999999858E-5</v>
      </c>
      <c r="D392" s="35">
        <f ca="1"/>
        <v>1.8000000000000004E-5</v>
      </c>
      <c r="E392" s="35">
        <f ca="1"/>
        <v>2.3999999999999716E-5</v>
      </c>
      <c r="F392" s="35">
        <f ca="1"/>
        <v>7.0000000000017965E-6</v>
      </c>
      <c r="G392" s="35">
        <f ca="1"/>
        <v>2.5999999999999981E-5</v>
      </c>
      <c r="H392" s="35">
        <f ca="1"/>
        <v>5.9000000000000025E-5</v>
      </c>
      <c r="I392" s="35">
        <f ca="1"/>
        <v>4.9000000000000432E-5</v>
      </c>
      <c r="J392" s="35">
        <f ca="1"/>
        <v>2.0000000000006124E-5</v>
      </c>
      <c r="K392" s="35">
        <f ca="1"/>
        <v>-1.000000000000046E-5</v>
      </c>
      <c r="L392" s="35">
        <f ca="1"/>
        <v>1.6000000000000064E-5</v>
      </c>
      <c r="M392" s="35">
        <f ca="1"/>
        <v>2.3999999999999716E-5</v>
      </c>
      <c r="N392" s="35">
        <f ca="1"/>
        <v>7.0000000000000617E-6</v>
      </c>
      <c r="O392" s="35">
        <f ca="1"/>
        <v>1.0999999999999725E-5</v>
      </c>
      <c r="P392" s="35">
        <f ca="1"/>
        <v>3.8999999999999972E-5</v>
      </c>
      <c r="Q392" s="35">
        <f ca="1"/>
        <v>4.4999999999999901E-5</v>
      </c>
      <c r="R392" s="35">
        <f ca="1"/>
        <v>1.6999999999999654E-5</v>
      </c>
      <c r="T392" s="9">
        <f t="shared" ca="1" si="120"/>
        <v>43101</v>
      </c>
      <c r="U392" s="11">
        <f t="shared" ca="1" si="124"/>
        <v>-1.1999999999999858E-5</v>
      </c>
      <c r="V392" s="11">
        <f t="shared" ca="1" si="125"/>
        <v>2.5999999999999981E-5</v>
      </c>
      <c r="W392" s="11">
        <f t="shared" ca="1" si="126"/>
        <v>-1.000000000000046E-5</v>
      </c>
      <c r="X392" s="11">
        <f t="shared" ca="1" si="127"/>
        <v>1.0999999999999725E-5</v>
      </c>
      <c r="Z392" s="9">
        <f t="shared" ca="1" si="121"/>
        <v>43101</v>
      </c>
      <c r="AA392" s="11">
        <f t="shared" ca="1" si="128"/>
        <v>1.8000000000000004E-5</v>
      </c>
      <c r="AB392" s="11">
        <f t="shared" ca="1" si="129"/>
        <v>5.9000000000000025E-5</v>
      </c>
      <c r="AC392" s="11">
        <f t="shared" ca="1" si="130"/>
        <v>1.6000000000000064E-5</v>
      </c>
      <c r="AD392" s="11">
        <f t="shared" ca="1" si="131"/>
        <v>3.8999999999999972E-5</v>
      </c>
      <c r="AF392" s="9">
        <f t="shared" ca="1" si="122"/>
        <v>43101</v>
      </c>
      <c r="AG392" s="11">
        <f t="shared" ca="1" si="132"/>
        <v>2.3999999999999716E-5</v>
      </c>
      <c r="AH392" s="11">
        <f t="shared" ca="1" si="133"/>
        <v>4.9000000000000432E-5</v>
      </c>
      <c r="AI392" s="11">
        <f t="shared" ca="1" si="134"/>
        <v>2.3999999999999716E-5</v>
      </c>
      <c r="AJ392" s="11">
        <f t="shared" ca="1" si="135"/>
        <v>4.4999999999999901E-5</v>
      </c>
      <c r="AL392" s="9">
        <f t="shared" ca="1" si="123"/>
        <v>43101</v>
      </c>
      <c r="AM392" s="11">
        <f t="shared" ca="1" si="136"/>
        <v>7.0000000000017965E-6</v>
      </c>
      <c r="AN392" s="11">
        <f t="shared" ca="1" si="137"/>
        <v>2.0000000000006124E-5</v>
      </c>
      <c r="AO392" s="11">
        <f t="shared" ca="1" si="138"/>
        <v>7.0000000000000617E-6</v>
      </c>
      <c r="AP392" s="11">
        <f t="shared" ca="1" si="139"/>
        <v>1.6999999999999654E-5</v>
      </c>
    </row>
    <row r="393" spans="1:42">
      <c r="A393" s="2">
        <v>388</v>
      </c>
      <c r="B393" s="6">
        <f ca="1"/>
        <v>43102</v>
      </c>
      <c r="C393" s="35">
        <f ca="1"/>
        <v>1.8999999999999833E-4</v>
      </c>
      <c r="D393" s="35">
        <f ca="1"/>
        <v>1.919999999999999E-4</v>
      </c>
      <c r="E393" s="35">
        <f ca="1"/>
        <v>4.159999999999997E-4</v>
      </c>
      <c r="F393" s="35">
        <f ca="1"/>
        <v>4.9899999999999771E-4</v>
      </c>
      <c r="G393" s="35">
        <f ca="1"/>
        <v>1.7299999999999998E-4</v>
      </c>
      <c r="H393" s="35">
        <f ca="1"/>
        <v>5.3499999999999902E-4</v>
      </c>
      <c r="I393" s="35">
        <f ca="1"/>
        <v>8.5800000000000112E-4</v>
      </c>
      <c r="J393" s="35">
        <f ca="1"/>
        <v>9.1899999999999621E-4</v>
      </c>
      <c r="K393" s="35">
        <f ca="1"/>
        <v>2.0499999999999945E-4</v>
      </c>
      <c r="L393" s="35">
        <f ca="1"/>
        <v>3.0499999999999999E-4</v>
      </c>
      <c r="M393" s="35">
        <f ca="1"/>
        <v>4.159999999999997E-4</v>
      </c>
      <c r="N393" s="35">
        <f ca="1"/>
        <v>4.2200000000000223E-4</v>
      </c>
      <c r="O393" s="35">
        <f ca="1"/>
        <v>2.1700000000000018E-4</v>
      </c>
      <c r="P393" s="35">
        <f ca="1"/>
        <v>4.3100000000000083E-4</v>
      </c>
      <c r="Q393" s="35">
        <f ca="1"/>
        <v>4.280000000000013E-4</v>
      </c>
      <c r="R393" s="35">
        <f ca="1"/>
        <v>5.1999999999999963E-4</v>
      </c>
      <c r="T393" s="9">
        <f t="shared" ca="1" si="120"/>
        <v>43102</v>
      </c>
      <c r="U393" s="11">
        <f t="shared" ca="1" si="124"/>
        <v>1.8999999999999833E-4</v>
      </c>
      <c r="V393" s="11">
        <f t="shared" ca="1" si="125"/>
        <v>1.7299999999999998E-4</v>
      </c>
      <c r="W393" s="11">
        <f t="shared" ca="1" si="126"/>
        <v>2.0499999999999945E-4</v>
      </c>
      <c r="X393" s="11">
        <f t="shared" ca="1" si="127"/>
        <v>2.1700000000000018E-4</v>
      </c>
      <c r="Z393" s="9">
        <f t="shared" ca="1" si="121"/>
        <v>43102</v>
      </c>
      <c r="AA393" s="11">
        <f t="shared" ca="1" si="128"/>
        <v>1.919999999999999E-4</v>
      </c>
      <c r="AB393" s="11">
        <f t="shared" ca="1" si="129"/>
        <v>5.3499999999999902E-4</v>
      </c>
      <c r="AC393" s="11">
        <f t="shared" ca="1" si="130"/>
        <v>3.0499999999999999E-4</v>
      </c>
      <c r="AD393" s="11">
        <f t="shared" ca="1" si="131"/>
        <v>4.3100000000000083E-4</v>
      </c>
      <c r="AF393" s="9">
        <f t="shared" ca="1" si="122"/>
        <v>43102</v>
      </c>
      <c r="AG393" s="11">
        <f t="shared" ca="1" si="132"/>
        <v>4.159999999999997E-4</v>
      </c>
      <c r="AH393" s="11">
        <f t="shared" ca="1" si="133"/>
        <v>8.5800000000000112E-4</v>
      </c>
      <c r="AI393" s="11">
        <f t="shared" ca="1" si="134"/>
        <v>4.159999999999997E-4</v>
      </c>
      <c r="AJ393" s="11">
        <f t="shared" ca="1" si="135"/>
        <v>4.280000000000013E-4</v>
      </c>
      <c r="AL393" s="9">
        <f t="shared" ca="1" si="123"/>
        <v>43102</v>
      </c>
      <c r="AM393" s="11">
        <f t="shared" ca="1" si="136"/>
        <v>4.9899999999999771E-4</v>
      </c>
      <c r="AN393" s="11">
        <f t="shared" ca="1" si="137"/>
        <v>9.1899999999999621E-4</v>
      </c>
      <c r="AO393" s="11">
        <f t="shared" ca="1" si="138"/>
        <v>4.2200000000000223E-4</v>
      </c>
      <c r="AP393" s="11">
        <f t="shared" ca="1" si="139"/>
        <v>5.1999999999999963E-4</v>
      </c>
    </row>
    <row r="394" spans="1:42">
      <c r="A394" s="2">
        <v>389</v>
      </c>
      <c r="B394" s="6">
        <f ca="1"/>
        <v>43103</v>
      </c>
      <c r="C394" s="35">
        <f ca="1"/>
        <v>-5.1999999999999096E-5</v>
      </c>
      <c r="D394" s="35">
        <f ca="1"/>
        <v>-1.5299999999999992E-4</v>
      </c>
      <c r="E394" s="35">
        <f ca="1"/>
        <v>-2.5199999999999875E-4</v>
      </c>
      <c r="F394" s="35">
        <f ca="1"/>
        <v>-3.9399999999999852E-4</v>
      </c>
      <c r="G394" s="35">
        <f ca="1"/>
        <v>-3.0899999999999992E-4</v>
      </c>
      <c r="H394" s="35">
        <f ca="1"/>
        <v>-4.2600000000000103E-4</v>
      </c>
      <c r="I394" s="35">
        <f ca="1"/>
        <v>-2.9399999999999912E-4</v>
      </c>
      <c r="J394" s="35">
        <f ca="1"/>
        <v>-3.5299999999999915E-4</v>
      </c>
      <c r="K394" s="35">
        <f ca="1"/>
        <v>-1.1899999999999931E-4</v>
      </c>
      <c r="L394" s="35">
        <f ca="1"/>
        <v>-1.6900000000000004E-4</v>
      </c>
      <c r="M394" s="35">
        <f ca="1"/>
        <v>-2.5199999999999875E-4</v>
      </c>
      <c r="N394" s="35">
        <f ca="1"/>
        <v>-3.730000000000018E-4</v>
      </c>
      <c r="O394" s="35">
        <f ca="1"/>
        <v>-2.1199999999999995E-4</v>
      </c>
      <c r="P394" s="35">
        <f ca="1"/>
        <v>-3.2500000000000064E-4</v>
      </c>
      <c r="Q394" s="35">
        <f ca="1"/>
        <v>-2.1200000000000038E-4</v>
      </c>
      <c r="R394" s="35">
        <f ca="1"/>
        <v>-1.7900000000000207E-4</v>
      </c>
      <c r="T394" s="9">
        <f t="shared" ca="1" si="120"/>
        <v>43103</v>
      </c>
      <c r="U394" s="11">
        <f t="shared" ca="1" si="124"/>
        <v>-5.1999999999999096E-5</v>
      </c>
      <c r="V394" s="11">
        <f t="shared" ca="1" si="125"/>
        <v>-3.0899999999999992E-4</v>
      </c>
      <c r="W394" s="11">
        <f t="shared" ca="1" si="126"/>
        <v>-1.1899999999999931E-4</v>
      </c>
      <c r="X394" s="11">
        <f t="shared" ca="1" si="127"/>
        <v>-2.1199999999999995E-4</v>
      </c>
      <c r="Z394" s="9">
        <f t="shared" ca="1" si="121"/>
        <v>43103</v>
      </c>
      <c r="AA394" s="11">
        <f t="shared" ca="1" si="128"/>
        <v>-1.5299999999999992E-4</v>
      </c>
      <c r="AB394" s="11">
        <f t="shared" ca="1" si="129"/>
        <v>-4.2600000000000103E-4</v>
      </c>
      <c r="AC394" s="11">
        <f t="shared" ca="1" si="130"/>
        <v>-1.6900000000000004E-4</v>
      </c>
      <c r="AD394" s="11">
        <f t="shared" ca="1" si="131"/>
        <v>-3.2500000000000064E-4</v>
      </c>
      <c r="AF394" s="9">
        <f t="shared" ca="1" si="122"/>
        <v>43103</v>
      </c>
      <c r="AG394" s="11">
        <f t="shared" ca="1" si="132"/>
        <v>-2.5199999999999875E-4</v>
      </c>
      <c r="AH394" s="11">
        <f t="shared" ca="1" si="133"/>
        <v>-2.9399999999999912E-4</v>
      </c>
      <c r="AI394" s="11">
        <f t="shared" ca="1" si="134"/>
        <v>-2.5199999999999875E-4</v>
      </c>
      <c r="AJ394" s="11">
        <f t="shared" ca="1" si="135"/>
        <v>-2.1200000000000038E-4</v>
      </c>
      <c r="AL394" s="9">
        <f t="shared" ca="1" si="123"/>
        <v>43103</v>
      </c>
      <c r="AM394" s="11">
        <f t="shared" ca="1" si="136"/>
        <v>-3.9399999999999852E-4</v>
      </c>
      <c r="AN394" s="11">
        <f t="shared" ca="1" si="137"/>
        <v>-3.5299999999999915E-4</v>
      </c>
      <c r="AO394" s="11">
        <f t="shared" ca="1" si="138"/>
        <v>-3.730000000000018E-4</v>
      </c>
      <c r="AP394" s="11">
        <f t="shared" ca="1" si="139"/>
        <v>-1.7900000000000207E-4</v>
      </c>
    </row>
    <row r="395" spans="1:42">
      <c r="A395" s="2">
        <v>390</v>
      </c>
      <c r="B395" s="6">
        <f ca="1"/>
        <v>43104</v>
      </c>
      <c r="C395" s="35">
        <f ca="1"/>
        <v>1.4299999999999903E-4</v>
      </c>
      <c r="D395" s="35">
        <f ca="1"/>
        <v>5.0000000000000131E-6</v>
      </c>
      <c r="E395" s="35">
        <f ca="1"/>
        <v>-4.9000000000000432E-5</v>
      </c>
      <c r="F395" s="35">
        <f ca="1"/>
        <v>-1.1100000000000172E-4</v>
      </c>
      <c r="G395" s="35">
        <f ca="1"/>
        <v>-1.9900000000000007E-4</v>
      </c>
      <c r="H395" s="35">
        <f ca="1"/>
        <v>-5.3399999999999975E-4</v>
      </c>
      <c r="I395" s="35">
        <f ca="1"/>
        <v>-4.9100000000000185E-4</v>
      </c>
      <c r="J395" s="35">
        <f ca="1"/>
        <v>-3.3299999999999996E-4</v>
      </c>
      <c r="K395" s="35">
        <f ca="1"/>
        <v>8.9000000000000537E-5</v>
      </c>
      <c r="L395" s="35">
        <f ca="1"/>
        <v>5.8E-5</v>
      </c>
      <c r="M395" s="35">
        <f ca="1"/>
        <v>-4.9000000000000432E-5</v>
      </c>
      <c r="N395" s="35">
        <f ca="1"/>
        <v>-1.9800000000000026E-4</v>
      </c>
      <c r="O395" s="35">
        <f ca="1"/>
        <v>-1.0400000000000036E-4</v>
      </c>
      <c r="P395" s="35">
        <f ca="1"/>
        <v>-3.6300000000000004E-4</v>
      </c>
      <c r="Q395" s="35">
        <f ca="1"/>
        <v>-4.9599999999999991E-4</v>
      </c>
      <c r="R395" s="35">
        <f ca="1"/>
        <v>-4.2099999999999776E-4</v>
      </c>
      <c r="T395" s="9">
        <f t="shared" ca="1" si="120"/>
        <v>43104</v>
      </c>
      <c r="U395" s="11">
        <f t="shared" ca="1" si="124"/>
        <v>1.4299999999999903E-4</v>
      </c>
      <c r="V395" s="11">
        <f t="shared" ca="1" si="125"/>
        <v>-1.9900000000000007E-4</v>
      </c>
      <c r="W395" s="11">
        <f t="shared" ca="1" si="126"/>
        <v>8.9000000000000537E-5</v>
      </c>
      <c r="X395" s="11">
        <f t="shared" ca="1" si="127"/>
        <v>-1.0400000000000036E-4</v>
      </c>
      <c r="Z395" s="9">
        <f t="shared" ca="1" si="121"/>
        <v>43104</v>
      </c>
      <c r="AA395" s="11">
        <f t="shared" ca="1" si="128"/>
        <v>5.0000000000000131E-6</v>
      </c>
      <c r="AB395" s="11">
        <f t="shared" ca="1" si="129"/>
        <v>-5.3399999999999975E-4</v>
      </c>
      <c r="AC395" s="11">
        <f t="shared" ca="1" si="130"/>
        <v>5.8E-5</v>
      </c>
      <c r="AD395" s="11">
        <f t="shared" ca="1" si="131"/>
        <v>-3.6300000000000004E-4</v>
      </c>
      <c r="AF395" s="9">
        <f t="shared" ca="1" si="122"/>
        <v>43104</v>
      </c>
      <c r="AG395" s="11">
        <f t="shared" ca="1" si="132"/>
        <v>-4.9000000000000432E-5</v>
      </c>
      <c r="AH395" s="11">
        <f t="shared" ca="1" si="133"/>
        <v>-4.9100000000000185E-4</v>
      </c>
      <c r="AI395" s="11">
        <f t="shared" ca="1" si="134"/>
        <v>-4.9000000000000432E-5</v>
      </c>
      <c r="AJ395" s="11">
        <f t="shared" ca="1" si="135"/>
        <v>-4.9599999999999991E-4</v>
      </c>
      <c r="AL395" s="9">
        <f t="shared" ca="1" si="123"/>
        <v>43104</v>
      </c>
      <c r="AM395" s="11">
        <f t="shared" ca="1" si="136"/>
        <v>-1.1100000000000172E-4</v>
      </c>
      <c r="AN395" s="11">
        <f t="shared" ca="1" si="137"/>
        <v>-3.3299999999999996E-4</v>
      </c>
      <c r="AO395" s="11">
        <f t="shared" ca="1" si="138"/>
        <v>-1.9800000000000026E-4</v>
      </c>
      <c r="AP395" s="11">
        <f t="shared" ca="1" si="139"/>
        <v>-4.2099999999999776E-4</v>
      </c>
    </row>
    <row r="396" spans="1:42">
      <c r="A396" s="2">
        <v>391</v>
      </c>
      <c r="B396" s="6">
        <f ca="1"/>
        <v>43105</v>
      </c>
      <c r="C396" s="35">
        <f ca="1"/>
        <v>2.3000000000001318E-5</v>
      </c>
      <c r="D396" s="35">
        <f ca="1"/>
        <v>1.2999999999999774E-5</v>
      </c>
      <c r="E396" s="35">
        <f ca="1"/>
        <v>5.3000000000000096E-5</v>
      </c>
      <c r="F396" s="35">
        <f ca="1"/>
        <v>1.2600000000000285E-4</v>
      </c>
      <c r="G396" s="35">
        <f ca="1"/>
        <v>-1.4099999999999985E-4</v>
      </c>
      <c r="H396" s="35">
        <f ca="1"/>
        <v>-1.3599999999999897E-4</v>
      </c>
      <c r="I396" s="35">
        <f ca="1"/>
        <v>-7.9000000000002679E-5</v>
      </c>
      <c r="J396" s="35">
        <f ca="1"/>
        <v>-2.4600000000000316E-4</v>
      </c>
      <c r="K396" s="35">
        <f ca="1"/>
        <v>2.0000000000002655E-6</v>
      </c>
      <c r="L396" s="35">
        <f ca="1"/>
        <v>1.5000000000000039E-5</v>
      </c>
      <c r="M396" s="35">
        <f ca="1"/>
        <v>5.3000000000000096E-5</v>
      </c>
      <c r="N396" s="35">
        <f ca="1"/>
        <v>1.030000000000024E-4</v>
      </c>
      <c r="O396" s="35">
        <f ca="1"/>
        <v>-4.8999999999999565E-5</v>
      </c>
      <c r="P396" s="35">
        <f ca="1"/>
        <v>-1.7499999999999937E-4</v>
      </c>
      <c r="Q396" s="35">
        <f ca="1"/>
        <v>-1.7700000000000007E-4</v>
      </c>
      <c r="R396" s="35">
        <f ca="1"/>
        <v>-3.3500000000000196E-4</v>
      </c>
      <c r="T396" s="9">
        <f t="shared" ca="1" si="120"/>
        <v>43105</v>
      </c>
      <c r="U396" s="11">
        <f t="shared" ca="1" si="124"/>
        <v>2.3000000000001318E-5</v>
      </c>
      <c r="V396" s="11">
        <f t="shared" ca="1" si="125"/>
        <v>-1.4099999999999985E-4</v>
      </c>
      <c r="W396" s="11">
        <f t="shared" ca="1" si="126"/>
        <v>2.0000000000002655E-6</v>
      </c>
      <c r="X396" s="11">
        <f t="shared" ca="1" si="127"/>
        <v>-4.8999999999999565E-5</v>
      </c>
      <c r="Z396" s="9">
        <f t="shared" ca="1" si="121"/>
        <v>43105</v>
      </c>
      <c r="AA396" s="11">
        <f t="shared" ca="1" si="128"/>
        <v>1.2999999999999774E-5</v>
      </c>
      <c r="AB396" s="11">
        <f t="shared" ca="1" si="129"/>
        <v>-1.3599999999999897E-4</v>
      </c>
      <c r="AC396" s="11">
        <f t="shared" ca="1" si="130"/>
        <v>1.5000000000000039E-5</v>
      </c>
      <c r="AD396" s="11">
        <f t="shared" ca="1" si="131"/>
        <v>-1.7499999999999937E-4</v>
      </c>
      <c r="AF396" s="9">
        <f t="shared" ca="1" si="122"/>
        <v>43105</v>
      </c>
      <c r="AG396" s="11">
        <f t="shared" ca="1" si="132"/>
        <v>5.3000000000000096E-5</v>
      </c>
      <c r="AH396" s="11">
        <f t="shared" ca="1" si="133"/>
        <v>-7.9000000000002679E-5</v>
      </c>
      <c r="AI396" s="11">
        <f t="shared" ca="1" si="134"/>
        <v>5.3000000000000096E-5</v>
      </c>
      <c r="AJ396" s="11">
        <f t="shared" ca="1" si="135"/>
        <v>-1.7700000000000007E-4</v>
      </c>
      <c r="AL396" s="9">
        <f t="shared" ca="1" si="123"/>
        <v>43105</v>
      </c>
      <c r="AM396" s="11">
        <f t="shared" ca="1" si="136"/>
        <v>1.2600000000000285E-4</v>
      </c>
      <c r="AN396" s="11">
        <f t="shared" ca="1" si="137"/>
        <v>-2.4600000000000316E-4</v>
      </c>
      <c r="AO396" s="11">
        <f t="shared" ca="1" si="138"/>
        <v>1.030000000000024E-4</v>
      </c>
      <c r="AP396" s="11">
        <f t="shared" ca="1" si="139"/>
        <v>-3.3500000000000196E-4</v>
      </c>
    </row>
    <row r="397" spans="1:42">
      <c r="A397" s="2">
        <v>392</v>
      </c>
      <c r="B397" s="6">
        <f ca="1"/>
        <v>43108</v>
      </c>
      <c r="C397" s="35">
        <f ca="1"/>
        <v>-1.2900000000000064E-4</v>
      </c>
      <c r="D397" s="35">
        <f ca="1"/>
        <v>-7.9999999999999776E-5</v>
      </c>
      <c r="E397" s="35">
        <f ca="1"/>
        <v>-4.200000000000037E-5</v>
      </c>
      <c r="F397" s="35">
        <f ca="1"/>
        <v>-2.9000000000001247E-5</v>
      </c>
      <c r="G397" s="35">
        <f ca="1"/>
        <v>-6.4000000000000255E-5</v>
      </c>
      <c r="H397" s="35">
        <f ca="1"/>
        <v>-1.1000000000000072E-4</v>
      </c>
      <c r="I397" s="35">
        <f ca="1"/>
        <v>-1.8500000000000114E-4</v>
      </c>
      <c r="J397" s="35">
        <f ca="1"/>
        <v>-1.9100000000000367E-4</v>
      </c>
      <c r="K397" s="35">
        <f ca="1"/>
        <v>-1.5300000000000036E-4</v>
      </c>
      <c r="L397" s="35">
        <f ca="1"/>
        <v>-2.3599999999999999E-4</v>
      </c>
      <c r="M397" s="35">
        <f ca="1"/>
        <v>-4.200000000000037E-5</v>
      </c>
      <c r="N397" s="35">
        <f ca="1"/>
        <v>-1.6299999999999995E-4</v>
      </c>
      <c r="O397" s="35">
        <f ca="1"/>
        <v>-1.8199999999999987E-4</v>
      </c>
      <c r="P397" s="35">
        <f ca="1"/>
        <v>-3.2200000000000024E-4</v>
      </c>
      <c r="Q397" s="35">
        <f ca="1"/>
        <v>-3.2300000000000037E-4</v>
      </c>
      <c r="R397" s="35">
        <f ca="1"/>
        <v>-3.7299999999999486E-4</v>
      </c>
      <c r="T397" s="9">
        <f t="shared" ca="1" si="120"/>
        <v>43108</v>
      </c>
      <c r="U397" s="11">
        <f t="shared" ca="1" si="124"/>
        <v>-1.2900000000000064E-4</v>
      </c>
      <c r="V397" s="11">
        <f t="shared" ca="1" si="125"/>
        <v>-6.4000000000000255E-5</v>
      </c>
      <c r="W397" s="11">
        <f t="shared" ca="1" si="126"/>
        <v>-1.5300000000000036E-4</v>
      </c>
      <c r="X397" s="11">
        <f t="shared" ca="1" si="127"/>
        <v>-1.8199999999999987E-4</v>
      </c>
      <c r="Z397" s="9">
        <f t="shared" ca="1" si="121"/>
        <v>43108</v>
      </c>
      <c r="AA397" s="11">
        <f t="shared" ca="1" si="128"/>
        <v>-7.9999999999999776E-5</v>
      </c>
      <c r="AB397" s="11">
        <f t="shared" ca="1" si="129"/>
        <v>-1.1000000000000072E-4</v>
      </c>
      <c r="AC397" s="11">
        <f t="shared" ca="1" si="130"/>
        <v>-2.3599999999999999E-4</v>
      </c>
      <c r="AD397" s="11">
        <f t="shared" ca="1" si="131"/>
        <v>-3.2200000000000024E-4</v>
      </c>
      <c r="AF397" s="9">
        <f t="shared" ca="1" si="122"/>
        <v>43108</v>
      </c>
      <c r="AG397" s="11">
        <f t="shared" ca="1" si="132"/>
        <v>-4.200000000000037E-5</v>
      </c>
      <c r="AH397" s="11">
        <f t="shared" ca="1" si="133"/>
        <v>-1.8500000000000114E-4</v>
      </c>
      <c r="AI397" s="11">
        <f t="shared" ca="1" si="134"/>
        <v>-4.200000000000037E-5</v>
      </c>
      <c r="AJ397" s="11">
        <f t="shared" ca="1" si="135"/>
        <v>-3.2300000000000037E-4</v>
      </c>
      <c r="AL397" s="9">
        <f t="shared" ca="1" si="123"/>
        <v>43108</v>
      </c>
      <c r="AM397" s="11">
        <f t="shared" ca="1" si="136"/>
        <v>-2.9000000000001247E-5</v>
      </c>
      <c r="AN397" s="11">
        <f t="shared" ca="1" si="137"/>
        <v>-1.9100000000000367E-4</v>
      </c>
      <c r="AO397" s="11">
        <f t="shared" ca="1" si="138"/>
        <v>-1.6299999999999995E-4</v>
      </c>
      <c r="AP397" s="11">
        <f t="shared" ca="1" si="139"/>
        <v>-3.7299999999999486E-4</v>
      </c>
    </row>
    <row r="398" spans="1:42">
      <c r="A398" s="2">
        <v>393</v>
      </c>
      <c r="B398" s="6">
        <f ca="1"/>
        <v>43109</v>
      </c>
      <c r="C398" s="35">
        <f ca="1"/>
        <v>2.1000000000000185E-5</v>
      </c>
      <c r="D398" s="35">
        <f ca="1"/>
        <v>1.9900000000000018E-4</v>
      </c>
      <c r="E398" s="35">
        <f ca="1"/>
        <v>3.5300000000000088E-4</v>
      </c>
      <c r="F398" s="35">
        <f ca="1"/>
        <v>4.7400000000000046E-4</v>
      </c>
      <c r="G398" s="35">
        <f ca="1"/>
        <v>1.1300000000000025E-4</v>
      </c>
      <c r="H398" s="35">
        <f ca="1"/>
        <v>3.9400000000000025E-4</v>
      </c>
      <c r="I398" s="35">
        <f ca="1"/>
        <v>4.8600000000000032E-4</v>
      </c>
      <c r="J398" s="35">
        <f ca="1"/>
        <v>4.9300000000000038E-4</v>
      </c>
      <c r="K398" s="35">
        <f ca="1"/>
        <v>9.3000000000000201E-5</v>
      </c>
      <c r="L398" s="35">
        <f ca="1"/>
        <v>3.8499999999999998E-4</v>
      </c>
      <c r="M398" s="35">
        <f ca="1"/>
        <v>3.5300000000000088E-4</v>
      </c>
      <c r="N398" s="35">
        <f ca="1"/>
        <v>5.0099999999999797E-4</v>
      </c>
      <c r="O398" s="35">
        <f ca="1"/>
        <v>1.2899999999999977E-4</v>
      </c>
      <c r="P398" s="35">
        <f ca="1"/>
        <v>2.3300000000000013E-4</v>
      </c>
      <c r="Q398" s="35">
        <f ca="1"/>
        <v>2.79999999999999E-4</v>
      </c>
      <c r="R398" s="35">
        <f ca="1"/>
        <v>2.1499999999999991E-4</v>
      </c>
      <c r="T398" s="9">
        <f t="shared" ca="1" si="120"/>
        <v>43109</v>
      </c>
      <c r="U398" s="11">
        <f t="shared" ca="1" si="124"/>
        <v>2.1000000000000185E-5</v>
      </c>
      <c r="V398" s="11">
        <f t="shared" ca="1" si="125"/>
        <v>1.1300000000000025E-4</v>
      </c>
      <c r="W398" s="11">
        <f t="shared" ca="1" si="126"/>
        <v>9.3000000000000201E-5</v>
      </c>
      <c r="X398" s="11">
        <f t="shared" ca="1" si="127"/>
        <v>1.2899999999999977E-4</v>
      </c>
      <c r="Z398" s="9">
        <f t="shared" ca="1" si="121"/>
        <v>43109</v>
      </c>
      <c r="AA398" s="11">
        <f t="shared" ca="1" si="128"/>
        <v>1.9900000000000018E-4</v>
      </c>
      <c r="AB398" s="11">
        <f t="shared" ca="1" si="129"/>
        <v>3.9400000000000025E-4</v>
      </c>
      <c r="AC398" s="11">
        <f t="shared" ca="1" si="130"/>
        <v>3.8499999999999998E-4</v>
      </c>
      <c r="AD398" s="11">
        <f t="shared" ca="1" si="131"/>
        <v>2.3300000000000013E-4</v>
      </c>
      <c r="AF398" s="9">
        <f t="shared" ca="1" si="122"/>
        <v>43109</v>
      </c>
      <c r="AG398" s="11">
        <f t="shared" ca="1" si="132"/>
        <v>3.5300000000000088E-4</v>
      </c>
      <c r="AH398" s="11">
        <f t="shared" ca="1" si="133"/>
        <v>4.8600000000000032E-4</v>
      </c>
      <c r="AI398" s="11">
        <f t="shared" ca="1" si="134"/>
        <v>3.5300000000000088E-4</v>
      </c>
      <c r="AJ398" s="11">
        <f t="shared" ca="1" si="135"/>
        <v>2.79999999999999E-4</v>
      </c>
      <c r="AL398" s="9">
        <f t="shared" ca="1" si="123"/>
        <v>43109</v>
      </c>
      <c r="AM398" s="11">
        <f t="shared" ca="1" si="136"/>
        <v>4.7400000000000046E-4</v>
      </c>
      <c r="AN398" s="11">
        <f t="shared" ca="1" si="137"/>
        <v>4.9300000000000038E-4</v>
      </c>
      <c r="AO398" s="11">
        <f t="shared" ca="1" si="138"/>
        <v>5.0099999999999797E-4</v>
      </c>
      <c r="AP398" s="11">
        <f t="shared" ca="1" si="139"/>
        <v>2.1499999999999991E-4</v>
      </c>
    </row>
    <row r="399" spans="1:42">
      <c r="A399" s="2">
        <v>394</v>
      </c>
      <c r="B399" s="6">
        <f ca="1"/>
        <v>43110</v>
      </c>
      <c r="C399" s="35">
        <f ca="1"/>
        <v>9.0000000000003272E-6</v>
      </c>
      <c r="D399" s="35">
        <f ca="1"/>
        <v>7.2999999999999931E-5</v>
      </c>
      <c r="E399" s="35">
        <f ca="1"/>
        <v>6.6999999999999352E-5</v>
      </c>
      <c r="F399" s="35">
        <f ca="1"/>
        <v>5.999999999999929E-5</v>
      </c>
      <c r="G399" s="35">
        <f ca="1"/>
        <v>-9.5000000000000032E-5</v>
      </c>
      <c r="H399" s="35">
        <f ca="1"/>
        <v>-7.0000000000000617E-6</v>
      </c>
      <c r="I399" s="35">
        <f ca="1"/>
        <v>5.1000000000002432E-5</v>
      </c>
      <c r="J399" s="35">
        <f ca="1"/>
        <v>-2.0899999999999391E-4</v>
      </c>
      <c r="K399" s="35">
        <f ca="1"/>
        <v>-2.8000000000000247E-5</v>
      </c>
      <c r="L399" s="35">
        <f ca="1"/>
        <v>8.9999999999999477E-6</v>
      </c>
      <c r="M399" s="35">
        <f ca="1"/>
        <v>6.6999999999999352E-5</v>
      </c>
      <c r="N399" s="35">
        <f ca="1"/>
        <v>-7.7000000000000679E-5</v>
      </c>
      <c r="O399" s="35">
        <f ca="1"/>
        <v>1.1599999999999978E-4</v>
      </c>
      <c r="P399" s="35">
        <f ca="1"/>
        <v>4.8800000000000015E-4</v>
      </c>
      <c r="Q399" s="35">
        <f ca="1"/>
        <v>3.5400000000000015E-4</v>
      </c>
      <c r="R399" s="35">
        <f ca="1"/>
        <v>4.0199999999999611E-4</v>
      </c>
      <c r="T399" s="9">
        <f t="shared" ca="1" si="120"/>
        <v>43110</v>
      </c>
      <c r="U399" s="11">
        <f t="shared" ca="1" si="124"/>
        <v>9.0000000000003272E-6</v>
      </c>
      <c r="V399" s="11">
        <f t="shared" ca="1" si="125"/>
        <v>-9.5000000000000032E-5</v>
      </c>
      <c r="W399" s="11">
        <f t="shared" ca="1" si="126"/>
        <v>-2.8000000000000247E-5</v>
      </c>
      <c r="X399" s="11">
        <f t="shared" ca="1" si="127"/>
        <v>1.1599999999999978E-4</v>
      </c>
      <c r="Z399" s="9">
        <f t="shared" ca="1" si="121"/>
        <v>43110</v>
      </c>
      <c r="AA399" s="11">
        <f t="shared" ca="1" si="128"/>
        <v>7.2999999999999931E-5</v>
      </c>
      <c r="AB399" s="11">
        <f t="shared" ca="1" si="129"/>
        <v>-7.0000000000000617E-6</v>
      </c>
      <c r="AC399" s="11">
        <f t="shared" ca="1" si="130"/>
        <v>8.9999999999999477E-6</v>
      </c>
      <c r="AD399" s="11">
        <f t="shared" ca="1" si="131"/>
        <v>4.8800000000000015E-4</v>
      </c>
      <c r="AF399" s="9">
        <f t="shared" ca="1" si="122"/>
        <v>43110</v>
      </c>
      <c r="AG399" s="11">
        <f t="shared" ca="1" si="132"/>
        <v>6.6999999999999352E-5</v>
      </c>
      <c r="AH399" s="11">
        <f t="shared" ca="1" si="133"/>
        <v>5.1000000000002432E-5</v>
      </c>
      <c r="AI399" s="11">
        <f t="shared" ca="1" si="134"/>
        <v>6.6999999999999352E-5</v>
      </c>
      <c r="AJ399" s="11">
        <f t="shared" ca="1" si="135"/>
        <v>3.5400000000000015E-4</v>
      </c>
      <c r="AL399" s="9">
        <f t="shared" ca="1" si="123"/>
        <v>43110</v>
      </c>
      <c r="AM399" s="11">
        <f t="shared" ca="1" si="136"/>
        <v>5.999999999999929E-5</v>
      </c>
      <c r="AN399" s="11">
        <f t="shared" ca="1" si="137"/>
        <v>-2.0899999999999391E-4</v>
      </c>
      <c r="AO399" s="11">
        <f t="shared" ca="1" si="138"/>
        <v>-7.7000000000000679E-5</v>
      </c>
      <c r="AP399" s="11">
        <f t="shared" ca="1" si="139"/>
        <v>4.0199999999999611E-4</v>
      </c>
    </row>
    <row r="400" spans="1:42">
      <c r="A400" s="2">
        <v>395</v>
      </c>
      <c r="B400" s="6">
        <f ca="1"/>
        <v>43111</v>
      </c>
      <c r="C400" s="35">
        <f ca="1"/>
        <v>4.6299999999999987E-4</v>
      </c>
      <c r="D400" s="35">
        <f ca="1"/>
        <v>6.0399999999999983E-4</v>
      </c>
      <c r="E400" s="35">
        <f ca="1"/>
        <v>3.8499999999999993E-4</v>
      </c>
      <c r="F400" s="35">
        <f ca="1"/>
        <v>1.5500000000000236E-4</v>
      </c>
      <c r="G400" s="35">
        <f ca="1"/>
        <v>3.3099999999999991E-4</v>
      </c>
      <c r="H400" s="35">
        <f ca="1"/>
        <v>2.1900000000000044E-4</v>
      </c>
      <c r="I400" s="35">
        <f ca="1"/>
        <v>5.9000000000000025E-5</v>
      </c>
      <c r="J400" s="35">
        <f ca="1"/>
        <v>-2.5100000000000122E-4</v>
      </c>
      <c r="K400" s="35">
        <f ca="1"/>
        <v>4.6199999999999974E-4</v>
      </c>
      <c r="L400" s="35">
        <f ca="1"/>
        <v>6.5499999999999998E-4</v>
      </c>
      <c r="M400" s="35">
        <f ca="1"/>
        <v>3.8499999999999993E-4</v>
      </c>
      <c r="N400" s="35">
        <f ca="1"/>
        <v>1.339999999999987E-4</v>
      </c>
      <c r="O400" s="35">
        <f ca="1"/>
        <v>2.0300000000000006E-4</v>
      </c>
      <c r="P400" s="35">
        <f ca="1"/>
        <v>6.4999999999999954E-5</v>
      </c>
      <c r="Q400" s="35">
        <f ca="1"/>
        <v>-9.1999999999998333E-5</v>
      </c>
      <c r="R400" s="35">
        <f ca="1"/>
        <v>-1.8400000000000014E-4</v>
      </c>
      <c r="T400" s="9">
        <f t="shared" ca="1" si="120"/>
        <v>43111</v>
      </c>
      <c r="U400" s="11">
        <f t="shared" ca="1" si="124"/>
        <v>4.6299999999999987E-4</v>
      </c>
      <c r="V400" s="11">
        <f t="shared" ca="1" si="125"/>
        <v>3.3099999999999991E-4</v>
      </c>
      <c r="W400" s="11">
        <f t="shared" ca="1" si="126"/>
        <v>4.6199999999999974E-4</v>
      </c>
      <c r="X400" s="11">
        <f t="shared" ca="1" si="127"/>
        <v>2.0300000000000006E-4</v>
      </c>
      <c r="Z400" s="9">
        <f t="shared" ca="1" si="121"/>
        <v>43111</v>
      </c>
      <c r="AA400" s="11">
        <f t="shared" ca="1" si="128"/>
        <v>6.0399999999999983E-4</v>
      </c>
      <c r="AB400" s="11">
        <f t="shared" ca="1" si="129"/>
        <v>2.1900000000000044E-4</v>
      </c>
      <c r="AC400" s="11">
        <f t="shared" ca="1" si="130"/>
        <v>6.5499999999999998E-4</v>
      </c>
      <c r="AD400" s="11">
        <f t="shared" ca="1" si="131"/>
        <v>6.4999999999999954E-5</v>
      </c>
      <c r="AF400" s="9">
        <f t="shared" ca="1" si="122"/>
        <v>43111</v>
      </c>
      <c r="AG400" s="11">
        <f t="shared" ca="1" si="132"/>
        <v>3.8499999999999993E-4</v>
      </c>
      <c r="AH400" s="11">
        <f t="shared" ca="1" si="133"/>
        <v>5.9000000000000025E-5</v>
      </c>
      <c r="AI400" s="11">
        <f t="shared" ca="1" si="134"/>
        <v>3.8499999999999993E-4</v>
      </c>
      <c r="AJ400" s="11">
        <f t="shared" ca="1" si="135"/>
        <v>-9.1999999999998333E-5</v>
      </c>
      <c r="AL400" s="9">
        <f t="shared" ca="1" si="123"/>
        <v>43111</v>
      </c>
      <c r="AM400" s="11">
        <f t="shared" ca="1" si="136"/>
        <v>1.5500000000000236E-4</v>
      </c>
      <c r="AN400" s="11">
        <f t="shared" ca="1" si="137"/>
        <v>-2.5100000000000122E-4</v>
      </c>
      <c r="AO400" s="11">
        <f t="shared" ca="1" si="138"/>
        <v>1.339999999999987E-4</v>
      </c>
      <c r="AP400" s="11">
        <f t="shared" ca="1" si="139"/>
        <v>-1.8400000000000014E-4</v>
      </c>
    </row>
    <row r="401" spans="1:42">
      <c r="A401" s="2">
        <v>396</v>
      </c>
      <c r="B401" s="6">
        <f ca="1"/>
        <v>43112</v>
      </c>
      <c r="C401" s="35">
        <f ca="1"/>
        <v>4.3999999999999768E-5</v>
      </c>
      <c r="D401" s="35">
        <f ca="1"/>
        <v>9.5000000000000032E-5</v>
      </c>
      <c r="E401" s="35">
        <f ca="1"/>
        <v>-4.9999999999997963E-6</v>
      </c>
      <c r="F401" s="35">
        <f ca="1"/>
        <v>-1.7300000000000128E-4</v>
      </c>
      <c r="G401" s="35">
        <f ca="1"/>
        <v>-1.1899999999999997E-4</v>
      </c>
      <c r="H401" s="35">
        <f ca="1"/>
        <v>-3.4700000000000009E-4</v>
      </c>
      <c r="I401" s="35">
        <f ca="1"/>
        <v>-6.3600000000000115E-4</v>
      </c>
      <c r="J401" s="35">
        <f ca="1"/>
        <v>-8.6599999999999872E-4</v>
      </c>
      <c r="K401" s="35">
        <f ca="1"/>
        <v>3.5000000000000309E-5</v>
      </c>
      <c r="L401" s="35">
        <f ca="1"/>
        <v>5.8E-5</v>
      </c>
      <c r="M401" s="35">
        <f ca="1"/>
        <v>-4.9999999999997963E-6</v>
      </c>
      <c r="N401" s="35">
        <f ca="1"/>
        <v>-2.349999999999991E-4</v>
      </c>
      <c r="O401" s="35">
        <f ca="1"/>
        <v>6.0000000000003627E-6</v>
      </c>
      <c r="P401" s="35">
        <f ca="1"/>
        <v>-6.100000000000029E-5</v>
      </c>
      <c r="Q401" s="35">
        <f ca="1"/>
        <v>-3.4300000000000129E-4</v>
      </c>
      <c r="R401" s="35">
        <f ca="1"/>
        <v>-6.5399999999999833E-4</v>
      </c>
      <c r="T401" s="9">
        <f t="shared" ca="1" si="120"/>
        <v>43112</v>
      </c>
      <c r="U401" s="11">
        <f t="shared" ca="1" si="124"/>
        <v>4.3999999999999768E-5</v>
      </c>
      <c r="V401" s="11">
        <f t="shared" ca="1" si="125"/>
        <v>-1.1899999999999997E-4</v>
      </c>
      <c r="W401" s="11">
        <f t="shared" ca="1" si="126"/>
        <v>3.5000000000000309E-5</v>
      </c>
      <c r="X401" s="11">
        <f t="shared" ca="1" si="127"/>
        <v>6.0000000000003627E-6</v>
      </c>
      <c r="Z401" s="9">
        <f t="shared" ca="1" si="121"/>
        <v>43112</v>
      </c>
      <c r="AA401" s="11">
        <f t="shared" ca="1" si="128"/>
        <v>9.5000000000000032E-5</v>
      </c>
      <c r="AB401" s="11">
        <f t="shared" ca="1" si="129"/>
        <v>-3.4700000000000009E-4</v>
      </c>
      <c r="AC401" s="11">
        <f t="shared" ca="1" si="130"/>
        <v>5.8E-5</v>
      </c>
      <c r="AD401" s="11">
        <f t="shared" ca="1" si="131"/>
        <v>-6.100000000000029E-5</v>
      </c>
      <c r="AF401" s="9">
        <f t="shared" ca="1" si="122"/>
        <v>43112</v>
      </c>
      <c r="AG401" s="11">
        <f t="shared" ca="1" si="132"/>
        <v>-4.9999999999997963E-6</v>
      </c>
      <c r="AH401" s="11">
        <f t="shared" ca="1" si="133"/>
        <v>-6.3600000000000115E-4</v>
      </c>
      <c r="AI401" s="11">
        <f t="shared" ca="1" si="134"/>
        <v>-4.9999999999997963E-6</v>
      </c>
      <c r="AJ401" s="11">
        <f t="shared" ca="1" si="135"/>
        <v>-3.4300000000000129E-4</v>
      </c>
      <c r="AL401" s="9">
        <f t="shared" ca="1" si="123"/>
        <v>43112</v>
      </c>
      <c r="AM401" s="11">
        <f t="shared" ca="1" si="136"/>
        <v>-1.7300000000000128E-4</v>
      </c>
      <c r="AN401" s="11">
        <f t="shared" ca="1" si="137"/>
        <v>-8.6599999999999872E-4</v>
      </c>
      <c r="AO401" s="11">
        <f t="shared" ca="1" si="138"/>
        <v>-2.349999999999991E-4</v>
      </c>
      <c r="AP401" s="11">
        <f t="shared" ca="1" si="139"/>
        <v>-6.5399999999999833E-4</v>
      </c>
    </row>
    <row r="402" spans="1:42">
      <c r="A402" s="2">
        <v>397</v>
      </c>
      <c r="B402" s="6">
        <f ca="1"/>
        <v>43115</v>
      </c>
      <c r="C402" s="35">
        <f ca="1"/>
        <v>-1.010000000000004E-4</v>
      </c>
      <c r="D402" s="35">
        <f ca="1"/>
        <v>3.0999999999999886E-5</v>
      </c>
      <c r="E402" s="35">
        <f ca="1"/>
        <v>1.0999999999999985E-4</v>
      </c>
      <c r="F402" s="35">
        <f ca="1"/>
        <v>1.6899999999999901E-4</v>
      </c>
      <c r="G402" s="35">
        <f ca="1"/>
        <v>-3.9999999999999888E-5</v>
      </c>
      <c r="H402" s="35">
        <f ca="1"/>
        <v>1.4000000000000123E-4</v>
      </c>
      <c r="I402" s="35">
        <f ca="1"/>
        <v>2.8500000000000053E-4</v>
      </c>
      <c r="J402" s="35">
        <f ca="1"/>
        <v>5.0699999999999357E-4</v>
      </c>
      <c r="K402" s="35">
        <f ca="1"/>
        <v>-1.000000000000046E-5</v>
      </c>
      <c r="L402" s="35">
        <f ca="1"/>
        <v>4.2000000000000045E-5</v>
      </c>
      <c r="M402" s="35">
        <f ca="1"/>
        <v>1.0999999999999985E-4</v>
      </c>
      <c r="N402" s="35">
        <f ca="1"/>
        <v>1.6299999999999995E-4</v>
      </c>
      <c r="O402" s="35">
        <f ca="1"/>
        <v>3.8999999999999539E-5</v>
      </c>
      <c r="P402" s="35">
        <f ca="1"/>
        <v>2.1800000000000031E-4</v>
      </c>
      <c r="Q402" s="35">
        <f ca="1"/>
        <v>3.8599999999999919E-4</v>
      </c>
      <c r="R402" s="35">
        <f ca="1"/>
        <v>5.0700000000000051E-4</v>
      </c>
      <c r="T402" s="9">
        <f t="shared" ca="1" si="120"/>
        <v>43115</v>
      </c>
      <c r="U402" s="11">
        <f t="shared" ca="1" si="124"/>
        <v>-1.010000000000004E-4</v>
      </c>
      <c r="V402" s="11">
        <f t="shared" ca="1" si="125"/>
        <v>-3.9999999999999888E-5</v>
      </c>
      <c r="W402" s="11">
        <f t="shared" ca="1" si="126"/>
        <v>-1.000000000000046E-5</v>
      </c>
      <c r="X402" s="11">
        <f t="shared" ca="1" si="127"/>
        <v>3.8999999999999539E-5</v>
      </c>
      <c r="Z402" s="9">
        <f t="shared" ca="1" si="121"/>
        <v>43115</v>
      </c>
      <c r="AA402" s="11">
        <f t="shared" ca="1" si="128"/>
        <v>3.0999999999999886E-5</v>
      </c>
      <c r="AB402" s="11">
        <f t="shared" ca="1" si="129"/>
        <v>1.4000000000000123E-4</v>
      </c>
      <c r="AC402" s="11">
        <f t="shared" ca="1" si="130"/>
        <v>4.2000000000000045E-5</v>
      </c>
      <c r="AD402" s="11">
        <f t="shared" ca="1" si="131"/>
        <v>2.1800000000000031E-4</v>
      </c>
      <c r="AF402" s="9">
        <f t="shared" ca="1" si="122"/>
        <v>43115</v>
      </c>
      <c r="AG402" s="11">
        <f t="shared" ca="1" si="132"/>
        <v>1.0999999999999985E-4</v>
      </c>
      <c r="AH402" s="11">
        <f t="shared" ca="1" si="133"/>
        <v>2.8500000000000053E-4</v>
      </c>
      <c r="AI402" s="11">
        <f t="shared" ca="1" si="134"/>
        <v>1.0999999999999985E-4</v>
      </c>
      <c r="AJ402" s="11">
        <f t="shared" ca="1" si="135"/>
        <v>3.8599999999999919E-4</v>
      </c>
      <c r="AL402" s="9">
        <f t="shared" ca="1" si="123"/>
        <v>43115</v>
      </c>
      <c r="AM402" s="11">
        <f t="shared" ca="1" si="136"/>
        <v>1.6899999999999901E-4</v>
      </c>
      <c r="AN402" s="11">
        <f t="shared" ca="1" si="137"/>
        <v>5.0699999999999357E-4</v>
      </c>
      <c r="AO402" s="11">
        <f t="shared" ca="1" si="138"/>
        <v>1.6299999999999995E-4</v>
      </c>
      <c r="AP402" s="11">
        <f t="shared" ca="1" si="139"/>
        <v>5.0700000000000051E-4</v>
      </c>
    </row>
    <row r="403" spans="1:42">
      <c r="A403" s="2">
        <v>398</v>
      </c>
      <c r="B403" s="6">
        <f ca="1"/>
        <v>43116</v>
      </c>
      <c r="C403" s="35">
        <f ca="1"/>
        <v>4.6000000000000901E-5</v>
      </c>
      <c r="D403" s="35">
        <f ca="1"/>
        <v>-5.3999999999999795E-5</v>
      </c>
      <c r="E403" s="35">
        <f ca="1"/>
        <v>-2.5399999999999989E-4</v>
      </c>
      <c r="F403" s="35">
        <f ca="1"/>
        <v>-4.620000000000006E-4</v>
      </c>
      <c r="G403" s="35">
        <f ca="1"/>
        <v>-1.65E-4</v>
      </c>
      <c r="H403" s="35">
        <f ca="1"/>
        <v>-2.370000000000011E-4</v>
      </c>
      <c r="I403" s="35">
        <f ca="1"/>
        <v>-3.4599999999999909E-4</v>
      </c>
      <c r="J403" s="35">
        <f ca="1"/>
        <v>-3.3999999999999309E-4</v>
      </c>
      <c r="K403" s="35">
        <f ca="1"/>
        <v>-2.3999999999999716E-5</v>
      </c>
      <c r="L403" s="35">
        <f ca="1"/>
        <v>-7.1000000000000045E-5</v>
      </c>
      <c r="M403" s="35">
        <f ca="1"/>
        <v>-2.5399999999999989E-4</v>
      </c>
      <c r="N403" s="35">
        <f ca="1"/>
        <v>-3.5999999999999574E-4</v>
      </c>
      <c r="O403" s="35">
        <f ca="1"/>
        <v>-7.6999999999999812E-5</v>
      </c>
      <c r="P403" s="35">
        <f ca="1"/>
        <v>-1.3599999999999984E-4</v>
      </c>
      <c r="Q403" s="35">
        <f ca="1"/>
        <v>-3.4099999999999756E-4</v>
      </c>
      <c r="R403" s="35">
        <f ca="1"/>
        <v>-3.4899999999999862E-4</v>
      </c>
      <c r="T403" s="9">
        <f t="shared" ca="1" si="120"/>
        <v>43116</v>
      </c>
      <c r="U403" s="11">
        <f t="shared" ca="1" si="124"/>
        <v>4.6000000000000901E-5</v>
      </c>
      <c r="V403" s="11">
        <f t="shared" ca="1" si="125"/>
        <v>-1.65E-4</v>
      </c>
      <c r="W403" s="11">
        <f t="shared" ca="1" si="126"/>
        <v>-2.3999999999999716E-5</v>
      </c>
      <c r="X403" s="11">
        <f t="shared" ca="1" si="127"/>
        <v>-7.6999999999999812E-5</v>
      </c>
      <c r="Z403" s="9">
        <f t="shared" ca="1" si="121"/>
        <v>43116</v>
      </c>
      <c r="AA403" s="11">
        <f t="shared" ca="1" si="128"/>
        <v>-5.3999999999999795E-5</v>
      </c>
      <c r="AB403" s="11">
        <f t="shared" ca="1" si="129"/>
        <v>-2.370000000000011E-4</v>
      </c>
      <c r="AC403" s="11">
        <f t="shared" ca="1" si="130"/>
        <v>-7.1000000000000045E-5</v>
      </c>
      <c r="AD403" s="11">
        <f t="shared" ca="1" si="131"/>
        <v>-1.3599999999999984E-4</v>
      </c>
      <c r="AF403" s="9">
        <f t="shared" ca="1" si="122"/>
        <v>43116</v>
      </c>
      <c r="AG403" s="11">
        <f t="shared" ca="1" si="132"/>
        <v>-2.5399999999999989E-4</v>
      </c>
      <c r="AH403" s="11">
        <f t="shared" ca="1" si="133"/>
        <v>-3.4599999999999909E-4</v>
      </c>
      <c r="AI403" s="11">
        <f t="shared" ca="1" si="134"/>
        <v>-2.5399999999999989E-4</v>
      </c>
      <c r="AJ403" s="11">
        <f t="shared" ca="1" si="135"/>
        <v>-3.4099999999999756E-4</v>
      </c>
      <c r="AL403" s="9">
        <f t="shared" ca="1" si="123"/>
        <v>43116</v>
      </c>
      <c r="AM403" s="11">
        <f t="shared" ca="1" si="136"/>
        <v>-4.620000000000006E-4</v>
      </c>
      <c r="AN403" s="11">
        <f t="shared" ca="1" si="137"/>
        <v>-3.3999999999999309E-4</v>
      </c>
      <c r="AO403" s="11">
        <f t="shared" ca="1" si="138"/>
        <v>-3.5999999999999574E-4</v>
      </c>
      <c r="AP403" s="11">
        <f t="shared" ca="1" si="139"/>
        <v>-3.4899999999999862E-4</v>
      </c>
    </row>
    <row r="404" spans="1:42">
      <c r="A404" s="2">
        <v>399</v>
      </c>
      <c r="B404" s="6">
        <f ca="1"/>
        <v>43117</v>
      </c>
      <c r="C404" s="35">
        <f ca="1"/>
        <v>-2.2000000000000318E-5</v>
      </c>
      <c r="D404" s="35">
        <f ca="1"/>
        <v>2.9999999999998561E-6</v>
      </c>
      <c r="E404" s="35">
        <f ca="1"/>
        <v>-2.0000000000002655E-6</v>
      </c>
      <c r="F404" s="35">
        <f ca="1"/>
        <v>-1.3999999999998389E-5</v>
      </c>
      <c r="G404" s="35">
        <f ca="1"/>
        <v>1.3699999999999975E-4</v>
      </c>
      <c r="H404" s="35">
        <f ca="1"/>
        <v>2.5000000000000022E-4</v>
      </c>
      <c r="I404" s="35">
        <f ca="1"/>
        <v>2.6900000000000188E-4</v>
      </c>
      <c r="J404" s="35">
        <f ca="1"/>
        <v>6.1999999999999555E-5</v>
      </c>
      <c r="K404" s="35">
        <f ca="1"/>
        <v>-4.0000000000005309E-6</v>
      </c>
      <c r="L404" s="35">
        <f ca="1"/>
        <v>1.0999999999999996E-5</v>
      </c>
      <c r="M404" s="35">
        <f ca="1"/>
        <v>-2.0000000000002655E-6</v>
      </c>
      <c r="N404" s="35">
        <f ca="1"/>
        <v>-3.4000000000002778E-5</v>
      </c>
      <c r="O404" s="35">
        <f ca="1"/>
        <v>9.4000000000000333E-5</v>
      </c>
      <c r="P404" s="35">
        <f ca="1"/>
        <v>-5.0000000000006636E-6</v>
      </c>
      <c r="Q404" s="35">
        <f ca="1"/>
        <v>-1.0000000000010001E-6</v>
      </c>
      <c r="R404" s="35">
        <f ca="1"/>
        <v>-7.4000000000001148E-5</v>
      </c>
      <c r="T404" s="9">
        <f t="shared" ca="1" si="120"/>
        <v>43117</v>
      </c>
      <c r="U404" s="11">
        <f t="shared" ca="1" si="124"/>
        <v>-2.2000000000000318E-5</v>
      </c>
      <c r="V404" s="11">
        <f t="shared" ca="1" si="125"/>
        <v>1.3699999999999975E-4</v>
      </c>
      <c r="W404" s="11">
        <f t="shared" ca="1" si="126"/>
        <v>-4.0000000000005309E-6</v>
      </c>
      <c r="X404" s="11">
        <f t="shared" ca="1" si="127"/>
        <v>9.4000000000000333E-5</v>
      </c>
      <c r="Z404" s="9">
        <f t="shared" ca="1" si="121"/>
        <v>43117</v>
      </c>
      <c r="AA404" s="11">
        <f t="shared" ca="1" si="128"/>
        <v>2.9999999999998561E-6</v>
      </c>
      <c r="AB404" s="11">
        <f t="shared" ca="1" si="129"/>
        <v>2.5000000000000022E-4</v>
      </c>
      <c r="AC404" s="11">
        <f t="shared" ca="1" si="130"/>
        <v>1.0999999999999996E-5</v>
      </c>
      <c r="AD404" s="11">
        <f t="shared" ca="1" si="131"/>
        <v>-5.0000000000006636E-6</v>
      </c>
      <c r="AF404" s="9">
        <f t="shared" ca="1" si="122"/>
        <v>43117</v>
      </c>
      <c r="AG404" s="11">
        <f t="shared" ca="1" si="132"/>
        <v>-2.0000000000002655E-6</v>
      </c>
      <c r="AH404" s="11">
        <f t="shared" ca="1" si="133"/>
        <v>2.6900000000000188E-4</v>
      </c>
      <c r="AI404" s="11">
        <f t="shared" ca="1" si="134"/>
        <v>-2.0000000000002655E-6</v>
      </c>
      <c r="AJ404" s="11">
        <f t="shared" ca="1" si="135"/>
        <v>-1.0000000000010001E-6</v>
      </c>
      <c r="AL404" s="9">
        <f t="shared" ca="1" si="123"/>
        <v>43117</v>
      </c>
      <c r="AM404" s="11">
        <f t="shared" ca="1" si="136"/>
        <v>-1.3999999999998389E-5</v>
      </c>
      <c r="AN404" s="11">
        <f t="shared" ca="1" si="137"/>
        <v>6.1999999999999555E-5</v>
      </c>
      <c r="AO404" s="11">
        <f t="shared" ca="1" si="138"/>
        <v>-3.4000000000002778E-5</v>
      </c>
      <c r="AP404" s="11">
        <f t="shared" ca="1" si="139"/>
        <v>-7.4000000000001148E-5</v>
      </c>
    </row>
    <row r="405" spans="1:42">
      <c r="A405" s="2">
        <v>400</v>
      </c>
      <c r="B405" s="6">
        <f ca="1"/>
        <v>43118</v>
      </c>
      <c r="C405" s="35">
        <f ca="1"/>
        <v>-7.2000000000000883E-5</v>
      </c>
      <c r="D405" s="35">
        <f ca="1"/>
        <v>2.7000000000000006E-5</v>
      </c>
      <c r="E405" s="35">
        <f ca="1"/>
        <v>1.1999999999999945E-4</v>
      </c>
      <c r="F405" s="35">
        <f ca="1"/>
        <v>1.9099999999999846E-4</v>
      </c>
      <c r="G405" s="35">
        <f ca="1"/>
        <v>-5.4999999999999927E-5</v>
      </c>
      <c r="H405" s="35">
        <f ca="1"/>
        <v>-1.399999999999995E-4</v>
      </c>
      <c r="I405" s="35">
        <f ca="1"/>
        <v>-1.2200000000000058E-4</v>
      </c>
      <c r="J405" s="35">
        <f ca="1"/>
        <v>-1.1699999999999905E-4</v>
      </c>
      <c r="K405" s="35">
        <f ca="1"/>
        <v>-6.9999999999991944E-6</v>
      </c>
      <c r="L405" s="35">
        <f ca="1"/>
        <v>1.4000000000000015E-5</v>
      </c>
      <c r="M405" s="35">
        <f ca="1"/>
        <v>1.1999999999999945E-4</v>
      </c>
      <c r="N405" s="35">
        <f ca="1"/>
        <v>1.8900000000000167E-4</v>
      </c>
      <c r="O405" s="35">
        <f ca="1"/>
        <v>-5.7000000000000627E-5</v>
      </c>
      <c r="P405" s="35">
        <f ca="1"/>
        <v>-1.399999999999995E-4</v>
      </c>
      <c r="Q405" s="35">
        <f ca="1"/>
        <v>-1.339999999999987E-4</v>
      </c>
      <c r="R405" s="35">
        <f ca="1"/>
        <v>-3.0099999999999918E-4</v>
      </c>
      <c r="T405" s="9">
        <f t="shared" ca="1" si="120"/>
        <v>43118</v>
      </c>
      <c r="U405" s="11">
        <f t="shared" ca="1" si="124"/>
        <v>-7.2000000000000883E-5</v>
      </c>
      <c r="V405" s="11">
        <f t="shared" ca="1" si="125"/>
        <v>-5.4999999999999927E-5</v>
      </c>
      <c r="W405" s="11">
        <f t="shared" ca="1" si="126"/>
        <v>-6.9999999999991944E-6</v>
      </c>
      <c r="X405" s="11">
        <f t="shared" ca="1" si="127"/>
        <v>-5.7000000000000627E-5</v>
      </c>
      <c r="Z405" s="9">
        <f t="shared" ca="1" si="121"/>
        <v>43118</v>
      </c>
      <c r="AA405" s="11">
        <f t="shared" ca="1" si="128"/>
        <v>2.7000000000000006E-5</v>
      </c>
      <c r="AB405" s="11">
        <f t="shared" ca="1" si="129"/>
        <v>-1.399999999999995E-4</v>
      </c>
      <c r="AC405" s="11">
        <f t="shared" ca="1" si="130"/>
        <v>1.4000000000000015E-5</v>
      </c>
      <c r="AD405" s="11">
        <f t="shared" ca="1" si="131"/>
        <v>-1.399999999999995E-4</v>
      </c>
      <c r="AF405" s="9">
        <f t="shared" ca="1" si="122"/>
        <v>43118</v>
      </c>
      <c r="AG405" s="11">
        <f t="shared" ca="1" si="132"/>
        <v>1.1999999999999945E-4</v>
      </c>
      <c r="AH405" s="11">
        <f t="shared" ca="1" si="133"/>
        <v>-1.2200000000000058E-4</v>
      </c>
      <c r="AI405" s="11">
        <f t="shared" ca="1" si="134"/>
        <v>1.1999999999999945E-4</v>
      </c>
      <c r="AJ405" s="11">
        <f t="shared" ca="1" si="135"/>
        <v>-1.339999999999987E-4</v>
      </c>
      <c r="AL405" s="9">
        <f t="shared" ca="1" si="123"/>
        <v>43118</v>
      </c>
      <c r="AM405" s="11">
        <f t="shared" ca="1" si="136"/>
        <v>1.9099999999999846E-4</v>
      </c>
      <c r="AN405" s="11">
        <f t="shared" ca="1" si="137"/>
        <v>-1.1699999999999905E-4</v>
      </c>
      <c r="AO405" s="11">
        <f t="shared" ca="1" si="138"/>
        <v>1.8900000000000167E-4</v>
      </c>
      <c r="AP405" s="11">
        <f t="shared" ca="1" si="139"/>
        <v>-3.0099999999999918E-4</v>
      </c>
    </row>
    <row r="406" spans="1:42">
      <c r="A406" s="2">
        <v>401</v>
      </c>
      <c r="B406" s="6">
        <f ca="1"/>
        <v>43119</v>
      </c>
      <c r="C406" s="35">
        <f ca="1"/>
        <v>-1.7599999999999907E-4</v>
      </c>
      <c r="D406" s="35">
        <f ca="1"/>
        <v>-9.2000000000000068E-5</v>
      </c>
      <c r="E406" s="35">
        <f ca="1"/>
        <v>-2.0999999999999318E-5</v>
      </c>
      <c r="F406" s="35">
        <f ca="1"/>
        <v>1.3100000000000091E-4</v>
      </c>
      <c r="G406" s="35">
        <f ca="1"/>
        <v>-5.4999999999999927E-5</v>
      </c>
      <c r="H406" s="35">
        <f ca="1"/>
        <v>-1.3100000000000091E-4</v>
      </c>
      <c r="I406" s="35">
        <f ca="1"/>
        <v>-2.370000000000011E-4</v>
      </c>
      <c r="J406" s="35">
        <f ca="1"/>
        <v>-2.1000000000000185E-4</v>
      </c>
      <c r="K406" s="35">
        <f ca="1"/>
        <v>-1.4500000000000016E-4</v>
      </c>
      <c r="L406" s="35">
        <f ca="1"/>
        <v>-7.6000000000000004E-5</v>
      </c>
      <c r="M406" s="35">
        <f ca="1"/>
        <v>-2.0999999999999318E-5</v>
      </c>
      <c r="N406" s="35">
        <f ca="1"/>
        <v>5.6999999999998024E-5</v>
      </c>
      <c r="O406" s="35">
        <f ca="1"/>
        <v>-7.0999999999999883E-5</v>
      </c>
      <c r="P406" s="35">
        <f ca="1"/>
        <v>-2.6600000000000061E-4</v>
      </c>
      <c r="Q406" s="35">
        <f ca="1"/>
        <v>-4.5400000000000128E-4</v>
      </c>
      <c r="R406" s="35">
        <f ca="1"/>
        <v>-5.4900000000000088E-4</v>
      </c>
      <c r="T406" s="9">
        <f t="shared" ca="1" si="120"/>
        <v>43119</v>
      </c>
      <c r="U406" s="11">
        <f t="shared" ca="1" si="124"/>
        <v>-1.7599999999999907E-4</v>
      </c>
      <c r="V406" s="11">
        <f t="shared" ca="1" si="125"/>
        <v>-5.4999999999999927E-5</v>
      </c>
      <c r="W406" s="11">
        <f t="shared" ca="1" si="126"/>
        <v>-1.4500000000000016E-4</v>
      </c>
      <c r="X406" s="11">
        <f t="shared" ca="1" si="127"/>
        <v>-7.0999999999999883E-5</v>
      </c>
      <c r="Z406" s="9">
        <f t="shared" ca="1" si="121"/>
        <v>43119</v>
      </c>
      <c r="AA406" s="11">
        <f t="shared" ca="1" si="128"/>
        <v>-9.2000000000000068E-5</v>
      </c>
      <c r="AB406" s="11">
        <f t="shared" ca="1" si="129"/>
        <v>-1.3100000000000091E-4</v>
      </c>
      <c r="AC406" s="11">
        <f t="shared" ca="1" si="130"/>
        <v>-7.6000000000000004E-5</v>
      </c>
      <c r="AD406" s="11">
        <f t="shared" ca="1" si="131"/>
        <v>-2.6600000000000061E-4</v>
      </c>
      <c r="AF406" s="9">
        <f t="shared" ca="1" si="122"/>
        <v>43119</v>
      </c>
      <c r="AG406" s="11">
        <f t="shared" ca="1" si="132"/>
        <v>-2.0999999999999318E-5</v>
      </c>
      <c r="AH406" s="11">
        <f t="shared" ca="1" si="133"/>
        <v>-2.370000000000011E-4</v>
      </c>
      <c r="AI406" s="11">
        <f t="shared" ca="1" si="134"/>
        <v>-2.0999999999999318E-5</v>
      </c>
      <c r="AJ406" s="11">
        <f t="shared" ca="1" si="135"/>
        <v>-4.5400000000000128E-4</v>
      </c>
      <c r="AL406" s="9">
        <f t="shared" ca="1" si="123"/>
        <v>43119</v>
      </c>
      <c r="AM406" s="11">
        <f t="shared" ca="1" si="136"/>
        <v>1.3100000000000091E-4</v>
      </c>
      <c r="AN406" s="11">
        <f t="shared" ca="1" si="137"/>
        <v>-2.1000000000000185E-4</v>
      </c>
      <c r="AO406" s="11">
        <f t="shared" ca="1" si="138"/>
        <v>5.6999999999998024E-5</v>
      </c>
      <c r="AP406" s="11">
        <f t="shared" ca="1" si="139"/>
        <v>-5.4900000000000088E-4</v>
      </c>
    </row>
    <row r="407" spans="1:42">
      <c r="A407" s="2">
        <v>402</v>
      </c>
      <c r="B407" s="6">
        <f ca="1"/>
        <v>43122</v>
      </c>
      <c r="C407" s="35">
        <f ca="1"/>
        <v>-3.199999999999991E-5</v>
      </c>
      <c r="D407" s="35">
        <f ca="1"/>
        <v>-3.0999999999999886E-5</v>
      </c>
      <c r="E407" s="35">
        <f ca="1"/>
        <v>4.0000000000005309E-6</v>
      </c>
      <c r="F407" s="35">
        <f ca="1"/>
        <v>-9.9999999999999395E-5</v>
      </c>
      <c r="G407" s="35">
        <f ca="1"/>
        <v>-1.0599999999999997E-4</v>
      </c>
      <c r="H407" s="35">
        <f ca="1"/>
        <v>-2.8000000000000073E-4</v>
      </c>
      <c r="I407" s="35">
        <f ca="1"/>
        <v>-3.3500000000000196E-4</v>
      </c>
      <c r="J407" s="35">
        <f ca="1"/>
        <v>-3.3400000000000096E-4</v>
      </c>
      <c r="K407" s="35">
        <f ca="1"/>
        <v>-3.4000000000000176E-5</v>
      </c>
      <c r="L407" s="35">
        <f ca="1"/>
        <v>2.7999999999999976E-5</v>
      </c>
      <c r="M407" s="35">
        <f ca="1"/>
        <v>4.0000000000005309E-6</v>
      </c>
      <c r="N407" s="35">
        <f ca="1"/>
        <v>-6.4999999999999086E-5</v>
      </c>
      <c r="O407" s="35">
        <f ca="1"/>
        <v>-3.6999999999999707E-5</v>
      </c>
      <c r="P407" s="35">
        <f ca="1"/>
        <v>-1.9899999999999952E-4</v>
      </c>
      <c r="Q407" s="35">
        <f ca="1"/>
        <v>-4.0399999999999985E-4</v>
      </c>
      <c r="R407" s="35">
        <f ca="1"/>
        <v>-4.4700000000000295E-4</v>
      </c>
      <c r="T407" s="9">
        <f t="shared" ca="1" si="120"/>
        <v>43122</v>
      </c>
      <c r="U407" s="11">
        <f t="shared" ca="1" si="124"/>
        <v>-3.199999999999991E-5</v>
      </c>
      <c r="V407" s="11">
        <f t="shared" ca="1" si="125"/>
        <v>-1.0599999999999997E-4</v>
      </c>
      <c r="W407" s="11">
        <f t="shared" ca="1" si="126"/>
        <v>-3.4000000000000176E-5</v>
      </c>
      <c r="X407" s="11">
        <f t="shared" ca="1" si="127"/>
        <v>-3.6999999999999707E-5</v>
      </c>
      <c r="Z407" s="9">
        <f t="shared" ca="1" si="121"/>
        <v>43122</v>
      </c>
      <c r="AA407" s="11">
        <f t="shared" ca="1" si="128"/>
        <v>-3.0999999999999886E-5</v>
      </c>
      <c r="AB407" s="11">
        <f t="shared" ca="1" si="129"/>
        <v>-2.8000000000000073E-4</v>
      </c>
      <c r="AC407" s="11">
        <f t="shared" ca="1" si="130"/>
        <v>2.7999999999999976E-5</v>
      </c>
      <c r="AD407" s="11">
        <f t="shared" ca="1" si="131"/>
        <v>-1.9899999999999952E-4</v>
      </c>
      <c r="AF407" s="9">
        <f t="shared" ca="1" si="122"/>
        <v>43122</v>
      </c>
      <c r="AG407" s="11">
        <f t="shared" ca="1" si="132"/>
        <v>4.0000000000005309E-6</v>
      </c>
      <c r="AH407" s="11">
        <f t="shared" ca="1" si="133"/>
        <v>-3.3500000000000196E-4</v>
      </c>
      <c r="AI407" s="11">
        <f t="shared" ca="1" si="134"/>
        <v>4.0000000000005309E-6</v>
      </c>
      <c r="AJ407" s="11">
        <f t="shared" ca="1" si="135"/>
        <v>-4.0399999999999985E-4</v>
      </c>
      <c r="AL407" s="9">
        <f t="shared" ca="1" si="123"/>
        <v>43122</v>
      </c>
      <c r="AM407" s="11">
        <f t="shared" ca="1" si="136"/>
        <v>-9.9999999999999395E-5</v>
      </c>
      <c r="AN407" s="11">
        <f t="shared" ca="1" si="137"/>
        <v>-3.3400000000000096E-4</v>
      </c>
      <c r="AO407" s="11">
        <f t="shared" ca="1" si="138"/>
        <v>-6.4999999999999086E-5</v>
      </c>
      <c r="AP407" s="11">
        <f t="shared" ca="1" si="139"/>
        <v>-4.4700000000000295E-4</v>
      </c>
    </row>
    <row r="408" spans="1:42">
      <c r="A408" s="2">
        <v>403</v>
      </c>
      <c r="B408" s="6">
        <f ca="1"/>
        <v>43123</v>
      </c>
      <c r="C408" s="35">
        <f ca="1"/>
        <v>8.000000000000021E-5</v>
      </c>
      <c r="D408" s="35">
        <f ca="1"/>
        <v>4.0000000000000105E-5</v>
      </c>
      <c r="E408" s="35">
        <f ca="1"/>
        <v>-6.100000000000029E-5</v>
      </c>
      <c r="F408" s="35">
        <f ca="1"/>
        <v>-9.6999999999999864E-5</v>
      </c>
      <c r="G408" s="35">
        <f ca="1"/>
        <v>-1.4199999999999998E-4</v>
      </c>
      <c r="H408" s="35">
        <f ca="1"/>
        <v>-2.9999999999999992E-4</v>
      </c>
      <c r="I408" s="35">
        <f ca="1"/>
        <v>-3.2799999999999843E-4</v>
      </c>
      <c r="J408" s="35">
        <f ca="1"/>
        <v>-4.0999999999999717E-4</v>
      </c>
      <c r="K408" s="35">
        <f ca="1"/>
        <v>3.6999999999999707E-5</v>
      </c>
      <c r="L408" s="35">
        <f ca="1"/>
        <v>5.5000000000000036E-5</v>
      </c>
      <c r="M408" s="35">
        <f ca="1"/>
        <v>-6.100000000000029E-5</v>
      </c>
      <c r="N408" s="35">
        <f ca="1"/>
        <v>-4.300000000000137E-5</v>
      </c>
      <c r="O408" s="35">
        <f ca="1"/>
        <v>-1.5299999999999992E-4</v>
      </c>
      <c r="P408" s="35">
        <f ca="1"/>
        <v>-5.8000000000000326E-5</v>
      </c>
      <c r="Q408" s="35">
        <f ca="1"/>
        <v>-3.3700000000000049E-4</v>
      </c>
      <c r="R408" s="35">
        <f ca="1"/>
        <v>-3.6500000000000074E-4</v>
      </c>
      <c r="T408" s="9">
        <f t="shared" ca="1" si="120"/>
        <v>43123</v>
      </c>
      <c r="U408" s="11">
        <f t="shared" ca="1" si="124"/>
        <v>8.000000000000021E-5</v>
      </c>
      <c r="V408" s="11">
        <f t="shared" ca="1" si="125"/>
        <v>-1.4199999999999998E-4</v>
      </c>
      <c r="W408" s="11">
        <f t="shared" ca="1" si="126"/>
        <v>3.6999999999999707E-5</v>
      </c>
      <c r="X408" s="11">
        <f t="shared" ca="1" si="127"/>
        <v>-1.5299999999999992E-4</v>
      </c>
      <c r="Z408" s="9">
        <f t="shared" ca="1" si="121"/>
        <v>43123</v>
      </c>
      <c r="AA408" s="11">
        <f t="shared" ca="1" si="128"/>
        <v>4.0000000000000105E-5</v>
      </c>
      <c r="AB408" s="11">
        <f t="shared" ca="1" si="129"/>
        <v>-2.9999999999999992E-4</v>
      </c>
      <c r="AC408" s="11">
        <f t="shared" ca="1" si="130"/>
        <v>5.5000000000000036E-5</v>
      </c>
      <c r="AD408" s="11">
        <f t="shared" ca="1" si="131"/>
        <v>-5.8000000000000326E-5</v>
      </c>
      <c r="AF408" s="9">
        <f t="shared" ca="1" si="122"/>
        <v>43123</v>
      </c>
      <c r="AG408" s="11">
        <f t="shared" ca="1" si="132"/>
        <v>-6.100000000000029E-5</v>
      </c>
      <c r="AH408" s="11">
        <f t="shared" ca="1" si="133"/>
        <v>-3.2799999999999843E-4</v>
      </c>
      <c r="AI408" s="11">
        <f t="shared" ca="1" si="134"/>
        <v>-6.100000000000029E-5</v>
      </c>
      <c r="AJ408" s="11">
        <f t="shared" ca="1" si="135"/>
        <v>-3.3700000000000049E-4</v>
      </c>
      <c r="AL408" s="9">
        <f t="shared" ca="1" si="123"/>
        <v>43123</v>
      </c>
      <c r="AM408" s="11">
        <f t="shared" ca="1" si="136"/>
        <v>-9.6999999999999864E-5</v>
      </c>
      <c r="AN408" s="11">
        <f t="shared" ca="1" si="137"/>
        <v>-4.0999999999999717E-4</v>
      </c>
      <c r="AO408" s="11">
        <f t="shared" ca="1" si="138"/>
        <v>-4.300000000000137E-5</v>
      </c>
      <c r="AP408" s="11">
        <f t="shared" ca="1" si="139"/>
        <v>-3.6500000000000074E-4</v>
      </c>
    </row>
    <row r="409" spans="1:42">
      <c r="A409" s="2">
        <v>404</v>
      </c>
      <c r="B409" s="6">
        <f ca="1"/>
        <v>43124</v>
      </c>
      <c r="C409" s="35">
        <f ca="1"/>
        <v>6.1999999999999555E-5</v>
      </c>
      <c r="D409" s="35">
        <f ca="1"/>
        <v>1.9099999999999987E-4</v>
      </c>
      <c r="E409" s="35">
        <f ca="1"/>
        <v>2.4599999999999969E-4</v>
      </c>
      <c r="F409" s="35">
        <f ca="1"/>
        <v>2.2499999999999951E-4</v>
      </c>
      <c r="G409" s="35">
        <f ca="1"/>
        <v>-3.2000000000000127E-5</v>
      </c>
      <c r="H409" s="35">
        <f ca="1"/>
        <v>1.2200000000000145E-4</v>
      </c>
      <c r="I409" s="35">
        <f ca="1"/>
        <v>1.9800000000000026E-4</v>
      </c>
      <c r="J409" s="35">
        <f ca="1"/>
        <v>6.9999999999997148E-5</v>
      </c>
      <c r="K409" s="35">
        <f ca="1"/>
        <v>1.7000000000000522E-5</v>
      </c>
      <c r="L409" s="35">
        <f ca="1"/>
        <v>1.6799999999999996E-4</v>
      </c>
      <c r="M409" s="35">
        <f ca="1"/>
        <v>2.4599999999999969E-4</v>
      </c>
      <c r="N409" s="35">
        <f ca="1"/>
        <v>1.7200000000000201E-4</v>
      </c>
      <c r="O409" s="35">
        <f ca="1"/>
        <v>1.7999999999999787E-5</v>
      </c>
      <c r="P409" s="35">
        <f ca="1"/>
        <v>9.1999999999999634E-5</v>
      </c>
      <c r="Q409" s="35">
        <f ca="1"/>
        <v>-9.0000000000003272E-6</v>
      </c>
      <c r="R409" s="35">
        <f ca="1"/>
        <v>4.9000000000000432E-5</v>
      </c>
      <c r="T409" s="9">
        <f t="shared" ca="1" si="120"/>
        <v>43124</v>
      </c>
      <c r="U409" s="11">
        <f t="shared" ca="1" si="124"/>
        <v>6.1999999999999555E-5</v>
      </c>
      <c r="V409" s="11">
        <f t="shared" ca="1" si="125"/>
        <v>-3.2000000000000127E-5</v>
      </c>
      <c r="W409" s="11">
        <f t="shared" ca="1" si="126"/>
        <v>1.7000000000000522E-5</v>
      </c>
      <c r="X409" s="11">
        <f t="shared" ca="1" si="127"/>
        <v>1.7999999999999787E-5</v>
      </c>
      <c r="Z409" s="9">
        <f t="shared" ca="1" si="121"/>
        <v>43124</v>
      </c>
      <c r="AA409" s="11">
        <f t="shared" ca="1" si="128"/>
        <v>1.9099999999999987E-4</v>
      </c>
      <c r="AB409" s="11">
        <f t="shared" ca="1" si="129"/>
        <v>1.2200000000000145E-4</v>
      </c>
      <c r="AC409" s="11">
        <f t="shared" ca="1" si="130"/>
        <v>1.6799999999999996E-4</v>
      </c>
      <c r="AD409" s="11">
        <f t="shared" ca="1" si="131"/>
        <v>9.1999999999999634E-5</v>
      </c>
      <c r="AF409" s="9">
        <f t="shared" ca="1" si="122"/>
        <v>43124</v>
      </c>
      <c r="AG409" s="11">
        <f t="shared" ca="1" si="132"/>
        <v>2.4599999999999969E-4</v>
      </c>
      <c r="AH409" s="11">
        <f t="shared" ca="1" si="133"/>
        <v>1.9800000000000026E-4</v>
      </c>
      <c r="AI409" s="11">
        <f t="shared" ca="1" si="134"/>
        <v>2.4599999999999969E-4</v>
      </c>
      <c r="AJ409" s="11">
        <f t="shared" ca="1" si="135"/>
        <v>-9.0000000000003272E-6</v>
      </c>
      <c r="AL409" s="9">
        <f t="shared" ca="1" si="123"/>
        <v>43124</v>
      </c>
      <c r="AM409" s="11">
        <f t="shared" ca="1" si="136"/>
        <v>2.2499999999999951E-4</v>
      </c>
      <c r="AN409" s="11">
        <f t="shared" ca="1" si="137"/>
        <v>6.9999999999997148E-5</v>
      </c>
      <c r="AO409" s="11">
        <f t="shared" ca="1" si="138"/>
        <v>1.7200000000000201E-4</v>
      </c>
      <c r="AP409" s="11">
        <f t="shared" ca="1" si="139"/>
        <v>4.9000000000000432E-5</v>
      </c>
    </row>
    <row r="410" spans="1:42">
      <c r="A410" s="2">
        <v>405</v>
      </c>
      <c r="B410" s="6">
        <f ca="1"/>
        <v>43125</v>
      </c>
      <c r="C410" s="35">
        <f ca="1"/>
        <v>1.7299999999999954E-4</v>
      </c>
      <c r="D410" s="35">
        <f ca="1"/>
        <v>4.1199999999999999E-4</v>
      </c>
      <c r="E410" s="35">
        <f ca="1"/>
        <v>2.0400000000000019E-4</v>
      </c>
      <c r="F410" s="35">
        <f ca="1"/>
        <v>-2.2799999999999904E-4</v>
      </c>
      <c r="G410" s="35">
        <f ca="1"/>
        <v>1.8500000000000005E-4</v>
      </c>
      <c r="H410" s="35">
        <f ca="1"/>
        <v>4.7999999999999866E-4</v>
      </c>
      <c r="I410" s="35">
        <f ca="1"/>
        <v>4.9799999999999844E-4</v>
      </c>
      <c r="J410" s="35">
        <f ca="1"/>
        <v>1.9900000000000126E-4</v>
      </c>
      <c r="K410" s="35">
        <f ca="1"/>
        <v>1.9499999999999986E-4</v>
      </c>
      <c r="L410" s="35">
        <f ca="1"/>
        <v>4.3500000000000006E-4</v>
      </c>
      <c r="M410" s="35">
        <f ca="1"/>
        <v>2.0400000000000019E-4</v>
      </c>
      <c r="N410" s="35">
        <f ca="1"/>
        <v>-1.349999999999997E-4</v>
      </c>
      <c r="O410" s="35">
        <f ca="1"/>
        <v>3.3100000000000013E-4</v>
      </c>
      <c r="P410" s="35">
        <f ca="1"/>
        <v>5.0299999999999997E-4</v>
      </c>
      <c r="Q410" s="35">
        <f ca="1"/>
        <v>5.0799999999999977E-4</v>
      </c>
      <c r="R410" s="35">
        <f ca="1"/>
        <v>2.8000000000000247E-4</v>
      </c>
      <c r="T410" s="9">
        <f t="shared" ca="1" si="120"/>
        <v>43125</v>
      </c>
      <c r="U410" s="11">
        <f t="shared" ca="1" si="124"/>
        <v>1.7299999999999954E-4</v>
      </c>
      <c r="V410" s="11">
        <f t="shared" ca="1" si="125"/>
        <v>1.8500000000000005E-4</v>
      </c>
      <c r="W410" s="11">
        <f t="shared" ca="1" si="126"/>
        <v>1.9499999999999986E-4</v>
      </c>
      <c r="X410" s="11">
        <f t="shared" ca="1" si="127"/>
        <v>3.3100000000000013E-4</v>
      </c>
      <c r="Z410" s="9">
        <f t="shared" ca="1" si="121"/>
        <v>43125</v>
      </c>
      <c r="AA410" s="11">
        <f t="shared" ca="1" si="128"/>
        <v>4.1199999999999999E-4</v>
      </c>
      <c r="AB410" s="11">
        <f t="shared" ca="1" si="129"/>
        <v>4.7999999999999866E-4</v>
      </c>
      <c r="AC410" s="11">
        <f t="shared" ca="1" si="130"/>
        <v>4.3500000000000006E-4</v>
      </c>
      <c r="AD410" s="11">
        <f t="shared" ca="1" si="131"/>
        <v>5.0299999999999997E-4</v>
      </c>
      <c r="AF410" s="9">
        <f t="shared" ca="1" si="122"/>
        <v>43125</v>
      </c>
      <c r="AG410" s="11">
        <f t="shared" ca="1" si="132"/>
        <v>2.0400000000000019E-4</v>
      </c>
      <c r="AH410" s="11">
        <f t="shared" ca="1" si="133"/>
        <v>4.9799999999999844E-4</v>
      </c>
      <c r="AI410" s="11">
        <f t="shared" ca="1" si="134"/>
        <v>2.0400000000000019E-4</v>
      </c>
      <c r="AJ410" s="11">
        <f t="shared" ca="1" si="135"/>
        <v>5.0799999999999977E-4</v>
      </c>
      <c r="AL410" s="9">
        <f t="shared" ca="1" si="123"/>
        <v>43125</v>
      </c>
      <c r="AM410" s="11">
        <f t="shared" ca="1" si="136"/>
        <v>-2.2799999999999904E-4</v>
      </c>
      <c r="AN410" s="11">
        <f t="shared" ca="1" si="137"/>
        <v>1.9900000000000126E-4</v>
      </c>
      <c r="AO410" s="11">
        <f t="shared" ca="1" si="138"/>
        <v>-1.349999999999997E-4</v>
      </c>
      <c r="AP410" s="11">
        <f t="shared" ca="1" si="139"/>
        <v>2.8000000000000247E-4</v>
      </c>
    </row>
    <row r="411" spans="1:42">
      <c r="A411" s="2">
        <v>406</v>
      </c>
      <c r="B411" s="6">
        <f ca="1"/>
        <v>43126</v>
      </c>
      <c r="C411" s="35">
        <f ca="1"/>
        <v>2.6400000000000035E-4</v>
      </c>
      <c r="D411" s="35">
        <f ca="1"/>
        <v>4.1300000000000001E-4</v>
      </c>
      <c r="E411" s="35">
        <f ca="1"/>
        <v>1.6399999999999922E-4</v>
      </c>
      <c r="F411" s="35">
        <f ca="1"/>
        <v>-1.8500000000000114E-4</v>
      </c>
      <c r="G411" s="35">
        <f ca="1"/>
        <v>2.9600000000000004E-4</v>
      </c>
      <c r="H411" s="35">
        <f ca="1"/>
        <v>5.669999999999998E-4</v>
      </c>
      <c r="I411" s="35">
        <f ca="1"/>
        <v>3.6100000000000021E-4</v>
      </c>
      <c r="J411" s="35">
        <f ca="1"/>
        <v>1.5199999999999589E-4</v>
      </c>
      <c r="K411" s="35">
        <f ca="1"/>
        <v>2.0400000000000019E-4</v>
      </c>
      <c r="L411" s="35">
        <f ca="1"/>
        <v>3.8799999999999978E-4</v>
      </c>
      <c r="M411" s="35">
        <f ca="1"/>
        <v>1.6399999999999922E-4</v>
      </c>
      <c r="N411" s="35">
        <f ca="1"/>
        <v>-6.1000000000002025E-5</v>
      </c>
      <c r="O411" s="35">
        <f ca="1"/>
        <v>2.4999999999999979E-4</v>
      </c>
      <c r="P411" s="35">
        <f ca="1"/>
        <v>3.2200000000000024E-4</v>
      </c>
      <c r="Q411" s="35">
        <f ca="1"/>
        <v>-6.3999999999999821E-5</v>
      </c>
      <c r="R411" s="35">
        <f ca="1"/>
        <v>-1.3000000000000164E-4</v>
      </c>
      <c r="T411" s="9">
        <f t="shared" ca="1" si="120"/>
        <v>43126</v>
      </c>
      <c r="U411" s="11">
        <f t="shared" ca="1" si="124"/>
        <v>2.6400000000000035E-4</v>
      </c>
      <c r="V411" s="11">
        <f t="shared" ca="1" si="125"/>
        <v>2.9600000000000004E-4</v>
      </c>
      <c r="W411" s="11">
        <f t="shared" ca="1" si="126"/>
        <v>2.0400000000000019E-4</v>
      </c>
      <c r="X411" s="11">
        <f t="shared" ca="1" si="127"/>
        <v>2.4999999999999979E-4</v>
      </c>
      <c r="Z411" s="9">
        <f t="shared" ca="1" si="121"/>
        <v>43126</v>
      </c>
      <c r="AA411" s="11">
        <f t="shared" ca="1" si="128"/>
        <v>4.1300000000000001E-4</v>
      </c>
      <c r="AB411" s="11">
        <f t="shared" ca="1" si="129"/>
        <v>5.669999999999998E-4</v>
      </c>
      <c r="AC411" s="11">
        <f t="shared" ca="1" si="130"/>
        <v>3.8799999999999978E-4</v>
      </c>
      <c r="AD411" s="11">
        <f t="shared" ca="1" si="131"/>
        <v>3.2200000000000024E-4</v>
      </c>
      <c r="AF411" s="9">
        <f t="shared" ca="1" si="122"/>
        <v>43126</v>
      </c>
      <c r="AG411" s="11">
        <f t="shared" ca="1" si="132"/>
        <v>1.6399999999999922E-4</v>
      </c>
      <c r="AH411" s="11">
        <f t="shared" ca="1" si="133"/>
        <v>3.6100000000000021E-4</v>
      </c>
      <c r="AI411" s="11">
        <f t="shared" ca="1" si="134"/>
        <v>1.6399999999999922E-4</v>
      </c>
      <c r="AJ411" s="11">
        <f t="shared" ca="1" si="135"/>
        <v>-6.3999999999999821E-5</v>
      </c>
      <c r="AL411" s="9">
        <f t="shared" ca="1" si="123"/>
        <v>43126</v>
      </c>
      <c r="AM411" s="11">
        <f t="shared" ca="1" si="136"/>
        <v>-1.8500000000000114E-4</v>
      </c>
      <c r="AN411" s="11">
        <f t="shared" ca="1" si="137"/>
        <v>1.5199999999999589E-4</v>
      </c>
      <c r="AO411" s="11">
        <f t="shared" ca="1" si="138"/>
        <v>-6.1000000000002025E-5</v>
      </c>
      <c r="AP411" s="11">
        <f t="shared" ca="1" si="139"/>
        <v>-1.3000000000000164E-4</v>
      </c>
    </row>
    <row r="412" spans="1:42">
      <c r="A412" s="2">
        <v>407</v>
      </c>
      <c r="B412" s="6">
        <f ca="1"/>
        <v>43129</v>
      </c>
      <c r="C412" s="35">
        <f ca="1"/>
        <v>2.2600000000000051E-4</v>
      </c>
      <c r="D412" s="35">
        <f ca="1"/>
        <v>4.1200000000000004E-4</v>
      </c>
      <c r="E412" s="35">
        <f ca="1"/>
        <v>7.030000000000005E-4</v>
      </c>
      <c r="F412" s="35">
        <f ca="1"/>
        <v>6.3799999999999968E-4</v>
      </c>
      <c r="G412" s="35">
        <f ca="1"/>
        <v>1.8499999999999994E-4</v>
      </c>
      <c r="H412" s="35">
        <f ca="1"/>
        <v>3.3900000000000076E-4</v>
      </c>
      <c r="I412" s="35">
        <f ca="1"/>
        <v>2.380000000000021E-4</v>
      </c>
      <c r="J412" s="35">
        <f ca="1"/>
        <v>-1.5299999999999689E-4</v>
      </c>
      <c r="K412" s="35">
        <f ca="1"/>
        <v>1.2799999999999964E-4</v>
      </c>
      <c r="L412" s="35">
        <f ca="1"/>
        <v>3.1499999999999996E-4</v>
      </c>
      <c r="M412" s="35">
        <f ca="1"/>
        <v>7.030000000000005E-4</v>
      </c>
      <c r="N412" s="35">
        <f ca="1"/>
        <v>4.8099999999999879E-4</v>
      </c>
      <c r="O412" s="35">
        <f ca="1"/>
        <v>1.1099999999999999E-4</v>
      </c>
      <c r="P412" s="35">
        <f ca="1"/>
        <v>1.8000000000000047E-4</v>
      </c>
      <c r="Q412" s="35">
        <f ca="1"/>
        <v>1.2100000000000131E-4</v>
      </c>
      <c r="R412" s="35">
        <f ca="1"/>
        <v>-2.0799999999999638E-4</v>
      </c>
      <c r="T412" s="9">
        <f t="shared" ca="1" si="120"/>
        <v>43129</v>
      </c>
      <c r="U412" s="11">
        <f t="shared" ca="1" si="124"/>
        <v>2.2600000000000051E-4</v>
      </c>
      <c r="V412" s="11">
        <f t="shared" ca="1" si="125"/>
        <v>1.8499999999999994E-4</v>
      </c>
      <c r="W412" s="11">
        <f t="shared" ca="1" si="126"/>
        <v>1.2799999999999964E-4</v>
      </c>
      <c r="X412" s="11">
        <f t="shared" ca="1" si="127"/>
        <v>1.1099999999999999E-4</v>
      </c>
      <c r="Z412" s="9">
        <f t="shared" ca="1" si="121"/>
        <v>43129</v>
      </c>
      <c r="AA412" s="11">
        <f t="shared" ca="1" si="128"/>
        <v>4.1200000000000004E-4</v>
      </c>
      <c r="AB412" s="11">
        <f t="shared" ca="1" si="129"/>
        <v>3.3900000000000076E-4</v>
      </c>
      <c r="AC412" s="11">
        <f t="shared" ca="1" si="130"/>
        <v>3.1499999999999996E-4</v>
      </c>
      <c r="AD412" s="11">
        <f t="shared" ca="1" si="131"/>
        <v>1.8000000000000047E-4</v>
      </c>
      <c r="AF412" s="9">
        <f t="shared" ca="1" si="122"/>
        <v>43129</v>
      </c>
      <c r="AG412" s="11">
        <f t="shared" ca="1" si="132"/>
        <v>7.030000000000005E-4</v>
      </c>
      <c r="AH412" s="11">
        <f t="shared" ca="1" si="133"/>
        <v>2.380000000000021E-4</v>
      </c>
      <c r="AI412" s="11">
        <f t="shared" ca="1" si="134"/>
        <v>7.030000000000005E-4</v>
      </c>
      <c r="AJ412" s="11">
        <f t="shared" ca="1" si="135"/>
        <v>1.2100000000000131E-4</v>
      </c>
      <c r="AL412" s="9">
        <f t="shared" ca="1" si="123"/>
        <v>43129</v>
      </c>
      <c r="AM412" s="11">
        <f t="shared" ca="1" si="136"/>
        <v>6.3799999999999968E-4</v>
      </c>
      <c r="AN412" s="11">
        <f t="shared" ca="1" si="137"/>
        <v>-1.5299999999999689E-4</v>
      </c>
      <c r="AO412" s="11">
        <f t="shared" ca="1" si="138"/>
        <v>4.8099999999999879E-4</v>
      </c>
      <c r="AP412" s="11">
        <f t="shared" ca="1" si="139"/>
        <v>-2.0799999999999638E-4</v>
      </c>
    </row>
    <row r="413" spans="1:42">
      <c r="A413" s="2">
        <v>408</v>
      </c>
      <c r="B413" s="6">
        <f ca="1"/>
        <v>43130</v>
      </c>
      <c r="C413" s="35">
        <f ca="1"/>
        <v>-4.9999999999999697E-5</v>
      </c>
      <c r="D413" s="35">
        <f ca="1"/>
        <v>-1.3000000000000002E-4</v>
      </c>
      <c r="E413" s="35">
        <f ca="1"/>
        <v>-2.1000000000000185E-5</v>
      </c>
      <c r="F413" s="35">
        <f ca="1"/>
        <v>3.0000000000000512E-5</v>
      </c>
      <c r="G413" s="35">
        <f ca="1"/>
        <v>-6.7000000000000002E-5</v>
      </c>
      <c r="H413" s="35">
        <f ca="1"/>
        <v>1.1199999999999925E-4</v>
      </c>
      <c r="I413" s="35">
        <f ca="1"/>
        <v>1.1600000000000152E-4</v>
      </c>
      <c r="J413" s="35">
        <f ca="1"/>
        <v>1.6500000000000195E-4</v>
      </c>
      <c r="K413" s="35">
        <f ca="1"/>
        <v>-4.8000000000000299E-5</v>
      </c>
      <c r="L413" s="35">
        <f ca="1"/>
        <v>-1.0399999999999993E-4</v>
      </c>
      <c r="M413" s="35">
        <f ca="1"/>
        <v>-2.1000000000000185E-5</v>
      </c>
      <c r="N413" s="35">
        <f ca="1"/>
        <v>0</v>
      </c>
      <c r="O413" s="35">
        <f ca="1"/>
        <v>-1.3999999999999993E-4</v>
      </c>
      <c r="P413" s="35">
        <f ca="1"/>
        <v>-8.8000000000000404E-5</v>
      </c>
      <c r="Q413" s="35">
        <f ca="1"/>
        <v>-1.1800000000000005E-4</v>
      </c>
      <c r="R413" s="35">
        <f ca="1"/>
        <v>-2.4500000000000216E-4</v>
      </c>
      <c r="T413" s="9">
        <f t="shared" ca="1" si="120"/>
        <v>43130</v>
      </c>
      <c r="U413" s="11">
        <f t="shared" ca="1" si="124"/>
        <v>-4.9999999999999697E-5</v>
      </c>
      <c r="V413" s="11">
        <f t="shared" ca="1" si="125"/>
        <v>-6.7000000000000002E-5</v>
      </c>
      <c r="W413" s="11">
        <f t="shared" ca="1" si="126"/>
        <v>-4.8000000000000299E-5</v>
      </c>
      <c r="X413" s="11">
        <f t="shared" ca="1" si="127"/>
        <v>-1.3999999999999993E-4</v>
      </c>
      <c r="Z413" s="9">
        <f t="shared" ca="1" si="121"/>
        <v>43130</v>
      </c>
      <c r="AA413" s="11">
        <f t="shared" ca="1" si="128"/>
        <v>-1.3000000000000002E-4</v>
      </c>
      <c r="AB413" s="11">
        <f t="shared" ca="1" si="129"/>
        <v>1.1199999999999925E-4</v>
      </c>
      <c r="AC413" s="11">
        <f t="shared" ca="1" si="130"/>
        <v>-1.0399999999999993E-4</v>
      </c>
      <c r="AD413" s="11">
        <f t="shared" ca="1" si="131"/>
        <v>-8.8000000000000404E-5</v>
      </c>
      <c r="AF413" s="9">
        <f t="shared" ca="1" si="122"/>
        <v>43130</v>
      </c>
      <c r="AG413" s="11">
        <f t="shared" ca="1" si="132"/>
        <v>-2.1000000000000185E-5</v>
      </c>
      <c r="AH413" s="11">
        <f t="shared" ca="1" si="133"/>
        <v>1.1600000000000152E-4</v>
      </c>
      <c r="AI413" s="11">
        <f t="shared" ca="1" si="134"/>
        <v>-2.1000000000000185E-5</v>
      </c>
      <c r="AJ413" s="11">
        <f t="shared" ca="1" si="135"/>
        <v>-1.1800000000000005E-4</v>
      </c>
      <c r="AL413" s="9">
        <f t="shared" ca="1" si="123"/>
        <v>43130</v>
      </c>
      <c r="AM413" s="11">
        <f t="shared" ca="1" si="136"/>
        <v>3.0000000000000512E-5</v>
      </c>
      <c r="AN413" s="11">
        <f t="shared" ca="1" si="137"/>
        <v>1.6500000000000195E-4</v>
      </c>
      <c r="AO413" s="11">
        <f t="shared" ca="1" si="138"/>
        <v>0</v>
      </c>
      <c r="AP413" s="11">
        <f t="shared" ca="1" si="139"/>
        <v>-2.4500000000000216E-4</v>
      </c>
    </row>
    <row r="414" spans="1:42">
      <c r="A414" s="2">
        <v>409</v>
      </c>
      <c r="B414" s="6">
        <f ca="1"/>
        <v>43131</v>
      </c>
      <c r="C414" s="35">
        <f ca="1"/>
        <v>6.1999999999999555E-5</v>
      </c>
      <c r="D414" s="35">
        <f ca="1"/>
        <v>2.0100000000000001E-4</v>
      </c>
      <c r="E414" s="35">
        <f ca="1"/>
        <v>1.429999999999999E-4</v>
      </c>
      <c r="F414" s="35">
        <f ca="1"/>
        <v>-2.2500000000000124E-4</v>
      </c>
      <c r="G414" s="35">
        <f ca="1"/>
        <v>-1.2599999999999992E-4</v>
      </c>
      <c r="H414" s="35">
        <f ca="1"/>
        <v>-8.2999999999999741E-5</v>
      </c>
      <c r="I414" s="35">
        <f ca="1"/>
        <v>7.9999999999975924E-6</v>
      </c>
      <c r="J414" s="35">
        <f ca="1"/>
        <v>-1.510000000000053E-4</v>
      </c>
      <c r="K414" s="35">
        <f ca="1"/>
        <v>6.0000000000000157E-5</v>
      </c>
      <c r="L414" s="35">
        <f ca="1"/>
        <v>1.34E-4</v>
      </c>
      <c r="M414" s="35">
        <f ca="1"/>
        <v>1.429999999999999E-4</v>
      </c>
      <c r="N414" s="35">
        <f ca="1"/>
        <v>-2.79999999999999E-4</v>
      </c>
      <c r="O414" s="35">
        <f ca="1"/>
        <v>4.8999999999999998E-5</v>
      </c>
      <c r="P414" s="35">
        <f ca="1"/>
        <v>8.9999999999999802E-5</v>
      </c>
      <c r="Q414" s="35">
        <f ca="1"/>
        <v>1.4699999999999783E-4</v>
      </c>
      <c r="R414" s="35">
        <f ca="1"/>
        <v>-1.8199999999999814E-4</v>
      </c>
      <c r="T414" s="9">
        <f t="shared" ca="1" si="120"/>
        <v>43131</v>
      </c>
      <c r="U414" s="11">
        <f t="shared" ca="1" si="124"/>
        <v>6.1999999999999555E-5</v>
      </c>
      <c r="V414" s="11">
        <f t="shared" ca="1" si="125"/>
        <v>-1.2599999999999992E-4</v>
      </c>
      <c r="W414" s="11">
        <f t="shared" ca="1" si="126"/>
        <v>6.0000000000000157E-5</v>
      </c>
      <c r="X414" s="11">
        <f t="shared" ca="1" si="127"/>
        <v>4.8999999999999998E-5</v>
      </c>
      <c r="Z414" s="9">
        <f t="shared" ca="1" si="121"/>
        <v>43131</v>
      </c>
      <c r="AA414" s="11">
        <f t="shared" ca="1" si="128"/>
        <v>2.0100000000000001E-4</v>
      </c>
      <c r="AB414" s="11">
        <f t="shared" ca="1" si="129"/>
        <v>-8.2999999999999741E-5</v>
      </c>
      <c r="AC414" s="11">
        <f t="shared" ca="1" si="130"/>
        <v>1.34E-4</v>
      </c>
      <c r="AD414" s="11">
        <f t="shared" ca="1" si="131"/>
        <v>8.9999999999999802E-5</v>
      </c>
      <c r="AF414" s="9">
        <f t="shared" ca="1" si="122"/>
        <v>43131</v>
      </c>
      <c r="AG414" s="11">
        <f t="shared" ca="1" si="132"/>
        <v>1.429999999999999E-4</v>
      </c>
      <c r="AH414" s="11">
        <f t="shared" ca="1" si="133"/>
        <v>7.9999999999975924E-6</v>
      </c>
      <c r="AI414" s="11">
        <f t="shared" ca="1" si="134"/>
        <v>1.429999999999999E-4</v>
      </c>
      <c r="AJ414" s="11">
        <f t="shared" ca="1" si="135"/>
        <v>1.4699999999999783E-4</v>
      </c>
      <c r="AL414" s="9">
        <f t="shared" ca="1" si="123"/>
        <v>43131</v>
      </c>
      <c r="AM414" s="11">
        <f t="shared" ca="1" si="136"/>
        <v>-2.2500000000000124E-4</v>
      </c>
      <c r="AN414" s="11">
        <f t="shared" ca="1" si="137"/>
        <v>-1.510000000000053E-4</v>
      </c>
      <c r="AO414" s="11">
        <f t="shared" ca="1" si="138"/>
        <v>-2.79999999999999E-4</v>
      </c>
      <c r="AP414" s="11">
        <f t="shared" ca="1" si="139"/>
        <v>-1.8199999999999814E-4</v>
      </c>
    </row>
    <row r="415" spans="1:42">
      <c r="A415" s="2">
        <v>410</v>
      </c>
      <c r="B415" s="6">
        <f ca="1"/>
        <v>43132</v>
      </c>
      <c r="C415" s="35">
        <f ca="1"/>
        <v>-6.9000000000000485E-5</v>
      </c>
      <c r="D415" s="35">
        <f ca="1"/>
        <v>-2.4999999999999957E-5</v>
      </c>
      <c r="E415" s="35">
        <f ca="1"/>
        <v>2.4900000000000009E-4</v>
      </c>
      <c r="F415" s="35">
        <f ca="1"/>
        <v>2.2800000000000077E-4</v>
      </c>
      <c r="G415" s="35">
        <f ca="1"/>
        <v>-2.6600000000000018E-4</v>
      </c>
      <c r="H415" s="35">
        <f ca="1"/>
        <v>-5.7100000000000033E-4</v>
      </c>
      <c r="I415" s="35">
        <f ca="1"/>
        <v>-6.2600000000000156E-4</v>
      </c>
      <c r="J415" s="35">
        <f ca="1"/>
        <v>-6.0999999999999943E-4</v>
      </c>
      <c r="K415" s="35">
        <f ca="1"/>
        <v>-3.199999999999991E-5</v>
      </c>
      <c r="L415" s="35">
        <f ca="1"/>
        <v>-6.8999999999999834E-5</v>
      </c>
      <c r="M415" s="35">
        <f ca="1"/>
        <v>2.4900000000000009E-4</v>
      </c>
      <c r="N415" s="35">
        <f ca="1"/>
        <v>5.3000000000000963E-5</v>
      </c>
      <c r="O415" s="35">
        <f ca="1"/>
        <v>-2.0899999999999998E-4</v>
      </c>
      <c r="P415" s="35">
        <f ca="1"/>
        <v>-3.5499999999999941E-4</v>
      </c>
      <c r="Q415" s="35">
        <f ca="1"/>
        <v>-2.4799999999999822E-4</v>
      </c>
      <c r="R415" s="35">
        <f ca="1"/>
        <v>-2.85000000000004E-4</v>
      </c>
      <c r="T415" s="9">
        <f t="shared" ca="1" si="120"/>
        <v>43132</v>
      </c>
      <c r="U415" s="11">
        <f t="shared" ca="1" si="124"/>
        <v>-6.9000000000000485E-5</v>
      </c>
      <c r="V415" s="11">
        <f t="shared" ca="1" si="125"/>
        <v>-2.6600000000000018E-4</v>
      </c>
      <c r="W415" s="11">
        <f t="shared" ca="1" si="126"/>
        <v>-3.199999999999991E-5</v>
      </c>
      <c r="X415" s="11">
        <f t="shared" ca="1" si="127"/>
        <v>-2.0899999999999998E-4</v>
      </c>
      <c r="Z415" s="9">
        <f t="shared" ca="1" si="121"/>
        <v>43132</v>
      </c>
      <c r="AA415" s="11">
        <f t="shared" ca="1" si="128"/>
        <v>-2.4999999999999957E-5</v>
      </c>
      <c r="AB415" s="11">
        <f t="shared" ca="1" si="129"/>
        <v>-5.7100000000000033E-4</v>
      </c>
      <c r="AC415" s="11">
        <f t="shared" ca="1" si="130"/>
        <v>-6.8999999999999834E-5</v>
      </c>
      <c r="AD415" s="11">
        <f t="shared" ca="1" si="131"/>
        <v>-3.5499999999999941E-4</v>
      </c>
      <c r="AF415" s="9">
        <f t="shared" ca="1" si="122"/>
        <v>43132</v>
      </c>
      <c r="AG415" s="11">
        <f t="shared" ca="1" si="132"/>
        <v>2.4900000000000009E-4</v>
      </c>
      <c r="AH415" s="11">
        <f t="shared" ca="1" si="133"/>
        <v>-6.2600000000000156E-4</v>
      </c>
      <c r="AI415" s="11">
        <f t="shared" ca="1" si="134"/>
        <v>2.4900000000000009E-4</v>
      </c>
      <c r="AJ415" s="11">
        <f t="shared" ca="1" si="135"/>
        <v>-2.4799999999999822E-4</v>
      </c>
      <c r="AL415" s="9">
        <f t="shared" ca="1" si="123"/>
        <v>43132</v>
      </c>
      <c r="AM415" s="11">
        <f t="shared" ca="1" si="136"/>
        <v>2.2800000000000077E-4</v>
      </c>
      <c r="AN415" s="11">
        <f t="shared" ca="1" si="137"/>
        <v>-6.0999999999999943E-4</v>
      </c>
      <c r="AO415" s="11">
        <f t="shared" ca="1" si="138"/>
        <v>5.3000000000000963E-5</v>
      </c>
      <c r="AP415" s="11">
        <f t="shared" ca="1" si="139"/>
        <v>-2.85000000000004E-4</v>
      </c>
    </row>
    <row r="416" spans="1:42">
      <c r="A416" s="2">
        <v>411</v>
      </c>
      <c r="B416" s="6">
        <f ca="1"/>
        <v>43133</v>
      </c>
      <c r="C416" s="35">
        <f ca="1"/>
        <v>5.0000000000000565E-5</v>
      </c>
      <c r="D416" s="35">
        <f ca="1"/>
        <v>2.5399999999999999E-4</v>
      </c>
      <c r="E416" s="35">
        <f ca="1"/>
        <v>4.7900000000000113E-4</v>
      </c>
      <c r="F416" s="35">
        <f ca="1"/>
        <v>5.62E-4</v>
      </c>
      <c r="G416" s="35">
        <f ca="1"/>
        <v>3.3200000000000016E-4</v>
      </c>
      <c r="H416" s="35">
        <f ca="1"/>
        <v>6.0200000000000184E-4</v>
      </c>
      <c r="I416" s="35">
        <f ca="1"/>
        <v>8.4100000000000147E-4</v>
      </c>
      <c r="J416" s="35">
        <f ca="1"/>
        <v>5.7200000000000306E-4</v>
      </c>
      <c r="K416" s="35">
        <f ca="1"/>
        <v>3.4999999999999441E-5</v>
      </c>
      <c r="L416" s="35">
        <f ca="1"/>
        <v>2.2699999999999999E-4</v>
      </c>
      <c r="M416" s="35">
        <f ca="1"/>
        <v>4.7900000000000113E-4</v>
      </c>
      <c r="N416" s="35">
        <f ca="1"/>
        <v>2.0799999999999985E-4</v>
      </c>
      <c r="O416" s="35">
        <f ca="1"/>
        <v>2.7099999999999997E-4</v>
      </c>
      <c r="P416" s="35">
        <f ca="1"/>
        <v>3.6499999999999987E-4</v>
      </c>
      <c r="Q416" s="35">
        <f ca="1"/>
        <v>6.3199999999999888E-4</v>
      </c>
      <c r="R416" s="35">
        <f ca="1"/>
        <v>5.9499999999999831E-4</v>
      </c>
      <c r="T416" s="9">
        <f t="shared" ca="1" si="120"/>
        <v>43133</v>
      </c>
      <c r="U416" s="11">
        <f t="shared" ca="1" si="124"/>
        <v>5.0000000000000565E-5</v>
      </c>
      <c r="V416" s="11">
        <f t="shared" ca="1" si="125"/>
        <v>3.3200000000000016E-4</v>
      </c>
      <c r="W416" s="11">
        <f t="shared" ca="1" si="126"/>
        <v>3.4999999999999441E-5</v>
      </c>
      <c r="X416" s="11">
        <f t="shared" ca="1" si="127"/>
        <v>2.7099999999999997E-4</v>
      </c>
      <c r="Z416" s="9">
        <f t="shared" ca="1" si="121"/>
        <v>43133</v>
      </c>
      <c r="AA416" s="11">
        <f t="shared" ca="1" si="128"/>
        <v>2.5399999999999999E-4</v>
      </c>
      <c r="AB416" s="11">
        <f t="shared" ca="1" si="129"/>
        <v>6.0200000000000184E-4</v>
      </c>
      <c r="AC416" s="11">
        <f t="shared" ca="1" si="130"/>
        <v>2.2699999999999999E-4</v>
      </c>
      <c r="AD416" s="11">
        <f t="shared" ca="1" si="131"/>
        <v>3.6499999999999987E-4</v>
      </c>
      <c r="AF416" s="9">
        <f t="shared" ca="1" si="122"/>
        <v>43133</v>
      </c>
      <c r="AG416" s="11">
        <f t="shared" ca="1" si="132"/>
        <v>4.7900000000000113E-4</v>
      </c>
      <c r="AH416" s="11">
        <f t="shared" ca="1" si="133"/>
        <v>8.4100000000000147E-4</v>
      </c>
      <c r="AI416" s="11">
        <f t="shared" ca="1" si="134"/>
        <v>4.7900000000000113E-4</v>
      </c>
      <c r="AJ416" s="11">
        <f t="shared" ca="1" si="135"/>
        <v>6.3199999999999888E-4</v>
      </c>
      <c r="AL416" s="9">
        <f t="shared" ca="1" si="123"/>
        <v>43133</v>
      </c>
      <c r="AM416" s="11">
        <f t="shared" ca="1" si="136"/>
        <v>5.62E-4</v>
      </c>
      <c r="AN416" s="11">
        <f t="shared" ca="1" si="137"/>
        <v>5.7200000000000306E-4</v>
      </c>
      <c r="AO416" s="11">
        <f t="shared" ca="1" si="138"/>
        <v>2.0799999999999985E-4</v>
      </c>
      <c r="AP416" s="11">
        <f t="shared" ca="1" si="139"/>
        <v>5.9499999999999831E-4</v>
      </c>
    </row>
    <row r="417" spans="1:42">
      <c r="A417" s="2">
        <v>412</v>
      </c>
      <c r="B417" s="6">
        <f ca="1"/>
        <v>43136</v>
      </c>
      <c r="C417" s="35">
        <f ca="1"/>
        <v>-1.810000000000006E-4</v>
      </c>
      <c r="D417" s="35">
        <f ca="1"/>
        <v>-3.1600000000000009E-4</v>
      </c>
      <c r="E417" s="35">
        <f ca="1"/>
        <v>-2.7800000000000047E-4</v>
      </c>
      <c r="F417" s="35">
        <f ca="1"/>
        <v>-2.0399999999999932E-4</v>
      </c>
      <c r="G417" s="35">
        <f ca="1"/>
        <v>-1.8499999999999994E-4</v>
      </c>
      <c r="H417" s="35">
        <f ca="1"/>
        <v>-2.880000000000018E-4</v>
      </c>
      <c r="I417" s="35">
        <f ca="1"/>
        <v>-1.6700000000000048E-4</v>
      </c>
      <c r="J417" s="35">
        <f ca="1"/>
        <v>1.4999999999997654E-5</v>
      </c>
      <c r="K417" s="35">
        <f ca="1"/>
        <v>-1.4299999999999903E-4</v>
      </c>
      <c r="L417" s="35">
        <f ca="1"/>
        <v>-3.0999999999999995E-4</v>
      </c>
      <c r="M417" s="35">
        <f ca="1"/>
        <v>-2.7800000000000047E-4</v>
      </c>
      <c r="N417" s="35">
        <f ca="1"/>
        <v>-8.4999999999998271E-5</v>
      </c>
      <c r="O417" s="35">
        <f ca="1"/>
        <v>-9.39999999999999E-5</v>
      </c>
      <c r="P417" s="35">
        <f ca="1"/>
        <v>-2.0300000000000006E-4</v>
      </c>
      <c r="Q417" s="35">
        <f ca="1"/>
        <v>-9.2999999999999333E-5</v>
      </c>
      <c r="R417" s="35">
        <f ca="1"/>
        <v>-8.6999999999996802E-5</v>
      </c>
      <c r="T417" s="9">
        <f t="shared" ca="1" si="120"/>
        <v>43136</v>
      </c>
      <c r="U417" s="11">
        <f t="shared" ca="1" si="124"/>
        <v>-1.810000000000006E-4</v>
      </c>
      <c r="V417" s="11">
        <f t="shared" ca="1" si="125"/>
        <v>-1.8499999999999994E-4</v>
      </c>
      <c r="W417" s="11">
        <f t="shared" ca="1" si="126"/>
        <v>-1.4299999999999903E-4</v>
      </c>
      <c r="X417" s="11">
        <f t="shared" ca="1" si="127"/>
        <v>-9.39999999999999E-5</v>
      </c>
      <c r="Z417" s="9">
        <f t="shared" ca="1" si="121"/>
        <v>43136</v>
      </c>
      <c r="AA417" s="11">
        <f t="shared" ca="1" si="128"/>
        <v>-3.1600000000000009E-4</v>
      </c>
      <c r="AB417" s="11">
        <f t="shared" ca="1" si="129"/>
        <v>-2.880000000000018E-4</v>
      </c>
      <c r="AC417" s="11">
        <f t="shared" ca="1" si="130"/>
        <v>-3.0999999999999995E-4</v>
      </c>
      <c r="AD417" s="11">
        <f t="shared" ca="1" si="131"/>
        <v>-2.0300000000000006E-4</v>
      </c>
      <c r="AF417" s="9">
        <f t="shared" ca="1" si="122"/>
        <v>43136</v>
      </c>
      <c r="AG417" s="11">
        <f t="shared" ca="1" si="132"/>
        <v>-2.7800000000000047E-4</v>
      </c>
      <c r="AH417" s="11">
        <f t="shared" ca="1" si="133"/>
        <v>-1.6700000000000048E-4</v>
      </c>
      <c r="AI417" s="11">
        <f t="shared" ca="1" si="134"/>
        <v>-2.7800000000000047E-4</v>
      </c>
      <c r="AJ417" s="11">
        <f t="shared" ca="1" si="135"/>
        <v>-9.2999999999999333E-5</v>
      </c>
      <c r="AL417" s="9">
        <f t="shared" ca="1" si="123"/>
        <v>43136</v>
      </c>
      <c r="AM417" s="11">
        <f t="shared" ca="1" si="136"/>
        <v>-2.0399999999999932E-4</v>
      </c>
      <c r="AN417" s="11">
        <f t="shared" ca="1" si="137"/>
        <v>1.4999999999997654E-5</v>
      </c>
      <c r="AO417" s="11">
        <f t="shared" ca="1" si="138"/>
        <v>-8.4999999999998271E-5</v>
      </c>
      <c r="AP417" s="11">
        <f t="shared" ca="1" si="139"/>
        <v>-8.6999999999996802E-5</v>
      </c>
    </row>
    <row r="418" spans="1:42">
      <c r="A418" s="2">
        <v>413</v>
      </c>
      <c r="B418" s="6">
        <f ca="1"/>
        <v>43137</v>
      </c>
      <c r="C418" s="35">
        <f ca="1"/>
        <v>-4.8999999999999565E-5</v>
      </c>
      <c r="D418" s="35">
        <f ca="1"/>
        <v>-3.0999999999999995E-4</v>
      </c>
      <c r="E418" s="35">
        <f ca="1"/>
        <v>-4.239999999999999E-4</v>
      </c>
      <c r="F418" s="35">
        <f ca="1"/>
        <v>-4.4300000000000242E-4</v>
      </c>
      <c r="G418" s="35">
        <f ca="1"/>
        <v>-2.9999999999999645E-6</v>
      </c>
      <c r="H418" s="35">
        <f ca="1"/>
        <v>-2.7299999999999894E-4</v>
      </c>
      <c r="I418" s="35">
        <f ca="1"/>
        <v>-3.7399999999999933E-4</v>
      </c>
      <c r="J418" s="35">
        <f ca="1"/>
        <v>-3.3999999999999655E-4</v>
      </c>
      <c r="K418" s="35">
        <f ca="1"/>
        <v>-7.9000000000000944E-5</v>
      </c>
      <c r="L418" s="35">
        <f ca="1"/>
        <v>-2.8899999999999998E-4</v>
      </c>
      <c r="M418" s="35">
        <f ca="1"/>
        <v>-4.239999999999999E-4</v>
      </c>
      <c r="N418" s="35">
        <f ca="1"/>
        <v>-3.5800000000000068E-4</v>
      </c>
      <c r="O418" s="35">
        <f ca="1"/>
        <v>1.0299999999999979E-4</v>
      </c>
      <c r="P418" s="35">
        <f ca="1"/>
        <v>-1.8000000000000047E-4</v>
      </c>
      <c r="Q418" s="35">
        <f ca="1"/>
        <v>-3.1500000000000104E-4</v>
      </c>
      <c r="R418" s="35">
        <f ca="1"/>
        <v>-3.8799999999999946E-4</v>
      </c>
      <c r="T418" s="9">
        <f t="shared" ca="1" si="120"/>
        <v>43137</v>
      </c>
      <c r="U418" s="11">
        <f t="shared" ca="1" si="124"/>
        <v>-4.8999999999999565E-5</v>
      </c>
      <c r="V418" s="11">
        <f t="shared" ca="1" si="125"/>
        <v>-2.9999999999999645E-6</v>
      </c>
      <c r="W418" s="11">
        <f t="shared" ca="1" si="126"/>
        <v>-7.9000000000000944E-5</v>
      </c>
      <c r="X418" s="11">
        <f t="shared" ca="1" si="127"/>
        <v>1.0299999999999979E-4</v>
      </c>
      <c r="Z418" s="9">
        <f t="shared" ca="1" si="121"/>
        <v>43137</v>
      </c>
      <c r="AA418" s="11">
        <f t="shared" ca="1" si="128"/>
        <v>-3.0999999999999995E-4</v>
      </c>
      <c r="AB418" s="11">
        <f t="shared" ca="1" si="129"/>
        <v>-2.7299999999999894E-4</v>
      </c>
      <c r="AC418" s="11">
        <f t="shared" ca="1" si="130"/>
        <v>-2.8899999999999998E-4</v>
      </c>
      <c r="AD418" s="11">
        <f t="shared" ca="1" si="131"/>
        <v>-1.8000000000000047E-4</v>
      </c>
      <c r="AF418" s="9">
        <f t="shared" ca="1" si="122"/>
        <v>43137</v>
      </c>
      <c r="AG418" s="11">
        <f t="shared" ca="1" si="132"/>
        <v>-4.239999999999999E-4</v>
      </c>
      <c r="AH418" s="11">
        <f t="shared" ca="1" si="133"/>
        <v>-3.7399999999999933E-4</v>
      </c>
      <c r="AI418" s="11">
        <f t="shared" ca="1" si="134"/>
        <v>-4.239999999999999E-4</v>
      </c>
      <c r="AJ418" s="11">
        <f t="shared" ca="1" si="135"/>
        <v>-3.1500000000000104E-4</v>
      </c>
      <c r="AL418" s="9">
        <f t="shared" ca="1" si="123"/>
        <v>43137</v>
      </c>
      <c r="AM418" s="11">
        <f t="shared" ca="1" si="136"/>
        <v>-4.4300000000000242E-4</v>
      </c>
      <c r="AN418" s="11">
        <f t="shared" ca="1" si="137"/>
        <v>-3.3999999999999655E-4</v>
      </c>
      <c r="AO418" s="11">
        <f t="shared" ca="1" si="138"/>
        <v>-3.5800000000000068E-4</v>
      </c>
      <c r="AP418" s="11">
        <f t="shared" ca="1" si="139"/>
        <v>-3.8799999999999946E-4</v>
      </c>
    </row>
    <row r="419" spans="1:42">
      <c r="A419" s="2">
        <v>414</v>
      </c>
      <c r="B419" s="6">
        <f ca="1"/>
        <v>43138</v>
      </c>
      <c r="C419" s="35">
        <f ca="1"/>
        <v>2.1600000000000005E-4</v>
      </c>
      <c r="D419" s="35">
        <f ca="1"/>
        <v>4.5200000000000004E-4</v>
      </c>
      <c r="E419" s="35">
        <f ca="1"/>
        <v>4.9100000000000012E-4</v>
      </c>
      <c r="F419" s="35">
        <f ca="1"/>
        <v>3.7100000000000154E-4</v>
      </c>
      <c r="G419" s="35">
        <f ca="1"/>
        <v>-3.3800000000000019E-4</v>
      </c>
      <c r="H419" s="35">
        <f ca="1"/>
        <v>-3.1500000000000104E-4</v>
      </c>
      <c r="I419" s="35">
        <f ca="1"/>
        <v>-3.8000000000000186E-4</v>
      </c>
      <c r="J419" s="35">
        <f ca="1"/>
        <v>-3.1200000000000325E-4</v>
      </c>
      <c r="K419" s="35">
        <f ca="1"/>
        <v>1.9300000000000046E-4</v>
      </c>
      <c r="L419" s="35">
        <f ca="1"/>
        <v>3.4199999999999986E-4</v>
      </c>
      <c r="M419" s="35">
        <f ca="1"/>
        <v>4.9100000000000012E-4</v>
      </c>
      <c r="N419" s="35">
        <f ca="1"/>
        <v>4.4999999999996432E-5</v>
      </c>
      <c r="O419" s="35">
        <f ca="1"/>
        <v>-1.3199999999999974E-4</v>
      </c>
      <c r="P419" s="35">
        <f ca="1"/>
        <v>7.6000000000000546E-5</v>
      </c>
      <c r="Q419" s="35">
        <f ca="1"/>
        <v>-1.1999999999999858E-4</v>
      </c>
      <c r="R419" s="35">
        <f ca="1"/>
        <v>-3.2199999999999937E-4</v>
      </c>
      <c r="T419" s="9">
        <f t="shared" ca="1" si="120"/>
        <v>43138</v>
      </c>
      <c r="U419" s="11">
        <f t="shared" ca="1" si="124"/>
        <v>2.1600000000000005E-4</v>
      </c>
      <c r="V419" s="11">
        <f t="shared" ca="1" si="125"/>
        <v>-3.3800000000000019E-4</v>
      </c>
      <c r="W419" s="11">
        <f t="shared" ca="1" si="126"/>
        <v>1.9300000000000046E-4</v>
      </c>
      <c r="X419" s="11">
        <f t="shared" ca="1" si="127"/>
        <v>-1.3199999999999974E-4</v>
      </c>
      <c r="Z419" s="9">
        <f t="shared" ca="1" si="121"/>
        <v>43138</v>
      </c>
      <c r="AA419" s="11">
        <f t="shared" ca="1" si="128"/>
        <v>4.5200000000000004E-4</v>
      </c>
      <c r="AB419" s="11">
        <f t="shared" ca="1" si="129"/>
        <v>-3.1500000000000104E-4</v>
      </c>
      <c r="AC419" s="11">
        <f t="shared" ca="1" si="130"/>
        <v>3.4199999999999986E-4</v>
      </c>
      <c r="AD419" s="11">
        <f t="shared" ca="1" si="131"/>
        <v>7.6000000000000546E-5</v>
      </c>
      <c r="AF419" s="9">
        <f t="shared" ca="1" si="122"/>
        <v>43138</v>
      </c>
      <c r="AG419" s="11">
        <f t="shared" ca="1" si="132"/>
        <v>4.9100000000000012E-4</v>
      </c>
      <c r="AH419" s="11">
        <f t="shared" ca="1" si="133"/>
        <v>-3.8000000000000186E-4</v>
      </c>
      <c r="AI419" s="11">
        <f t="shared" ca="1" si="134"/>
        <v>4.9100000000000012E-4</v>
      </c>
      <c r="AJ419" s="11">
        <f t="shared" ca="1" si="135"/>
        <v>-1.1999999999999858E-4</v>
      </c>
      <c r="AL419" s="9">
        <f t="shared" ca="1" si="123"/>
        <v>43138</v>
      </c>
      <c r="AM419" s="11">
        <f t="shared" ca="1" si="136"/>
        <v>3.7100000000000154E-4</v>
      </c>
      <c r="AN419" s="11">
        <f t="shared" ca="1" si="137"/>
        <v>-3.1200000000000325E-4</v>
      </c>
      <c r="AO419" s="11">
        <f t="shared" ca="1" si="138"/>
        <v>4.4999999999996432E-5</v>
      </c>
      <c r="AP419" s="11">
        <f t="shared" ca="1" si="139"/>
        <v>-3.2199999999999937E-4</v>
      </c>
    </row>
    <row r="420" spans="1:42">
      <c r="A420" s="2">
        <v>415</v>
      </c>
      <c r="B420" s="6">
        <f ca="1"/>
        <v>43139</v>
      </c>
      <c r="C420" s="35">
        <f ca="1"/>
        <v>-6.0999999999999423E-5</v>
      </c>
      <c r="D420" s="35">
        <f ca="1"/>
        <v>5.9999999999999941E-5</v>
      </c>
      <c r="E420" s="35">
        <f ca="1"/>
        <v>2.2399999999999937E-4</v>
      </c>
      <c r="F420" s="35">
        <f ca="1"/>
        <v>7.2999999999998413E-5</v>
      </c>
      <c r="G420" s="35">
        <f ca="1"/>
        <v>2.0100000000000001E-4</v>
      </c>
      <c r="H420" s="35">
        <f ca="1"/>
        <v>3.4700000000000182E-4</v>
      </c>
      <c r="I420" s="35">
        <f ca="1"/>
        <v>4.5000000000000248E-4</v>
      </c>
      <c r="J420" s="35">
        <f ca="1"/>
        <v>2.8399999999999953E-4</v>
      </c>
      <c r="K420" s="35">
        <f ca="1"/>
        <v>8.0000000000001945E-6</v>
      </c>
      <c r="L420" s="35">
        <f ca="1"/>
        <v>8.7000000000000272E-5</v>
      </c>
      <c r="M420" s="35">
        <f ca="1"/>
        <v>2.2399999999999937E-4</v>
      </c>
      <c r="N420" s="35">
        <f ca="1"/>
        <v>-7.3999999999997679E-5</v>
      </c>
      <c r="O420" s="35">
        <f ca="1"/>
        <v>2.5999999999999981E-4</v>
      </c>
      <c r="P420" s="35">
        <f ca="1"/>
        <v>1.9999999999999966E-4</v>
      </c>
      <c r="Q420" s="35">
        <f ca="1"/>
        <v>3.0800000000000098E-4</v>
      </c>
      <c r="R420" s="35">
        <f ca="1"/>
        <v>2.7300000000000241E-4</v>
      </c>
      <c r="T420" s="9">
        <f t="shared" ca="1" si="120"/>
        <v>43139</v>
      </c>
      <c r="U420" s="11">
        <f t="shared" ca="1" si="124"/>
        <v>-6.0999999999999423E-5</v>
      </c>
      <c r="V420" s="11">
        <f t="shared" ca="1" si="125"/>
        <v>2.0100000000000001E-4</v>
      </c>
      <c r="W420" s="11">
        <f t="shared" ca="1" si="126"/>
        <v>8.0000000000001945E-6</v>
      </c>
      <c r="X420" s="11">
        <f t="shared" ca="1" si="127"/>
        <v>2.5999999999999981E-4</v>
      </c>
      <c r="Z420" s="9">
        <f t="shared" ca="1" si="121"/>
        <v>43139</v>
      </c>
      <c r="AA420" s="11">
        <f t="shared" ca="1" si="128"/>
        <v>5.9999999999999941E-5</v>
      </c>
      <c r="AB420" s="11">
        <f t="shared" ca="1" si="129"/>
        <v>3.4700000000000182E-4</v>
      </c>
      <c r="AC420" s="11">
        <f t="shared" ca="1" si="130"/>
        <v>8.7000000000000272E-5</v>
      </c>
      <c r="AD420" s="11">
        <f t="shared" ca="1" si="131"/>
        <v>1.9999999999999966E-4</v>
      </c>
      <c r="AF420" s="9">
        <f t="shared" ca="1" si="122"/>
        <v>43139</v>
      </c>
      <c r="AG420" s="11">
        <f t="shared" ca="1" si="132"/>
        <v>2.2399999999999937E-4</v>
      </c>
      <c r="AH420" s="11">
        <f t="shared" ca="1" si="133"/>
        <v>4.5000000000000248E-4</v>
      </c>
      <c r="AI420" s="11">
        <f t="shared" ca="1" si="134"/>
        <v>2.2399999999999937E-4</v>
      </c>
      <c r="AJ420" s="11">
        <f t="shared" ca="1" si="135"/>
        <v>3.0800000000000098E-4</v>
      </c>
      <c r="AL420" s="9">
        <f t="shared" ca="1" si="123"/>
        <v>43139</v>
      </c>
      <c r="AM420" s="11">
        <f t="shared" ca="1" si="136"/>
        <v>7.2999999999998413E-5</v>
      </c>
      <c r="AN420" s="11">
        <f t="shared" ca="1" si="137"/>
        <v>2.8399999999999953E-4</v>
      </c>
      <c r="AO420" s="11">
        <f t="shared" ca="1" si="138"/>
        <v>-7.3999999999997679E-5</v>
      </c>
      <c r="AP420" s="11">
        <f t="shared" ca="1" si="139"/>
        <v>2.7300000000000241E-4</v>
      </c>
    </row>
    <row r="421" spans="1:42">
      <c r="A421" s="2">
        <v>416</v>
      </c>
      <c r="B421" s="6">
        <f ca="1"/>
        <v>43140</v>
      </c>
      <c r="C421" s="35">
        <f ca="1"/>
        <v>-1.7800000000000021E-4</v>
      </c>
      <c r="D421" s="35">
        <f ca="1"/>
        <v>-1.2399999999999998E-4</v>
      </c>
      <c r="E421" s="35">
        <f ca="1"/>
        <v>-2.0500000000000032E-4</v>
      </c>
      <c r="F421" s="35">
        <f ca="1"/>
        <v>-3.6199999999999774E-4</v>
      </c>
      <c r="G421" s="35">
        <f ca="1"/>
        <v>9.0000000000000019E-5</v>
      </c>
      <c r="H421" s="35">
        <f ca="1"/>
        <v>4.2999999999999809E-4</v>
      </c>
      <c r="I421" s="35">
        <f ca="1"/>
        <v>5.0500000000000198E-4</v>
      </c>
      <c r="J421" s="35">
        <f ca="1"/>
        <v>4.8000000000000126E-4</v>
      </c>
      <c r="K421" s="35">
        <f ca="1"/>
        <v>-1.429999999999999E-4</v>
      </c>
      <c r="L421" s="35">
        <f ca="1"/>
        <v>-8.4000000000000307E-5</v>
      </c>
      <c r="M421" s="35">
        <f ca="1"/>
        <v>-2.0500000000000032E-4</v>
      </c>
      <c r="N421" s="35">
        <f ca="1"/>
        <v>-1.5499999999999889E-4</v>
      </c>
      <c r="O421" s="35">
        <f ca="1"/>
        <v>-7.499999999999998E-5</v>
      </c>
      <c r="P421" s="35">
        <f ca="1"/>
        <v>-6.2999999999999688E-5</v>
      </c>
      <c r="Q421" s="35">
        <f ca="1"/>
        <v>2.9999999999999818E-4</v>
      </c>
      <c r="R421" s="35">
        <f ca="1"/>
        <v>2.9799999999999618E-4</v>
      </c>
      <c r="T421" s="9">
        <f t="shared" ca="1" si="120"/>
        <v>43140</v>
      </c>
      <c r="U421" s="11">
        <f t="shared" ca="1" si="124"/>
        <v>-1.7800000000000021E-4</v>
      </c>
      <c r="V421" s="11">
        <f t="shared" ca="1" si="125"/>
        <v>9.0000000000000019E-5</v>
      </c>
      <c r="W421" s="11">
        <f t="shared" ca="1" si="126"/>
        <v>-1.429999999999999E-4</v>
      </c>
      <c r="X421" s="11">
        <f t="shared" ca="1" si="127"/>
        <v>-7.499999999999998E-5</v>
      </c>
      <c r="Z421" s="9">
        <f t="shared" ca="1" si="121"/>
        <v>43140</v>
      </c>
      <c r="AA421" s="11">
        <f t="shared" ca="1" si="128"/>
        <v>-1.2399999999999998E-4</v>
      </c>
      <c r="AB421" s="11">
        <f t="shared" ca="1" si="129"/>
        <v>4.2999999999999809E-4</v>
      </c>
      <c r="AC421" s="11">
        <f t="shared" ca="1" si="130"/>
        <v>-8.4000000000000307E-5</v>
      </c>
      <c r="AD421" s="11">
        <f t="shared" ca="1" si="131"/>
        <v>-6.2999999999999688E-5</v>
      </c>
      <c r="AF421" s="9">
        <f t="shared" ca="1" si="122"/>
        <v>43140</v>
      </c>
      <c r="AG421" s="11">
        <f t="shared" ca="1" si="132"/>
        <v>-2.0500000000000032E-4</v>
      </c>
      <c r="AH421" s="11">
        <f t="shared" ca="1" si="133"/>
        <v>5.0500000000000198E-4</v>
      </c>
      <c r="AI421" s="11">
        <f t="shared" ca="1" si="134"/>
        <v>-2.0500000000000032E-4</v>
      </c>
      <c r="AJ421" s="11">
        <f t="shared" ca="1" si="135"/>
        <v>2.9999999999999818E-4</v>
      </c>
      <c r="AL421" s="9">
        <f t="shared" ca="1" si="123"/>
        <v>43140</v>
      </c>
      <c r="AM421" s="11">
        <f t="shared" ca="1" si="136"/>
        <v>-3.6199999999999774E-4</v>
      </c>
      <c r="AN421" s="11">
        <f t="shared" ca="1" si="137"/>
        <v>4.8000000000000126E-4</v>
      </c>
      <c r="AO421" s="11">
        <f t="shared" ca="1" si="138"/>
        <v>-1.5499999999999889E-4</v>
      </c>
      <c r="AP421" s="11">
        <f t="shared" ca="1" si="139"/>
        <v>2.9799999999999618E-4</v>
      </c>
    </row>
    <row r="422" spans="1:42">
      <c r="A422" s="2">
        <v>417</v>
      </c>
      <c r="B422" s="6">
        <f ca="1"/>
        <v>43143</v>
      </c>
      <c r="C422" s="35">
        <f ca="1"/>
        <v>-1.0000000000000026E-4</v>
      </c>
      <c r="D422" s="35">
        <f ca="1"/>
        <v>5.1000000000000047E-5</v>
      </c>
      <c r="E422" s="35">
        <f ca="1"/>
        <v>1.6899999999999988E-4</v>
      </c>
      <c r="F422" s="35">
        <f ca="1"/>
        <v>9.1999999999998333E-5</v>
      </c>
      <c r="G422" s="35">
        <f ca="1"/>
        <v>-1.9099999999999998E-4</v>
      </c>
      <c r="H422" s="35">
        <f ca="1"/>
        <v>-2.7699999999999947E-4</v>
      </c>
      <c r="I422" s="35">
        <f ca="1"/>
        <v>-6.9000000000003087E-5</v>
      </c>
      <c r="J422" s="35">
        <f ca="1"/>
        <v>1.1099999999999652E-4</v>
      </c>
      <c r="K422" s="35">
        <f ca="1"/>
        <v>-9.5999999999999731E-5</v>
      </c>
      <c r="L422" s="35">
        <f ca="1"/>
        <v>3.0000000000000079E-5</v>
      </c>
      <c r="M422" s="35">
        <f ca="1"/>
        <v>1.6899999999999988E-4</v>
      </c>
      <c r="N422" s="35">
        <f ca="1"/>
        <v>6.6000000000000086E-5</v>
      </c>
      <c r="O422" s="35">
        <f ca="1"/>
        <v>-1.6100000000000012E-4</v>
      </c>
      <c r="P422" s="35">
        <f ca="1"/>
        <v>-8.899999999999967E-5</v>
      </c>
      <c r="Q422" s="35">
        <f ca="1"/>
        <v>3.4000000000001043E-5</v>
      </c>
      <c r="R422" s="35">
        <f ca="1"/>
        <v>2.1399999999999891E-4</v>
      </c>
      <c r="T422" s="9">
        <f t="shared" ca="1" si="120"/>
        <v>43143</v>
      </c>
      <c r="U422" s="11">
        <f t="shared" ca="1" si="124"/>
        <v>-1.0000000000000026E-4</v>
      </c>
      <c r="V422" s="11">
        <f t="shared" ca="1" si="125"/>
        <v>-1.9099999999999998E-4</v>
      </c>
      <c r="W422" s="11">
        <f t="shared" ca="1" si="126"/>
        <v>-9.5999999999999731E-5</v>
      </c>
      <c r="X422" s="11">
        <f t="shared" ca="1" si="127"/>
        <v>-1.6100000000000012E-4</v>
      </c>
      <c r="Z422" s="9">
        <f t="shared" ca="1" si="121"/>
        <v>43143</v>
      </c>
      <c r="AA422" s="11">
        <f t="shared" ca="1" si="128"/>
        <v>5.1000000000000047E-5</v>
      </c>
      <c r="AB422" s="11">
        <f t="shared" ca="1" si="129"/>
        <v>-2.7699999999999947E-4</v>
      </c>
      <c r="AC422" s="11">
        <f t="shared" ca="1" si="130"/>
        <v>3.0000000000000079E-5</v>
      </c>
      <c r="AD422" s="11">
        <f t="shared" ca="1" si="131"/>
        <v>-8.899999999999967E-5</v>
      </c>
      <c r="AF422" s="9">
        <f t="shared" ca="1" si="122"/>
        <v>43143</v>
      </c>
      <c r="AG422" s="11">
        <f t="shared" ca="1" si="132"/>
        <v>1.6899999999999988E-4</v>
      </c>
      <c r="AH422" s="11">
        <f t="shared" ca="1" si="133"/>
        <v>-6.9000000000003087E-5</v>
      </c>
      <c r="AI422" s="11">
        <f t="shared" ca="1" si="134"/>
        <v>1.6899999999999988E-4</v>
      </c>
      <c r="AJ422" s="11">
        <f t="shared" ca="1" si="135"/>
        <v>3.4000000000001043E-5</v>
      </c>
      <c r="AL422" s="9">
        <f t="shared" ca="1" si="123"/>
        <v>43143</v>
      </c>
      <c r="AM422" s="11">
        <f t="shared" ca="1" si="136"/>
        <v>9.1999999999998333E-5</v>
      </c>
      <c r="AN422" s="11">
        <f t="shared" ca="1" si="137"/>
        <v>1.1099999999999652E-4</v>
      </c>
      <c r="AO422" s="11">
        <f t="shared" ca="1" si="138"/>
        <v>6.6000000000000086E-5</v>
      </c>
      <c r="AP422" s="11">
        <f t="shared" ca="1" si="139"/>
        <v>2.1399999999999891E-4</v>
      </c>
    </row>
    <row r="423" spans="1:42">
      <c r="A423" s="2">
        <v>418</v>
      </c>
      <c r="B423" s="6">
        <f ca="1"/>
        <v>43144</v>
      </c>
      <c r="C423" s="35">
        <f ca="1"/>
        <v>6.6000000000000086E-5</v>
      </c>
      <c r="D423" s="35">
        <f ca="1"/>
        <v>-5.2000000000000071E-5</v>
      </c>
      <c r="E423" s="35">
        <f ca="1"/>
        <v>-4.6999999999999299E-5</v>
      </c>
      <c r="F423" s="35">
        <f ca="1"/>
        <v>2.1300000000000138E-4</v>
      </c>
      <c r="G423" s="35">
        <f ca="1"/>
        <v>2.9800000000000009E-4</v>
      </c>
      <c r="H423" s="35">
        <f ca="1"/>
        <v>5.8300000000000018E-4</v>
      </c>
      <c r="I423" s="35">
        <f ca="1"/>
        <v>4.3700000000000336E-4</v>
      </c>
      <c r="J423" s="35">
        <f ca="1"/>
        <v>6.6200000000000286E-4</v>
      </c>
      <c r="K423" s="35">
        <f ca="1"/>
        <v>3.8999999999999972E-5</v>
      </c>
      <c r="L423" s="35">
        <f ca="1"/>
        <v>1.9000000000000137E-5</v>
      </c>
      <c r="M423" s="35">
        <f ca="1"/>
        <v>-4.6999999999999299E-5</v>
      </c>
      <c r="N423" s="35">
        <f ca="1"/>
        <v>4.2299999999999977E-4</v>
      </c>
      <c r="O423" s="35">
        <f ca="1"/>
        <v>1.1000000000000029E-4</v>
      </c>
      <c r="P423" s="35">
        <f ca="1"/>
        <v>2.8499999999999966E-4</v>
      </c>
      <c r="Q423" s="35">
        <f ca="1"/>
        <v>4.3400000000000036E-4</v>
      </c>
      <c r="R423" s="35">
        <f ca="1"/>
        <v>7.9600000000000157E-4</v>
      </c>
      <c r="T423" s="9">
        <f t="shared" ca="1" si="120"/>
        <v>43144</v>
      </c>
      <c r="U423" s="11">
        <f t="shared" ca="1" si="124"/>
        <v>6.6000000000000086E-5</v>
      </c>
      <c r="V423" s="11">
        <f t="shared" ca="1" si="125"/>
        <v>2.9800000000000009E-4</v>
      </c>
      <c r="W423" s="11">
        <f t="shared" ca="1" si="126"/>
        <v>3.8999999999999972E-5</v>
      </c>
      <c r="X423" s="11">
        <f t="shared" ca="1" si="127"/>
        <v>1.1000000000000029E-4</v>
      </c>
      <c r="Z423" s="9">
        <f t="shared" ca="1" si="121"/>
        <v>43144</v>
      </c>
      <c r="AA423" s="11">
        <f t="shared" ca="1" si="128"/>
        <v>-5.2000000000000071E-5</v>
      </c>
      <c r="AB423" s="11">
        <f t="shared" ca="1" si="129"/>
        <v>5.8300000000000018E-4</v>
      </c>
      <c r="AC423" s="11">
        <f t="shared" ca="1" si="130"/>
        <v>1.9000000000000137E-5</v>
      </c>
      <c r="AD423" s="11">
        <f t="shared" ca="1" si="131"/>
        <v>2.8499999999999966E-4</v>
      </c>
      <c r="AF423" s="9">
        <f t="shared" ca="1" si="122"/>
        <v>43144</v>
      </c>
      <c r="AG423" s="11">
        <f t="shared" ca="1" si="132"/>
        <v>-4.6999999999999299E-5</v>
      </c>
      <c r="AH423" s="11">
        <f t="shared" ca="1" si="133"/>
        <v>4.3700000000000336E-4</v>
      </c>
      <c r="AI423" s="11">
        <f t="shared" ca="1" si="134"/>
        <v>-4.6999999999999299E-5</v>
      </c>
      <c r="AJ423" s="11">
        <f t="shared" ca="1" si="135"/>
        <v>4.3400000000000036E-4</v>
      </c>
      <c r="AL423" s="9">
        <f t="shared" ca="1" si="123"/>
        <v>43144</v>
      </c>
      <c r="AM423" s="11">
        <f t="shared" ca="1" si="136"/>
        <v>2.1300000000000138E-4</v>
      </c>
      <c r="AN423" s="11">
        <f t="shared" ca="1" si="137"/>
        <v>6.6200000000000286E-4</v>
      </c>
      <c r="AO423" s="11">
        <f t="shared" ca="1" si="138"/>
        <v>4.2299999999999977E-4</v>
      </c>
      <c r="AP423" s="11">
        <f t="shared" ca="1" si="139"/>
        <v>7.9600000000000157E-4</v>
      </c>
    </row>
    <row r="424" spans="1:42">
      <c r="A424" s="2">
        <v>419</v>
      </c>
      <c r="B424" s="6">
        <f ca="1"/>
        <v>43145</v>
      </c>
      <c r="C424" s="35">
        <f ca="1"/>
        <v>6.5999999999999219E-5</v>
      </c>
      <c r="D424" s="35">
        <f ca="1"/>
        <v>7.8000000000000053E-5</v>
      </c>
      <c r="E424" s="35">
        <f ca="1"/>
        <v>1.0799999999999959E-4</v>
      </c>
      <c r="F424" s="35">
        <f ca="1"/>
        <v>1.7900000000000034E-4</v>
      </c>
      <c r="G424" s="35">
        <f ca="1"/>
        <v>5.1000000000000047E-5</v>
      </c>
      <c r="H424" s="35">
        <f ca="1"/>
        <v>-5.9000000000000025E-5</v>
      </c>
      <c r="I424" s="35">
        <f ca="1"/>
        <v>-2.2800000000000251E-4</v>
      </c>
      <c r="J424" s="35">
        <f ca="1"/>
        <v>-2.3999999999999716E-4</v>
      </c>
      <c r="K424" s="35">
        <f ca="1"/>
        <v>8.3999999999999006E-5</v>
      </c>
      <c r="L424" s="35">
        <f ca="1"/>
        <v>7.899999999999986E-5</v>
      </c>
      <c r="M424" s="35">
        <f ca="1"/>
        <v>1.0799999999999959E-4</v>
      </c>
      <c r="N424" s="35">
        <f ca="1"/>
        <v>7.5999999999999679E-5</v>
      </c>
      <c r="O424" s="35">
        <f ca="1"/>
        <v>6.0000000000000157E-5</v>
      </c>
      <c r="P424" s="35">
        <f ca="1"/>
        <v>6.7000000000000219E-5</v>
      </c>
      <c r="Q424" s="35">
        <f ca="1"/>
        <v>-1.0600000000000193E-4</v>
      </c>
      <c r="R424" s="35">
        <f ca="1"/>
        <v>4.5000000000003371E-5</v>
      </c>
      <c r="T424" s="9">
        <f t="shared" ca="1" si="120"/>
        <v>43145</v>
      </c>
      <c r="U424" s="11">
        <f t="shared" ca="1" si="124"/>
        <v>6.5999999999999219E-5</v>
      </c>
      <c r="V424" s="11">
        <f t="shared" ca="1" si="125"/>
        <v>5.1000000000000047E-5</v>
      </c>
      <c r="W424" s="11">
        <f t="shared" ca="1" si="126"/>
        <v>8.3999999999999006E-5</v>
      </c>
      <c r="X424" s="11">
        <f t="shared" ca="1" si="127"/>
        <v>6.0000000000000157E-5</v>
      </c>
      <c r="Z424" s="9">
        <f t="shared" ca="1" si="121"/>
        <v>43145</v>
      </c>
      <c r="AA424" s="11">
        <f t="shared" ca="1" si="128"/>
        <v>7.8000000000000053E-5</v>
      </c>
      <c r="AB424" s="11">
        <f t="shared" ca="1" si="129"/>
        <v>-5.9000000000000025E-5</v>
      </c>
      <c r="AC424" s="11">
        <f t="shared" ca="1" si="130"/>
        <v>7.899999999999986E-5</v>
      </c>
      <c r="AD424" s="11">
        <f t="shared" ca="1" si="131"/>
        <v>6.7000000000000219E-5</v>
      </c>
      <c r="AF424" s="9">
        <f t="shared" ca="1" si="122"/>
        <v>43145</v>
      </c>
      <c r="AG424" s="11">
        <f t="shared" ca="1" si="132"/>
        <v>1.0799999999999959E-4</v>
      </c>
      <c r="AH424" s="11">
        <f t="shared" ca="1" si="133"/>
        <v>-2.2800000000000251E-4</v>
      </c>
      <c r="AI424" s="11">
        <f t="shared" ca="1" si="134"/>
        <v>1.0799999999999959E-4</v>
      </c>
      <c r="AJ424" s="11">
        <f t="shared" ca="1" si="135"/>
        <v>-1.0600000000000193E-4</v>
      </c>
      <c r="AL424" s="9">
        <f t="shared" ca="1" si="123"/>
        <v>43145</v>
      </c>
      <c r="AM424" s="11">
        <f t="shared" ca="1" si="136"/>
        <v>1.7900000000000034E-4</v>
      </c>
      <c r="AN424" s="11">
        <f t="shared" ca="1" si="137"/>
        <v>-2.3999999999999716E-4</v>
      </c>
      <c r="AO424" s="11">
        <f t="shared" ca="1" si="138"/>
        <v>7.5999999999999679E-5</v>
      </c>
      <c r="AP424" s="11">
        <f t="shared" ca="1" si="139"/>
        <v>4.5000000000003371E-5</v>
      </c>
    </row>
    <row r="425" spans="1:42">
      <c r="A425" s="2">
        <v>420</v>
      </c>
      <c r="B425" s="6">
        <f ca="1"/>
        <v>43146</v>
      </c>
      <c r="C425" s="35">
        <f ca="1"/>
        <v>9.000000000000067E-5</v>
      </c>
      <c r="D425" s="35">
        <f ca="1"/>
        <v>8.0999999999999909E-5</v>
      </c>
      <c r="E425" s="35">
        <f ca="1"/>
        <v>9.9999999999995925E-6</v>
      </c>
      <c r="F425" s="35">
        <f ca="1"/>
        <v>2.9999999999995308E-6</v>
      </c>
      <c r="G425" s="35">
        <f ca="1"/>
        <v>2.1099999999999992E-4</v>
      </c>
      <c r="H425" s="35">
        <f ca="1"/>
        <v>8.5000000000000006E-5</v>
      </c>
      <c r="I425" s="35">
        <f ca="1"/>
        <v>-5.000000000001531E-6</v>
      </c>
      <c r="J425" s="35">
        <f ca="1"/>
        <v>-1.2100000000000305E-4</v>
      </c>
      <c r="K425" s="35">
        <f ca="1"/>
        <v>1.3100000000000004E-4</v>
      </c>
      <c r="L425" s="35">
        <f ca="1"/>
        <v>5.5999999999999843E-5</v>
      </c>
      <c r="M425" s="35">
        <f ca="1"/>
        <v>9.9999999999995925E-6</v>
      </c>
      <c r="N425" s="35">
        <f ca="1"/>
        <v>4.4000000000002371E-5</v>
      </c>
      <c r="O425" s="35">
        <f ca="1"/>
        <v>8.9999999999999802E-5</v>
      </c>
      <c r="P425" s="35">
        <f ca="1"/>
        <v>5.999999999999929E-6</v>
      </c>
      <c r="Q425" s="35">
        <f ca="1"/>
        <v>-7.8999999999997475E-5</v>
      </c>
      <c r="R425" s="35">
        <f ca="1"/>
        <v>-2.2499999999999951E-4</v>
      </c>
      <c r="T425" s="9">
        <f t="shared" ca="1" si="120"/>
        <v>43146</v>
      </c>
      <c r="U425" s="11">
        <f t="shared" ca="1" si="124"/>
        <v>9.000000000000067E-5</v>
      </c>
      <c r="V425" s="11">
        <f t="shared" ca="1" si="125"/>
        <v>2.1099999999999992E-4</v>
      </c>
      <c r="W425" s="11">
        <f t="shared" ca="1" si="126"/>
        <v>1.3100000000000004E-4</v>
      </c>
      <c r="X425" s="11">
        <f t="shared" ca="1" si="127"/>
        <v>8.9999999999999802E-5</v>
      </c>
      <c r="Z425" s="9">
        <f t="shared" ca="1" si="121"/>
        <v>43146</v>
      </c>
      <c r="AA425" s="11">
        <f t="shared" ca="1" si="128"/>
        <v>8.0999999999999909E-5</v>
      </c>
      <c r="AB425" s="11">
        <f t="shared" ca="1" si="129"/>
        <v>8.5000000000000006E-5</v>
      </c>
      <c r="AC425" s="11">
        <f t="shared" ca="1" si="130"/>
        <v>5.5999999999999843E-5</v>
      </c>
      <c r="AD425" s="11">
        <f t="shared" ca="1" si="131"/>
        <v>5.999999999999929E-6</v>
      </c>
      <c r="AF425" s="9">
        <f t="shared" ca="1" si="122"/>
        <v>43146</v>
      </c>
      <c r="AG425" s="11">
        <f t="shared" ca="1" si="132"/>
        <v>9.9999999999995925E-6</v>
      </c>
      <c r="AH425" s="11">
        <f t="shared" ca="1" si="133"/>
        <v>-5.000000000001531E-6</v>
      </c>
      <c r="AI425" s="11">
        <f t="shared" ca="1" si="134"/>
        <v>9.9999999999995925E-6</v>
      </c>
      <c r="AJ425" s="11">
        <f t="shared" ca="1" si="135"/>
        <v>-7.8999999999997475E-5</v>
      </c>
      <c r="AL425" s="9">
        <f t="shared" ca="1" si="123"/>
        <v>43146</v>
      </c>
      <c r="AM425" s="11">
        <f t="shared" ca="1" si="136"/>
        <v>2.9999999999995308E-6</v>
      </c>
      <c r="AN425" s="11">
        <f t="shared" ca="1" si="137"/>
        <v>-1.2100000000000305E-4</v>
      </c>
      <c r="AO425" s="11">
        <f t="shared" ca="1" si="138"/>
        <v>4.4000000000002371E-5</v>
      </c>
      <c r="AP425" s="11">
        <f t="shared" ca="1" si="139"/>
        <v>-2.2499999999999951E-4</v>
      </c>
    </row>
    <row r="426" spans="1:42">
      <c r="A426" s="2">
        <v>421</v>
      </c>
      <c r="B426" s="6">
        <f ca="1"/>
        <v>43147</v>
      </c>
      <c r="C426" s="35">
        <f ca="1"/>
        <v>-1.0600000000000106E-4</v>
      </c>
      <c r="D426" s="35">
        <f ca="1"/>
        <v>-3.4699999999999992E-4</v>
      </c>
      <c r="E426" s="35">
        <f ca="1"/>
        <v>-5.7299999999999972E-4</v>
      </c>
      <c r="F426" s="35">
        <f ca="1"/>
        <v>-4.3699999999999989E-4</v>
      </c>
      <c r="G426" s="35">
        <f ca="1"/>
        <v>-2.3500000000000007E-4</v>
      </c>
      <c r="H426" s="35">
        <f ca="1"/>
        <v>-5.4999999999999841E-4</v>
      </c>
      <c r="I426" s="35">
        <f ca="1"/>
        <v>-7.7699999999999644E-4</v>
      </c>
      <c r="J426" s="35">
        <f ca="1"/>
        <v>-6.7799999999999805E-4</v>
      </c>
      <c r="K426" s="35">
        <f ca="1"/>
        <v>-1.0899999999999885E-4</v>
      </c>
      <c r="L426" s="35">
        <f ca="1"/>
        <v>-3.2399999999999964E-4</v>
      </c>
      <c r="M426" s="35">
        <f ca="1"/>
        <v>-5.7299999999999972E-4</v>
      </c>
      <c r="N426" s="35">
        <f ca="1"/>
        <v>-3.0900000000000372E-4</v>
      </c>
      <c r="O426" s="35">
        <f ca="1"/>
        <v>-6.0000000000000157E-5</v>
      </c>
      <c r="P426" s="35">
        <f ca="1"/>
        <v>-2.0400000000000019E-4</v>
      </c>
      <c r="Q426" s="35">
        <f ca="1"/>
        <v>-4.6700000000000214E-4</v>
      </c>
      <c r="R426" s="35">
        <f ca="1"/>
        <v>-4.4500000000000442E-4</v>
      </c>
      <c r="T426" s="9">
        <f t="shared" ca="1" si="120"/>
        <v>43147</v>
      </c>
      <c r="U426" s="11">
        <f t="shared" ca="1" si="124"/>
        <v>-1.0600000000000106E-4</v>
      </c>
      <c r="V426" s="11">
        <f t="shared" ca="1" si="125"/>
        <v>-2.3500000000000007E-4</v>
      </c>
      <c r="W426" s="11">
        <f t="shared" ca="1" si="126"/>
        <v>-1.0899999999999885E-4</v>
      </c>
      <c r="X426" s="11">
        <f t="shared" ca="1" si="127"/>
        <v>-6.0000000000000157E-5</v>
      </c>
      <c r="Z426" s="9">
        <f t="shared" ca="1" si="121"/>
        <v>43147</v>
      </c>
      <c r="AA426" s="11">
        <f t="shared" ca="1" si="128"/>
        <v>-3.4699999999999992E-4</v>
      </c>
      <c r="AB426" s="11">
        <f t="shared" ca="1" si="129"/>
        <v>-5.4999999999999841E-4</v>
      </c>
      <c r="AC426" s="11">
        <f t="shared" ca="1" si="130"/>
        <v>-3.2399999999999964E-4</v>
      </c>
      <c r="AD426" s="11">
        <f t="shared" ca="1" si="131"/>
        <v>-2.0400000000000019E-4</v>
      </c>
      <c r="AF426" s="9">
        <f t="shared" ca="1" si="122"/>
        <v>43147</v>
      </c>
      <c r="AG426" s="11">
        <f t="shared" ca="1" si="132"/>
        <v>-5.7299999999999972E-4</v>
      </c>
      <c r="AH426" s="11">
        <f t="shared" ca="1" si="133"/>
        <v>-7.7699999999999644E-4</v>
      </c>
      <c r="AI426" s="11">
        <f t="shared" ca="1" si="134"/>
        <v>-5.7299999999999972E-4</v>
      </c>
      <c r="AJ426" s="11">
        <f t="shared" ca="1" si="135"/>
        <v>-4.6700000000000214E-4</v>
      </c>
      <c r="AL426" s="9">
        <f t="shared" ca="1" si="123"/>
        <v>43147</v>
      </c>
      <c r="AM426" s="11">
        <f t="shared" ca="1" si="136"/>
        <v>-4.3699999999999989E-4</v>
      </c>
      <c r="AN426" s="11">
        <f t="shared" ca="1" si="137"/>
        <v>-6.7799999999999805E-4</v>
      </c>
      <c r="AO426" s="11">
        <f t="shared" ca="1" si="138"/>
        <v>-3.0900000000000372E-4</v>
      </c>
      <c r="AP426" s="11">
        <f t="shared" ca="1" si="139"/>
        <v>-4.4500000000000442E-4</v>
      </c>
    </row>
    <row r="427" spans="1:42">
      <c r="A427" s="2">
        <v>422</v>
      </c>
      <c r="B427" s="6">
        <f ca="1"/>
        <v>43150</v>
      </c>
      <c r="C427" s="35">
        <f ca="1"/>
        <v>5.0000000000006636E-6</v>
      </c>
      <c r="D427" s="35">
        <f ca="1"/>
        <v>1.7099999999999998E-4</v>
      </c>
      <c r="E427" s="35">
        <f ca="1"/>
        <v>3.1299999999999991E-4</v>
      </c>
      <c r="F427" s="35">
        <f ca="1"/>
        <v>4.2299999999999977E-4</v>
      </c>
      <c r="G427" s="35">
        <f ca="1"/>
        <v>1.4599999999999997E-4</v>
      </c>
      <c r="H427" s="35">
        <f ca="1"/>
        <v>3.8299999999999966E-4</v>
      </c>
      <c r="I427" s="35">
        <f ca="1"/>
        <v>6.1299999999999549E-4</v>
      </c>
      <c r="J427" s="35">
        <f ca="1"/>
        <v>5.9499999999999831E-4</v>
      </c>
      <c r="K427" s="35">
        <f ca="1"/>
        <v>-2.0000000000011328E-6</v>
      </c>
      <c r="L427" s="35">
        <f ca="1"/>
        <v>2.1199999999999995E-4</v>
      </c>
      <c r="M427" s="35">
        <f ca="1"/>
        <v>3.1299999999999991E-4</v>
      </c>
      <c r="N427" s="35">
        <f ca="1"/>
        <v>4.8100000000000226E-4</v>
      </c>
      <c r="O427" s="35">
        <f ca="1"/>
        <v>1.2600000000000024E-4</v>
      </c>
      <c r="P427" s="35">
        <f ca="1"/>
        <v>2.279999999999999E-4</v>
      </c>
      <c r="Q427" s="35">
        <f ca="1"/>
        <v>4.5000000000000248E-4</v>
      </c>
      <c r="R427" s="35">
        <f ca="1"/>
        <v>3.2300000000000384E-4</v>
      </c>
      <c r="T427" s="9">
        <f t="shared" ca="1" si="120"/>
        <v>43150</v>
      </c>
      <c r="U427" s="11">
        <f t="shared" ca="1" si="124"/>
        <v>5.0000000000006636E-6</v>
      </c>
      <c r="V427" s="11">
        <f t="shared" ca="1" si="125"/>
        <v>1.4599999999999997E-4</v>
      </c>
      <c r="W427" s="11">
        <f t="shared" ca="1" si="126"/>
        <v>-2.0000000000011328E-6</v>
      </c>
      <c r="X427" s="11">
        <f t="shared" ca="1" si="127"/>
        <v>1.2600000000000024E-4</v>
      </c>
      <c r="Z427" s="9">
        <f t="shared" ca="1" si="121"/>
        <v>43150</v>
      </c>
      <c r="AA427" s="11">
        <f t="shared" ca="1" si="128"/>
        <v>1.7099999999999998E-4</v>
      </c>
      <c r="AB427" s="11">
        <f t="shared" ca="1" si="129"/>
        <v>3.8299999999999966E-4</v>
      </c>
      <c r="AC427" s="11">
        <f t="shared" ca="1" si="130"/>
        <v>2.1199999999999995E-4</v>
      </c>
      <c r="AD427" s="11">
        <f t="shared" ca="1" si="131"/>
        <v>2.279999999999999E-4</v>
      </c>
      <c r="AF427" s="9">
        <f t="shared" ca="1" si="122"/>
        <v>43150</v>
      </c>
      <c r="AG427" s="11">
        <f t="shared" ca="1" si="132"/>
        <v>3.1299999999999991E-4</v>
      </c>
      <c r="AH427" s="11">
        <f t="shared" ca="1" si="133"/>
        <v>6.1299999999999549E-4</v>
      </c>
      <c r="AI427" s="11">
        <f t="shared" ca="1" si="134"/>
        <v>3.1299999999999991E-4</v>
      </c>
      <c r="AJ427" s="11">
        <f t="shared" ca="1" si="135"/>
        <v>4.5000000000000248E-4</v>
      </c>
      <c r="AL427" s="9">
        <f t="shared" ca="1" si="123"/>
        <v>43150</v>
      </c>
      <c r="AM427" s="11">
        <f t="shared" ca="1" si="136"/>
        <v>4.2299999999999977E-4</v>
      </c>
      <c r="AN427" s="11">
        <f t="shared" ca="1" si="137"/>
        <v>5.9499999999999831E-4</v>
      </c>
      <c r="AO427" s="11">
        <f t="shared" ca="1" si="138"/>
        <v>4.8100000000000226E-4</v>
      </c>
      <c r="AP427" s="11">
        <f t="shared" ca="1" si="139"/>
        <v>3.2300000000000384E-4</v>
      </c>
    </row>
    <row r="428" spans="1:42">
      <c r="A428" s="2">
        <v>423</v>
      </c>
      <c r="B428" s="6">
        <f ca="1"/>
        <v>43151</v>
      </c>
      <c r="C428" s="35">
        <f ca="1"/>
        <v>5.1999999999999963E-5</v>
      </c>
      <c r="D428" s="35">
        <f ca="1"/>
        <v>-5.4000000000000012E-5</v>
      </c>
      <c r="E428" s="35">
        <f ca="1"/>
        <v>-1.4999999999999389E-5</v>
      </c>
      <c r="F428" s="35">
        <f ca="1"/>
        <v>5.3000000000000963E-5</v>
      </c>
      <c r="G428" s="35">
        <f ca="1"/>
        <v>8.5000000000000115E-5</v>
      </c>
      <c r="H428" s="35">
        <f ca="1"/>
        <v>1.6399999999999922E-4</v>
      </c>
      <c r="I428" s="35">
        <f ca="1"/>
        <v>2.0500000000000379E-4</v>
      </c>
      <c r="J428" s="35">
        <f ca="1"/>
        <v>4.4999999999996432E-5</v>
      </c>
      <c r="K428" s="35">
        <f ca="1"/>
        <v>-3.5999999999999574E-5</v>
      </c>
      <c r="L428" s="35">
        <f ca="1"/>
        <v>-1.2999999999999991E-5</v>
      </c>
      <c r="M428" s="35">
        <f ca="1"/>
        <v>-1.4999999999999389E-5</v>
      </c>
      <c r="N428" s="35">
        <f ca="1"/>
        <v>1.8400000000000014E-4</v>
      </c>
      <c r="O428" s="35">
        <f ca="1"/>
        <v>1.7999999999999787E-5</v>
      </c>
      <c r="P428" s="35">
        <f ca="1"/>
        <v>2.8800000000000006E-4</v>
      </c>
      <c r="Q428" s="35">
        <f ca="1"/>
        <v>2.3999999999999889E-4</v>
      </c>
      <c r="R428" s="35">
        <f ca="1"/>
        <v>1.6299999999999648E-4</v>
      </c>
      <c r="T428" s="9">
        <f t="shared" ca="1" si="120"/>
        <v>43151</v>
      </c>
      <c r="U428" s="11">
        <f t="shared" ca="1" si="124"/>
        <v>5.1999999999999963E-5</v>
      </c>
      <c r="V428" s="11">
        <f t="shared" ca="1" si="125"/>
        <v>8.5000000000000115E-5</v>
      </c>
      <c r="W428" s="11">
        <f t="shared" ca="1" si="126"/>
        <v>-3.5999999999999574E-5</v>
      </c>
      <c r="X428" s="11">
        <f t="shared" ca="1" si="127"/>
        <v>1.7999999999999787E-5</v>
      </c>
      <c r="Z428" s="9">
        <f t="shared" ca="1" si="121"/>
        <v>43151</v>
      </c>
      <c r="AA428" s="11">
        <f t="shared" ca="1" si="128"/>
        <v>-5.4000000000000012E-5</v>
      </c>
      <c r="AB428" s="11">
        <f t="shared" ca="1" si="129"/>
        <v>1.6399999999999922E-4</v>
      </c>
      <c r="AC428" s="11">
        <f t="shared" ca="1" si="130"/>
        <v>-1.2999999999999991E-5</v>
      </c>
      <c r="AD428" s="11">
        <f t="shared" ca="1" si="131"/>
        <v>2.8800000000000006E-4</v>
      </c>
      <c r="AF428" s="9">
        <f t="shared" ca="1" si="122"/>
        <v>43151</v>
      </c>
      <c r="AG428" s="11">
        <f t="shared" ca="1" si="132"/>
        <v>-1.4999999999999389E-5</v>
      </c>
      <c r="AH428" s="11">
        <f t="shared" ca="1" si="133"/>
        <v>2.0500000000000379E-4</v>
      </c>
      <c r="AI428" s="11">
        <f t="shared" ca="1" si="134"/>
        <v>-1.4999999999999389E-5</v>
      </c>
      <c r="AJ428" s="11">
        <f t="shared" ca="1" si="135"/>
        <v>2.3999999999999889E-4</v>
      </c>
      <c r="AL428" s="9">
        <f t="shared" ca="1" si="123"/>
        <v>43151</v>
      </c>
      <c r="AM428" s="11">
        <f t="shared" ca="1" si="136"/>
        <v>5.3000000000000963E-5</v>
      </c>
      <c r="AN428" s="11">
        <f t="shared" ca="1" si="137"/>
        <v>4.4999999999996432E-5</v>
      </c>
      <c r="AO428" s="11">
        <f t="shared" ca="1" si="138"/>
        <v>1.8400000000000014E-4</v>
      </c>
      <c r="AP428" s="11">
        <f t="shared" ca="1" si="139"/>
        <v>1.6299999999999648E-4</v>
      </c>
    </row>
    <row r="429" spans="1:42">
      <c r="A429" s="2">
        <v>424</v>
      </c>
      <c r="B429" s="6">
        <f ca="1"/>
        <v>43152</v>
      </c>
      <c r="C429" s="35">
        <f ca="1"/>
        <v>8.0000000000001945E-6</v>
      </c>
      <c r="D429" s="35">
        <f ca="1"/>
        <v>-4.3000000000000015E-5</v>
      </c>
      <c r="E429" s="35">
        <f ca="1"/>
        <v>-1.3900000000000023E-4</v>
      </c>
      <c r="F429" s="35">
        <f ca="1"/>
        <v>-1.870000000000014E-4</v>
      </c>
      <c r="G429" s="35">
        <f ca="1"/>
        <v>-2.3000000000000017E-5</v>
      </c>
      <c r="H429" s="35">
        <f ca="1"/>
        <v>1.899999999999992E-5</v>
      </c>
      <c r="I429" s="35">
        <f ca="1"/>
        <v>-1.810000000000006E-4</v>
      </c>
      <c r="J429" s="35">
        <f ca="1"/>
        <v>-1.9699999999999579E-4</v>
      </c>
      <c r="K429" s="35">
        <f ca="1"/>
        <v>2.4000000000000583E-5</v>
      </c>
      <c r="L429" s="35">
        <f ca="1"/>
        <v>-3.5000000000000092E-5</v>
      </c>
      <c r="M429" s="35">
        <f ca="1"/>
        <v>-1.3900000000000023E-4</v>
      </c>
      <c r="N429" s="35">
        <f ca="1"/>
        <v>-1.3000000000000164E-4</v>
      </c>
      <c r="O429" s="35">
        <f ca="1"/>
        <v>-1.7000000000000088E-5</v>
      </c>
      <c r="P429" s="35">
        <f ca="1"/>
        <v>1.5999999999999522E-5</v>
      </c>
      <c r="Q429" s="35">
        <f ca="1"/>
        <v>-1.7400000000000054E-4</v>
      </c>
      <c r="R429" s="35">
        <f ca="1"/>
        <v>-1.1399999999999952E-4</v>
      </c>
      <c r="T429" s="9">
        <f t="shared" ca="1" si="120"/>
        <v>43152</v>
      </c>
      <c r="U429" s="11">
        <f t="shared" ca="1" si="124"/>
        <v>8.0000000000001945E-6</v>
      </c>
      <c r="V429" s="11">
        <f t="shared" ca="1" si="125"/>
        <v>-2.3000000000000017E-5</v>
      </c>
      <c r="W429" s="11">
        <f t="shared" ca="1" si="126"/>
        <v>2.4000000000000583E-5</v>
      </c>
      <c r="X429" s="11">
        <f t="shared" ca="1" si="127"/>
        <v>-1.7000000000000088E-5</v>
      </c>
      <c r="Z429" s="9">
        <f t="shared" ca="1" si="121"/>
        <v>43152</v>
      </c>
      <c r="AA429" s="11">
        <f t="shared" ca="1" si="128"/>
        <v>-4.3000000000000015E-5</v>
      </c>
      <c r="AB429" s="11">
        <f t="shared" ca="1" si="129"/>
        <v>1.899999999999992E-5</v>
      </c>
      <c r="AC429" s="11">
        <f t="shared" ca="1" si="130"/>
        <v>-3.5000000000000092E-5</v>
      </c>
      <c r="AD429" s="11">
        <f t="shared" ca="1" si="131"/>
        <v>1.5999999999999522E-5</v>
      </c>
      <c r="AF429" s="9">
        <f t="shared" ca="1" si="122"/>
        <v>43152</v>
      </c>
      <c r="AG429" s="11">
        <f t="shared" ca="1" si="132"/>
        <v>-1.3900000000000023E-4</v>
      </c>
      <c r="AH429" s="11">
        <f t="shared" ca="1" si="133"/>
        <v>-1.810000000000006E-4</v>
      </c>
      <c r="AI429" s="11">
        <f t="shared" ca="1" si="134"/>
        <v>-1.3900000000000023E-4</v>
      </c>
      <c r="AJ429" s="11">
        <f t="shared" ca="1" si="135"/>
        <v>-1.7400000000000054E-4</v>
      </c>
      <c r="AL429" s="9">
        <f t="shared" ca="1" si="123"/>
        <v>43152</v>
      </c>
      <c r="AM429" s="11">
        <f t="shared" ca="1" si="136"/>
        <v>-1.870000000000014E-4</v>
      </c>
      <c r="AN429" s="11">
        <f t="shared" ca="1" si="137"/>
        <v>-1.9699999999999579E-4</v>
      </c>
      <c r="AO429" s="11">
        <f t="shared" ca="1" si="138"/>
        <v>-1.3000000000000164E-4</v>
      </c>
      <c r="AP429" s="11">
        <f t="shared" ca="1" si="139"/>
        <v>-1.1399999999999952E-4</v>
      </c>
    </row>
    <row r="430" spans="1:42">
      <c r="A430" s="2">
        <v>425</v>
      </c>
      <c r="B430" s="6">
        <f ca="1"/>
        <v>43153</v>
      </c>
      <c r="C430" s="35">
        <f ca="1"/>
        <v>-4.1999999999999503E-5</v>
      </c>
      <c r="D430" s="35">
        <f ca="1"/>
        <v>-1.3899999999999996E-4</v>
      </c>
      <c r="E430" s="35">
        <f ca="1"/>
        <v>-1.7000000000000001E-4</v>
      </c>
      <c r="F430" s="35">
        <f ca="1"/>
        <v>-1.1699999999999905E-4</v>
      </c>
      <c r="G430" s="35">
        <f ca="1"/>
        <v>1.7900000000000001E-4</v>
      </c>
      <c r="H430" s="35">
        <f ca="1"/>
        <v>3.0799999999999925E-4</v>
      </c>
      <c r="I430" s="35">
        <f ca="1"/>
        <v>2.5700000000000028E-4</v>
      </c>
      <c r="J430" s="35">
        <f ca="1"/>
        <v>1.7500000000000154E-4</v>
      </c>
      <c r="K430" s="35">
        <f ca="1"/>
        <v>-7.100000000000075E-5</v>
      </c>
      <c r="L430" s="35">
        <f ca="1"/>
        <v>-1.0800000000000002E-4</v>
      </c>
      <c r="M430" s="35">
        <f ca="1"/>
        <v>-1.7000000000000001E-4</v>
      </c>
      <c r="N430" s="35">
        <f ca="1"/>
        <v>-9.1999999999998333E-5</v>
      </c>
      <c r="O430" s="35">
        <f ca="1"/>
        <v>2.1000000000000185E-5</v>
      </c>
      <c r="P430" s="35">
        <f ca="1"/>
        <v>5.0000000000006636E-6</v>
      </c>
      <c r="Q430" s="35">
        <f ca="1"/>
        <v>8.2000000000000475E-5</v>
      </c>
      <c r="R430" s="35">
        <f ca="1"/>
        <v>1.4899999999999983E-4</v>
      </c>
      <c r="T430" s="9">
        <f t="shared" ca="1" si="120"/>
        <v>43153</v>
      </c>
      <c r="U430" s="11">
        <f t="shared" ca="1" si="124"/>
        <v>-4.1999999999999503E-5</v>
      </c>
      <c r="V430" s="11">
        <f t="shared" ca="1" si="125"/>
        <v>1.7900000000000001E-4</v>
      </c>
      <c r="W430" s="11">
        <f t="shared" ca="1" si="126"/>
        <v>-7.100000000000075E-5</v>
      </c>
      <c r="X430" s="11">
        <f t="shared" ca="1" si="127"/>
        <v>2.1000000000000185E-5</v>
      </c>
      <c r="Z430" s="9">
        <f t="shared" ca="1" si="121"/>
        <v>43153</v>
      </c>
      <c r="AA430" s="11">
        <f t="shared" ca="1" si="128"/>
        <v>-1.3899999999999996E-4</v>
      </c>
      <c r="AB430" s="11">
        <f t="shared" ca="1" si="129"/>
        <v>3.0799999999999925E-4</v>
      </c>
      <c r="AC430" s="11">
        <f t="shared" ca="1" si="130"/>
        <v>-1.0800000000000002E-4</v>
      </c>
      <c r="AD430" s="11">
        <f t="shared" ca="1" si="131"/>
        <v>5.0000000000006636E-6</v>
      </c>
      <c r="AF430" s="9">
        <f t="shared" ca="1" si="122"/>
        <v>43153</v>
      </c>
      <c r="AG430" s="11">
        <f t="shared" ca="1" si="132"/>
        <v>-1.7000000000000001E-4</v>
      </c>
      <c r="AH430" s="11">
        <f t="shared" ca="1" si="133"/>
        <v>2.5700000000000028E-4</v>
      </c>
      <c r="AI430" s="11">
        <f t="shared" ca="1" si="134"/>
        <v>-1.7000000000000001E-4</v>
      </c>
      <c r="AJ430" s="11">
        <f t="shared" ca="1" si="135"/>
        <v>8.2000000000000475E-5</v>
      </c>
      <c r="AL430" s="9">
        <f t="shared" ca="1" si="123"/>
        <v>43153</v>
      </c>
      <c r="AM430" s="11">
        <f t="shared" ca="1" si="136"/>
        <v>-1.1699999999999905E-4</v>
      </c>
      <c r="AN430" s="11">
        <f t="shared" ca="1" si="137"/>
        <v>1.7500000000000154E-4</v>
      </c>
      <c r="AO430" s="11">
        <f t="shared" ca="1" si="138"/>
        <v>-9.1999999999998333E-5</v>
      </c>
      <c r="AP430" s="11">
        <f t="shared" ca="1" si="139"/>
        <v>1.4899999999999983E-4</v>
      </c>
    </row>
    <row r="431" spans="1:42">
      <c r="A431" s="2">
        <v>426</v>
      </c>
      <c r="B431" s="6">
        <f ca="1"/>
        <v>43154</v>
      </c>
      <c r="C431" s="35">
        <f ca="1"/>
        <v>-1.2700000000000038E-4</v>
      </c>
      <c r="D431" s="35">
        <f ca="1"/>
        <v>-3.4000000000000002E-4</v>
      </c>
      <c r="E431" s="35">
        <f ca="1"/>
        <v>-5.2899999999999996E-4</v>
      </c>
      <c r="F431" s="35">
        <f ca="1"/>
        <v>-5.9799999999999957E-4</v>
      </c>
      <c r="G431" s="35">
        <f ca="1"/>
        <v>1.6299999999999995E-4</v>
      </c>
      <c r="H431" s="35">
        <f ca="1"/>
        <v>9.900000000000013E-5</v>
      </c>
      <c r="I431" s="35">
        <f ca="1"/>
        <v>-8.5000000000001741E-5</v>
      </c>
      <c r="J431" s="35">
        <f ca="1"/>
        <v>-1.5400000000000136E-4</v>
      </c>
      <c r="K431" s="35">
        <f ca="1"/>
        <v>-8.1999999999999608E-5</v>
      </c>
      <c r="L431" s="35">
        <f ca="1"/>
        <v>-2.4599999999999991E-4</v>
      </c>
      <c r="M431" s="35">
        <f ca="1"/>
        <v>-5.2899999999999996E-4</v>
      </c>
      <c r="N431" s="35">
        <f ca="1"/>
        <v>-4.630000000000016E-4</v>
      </c>
      <c r="O431" s="35">
        <f ca="1"/>
        <v>6.7000000000000002E-5</v>
      </c>
      <c r="P431" s="35">
        <f ca="1"/>
        <v>9.3999999999999466E-5</v>
      </c>
      <c r="Q431" s="35">
        <f ca="1"/>
        <v>-5.5000000000001228E-5</v>
      </c>
      <c r="R431" s="35">
        <f ca="1"/>
        <v>-8.000000000000021E-5</v>
      </c>
      <c r="T431" s="9">
        <f t="shared" ca="1" si="120"/>
        <v>43154</v>
      </c>
      <c r="U431" s="11">
        <f t="shared" ca="1" si="124"/>
        <v>-1.2700000000000038E-4</v>
      </c>
      <c r="V431" s="11">
        <f t="shared" ca="1" si="125"/>
        <v>1.6299999999999995E-4</v>
      </c>
      <c r="W431" s="11">
        <f t="shared" ca="1" si="126"/>
        <v>-8.1999999999999608E-5</v>
      </c>
      <c r="X431" s="11">
        <f t="shared" ca="1" si="127"/>
        <v>6.7000000000000002E-5</v>
      </c>
      <c r="Z431" s="9">
        <f t="shared" ca="1" si="121"/>
        <v>43154</v>
      </c>
      <c r="AA431" s="11">
        <f t="shared" ca="1" si="128"/>
        <v>-3.4000000000000002E-4</v>
      </c>
      <c r="AB431" s="11">
        <f t="shared" ca="1" si="129"/>
        <v>9.900000000000013E-5</v>
      </c>
      <c r="AC431" s="11">
        <f t="shared" ca="1" si="130"/>
        <v>-2.4599999999999991E-4</v>
      </c>
      <c r="AD431" s="11">
        <f t="shared" ca="1" si="131"/>
        <v>9.3999999999999466E-5</v>
      </c>
      <c r="AF431" s="9">
        <f t="shared" ca="1" si="122"/>
        <v>43154</v>
      </c>
      <c r="AG431" s="11">
        <f t="shared" ca="1" si="132"/>
        <v>-5.2899999999999996E-4</v>
      </c>
      <c r="AH431" s="11">
        <f t="shared" ca="1" si="133"/>
        <v>-8.5000000000001741E-5</v>
      </c>
      <c r="AI431" s="11">
        <f t="shared" ca="1" si="134"/>
        <v>-5.2899999999999996E-4</v>
      </c>
      <c r="AJ431" s="11">
        <f t="shared" ca="1" si="135"/>
        <v>-5.5000000000001228E-5</v>
      </c>
      <c r="AL431" s="9">
        <f t="shared" ca="1" si="123"/>
        <v>43154</v>
      </c>
      <c r="AM431" s="11">
        <f t="shared" ca="1" si="136"/>
        <v>-5.9799999999999957E-4</v>
      </c>
      <c r="AN431" s="11">
        <f t="shared" ca="1" si="137"/>
        <v>-1.5400000000000136E-4</v>
      </c>
      <c r="AO431" s="11">
        <f t="shared" ca="1" si="138"/>
        <v>-4.630000000000016E-4</v>
      </c>
      <c r="AP431" s="11">
        <f t="shared" ca="1" si="139"/>
        <v>-8.000000000000021E-5</v>
      </c>
    </row>
    <row r="432" spans="1:42">
      <c r="A432" s="2">
        <v>427</v>
      </c>
      <c r="B432" s="6">
        <f ca="1"/>
        <v>43157</v>
      </c>
      <c r="C432" s="35">
        <f ca="1"/>
        <v>-1.7000000000000522E-5</v>
      </c>
      <c r="D432" s="35">
        <f ca="1"/>
        <v>2.2000000000000003E-5</v>
      </c>
      <c r="E432" s="35">
        <f ca="1"/>
        <v>-7.2999999999999281E-5</v>
      </c>
      <c r="F432" s="35">
        <f ca="1"/>
        <v>-1.1700000000000078E-4</v>
      </c>
      <c r="G432" s="35">
        <f ca="1"/>
        <v>-1.34E-4</v>
      </c>
      <c r="H432" s="35">
        <f ca="1"/>
        <v>-3.4900000000000035E-4</v>
      </c>
      <c r="I432" s="35">
        <f ca="1"/>
        <v>-4.5599999999999807E-4</v>
      </c>
      <c r="J432" s="35">
        <f ca="1"/>
        <v>-4.4699999999999601E-4</v>
      </c>
      <c r="K432" s="35">
        <f ca="1"/>
        <v>-7.4999999999999546E-5</v>
      </c>
      <c r="L432" s="35">
        <f ca="1"/>
        <v>-1.6000000000000172E-5</v>
      </c>
      <c r="M432" s="35">
        <f ca="1"/>
        <v>-7.2999999999999281E-5</v>
      </c>
      <c r="N432" s="35">
        <f ca="1"/>
        <v>-1.3900000000000023E-4</v>
      </c>
      <c r="O432" s="35">
        <f ca="1"/>
        <v>-4.1000000000000021E-5</v>
      </c>
      <c r="P432" s="35">
        <f ca="1"/>
        <v>-2.5799999999999955E-4</v>
      </c>
      <c r="Q432" s="35">
        <f ca="1"/>
        <v>-3.4799999999999935E-4</v>
      </c>
      <c r="R432" s="35">
        <f ca="1"/>
        <v>-4.2799999999999783E-4</v>
      </c>
      <c r="T432" s="9">
        <f t="shared" ca="1" si="120"/>
        <v>43157</v>
      </c>
      <c r="U432" s="11">
        <f t="shared" ca="1" si="124"/>
        <v>-1.7000000000000522E-5</v>
      </c>
      <c r="V432" s="11">
        <f t="shared" ca="1" si="125"/>
        <v>-1.34E-4</v>
      </c>
      <c r="W432" s="11">
        <f t="shared" ca="1" si="126"/>
        <v>-7.4999999999999546E-5</v>
      </c>
      <c r="X432" s="11">
        <f t="shared" ca="1" si="127"/>
        <v>-4.1000000000000021E-5</v>
      </c>
      <c r="Z432" s="9">
        <f t="shared" ca="1" si="121"/>
        <v>43157</v>
      </c>
      <c r="AA432" s="11">
        <f t="shared" ca="1" si="128"/>
        <v>2.2000000000000003E-5</v>
      </c>
      <c r="AB432" s="11">
        <f t="shared" ca="1" si="129"/>
        <v>-3.4900000000000035E-4</v>
      </c>
      <c r="AC432" s="11">
        <f t="shared" ca="1" si="130"/>
        <v>-1.6000000000000172E-5</v>
      </c>
      <c r="AD432" s="11">
        <f t="shared" ca="1" si="131"/>
        <v>-2.5799999999999955E-4</v>
      </c>
      <c r="AF432" s="9">
        <f t="shared" ca="1" si="122"/>
        <v>43157</v>
      </c>
      <c r="AG432" s="11">
        <f t="shared" ca="1" si="132"/>
        <v>-7.2999999999999281E-5</v>
      </c>
      <c r="AH432" s="11">
        <f t="shared" ca="1" si="133"/>
        <v>-4.5599999999999807E-4</v>
      </c>
      <c r="AI432" s="11">
        <f t="shared" ca="1" si="134"/>
        <v>-7.2999999999999281E-5</v>
      </c>
      <c r="AJ432" s="11">
        <f t="shared" ca="1" si="135"/>
        <v>-3.4799999999999935E-4</v>
      </c>
      <c r="AL432" s="9">
        <f t="shared" ca="1" si="123"/>
        <v>43157</v>
      </c>
      <c r="AM432" s="11">
        <f t="shared" ca="1" si="136"/>
        <v>-1.1700000000000078E-4</v>
      </c>
      <c r="AN432" s="11">
        <f t="shared" ca="1" si="137"/>
        <v>-4.4699999999999601E-4</v>
      </c>
      <c r="AO432" s="11">
        <f t="shared" ca="1" si="138"/>
        <v>-1.3900000000000023E-4</v>
      </c>
      <c r="AP432" s="11">
        <f t="shared" ca="1" si="139"/>
        <v>-4.2799999999999783E-4</v>
      </c>
    </row>
    <row r="433" spans="1:42">
      <c r="A433" s="2">
        <v>428</v>
      </c>
      <c r="B433" s="6">
        <f ca="1"/>
        <v>43158</v>
      </c>
      <c r="C433" s="35">
        <f ca="1"/>
        <v>1.1699999999999992E-4</v>
      </c>
      <c r="D433" s="35">
        <f ca="1"/>
        <v>1.9900000000000001E-4</v>
      </c>
      <c r="E433" s="35">
        <f ca="1"/>
        <v>2.3699999999999936E-4</v>
      </c>
      <c r="F433" s="35">
        <f ca="1"/>
        <v>2.0300000000000006E-4</v>
      </c>
      <c r="G433" s="35">
        <f ca="1"/>
        <v>-2.8999999999999946E-5</v>
      </c>
      <c r="H433" s="35">
        <f ca="1"/>
        <v>-1.2999999999999123E-5</v>
      </c>
      <c r="I433" s="35">
        <f ca="1"/>
        <v>-5.1999999999999963E-5</v>
      </c>
      <c r="J433" s="35">
        <f ca="1"/>
        <v>1.9999999999985307E-6</v>
      </c>
      <c r="K433" s="35">
        <f ca="1"/>
        <v>9.9999999999999395E-5</v>
      </c>
      <c r="L433" s="35">
        <f ca="1"/>
        <v>1.6600000000000013E-4</v>
      </c>
      <c r="M433" s="35">
        <f ca="1"/>
        <v>2.3699999999999936E-4</v>
      </c>
      <c r="N433" s="35">
        <f ca="1"/>
        <v>1.1200000000000099E-4</v>
      </c>
      <c r="O433" s="35">
        <f ca="1"/>
        <v>5.3000000000000096E-5</v>
      </c>
      <c r="P433" s="35">
        <f ca="1"/>
        <v>1.8000000000000047E-4</v>
      </c>
      <c r="Q433" s="35">
        <f ca="1"/>
        <v>8.7000000000000272E-5</v>
      </c>
      <c r="R433" s="35">
        <f ca="1"/>
        <v>-3.5000000000003778E-5</v>
      </c>
      <c r="T433" s="9">
        <f t="shared" ca="1" si="120"/>
        <v>43158</v>
      </c>
      <c r="U433" s="11">
        <f t="shared" ca="1" si="124"/>
        <v>1.1699999999999992E-4</v>
      </c>
      <c r="V433" s="11">
        <f t="shared" ca="1" si="125"/>
        <v>-2.8999999999999946E-5</v>
      </c>
      <c r="W433" s="11">
        <f t="shared" ca="1" si="126"/>
        <v>9.9999999999999395E-5</v>
      </c>
      <c r="X433" s="11">
        <f t="shared" ca="1" si="127"/>
        <v>5.3000000000000096E-5</v>
      </c>
      <c r="Z433" s="9">
        <f t="shared" ca="1" si="121"/>
        <v>43158</v>
      </c>
      <c r="AA433" s="11">
        <f t="shared" ca="1" si="128"/>
        <v>1.9900000000000001E-4</v>
      </c>
      <c r="AB433" s="11">
        <f t="shared" ca="1" si="129"/>
        <v>-1.2999999999999123E-5</v>
      </c>
      <c r="AC433" s="11">
        <f t="shared" ca="1" si="130"/>
        <v>1.6600000000000013E-4</v>
      </c>
      <c r="AD433" s="11">
        <f t="shared" ca="1" si="131"/>
        <v>1.8000000000000047E-4</v>
      </c>
      <c r="AF433" s="9">
        <f t="shared" ca="1" si="122"/>
        <v>43158</v>
      </c>
      <c r="AG433" s="11">
        <f t="shared" ca="1" si="132"/>
        <v>2.3699999999999936E-4</v>
      </c>
      <c r="AH433" s="11">
        <f t="shared" ca="1" si="133"/>
        <v>-5.1999999999999963E-5</v>
      </c>
      <c r="AI433" s="11">
        <f t="shared" ca="1" si="134"/>
        <v>2.3699999999999936E-4</v>
      </c>
      <c r="AJ433" s="11">
        <f t="shared" ca="1" si="135"/>
        <v>8.7000000000000272E-5</v>
      </c>
      <c r="AL433" s="9">
        <f t="shared" ca="1" si="123"/>
        <v>43158</v>
      </c>
      <c r="AM433" s="11">
        <f t="shared" ca="1" si="136"/>
        <v>2.0300000000000006E-4</v>
      </c>
      <c r="AN433" s="11">
        <f t="shared" ca="1" si="137"/>
        <v>1.9999999999985307E-6</v>
      </c>
      <c r="AO433" s="11">
        <f t="shared" ca="1" si="138"/>
        <v>1.1200000000000099E-4</v>
      </c>
      <c r="AP433" s="11">
        <f t="shared" ca="1" si="139"/>
        <v>-3.5000000000003778E-5</v>
      </c>
    </row>
    <row r="434" spans="1:42">
      <c r="A434" s="2">
        <v>429</v>
      </c>
      <c r="B434" s="6">
        <f ca="1"/>
        <v>43159</v>
      </c>
      <c r="C434" s="35">
        <f ca="1"/>
        <v>-1.369999999999991E-4</v>
      </c>
      <c r="D434" s="35">
        <f ca="1"/>
        <v>-2.3000000000000001E-4</v>
      </c>
      <c r="E434" s="35">
        <f ca="1"/>
        <v>-2.3699999999999936E-4</v>
      </c>
      <c r="F434" s="35">
        <f ca="1"/>
        <v>-1.2999999999999991E-4</v>
      </c>
      <c r="G434" s="35">
        <f ca="1"/>
        <v>-2.5200000000000005E-4</v>
      </c>
      <c r="H434" s="35">
        <f ca="1"/>
        <v>-3.5899999999999994E-4</v>
      </c>
      <c r="I434" s="35">
        <f ca="1"/>
        <v>-2.9300000000000159E-4</v>
      </c>
      <c r="J434" s="35">
        <f ca="1"/>
        <v>-2.8100000000000347E-4</v>
      </c>
      <c r="K434" s="35">
        <f ca="1"/>
        <v>-1.2999999999999991E-4</v>
      </c>
      <c r="L434" s="35">
        <f ca="1"/>
        <v>-2.7000000000000006E-4</v>
      </c>
      <c r="M434" s="35">
        <f ca="1"/>
        <v>-2.3699999999999936E-4</v>
      </c>
      <c r="N434" s="35">
        <f ca="1"/>
        <v>-3.2300000000000037E-4</v>
      </c>
      <c r="O434" s="35">
        <f ca="1"/>
        <v>-1.7299999999999998E-4</v>
      </c>
      <c r="P434" s="35">
        <f ca="1"/>
        <v>-2.1500000000000078E-4</v>
      </c>
      <c r="Q434" s="35">
        <f ca="1"/>
        <v>-2.2699999999999977E-4</v>
      </c>
      <c r="R434" s="35">
        <f ca="1"/>
        <v>-2.5199999999999875E-4</v>
      </c>
      <c r="T434" s="9">
        <f t="shared" ca="1" si="120"/>
        <v>43159</v>
      </c>
      <c r="U434" s="11">
        <f t="shared" ca="1" si="124"/>
        <v>-1.369999999999991E-4</v>
      </c>
      <c r="V434" s="11">
        <f t="shared" ca="1" si="125"/>
        <v>-2.5200000000000005E-4</v>
      </c>
      <c r="W434" s="11">
        <f t="shared" ca="1" si="126"/>
        <v>-1.2999999999999991E-4</v>
      </c>
      <c r="X434" s="11">
        <f t="shared" ca="1" si="127"/>
        <v>-1.7299999999999998E-4</v>
      </c>
      <c r="Z434" s="9">
        <f t="shared" ca="1" si="121"/>
        <v>43159</v>
      </c>
      <c r="AA434" s="11">
        <f t="shared" ca="1" si="128"/>
        <v>-2.3000000000000001E-4</v>
      </c>
      <c r="AB434" s="11">
        <f t="shared" ca="1" si="129"/>
        <v>-3.5899999999999994E-4</v>
      </c>
      <c r="AC434" s="11">
        <f t="shared" ca="1" si="130"/>
        <v>-2.7000000000000006E-4</v>
      </c>
      <c r="AD434" s="11">
        <f t="shared" ca="1" si="131"/>
        <v>-2.1500000000000078E-4</v>
      </c>
      <c r="AF434" s="9">
        <f t="shared" ca="1" si="122"/>
        <v>43159</v>
      </c>
      <c r="AG434" s="11">
        <f t="shared" ca="1" si="132"/>
        <v>-2.3699999999999936E-4</v>
      </c>
      <c r="AH434" s="11">
        <f t="shared" ca="1" si="133"/>
        <v>-2.9300000000000159E-4</v>
      </c>
      <c r="AI434" s="11">
        <f t="shared" ca="1" si="134"/>
        <v>-2.3699999999999936E-4</v>
      </c>
      <c r="AJ434" s="11">
        <f t="shared" ca="1" si="135"/>
        <v>-2.2699999999999977E-4</v>
      </c>
      <c r="AL434" s="9">
        <f t="shared" ca="1" si="123"/>
        <v>43159</v>
      </c>
      <c r="AM434" s="11">
        <f t="shared" ca="1" si="136"/>
        <v>-1.2999999999999991E-4</v>
      </c>
      <c r="AN434" s="11">
        <f t="shared" ca="1" si="137"/>
        <v>-2.8100000000000347E-4</v>
      </c>
      <c r="AO434" s="11">
        <f t="shared" ca="1" si="138"/>
        <v>-3.2300000000000037E-4</v>
      </c>
      <c r="AP434" s="11">
        <f t="shared" ca="1" si="139"/>
        <v>-2.5199999999999875E-4</v>
      </c>
    </row>
    <row r="435" spans="1:42">
      <c r="A435" s="2">
        <v>430</v>
      </c>
      <c r="B435" s="6">
        <f ca="1"/>
        <v>43160</v>
      </c>
      <c r="C435" s="35">
        <f ca="1"/>
        <v>-1.6700000000000048E-4</v>
      </c>
      <c r="D435" s="35">
        <f ca="1"/>
        <v>-8.5000000000000006E-5</v>
      </c>
      <c r="E435" s="35">
        <f ca="1"/>
        <v>-9.8000000000000864E-5</v>
      </c>
      <c r="F435" s="35">
        <f ca="1"/>
        <v>-8.7000000000002006E-5</v>
      </c>
      <c r="G435" s="35">
        <f ca="1"/>
        <v>4.5999999999999925E-5</v>
      </c>
      <c r="H435" s="35">
        <f ca="1"/>
        <v>-6.6999999999999352E-5</v>
      </c>
      <c r="I435" s="35">
        <f ca="1"/>
        <v>-3.1400000000000178E-4</v>
      </c>
      <c r="J435" s="35">
        <f ca="1"/>
        <v>-2.7599999999999847E-4</v>
      </c>
      <c r="K435" s="35">
        <f ca="1"/>
        <v>-1.1599999999999978E-4</v>
      </c>
      <c r="L435" s="35">
        <f ca="1"/>
        <v>-3.9999999999999888E-5</v>
      </c>
      <c r="M435" s="35">
        <f ca="1"/>
        <v>-9.8000000000000864E-5</v>
      </c>
      <c r="N435" s="35">
        <f ca="1"/>
        <v>-5.0000000000001432E-5</v>
      </c>
      <c r="O435" s="35">
        <f ca="1"/>
        <v>-1.5999999999999955E-5</v>
      </c>
      <c r="P435" s="35">
        <f ca="1"/>
        <v>-1.5299999999999949E-4</v>
      </c>
      <c r="Q435" s="35">
        <f ca="1"/>
        <v>-3.3800000000000149E-4</v>
      </c>
      <c r="R435" s="35">
        <f ca="1"/>
        <v>-2.5299999999999975E-4</v>
      </c>
      <c r="T435" s="9">
        <f t="shared" ca="1" si="120"/>
        <v>43160</v>
      </c>
      <c r="U435" s="11">
        <f t="shared" ca="1" si="124"/>
        <v>-1.6700000000000048E-4</v>
      </c>
      <c r="V435" s="11">
        <f t="shared" ca="1" si="125"/>
        <v>4.5999999999999925E-5</v>
      </c>
      <c r="W435" s="11">
        <f t="shared" ca="1" si="126"/>
        <v>-1.1599999999999978E-4</v>
      </c>
      <c r="X435" s="11">
        <f t="shared" ca="1" si="127"/>
        <v>-1.5999999999999955E-5</v>
      </c>
      <c r="Z435" s="9">
        <f t="shared" ca="1" si="121"/>
        <v>43160</v>
      </c>
      <c r="AA435" s="11">
        <f t="shared" ca="1" si="128"/>
        <v>-8.5000000000000006E-5</v>
      </c>
      <c r="AB435" s="11">
        <f t="shared" ca="1" si="129"/>
        <v>-6.6999999999999352E-5</v>
      </c>
      <c r="AC435" s="11">
        <f t="shared" ca="1" si="130"/>
        <v>-3.9999999999999888E-5</v>
      </c>
      <c r="AD435" s="11">
        <f t="shared" ca="1" si="131"/>
        <v>-1.5299999999999949E-4</v>
      </c>
      <c r="AF435" s="9">
        <f t="shared" ca="1" si="122"/>
        <v>43160</v>
      </c>
      <c r="AG435" s="11">
        <f t="shared" ca="1" si="132"/>
        <v>-9.8000000000000864E-5</v>
      </c>
      <c r="AH435" s="11">
        <f t="shared" ca="1" si="133"/>
        <v>-3.1400000000000178E-4</v>
      </c>
      <c r="AI435" s="11">
        <f t="shared" ca="1" si="134"/>
        <v>-9.8000000000000864E-5</v>
      </c>
      <c r="AJ435" s="11">
        <f t="shared" ca="1" si="135"/>
        <v>-3.3800000000000149E-4</v>
      </c>
      <c r="AL435" s="9">
        <f t="shared" ca="1" si="123"/>
        <v>43160</v>
      </c>
      <c r="AM435" s="11">
        <f t="shared" ca="1" si="136"/>
        <v>-8.7000000000002006E-5</v>
      </c>
      <c r="AN435" s="11">
        <f t="shared" ca="1" si="137"/>
        <v>-2.7599999999999847E-4</v>
      </c>
      <c r="AO435" s="11">
        <f t="shared" ca="1" si="138"/>
        <v>-5.0000000000001432E-5</v>
      </c>
      <c r="AP435" s="11">
        <f t="shared" ca="1" si="139"/>
        <v>-2.5299999999999975E-4</v>
      </c>
    </row>
    <row r="436" spans="1:42">
      <c r="A436" s="2">
        <v>431</v>
      </c>
      <c r="B436" s="6">
        <f ca="1"/>
        <v>43161</v>
      </c>
      <c r="C436" s="35">
        <f ca="1"/>
        <v>5.7000000000000627E-5</v>
      </c>
      <c r="D436" s="35">
        <f ca="1"/>
        <v>1.100000000000001E-5</v>
      </c>
      <c r="E436" s="35">
        <f ca="1"/>
        <v>6.8000000000000352E-5</v>
      </c>
      <c r="F436" s="35">
        <f ca="1"/>
        <v>3.6000000000001309E-5</v>
      </c>
      <c r="G436" s="35">
        <f ca="1"/>
        <v>8.7000000000000055E-5</v>
      </c>
      <c r="H436" s="35">
        <f ca="1"/>
        <v>2.1000000000000185E-5</v>
      </c>
      <c r="I436" s="35">
        <f ca="1"/>
        <v>1.940000000000032E-4</v>
      </c>
      <c r="J436" s="35">
        <f ca="1"/>
        <v>2.1800000000000291E-4</v>
      </c>
      <c r="K436" s="35">
        <f ca="1"/>
        <v>5.2999999999999228E-5</v>
      </c>
      <c r="L436" s="35">
        <f ca="1"/>
        <v>6.0999999999999856E-5</v>
      </c>
      <c r="M436" s="35">
        <f ca="1"/>
        <v>6.8000000000000352E-5</v>
      </c>
      <c r="N436" s="35">
        <f ca="1"/>
        <v>1.810000000000006E-4</v>
      </c>
      <c r="O436" s="35">
        <f ca="1"/>
        <v>9.8999999999999696E-5</v>
      </c>
      <c r="P436" s="35">
        <f ca="1"/>
        <v>1.879999999999998E-4</v>
      </c>
      <c r="Q436" s="35">
        <f ca="1"/>
        <v>3.8200000000000039E-4</v>
      </c>
      <c r="R436" s="35">
        <f ca="1"/>
        <v>3.4899999999999862E-4</v>
      </c>
      <c r="T436" s="9">
        <f t="shared" ca="1" si="120"/>
        <v>43161</v>
      </c>
      <c r="U436" s="11">
        <f t="shared" ca="1" si="124"/>
        <v>5.7000000000000627E-5</v>
      </c>
      <c r="V436" s="11">
        <f t="shared" ca="1" si="125"/>
        <v>8.7000000000000055E-5</v>
      </c>
      <c r="W436" s="11">
        <f t="shared" ca="1" si="126"/>
        <v>5.2999999999999228E-5</v>
      </c>
      <c r="X436" s="11">
        <f t="shared" ca="1" si="127"/>
        <v>9.8999999999999696E-5</v>
      </c>
      <c r="Z436" s="9">
        <f t="shared" ca="1" si="121"/>
        <v>43161</v>
      </c>
      <c r="AA436" s="11">
        <f t="shared" ca="1" si="128"/>
        <v>1.100000000000001E-5</v>
      </c>
      <c r="AB436" s="11">
        <f t="shared" ca="1" si="129"/>
        <v>2.1000000000000185E-5</v>
      </c>
      <c r="AC436" s="11">
        <f t="shared" ca="1" si="130"/>
        <v>6.0999999999999856E-5</v>
      </c>
      <c r="AD436" s="11">
        <f t="shared" ca="1" si="131"/>
        <v>1.879999999999998E-4</v>
      </c>
      <c r="AF436" s="9">
        <f t="shared" ca="1" si="122"/>
        <v>43161</v>
      </c>
      <c r="AG436" s="11">
        <f t="shared" ca="1" si="132"/>
        <v>6.8000000000000352E-5</v>
      </c>
      <c r="AH436" s="11">
        <f t="shared" ca="1" si="133"/>
        <v>1.940000000000032E-4</v>
      </c>
      <c r="AI436" s="11">
        <f t="shared" ca="1" si="134"/>
        <v>6.8000000000000352E-5</v>
      </c>
      <c r="AJ436" s="11">
        <f t="shared" ca="1" si="135"/>
        <v>3.8200000000000039E-4</v>
      </c>
      <c r="AL436" s="9">
        <f t="shared" ca="1" si="123"/>
        <v>43161</v>
      </c>
      <c r="AM436" s="11">
        <f t="shared" ca="1" si="136"/>
        <v>3.6000000000001309E-5</v>
      </c>
      <c r="AN436" s="11">
        <f t="shared" ca="1" si="137"/>
        <v>2.1800000000000291E-4</v>
      </c>
      <c r="AO436" s="11">
        <f t="shared" ca="1" si="138"/>
        <v>1.810000000000006E-4</v>
      </c>
      <c r="AP436" s="11">
        <f t="shared" ca="1" si="139"/>
        <v>3.4899999999999862E-4</v>
      </c>
    </row>
    <row r="437" spans="1:42">
      <c r="A437" s="2">
        <v>432</v>
      </c>
      <c r="B437" s="6">
        <f ca="1"/>
        <v>43164</v>
      </c>
      <c r="C437" s="35">
        <f ca="1"/>
        <v>-1.000000000000046E-5</v>
      </c>
      <c r="D437" s="35">
        <f ca="1"/>
        <v>-4.2000000000000018E-5</v>
      </c>
      <c r="E437" s="35">
        <f ca="1"/>
        <v>-6.5000000000000821E-5</v>
      </c>
      <c r="F437" s="35">
        <f ca="1"/>
        <v>7.1000000000001617E-5</v>
      </c>
      <c r="G437" s="35">
        <f ca="1"/>
        <v>3.4999999999999983E-5</v>
      </c>
      <c r="H437" s="35">
        <f ca="1"/>
        <v>2.6999999999999941E-4</v>
      </c>
      <c r="I437" s="35">
        <f ca="1"/>
        <v>3.9199999999999999E-4</v>
      </c>
      <c r="J437" s="35">
        <f ca="1"/>
        <v>2.4000000000000063E-4</v>
      </c>
      <c r="K437" s="35">
        <f ca="1"/>
        <v>1.4000000000000123E-5</v>
      </c>
      <c r="L437" s="35">
        <f ca="1"/>
        <v>-3.3000000000000043E-5</v>
      </c>
      <c r="M437" s="35">
        <f ca="1"/>
        <v>-6.5000000000000821E-5</v>
      </c>
      <c r="N437" s="35">
        <f ca="1"/>
        <v>-5.3999999999998494E-5</v>
      </c>
      <c r="O437" s="35">
        <f ca="1"/>
        <v>3.700000000000014E-5</v>
      </c>
      <c r="P437" s="35">
        <f ca="1"/>
        <v>-2.0400000000000019E-4</v>
      </c>
      <c r="Q437" s="35">
        <f ca="1"/>
        <v>-3.6399999999999974E-4</v>
      </c>
      <c r="R437" s="35">
        <f ca="1"/>
        <v>-2.9200000000000059E-4</v>
      </c>
      <c r="T437" s="9">
        <f t="shared" ca="1" si="120"/>
        <v>43164</v>
      </c>
      <c r="U437" s="11">
        <f t="shared" ca="1" si="124"/>
        <v>-1.000000000000046E-5</v>
      </c>
      <c r="V437" s="11">
        <f t="shared" ca="1" si="125"/>
        <v>3.4999999999999983E-5</v>
      </c>
      <c r="W437" s="11">
        <f t="shared" ca="1" si="126"/>
        <v>1.4000000000000123E-5</v>
      </c>
      <c r="X437" s="11">
        <f t="shared" ca="1" si="127"/>
        <v>3.700000000000014E-5</v>
      </c>
      <c r="Z437" s="9">
        <f t="shared" ca="1" si="121"/>
        <v>43164</v>
      </c>
      <c r="AA437" s="11">
        <f t="shared" ca="1" si="128"/>
        <v>-4.2000000000000018E-5</v>
      </c>
      <c r="AB437" s="11">
        <f t="shared" ca="1" si="129"/>
        <v>2.6999999999999941E-4</v>
      </c>
      <c r="AC437" s="11">
        <f t="shared" ca="1" si="130"/>
        <v>-3.3000000000000043E-5</v>
      </c>
      <c r="AD437" s="11">
        <f t="shared" ca="1" si="131"/>
        <v>-2.0400000000000019E-4</v>
      </c>
      <c r="AF437" s="9">
        <f t="shared" ca="1" si="122"/>
        <v>43164</v>
      </c>
      <c r="AG437" s="11">
        <f t="shared" ca="1" si="132"/>
        <v>-6.5000000000000821E-5</v>
      </c>
      <c r="AH437" s="11">
        <f t="shared" ca="1" si="133"/>
        <v>3.9199999999999999E-4</v>
      </c>
      <c r="AI437" s="11">
        <f t="shared" ca="1" si="134"/>
        <v>-6.5000000000000821E-5</v>
      </c>
      <c r="AJ437" s="11">
        <f t="shared" ca="1" si="135"/>
        <v>-3.6399999999999974E-4</v>
      </c>
      <c r="AL437" s="9">
        <f t="shared" ca="1" si="123"/>
        <v>43164</v>
      </c>
      <c r="AM437" s="11">
        <f t="shared" ca="1" si="136"/>
        <v>7.1000000000001617E-5</v>
      </c>
      <c r="AN437" s="11">
        <f t="shared" ca="1" si="137"/>
        <v>2.4000000000000063E-4</v>
      </c>
      <c r="AO437" s="11">
        <f t="shared" ca="1" si="138"/>
        <v>-5.3999999999998494E-5</v>
      </c>
      <c r="AP437" s="11">
        <f t="shared" ca="1" si="139"/>
        <v>-2.9200000000000059E-4</v>
      </c>
    </row>
    <row r="438" spans="1:42">
      <c r="A438" s="2">
        <v>433</v>
      </c>
      <c r="B438" s="6">
        <f ca="1"/>
        <v>43165</v>
      </c>
      <c r="C438" s="35">
        <f ca="1"/>
        <v>4.3999999999999768E-5</v>
      </c>
      <c r="D438" s="35">
        <f ca="1"/>
        <v>2.8600000000000001E-4</v>
      </c>
      <c r="E438" s="35">
        <f ca="1"/>
        <v>2.9800000000000052E-4</v>
      </c>
      <c r="F438" s="35">
        <f ca="1"/>
        <v>2.2199999999999998E-4</v>
      </c>
      <c r="G438" s="35">
        <f ca="1"/>
        <v>-1.8799999999999991E-4</v>
      </c>
      <c r="H438" s="35">
        <f ca="1"/>
        <v>-1.2900000000000064E-4</v>
      </c>
      <c r="I438" s="35">
        <f ca="1"/>
        <v>-3.3999999999999309E-5</v>
      </c>
      <c r="J438" s="35">
        <f ca="1"/>
        <v>6.3999999999994617E-5</v>
      </c>
      <c r="K438" s="35">
        <f ca="1"/>
        <v>-5.999999999999929E-6</v>
      </c>
      <c r="L438" s="35">
        <f ca="1"/>
        <v>2.0100000000000022E-4</v>
      </c>
      <c r="M438" s="35">
        <f ca="1"/>
        <v>2.9800000000000052E-4</v>
      </c>
      <c r="N438" s="35">
        <f ca="1"/>
        <v>1.7400000000000054E-4</v>
      </c>
      <c r="O438" s="35">
        <f ca="1"/>
        <v>-1.420000000000002E-4</v>
      </c>
      <c r="P438" s="35">
        <f ca="1"/>
        <v>-1.2799999999999964E-4</v>
      </c>
      <c r="Q438" s="35">
        <f ca="1"/>
        <v>-1.1199999999999925E-4</v>
      </c>
      <c r="R438" s="35">
        <f ca="1"/>
        <v>-1.0199999999999793E-4</v>
      </c>
      <c r="T438" s="9">
        <f t="shared" ca="1" si="120"/>
        <v>43165</v>
      </c>
      <c r="U438" s="11">
        <f t="shared" ca="1" si="124"/>
        <v>4.3999999999999768E-5</v>
      </c>
      <c r="V438" s="11">
        <f t="shared" ca="1" si="125"/>
        <v>-1.8799999999999991E-4</v>
      </c>
      <c r="W438" s="11">
        <f t="shared" ca="1" si="126"/>
        <v>-5.999999999999929E-6</v>
      </c>
      <c r="X438" s="11">
        <f t="shared" ca="1" si="127"/>
        <v>-1.420000000000002E-4</v>
      </c>
      <c r="Z438" s="9">
        <f t="shared" ca="1" si="121"/>
        <v>43165</v>
      </c>
      <c r="AA438" s="11">
        <f t="shared" ca="1" si="128"/>
        <v>2.8600000000000001E-4</v>
      </c>
      <c r="AB438" s="11">
        <f t="shared" ca="1" si="129"/>
        <v>-1.2900000000000064E-4</v>
      </c>
      <c r="AC438" s="11">
        <f t="shared" ca="1" si="130"/>
        <v>2.0100000000000022E-4</v>
      </c>
      <c r="AD438" s="11">
        <f t="shared" ca="1" si="131"/>
        <v>-1.2799999999999964E-4</v>
      </c>
      <c r="AF438" s="9">
        <f t="shared" ca="1" si="122"/>
        <v>43165</v>
      </c>
      <c r="AG438" s="11">
        <f t="shared" ca="1" si="132"/>
        <v>2.9800000000000052E-4</v>
      </c>
      <c r="AH438" s="11">
        <f t="shared" ca="1" si="133"/>
        <v>-3.3999999999999309E-5</v>
      </c>
      <c r="AI438" s="11">
        <f t="shared" ca="1" si="134"/>
        <v>2.9800000000000052E-4</v>
      </c>
      <c r="AJ438" s="11">
        <f t="shared" ca="1" si="135"/>
        <v>-1.1199999999999925E-4</v>
      </c>
      <c r="AL438" s="9">
        <f t="shared" ca="1" si="123"/>
        <v>43165</v>
      </c>
      <c r="AM438" s="11">
        <f t="shared" ca="1" si="136"/>
        <v>2.2199999999999998E-4</v>
      </c>
      <c r="AN438" s="11">
        <f t="shared" ca="1" si="137"/>
        <v>6.3999999999994617E-5</v>
      </c>
      <c r="AO438" s="11">
        <f t="shared" ca="1" si="138"/>
        <v>1.7400000000000054E-4</v>
      </c>
      <c r="AP438" s="11">
        <f t="shared" ca="1" si="139"/>
        <v>-1.0199999999999793E-4</v>
      </c>
    </row>
    <row r="439" spans="1:42">
      <c r="A439" s="2">
        <v>434</v>
      </c>
      <c r="B439" s="6">
        <f ca="1"/>
        <v>43166</v>
      </c>
      <c r="C439" s="35">
        <f ca="1"/>
        <v>5.099999999999983E-5</v>
      </c>
      <c r="D439" s="35">
        <f ca="1"/>
        <v>-4.8999999999999998E-5</v>
      </c>
      <c r="E439" s="35">
        <f ca="1"/>
        <v>-1.879999999999998E-4</v>
      </c>
      <c r="F439" s="35">
        <f ca="1"/>
        <v>-3.0900000000000025E-4</v>
      </c>
      <c r="G439" s="35">
        <f ca="1"/>
        <v>-1.0800000000000002E-4</v>
      </c>
      <c r="H439" s="35">
        <f ca="1"/>
        <v>-1.8099999999999887E-4</v>
      </c>
      <c r="I439" s="35">
        <f ca="1"/>
        <v>-4.1000000000000064E-4</v>
      </c>
      <c r="J439" s="35">
        <f ca="1"/>
        <v>-3.9199999999999999E-4</v>
      </c>
      <c r="K439" s="35">
        <f ca="1"/>
        <v>2.5999999999999981E-5</v>
      </c>
      <c r="L439" s="35">
        <f ca="1"/>
        <v>-1.1500000000000008E-4</v>
      </c>
      <c r="M439" s="35">
        <f ca="1"/>
        <v>-1.879999999999998E-4</v>
      </c>
      <c r="N439" s="35">
        <f ca="1"/>
        <v>-3.4200000000000202E-4</v>
      </c>
      <c r="O439" s="35">
        <f ca="1"/>
        <v>-1.1099999999999999E-4</v>
      </c>
      <c r="P439" s="35">
        <f ca="1"/>
        <v>-2.4699999999999982E-4</v>
      </c>
      <c r="Q439" s="35">
        <f ca="1"/>
        <v>-3.5499999999999941E-4</v>
      </c>
      <c r="R439" s="35">
        <f ca="1"/>
        <v>-2.9200000000000059E-4</v>
      </c>
      <c r="T439" s="9">
        <f t="shared" ca="1" si="120"/>
        <v>43166</v>
      </c>
      <c r="U439" s="11">
        <f t="shared" ca="1" si="124"/>
        <v>5.099999999999983E-5</v>
      </c>
      <c r="V439" s="11">
        <f t="shared" ca="1" si="125"/>
        <v>-1.0800000000000002E-4</v>
      </c>
      <c r="W439" s="11">
        <f t="shared" ca="1" si="126"/>
        <v>2.5999999999999981E-5</v>
      </c>
      <c r="X439" s="11">
        <f t="shared" ca="1" si="127"/>
        <v>-1.1099999999999999E-4</v>
      </c>
      <c r="Z439" s="9">
        <f t="shared" ca="1" si="121"/>
        <v>43166</v>
      </c>
      <c r="AA439" s="11">
        <f t="shared" ca="1" si="128"/>
        <v>-4.8999999999999998E-5</v>
      </c>
      <c r="AB439" s="11">
        <f t="shared" ca="1" si="129"/>
        <v>-1.8099999999999887E-4</v>
      </c>
      <c r="AC439" s="11">
        <f t="shared" ca="1" si="130"/>
        <v>-1.1500000000000008E-4</v>
      </c>
      <c r="AD439" s="11">
        <f t="shared" ca="1" si="131"/>
        <v>-2.4699999999999982E-4</v>
      </c>
      <c r="AF439" s="9">
        <f t="shared" ca="1" si="122"/>
        <v>43166</v>
      </c>
      <c r="AG439" s="11">
        <f t="shared" ca="1" si="132"/>
        <v>-1.879999999999998E-4</v>
      </c>
      <c r="AH439" s="11">
        <f t="shared" ca="1" si="133"/>
        <v>-4.1000000000000064E-4</v>
      </c>
      <c r="AI439" s="11">
        <f t="shared" ca="1" si="134"/>
        <v>-1.879999999999998E-4</v>
      </c>
      <c r="AJ439" s="11">
        <f t="shared" ca="1" si="135"/>
        <v>-3.5499999999999941E-4</v>
      </c>
      <c r="AL439" s="9">
        <f t="shared" ca="1" si="123"/>
        <v>43166</v>
      </c>
      <c r="AM439" s="11">
        <f t="shared" ca="1" si="136"/>
        <v>-3.0900000000000025E-4</v>
      </c>
      <c r="AN439" s="11">
        <f t="shared" ca="1" si="137"/>
        <v>-3.9199999999999999E-4</v>
      </c>
      <c r="AO439" s="11">
        <f t="shared" ca="1" si="138"/>
        <v>-3.4200000000000202E-4</v>
      </c>
      <c r="AP439" s="11">
        <f t="shared" ca="1" si="139"/>
        <v>-2.9200000000000059E-4</v>
      </c>
    </row>
    <row r="440" spans="1:42">
      <c r="A440" s="2">
        <v>435</v>
      </c>
      <c r="B440" s="6">
        <f ca="1"/>
        <v>43167</v>
      </c>
      <c r="C440" s="35">
        <f ca="1"/>
        <v>-1.2799999999999964E-4</v>
      </c>
      <c r="D440" s="35">
        <f ca="1"/>
        <v>-1.9000000000000001E-4</v>
      </c>
      <c r="E440" s="35">
        <f ca="1"/>
        <v>-2.9100000000000046E-4</v>
      </c>
      <c r="F440" s="35">
        <f ca="1"/>
        <v>-2.5200000000000049E-4</v>
      </c>
      <c r="G440" s="35">
        <f ca="1"/>
        <v>-2.1700000000000018E-4</v>
      </c>
      <c r="H440" s="35">
        <f ca="1"/>
        <v>-4.3000000000000156E-4</v>
      </c>
      <c r="I440" s="35">
        <f ca="1"/>
        <v>-6.3500000000000362E-4</v>
      </c>
      <c r="J440" s="35">
        <f ca="1"/>
        <v>-5.1599999999999563E-4</v>
      </c>
      <c r="K440" s="35">
        <f ca="1"/>
        <v>-1.899999999999992E-5</v>
      </c>
      <c r="L440" s="35">
        <f ca="1"/>
        <v>-1.870000000000001E-4</v>
      </c>
      <c r="M440" s="35">
        <f ca="1"/>
        <v>-2.9100000000000046E-4</v>
      </c>
      <c r="N440" s="35">
        <f ca="1"/>
        <v>-2.6199999999999835E-4</v>
      </c>
      <c r="O440" s="35">
        <f ca="1"/>
        <v>-5.7999999999999892E-5</v>
      </c>
      <c r="P440" s="35">
        <f ca="1"/>
        <v>-2.1100000000000025E-4</v>
      </c>
      <c r="Q440" s="35">
        <f ca="1"/>
        <v>-3.9800000000000078E-4</v>
      </c>
      <c r="R440" s="35">
        <f ca="1"/>
        <v>-4.3599999999999889E-4</v>
      </c>
      <c r="T440" s="9">
        <f t="shared" ca="1" si="120"/>
        <v>43167</v>
      </c>
      <c r="U440" s="11">
        <f t="shared" ca="1" si="124"/>
        <v>-1.2799999999999964E-4</v>
      </c>
      <c r="V440" s="11">
        <f t="shared" ca="1" si="125"/>
        <v>-2.1700000000000018E-4</v>
      </c>
      <c r="W440" s="11">
        <f t="shared" ca="1" si="126"/>
        <v>-1.899999999999992E-5</v>
      </c>
      <c r="X440" s="11">
        <f t="shared" ca="1" si="127"/>
        <v>-5.7999999999999892E-5</v>
      </c>
      <c r="Z440" s="9">
        <f t="shared" ca="1" si="121"/>
        <v>43167</v>
      </c>
      <c r="AA440" s="11">
        <f t="shared" ca="1" si="128"/>
        <v>-1.9000000000000001E-4</v>
      </c>
      <c r="AB440" s="11">
        <f t="shared" ca="1" si="129"/>
        <v>-4.3000000000000156E-4</v>
      </c>
      <c r="AC440" s="11">
        <f t="shared" ca="1" si="130"/>
        <v>-1.870000000000001E-4</v>
      </c>
      <c r="AD440" s="11">
        <f t="shared" ca="1" si="131"/>
        <v>-2.1100000000000025E-4</v>
      </c>
      <c r="AF440" s="9">
        <f t="shared" ca="1" si="122"/>
        <v>43167</v>
      </c>
      <c r="AG440" s="11">
        <f t="shared" ca="1" si="132"/>
        <v>-2.9100000000000046E-4</v>
      </c>
      <c r="AH440" s="11">
        <f t="shared" ca="1" si="133"/>
        <v>-6.3500000000000362E-4</v>
      </c>
      <c r="AI440" s="11">
        <f t="shared" ca="1" si="134"/>
        <v>-2.9100000000000046E-4</v>
      </c>
      <c r="AJ440" s="11">
        <f t="shared" ca="1" si="135"/>
        <v>-3.9800000000000078E-4</v>
      </c>
      <c r="AL440" s="9">
        <f t="shared" ca="1" si="123"/>
        <v>43167</v>
      </c>
      <c r="AM440" s="11">
        <f t="shared" ca="1" si="136"/>
        <v>-2.5200000000000049E-4</v>
      </c>
      <c r="AN440" s="11">
        <f t="shared" ca="1" si="137"/>
        <v>-5.1599999999999563E-4</v>
      </c>
      <c r="AO440" s="11">
        <f t="shared" ca="1" si="138"/>
        <v>-2.6199999999999835E-4</v>
      </c>
      <c r="AP440" s="11">
        <f t="shared" ca="1" si="139"/>
        <v>-4.3599999999999889E-4</v>
      </c>
    </row>
    <row r="441" spans="1:42">
      <c r="A441" s="2">
        <v>436</v>
      </c>
      <c r="B441" s="6">
        <f ca="1"/>
        <v>43168</v>
      </c>
      <c r="C441" s="35">
        <f ca="1"/>
        <v>2.3000000000000451E-5</v>
      </c>
      <c r="D441" s="35">
        <f ca="1"/>
        <v>1.1E-4</v>
      </c>
      <c r="E441" s="35">
        <f ca="1"/>
        <v>1.9900000000000039E-4</v>
      </c>
      <c r="F441" s="35">
        <f ca="1"/>
        <v>2.2199999999999998E-4</v>
      </c>
      <c r="G441" s="35">
        <f ca="1"/>
        <v>1.0100000000000018E-4</v>
      </c>
      <c r="H441" s="35">
        <f ca="1"/>
        <v>1.5100000000000009E-4</v>
      </c>
      <c r="I441" s="35">
        <f ca="1"/>
        <v>2.6200000000000181E-4</v>
      </c>
      <c r="J441" s="35">
        <f ca="1"/>
        <v>4.1899999999999923E-4</v>
      </c>
      <c r="K441" s="35">
        <f ca="1"/>
        <v>7.5000000000000414E-5</v>
      </c>
      <c r="L441" s="35">
        <f ca="1"/>
        <v>2.0399999999999997E-4</v>
      </c>
      <c r="M441" s="35">
        <f ca="1"/>
        <v>1.9900000000000039E-4</v>
      </c>
      <c r="N441" s="35">
        <f ca="1"/>
        <v>3.1999999999999737E-4</v>
      </c>
      <c r="O441" s="35">
        <f ca="1"/>
        <v>7.9000000000000077E-5</v>
      </c>
      <c r="P441" s="35">
        <f ca="1"/>
        <v>2.1499999999999991E-4</v>
      </c>
      <c r="Q441" s="35">
        <f ca="1"/>
        <v>2.9200000000000059E-4</v>
      </c>
      <c r="R441" s="35">
        <f ca="1"/>
        <v>4.0099999999999858E-4</v>
      </c>
      <c r="T441" s="9">
        <f t="shared" ca="1" si="120"/>
        <v>43168</v>
      </c>
      <c r="U441" s="11">
        <f t="shared" ca="1" si="124"/>
        <v>2.3000000000000451E-5</v>
      </c>
      <c r="V441" s="11">
        <f t="shared" ca="1" si="125"/>
        <v>1.0100000000000018E-4</v>
      </c>
      <c r="W441" s="11">
        <f t="shared" ca="1" si="126"/>
        <v>7.5000000000000414E-5</v>
      </c>
      <c r="X441" s="11">
        <f t="shared" ca="1" si="127"/>
        <v>7.9000000000000077E-5</v>
      </c>
      <c r="Z441" s="9">
        <f t="shared" ca="1" si="121"/>
        <v>43168</v>
      </c>
      <c r="AA441" s="11">
        <f t="shared" ca="1" si="128"/>
        <v>1.1E-4</v>
      </c>
      <c r="AB441" s="11">
        <f t="shared" ca="1" si="129"/>
        <v>1.5100000000000009E-4</v>
      </c>
      <c r="AC441" s="11">
        <f t="shared" ca="1" si="130"/>
        <v>2.0399999999999997E-4</v>
      </c>
      <c r="AD441" s="11">
        <f t="shared" ca="1" si="131"/>
        <v>2.1499999999999991E-4</v>
      </c>
      <c r="AF441" s="9">
        <f t="shared" ca="1" si="122"/>
        <v>43168</v>
      </c>
      <c r="AG441" s="11">
        <f t="shared" ca="1" si="132"/>
        <v>1.9900000000000039E-4</v>
      </c>
      <c r="AH441" s="11">
        <f t="shared" ca="1" si="133"/>
        <v>2.6200000000000181E-4</v>
      </c>
      <c r="AI441" s="11">
        <f t="shared" ca="1" si="134"/>
        <v>1.9900000000000039E-4</v>
      </c>
      <c r="AJ441" s="11">
        <f t="shared" ca="1" si="135"/>
        <v>2.9200000000000059E-4</v>
      </c>
      <c r="AL441" s="9">
        <f t="shared" ca="1" si="123"/>
        <v>43168</v>
      </c>
      <c r="AM441" s="11">
        <f t="shared" ca="1" si="136"/>
        <v>2.2199999999999998E-4</v>
      </c>
      <c r="AN441" s="11">
        <f t="shared" ca="1" si="137"/>
        <v>4.1899999999999923E-4</v>
      </c>
      <c r="AO441" s="11">
        <f t="shared" ca="1" si="138"/>
        <v>3.1999999999999737E-4</v>
      </c>
      <c r="AP441" s="11">
        <f t="shared" ca="1" si="139"/>
        <v>4.0099999999999858E-4</v>
      </c>
    </row>
    <row r="442" spans="1:42">
      <c r="A442" s="2">
        <v>437</v>
      </c>
      <c r="B442" s="6">
        <f ca="1"/>
        <v>43171</v>
      </c>
      <c r="C442" s="35">
        <f ca="1"/>
        <v>-1.1800000000000005E-4</v>
      </c>
      <c r="D442" s="35">
        <f ca="1"/>
        <v>-1.46E-4</v>
      </c>
      <c r="E442" s="35">
        <f ca="1"/>
        <v>-1.2800000000000051E-4</v>
      </c>
      <c r="F442" s="35">
        <f ca="1"/>
        <v>-1.6399999999999922E-4</v>
      </c>
      <c r="G442" s="35">
        <f ca="1"/>
        <v>-1.1500000000000008E-4</v>
      </c>
      <c r="H442" s="35">
        <f ca="1"/>
        <v>-1.5999999999998654E-5</v>
      </c>
      <c r="I442" s="35">
        <f ca="1"/>
        <v>-3.3999999999999309E-5</v>
      </c>
      <c r="J442" s="35">
        <f ca="1"/>
        <v>5.6999999999994555E-5</v>
      </c>
      <c r="K442" s="35">
        <f ca="1"/>
        <v>-1.3300000000000031E-4</v>
      </c>
      <c r="L442" s="35">
        <f ca="1"/>
        <v>-1.34E-4</v>
      </c>
      <c r="M442" s="35">
        <f ca="1"/>
        <v>-1.2800000000000051E-4</v>
      </c>
      <c r="N442" s="35">
        <f ca="1"/>
        <v>-1.6199999999999895E-4</v>
      </c>
      <c r="O442" s="35">
        <f ca="1"/>
        <v>-2.0000000000000009E-4</v>
      </c>
      <c r="P442" s="35">
        <f ca="1"/>
        <v>-2.6599999999999974E-4</v>
      </c>
      <c r="Q442" s="35">
        <f ca="1"/>
        <v>-2.9900000000000065E-4</v>
      </c>
      <c r="R442" s="35">
        <f ca="1"/>
        <v>-2.2900000000000004E-4</v>
      </c>
      <c r="T442" s="9">
        <f t="shared" ca="1" si="120"/>
        <v>43171</v>
      </c>
      <c r="U442" s="11">
        <f t="shared" ca="1" si="124"/>
        <v>-1.1800000000000005E-4</v>
      </c>
      <c r="V442" s="11">
        <f t="shared" ca="1" si="125"/>
        <v>-1.1500000000000008E-4</v>
      </c>
      <c r="W442" s="11">
        <f t="shared" ca="1" si="126"/>
        <v>-1.3300000000000031E-4</v>
      </c>
      <c r="X442" s="11">
        <f t="shared" ca="1" si="127"/>
        <v>-2.0000000000000009E-4</v>
      </c>
      <c r="Z442" s="9">
        <f t="shared" ca="1" si="121"/>
        <v>43171</v>
      </c>
      <c r="AA442" s="11">
        <f t="shared" ca="1" si="128"/>
        <v>-1.46E-4</v>
      </c>
      <c r="AB442" s="11">
        <f t="shared" ca="1" si="129"/>
        <v>-1.5999999999998654E-5</v>
      </c>
      <c r="AC442" s="11">
        <f t="shared" ca="1" si="130"/>
        <v>-1.34E-4</v>
      </c>
      <c r="AD442" s="11">
        <f t="shared" ca="1" si="131"/>
        <v>-2.6599999999999974E-4</v>
      </c>
      <c r="AF442" s="9">
        <f t="shared" ca="1" si="122"/>
        <v>43171</v>
      </c>
      <c r="AG442" s="11">
        <f t="shared" ca="1" si="132"/>
        <v>-1.2800000000000051E-4</v>
      </c>
      <c r="AH442" s="11">
        <f t="shared" ca="1" si="133"/>
        <v>-3.3999999999999309E-5</v>
      </c>
      <c r="AI442" s="11">
        <f t="shared" ca="1" si="134"/>
        <v>-1.2800000000000051E-4</v>
      </c>
      <c r="AJ442" s="11">
        <f t="shared" ca="1" si="135"/>
        <v>-2.9900000000000065E-4</v>
      </c>
      <c r="AL442" s="9">
        <f t="shared" ca="1" si="123"/>
        <v>43171</v>
      </c>
      <c r="AM442" s="11">
        <f t="shared" ca="1" si="136"/>
        <v>-1.6399999999999922E-4</v>
      </c>
      <c r="AN442" s="11">
        <f t="shared" ca="1" si="137"/>
        <v>5.6999999999994555E-5</v>
      </c>
      <c r="AO442" s="11">
        <f t="shared" ca="1" si="138"/>
        <v>-1.6199999999999895E-4</v>
      </c>
      <c r="AP442" s="11">
        <f t="shared" ca="1" si="139"/>
        <v>-2.2900000000000004E-4</v>
      </c>
    </row>
    <row r="443" spans="1:42">
      <c r="A443" s="2">
        <v>438</v>
      </c>
      <c r="B443" s="6">
        <f ca="1"/>
        <v>43172</v>
      </c>
      <c r="C443" s="35">
        <f ca="1"/>
        <v>-1.7000000000000522E-5</v>
      </c>
      <c r="D443" s="35">
        <f ca="1"/>
        <v>-7.400000000000001E-5</v>
      </c>
      <c r="E443" s="35">
        <f ca="1"/>
        <v>-1.3399999999999957E-4</v>
      </c>
      <c r="F443" s="35">
        <f ca="1"/>
        <v>-3.3000000000001778E-5</v>
      </c>
      <c r="G443" s="35">
        <f ca="1"/>
        <v>-1.5999999999999738E-5</v>
      </c>
      <c r="H443" s="35">
        <f ca="1"/>
        <v>0</v>
      </c>
      <c r="I443" s="35">
        <f ca="1"/>
        <v>-1.0600000000000193E-4</v>
      </c>
      <c r="J443" s="35">
        <f ca="1"/>
        <v>-2.319999999999961E-4</v>
      </c>
      <c r="K443" s="35">
        <f ca="1"/>
        <v>1.000000000000046E-5</v>
      </c>
      <c r="L443" s="35">
        <f ca="1"/>
        <v>-3.8000000000000056E-5</v>
      </c>
      <c r="M443" s="35">
        <f ca="1"/>
        <v>-1.3399999999999957E-4</v>
      </c>
      <c r="N443" s="35">
        <f ca="1"/>
        <v>2.2999999999998716E-5</v>
      </c>
      <c r="O443" s="35">
        <f ca="1"/>
        <v>9.0000000000003272E-6</v>
      </c>
      <c r="P443" s="35">
        <f ca="1"/>
        <v>7.9999999999999342E-5</v>
      </c>
      <c r="Q443" s="35">
        <f ca="1"/>
        <v>-1.010000000000004E-4</v>
      </c>
      <c r="R443" s="35">
        <f ca="1"/>
        <v>-1.349999999999997E-4</v>
      </c>
      <c r="T443" s="9">
        <f t="shared" ca="1" si="120"/>
        <v>43172</v>
      </c>
      <c r="U443" s="11">
        <f t="shared" ca="1" si="124"/>
        <v>-1.7000000000000522E-5</v>
      </c>
      <c r="V443" s="11">
        <f t="shared" ca="1" si="125"/>
        <v>-1.5999999999999738E-5</v>
      </c>
      <c r="W443" s="11">
        <f t="shared" ca="1" si="126"/>
        <v>1.000000000000046E-5</v>
      </c>
      <c r="X443" s="11">
        <f t="shared" ca="1" si="127"/>
        <v>9.0000000000003272E-6</v>
      </c>
      <c r="Z443" s="9">
        <f t="shared" ca="1" si="121"/>
        <v>43172</v>
      </c>
      <c r="AA443" s="11">
        <f t="shared" ca="1" si="128"/>
        <v>-7.400000000000001E-5</v>
      </c>
      <c r="AB443" s="11">
        <f t="shared" ca="1" si="129"/>
        <v>0</v>
      </c>
      <c r="AC443" s="11">
        <f t="shared" ca="1" si="130"/>
        <v>-3.8000000000000056E-5</v>
      </c>
      <c r="AD443" s="11">
        <f t="shared" ca="1" si="131"/>
        <v>7.9999999999999342E-5</v>
      </c>
      <c r="AF443" s="9">
        <f t="shared" ca="1" si="122"/>
        <v>43172</v>
      </c>
      <c r="AG443" s="11">
        <f t="shared" ca="1" si="132"/>
        <v>-1.3399999999999957E-4</v>
      </c>
      <c r="AH443" s="11">
        <f t="shared" ca="1" si="133"/>
        <v>-1.0600000000000193E-4</v>
      </c>
      <c r="AI443" s="11">
        <f t="shared" ca="1" si="134"/>
        <v>-1.3399999999999957E-4</v>
      </c>
      <c r="AJ443" s="11">
        <f t="shared" ca="1" si="135"/>
        <v>-1.010000000000004E-4</v>
      </c>
      <c r="AL443" s="9">
        <f t="shared" ca="1" si="123"/>
        <v>43172</v>
      </c>
      <c r="AM443" s="11">
        <f t="shared" ca="1" si="136"/>
        <v>-3.3000000000001778E-5</v>
      </c>
      <c r="AN443" s="11">
        <f t="shared" ca="1" si="137"/>
        <v>-2.319999999999961E-4</v>
      </c>
      <c r="AO443" s="11">
        <f t="shared" ca="1" si="138"/>
        <v>2.2999999999998716E-5</v>
      </c>
      <c r="AP443" s="11">
        <f t="shared" ca="1" si="139"/>
        <v>-1.349999999999997E-4</v>
      </c>
    </row>
    <row r="444" spans="1:42">
      <c r="A444" s="2">
        <v>439</v>
      </c>
      <c r="B444" s="6">
        <f ca="1"/>
        <v>43173</v>
      </c>
      <c r="C444" s="35">
        <f ca="1"/>
        <v>-3.8999999999999972E-5</v>
      </c>
      <c r="D444" s="35">
        <f ca="1"/>
        <v>-1.9699999999999999E-4</v>
      </c>
      <c r="E444" s="35">
        <f ca="1"/>
        <v>-2.6300000000000021E-4</v>
      </c>
      <c r="F444" s="35">
        <f ca="1"/>
        <v>-2.2100000000000071E-4</v>
      </c>
      <c r="G444" s="35">
        <f ca="1"/>
        <v>8.1999999999999825E-5</v>
      </c>
      <c r="H444" s="35">
        <f ca="1"/>
        <v>1.8599999999999867E-4</v>
      </c>
      <c r="I444" s="35">
        <f ca="1"/>
        <v>1.920000000000012E-4</v>
      </c>
      <c r="J444" s="35">
        <f ca="1"/>
        <v>2.9299999999999812E-4</v>
      </c>
      <c r="K444" s="35">
        <f ca="1"/>
        <v>-3.1000000000000645E-5</v>
      </c>
      <c r="L444" s="35">
        <f ca="1"/>
        <v>-1.9999999999999998E-4</v>
      </c>
      <c r="M444" s="35">
        <f ca="1"/>
        <v>-2.6300000000000021E-4</v>
      </c>
      <c r="N444" s="35">
        <f ca="1"/>
        <v>-1.889999999999982E-4</v>
      </c>
      <c r="O444" s="35">
        <f ca="1"/>
        <v>3.7999999999999839E-5</v>
      </c>
      <c r="P444" s="35">
        <f ca="1"/>
        <v>1.4000000000000123E-5</v>
      </c>
      <c r="Q444" s="35">
        <f ca="1"/>
        <v>2.5000000000000716E-5</v>
      </c>
      <c r="R444" s="35">
        <f ca="1"/>
        <v>-7.9999999999975924E-6</v>
      </c>
      <c r="T444" s="9">
        <f t="shared" ca="1" si="120"/>
        <v>43173</v>
      </c>
      <c r="U444" s="11">
        <f t="shared" ca="1" si="124"/>
        <v>-3.8999999999999972E-5</v>
      </c>
      <c r="V444" s="11">
        <f t="shared" ca="1" si="125"/>
        <v>8.1999999999999825E-5</v>
      </c>
      <c r="W444" s="11">
        <f t="shared" ca="1" si="126"/>
        <v>-3.1000000000000645E-5</v>
      </c>
      <c r="X444" s="11">
        <f t="shared" ca="1" si="127"/>
        <v>3.7999999999999839E-5</v>
      </c>
      <c r="Z444" s="9">
        <f t="shared" ca="1" si="121"/>
        <v>43173</v>
      </c>
      <c r="AA444" s="11">
        <f t="shared" ca="1" si="128"/>
        <v>-1.9699999999999999E-4</v>
      </c>
      <c r="AB444" s="11">
        <f t="shared" ca="1" si="129"/>
        <v>1.8599999999999867E-4</v>
      </c>
      <c r="AC444" s="11">
        <f t="shared" ca="1" si="130"/>
        <v>-1.9999999999999998E-4</v>
      </c>
      <c r="AD444" s="11">
        <f t="shared" ca="1" si="131"/>
        <v>1.4000000000000123E-5</v>
      </c>
      <c r="AF444" s="9">
        <f t="shared" ca="1" si="122"/>
        <v>43173</v>
      </c>
      <c r="AG444" s="11">
        <f t="shared" ca="1" si="132"/>
        <v>-2.6300000000000021E-4</v>
      </c>
      <c r="AH444" s="11">
        <f t="shared" ca="1" si="133"/>
        <v>1.920000000000012E-4</v>
      </c>
      <c r="AI444" s="11">
        <f t="shared" ca="1" si="134"/>
        <v>-2.6300000000000021E-4</v>
      </c>
      <c r="AJ444" s="11">
        <f t="shared" ca="1" si="135"/>
        <v>2.5000000000000716E-5</v>
      </c>
      <c r="AL444" s="9">
        <f t="shared" ca="1" si="123"/>
        <v>43173</v>
      </c>
      <c r="AM444" s="11">
        <f t="shared" ca="1" si="136"/>
        <v>-2.2100000000000071E-4</v>
      </c>
      <c r="AN444" s="11">
        <f t="shared" ca="1" si="137"/>
        <v>2.9299999999999812E-4</v>
      </c>
      <c r="AO444" s="11">
        <f t="shared" ca="1" si="138"/>
        <v>-1.889999999999982E-4</v>
      </c>
      <c r="AP444" s="11">
        <f t="shared" ca="1" si="139"/>
        <v>-7.9999999999975924E-6</v>
      </c>
    </row>
    <row r="445" spans="1:42">
      <c r="A445" s="2">
        <v>440</v>
      </c>
      <c r="B445" s="6">
        <f ca="1"/>
        <v>43174</v>
      </c>
      <c r="C445" s="35">
        <f ca="1"/>
        <v>-1.000000000000046E-5</v>
      </c>
      <c r="D445" s="35">
        <f ca="1"/>
        <v>-1.1600000000000005E-4</v>
      </c>
      <c r="E445" s="35">
        <f ca="1"/>
        <v>-1.6499999999999935E-4</v>
      </c>
      <c r="F445" s="35">
        <f ca="1"/>
        <v>-2.0699999999999885E-4</v>
      </c>
      <c r="G445" s="35">
        <f ca="1"/>
        <v>2.9999999999999645E-6</v>
      </c>
      <c r="H445" s="35">
        <f ca="1"/>
        <v>-7.0999999999999883E-5</v>
      </c>
      <c r="I445" s="35">
        <f ca="1"/>
        <v>-2.6299999999999935E-4</v>
      </c>
      <c r="J445" s="35">
        <f ca="1"/>
        <v>-3.5899999999999821E-4</v>
      </c>
      <c r="K445" s="35">
        <f ca="1"/>
        <v>-5.3000000000000096E-5</v>
      </c>
      <c r="L445" s="35">
        <f ca="1"/>
        <v>-2.3499999999999986E-4</v>
      </c>
      <c r="M445" s="35">
        <f ca="1"/>
        <v>-1.6499999999999935E-4</v>
      </c>
      <c r="N445" s="35">
        <f ca="1"/>
        <v>-2.0799999999999985E-4</v>
      </c>
      <c r="O445" s="35">
        <f ca="1"/>
        <v>7.0000000000000617E-6</v>
      </c>
      <c r="P445" s="35">
        <f ca="1"/>
        <v>-1.460000000000003E-4</v>
      </c>
      <c r="Q445" s="35">
        <f ca="1"/>
        <v>-1.9299999999999873E-4</v>
      </c>
      <c r="R445" s="35">
        <f ca="1"/>
        <v>-2.9700000000000212E-4</v>
      </c>
      <c r="T445" s="9">
        <f t="shared" ca="1" si="120"/>
        <v>43174</v>
      </c>
      <c r="U445" s="11">
        <f t="shared" ca="1" si="124"/>
        <v>-1.000000000000046E-5</v>
      </c>
      <c r="V445" s="11">
        <f t="shared" ca="1" si="125"/>
        <v>2.9999999999999645E-6</v>
      </c>
      <c r="W445" s="11">
        <f t="shared" ca="1" si="126"/>
        <v>-5.3000000000000096E-5</v>
      </c>
      <c r="X445" s="11">
        <f t="shared" ca="1" si="127"/>
        <v>7.0000000000000617E-6</v>
      </c>
      <c r="Z445" s="9">
        <f t="shared" ca="1" si="121"/>
        <v>43174</v>
      </c>
      <c r="AA445" s="11">
        <f t="shared" ca="1" si="128"/>
        <v>-1.1600000000000005E-4</v>
      </c>
      <c r="AB445" s="11">
        <f t="shared" ca="1" si="129"/>
        <v>-7.0999999999999883E-5</v>
      </c>
      <c r="AC445" s="11">
        <f t="shared" ca="1" si="130"/>
        <v>-2.3499999999999986E-4</v>
      </c>
      <c r="AD445" s="11">
        <f t="shared" ca="1" si="131"/>
        <v>-1.460000000000003E-4</v>
      </c>
      <c r="AF445" s="9">
        <f t="shared" ca="1" si="122"/>
        <v>43174</v>
      </c>
      <c r="AG445" s="11">
        <f t="shared" ca="1" si="132"/>
        <v>-1.6499999999999935E-4</v>
      </c>
      <c r="AH445" s="11">
        <f t="shared" ca="1" si="133"/>
        <v>-2.6299999999999935E-4</v>
      </c>
      <c r="AI445" s="11">
        <f t="shared" ca="1" si="134"/>
        <v>-1.6499999999999935E-4</v>
      </c>
      <c r="AJ445" s="11">
        <f t="shared" ca="1" si="135"/>
        <v>-1.9299999999999873E-4</v>
      </c>
      <c r="AL445" s="9">
        <f t="shared" ca="1" si="123"/>
        <v>43174</v>
      </c>
      <c r="AM445" s="11">
        <f t="shared" ca="1" si="136"/>
        <v>-2.0699999999999885E-4</v>
      </c>
      <c r="AN445" s="11">
        <f t="shared" ca="1" si="137"/>
        <v>-3.5899999999999821E-4</v>
      </c>
      <c r="AO445" s="11">
        <f t="shared" ca="1" si="138"/>
        <v>-2.0799999999999985E-4</v>
      </c>
      <c r="AP445" s="11">
        <f t="shared" ca="1" si="139"/>
        <v>-2.9700000000000212E-4</v>
      </c>
    </row>
    <row r="446" spans="1:42">
      <c r="A446" s="2">
        <v>441</v>
      </c>
      <c r="B446" s="6">
        <f ca="1"/>
        <v>43175</v>
      </c>
      <c r="C446" s="35">
        <f ca="1"/>
        <v>-1.1799999999999918E-4</v>
      </c>
      <c r="D446" s="35">
        <f ca="1"/>
        <v>-1.0499999999999995E-4</v>
      </c>
      <c r="E446" s="35">
        <f ca="1"/>
        <v>-5.7000000000000627E-5</v>
      </c>
      <c r="F446" s="35">
        <f ca="1"/>
        <v>-1.0499999999999919E-4</v>
      </c>
      <c r="G446" s="35">
        <f ca="1"/>
        <v>-7.2000000000000015E-5</v>
      </c>
      <c r="H446" s="35">
        <f ca="1"/>
        <v>-1.2799999999999964E-4</v>
      </c>
      <c r="I446" s="35">
        <f ca="1"/>
        <v>-3.0999999999999778E-5</v>
      </c>
      <c r="J446" s="35">
        <f ca="1"/>
        <v>-1.370000000000017E-4</v>
      </c>
      <c r="K446" s="35">
        <f ca="1"/>
        <v>-1.3699999999999997E-4</v>
      </c>
      <c r="L446" s="35">
        <f ca="1"/>
        <v>-1.3800000000000005E-4</v>
      </c>
      <c r="M446" s="35">
        <f ca="1"/>
        <v>-5.7000000000000627E-5</v>
      </c>
      <c r="N446" s="35">
        <f ca="1"/>
        <v>-7.799999999999821E-5</v>
      </c>
      <c r="O446" s="35">
        <f ca="1"/>
        <v>-8.6000000000000139E-5</v>
      </c>
      <c r="P446" s="35">
        <f ca="1"/>
        <v>-4.8999999999999565E-5</v>
      </c>
      <c r="Q446" s="35">
        <f ca="1"/>
        <v>-7.8000000000001679E-5</v>
      </c>
      <c r="R446" s="35">
        <f ca="1"/>
        <v>-2.2399999999999851E-4</v>
      </c>
      <c r="T446" s="9">
        <f t="shared" ca="1" si="120"/>
        <v>43175</v>
      </c>
      <c r="U446" s="11">
        <f t="shared" ca="1" si="124"/>
        <v>-1.1799999999999918E-4</v>
      </c>
      <c r="V446" s="11">
        <f t="shared" ca="1" si="125"/>
        <v>-7.2000000000000015E-5</v>
      </c>
      <c r="W446" s="11">
        <f t="shared" ca="1" si="126"/>
        <v>-1.3699999999999997E-4</v>
      </c>
      <c r="X446" s="11">
        <f t="shared" ca="1" si="127"/>
        <v>-8.6000000000000139E-5</v>
      </c>
      <c r="Z446" s="9">
        <f t="shared" ca="1" si="121"/>
        <v>43175</v>
      </c>
      <c r="AA446" s="11">
        <f t="shared" ca="1" si="128"/>
        <v>-1.0499999999999995E-4</v>
      </c>
      <c r="AB446" s="11">
        <f t="shared" ca="1" si="129"/>
        <v>-1.2799999999999964E-4</v>
      </c>
      <c r="AC446" s="11">
        <f t="shared" ca="1" si="130"/>
        <v>-1.3800000000000005E-4</v>
      </c>
      <c r="AD446" s="11">
        <f t="shared" ca="1" si="131"/>
        <v>-4.8999999999999565E-5</v>
      </c>
      <c r="AF446" s="9">
        <f t="shared" ca="1" si="122"/>
        <v>43175</v>
      </c>
      <c r="AG446" s="11">
        <f t="shared" ca="1" si="132"/>
        <v>-5.7000000000000627E-5</v>
      </c>
      <c r="AH446" s="11">
        <f t="shared" ca="1" si="133"/>
        <v>-3.0999999999999778E-5</v>
      </c>
      <c r="AI446" s="11">
        <f t="shared" ca="1" si="134"/>
        <v>-5.7000000000000627E-5</v>
      </c>
      <c r="AJ446" s="11">
        <f t="shared" ca="1" si="135"/>
        <v>-7.8000000000001679E-5</v>
      </c>
      <c r="AL446" s="9">
        <f t="shared" ca="1" si="123"/>
        <v>43175</v>
      </c>
      <c r="AM446" s="11">
        <f t="shared" ca="1" si="136"/>
        <v>-1.0499999999999919E-4</v>
      </c>
      <c r="AN446" s="11">
        <f t="shared" ca="1" si="137"/>
        <v>-1.370000000000017E-4</v>
      </c>
      <c r="AO446" s="11">
        <f t="shared" ca="1" si="138"/>
        <v>-7.799999999999821E-5</v>
      </c>
      <c r="AP446" s="11">
        <f t="shared" ca="1" si="139"/>
        <v>-2.2399999999999851E-4</v>
      </c>
    </row>
    <row r="447" spans="1:42">
      <c r="A447" s="2">
        <v>442</v>
      </c>
      <c r="B447" s="6">
        <f ca="1"/>
        <v>43178</v>
      </c>
      <c r="C447" s="35">
        <f ca="1"/>
        <v>0</v>
      </c>
      <c r="D447" s="35">
        <f ca="1"/>
        <v>3.9999999999999996E-5</v>
      </c>
      <c r="E447" s="35">
        <f ca="1"/>
        <v>-4.9999999999997963E-6</v>
      </c>
      <c r="F447" s="35">
        <f ca="1"/>
        <v>-6.0000000000001025E-5</v>
      </c>
      <c r="G447" s="35">
        <f ca="1"/>
        <v>-1.0500000000000006E-4</v>
      </c>
      <c r="H447" s="35">
        <f ca="1"/>
        <v>-1.5599999999999989E-4</v>
      </c>
      <c r="I447" s="35">
        <f ca="1"/>
        <v>-1.1500000000000399E-4</v>
      </c>
      <c r="J447" s="35">
        <f ca="1"/>
        <v>-1.1099999999999652E-4</v>
      </c>
      <c r="K447" s="35">
        <f ca="1"/>
        <v>7.6000000000000546E-5</v>
      </c>
      <c r="L447" s="35">
        <f ca="1"/>
        <v>5.2000000000000017E-5</v>
      </c>
      <c r="M447" s="35">
        <f ca="1"/>
        <v>-4.9999999999997963E-6</v>
      </c>
      <c r="N447" s="35">
        <f ca="1"/>
        <v>-4.100000000000284E-5</v>
      </c>
      <c r="O447" s="35">
        <f ca="1"/>
        <v>-1.380000000000001E-4</v>
      </c>
      <c r="P447" s="35">
        <f ca="1"/>
        <v>-2.6199999999999965E-4</v>
      </c>
      <c r="Q447" s="35">
        <f ca="1"/>
        <v>-2.9500000000000012E-4</v>
      </c>
      <c r="R447" s="35">
        <f ca="1"/>
        <v>-3.7600000000000133E-4</v>
      </c>
      <c r="T447" s="9">
        <f t="shared" ca="1" si="120"/>
        <v>43178</v>
      </c>
      <c r="U447" s="11">
        <f t="shared" ca="1" si="124"/>
        <v>0</v>
      </c>
      <c r="V447" s="11">
        <f t="shared" ca="1" si="125"/>
        <v>-1.0500000000000006E-4</v>
      </c>
      <c r="W447" s="11">
        <f t="shared" ca="1" si="126"/>
        <v>7.6000000000000546E-5</v>
      </c>
      <c r="X447" s="11">
        <f t="shared" ca="1" si="127"/>
        <v>-1.380000000000001E-4</v>
      </c>
      <c r="Z447" s="9">
        <f t="shared" ca="1" si="121"/>
        <v>43178</v>
      </c>
      <c r="AA447" s="11">
        <f t="shared" ca="1" si="128"/>
        <v>3.9999999999999996E-5</v>
      </c>
      <c r="AB447" s="11">
        <f t="shared" ca="1" si="129"/>
        <v>-1.5599999999999989E-4</v>
      </c>
      <c r="AC447" s="11">
        <f t="shared" ca="1" si="130"/>
        <v>5.2000000000000017E-5</v>
      </c>
      <c r="AD447" s="11">
        <f t="shared" ca="1" si="131"/>
        <v>-2.6199999999999965E-4</v>
      </c>
      <c r="AF447" s="9">
        <f t="shared" ca="1" si="122"/>
        <v>43178</v>
      </c>
      <c r="AG447" s="11">
        <f t="shared" ca="1" si="132"/>
        <v>-4.9999999999997963E-6</v>
      </c>
      <c r="AH447" s="11">
        <f t="shared" ca="1" si="133"/>
        <v>-1.1500000000000399E-4</v>
      </c>
      <c r="AI447" s="11">
        <f t="shared" ca="1" si="134"/>
        <v>-4.9999999999997963E-6</v>
      </c>
      <c r="AJ447" s="11">
        <f t="shared" ca="1" si="135"/>
        <v>-2.9500000000000012E-4</v>
      </c>
      <c r="AL447" s="9">
        <f t="shared" ca="1" si="123"/>
        <v>43178</v>
      </c>
      <c r="AM447" s="11">
        <f t="shared" ca="1" si="136"/>
        <v>-6.0000000000001025E-5</v>
      </c>
      <c r="AN447" s="11">
        <f t="shared" ca="1" si="137"/>
        <v>-1.1099999999999652E-4</v>
      </c>
      <c r="AO447" s="11">
        <f t="shared" ca="1" si="138"/>
        <v>-4.100000000000284E-5</v>
      </c>
      <c r="AP447" s="11">
        <f t="shared" ca="1" si="139"/>
        <v>-3.7600000000000133E-4</v>
      </c>
    </row>
    <row r="448" spans="1:42">
      <c r="A448" s="2">
        <v>443</v>
      </c>
      <c r="B448" s="6">
        <f ca="1"/>
        <v>43179</v>
      </c>
      <c r="C448" s="35">
        <f ca="1"/>
        <v>9.6999999999998997E-5</v>
      </c>
      <c r="D448" s="35">
        <f ca="1"/>
        <v>1.0000000000000005E-4</v>
      </c>
      <c r="E448" s="35">
        <f ca="1"/>
        <v>1.3699999999999997E-4</v>
      </c>
      <c r="F448" s="35">
        <f ca="1"/>
        <v>3.7000000000000574E-5</v>
      </c>
      <c r="G448" s="35">
        <f ca="1"/>
        <v>-3.7899999999999978E-4</v>
      </c>
      <c r="H448" s="35">
        <f ca="1"/>
        <v>-5.2299999999999916E-4</v>
      </c>
      <c r="I448" s="35">
        <f ca="1"/>
        <v>-6.1399999999999649E-4</v>
      </c>
      <c r="J448" s="35">
        <f ca="1"/>
        <v>-5.5800000000000294E-4</v>
      </c>
      <c r="K448" s="35">
        <f ca="1"/>
        <v>1.0099999999999953E-4</v>
      </c>
      <c r="L448" s="35">
        <f ca="1"/>
        <v>1.1200000000000001E-4</v>
      </c>
      <c r="M448" s="35">
        <f ca="1"/>
        <v>1.3699999999999997E-4</v>
      </c>
      <c r="N448" s="35">
        <f ca="1"/>
        <v>-6.3000000000000556E-5</v>
      </c>
      <c r="O448" s="35">
        <f ca="1"/>
        <v>-1.4699999999999956E-4</v>
      </c>
      <c r="P448" s="35">
        <f ca="1"/>
        <v>-3.3200000000000026E-4</v>
      </c>
      <c r="Q448" s="35">
        <f ca="1"/>
        <v>-2.8699999999999906E-4</v>
      </c>
      <c r="R448" s="35">
        <f ca="1"/>
        <v>-3.4399999999999709E-4</v>
      </c>
      <c r="T448" s="9">
        <f t="shared" ca="1" si="120"/>
        <v>43179</v>
      </c>
      <c r="U448" s="11">
        <f t="shared" ca="1" si="124"/>
        <v>9.6999999999998997E-5</v>
      </c>
      <c r="V448" s="11">
        <f t="shared" ca="1" si="125"/>
        <v>-3.7899999999999978E-4</v>
      </c>
      <c r="W448" s="11">
        <f t="shared" ca="1" si="126"/>
        <v>1.0099999999999953E-4</v>
      </c>
      <c r="X448" s="11">
        <f t="shared" ca="1" si="127"/>
        <v>-1.4699999999999956E-4</v>
      </c>
      <c r="Z448" s="9">
        <f t="shared" ca="1" si="121"/>
        <v>43179</v>
      </c>
      <c r="AA448" s="11">
        <f t="shared" ca="1" si="128"/>
        <v>1.0000000000000005E-4</v>
      </c>
      <c r="AB448" s="11">
        <f t="shared" ca="1" si="129"/>
        <v>-5.2299999999999916E-4</v>
      </c>
      <c r="AC448" s="11">
        <f t="shared" ca="1" si="130"/>
        <v>1.1200000000000001E-4</v>
      </c>
      <c r="AD448" s="11">
        <f t="shared" ca="1" si="131"/>
        <v>-3.3200000000000026E-4</v>
      </c>
      <c r="AF448" s="9">
        <f t="shared" ca="1" si="122"/>
        <v>43179</v>
      </c>
      <c r="AG448" s="11">
        <f t="shared" ca="1" si="132"/>
        <v>1.3699999999999997E-4</v>
      </c>
      <c r="AH448" s="11">
        <f t="shared" ca="1" si="133"/>
        <v>-6.1399999999999649E-4</v>
      </c>
      <c r="AI448" s="11">
        <f t="shared" ca="1" si="134"/>
        <v>1.3699999999999997E-4</v>
      </c>
      <c r="AJ448" s="11">
        <f t="shared" ca="1" si="135"/>
        <v>-2.8699999999999906E-4</v>
      </c>
      <c r="AL448" s="9">
        <f t="shared" ca="1" si="123"/>
        <v>43179</v>
      </c>
      <c r="AM448" s="11">
        <f t="shared" ca="1" si="136"/>
        <v>3.7000000000000574E-5</v>
      </c>
      <c r="AN448" s="11">
        <f t="shared" ca="1" si="137"/>
        <v>-5.5800000000000294E-4</v>
      </c>
      <c r="AO448" s="11">
        <f t="shared" ca="1" si="138"/>
        <v>-6.3000000000000556E-5</v>
      </c>
      <c r="AP448" s="11">
        <f t="shared" ca="1" si="139"/>
        <v>-3.4399999999999709E-4</v>
      </c>
    </row>
    <row r="449" spans="1:42">
      <c r="A449" s="2">
        <v>444</v>
      </c>
      <c r="B449" s="6">
        <f ca="1"/>
        <v>43180</v>
      </c>
      <c r="C449" s="35">
        <f ca="1"/>
        <v>-3.9999999999987962E-6</v>
      </c>
      <c r="D449" s="35">
        <f ca="1"/>
        <v>3.8999999999999918E-5</v>
      </c>
      <c r="E449" s="35">
        <f ca="1"/>
        <v>8.2999999999999741E-5</v>
      </c>
      <c r="F449" s="35">
        <f ca="1"/>
        <v>4.200000000000037E-5</v>
      </c>
      <c r="G449" s="35">
        <f ca="1"/>
        <v>1.8699999999999988E-4</v>
      </c>
      <c r="H449" s="35">
        <f ca="1"/>
        <v>2.5700000000000028E-4</v>
      </c>
      <c r="I449" s="35">
        <f ca="1"/>
        <v>2.9300000000000159E-4</v>
      </c>
      <c r="J449" s="35">
        <f ca="1"/>
        <v>2.6600000000000235E-4</v>
      </c>
      <c r="K449" s="35">
        <f ca="1"/>
        <v>3.1000000000000645E-5</v>
      </c>
      <c r="L449" s="35">
        <f ca="1"/>
        <v>5.0999999999999939E-5</v>
      </c>
      <c r="M449" s="35">
        <f ca="1"/>
        <v>8.2999999999999741E-5</v>
      </c>
      <c r="N449" s="35">
        <f ca="1"/>
        <v>-1.9999999999985307E-6</v>
      </c>
      <c r="O449" s="35">
        <f ca="1"/>
        <v>-3.8000000000000273E-5</v>
      </c>
      <c r="P449" s="35">
        <f ca="1"/>
        <v>2.1799999999999988E-4</v>
      </c>
      <c r="Q449" s="35">
        <f ca="1"/>
        <v>2.7500000000000094E-4</v>
      </c>
      <c r="R449" s="35">
        <f ca="1"/>
        <v>1.5299999999999689E-4</v>
      </c>
      <c r="T449" s="9">
        <f t="shared" ca="1" si="120"/>
        <v>43180</v>
      </c>
      <c r="U449" s="11">
        <f t="shared" ca="1" si="124"/>
        <v>-3.9999999999987962E-6</v>
      </c>
      <c r="V449" s="11">
        <f t="shared" ca="1" si="125"/>
        <v>1.8699999999999988E-4</v>
      </c>
      <c r="W449" s="11">
        <f t="shared" ca="1" si="126"/>
        <v>3.1000000000000645E-5</v>
      </c>
      <c r="X449" s="11">
        <f t="shared" ca="1" si="127"/>
        <v>-3.8000000000000273E-5</v>
      </c>
      <c r="Z449" s="9">
        <f t="shared" ca="1" si="121"/>
        <v>43180</v>
      </c>
      <c r="AA449" s="11">
        <f t="shared" ca="1" si="128"/>
        <v>3.8999999999999918E-5</v>
      </c>
      <c r="AB449" s="11">
        <f t="shared" ca="1" si="129"/>
        <v>2.5700000000000028E-4</v>
      </c>
      <c r="AC449" s="11">
        <f t="shared" ca="1" si="130"/>
        <v>5.0999999999999939E-5</v>
      </c>
      <c r="AD449" s="11">
        <f t="shared" ca="1" si="131"/>
        <v>2.1799999999999988E-4</v>
      </c>
      <c r="AF449" s="9">
        <f t="shared" ca="1" si="122"/>
        <v>43180</v>
      </c>
      <c r="AG449" s="11">
        <f t="shared" ca="1" si="132"/>
        <v>8.2999999999999741E-5</v>
      </c>
      <c r="AH449" s="11">
        <f t="shared" ca="1" si="133"/>
        <v>2.9300000000000159E-4</v>
      </c>
      <c r="AI449" s="11">
        <f t="shared" ca="1" si="134"/>
        <v>8.2999999999999741E-5</v>
      </c>
      <c r="AJ449" s="11">
        <f t="shared" ca="1" si="135"/>
        <v>2.7500000000000094E-4</v>
      </c>
      <c r="AL449" s="9">
        <f t="shared" ca="1" si="123"/>
        <v>43180</v>
      </c>
      <c r="AM449" s="11">
        <f t="shared" ca="1" si="136"/>
        <v>4.200000000000037E-5</v>
      </c>
      <c r="AN449" s="11">
        <f t="shared" ca="1" si="137"/>
        <v>2.6600000000000235E-4</v>
      </c>
      <c r="AO449" s="11">
        <f t="shared" ca="1" si="138"/>
        <v>-1.9999999999985307E-6</v>
      </c>
      <c r="AP449" s="11">
        <f t="shared" ca="1" si="139"/>
        <v>1.5299999999999689E-4</v>
      </c>
    </row>
    <row r="450" spans="1:42">
      <c r="A450" s="2">
        <v>445</v>
      </c>
      <c r="B450" s="6">
        <f ca="1"/>
        <v>43181</v>
      </c>
      <c r="C450" s="35">
        <f ca="1"/>
        <v>-1.6900000000000075E-4</v>
      </c>
      <c r="D450" s="35">
        <f ca="1"/>
        <v>-4.909999999999999E-4</v>
      </c>
      <c r="E450" s="35">
        <f ca="1"/>
        <v>-6.1399999999999996E-4</v>
      </c>
      <c r="F450" s="35">
        <f ca="1"/>
        <v>-5.1400000000000057E-4</v>
      </c>
      <c r="G450" s="35">
        <f ca="1"/>
        <v>-3.9199999999999999E-4</v>
      </c>
      <c r="H450" s="35">
        <f ca="1"/>
        <v>-3.5500000000000115E-4</v>
      </c>
      <c r="I450" s="35">
        <f ca="1"/>
        <v>-4.6500000000000014E-4</v>
      </c>
      <c r="J450" s="35">
        <f ca="1"/>
        <v>-2.7900000000000147E-4</v>
      </c>
      <c r="K450" s="35">
        <f ca="1"/>
        <v>-1.8000000000000047E-4</v>
      </c>
      <c r="L450" s="35">
        <f ca="1"/>
        <v>-4.44E-4</v>
      </c>
      <c r="M450" s="35">
        <f ca="1"/>
        <v>-6.1399999999999996E-4</v>
      </c>
      <c r="N450" s="35">
        <f ca="1"/>
        <v>-5.4199999999999735E-4</v>
      </c>
      <c r="O450" s="35">
        <f ca="1"/>
        <v>-2.0700000000000015E-4</v>
      </c>
      <c r="P450" s="35">
        <f ca="1"/>
        <v>-2.6600000000000018E-4</v>
      </c>
      <c r="Q450" s="35">
        <f ca="1"/>
        <v>-4.1400000000000117E-4</v>
      </c>
      <c r="R450" s="35">
        <f ca="1"/>
        <v>-3.6599999999999827E-4</v>
      </c>
      <c r="T450" s="9">
        <f t="shared" ca="1" si="120"/>
        <v>43181</v>
      </c>
      <c r="U450" s="11">
        <f t="shared" ca="1" si="124"/>
        <v>-1.6900000000000075E-4</v>
      </c>
      <c r="V450" s="11">
        <f t="shared" ca="1" si="125"/>
        <v>-3.9199999999999999E-4</v>
      </c>
      <c r="W450" s="11">
        <f t="shared" ca="1" si="126"/>
        <v>-1.8000000000000047E-4</v>
      </c>
      <c r="X450" s="11">
        <f t="shared" ca="1" si="127"/>
        <v>-2.0700000000000015E-4</v>
      </c>
      <c r="Z450" s="9">
        <f t="shared" ca="1" si="121"/>
        <v>43181</v>
      </c>
      <c r="AA450" s="11">
        <f t="shared" ca="1" si="128"/>
        <v>-4.909999999999999E-4</v>
      </c>
      <c r="AB450" s="11">
        <f t="shared" ca="1" si="129"/>
        <v>-3.5500000000000115E-4</v>
      </c>
      <c r="AC450" s="11">
        <f t="shared" ca="1" si="130"/>
        <v>-4.44E-4</v>
      </c>
      <c r="AD450" s="11">
        <f t="shared" ca="1" si="131"/>
        <v>-2.6600000000000018E-4</v>
      </c>
      <c r="AF450" s="9">
        <f t="shared" ca="1" si="122"/>
        <v>43181</v>
      </c>
      <c r="AG450" s="11">
        <f t="shared" ca="1" si="132"/>
        <v>-6.1399999999999996E-4</v>
      </c>
      <c r="AH450" s="11">
        <f t="shared" ca="1" si="133"/>
        <v>-4.6500000000000014E-4</v>
      </c>
      <c r="AI450" s="11">
        <f t="shared" ca="1" si="134"/>
        <v>-6.1399999999999996E-4</v>
      </c>
      <c r="AJ450" s="11">
        <f t="shared" ca="1" si="135"/>
        <v>-4.1400000000000117E-4</v>
      </c>
      <c r="AL450" s="9">
        <f t="shared" ca="1" si="123"/>
        <v>43181</v>
      </c>
      <c r="AM450" s="11">
        <f t="shared" ca="1" si="136"/>
        <v>-5.1400000000000057E-4</v>
      </c>
      <c r="AN450" s="11">
        <f t="shared" ca="1" si="137"/>
        <v>-2.7900000000000147E-4</v>
      </c>
      <c r="AO450" s="11">
        <f t="shared" ca="1" si="138"/>
        <v>-5.4199999999999735E-4</v>
      </c>
      <c r="AP450" s="11">
        <f t="shared" ca="1" si="139"/>
        <v>-3.6599999999999827E-4</v>
      </c>
    </row>
    <row r="451" spans="1:42">
      <c r="A451" s="2">
        <v>446</v>
      </c>
      <c r="B451" s="6">
        <f ca="1"/>
        <v>43182</v>
      </c>
      <c r="C451" s="35">
        <f ca="1"/>
        <v>-2.0000000000000052E-5</v>
      </c>
      <c r="D451" s="35">
        <f ca="1"/>
        <v>2.0000000000000486E-6</v>
      </c>
      <c r="E451" s="35">
        <f ca="1"/>
        <v>-3.199999999999991E-5</v>
      </c>
      <c r="F451" s="35">
        <f ca="1"/>
        <v>-3.4999999999998574E-5</v>
      </c>
      <c r="G451" s="35">
        <f ca="1"/>
        <v>-7.3999999999999847E-5</v>
      </c>
      <c r="H451" s="35">
        <f ca="1"/>
        <v>-8.000000000000021E-5</v>
      </c>
      <c r="I451" s="35">
        <f ca="1"/>
        <v>-1.020000000000014E-4</v>
      </c>
      <c r="J451" s="35">
        <f ca="1"/>
        <v>-5.2999999999997494E-5</v>
      </c>
      <c r="K451" s="35">
        <f ca="1"/>
        <v>-2.3999999999999716E-5</v>
      </c>
      <c r="L451" s="35">
        <f ca="1"/>
        <v>-3.0999999999999967E-5</v>
      </c>
      <c r="M451" s="35">
        <f ca="1"/>
        <v>-3.199999999999991E-5</v>
      </c>
      <c r="N451" s="35">
        <f ca="1"/>
        <v>-8.6000000000002741E-5</v>
      </c>
      <c r="O451" s="35">
        <f ca="1"/>
        <v>1.3000000000000424E-5</v>
      </c>
      <c r="P451" s="35">
        <f ca="1"/>
        <v>-1.6899999999999945E-4</v>
      </c>
      <c r="Q451" s="35">
        <f ca="1"/>
        <v>-1.7000000000000175E-4</v>
      </c>
      <c r="R451" s="35">
        <f ca="1"/>
        <v>-3.0000000000000165E-4</v>
      </c>
      <c r="T451" s="9">
        <f t="shared" ca="1" si="120"/>
        <v>43182</v>
      </c>
      <c r="U451" s="11">
        <f t="shared" ca="1" si="124"/>
        <v>-2.0000000000000052E-5</v>
      </c>
      <c r="V451" s="11">
        <f t="shared" ca="1" si="125"/>
        <v>-7.3999999999999847E-5</v>
      </c>
      <c r="W451" s="11">
        <f t="shared" ca="1" si="126"/>
        <v>-2.3999999999999716E-5</v>
      </c>
      <c r="X451" s="11">
        <f t="shared" ca="1" si="127"/>
        <v>1.3000000000000424E-5</v>
      </c>
      <c r="Z451" s="9">
        <f t="shared" ca="1" si="121"/>
        <v>43182</v>
      </c>
      <c r="AA451" s="11">
        <f t="shared" ca="1" si="128"/>
        <v>2.0000000000000486E-6</v>
      </c>
      <c r="AB451" s="11">
        <f t="shared" ca="1" si="129"/>
        <v>-8.000000000000021E-5</v>
      </c>
      <c r="AC451" s="11">
        <f t="shared" ca="1" si="130"/>
        <v>-3.0999999999999967E-5</v>
      </c>
      <c r="AD451" s="11">
        <f t="shared" ca="1" si="131"/>
        <v>-1.6899999999999945E-4</v>
      </c>
      <c r="AF451" s="9">
        <f t="shared" ca="1" si="122"/>
        <v>43182</v>
      </c>
      <c r="AG451" s="11">
        <f t="shared" ca="1" si="132"/>
        <v>-3.199999999999991E-5</v>
      </c>
      <c r="AH451" s="11">
        <f t="shared" ca="1" si="133"/>
        <v>-1.020000000000014E-4</v>
      </c>
      <c r="AI451" s="11">
        <f t="shared" ca="1" si="134"/>
        <v>-3.199999999999991E-5</v>
      </c>
      <c r="AJ451" s="11">
        <f t="shared" ca="1" si="135"/>
        <v>-1.7000000000000175E-4</v>
      </c>
      <c r="AL451" s="9">
        <f t="shared" ca="1" si="123"/>
        <v>43182</v>
      </c>
      <c r="AM451" s="11">
        <f t="shared" ca="1" si="136"/>
        <v>-3.4999999999998574E-5</v>
      </c>
      <c r="AN451" s="11">
        <f t="shared" ca="1" si="137"/>
        <v>-5.2999999999997494E-5</v>
      </c>
      <c r="AO451" s="11">
        <f t="shared" ca="1" si="138"/>
        <v>-8.6000000000002741E-5</v>
      </c>
      <c r="AP451" s="11">
        <f t="shared" ca="1" si="139"/>
        <v>-3.0000000000000165E-4</v>
      </c>
    </row>
    <row r="452" spans="1:42">
      <c r="A452" s="2">
        <v>447</v>
      </c>
      <c r="B452" s="6">
        <f ca="1"/>
        <v>43185</v>
      </c>
      <c r="C452" s="35">
        <f ca="1"/>
        <v>6.0000000000000157E-5</v>
      </c>
      <c r="D452" s="35">
        <f ca="1"/>
        <v>1.9000000000000028E-5</v>
      </c>
      <c r="E452" s="35">
        <f ca="1"/>
        <v>-2.7000000000000114E-5</v>
      </c>
      <c r="F452" s="35">
        <f ca="1"/>
        <v>8.9999999999985925E-6</v>
      </c>
      <c r="G452" s="35">
        <f ca="1"/>
        <v>2.6899999999999992E-4</v>
      </c>
      <c r="H452" s="35">
        <f ca="1"/>
        <v>3.8900000000000046E-4</v>
      </c>
      <c r="I452" s="35">
        <f ca="1"/>
        <v>3.6599999999999827E-4</v>
      </c>
      <c r="J452" s="35">
        <f ca="1"/>
        <v>2.0699999999999885E-4</v>
      </c>
      <c r="K452" s="35">
        <f ca="1"/>
        <v>4.2999999999999636E-5</v>
      </c>
      <c r="L452" s="35">
        <f ca="1"/>
        <v>3.9999999999999996E-5</v>
      </c>
      <c r="M452" s="35">
        <f ca="1"/>
        <v>-2.7000000000000114E-5</v>
      </c>
      <c r="N452" s="35">
        <f ca="1"/>
        <v>2.1000000000000185E-5</v>
      </c>
      <c r="O452" s="35">
        <f ca="1"/>
        <v>-1.5000000000000256E-5</v>
      </c>
      <c r="P452" s="35">
        <f ca="1"/>
        <v>-3.4000000000000176E-5</v>
      </c>
      <c r="Q452" s="35">
        <f ca="1"/>
        <v>-4.0999999999997636E-5</v>
      </c>
      <c r="R452" s="35">
        <f ca="1"/>
        <v>-2.0899999999999738E-4</v>
      </c>
      <c r="T452" s="9">
        <f t="shared" ca="1" si="120"/>
        <v>43185</v>
      </c>
      <c r="U452" s="11">
        <f t="shared" ca="1" si="124"/>
        <v>6.0000000000000157E-5</v>
      </c>
      <c r="V452" s="11">
        <f t="shared" ca="1" si="125"/>
        <v>2.6899999999999992E-4</v>
      </c>
      <c r="W452" s="11">
        <f t="shared" ca="1" si="126"/>
        <v>4.2999999999999636E-5</v>
      </c>
      <c r="X452" s="11">
        <f t="shared" ca="1" si="127"/>
        <v>-1.5000000000000256E-5</v>
      </c>
      <c r="Z452" s="9">
        <f t="shared" ca="1" si="121"/>
        <v>43185</v>
      </c>
      <c r="AA452" s="11">
        <f t="shared" ca="1" si="128"/>
        <v>1.9000000000000028E-5</v>
      </c>
      <c r="AB452" s="11">
        <f t="shared" ca="1" si="129"/>
        <v>3.8900000000000046E-4</v>
      </c>
      <c r="AC452" s="11">
        <f t="shared" ca="1" si="130"/>
        <v>3.9999999999999996E-5</v>
      </c>
      <c r="AD452" s="11">
        <f t="shared" ca="1" si="131"/>
        <v>-3.4000000000000176E-5</v>
      </c>
      <c r="AF452" s="9">
        <f t="shared" ca="1" si="122"/>
        <v>43185</v>
      </c>
      <c r="AG452" s="11">
        <f t="shared" ca="1" si="132"/>
        <v>-2.7000000000000114E-5</v>
      </c>
      <c r="AH452" s="11">
        <f t="shared" ca="1" si="133"/>
        <v>3.6599999999999827E-4</v>
      </c>
      <c r="AI452" s="11">
        <f t="shared" ca="1" si="134"/>
        <v>-2.7000000000000114E-5</v>
      </c>
      <c r="AJ452" s="11">
        <f t="shared" ca="1" si="135"/>
        <v>-4.0999999999997636E-5</v>
      </c>
      <c r="AL452" s="9">
        <f t="shared" ca="1" si="123"/>
        <v>43185</v>
      </c>
      <c r="AM452" s="11">
        <f t="shared" ca="1" si="136"/>
        <v>8.9999999999985925E-6</v>
      </c>
      <c r="AN452" s="11">
        <f t="shared" ca="1" si="137"/>
        <v>2.0699999999999885E-4</v>
      </c>
      <c r="AO452" s="11">
        <f t="shared" ca="1" si="138"/>
        <v>2.1000000000000185E-5</v>
      </c>
      <c r="AP452" s="11">
        <f t="shared" ca="1" si="139"/>
        <v>-2.0899999999999738E-4</v>
      </c>
    </row>
    <row r="453" spans="1:42">
      <c r="A453" s="2">
        <v>448</v>
      </c>
      <c r="B453" s="6">
        <f ca="1"/>
        <v>43186</v>
      </c>
      <c r="C453" s="35">
        <f ca="1"/>
        <v>-5.7000000000000627E-5</v>
      </c>
      <c r="D453" s="35">
        <f ca="1"/>
        <v>-1.9600000000000021E-4</v>
      </c>
      <c r="E453" s="35">
        <f ca="1"/>
        <v>-2.0400000000000019E-4</v>
      </c>
      <c r="F453" s="35">
        <f ca="1"/>
        <v>-1.9800000000000026E-4</v>
      </c>
      <c r="G453" s="35">
        <f ca="1"/>
        <v>-2.3400000000000005E-4</v>
      </c>
      <c r="H453" s="35">
        <f ca="1"/>
        <v>-4.8000000000000039E-4</v>
      </c>
      <c r="I453" s="35">
        <f ca="1"/>
        <v>-4.0199999999999958E-4</v>
      </c>
      <c r="J453" s="35">
        <f ca="1"/>
        <v>-2.370000000000011E-4</v>
      </c>
      <c r="K453" s="35">
        <f ca="1"/>
        <v>-4.9000000000000432E-5</v>
      </c>
      <c r="L453" s="35">
        <f ca="1"/>
        <v>-1.76E-4</v>
      </c>
      <c r="M453" s="35">
        <f ca="1"/>
        <v>-2.0400000000000019E-4</v>
      </c>
      <c r="N453" s="35">
        <f ca="1"/>
        <v>-2.0599999999999959E-4</v>
      </c>
      <c r="O453" s="35">
        <f ca="1"/>
        <v>-4.8999999999999998E-5</v>
      </c>
      <c r="P453" s="35">
        <f ca="1"/>
        <v>-3.5600000000000041E-4</v>
      </c>
      <c r="Q453" s="35">
        <f ca="1"/>
        <v>-2.3500000000000083E-4</v>
      </c>
      <c r="R453" s="35">
        <f ca="1"/>
        <v>-2.0600000000000132E-4</v>
      </c>
      <c r="T453" s="9">
        <f t="shared" ca="1" si="120"/>
        <v>43186</v>
      </c>
      <c r="U453" s="11">
        <f t="shared" ca="1" si="124"/>
        <v>-5.7000000000000627E-5</v>
      </c>
      <c r="V453" s="11">
        <f t="shared" ca="1" si="125"/>
        <v>-2.3400000000000005E-4</v>
      </c>
      <c r="W453" s="11">
        <f t="shared" ca="1" si="126"/>
        <v>-4.9000000000000432E-5</v>
      </c>
      <c r="X453" s="11">
        <f t="shared" ca="1" si="127"/>
        <v>-4.8999999999999998E-5</v>
      </c>
      <c r="Z453" s="9">
        <f t="shared" ca="1" si="121"/>
        <v>43186</v>
      </c>
      <c r="AA453" s="11">
        <f t="shared" ca="1" si="128"/>
        <v>-1.9600000000000021E-4</v>
      </c>
      <c r="AB453" s="11">
        <f t="shared" ca="1" si="129"/>
        <v>-4.8000000000000039E-4</v>
      </c>
      <c r="AC453" s="11">
        <f t="shared" ca="1" si="130"/>
        <v>-1.76E-4</v>
      </c>
      <c r="AD453" s="11">
        <f t="shared" ca="1" si="131"/>
        <v>-3.5600000000000041E-4</v>
      </c>
      <c r="AF453" s="9">
        <f t="shared" ca="1" si="122"/>
        <v>43186</v>
      </c>
      <c r="AG453" s="11">
        <f t="shared" ca="1" si="132"/>
        <v>-2.0400000000000019E-4</v>
      </c>
      <c r="AH453" s="11">
        <f t="shared" ca="1" si="133"/>
        <v>-4.0199999999999958E-4</v>
      </c>
      <c r="AI453" s="11">
        <f t="shared" ca="1" si="134"/>
        <v>-2.0400000000000019E-4</v>
      </c>
      <c r="AJ453" s="11">
        <f t="shared" ca="1" si="135"/>
        <v>-2.3500000000000083E-4</v>
      </c>
      <c r="AL453" s="9">
        <f t="shared" ca="1" si="123"/>
        <v>43186</v>
      </c>
      <c r="AM453" s="11">
        <f t="shared" ca="1" si="136"/>
        <v>-1.9800000000000026E-4</v>
      </c>
      <c r="AN453" s="11">
        <f t="shared" ca="1" si="137"/>
        <v>-2.370000000000011E-4</v>
      </c>
      <c r="AO453" s="11">
        <f t="shared" ca="1" si="138"/>
        <v>-2.0599999999999959E-4</v>
      </c>
      <c r="AP453" s="11">
        <f t="shared" ca="1" si="139"/>
        <v>-2.0600000000000132E-4</v>
      </c>
    </row>
    <row r="454" spans="1:42">
      <c r="A454" s="2">
        <v>449</v>
      </c>
      <c r="B454" s="6">
        <f ca="1"/>
        <v>43187</v>
      </c>
      <c r="C454" s="35">
        <f ca="1"/>
        <v>2.8000000000000247E-5</v>
      </c>
      <c r="D454" s="35">
        <f ca="1"/>
        <v>-2.8999999999999946E-5</v>
      </c>
      <c r="E454" s="35">
        <f ca="1"/>
        <v>-2.0000000000000052E-5</v>
      </c>
      <c r="F454" s="35">
        <f ca="1"/>
        <v>4.200000000000037E-5</v>
      </c>
      <c r="G454" s="35">
        <f ca="1"/>
        <v>-2.7999999999999987E-4</v>
      </c>
      <c r="H454" s="35">
        <f ca="1"/>
        <v>-4.4899999999999975E-4</v>
      </c>
      <c r="I454" s="35">
        <f ca="1"/>
        <v>-3.3000000000000043E-4</v>
      </c>
      <c r="J454" s="35">
        <f ca="1"/>
        <v>-2.3000000000000104E-4</v>
      </c>
      <c r="K454" s="35">
        <f ca="1"/>
        <v>2.0000000000000052E-5</v>
      </c>
      <c r="L454" s="35">
        <f ca="1"/>
        <v>-3.0999999999999995E-5</v>
      </c>
      <c r="M454" s="35">
        <f ca="1"/>
        <v>-2.0000000000000052E-5</v>
      </c>
      <c r="N454" s="35">
        <f ca="1"/>
        <v>3.5999999999999574E-5</v>
      </c>
      <c r="O454" s="35">
        <f ca="1"/>
        <v>-1.1299999999999982E-4</v>
      </c>
      <c r="P454" s="35">
        <f ca="1"/>
        <v>-3.5300000000000002E-4</v>
      </c>
      <c r="Q454" s="35">
        <f ca="1"/>
        <v>-2.3300000000000057E-4</v>
      </c>
      <c r="R454" s="35">
        <f ca="1"/>
        <v>-4.8000000000002901E-5</v>
      </c>
      <c r="T454" s="9">
        <f t="shared" ref="T454:T517" ca="1" si="140">$B454</f>
        <v>43187</v>
      </c>
      <c r="U454" s="11">
        <f t="shared" ca="1" si="124"/>
        <v>2.8000000000000247E-5</v>
      </c>
      <c r="V454" s="11">
        <f t="shared" ca="1" si="125"/>
        <v>-2.7999999999999987E-4</v>
      </c>
      <c r="W454" s="11">
        <f t="shared" ca="1" si="126"/>
        <v>2.0000000000000052E-5</v>
      </c>
      <c r="X454" s="11">
        <f t="shared" ca="1" si="127"/>
        <v>-1.1299999999999982E-4</v>
      </c>
      <c r="Z454" s="9">
        <f t="shared" ref="Z454:Z517" ca="1" si="141">$B454</f>
        <v>43187</v>
      </c>
      <c r="AA454" s="11">
        <f t="shared" ca="1" si="128"/>
        <v>-2.8999999999999946E-5</v>
      </c>
      <c r="AB454" s="11">
        <f t="shared" ca="1" si="129"/>
        <v>-4.4899999999999975E-4</v>
      </c>
      <c r="AC454" s="11">
        <f t="shared" ca="1" si="130"/>
        <v>-3.0999999999999995E-5</v>
      </c>
      <c r="AD454" s="11">
        <f t="shared" ca="1" si="131"/>
        <v>-3.5300000000000002E-4</v>
      </c>
      <c r="AF454" s="9">
        <f t="shared" ref="AF454:AF517" ca="1" si="142">$B454</f>
        <v>43187</v>
      </c>
      <c r="AG454" s="11">
        <f t="shared" ca="1" si="132"/>
        <v>-2.0000000000000052E-5</v>
      </c>
      <c r="AH454" s="11">
        <f t="shared" ca="1" si="133"/>
        <v>-3.3000000000000043E-4</v>
      </c>
      <c r="AI454" s="11">
        <f t="shared" ca="1" si="134"/>
        <v>-2.0000000000000052E-5</v>
      </c>
      <c r="AJ454" s="11">
        <f t="shared" ca="1" si="135"/>
        <v>-2.3300000000000057E-4</v>
      </c>
      <c r="AL454" s="9">
        <f t="shared" ref="AL454:AL517" ca="1" si="143">$B454</f>
        <v>43187</v>
      </c>
      <c r="AM454" s="11">
        <f t="shared" ca="1" si="136"/>
        <v>4.200000000000037E-5</v>
      </c>
      <c r="AN454" s="11">
        <f t="shared" ca="1" si="137"/>
        <v>-2.3000000000000104E-4</v>
      </c>
      <c r="AO454" s="11">
        <f t="shared" ca="1" si="138"/>
        <v>3.5999999999999574E-5</v>
      </c>
      <c r="AP454" s="11">
        <f t="shared" ca="1" si="139"/>
        <v>-4.8000000000002901E-5</v>
      </c>
    </row>
    <row r="455" spans="1:42">
      <c r="A455" s="2">
        <v>450</v>
      </c>
      <c r="B455" s="6">
        <f ca="1"/>
        <v>43188</v>
      </c>
      <c r="C455" s="35">
        <f ca="1"/>
        <v>-2.3999999999999716E-5</v>
      </c>
      <c r="D455" s="35">
        <f ca="1"/>
        <v>-9.1999999999999851E-5</v>
      </c>
      <c r="E455" s="35">
        <f ca="1"/>
        <v>-5.7999999999999892E-5</v>
      </c>
      <c r="F455" s="35">
        <f ca="1"/>
        <v>6.4999999999999086E-5</v>
      </c>
      <c r="G455" s="35">
        <f ca="1"/>
        <v>-2.4600000000000012E-4</v>
      </c>
      <c r="H455" s="35">
        <f ca="1"/>
        <v>-5.139999999999997E-4</v>
      </c>
      <c r="I455" s="35">
        <f ca="1"/>
        <v>-5.3099999999999675E-4</v>
      </c>
      <c r="J455" s="35">
        <f ca="1"/>
        <v>-3.7500000000000033E-4</v>
      </c>
      <c r="K455" s="35">
        <f ca="1"/>
        <v>-5.7999999999999892E-5</v>
      </c>
      <c r="L455" s="35">
        <f ca="1"/>
        <v>-1.9800000000000002E-4</v>
      </c>
      <c r="M455" s="35">
        <f ca="1"/>
        <v>-5.7999999999999892E-5</v>
      </c>
      <c r="N455" s="35">
        <f ca="1"/>
        <v>2.8000000000000247E-5</v>
      </c>
      <c r="O455" s="35">
        <f ca="1"/>
        <v>-3.3900000000000033E-4</v>
      </c>
      <c r="P455" s="35">
        <f ca="1"/>
        <v>-5.7099999999999968E-4</v>
      </c>
      <c r="Q455" s="35">
        <f ca="1"/>
        <v>-5.109999999999993E-4</v>
      </c>
      <c r="R455" s="35">
        <f ca="1"/>
        <v>-3.1499999999999931E-4</v>
      </c>
      <c r="T455" s="9">
        <f t="shared" ca="1" si="140"/>
        <v>43188</v>
      </c>
      <c r="U455" s="11">
        <f t="shared" ref="U455:U518" ca="1" si="144">C455</f>
        <v>-2.3999999999999716E-5</v>
      </c>
      <c r="V455" s="11">
        <f t="shared" ref="V455:V518" ca="1" si="145">G455</f>
        <v>-2.4600000000000012E-4</v>
      </c>
      <c r="W455" s="11">
        <f t="shared" ref="W455:W518" ca="1" si="146">K455</f>
        <v>-5.7999999999999892E-5</v>
      </c>
      <c r="X455" s="11">
        <f t="shared" ref="X455:X518" ca="1" si="147">O455</f>
        <v>-3.3900000000000033E-4</v>
      </c>
      <c r="Z455" s="9">
        <f t="shared" ca="1" si="141"/>
        <v>43188</v>
      </c>
      <c r="AA455" s="11">
        <f t="shared" ref="AA455:AA518" ca="1" si="148">D455</f>
        <v>-9.1999999999999851E-5</v>
      </c>
      <c r="AB455" s="11">
        <f t="shared" ref="AB455:AB518" ca="1" si="149">H455</f>
        <v>-5.139999999999997E-4</v>
      </c>
      <c r="AC455" s="11">
        <f t="shared" ref="AC455:AC518" ca="1" si="150">L455</f>
        <v>-1.9800000000000002E-4</v>
      </c>
      <c r="AD455" s="11">
        <f t="shared" ref="AD455:AD518" ca="1" si="151">P455</f>
        <v>-5.7099999999999968E-4</v>
      </c>
      <c r="AF455" s="9">
        <f t="shared" ca="1" si="142"/>
        <v>43188</v>
      </c>
      <c r="AG455" s="11">
        <f t="shared" ref="AG455:AG518" ca="1" si="152">E455</f>
        <v>-5.7999999999999892E-5</v>
      </c>
      <c r="AH455" s="11">
        <f t="shared" ref="AH455:AH518" ca="1" si="153">I455</f>
        <v>-5.3099999999999675E-4</v>
      </c>
      <c r="AI455" s="11">
        <f t="shared" ref="AI455:AI518" ca="1" si="154">M455</f>
        <v>-5.7999999999999892E-5</v>
      </c>
      <c r="AJ455" s="11">
        <f t="shared" ref="AJ455:AJ518" ca="1" si="155">Q455</f>
        <v>-5.109999999999993E-4</v>
      </c>
      <c r="AL455" s="9">
        <f t="shared" ca="1" si="143"/>
        <v>43188</v>
      </c>
      <c r="AM455" s="11">
        <f t="shared" ref="AM455:AM518" ca="1" si="156">F455</f>
        <v>6.4999999999999086E-5</v>
      </c>
      <c r="AN455" s="11">
        <f t="shared" ref="AN455:AN518" ca="1" si="157">J455</f>
        <v>-3.7500000000000033E-4</v>
      </c>
      <c r="AO455" s="11">
        <f t="shared" ref="AO455:AO518" ca="1" si="158">N455</f>
        <v>2.8000000000000247E-5</v>
      </c>
      <c r="AP455" s="11">
        <f t="shared" ref="AP455:AP518" ca="1" si="159">R455</f>
        <v>-3.1499999999999931E-4</v>
      </c>
    </row>
    <row r="456" spans="1:42">
      <c r="A456" s="2">
        <v>451</v>
      </c>
      <c r="B456" s="6">
        <f ca="1"/>
        <v>43189</v>
      </c>
      <c r="C456" s="35">
        <f ca="1"/>
        <v>1.7000000000000522E-5</v>
      </c>
      <c r="D456" s="35">
        <f ca="1"/>
        <v>3.6999999999999924E-5</v>
      </c>
      <c r="E456" s="35">
        <f ca="1"/>
        <v>3.2000000000000778E-5</v>
      </c>
      <c r="F456" s="35">
        <f ca="1"/>
        <v>1.1000000000000593E-5</v>
      </c>
      <c r="G456" s="35">
        <f ca="1"/>
        <v>3.6000000000000008E-5</v>
      </c>
      <c r="H456" s="35">
        <f ca="1"/>
        <v>7.3999999999999413E-5</v>
      </c>
      <c r="I456" s="35">
        <f ca="1"/>
        <v>5.4999999999999494E-5</v>
      </c>
      <c r="J456" s="35">
        <f ca="1"/>
        <v>2.4000000000003185E-5</v>
      </c>
      <c r="K456" s="35">
        <f ca="1"/>
        <v>2.7000000000000114E-5</v>
      </c>
      <c r="L456" s="35">
        <f ca="1"/>
        <v>3.8000000000000029E-5</v>
      </c>
      <c r="M456" s="35">
        <f ca="1"/>
        <v>3.2000000000000778E-5</v>
      </c>
      <c r="N456" s="35">
        <f ca="1"/>
        <v>1.5999999999998654E-5</v>
      </c>
      <c r="O456" s="35">
        <f ca="1"/>
        <v>1.7000000000000088E-5</v>
      </c>
      <c r="P456" s="35">
        <f ca="1"/>
        <v>5.099999999999983E-5</v>
      </c>
      <c r="Q456" s="35">
        <f ca="1"/>
        <v>4.099999999999937E-5</v>
      </c>
      <c r="R456" s="35">
        <f ca="1"/>
        <v>2.1000000000000185E-5</v>
      </c>
      <c r="T456" s="9">
        <f t="shared" ca="1" si="140"/>
        <v>43189</v>
      </c>
      <c r="U456" s="11">
        <f t="shared" ca="1" si="144"/>
        <v>1.7000000000000522E-5</v>
      </c>
      <c r="V456" s="11">
        <f t="shared" ca="1" si="145"/>
        <v>3.6000000000000008E-5</v>
      </c>
      <c r="W456" s="11">
        <f t="shared" ca="1" si="146"/>
        <v>2.7000000000000114E-5</v>
      </c>
      <c r="X456" s="11">
        <f t="shared" ca="1" si="147"/>
        <v>1.7000000000000088E-5</v>
      </c>
      <c r="Z456" s="9">
        <f t="shared" ca="1" si="141"/>
        <v>43189</v>
      </c>
      <c r="AA456" s="11">
        <f t="shared" ca="1" si="148"/>
        <v>3.6999999999999924E-5</v>
      </c>
      <c r="AB456" s="11">
        <f t="shared" ca="1" si="149"/>
        <v>7.3999999999999413E-5</v>
      </c>
      <c r="AC456" s="11">
        <f t="shared" ca="1" si="150"/>
        <v>3.8000000000000029E-5</v>
      </c>
      <c r="AD456" s="11">
        <f t="shared" ca="1" si="151"/>
        <v>5.099999999999983E-5</v>
      </c>
      <c r="AF456" s="9">
        <f t="shared" ca="1" si="142"/>
        <v>43189</v>
      </c>
      <c r="AG456" s="11">
        <f t="shared" ca="1" si="152"/>
        <v>3.2000000000000778E-5</v>
      </c>
      <c r="AH456" s="11">
        <f t="shared" ca="1" si="153"/>
        <v>5.4999999999999494E-5</v>
      </c>
      <c r="AI456" s="11">
        <f t="shared" ca="1" si="154"/>
        <v>3.2000000000000778E-5</v>
      </c>
      <c r="AJ456" s="11">
        <f t="shared" ca="1" si="155"/>
        <v>4.099999999999937E-5</v>
      </c>
      <c r="AL456" s="9">
        <f t="shared" ca="1" si="143"/>
        <v>43189</v>
      </c>
      <c r="AM456" s="11">
        <f t="shared" ca="1" si="156"/>
        <v>1.1000000000000593E-5</v>
      </c>
      <c r="AN456" s="11">
        <f t="shared" ca="1" si="157"/>
        <v>2.4000000000003185E-5</v>
      </c>
      <c r="AO456" s="11">
        <f t="shared" ca="1" si="158"/>
        <v>1.5999999999998654E-5</v>
      </c>
      <c r="AP456" s="11">
        <f t="shared" ca="1" si="159"/>
        <v>2.1000000000000185E-5</v>
      </c>
    </row>
    <row r="457" spans="1:42">
      <c r="A457" s="2">
        <v>452</v>
      </c>
      <c r="B457" s="6">
        <f ca="1"/>
        <v>43192</v>
      </c>
      <c r="C457" s="35">
        <f ca="1"/>
        <v>1.0000000000001327E-6</v>
      </c>
      <c r="D457" s="35">
        <f ca="1"/>
        <v>0</v>
      </c>
      <c r="E457" s="35">
        <f ca="1"/>
        <v>-1.0000000000001327E-6</v>
      </c>
      <c r="F457" s="35">
        <f ca="1"/>
        <v>-9.9999999999926537E-7</v>
      </c>
      <c r="G457" s="35">
        <f ca="1"/>
        <v>-1.9999999999998318E-6</v>
      </c>
      <c r="H457" s="35">
        <f ca="1"/>
        <v>0</v>
      </c>
      <c r="I457" s="35">
        <f ca="1"/>
        <v>-1.0000000000010001E-6</v>
      </c>
      <c r="J457" s="35">
        <f ca="1"/>
        <v>1.9999999999985307E-6</v>
      </c>
      <c r="K457" s="35">
        <f ca="1"/>
        <v>-9.9999999999926537E-7</v>
      </c>
      <c r="L457" s="35">
        <f ca="1"/>
        <v>0</v>
      </c>
      <c r="M457" s="35">
        <f ca="1"/>
        <v>-1.0000000000001327E-6</v>
      </c>
      <c r="N457" s="35">
        <f ca="1"/>
        <v>0</v>
      </c>
      <c r="O457" s="35">
        <f ca="1"/>
        <v>1.0000000000001327E-6</v>
      </c>
      <c r="P457" s="35">
        <f ca="1"/>
        <v>9.9999999999991589E-7</v>
      </c>
      <c r="Q457" s="35">
        <f ca="1"/>
        <v>0</v>
      </c>
      <c r="R457" s="35">
        <f ca="1"/>
        <v>0</v>
      </c>
      <c r="T457" s="9">
        <f t="shared" ca="1" si="140"/>
        <v>43192</v>
      </c>
      <c r="U457" s="11">
        <f t="shared" ca="1" si="144"/>
        <v>1.0000000000001327E-6</v>
      </c>
      <c r="V457" s="11">
        <f t="shared" ca="1" si="145"/>
        <v>-1.9999999999998318E-6</v>
      </c>
      <c r="W457" s="11">
        <f t="shared" ca="1" si="146"/>
        <v>-9.9999999999926537E-7</v>
      </c>
      <c r="X457" s="11">
        <f t="shared" ca="1" si="147"/>
        <v>1.0000000000001327E-6</v>
      </c>
      <c r="Z457" s="9">
        <f t="shared" ca="1" si="141"/>
        <v>43192</v>
      </c>
      <c r="AA457" s="11">
        <f t="shared" ca="1" si="148"/>
        <v>0</v>
      </c>
      <c r="AB457" s="11">
        <f t="shared" ca="1" si="149"/>
        <v>0</v>
      </c>
      <c r="AC457" s="11">
        <f t="shared" ca="1" si="150"/>
        <v>0</v>
      </c>
      <c r="AD457" s="11">
        <f t="shared" ca="1" si="151"/>
        <v>9.9999999999991589E-7</v>
      </c>
      <c r="AF457" s="9">
        <f t="shared" ca="1" si="142"/>
        <v>43192</v>
      </c>
      <c r="AG457" s="11">
        <f t="shared" ca="1" si="152"/>
        <v>-1.0000000000001327E-6</v>
      </c>
      <c r="AH457" s="11">
        <f t="shared" ca="1" si="153"/>
        <v>-1.0000000000010001E-6</v>
      </c>
      <c r="AI457" s="11">
        <f t="shared" ca="1" si="154"/>
        <v>-1.0000000000001327E-6</v>
      </c>
      <c r="AJ457" s="11">
        <f t="shared" ca="1" si="155"/>
        <v>0</v>
      </c>
      <c r="AL457" s="9">
        <f t="shared" ca="1" si="143"/>
        <v>43192</v>
      </c>
      <c r="AM457" s="11">
        <f t="shared" ca="1" si="156"/>
        <v>-9.9999999999926537E-7</v>
      </c>
      <c r="AN457" s="11">
        <f t="shared" ca="1" si="157"/>
        <v>1.9999999999985307E-6</v>
      </c>
      <c r="AO457" s="11">
        <f t="shared" ca="1" si="158"/>
        <v>0</v>
      </c>
      <c r="AP457" s="11">
        <f t="shared" ca="1" si="159"/>
        <v>0</v>
      </c>
    </row>
    <row r="458" spans="1:42">
      <c r="A458" s="2">
        <v>453</v>
      </c>
      <c r="B458" s="6">
        <f ca="1"/>
        <v>43193</v>
      </c>
      <c r="C458" s="35">
        <f ca="1"/>
        <v>1.0399999999999993E-4</v>
      </c>
      <c r="D458" s="35">
        <f ca="1"/>
        <v>9.0999999999999935E-5</v>
      </c>
      <c r="E458" s="35">
        <f ca="1"/>
        <v>3.5999999999999574E-5</v>
      </c>
      <c r="F458" s="35">
        <f ca="1"/>
        <v>-1.7000000000001389E-5</v>
      </c>
      <c r="G458" s="35">
        <f ca="1"/>
        <v>1.8999999999999963E-4</v>
      </c>
      <c r="H458" s="35">
        <f ca="1"/>
        <v>1.7900000000000034E-4</v>
      </c>
      <c r="I458" s="35">
        <f ca="1"/>
        <v>7.8000000000001679E-5</v>
      </c>
      <c r="J458" s="35">
        <f ca="1"/>
        <v>8.099999999999774E-5</v>
      </c>
      <c r="K458" s="35">
        <f ca="1"/>
        <v>5.2999999999999228E-5</v>
      </c>
      <c r="L458" s="35">
        <f ca="1"/>
        <v>3.9999999999999996E-5</v>
      </c>
      <c r="M458" s="35">
        <f ca="1"/>
        <v>3.5999999999999574E-5</v>
      </c>
      <c r="N458" s="35">
        <f ca="1"/>
        <v>1.2700000000000211E-4</v>
      </c>
      <c r="O458" s="35">
        <f ca="1"/>
        <v>1.0199999999999966E-4</v>
      </c>
      <c r="P458" s="35">
        <f ca="1"/>
        <v>3.3600000000000036E-4</v>
      </c>
      <c r="Q458" s="35">
        <f ca="1"/>
        <v>2.6799999999999914E-4</v>
      </c>
      <c r="R458" s="35">
        <f ca="1"/>
        <v>2.2900000000000004E-4</v>
      </c>
      <c r="T458" s="9">
        <f t="shared" ca="1" si="140"/>
        <v>43193</v>
      </c>
      <c r="U458" s="11">
        <f t="shared" ca="1" si="144"/>
        <v>1.0399999999999993E-4</v>
      </c>
      <c r="V458" s="11">
        <f t="shared" ca="1" si="145"/>
        <v>1.8999999999999963E-4</v>
      </c>
      <c r="W458" s="11">
        <f t="shared" ca="1" si="146"/>
        <v>5.2999999999999228E-5</v>
      </c>
      <c r="X458" s="11">
        <f t="shared" ca="1" si="147"/>
        <v>1.0199999999999966E-4</v>
      </c>
      <c r="Z458" s="9">
        <f t="shared" ca="1" si="141"/>
        <v>43193</v>
      </c>
      <c r="AA458" s="11">
        <f t="shared" ca="1" si="148"/>
        <v>9.0999999999999935E-5</v>
      </c>
      <c r="AB458" s="11">
        <f t="shared" ca="1" si="149"/>
        <v>1.7900000000000034E-4</v>
      </c>
      <c r="AC458" s="11">
        <f t="shared" ca="1" si="150"/>
        <v>3.9999999999999996E-5</v>
      </c>
      <c r="AD458" s="11">
        <f t="shared" ca="1" si="151"/>
        <v>3.3600000000000036E-4</v>
      </c>
      <c r="AF458" s="9">
        <f t="shared" ca="1" si="142"/>
        <v>43193</v>
      </c>
      <c r="AG458" s="11">
        <f t="shared" ca="1" si="152"/>
        <v>3.5999999999999574E-5</v>
      </c>
      <c r="AH458" s="11">
        <f t="shared" ca="1" si="153"/>
        <v>7.8000000000001679E-5</v>
      </c>
      <c r="AI458" s="11">
        <f t="shared" ca="1" si="154"/>
        <v>3.5999999999999574E-5</v>
      </c>
      <c r="AJ458" s="11">
        <f t="shared" ca="1" si="155"/>
        <v>2.6799999999999914E-4</v>
      </c>
      <c r="AL458" s="9">
        <f t="shared" ca="1" si="143"/>
        <v>43193</v>
      </c>
      <c r="AM458" s="11">
        <f t="shared" ca="1" si="156"/>
        <v>-1.7000000000001389E-5</v>
      </c>
      <c r="AN458" s="11">
        <f t="shared" ca="1" si="157"/>
        <v>8.099999999999774E-5</v>
      </c>
      <c r="AO458" s="11">
        <f t="shared" ca="1" si="158"/>
        <v>1.2700000000000211E-4</v>
      </c>
      <c r="AP458" s="11">
        <f t="shared" ca="1" si="159"/>
        <v>2.2900000000000004E-4</v>
      </c>
    </row>
    <row r="459" spans="1:42">
      <c r="A459" s="2">
        <v>454</v>
      </c>
      <c r="B459" s="6">
        <f ca="1"/>
        <v>43194</v>
      </c>
      <c r="C459" s="35">
        <f ca="1"/>
        <v>3.4999999999999441E-5</v>
      </c>
      <c r="D459" s="35">
        <f ca="1"/>
        <v>-1.9999999999999836E-5</v>
      </c>
      <c r="E459" s="35">
        <f ca="1"/>
        <v>-1.2999999999999991E-5</v>
      </c>
      <c r="F459" s="35">
        <f ca="1"/>
        <v>-1.6999999999999654E-5</v>
      </c>
      <c r="G459" s="35">
        <f ca="1"/>
        <v>-3.9199999999999955E-4</v>
      </c>
      <c r="H459" s="35">
        <f ca="1"/>
        <v>-5.0000000000000044E-4</v>
      </c>
      <c r="I459" s="35">
        <f ca="1"/>
        <v>-4.9300000000000385E-4</v>
      </c>
      <c r="J459" s="35">
        <f ca="1"/>
        <v>-4.8199999999999632E-4</v>
      </c>
      <c r="K459" s="35">
        <f ca="1"/>
        <v>-1.6999999999998787E-5</v>
      </c>
      <c r="L459" s="35">
        <f ca="1"/>
        <v>-6.6000000000000005E-5</v>
      </c>
      <c r="M459" s="35">
        <f ca="1"/>
        <v>-1.2999999999999991E-5</v>
      </c>
      <c r="N459" s="35">
        <f ca="1"/>
        <v>-1.010000000000004E-4</v>
      </c>
      <c r="O459" s="35">
        <f ca="1"/>
        <v>-1.899999999999992E-5</v>
      </c>
      <c r="P459" s="35">
        <f ca="1"/>
        <v>-5.099999999999983E-5</v>
      </c>
      <c r="Q459" s="35">
        <f ca="1"/>
        <v>-2.5599999999999755E-4</v>
      </c>
      <c r="R459" s="35">
        <f ca="1"/>
        <v>-1.1499999999999705E-4</v>
      </c>
      <c r="T459" s="9">
        <f t="shared" ca="1" si="140"/>
        <v>43194</v>
      </c>
      <c r="U459" s="11">
        <f t="shared" ca="1" si="144"/>
        <v>3.4999999999999441E-5</v>
      </c>
      <c r="V459" s="11">
        <f t="shared" ca="1" si="145"/>
        <v>-3.9199999999999955E-4</v>
      </c>
      <c r="W459" s="11">
        <f t="shared" ca="1" si="146"/>
        <v>-1.6999999999998787E-5</v>
      </c>
      <c r="X459" s="11">
        <f t="shared" ca="1" si="147"/>
        <v>-1.899999999999992E-5</v>
      </c>
      <c r="Z459" s="9">
        <f t="shared" ca="1" si="141"/>
        <v>43194</v>
      </c>
      <c r="AA459" s="11">
        <f t="shared" ca="1" si="148"/>
        <v>-1.9999999999999836E-5</v>
      </c>
      <c r="AB459" s="11">
        <f t="shared" ca="1" si="149"/>
        <v>-5.0000000000000044E-4</v>
      </c>
      <c r="AC459" s="11">
        <f t="shared" ca="1" si="150"/>
        <v>-6.6000000000000005E-5</v>
      </c>
      <c r="AD459" s="11">
        <f t="shared" ca="1" si="151"/>
        <v>-5.099999999999983E-5</v>
      </c>
      <c r="AF459" s="9">
        <f t="shared" ca="1" si="142"/>
        <v>43194</v>
      </c>
      <c r="AG459" s="11">
        <f t="shared" ca="1" si="152"/>
        <v>-1.2999999999999991E-5</v>
      </c>
      <c r="AH459" s="11">
        <f t="shared" ca="1" si="153"/>
        <v>-4.9300000000000385E-4</v>
      </c>
      <c r="AI459" s="11">
        <f t="shared" ca="1" si="154"/>
        <v>-1.2999999999999991E-5</v>
      </c>
      <c r="AJ459" s="11">
        <f t="shared" ca="1" si="155"/>
        <v>-2.5599999999999755E-4</v>
      </c>
      <c r="AL459" s="9">
        <f t="shared" ca="1" si="143"/>
        <v>43194</v>
      </c>
      <c r="AM459" s="11">
        <f t="shared" ca="1" si="156"/>
        <v>-1.6999999999999654E-5</v>
      </c>
      <c r="AN459" s="11">
        <f t="shared" ca="1" si="157"/>
        <v>-4.8199999999999632E-4</v>
      </c>
      <c r="AO459" s="11">
        <f t="shared" ca="1" si="158"/>
        <v>-1.010000000000004E-4</v>
      </c>
      <c r="AP459" s="11">
        <f t="shared" ca="1" si="159"/>
        <v>-1.1499999999999705E-4</v>
      </c>
    </row>
    <row r="460" spans="1:42">
      <c r="A460" s="2">
        <v>455</v>
      </c>
      <c r="B460" s="6">
        <f ca="1"/>
        <v>43195</v>
      </c>
      <c r="C460" s="35">
        <f ca="1"/>
        <v>1.2400000000000085E-4</v>
      </c>
      <c r="D460" s="35">
        <f ca="1"/>
        <v>1.8099999999999985E-4</v>
      </c>
      <c r="E460" s="35">
        <f ca="1"/>
        <v>2.3700000000000023E-4</v>
      </c>
      <c r="F460" s="35">
        <f ca="1"/>
        <v>2.9600000000000112E-4</v>
      </c>
      <c r="G460" s="35">
        <f ca="1"/>
        <v>3.7299999999999963E-4</v>
      </c>
      <c r="H460" s="35">
        <f ca="1"/>
        <v>3.6299999999999961E-4</v>
      </c>
      <c r="I460" s="35">
        <f ca="1"/>
        <v>5.0100000000000144E-4</v>
      </c>
      <c r="J460" s="35">
        <f ca="1"/>
        <v>4.4799999999999701E-4</v>
      </c>
      <c r="K460" s="35">
        <f ca="1"/>
        <v>1.1899999999999931E-4</v>
      </c>
      <c r="L460" s="35">
        <f ca="1"/>
        <v>2.2600000000000002E-4</v>
      </c>
      <c r="M460" s="35">
        <f ca="1"/>
        <v>2.3700000000000023E-4</v>
      </c>
      <c r="N460" s="35">
        <f ca="1"/>
        <v>3.6699999999999927E-4</v>
      </c>
      <c r="O460" s="35">
        <f ca="1"/>
        <v>2.4400000000000029E-4</v>
      </c>
      <c r="P460" s="35">
        <f ca="1"/>
        <v>4.8199999999999936E-4</v>
      </c>
      <c r="Q460" s="35">
        <f ca="1"/>
        <v>6.3699999999999868E-4</v>
      </c>
      <c r="R460" s="35">
        <f ca="1"/>
        <v>4.8499999999999932E-4</v>
      </c>
      <c r="T460" s="9">
        <f t="shared" ca="1" si="140"/>
        <v>43195</v>
      </c>
      <c r="U460" s="11">
        <f t="shared" ca="1" si="144"/>
        <v>1.2400000000000085E-4</v>
      </c>
      <c r="V460" s="11">
        <f t="shared" ca="1" si="145"/>
        <v>3.7299999999999963E-4</v>
      </c>
      <c r="W460" s="11">
        <f t="shared" ca="1" si="146"/>
        <v>1.1899999999999931E-4</v>
      </c>
      <c r="X460" s="11">
        <f t="shared" ca="1" si="147"/>
        <v>2.4400000000000029E-4</v>
      </c>
      <c r="Z460" s="9">
        <f t="shared" ca="1" si="141"/>
        <v>43195</v>
      </c>
      <c r="AA460" s="11">
        <f t="shared" ca="1" si="148"/>
        <v>1.8099999999999985E-4</v>
      </c>
      <c r="AB460" s="11">
        <f t="shared" ca="1" si="149"/>
        <v>3.6299999999999961E-4</v>
      </c>
      <c r="AC460" s="11">
        <f t="shared" ca="1" si="150"/>
        <v>2.2600000000000002E-4</v>
      </c>
      <c r="AD460" s="11">
        <f t="shared" ca="1" si="151"/>
        <v>4.8199999999999936E-4</v>
      </c>
      <c r="AF460" s="9">
        <f t="shared" ca="1" si="142"/>
        <v>43195</v>
      </c>
      <c r="AG460" s="11">
        <f t="shared" ca="1" si="152"/>
        <v>2.3700000000000023E-4</v>
      </c>
      <c r="AH460" s="11">
        <f t="shared" ca="1" si="153"/>
        <v>5.0100000000000144E-4</v>
      </c>
      <c r="AI460" s="11">
        <f t="shared" ca="1" si="154"/>
        <v>2.3700000000000023E-4</v>
      </c>
      <c r="AJ460" s="11">
        <f t="shared" ca="1" si="155"/>
        <v>6.3699999999999868E-4</v>
      </c>
      <c r="AL460" s="9">
        <f t="shared" ca="1" si="143"/>
        <v>43195</v>
      </c>
      <c r="AM460" s="11">
        <f t="shared" ca="1" si="156"/>
        <v>2.9600000000000112E-4</v>
      </c>
      <c r="AN460" s="11">
        <f t="shared" ca="1" si="157"/>
        <v>4.4799999999999701E-4</v>
      </c>
      <c r="AO460" s="11">
        <f t="shared" ca="1" si="158"/>
        <v>3.6699999999999927E-4</v>
      </c>
      <c r="AP460" s="11">
        <f t="shared" ca="1" si="159"/>
        <v>4.8499999999999932E-4</v>
      </c>
    </row>
    <row r="461" spans="1:42">
      <c r="A461" s="2">
        <v>456</v>
      </c>
      <c r="B461" s="6">
        <f ca="1"/>
        <v>43196</v>
      </c>
      <c r="C461" s="35">
        <f ca="1"/>
        <v>-7.7000000000000679E-5</v>
      </c>
      <c r="D461" s="35">
        <f ca="1"/>
        <v>-1.9499999999999997E-4</v>
      </c>
      <c r="E461" s="35">
        <f ca="1"/>
        <v>-2.6200000000000008E-4</v>
      </c>
      <c r="F461" s="35">
        <f ca="1"/>
        <v>-2.0799999999999985E-4</v>
      </c>
      <c r="G461" s="35">
        <f ca="1"/>
        <v>1.2100000000000001E-4</v>
      </c>
      <c r="H461" s="35">
        <f ca="1"/>
        <v>7.100000000000075E-5</v>
      </c>
      <c r="I461" s="35">
        <f ca="1"/>
        <v>-5.9000000000000025E-5</v>
      </c>
      <c r="J461" s="35">
        <f ca="1"/>
        <v>-1.4000000000000123E-5</v>
      </c>
      <c r="K461" s="35">
        <f ca="1"/>
        <v>-9.3000000000000201E-5</v>
      </c>
      <c r="L461" s="35">
        <f ca="1"/>
        <v>-1.5799999999999999E-4</v>
      </c>
      <c r="M461" s="35">
        <f ca="1"/>
        <v>-2.6200000000000008E-4</v>
      </c>
      <c r="N461" s="35">
        <f ca="1"/>
        <v>-1.820000000000016E-4</v>
      </c>
      <c r="O461" s="35">
        <f ca="1"/>
        <v>7.0999999999999883E-5</v>
      </c>
      <c r="P461" s="35">
        <f ca="1"/>
        <v>-2.5999999999999981E-5</v>
      </c>
      <c r="Q461" s="35">
        <f ca="1"/>
        <v>1.1999999999999858E-5</v>
      </c>
      <c r="R461" s="35">
        <f ca="1"/>
        <v>-7.3000000000000148E-5</v>
      </c>
      <c r="T461" s="9">
        <f t="shared" ca="1" si="140"/>
        <v>43196</v>
      </c>
      <c r="U461" s="11">
        <f t="shared" ca="1" si="144"/>
        <v>-7.7000000000000679E-5</v>
      </c>
      <c r="V461" s="11">
        <f t="shared" ca="1" si="145"/>
        <v>1.2100000000000001E-4</v>
      </c>
      <c r="W461" s="11">
        <f t="shared" ca="1" si="146"/>
        <v>-9.3000000000000201E-5</v>
      </c>
      <c r="X461" s="11">
        <f t="shared" ca="1" si="147"/>
        <v>7.0999999999999883E-5</v>
      </c>
      <c r="Z461" s="9">
        <f t="shared" ca="1" si="141"/>
        <v>43196</v>
      </c>
      <c r="AA461" s="11">
        <f t="shared" ca="1" si="148"/>
        <v>-1.9499999999999997E-4</v>
      </c>
      <c r="AB461" s="11">
        <f t="shared" ca="1" si="149"/>
        <v>7.100000000000075E-5</v>
      </c>
      <c r="AC461" s="11">
        <f t="shared" ca="1" si="150"/>
        <v>-1.5799999999999999E-4</v>
      </c>
      <c r="AD461" s="11">
        <f t="shared" ca="1" si="151"/>
        <v>-2.5999999999999981E-5</v>
      </c>
      <c r="AF461" s="9">
        <f t="shared" ca="1" si="142"/>
        <v>43196</v>
      </c>
      <c r="AG461" s="11">
        <f t="shared" ca="1" si="152"/>
        <v>-2.6200000000000008E-4</v>
      </c>
      <c r="AH461" s="11">
        <f t="shared" ca="1" si="153"/>
        <v>-5.9000000000000025E-5</v>
      </c>
      <c r="AI461" s="11">
        <f t="shared" ca="1" si="154"/>
        <v>-2.6200000000000008E-4</v>
      </c>
      <c r="AJ461" s="11">
        <f t="shared" ca="1" si="155"/>
        <v>1.1999999999999858E-5</v>
      </c>
      <c r="AL461" s="9">
        <f t="shared" ca="1" si="143"/>
        <v>43196</v>
      </c>
      <c r="AM461" s="11">
        <f t="shared" ca="1" si="156"/>
        <v>-2.0799999999999985E-4</v>
      </c>
      <c r="AN461" s="11">
        <f t="shared" ca="1" si="157"/>
        <v>-1.4000000000000123E-5</v>
      </c>
      <c r="AO461" s="11">
        <f t="shared" ca="1" si="158"/>
        <v>-1.820000000000016E-4</v>
      </c>
      <c r="AP461" s="11">
        <f t="shared" ca="1" si="159"/>
        <v>-7.3000000000000148E-5</v>
      </c>
    </row>
    <row r="462" spans="1:42">
      <c r="A462" s="2">
        <v>457</v>
      </c>
      <c r="B462" s="6">
        <f ca="1"/>
        <v>43199</v>
      </c>
      <c r="C462" s="35">
        <f ca="1"/>
        <v>8.2999999999999741E-5</v>
      </c>
      <c r="D462" s="35">
        <f ca="1"/>
        <v>1.2899999999999999E-4</v>
      </c>
      <c r="E462" s="35">
        <f ca="1"/>
        <v>9.900000000000013E-5</v>
      </c>
      <c r="F462" s="35">
        <f ca="1"/>
        <v>6.8999999999999617E-5</v>
      </c>
      <c r="G462" s="35">
        <f ca="1"/>
        <v>-2.400000000000015E-5</v>
      </c>
      <c r="H462" s="35">
        <f ca="1"/>
        <v>-2.9999999999999645E-5</v>
      </c>
      <c r="I462" s="35">
        <f ca="1"/>
        <v>-1.370000000000017E-4</v>
      </c>
      <c r="J462" s="35">
        <f ca="1"/>
        <v>-5.9999999999997555E-5</v>
      </c>
      <c r="K462" s="35">
        <f ca="1"/>
        <v>6.8000000000000352E-5</v>
      </c>
      <c r="L462" s="35">
        <f ca="1"/>
        <v>1.1299999999999998E-4</v>
      </c>
      <c r="M462" s="35">
        <f ca="1"/>
        <v>9.900000000000013E-5</v>
      </c>
      <c r="N462" s="35">
        <f ca="1"/>
        <v>-7.9999999999975924E-6</v>
      </c>
      <c r="O462" s="35">
        <f ca="1"/>
        <v>-5.4000000000000228E-5</v>
      </c>
      <c r="P462" s="35">
        <f ca="1"/>
        <v>3.4000000000000176E-5</v>
      </c>
      <c r="Q462" s="35">
        <f ca="1"/>
        <v>7.7000000000000679E-5</v>
      </c>
      <c r="R462" s="35">
        <f ca="1"/>
        <v>6.4999999999999086E-5</v>
      </c>
      <c r="T462" s="9">
        <f t="shared" ca="1" si="140"/>
        <v>43199</v>
      </c>
      <c r="U462" s="11">
        <f t="shared" ca="1" si="144"/>
        <v>8.2999999999999741E-5</v>
      </c>
      <c r="V462" s="11">
        <f t="shared" ca="1" si="145"/>
        <v>-2.400000000000015E-5</v>
      </c>
      <c r="W462" s="11">
        <f t="shared" ca="1" si="146"/>
        <v>6.8000000000000352E-5</v>
      </c>
      <c r="X462" s="11">
        <f t="shared" ca="1" si="147"/>
        <v>-5.4000000000000228E-5</v>
      </c>
      <c r="Z462" s="9">
        <f t="shared" ca="1" si="141"/>
        <v>43199</v>
      </c>
      <c r="AA462" s="11">
        <f t="shared" ca="1" si="148"/>
        <v>1.2899999999999999E-4</v>
      </c>
      <c r="AB462" s="11">
        <f t="shared" ca="1" si="149"/>
        <v>-2.9999999999999645E-5</v>
      </c>
      <c r="AC462" s="11">
        <f t="shared" ca="1" si="150"/>
        <v>1.1299999999999998E-4</v>
      </c>
      <c r="AD462" s="11">
        <f t="shared" ca="1" si="151"/>
        <v>3.4000000000000176E-5</v>
      </c>
      <c r="AF462" s="9">
        <f t="shared" ca="1" si="142"/>
        <v>43199</v>
      </c>
      <c r="AG462" s="11">
        <f t="shared" ca="1" si="152"/>
        <v>9.900000000000013E-5</v>
      </c>
      <c r="AH462" s="11">
        <f t="shared" ca="1" si="153"/>
        <v>-1.370000000000017E-4</v>
      </c>
      <c r="AI462" s="11">
        <f t="shared" ca="1" si="154"/>
        <v>9.900000000000013E-5</v>
      </c>
      <c r="AJ462" s="11">
        <f t="shared" ca="1" si="155"/>
        <v>7.7000000000000679E-5</v>
      </c>
      <c r="AL462" s="9">
        <f t="shared" ca="1" si="143"/>
        <v>43199</v>
      </c>
      <c r="AM462" s="11">
        <f t="shared" ca="1" si="156"/>
        <v>6.8999999999999617E-5</v>
      </c>
      <c r="AN462" s="11">
        <f t="shared" ca="1" si="157"/>
        <v>-5.9999999999997555E-5</v>
      </c>
      <c r="AO462" s="11">
        <f t="shared" ca="1" si="158"/>
        <v>-7.9999999999975924E-6</v>
      </c>
      <c r="AP462" s="11">
        <f t="shared" ca="1" si="159"/>
        <v>6.4999999999999086E-5</v>
      </c>
    </row>
    <row r="463" spans="1:42">
      <c r="A463" s="2">
        <v>458</v>
      </c>
      <c r="B463" s="6">
        <f ca="1"/>
        <v>43200</v>
      </c>
      <c r="C463" s="35">
        <f ca="1"/>
        <v>1.2899999999999977E-4</v>
      </c>
      <c r="D463" s="35">
        <f ca="1"/>
        <v>1.5700000000000002E-4</v>
      </c>
      <c r="E463" s="35">
        <f ca="1"/>
        <v>8.6000000000000139E-5</v>
      </c>
      <c r="F463" s="35">
        <f ca="1"/>
        <v>-8.9999999999985925E-6</v>
      </c>
      <c r="G463" s="35">
        <f ca="1"/>
        <v>2.7099999999999997E-4</v>
      </c>
      <c r="H463" s="35">
        <f ca="1"/>
        <v>2.2899999999999917E-4</v>
      </c>
      <c r="I463" s="35">
        <f ca="1"/>
        <v>2.360000000000001E-4</v>
      </c>
      <c r="J463" s="35">
        <f ca="1"/>
        <v>7.799999999999474E-5</v>
      </c>
      <c r="K463" s="35">
        <f ca="1"/>
        <v>1.4899999999999983E-4</v>
      </c>
      <c r="L463" s="35">
        <f ca="1"/>
        <v>2.0099999999999998E-4</v>
      </c>
      <c r="M463" s="35">
        <f ca="1"/>
        <v>8.6000000000000139E-5</v>
      </c>
      <c r="N463" s="35">
        <f ca="1"/>
        <v>6.6999999999997617E-5</v>
      </c>
      <c r="O463" s="35">
        <f ca="1"/>
        <v>1.7299999999999998E-4</v>
      </c>
      <c r="P463" s="35">
        <f ca="1"/>
        <v>2.9000000000000033E-4</v>
      </c>
      <c r="Q463" s="35">
        <f ca="1"/>
        <v>2.7399999999999994E-4</v>
      </c>
      <c r="R463" s="35">
        <f ca="1"/>
        <v>1.4000000000000123E-4</v>
      </c>
      <c r="T463" s="9">
        <f t="shared" ca="1" si="140"/>
        <v>43200</v>
      </c>
      <c r="U463" s="11">
        <f t="shared" ca="1" si="144"/>
        <v>1.2899999999999977E-4</v>
      </c>
      <c r="V463" s="11">
        <f t="shared" ca="1" si="145"/>
        <v>2.7099999999999997E-4</v>
      </c>
      <c r="W463" s="11">
        <f t="shared" ca="1" si="146"/>
        <v>1.4899999999999983E-4</v>
      </c>
      <c r="X463" s="11">
        <f t="shared" ca="1" si="147"/>
        <v>1.7299999999999998E-4</v>
      </c>
      <c r="Z463" s="9">
        <f t="shared" ca="1" si="141"/>
        <v>43200</v>
      </c>
      <c r="AA463" s="11">
        <f t="shared" ca="1" si="148"/>
        <v>1.5700000000000002E-4</v>
      </c>
      <c r="AB463" s="11">
        <f t="shared" ca="1" si="149"/>
        <v>2.2899999999999917E-4</v>
      </c>
      <c r="AC463" s="11">
        <f t="shared" ca="1" si="150"/>
        <v>2.0099999999999998E-4</v>
      </c>
      <c r="AD463" s="11">
        <f t="shared" ca="1" si="151"/>
        <v>2.9000000000000033E-4</v>
      </c>
      <c r="AF463" s="9">
        <f t="shared" ca="1" si="142"/>
        <v>43200</v>
      </c>
      <c r="AG463" s="11">
        <f t="shared" ca="1" si="152"/>
        <v>8.6000000000000139E-5</v>
      </c>
      <c r="AH463" s="11">
        <f t="shared" ca="1" si="153"/>
        <v>2.360000000000001E-4</v>
      </c>
      <c r="AI463" s="11">
        <f t="shared" ca="1" si="154"/>
        <v>8.6000000000000139E-5</v>
      </c>
      <c r="AJ463" s="11">
        <f t="shared" ca="1" si="155"/>
        <v>2.7399999999999994E-4</v>
      </c>
      <c r="AL463" s="9">
        <f t="shared" ca="1" si="143"/>
        <v>43200</v>
      </c>
      <c r="AM463" s="11">
        <f t="shared" ca="1" si="156"/>
        <v>-8.9999999999985925E-6</v>
      </c>
      <c r="AN463" s="11">
        <f t="shared" ca="1" si="157"/>
        <v>7.799999999999474E-5</v>
      </c>
      <c r="AO463" s="11">
        <f t="shared" ca="1" si="158"/>
        <v>6.6999999999997617E-5</v>
      </c>
      <c r="AP463" s="11">
        <f t="shared" ca="1" si="159"/>
        <v>1.4000000000000123E-4</v>
      </c>
    </row>
    <row r="464" spans="1:42">
      <c r="A464" s="2">
        <v>459</v>
      </c>
      <c r="B464" s="6">
        <f ca="1"/>
        <v>43201</v>
      </c>
      <c r="C464" s="35">
        <f ca="1"/>
        <v>-2.1999999999999451E-5</v>
      </c>
      <c r="D464" s="35">
        <f ca="1"/>
        <v>-9.6999999999999973E-5</v>
      </c>
      <c r="E464" s="35">
        <f ca="1"/>
        <v>-1.6000000000000042E-4</v>
      </c>
      <c r="F464" s="35">
        <f ca="1"/>
        <v>-1.3000000000000164E-4</v>
      </c>
      <c r="G464" s="35">
        <f ca="1"/>
        <v>0</v>
      </c>
      <c r="H464" s="35">
        <f ca="1"/>
        <v>3.7000000000000574E-5</v>
      </c>
      <c r="I464" s="35">
        <f ca="1"/>
        <v>8.000000000000021E-5</v>
      </c>
      <c r="J464" s="35">
        <f ca="1"/>
        <v>1.070000000000064E-4</v>
      </c>
      <c r="K464" s="35">
        <f ca="1"/>
        <v>-4.3999999999999768E-5</v>
      </c>
      <c r="L464" s="35">
        <f ca="1"/>
        <v>-6.4999999999999981E-5</v>
      </c>
      <c r="M464" s="35">
        <f ca="1"/>
        <v>-1.6000000000000042E-4</v>
      </c>
      <c r="N464" s="35">
        <f ca="1"/>
        <v>-1.439999999999983E-4</v>
      </c>
      <c r="O464" s="35">
        <f ca="1"/>
        <v>-1.3100000000000004E-4</v>
      </c>
      <c r="P464" s="35">
        <f ca="1"/>
        <v>1.3100000000000004E-4</v>
      </c>
      <c r="Q464" s="35">
        <f ca="1"/>
        <v>1.3299999999999944E-4</v>
      </c>
      <c r="R464" s="35">
        <f ca="1"/>
        <v>1.8199999999999814E-4</v>
      </c>
      <c r="T464" s="9">
        <f t="shared" ca="1" si="140"/>
        <v>43201</v>
      </c>
      <c r="U464" s="11">
        <f t="shared" ca="1" si="144"/>
        <v>-2.1999999999999451E-5</v>
      </c>
      <c r="V464" s="11">
        <f t="shared" ca="1" si="145"/>
        <v>0</v>
      </c>
      <c r="W464" s="11">
        <f t="shared" ca="1" si="146"/>
        <v>-4.3999999999999768E-5</v>
      </c>
      <c r="X464" s="11">
        <f t="shared" ca="1" si="147"/>
        <v>-1.3100000000000004E-4</v>
      </c>
      <c r="Z464" s="9">
        <f t="shared" ca="1" si="141"/>
        <v>43201</v>
      </c>
      <c r="AA464" s="11">
        <f t="shared" ca="1" si="148"/>
        <v>-9.6999999999999973E-5</v>
      </c>
      <c r="AB464" s="11">
        <f t="shared" ca="1" si="149"/>
        <v>3.7000000000000574E-5</v>
      </c>
      <c r="AC464" s="11">
        <f t="shared" ca="1" si="150"/>
        <v>-6.4999999999999981E-5</v>
      </c>
      <c r="AD464" s="11">
        <f t="shared" ca="1" si="151"/>
        <v>1.3100000000000004E-4</v>
      </c>
      <c r="AF464" s="9">
        <f t="shared" ca="1" si="142"/>
        <v>43201</v>
      </c>
      <c r="AG464" s="11">
        <f t="shared" ca="1" si="152"/>
        <v>-1.6000000000000042E-4</v>
      </c>
      <c r="AH464" s="11">
        <f t="shared" ca="1" si="153"/>
        <v>8.000000000000021E-5</v>
      </c>
      <c r="AI464" s="11">
        <f t="shared" ca="1" si="154"/>
        <v>-1.6000000000000042E-4</v>
      </c>
      <c r="AJ464" s="11">
        <f t="shared" ca="1" si="155"/>
        <v>1.3299999999999944E-4</v>
      </c>
      <c r="AL464" s="9">
        <f t="shared" ca="1" si="143"/>
        <v>43201</v>
      </c>
      <c r="AM464" s="11">
        <f t="shared" ca="1" si="156"/>
        <v>-1.3000000000000164E-4</v>
      </c>
      <c r="AN464" s="11">
        <f t="shared" ca="1" si="157"/>
        <v>1.070000000000064E-4</v>
      </c>
      <c r="AO464" s="11">
        <f t="shared" ca="1" si="158"/>
        <v>-1.439999999999983E-4</v>
      </c>
      <c r="AP464" s="11">
        <f t="shared" ca="1" si="159"/>
        <v>1.8199999999999814E-4</v>
      </c>
    </row>
    <row r="465" spans="1:42">
      <c r="A465" s="2">
        <v>460</v>
      </c>
      <c r="B465" s="6">
        <f ca="1"/>
        <v>43202</v>
      </c>
      <c r="C465" s="35">
        <f ca="1"/>
        <v>-5.099999999999983E-5</v>
      </c>
      <c r="D465" s="35">
        <f ca="1"/>
        <v>-3.9999999999999888E-6</v>
      </c>
      <c r="E465" s="35">
        <f ca="1"/>
        <v>1.6599999999999948E-4</v>
      </c>
      <c r="F465" s="35">
        <f ca="1"/>
        <v>3.1500000000000104E-4</v>
      </c>
      <c r="G465" s="35">
        <f ca="1"/>
        <v>7.2000000000000232E-5</v>
      </c>
      <c r="H465" s="35">
        <f ca="1"/>
        <v>5.1999999999999963E-5</v>
      </c>
      <c r="I465" s="35">
        <f ca="1"/>
        <v>8.300000000000321E-5</v>
      </c>
      <c r="J465" s="35">
        <f ca="1"/>
        <v>1.3299999999999423E-4</v>
      </c>
      <c r="K465" s="35">
        <f ca="1"/>
        <v>-4.9000000000000432E-5</v>
      </c>
      <c r="L465" s="35">
        <f ca="1"/>
        <v>1.4999999999999985E-5</v>
      </c>
      <c r="M465" s="35">
        <f ca="1"/>
        <v>1.6599999999999948E-4</v>
      </c>
      <c r="N465" s="35">
        <f ca="1"/>
        <v>2.4899999999999922E-4</v>
      </c>
      <c r="O465" s="35">
        <f ca="1"/>
        <v>-6.499999999999952E-5</v>
      </c>
      <c r="P465" s="35">
        <f ca="1"/>
        <v>-2.3200000000000044E-4</v>
      </c>
      <c r="Q465" s="35">
        <f ca="1"/>
        <v>-1.8899999999999993E-4</v>
      </c>
      <c r="R465" s="35">
        <f ca="1"/>
        <v>-1.439999999999983E-4</v>
      </c>
      <c r="T465" s="9">
        <f t="shared" ca="1" si="140"/>
        <v>43202</v>
      </c>
      <c r="U465" s="11">
        <f t="shared" ca="1" si="144"/>
        <v>-5.099999999999983E-5</v>
      </c>
      <c r="V465" s="11">
        <f t="shared" ca="1" si="145"/>
        <v>7.2000000000000232E-5</v>
      </c>
      <c r="W465" s="11">
        <f t="shared" ca="1" si="146"/>
        <v>-4.9000000000000432E-5</v>
      </c>
      <c r="X465" s="11">
        <f t="shared" ca="1" si="147"/>
        <v>-6.499999999999952E-5</v>
      </c>
      <c r="Z465" s="9">
        <f t="shared" ca="1" si="141"/>
        <v>43202</v>
      </c>
      <c r="AA465" s="11">
        <f t="shared" ca="1" si="148"/>
        <v>-3.9999999999999888E-6</v>
      </c>
      <c r="AB465" s="11">
        <f t="shared" ca="1" si="149"/>
        <v>5.1999999999999963E-5</v>
      </c>
      <c r="AC465" s="11">
        <f t="shared" ca="1" si="150"/>
        <v>1.4999999999999985E-5</v>
      </c>
      <c r="AD465" s="11">
        <f t="shared" ca="1" si="151"/>
        <v>-2.3200000000000044E-4</v>
      </c>
      <c r="AF465" s="9">
        <f t="shared" ca="1" si="142"/>
        <v>43202</v>
      </c>
      <c r="AG465" s="11">
        <f t="shared" ca="1" si="152"/>
        <v>1.6599999999999948E-4</v>
      </c>
      <c r="AH465" s="11">
        <f t="shared" ca="1" si="153"/>
        <v>8.300000000000321E-5</v>
      </c>
      <c r="AI465" s="11">
        <f t="shared" ca="1" si="154"/>
        <v>1.6599999999999948E-4</v>
      </c>
      <c r="AJ465" s="11">
        <f t="shared" ca="1" si="155"/>
        <v>-1.8899999999999993E-4</v>
      </c>
      <c r="AL465" s="9">
        <f t="shared" ca="1" si="143"/>
        <v>43202</v>
      </c>
      <c r="AM465" s="11">
        <f t="shared" ca="1" si="156"/>
        <v>3.1500000000000104E-4</v>
      </c>
      <c r="AN465" s="11">
        <f t="shared" ca="1" si="157"/>
        <v>1.3299999999999423E-4</v>
      </c>
      <c r="AO465" s="11">
        <f t="shared" ca="1" si="158"/>
        <v>2.4899999999999922E-4</v>
      </c>
      <c r="AP465" s="11">
        <f t="shared" ca="1" si="159"/>
        <v>-1.439999999999983E-4</v>
      </c>
    </row>
    <row r="466" spans="1:42">
      <c r="A466" s="2">
        <v>461</v>
      </c>
      <c r="B466" s="6">
        <f ca="1"/>
        <v>43203</v>
      </c>
      <c r="C466" s="35">
        <f ca="1"/>
        <v>-6.999999999999975E-5</v>
      </c>
      <c r="D466" s="35">
        <f ca="1"/>
        <v>-4.6000000000000034E-5</v>
      </c>
      <c r="E466" s="35">
        <f ca="1"/>
        <v>-3.0999999999999778E-5</v>
      </c>
      <c r="F466" s="35">
        <f ca="1"/>
        <v>-3.8000000000001574E-5</v>
      </c>
      <c r="G466" s="35">
        <f ca="1"/>
        <v>-1.0500000000000028E-4</v>
      </c>
      <c r="H466" s="35">
        <f ca="1"/>
        <v>-1.5599999999999989E-4</v>
      </c>
      <c r="I466" s="35">
        <f ca="1"/>
        <v>-1.5500000000000236E-4</v>
      </c>
      <c r="J466" s="35">
        <f ca="1"/>
        <v>-1.0799999999999699E-4</v>
      </c>
      <c r="K466" s="35">
        <f ca="1"/>
        <v>-6.1999999999999555E-5</v>
      </c>
      <c r="L466" s="35">
        <f ca="1"/>
        <v>-2.9E-5</v>
      </c>
      <c r="M466" s="35">
        <f ca="1"/>
        <v>-3.0999999999999778E-5</v>
      </c>
      <c r="N466" s="35">
        <f ca="1"/>
        <v>-1.1099999999999999E-4</v>
      </c>
      <c r="O466" s="35">
        <f ca="1"/>
        <v>1.399999999999969E-5</v>
      </c>
      <c r="P466" s="35">
        <f ca="1"/>
        <v>6.2000000000000423E-5</v>
      </c>
      <c r="Q466" s="35">
        <f ca="1"/>
        <v>-1.5399999999999962E-4</v>
      </c>
      <c r="R466" s="35">
        <f ca="1"/>
        <v>-7.1999999999999148E-5</v>
      </c>
      <c r="T466" s="9">
        <f t="shared" ca="1" si="140"/>
        <v>43203</v>
      </c>
      <c r="U466" s="11">
        <f t="shared" ca="1" si="144"/>
        <v>-6.999999999999975E-5</v>
      </c>
      <c r="V466" s="11">
        <f t="shared" ca="1" si="145"/>
        <v>-1.0500000000000028E-4</v>
      </c>
      <c r="W466" s="11">
        <f t="shared" ca="1" si="146"/>
        <v>-6.1999999999999555E-5</v>
      </c>
      <c r="X466" s="11">
        <f t="shared" ca="1" si="147"/>
        <v>1.399999999999969E-5</v>
      </c>
      <c r="Z466" s="9">
        <f t="shared" ca="1" si="141"/>
        <v>43203</v>
      </c>
      <c r="AA466" s="11">
        <f t="shared" ca="1" si="148"/>
        <v>-4.6000000000000034E-5</v>
      </c>
      <c r="AB466" s="11">
        <f t="shared" ca="1" si="149"/>
        <v>-1.5599999999999989E-4</v>
      </c>
      <c r="AC466" s="11">
        <f t="shared" ca="1" si="150"/>
        <v>-2.9E-5</v>
      </c>
      <c r="AD466" s="11">
        <f t="shared" ca="1" si="151"/>
        <v>6.2000000000000423E-5</v>
      </c>
      <c r="AF466" s="9">
        <f t="shared" ca="1" si="142"/>
        <v>43203</v>
      </c>
      <c r="AG466" s="11">
        <f t="shared" ca="1" si="152"/>
        <v>-3.0999999999999778E-5</v>
      </c>
      <c r="AH466" s="11">
        <f t="shared" ca="1" si="153"/>
        <v>-1.5500000000000236E-4</v>
      </c>
      <c r="AI466" s="11">
        <f t="shared" ca="1" si="154"/>
        <v>-3.0999999999999778E-5</v>
      </c>
      <c r="AJ466" s="11">
        <f t="shared" ca="1" si="155"/>
        <v>-1.5399999999999962E-4</v>
      </c>
      <c r="AL466" s="9">
        <f t="shared" ca="1" si="143"/>
        <v>43203</v>
      </c>
      <c r="AM466" s="11">
        <f t="shared" ca="1" si="156"/>
        <v>-3.8000000000001574E-5</v>
      </c>
      <c r="AN466" s="11">
        <f t="shared" ca="1" si="157"/>
        <v>-1.0799999999999699E-4</v>
      </c>
      <c r="AO466" s="11">
        <f t="shared" ca="1" si="158"/>
        <v>-1.1099999999999999E-4</v>
      </c>
      <c r="AP466" s="11">
        <f t="shared" ca="1" si="159"/>
        <v>-7.1999999999999148E-5</v>
      </c>
    </row>
    <row r="467" spans="1:42">
      <c r="A467" s="2">
        <v>462</v>
      </c>
      <c r="B467" s="6">
        <f ca="1"/>
        <v>43206</v>
      </c>
      <c r="C467" s="35">
        <f ca="1"/>
        <v>7.9999999999999342E-5</v>
      </c>
      <c r="D467" s="35">
        <f ca="1"/>
        <v>1.3200000000000006E-4</v>
      </c>
      <c r="E467" s="35">
        <f ca="1"/>
        <v>1.5100000000000009E-4</v>
      </c>
      <c r="F467" s="35">
        <f ca="1"/>
        <v>1.4199999999999977E-4</v>
      </c>
      <c r="G467" s="35">
        <f ca="1"/>
        <v>1.1000000000000029E-4</v>
      </c>
      <c r="H467" s="35">
        <f ca="1"/>
        <v>1.5799999999999929E-4</v>
      </c>
      <c r="I467" s="35">
        <f ca="1"/>
        <v>7.1000000000001617E-5</v>
      </c>
      <c r="J467" s="35">
        <f ca="1"/>
        <v>2.3999999999999716E-5</v>
      </c>
      <c r="K467" s="35">
        <f ca="1"/>
        <v>7.3999999999999413E-5</v>
      </c>
      <c r="L467" s="35">
        <f ca="1"/>
        <v>1.0200000000000001E-4</v>
      </c>
      <c r="M467" s="35">
        <f ca="1"/>
        <v>1.5100000000000009E-4</v>
      </c>
      <c r="N467" s="35">
        <f ca="1"/>
        <v>1.2300000000000158E-4</v>
      </c>
      <c r="O467" s="35">
        <f ca="1"/>
        <v>7.3000000000000148E-5</v>
      </c>
      <c r="P467" s="35">
        <f ca="1"/>
        <v>1.3599999999999984E-4</v>
      </c>
      <c r="Q467" s="35">
        <f ca="1"/>
        <v>5.899999999999829E-5</v>
      </c>
      <c r="R467" s="35">
        <f ca="1"/>
        <v>6.6000000000000086E-5</v>
      </c>
      <c r="T467" s="9">
        <f t="shared" ca="1" si="140"/>
        <v>43206</v>
      </c>
      <c r="U467" s="11">
        <f t="shared" ca="1" si="144"/>
        <v>7.9999999999999342E-5</v>
      </c>
      <c r="V467" s="11">
        <f t="shared" ca="1" si="145"/>
        <v>1.1000000000000029E-4</v>
      </c>
      <c r="W467" s="11">
        <f t="shared" ca="1" si="146"/>
        <v>7.3999999999999413E-5</v>
      </c>
      <c r="X467" s="11">
        <f t="shared" ca="1" si="147"/>
        <v>7.3000000000000148E-5</v>
      </c>
      <c r="Z467" s="9">
        <f t="shared" ca="1" si="141"/>
        <v>43206</v>
      </c>
      <c r="AA467" s="11">
        <f t="shared" ca="1" si="148"/>
        <v>1.3200000000000006E-4</v>
      </c>
      <c r="AB467" s="11">
        <f t="shared" ca="1" si="149"/>
        <v>1.5799999999999929E-4</v>
      </c>
      <c r="AC467" s="11">
        <f t="shared" ca="1" si="150"/>
        <v>1.0200000000000001E-4</v>
      </c>
      <c r="AD467" s="11">
        <f t="shared" ca="1" si="151"/>
        <v>1.3599999999999984E-4</v>
      </c>
      <c r="AF467" s="9">
        <f t="shared" ca="1" si="142"/>
        <v>43206</v>
      </c>
      <c r="AG467" s="11">
        <f t="shared" ca="1" si="152"/>
        <v>1.5100000000000009E-4</v>
      </c>
      <c r="AH467" s="11">
        <f t="shared" ca="1" si="153"/>
        <v>7.1000000000001617E-5</v>
      </c>
      <c r="AI467" s="11">
        <f t="shared" ca="1" si="154"/>
        <v>1.5100000000000009E-4</v>
      </c>
      <c r="AJ467" s="11">
        <f t="shared" ca="1" si="155"/>
        <v>5.899999999999829E-5</v>
      </c>
      <c r="AL467" s="9">
        <f t="shared" ca="1" si="143"/>
        <v>43206</v>
      </c>
      <c r="AM467" s="11">
        <f t="shared" ca="1" si="156"/>
        <v>1.4199999999999977E-4</v>
      </c>
      <c r="AN467" s="11">
        <f t="shared" ca="1" si="157"/>
        <v>2.3999999999999716E-5</v>
      </c>
      <c r="AO467" s="11">
        <f t="shared" ca="1" si="158"/>
        <v>1.2300000000000158E-4</v>
      </c>
      <c r="AP467" s="11">
        <f t="shared" ca="1" si="159"/>
        <v>6.6000000000000086E-5</v>
      </c>
    </row>
    <row r="468" spans="1:42">
      <c r="A468" s="2">
        <v>463</v>
      </c>
      <c r="B468" s="6">
        <f ca="1"/>
        <v>43207</v>
      </c>
      <c r="C468" s="35">
        <f ca="1"/>
        <v>-4.4000000000000636E-5</v>
      </c>
      <c r="D468" s="35">
        <f ca="1"/>
        <v>-1.6000000000000009E-4</v>
      </c>
      <c r="E468" s="35">
        <f ca="1"/>
        <v>-1.8599999999999953E-4</v>
      </c>
      <c r="F468" s="35">
        <f ca="1"/>
        <v>-2.1099999999999765E-4</v>
      </c>
      <c r="G468" s="35">
        <f ca="1"/>
        <v>-3.5500000000000028E-4</v>
      </c>
      <c r="H468" s="35">
        <f ca="1"/>
        <v>-4.0099999999999945E-4</v>
      </c>
      <c r="I468" s="35">
        <f ca="1"/>
        <v>-4.5600000000000154E-4</v>
      </c>
      <c r="J468" s="35">
        <f ca="1"/>
        <v>-4.0000000000000105E-4</v>
      </c>
      <c r="K468" s="35">
        <f ca="1"/>
        <v>-4.6000000000000034E-5</v>
      </c>
      <c r="L468" s="35">
        <f ca="1"/>
        <v>-1.9599999999999999E-4</v>
      </c>
      <c r="M468" s="35">
        <f ca="1"/>
        <v>-1.8599999999999953E-4</v>
      </c>
      <c r="N468" s="35">
        <f ca="1"/>
        <v>-2.2300000000000098E-4</v>
      </c>
      <c r="O468" s="35">
        <f ca="1"/>
        <v>-6.3000000000000122E-5</v>
      </c>
      <c r="P468" s="35">
        <f ca="1"/>
        <v>-7.2000000000000449E-5</v>
      </c>
      <c r="Q468" s="35">
        <f ca="1"/>
        <v>-2.1499999999999818E-4</v>
      </c>
      <c r="R468" s="35">
        <f ca="1"/>
        <v>-2.6700000000000335E-4</v>
      </c>
      <c r="T468" s="9">
        <f t="shared" ca="1" si="140"/>
        <v>43207</v>
      </c>
      <c r="U468" s="11">
        <f t="shared" ca="1" si="144"/>
        <v>-4.4000000000000636E-5</v>
      </c>
      <c r="V468" s="11">
        <f t="shared" ca="1" si="145"/>
        <v>-3.5500000000000028E-4</v>
      </c>
      <c r="W468" s="11">
        <f t="shared" ca="1" si="146"/>
        <v>-4.6000000000000034E-5</v>
      </c>
      <c r="X468" s="11">
        <f t="shared" ca="1" si="147"/>
        <v>-6.3000000000000122E-5</v>
      </c>
      <c r="Z468" s="9">
        <f t="shared" ca="1" si="141"/>
        <v>43207</v>
      </c>
      <c r="AA468" s="11">
        <f t="shared" ca="1" si="148"/>
        <v>-1.6000000000000009E-4</v>
      </c>
      <c r="AB468" s="11">
        <f t="shared" ca="1" si="149"/>
        <v>-4.0099999999999945E-4</v>
      </c>
      <c r="AC468" s="11">
        <f t="shared" ca="1" si="150"/>
        <v>-1.9599999999999999E-4</v>
      </c>
      <c r="AD468" s="11">
        <f t="shared" ca="1" si="151"/>
        <v>-7.2000000000000449E-5</v>
      </c>
      <c r="AF468" s="9">
        <f t="shared" ca="1" si="142"/>
        <v>43207</v>
      </c>
      <c r="AG468" s="11">
        <f t="shared" ca="1" si="152"/>
        <v>-1.8599999999999953E-4</v>
      </c>
      <c r="AH468" s="11">
        <f t="shared" ca="1" si="153"/>
        <v>-4.5600000000000154E-4</v>
      </c>
      <c r="AI468" s="11">
        <f t="shared" ca="1" si="154"/>
        <v>-1.8599999999999953E-4</v>
      </c>
      <c r="AJ468" s="11">
        <f t="shared" ca="1" si="155"/>
        <v>-2.1499999999999818E-4</v>
      </c>
      <c r="AL468" s="9">
        <f t="shared" ca="1" si="143"/>
        <v>43207</v>
      </c>
      <c r="AM468" s="11">
        <f t="shared" ca="1" si="156"/>
        <v>-2.1099999999999765E-4</v>
      </c>
      <c r="AN468" s="11">
        <f t="shared" ca="1" si="157"/>
        <v>-4.0000000000000105E-4</v>
      </c>
      <c r="AO468" s="11">
        <f t="shared" ca="1" si="158"/>
        <v>-2.2300000000000098E-4</v>
      </c>
      <c r="AP468" s="11">
        <f t="shared" ca="1" si="159"/>
        <v>-2.6700000000000335E-4</v>
      </c>
    </row>
    <row r="469" spans="1:42">
      <c r="A469" s="2">
        <v>464</v>
      </c>
      <c r="B469" s="6">
        <f ca="1"/>
        <v>43208</v>
      </c>
      <c r="C469" s="35">
        <f ca="1"/>
        <v>1.2900000000000064E-4</v>
      </c>
      <c r="D469" s="35">
        <f ca="1"/>
        <v>2.2800000000000001E-4</v>
      </c>
      <c r="E469" s="35">
        <f ca="1"/>
        <v>2.2599999999999964E-4</v>
      </c>
      <c r="F469" s="35">
        <f ca="1"/>
        <v>1.329999999999977E-4</v>
      </c>
      <c r="G469" s="35">
        <f ca="1"/>
        <v>-7.499999999999998E-5</v>
      </c>
      <c r="H469" s="35">
        <f ca="1"/>
        <v>-2.4899999999999922E-4</v>
      </c>
      <c r="I469" s="35">
        <f ca="1"/>
        <v>-4.2299999999999977E-4</v>
      </c>
      <c r="J469" s="35">
        <f ca="1"/>
        <v>-3.7999999999999839E-4</v>
      </c>
      <c r="K469" s="35">
        <f ca="1"/>
        <v>1.1900000000000018E-4</v>
      </c>
      <c r="L469" s="35">
        <f ca="1"/>
        <v>1.7200000000000001E-4</v>
      </c>
      <c r="M469" s="35">
        <f ca="1"/>
        <v>2.2599999999999964E-4</v>
      </c>
      <c r="N469" s="35">
        <f ca="1"/>
        <v>4.6999999999998432E-5</v>
      </c>
      <c r="O469" s="35">
        <f ca="1"/>
        <v>2.8999999999999946E-5</v>
      </c>
      <c r="P469" s="35">
        <f ca="1"/>
        <v>-1.0999999999999725E-5</v>
      </c>
      <c r="Q469" s="35">
        <f ca="1"/>
        <v>-5.1000000000000698E-5</v>
      </c>
      <c r="R469" s="35">
        <f ca="1"/>
        <v>-7.1999999999995679E-5</v>
      </c>
      <c r="T469" s="9">
        <f t="shared" ca="1" si="140"/>
        <v>43208</v>
      </c>
      <c r="U469" s="11">
        <f t="shared" ca="1" si="144"/>
        <v>1.2900000000000064E-4</v>
      </c>
      <c r="V469" s="11">
        <f t="shared" ca="1" si="145"/>
        <v>-7.499999999999998E-5</v>
      </c>
      <c r="W469" s="11">
        <f t="shared" ca="1" si="146"/>
        <v>1.1900000000000018E-4</v>
      </c>
      <c r="X469" s="11">
        <f t="shared" ca="1" si="147"/>
        <v>2.8999999999999946E-5</v>
      </c>
      <c r="Z469" s="9">
        <f t="shared" ca="1" si="141"/>
        <v>43208</v>
      </c>
      <c r="AA469" s="11">
        <f t="shared" ca="1" si="148"/>
        <v>2.2800000000000001E-4</v>
      </c>
      <c r="AB469" s="11">
        <f t="shared" ca="1" si="149"/>
        <v>-2.4899999999999922E-4</v>
      </c>
      <c r="AC469" s="11">
        <f t="shared" ca="1" si="150"/>
        <v>1.7200000000000001E-4</v>
      </c>
      <c r="AD469" s="11">
        <f t="shared" ca="1" si="151"/>
        <v>-1.0999999999999725E-5</v>
      </c>
      <c r="AF469" s="9">
        <f t="shared" ca="1" si="142"/>
        <v>43208</v>
      </c>
      <c r="AG469" s="11">
        <f t="shared" ca="1" si="152"/>
        <v>2.2599999999999964E-4</v>
      </c>
      <c r="AH469" s="11">
        <f t="shared" ca="1" si="153"/>
        <v>-4.2299999999999977E-4</v>
      </c>
      <c r="AI469" s="11">
        <f t="shared" ca="1" si="154"/>
        <v>2.2599999999999964E-4</v>
      </c>
      <c r="AJ469" s="11">
        <f t="shared" ca="1" si="155"/>
        <v>-5.1000000000000698E-5</v>
      </c>
      <c r="AL469" s="9">
        <f t="shared" ca="1" si="143"/>
        <v>43208</v>
      </c>
      <c r="AM469" s="11">
        <f t="shared" ca="1" si="156"/>
        <v>1.329999999999977E-4</v>
      </c>
      <c r="AN469" s="11">
        <f t="shared" ca="1" si="157"/>
        <v>-3.7999999999999839E-4</v>
      </c>
      <c r="AO469" s="11">
        <f t="shared" ca="1" si="158"/>
        <v>4.6999999999998432E-5</v>
      </c>
      <c r="AP469" s="11">
        <f t="shared" ca="1" si="159"/>
        <v>-7.1999999999995679E-5</v>
      </c>
    </row>
    <row r="470" spans="1:42">
      <c r="A470" s="2">
        <v>465</v>
      </c>
      <c r="B470" s="6">
        <f ca="1"/>
        <v>43209</v>
      </c>
      <c r="C470" s="35">
        <f ca="1"/>
        <v>1.2400000000000085E-4</v>
      </c>
      <c r="D470" s="35">
        <f ca="1"/>
        <v>5.0900000000000001E-4</v>
      </c>
      <c r="E470" s="35">
        <f ca="1"/>
        <v>6.8400000000000058E-4</v>
      </c>
      <c r="F470" s="35">
        <f ca="1"/>
        <v>6.3199999999999888E-4</v>
      </c>
      <c r="G470" s="35">
        <f ca="1"/>
        <v>2.3800000000000036E-4</v>
      </c>
      <c r="H470" s="35">
        <f ca="1"/>
        <v>3.8499999999999906E-4</v>
      </c>
      <c r="I470" s="35">
        <f ca="1"/>
        <v>6.2800000000000009E-4</v>
      </c>
      <c r="J470" s="35">
        <f ca="1"/>
        <v>5.3100000000000022E-4</v>
      </c>
      <c r="K470" s="35">
        <f ca="1"/>
        <v>1.2799999999999964E-4</v>
      </c>
      <c r="L470" s="35">
        <f ca="1"/>
        <v>4.6200000000000001E-4</v>
      </c>
      <c r="M470" s="35">
        <f ca="1"/>
        <v>6.8400000000000058E-4</v>
      </c>
      <c r="N470" s="35">
        <f ca="1"/>
        <v>5.7600000000000012E-4</v>
      </c>
      <c r="O470" s="35">
        <f ca="1"/>
        <v>2.4099999999999989E-4</v>
      </c>
      <c r="P470" s="35">
        <f ca="1"/>
        <v>4.64E-4</v>
      </c>
      <c r="Q470" s="35">
        <f ca="1"/>
        <v>6.2399999999999956E-4</v>
      </c>
      <c r="R470" s="35">
        <f ca="1"/>
        <v>4.7499999999999626E-4</v>
      </c>
      <c r="T470" s="9">
        <f t="shared" ca="1" si="140"/>
        <v>43209</v>
      </c>
      <c r="U470" s="11">
        <f t="shared" ca="1" si="144"/>
        <v>1.2400000000000085E-4</v>
      </c>
      <c r="V470" s="11">
        <f t="shared" ca="1" si="145"/>
        <v>2.3800000000000036E-4</v>
      </c>
      <c r="W470" s="11">
        <f t="shared" ca="1" si="146"/>
        <v>1.2799999999999964E-4</v>
      </c>
      <c r="X470" s="11">
        <f t="shared" ca="1" si="147"/>
        <v>2.4099999999999989E-4</v>
      </c>
      <c r="Z470" s="9">
        <f t="shared" ca="1" si="141"/>
        <v>43209</v>
      </c>
      <c r="AA470" s="11">
        <f t="shared" ca="1" si="148"/>
        <v>5.0900000000000001E-4</v>
      </c>
      <c r="AB470" s="11">
        <f t="shared" ca="1" si="149"/>
        <v>3.8499999999999906E-4</v>
      </c>
      <c r="AC470" s="11">
        <f t="shared" ca="1" si="150"/>
        <v>4.6200000000000001E-4</v>
      </c>
      <c r="AD470" s="11">
        <f t="shared" ca="1" si="151"/>
        <v>4.64E-4</v>
      </c>
      <c r="AF470" s="9">
        <f t="shared" ca="1" si="142"/>
        <v>43209</v>
      </c>
      <c r="AG470" s="11">
        <f t="shared" ca="1" si="152"/>
        <v>6.8400000000000058E-4</v>
      </c>
      <c r="AH470" s="11">
        <f t="shared" ca="1" si="153"/>
        <v>6.2800000000000009E-4</v>
      </c>
      <c r="AI470" s="11">
        <f t="shared" ca="1" si="154"/>
        <v>6.8400000000000058E-4</v>
      </c>
      <c r="AJ470" s="11">
        <f t="shared" ca="1" si="155"/>
        <v>6.2399999999999956E-4</v>
      </c>
      <c r="AL470" s="9">
        <f t="shared" ca="1" si="143"/>
        <v>43209</v>
      </c>
      <c r="AM470" s="11">
        <f t="shared" ca="1" si="156"/>
        <v>6.3199999999999888E-4</v>
      </c>
      <c r="AN470" s="11">
        <f t="shared" ca="1" si="157"/>
        <v>5.3100000000000022E-4</v>
      </c>
      <c r="AO470" s="11">
        <f t="shared" ca="1" si="158"/>
        <v>5.7600000000000012E-4</v>
      </c>
      <c r="AP470" s="11">
        <f t="shared" ca="1" si="159"/>
        <v>4.7499999999999626E-4</v>
      </c>
    </row>
    <row r="471" spans="1:42">
      <c r="A471" s="2">
        <v>466</v>
      </c>
      <c r="B471" s="6">
        <f ca="1"/>
        <v>43210</v>
      </c>
      <c r="C471" s="35">
        <f ca="1"/>
        <v>-7.0000000000000617E-5</v>
      </c>
      <c r="D471" s="35">
        <f ca="1"/>
        <v>-1.4099999999999996E-4</v>
      </c>
      <c r="E471" s="35">
        <f ca="1"/>
        <v>-8.5000000000000006E-5</v>
      </c>
      <c r="F471" s="35">
        <f ca="1"/>
        <v>5.7000000000001494E-5</v>
      </c>
      <c r="G471" s="35">
        <f ca="1"/>
        <v>-4.4000000000000202E-5</v>
      </c>
      <c r="H471" s="35">
        <f ca="1"/>
        <v>-3.7999999999999839E-5</v>
      </c>
      <c r="I471" s="35">
        <f ca="1"/>
        <v>-3.5000000000000309E-5</v>
      </c>
      <c r="J471" s="35">
        <f ca="1"/>
        <v>-5.6999999999998024E-5</v>
      </c>
      <c r="K471" s="35">
        <f ca="1"/>
        <v>-9.2999999999999333E-5</v>
      </c>
      <c r="L471" s="35">
        <f ca="1"/>
        <v>-1.2600000000000003E-4</v>
      </c>
      <c r="M471" s="35">
        <f ca="1"/>
        <v>-8.5000000000000006E-5</v>
      </c>
      <c r="N471" s="35">
        <f ca="1"/>
        <v>1.2999999999999123E-5</v>
      </c>
      <c r="O471" s="35">
        <f ca="1"/>
        <v>-2.9999999999999645E-6</v>
      </c>
      <c r="P471" s="35">
        <f ca="1"/>
        <v>-9.4999999999999599E-5</v>
      </c>
      <c r="Q471" s="35">
        <f ca="1"/>
        <v>-1.0000000000010001E-6</v>
      </c>
      <c r="R471" s="35">
        <f ca="1"/>
        <v>5.000000000001531E-6</v>
      </c>
      <c r="T471" s="9">
        <f t="shared" ca="1" si="140"/>
        <v>43210</v>
      </c>
      <c r="U471" s="11">
        <f t="shared" ca="1" si="144"/>
        <v>-7.0000000000000617E-5</v>
      </c>
      <c r="V471" s="11">
        <f t="shared" ca="1" si="145"/>
        <v>-4.4000000000000202E-5</v>
      </c>
      <c r="W471" s="11">
        <f t="shared" ca="1" si="146"/>
        <v>-9.2999999999999333E-5</v>
      </c>
      <c r="X471" s="11">
        <f t="shared" ca="1" si="147"/>
        <v>-2.9999999999999645E-6</v>
      </c>
      <c r="Z471" s="9">
        <f t="shared" ca="1" si="141"/>
        <v>43210</v>
      </c>
      <c r="AA471" s="11">
        <f t="shared" ca="1" si="148"/>
        <v>-1.4099999999999996E-4</v>
      </c>
      <c r="AB471" s="11">
        <f t="shared" ca="1" si="149"/>
        <v>-3.7999999999999839E-5</v>
      </c>
      <c r="AC471" s="11">
        <f t="shared" ca="1" si="150"/>
        <v>-1.2600000000000003E-4</v>
      </c>
      <c r="AD471" s="11">
        <f t="shared" ca="1" si="151"/>
        <v>-9.4999999999999599E-5</v>
      </c>
      <c r="AF471" s="9">
        <f t="shared" ca="1" si="142"/>
        <v>43210</v>
      </c>
      <c r="AG471" s="11">
        <f t="shared" ca="1" si="152"/>
        <v>-8.5000000000000006E-5</v>
      </c>
      <c r="AH471" s="11">
        <f t="shared" ca="1" si="153"/>
        <v>-3.5000000000000309E-5</v>
      </c>
      <c r="AI471" s="11">
        <f t="shared" ca="1" si="154"/>
        <v>-8.5000000000000006E-5</v>
      </c>
      <c r="AJ471" s="11">
        <f t="shared" ca="1" si="155"/>
        <v>-1.0000000000010001E-6</v>
      </c>
      <c r="AL471" s="9">
        <f t="shared" ca="1" si="143"/>
        <v>43210</v>
      </c>
      <c r="AM471" s="11">
        <f t="shared" ca="1" si="156"/>
        <v>5.7000000000001494E-5</v>
      </c>
      <c r="AN471" s="11">
        <f t="shared" ca="1" si="157"/>
        <v>-5.6999999999998024E-5</v>
      </c>
      <c r="AO471" s="11">
        <f t="shared" ca="1" si="158"/>
        <v>1.2999999999999123E-5</v>
      </c>
      <c r="AP471" s="11">
        <f t="shared" ca="1" si="159"/>
        <v>5.000000000001531E-6</v>
      </c>
    </row>
    <row r="472" spans="1:42">
      <c r="A472" s="2">
        <v>467</v>
      </c>
      <c r="B472" s="6">
        <f ca="1"/>
        <v>43213</v>
      </c>
      <c r="C472" s="35">
        <f ca="1"/>
        <v>1.4899999999999983E-4</v>
      </c>
      <c r="D472" s="35">
        <f ca="1"/>
        <v>3.3299999999999996E-4</v>
      </c>
      <c r="E472" s="35">
        <f ca="1"/>
        <v>4.5300000000000028E-4</v>
      </c>
      <c r="F472" s="35">
        <f ca="1"/>
        <v>3.8499999999999993E-4</v>
      </c>
      <c r="G472" s="35">
        <f ca="1"/>
        <v>2.3000000000000017E-5</v>
      </c>
      <c r="H472" s="35">
        <f ca="1"/>
        <v>6.8000000000000352E-5</v>
      </c>
      <c r="I472" s="35">
        <f ca="1"/>
        <v>2.3000000000000104E-4</v>
      </c>
      <c r="J472" s="35">
        <f ca="1"/>
        <v>1.7700000000000007E-4</v>
      </c>
      <c r="K472" s="35">
        <f ca="1"/>
        <v>9.5999999999999731E-5</v>
      </c>
      <c r="L472" s="35">
        <f ca="1"/>
        <v>2.9500000000000001E-4</v>
      </c>
      <c r="M472" s="35">
        <f ca="1"/>
        <v>4.5300000000000028E-4</v>
      </c>
      <c r="N472" s="35">
        <f ca="1"/>
        <v>3.0600000000000419E-4</v>
      </c>
      <c r="O472" s="35">
        <f ca="1"/>
        <v>-1.1699999999999992E-4</v>
      </c>
      <c r="P472" s="35">
        <f ca="1"/>
        <v>1.2199999999999971E-4</v>
      </c>
      <c r="Q472" s="35">
        <f ca="1"/>
        <v>3.4300000000000129E-4</v>
      </c>
      <c r="R472" s="35">
        <f ca="1"/>
        <v>3.0900000000000025E-4</v>
      </c>
      <c r="T472" s="9">
        <f t="shared" ca="1" si="140"/>
        <v>43213</v>
      </c>
      <c r="U472" s="11">
        <f t="shared" ca="1" si="144"/>
        <v>1.4899999999999983E-4</v>
      </c>
      <c r="V472" s="11">
        <f t="shared" ca="1" si="145"/>
        <v>2.3000000000000017E-5</v>
      </c>
      <c r="W472" s="11">
        <f t="shared" ca="1" si="146"/>
        <v>9.5999999999999731E-5</v>
      </c>
      <c r="X472" s="11">
        <f t="shared" ca="1" si="147"/>
        <v>-1.1699999999999992E-4</v>
      </c>
      <c r="Z472" s="9">
        <f t="shared" ca="1" si="141"/>
        <v>43213</v>
      </c>
      <c r="AA472" s="11">
        <f t="shared" ca="1" si="148"/>
        <v>3.3299999999999996E-4</v>
      </c>
      <c r="AB472" s="11">
        <f t="shared" ca="1" si="149"/>
        <v>6.8000000000000352E-5</v>
      </c>
      <c r="AC472" s="11">
        <f t="shared" ca="1" si="150"/>
        <v>2.9500000000000001E-4</v>
      </c>
      <c r="AD472" s="11">
        <f t="shared" ca="1" si="151"/>
        <v>1.2199999999999971E-4</v>
      </c>
      <c r="AF472" s="9">
        <f t="shared" ca="1" si="142"/>
        <v>43213</v>
      </c>
      <c r="AG472" s="11">
        <f t="shared" ca="1" si="152"/>
        <v>4.5300000000000028E-4</v>
      </c>
      <c r="AH472" s="11">
        <f t="shared" ca="1" si="153"/>
        <v>2.3000000000000104E-4</v>
      </c>
      <c r="AI472" s="11">
        <f t="shared" ca="1" si="154"/>
        <v>4.5300000000000028E-4</v>
      </c>
      <c r="AJ472" s="11">
        <f t="shared" ca="1" si="155"/>
        <v>3.4300000000000129E-4</v>
      </c>
      <c r="AL472" s="9">
        <f t="shared" ca="1" si="143"/>
        <v>43213</v>
      </c>
      <c r="AM472" s="11">
        <f t="shared" ca="1" si="156"/>
        <v>3.8499999999999993E-4</v>
      </c>
      <c r="AN472" s="11">
        <f t="shared" ca="1" si="157"/>
        <v>1.7700000000000007E-4</v>
      </c>
      <c r="AO472" s="11">
        <f t="shared" ca="1" si="158"/>
        <v>3.0600000000000419E-4</v>
      </c>
      <c r="AP472" s="11">
        <f t="shared" ca="1" si="159"/>
        <v>3.0900000000000025E-4</v>
      </c>
    </row>
    <row r="473" spans="1:42">
      <c r="A473" s="2">
        <v>468</v>
      </c>
      <c r="B473" s="6">
        <f ca="1"/>
        <v>43214</v>
      </c>
      <c r="C473" s="35">
        <f ca="1"/>
        <v>2.5999999999999981E-5</v>
      </c>
      <c r="D473" s="35">
        <f ca="1"/>
        <v>-4.0000000000000024E-6</v>
      </c>
      <c r="E473" s="35">
        <f ca="1"/>
        <v>-6.6000000000000086E-5</v>
      </c>
      <c r="F473" s="35">
        <f ca="1"/>
        <v>-7.1999999999999148E-5</v>
      </c>
      <c r="G473" s="35">
        <f ca="1"/>
        <v>2.8999999999999946E-5</v>
      </c>
      <c r="H473" s="35">
        <f ca="1"/>
        <v>-1.3900000000000023E-4</v>
      </c>
      <c r="I473" s="35">
        <f ca="1"/>
        <v>-2.4499999999999869E-4</v>
      </c>
      <c r="J473" s="35">
        <f ca="1"/>
        <v>-3.2200000000000284E-4</v>
      </c>
      <c r="K473" s="35">
        <f ca="1"/>
        <v>-9.9999999999995925E-6</v>
      </c>
      <c r="L473" s="35">
        <f ca="1"/>
        <v>-1.2000000000000075E-5</v>
      </c>
      <c r="M473" s="35">
        <f ca="1"/>
        <v>-6.6000000000000086E-5</v>
      </c>
      <c r="N473" s="35">
        <f ca="1"/>
        <v>-7.7000000000000679E-5</v>
      </c>
      <c r="O473" s="35">
        <f ca="1"/>
        <v>-2.400000000000015E-5</v>
      </c>
      <c r="P473" s="35">
        <f ca="1"/>
        <v>-7.9000000000000077E-5</v>
      </c>
      <c r="Q473" s="35">
        <f ca="1"/>
        <v>-1.1199999999999925E-4</v>
      </c>
      <c r="R473" s="35">
        <f ca="1"/>
        <v>-8.1999999999998741E-5</v>
      </c>
      <c r="T473" s="9">
        <f t="shared" ca="1" si="140"/>
        <v>43214</v>
      </c>
      <c r="U473" s="11">
        <f t="shared" ca="1" si="144"/>
        <v>2.5999999999999981E-5</v>
      </c>
      <c r="V473" s="11">
        <f t="shared" ca="1" si="145"/>
        <v>2.8999999999999946E-5</v>
      </c>
      <c r="W473" s="11">
        <f t="shared" ca="1" si="146"/>
        <v>-9.9999999999995925E-6</v>
      </c>
      <c r="X473" s="11">
        <f t="shared" ca="1" si="147"/>
        <v>-2.400000000000015E-5</v>
      </c>
      <c r="Z473" s="9">
        <f t="shared" ca="1" si="141"/>
        <v>43214</v>
      </c>
      <c r="AA473" s="11">
        <f t="shared" ca="1" si="148"/>
        <v>-4.0000000000000024E-6</v>
      </c>
      <c r="AB473" s="11">
        <f t="shared" ca="1" si="149"/>
        <v>-1.3900000000000023E-4</v>
      </c>
      <c r="AC473" s="11">
        <f t="shared" ca="1" si="150"/>
        <v>-1.2000000000000075E-5</v>
      </c>
      <c r="AD473" s="11">
        <f t="shared" ca="1" si="151"/>
        <v>-7.9000000000000077E-5</v>
      </c>
      <c r="AF473" s="9">
        <f t="shared" ca="1" si="142"/>
        <v>43214</v>
      </c>
      <c r="AG473" s="11">
        <f t="shared" ca="1" si="152"/>
        <v>-6.6000000000000086E-5</v>
      </c>
      <c r="AH473" s="11">
        <f t="shared" ca="1" si="153"/>
        <v>-2.4499999999999869E-4</v>
      </c>
      <c r="AI473" s="11">
        <f t="shared" ca="1" si="154"/>
        <v>-6.6000000000000086E-5</v>
      </c>
      <c r="AJ473" s="11">
        <f t="shared" ca="1" si="155"/>
        <v>-1.1199999999999925E-4</v>
      </c>
      <c r="AL473" s="9">
        <f t="shared" ca="1" si="143"/>
        <v>43214</v>
      </c>
      <c r="AM473" s="11">
        <f t="shared" ca="1" si="156"/>
        <v>-7.1999999999999148E-5</v>
      </c>
      <c r="AN473" s="11">
        <f t="shared" ca="1" si="157"/>
        <v>-3.2200000000000284E-4</v>
      </c>
      <c r="AO473" s="11">
        <f t="shared" ca="1" si="158"/>
        <v>-7.7000000000000679E-5</v>
      </c>
      <c r="AP473" s="11">
        <f t="shared" ca="1" si="159"/>
        <v>-8.1999999999998741E-5</v>
      </c>
    </row>
    <row r="474" spans="1:42">
      <c r="A474" s="2">
        <v>469</v>
      </c>
      <c r="B474" s="6">
        <f ca="1"/>
        <v>43215</v>
      </c>
      <c r="C474" s="35">
        <f ca="1"/>
        <v>0</v>
      </c>
      <c r="D474" s="35">
        <f ca="1"/>
        <v>7.2999999999999999E-5</v>
      </c>
      <c r="E474" s="35">
        <f ca="1"/>
        <v>9.9999999999995925E-6</v>
      </c>
      <c r="F474" s="35">
        <f ca="1"/>
        <v>-1.4000000000000123E-5</v>
      </c>
      <c r="G474" s="35">
        <f ca="1"/>
        <v>-3.6000000000000008E-5</v>
      </c>
      <c r="H474" s="35">
        <f ca="1"/>
        <v>4.8999999999999565E-5</v>
      </c>
      <c r="I474" s="35">
        <f ca="1"/>
        <v>9.4000000000000333E-5</v>
      </c>
      <c r="J474" s="35">
        <f ca="1"/>
        <v>1.4199999999999977E-4</v>
      </c>
      <c r="K474" s="35">
        <f ca="1"/>
        <v>4.9999999999997963E-6</v>
      </c>
      <c r="L474" s="35">
        <f ca="1"/>
        <v>9.7999999999999997E-5</v>
      </c>
      <c r="M474" s="35">
        <f ca="1"/>
        <v>9.9999999999995925E-6</v>
      </c>
      <c r="N474" s="35">
        <f ca="1"/>
        <v>5.3999999999998494E-5</v>
      </c>
      <c r="O474" s="35">
        <f ca="1"/>
        <v>1.4000000000000123E-5</v>
      </c>
      <c r="P474" s="35">
        <f ca="1"/>
        <v>1.0900000000000016E-4</v>
      </c>
      <c r="Q474" s="35">
        <f ca="1"/>
        <v>2.3999999999999716E-5</v>
      </c>
      <c r="R474" s="35">
        <f ca="1"/>
        <v>-1.1000000000000593E-5</v>
      </c>
      <c r="T474" s="9">
        <f t="shared" ca="1" si="140"/>
        <v>43215</v>
      </c>
      <c r="U474" s="11">
        <f t="shared" ca="1" si="144"/>
        <v>0</v>
      </c>
      <c r="V474" s="11">
        <f t="shared" ca="1" si="145"/>
        <v>-3.6000000000000008E-5</v>
      </c>
      <c r="W474" s="11">
        <f t="shared" ca="1" si="146"/>
        <v>4.9999999999997963E-6</v>
      </c>
      <c r="X474" s="11">
        <f t="shared" ca="1" si="147"/>
        <v>1.4000000000000123E-5</v>
      </c>
      <c r="Z474" s="9">
        <f t="shared" ca="1" si="141"/>
        <v>43215</v>
      </c>
      <c r="AA474" s="11">
        <f t="shared" ca="1" si="148"/>
        <v>7.2999999999999999E-5</v>
      </c>
      <c r="AB474" s="11">
        <f t="shared" ca="1" si="149"/>
        <v>4.8999999999999565E-5</v>
      </c>
      <c r="AC474" s="11">
        <f t="shared" ca="1" si="150"/>
        <v>9.7999999999999997E-5</v>
      </c>
      <c r="AD474" s="11">
        <f t="shared" ca="1" si="151"/>
        <v>1.0900000000000016E-4</v>
      </c>
      <c r="AF474" s="9">
        <f t="shared" ca="1" si="142"/>
        <v>43215</v>
      </c>
      <c r="AG474" s="11">
        <f t="shared" ca="1" si="152"/>
        <v>9.9999999999995925E-6</v>
      </c>
      <c r="AH474" s="11">
        <f t="shared" ca="1" si="153"/>
        <v>9.4000000000000333E-5</v>
      </c>
      <c r="AI474" s="11">
        <f t="shared" ca="1" si="154"/>
        <v>9.9999999999995925E-6</v>
      </c>
      <c r="AJ474" s="11">
        <f t="shared" ca="1" si="155"/>
        <v>2.3999999999999716E-5</v>
      </c>
      <c r="AL474" s="9">
        <f t="shared" ca="1" si="143"/>
        <v>43215</v>
      </c>
      <c r="AM474" s="11">
        <f t="shared" ca="1" si="156"/>
        <v>-1.4000000000000123E-5</v>
      </c>
      <c r="AN474" s="11">
        <f t="shared" ca="1" si="157"/>
        <v>1.4199999999999977E-4</v>
      </c>
      <c r="AO474" s="11">
        <f t="shared" ca="1" si="158"/>
        <v>5.3999999999998494E-5</v>
      </c>
      <c r="AP474" s="11">
        <f t="shared" ca="1" si="159"/>
        <v>-1.1000000000000593E-5</v>
      </c>
    </row>
    <row r="475" spans="1:42">
      <c r="A475" s="2">
        <v>470</v>
      </c>
      <c r="B475" s="6">
        <f ca="1"/>
        <v>43216</v>
      </c>
      <c r="C475" s="35">
        <f ca="1"/>
        <v>-1.5100000000000009E-4</v>
      </c>
      <c r="D475" s="35">
        <f ca="1"/>
        <v>-3.3600000000000004E-4</v>
      </c>
      <c r="E475" s="35">
        <f ca="1"/>
        <v>-4.1200000000000004E-4</v>
      </c>
      <c r="F475" s="35">
        <f ca="1"/>
        <v>-3.8000000000000013E-4</v>
      </c>
      <c r="G475" s="35">
        <f ca="1"/>
        <v>-2.1399999999999978E-4</v>
      </c>
      <c r="H475" s="35">
        <f ca="1"/>
        <v>-2.349999999999991E-4</v>
      </c>
      <c r="I475" s="35">
        <f ca="1"/>
        <v>-2.83000000000002E-4</v>
      </c>
      <c r="J475" s="35">
        <f ca="1"/>
        <v>-2.1300000000000138E-4</v>
      </c>
      <c r="K475" s="35">
        <f ca="1"/>
        <v>-1.2999999999999991E-4</v>
      </c>
      <c r="L475" s="35">
        <f ca="1"/>
        <v>-3.0599999999999996E-4</v>
      </c>
      <c r="M475" s="35">
        <f ca="1"/>
        <v>-4.1200000000000004E-4</v>
      </c>
      <c r="N475" s="35">
        <f ca="1"/>
        <v>-3.2899999999999943E-4</v>
      </c>
      <c r="O475" s="35">
        <f ca="1"/>
        <v>-1.47E-4</v>
      </c>
      <c r="P475" s="35">
        <f ca="1"/>
        <v>-2.5200000000000005E-4</v>
      </c>
      <c r="Q475" s="35">
        <f ca="1"/>
        <v>-3.1199999999999978E-4</v>
      </c>
      <c r="R475" s="35">
        <f ca="1"/>
        <v>-2.0100000000000326E-4</v>
      </c>
      <c r="T475" s="9">
        <f t="shared" ca="1" si="140"/>
        <v>43216</v>
      </c>
      <c r="U475" s="11">
        <f t="shared" ca="1" si="144"/>
        <v>-1.5100000000000009E-4</v>
      </c>
      <c r="V475" s="11">
        <f t="shared" ca="1" si="145"/>
        <v>-2.1399999999999978E-4</v>
      </c>
      <c r="W475" s="11">
        <f t="shared" ca="1" si="146"/>
        <v>-1.2999999999999991E-4</v>
      </c>
      <c r="X475" s="11">
        <f t="shared" ca="1" si="147"/>
        <v>-1.47E-4</v>
      </c>
      <c r="Z475" s="9">
        <f t="shared" ca="1" si="141"/>
        <v>43216</v>
      </c>
      <c r="AA475" s="11">
        <f t="shared" ca="1" si="148"/>
        <v>-3.3600000000000004E-4</v>
      </c>
      <c r="AB475" s="11">
        <f t="shared" ca="1" si="149"/>
        <v>-2.349999999999991E-4</v>
      </c>
      <c r="AC475" s="11">
        <f t="shared" ca="1" si="150"/>
        <v>-3.0599999999999996E-4</v>
      </c>
      <c r="AD475" s="11">
        <f t="shared" ca="1" si="151"/>
        <v>-2.5200000000000005E-4</v>
      </c>
      <c r="AF475" s="9">
        <f t="shared" ca="1" si="142"/>
        <v>43216</v>
      </c>
      <c r="AG475" s="11">
        <f t="shared" ca="1" si="152"/>
        <v>-4.1200000000000004E-4</v>
      </c>
      <c r="AH475" s="11">
        <f t="shared" ca="1" si="153"/>
        <v>-2.83000000000002E-4</v>
      </c>
      <c r="AI475" s="11">
        <f t="shared" ca="1" si="154"/>
        <v>-4.1200000000000004E-4</v>
      </c>
      <c r="AJ475" s="11">
        <f t="shared" ca="1" si="155"/>
        <v>-3.1199999999999978E-4</v>
      </c>
      <c r="AL475" s="9">
        <f t="shared" ca="1" si="143"/>
        <v>43216</v>
      </c>
      <c r="AM475" s="11">
        <f t="shared" ca="1" si="156"/>
        <v>-3.8000000000000013E-4</v>
      </c>
      <c r="AN475" s="11">
        <f t="shared" ca="1" si="157"/>
        <v>-2.1300000000000138E-4</v>
      </c>
      <c r="AO475" s="11">
        <f t="shared" ca="1" si="158"/>
        <v>-3.2899999999999943E-4</v>
      </c>
      <c r="AP475" s="11">
        <f t="shared" ca="1" si="159"/>
        <v>-2.0100000000000326E-4</v>
      </c>
    </row>
    <row r="476" spans="1:42">
      <c r="A476" s="2">
        <v>471</v>
      </c>
      <c r="B476" s="6">
        <f ca="1"/>
        <v>43217</v>
      </c>
      <c r="C476" s="35">
        <f ca="1"/>
        <v>-1.0600000000000019E-4</v>
      </c>
      <c r="D476" s="35">
        <f ca="1"/>
        <v>-1.6799999999999991E-4</v>
      </c>
      <c r="E476" s="35">
        <f ca="1"/>
        <v>-2.1499999999999991E-4</v>
      </c>
      <c r="F476" s="35">
        <f ca="1"/>
        <v>-1.4999999999999909E-4</v>
      </c>
      <c r="G476" s="35">
        <f ca="1"/>
        <v>1.1999999999999858E-5</v>
      </c>
      <c r="H476" s="35">
        <f ca="1"/>
        <v>-9.900000000000013E-5</v>
      </c>
      <c r="I476" s="35">
        <f ca="1"/>
        <v>-2.9999999999998778E-5</v>
      </c>
      <c r="J476" s="35">
        <f ca="1"/>
        <v>3.900000000000084E-5</v>
      </c>
      <c r="K476" s="35">
        <f ca="1"/>
        <v>-7.2000000000000015E-5</v>
      </c>
      <c r="L476" s="35">
        <f ca="1"/>
        <v>-1.47E-4</v>
      </c>
      <c r="M476" s="35">
        <f ca="1"/>
        <v>-2.1499999999999991E-4</v>
      </c>
      <c r="N476" s="35">
        <f ca="1"/>
        <v>-1.4199999999999977E-4</v>
      </c>
      <c r="O476" s="35">
        <f ca="1"/>
        <v>-4.0999999999999804E-5</v>
      </c>
      <c r="P476" s="35">
        <f ca="1"/>
        <v>-1.6500000000000022E-4</v>
      </c>
      <c r="Q476" s="35">
        <f ca="1"/>
        <v>-7.9000000000000944E-5</v>
      </c>
      <c r="R476" s="35">
        <f ca="1"/>
        <v>4.0000000000040004E-6</v>
      </c>
      <c r="T476" s="9">
        <f t="shared" ca="1" si="140"/>
        <v>43217</v>
      </c>
      <c r="U476" s="11">
        <f t="shared" ca="1" si="144"/>
        <v>-1.0600000000000019E-4</v>
      </c>
      <c r="V476" s="11">
        <f t="shared" ca="1" si="145"/>
        <v>1.1999999999999858E-5</v>
      </c>
      <c r="W476" s="11">
        <f t="shared" ca="1" si="146"/>
        <v>-7.2000000000000015E-5</v>
      </c>
      <c r="X476" s="11">
        <f t="shared" ca="1" si="147"/>
        <v>-4.0999999999999804E-5</v>
      </c>
      <c r="Z476" s="9">
        <f t="shared" ca="1" si="141"/>
        <v>43217</v>
      </c>
      <c r="AA476" s="11">
        <f t="shared" ca="1" si="148"/>
        <v>-1.6799999999999991E-4</v>
      </c>
      <c r="AB476" s="11">
        <f t="shared" ca="1" si="149"/>
        <v>-9.900000000000013E-5</v>
      </c>
      <c r="AC476" s="11">
        <f t="shared" ca="1" si="150"/>
        <v>-1.47E-4</v>
      </c>
      <c r="AD476" s="11">
        <f t="shared" ca="1" si="151"/>
        <v>-1.6500000000000022E-4</v>
      </c>
      <c r="AF476" s="9">
        <f t="shared" ca="1" si="142"/>
        <v>43217</v>
      </c>
      <c r="AG476" s="11">
        <f t="shared" ca="1" si="152"/>
        <v>-2.1499999999999991E-4</v>
      </c>
      <c r="AH476" s="11">
        <f t="shared" ca="1" si="153"/>
        <v>-2.9999999999998778E-5</v>
      </c>
      <c r="AI476" s="11">
        <f t="shared" ca="1" si="154"/>
        <v>-2.1499999999999991E-4</v>
      </c>
      <c r="AJ476" s="11">
        <f t="shared" ca="1" si="155"/>
        <v>-7.9000000000000944E-5</v>
      </c>
      <c r="AL476" s="9">
        <f t="shared" ca="1" si="143"/>
        <v>43217</v>
      </c>
      <c r="AM476" s="11">
        <f t="shared" ca="1" si="156"/>
        <v>-1.4999999999999909E-4</v>
      </c>
      <c r="AN476" s="11">
        <f t="shared" ca="1" si="157"/>
        <v>3.900000000000084E-5</v>
      </c>
      <c r="AO476" s="11">
        <f t="shared" ca="1" si="158"/>
        <v>-1.4199999999999977E-4</v>
      </c>
      <c r="AP476" s="11">
        <f t="shared" ca="1" si="159"/>
        <v>4.0000000000040004E-6</v>
      </c>
    </row>
    <row r="477" spans="1:42">
      <c r="A477" s="2">
        <v>472</v>
      </c>
      <c r="B477" s="6">
        <f ca="1"/>
        <v>43220</v>
      </c>
      <c r="C477" s="35">
        <f ca="1"/>
        <v>-5.8999999999999157E-5</v>
      </c>
      <c r="D477" s="35">
        <f ca="1"/>
        <v>-1.0400000000000014E-4</v>
      </c>
      <c r="E477" s="35">
        <f ca="1"/>
        <v>-8.6000000000000139E-5</v>
      </c>
      <c r="F477" s="35">
        <f ca="1"/>
        <v>-3.4000000000001043E-5</v>
      </c>
      <c r="G477" s="35">
        <f ca="1"/>
        <v>2.81E-4</v>
      </c>
      <c r="H477" s="35">
        <f ca="1"/>
        <v>3.9300000000000012E-4</v>
      </c>
      <c r="I477" s="35">
        <f ca="1"/>
        <v>4.7399999999999873E-4</v>
      </c>
      <c r="J477" s="35">
        <f ca="1"/>
        <v>3.9800000000000252E-4</v>
      </c>
      <c r="K477" s="35">
        <f ca="1"/>
        <v>-4.9000000000000432E-5</v>
      </c>
      <c r="L477" s="35">
        <f ca="1"/>
        <v>-7.2999999999999931E-5</v>
      </c>
      <c r="M477" s="35">
        <f ca="1"/>
        <v>-8.6000000000000139E-5</v>
      </c>
      <c r="N477" s="35">
        <f ca="1"/>
        <v>9.9999999999995925E-6</v>
      </c>
      <c r="O477" s="35">
        <f ca="1"/>
        <v>9.6999999999999864E-5</v>
      </c>
      <c r="P477" s="35">
        <f ca="1"/>
        <v>1.3200000000000017E-4</v>
      </c>
      <c r="Q477" s="35">
        <f ca="1"/>
        <v>1.9399999999999973E-4</v>
      </c>
      <c r="R477" s="35">
        <f ca="1"/>
        <v>1.9699999999999926E-4</v>
      </c>
      <c r="T477" s="9">
        <f t="shared" ca="1" si="140"/>
        <v>43220</v>
      </c>
      <c r="U477" s="11">
        <f t="shared" ca="1" si="144"/>
        <v>-5.8999999999999157E-5</v>
      </c>
      <c r="V477" s="11">
        <f t="shared" ca="1" si="145"/>
        <v>2.81E-4</v>
      </c>
      <c r="W477" s="11">
        <f t="shared" ca="1" si="146"/>
        <v>-4.9000000000000432E-5</v>
      </c>
      <c r="X477" s="11">
        <f t="shared" ca="1" si="147"/>
        <v>9.6999999999999864E-5</v>
      </c>
      <c r="Z477" s="9">
        <f t="shared" ca="1" si="141"/>
        <v>43220</v>
      </c>
      <c r="AA477" s="11">
        <f t="shared" ca="1" si="148"/>
        <v>-1.0400000000000014E-4</v>
      </c>
      <c r="AB477" s="11">
        <f t="shared" ca="1" si="149"/>
        <v>3.9300000000000012E-4</v>
      </c>
      <c r="AC477" s="11">
        <f t="shared" ca="1" si="150"/>
        <v>-7.2999999999999931E-5</v>
      </c>
      <c r="AD477" s="11">
        <f t="shared" ca="1" si="151"/>
        <v>1.3200000000000017E-4</v>
      </c>
      <c r="AF477" s="9">
        <f t="shared" ca="1" si="142"/>
        <v>43220</v>
      </c>
      <c r="AG477" s="11">
        <f t="shared" ca="1" si="152"/>
        <v>-8.6000000000000139E-5</v>
      </c>
      <c r="AH477" s="11">
        <f t="shared" ca="1" si="153"/>
        <v>4.7399999999999873E-4</v>
      </c>
      <c r="AI477" s="11">
        <f t="shared" ca="1" si="154"/>
        <v>-8.6000000000000139E-5</v>
      </c>
      <c r="AJ477" s="11">
        <f t="shared" ca="1" si="155"/>
        <v>1.9399999999999973E-4</v>
      </c>
      <c r="AL477" s="9">
        <f t="shared" ca="1" si="143"/>
        <v>43220</v>
      </c>
      <c r="AM477" s="11">
        <f t="shared" ca="1" si="156"/>
        <v>-3.4000000000001043E-5</v>
      </c>
      <c r="AN477" s="11">
        <f t="shared" ca="1" si="157"/>
        <v>3.9800000000000252E-4</v>
      </c>
      <c r="AO477" s="11">
        <f t="shared" ca="1" si="158"/>
        <v>9.9999999999995925E-6</v>
      </c>
      <c r="AP477" s="11">
        <f t="shared" ca="1" si="159"/>
        <v>1.9699999999999926E-4</v>
      </c>
    </row>
    <row r="478" spans="1:42">
      <c r="A478" s="2">
        <v>473</v>
      </c>
      <c r="B478" s="6">
        <f ca="1"/>
        <v>43221</v>
      </c>
      <c r="C478" s="35">
        <f ca="1"/>
        <v>1.799999999999892E-5</v>
      </c>
      <c r="D478" s="35">
        <f ca="1"/>
        <v>7.0000000000000617E-6</v>
      </c>
      <c r="E478" s="35">
        <f ca="1"/>
        <v>5.999999999999929E-6</v>
      </c>
      <c r="F478" s="35">
        <f ca="1"/>
        <v>4.9999999999997963E-6</v>
      </c>
      <c r="G478" s="35">
        <f ca="1"/>
        <v>3.0999999999999778E-5</v>
      </c>
      <c r="H478" s="35">
        <f ca="1"/>
        <v>1.1999999999999858E-5</v>
      </c>
      <c r="I478" s="35">
        <f ca="1"/>
        <v>1.2999999999999123E-5</v>
      </c>
      <c r="J478" s="35">
        <f ca="1"/>
        <v>9.9999999999995925E-6</v>
      </c>
      <c r="K478" s="35">
        <f ca="1"/>
        <v>1.6000000000000389E-5</v>
      </c>
      <c r="L478" s="35">
        <f ca="1"/>
        <v>6.9999999999999533E-6</v>
      </c>
      <c r="M478" s="35">
        <f ca="1"/>
        <v>5.999999999999929E-6</v>
      </c>
      <c r="N478" s="35">
        <f ca="1"/>
        <v>7.0000000000000617E-6</v>
      </c>
      <c r="O478" s="35">
        <f ca="1"/>
        <v>2.1999999999999884E-5</v>
      </c>
      <c r="P478" s="35">
        <f ca="1"/>
        <v>8.9999999999998935E-6</v>
      </c>
      <c r="Q478" s="35">
        <f ca="1"/>
        <v>1.0000000000001327E-5</v>
      </c>
      <c r="R478" s="35">
        <f ca="1"/>
        <v>9.9999999999995925E-6</v>
      </c>
      <c r="T478" s="9">
        <f t="shared" ca="1" si="140"/>
        <v>43221</v>
      </c>
      <c r="U478" s="11">
        <f t="shared" ca="1" si="144"/>
        <v>1.799999999999892E-5</v>
      </c>
      <c r="V478" s="11">
        <f t="shared" ca="1" si="145"/>
        <v>3.0999999999999778E-5</v>
      </c>
      <c r="W478" s="11">
        <f t="shared" ca="1" si="146"/>
        <v>1.6000000000000389E-5</v>
      </c>
      <c r="X478" s="11">
        <f t="shared" ca="1" si="147"/>
        <v>2.1999999999999884E-5</v>
      </c>
      <c r="Z478" s="9">
        <f t="shared" ca="1" si="141"/>
        <v>43221</v>
      </c>
      <c r="AA478" s="11">
        <f t="shared" ca="1" si="148"/>
        <v>7.0000000000000617E-6</v>
      </c>
      <c r="AB478" s="11">
        <f t="shared" ca="1" si="149"/>
        <v>1.1999999999999858E-5</v>
      </c>
      <c r="AC478" s="11">
        <f t="shared" ca="1" si="150"/>
        <v>6.9999999999999533E-6</v>
      </c>
      <c r="AD478" s="11">
        <f t="shared" ca="1" si="151"/>
        <v>8.9999999999998935E-6</v>
      </c>
      <c r="AF478" s="9">
        <f t="shared" ca="1" si="142"/>
        <v>43221</v>
      </c>
      <c r="AG478" s="11">
        <f t="shared" ca="1" si="152"/>
        <v>5.999999999999929E-6</v>
      </c>
      <c r="AH478" s="11">
        <f t="shared" ca="1" si="153"/>
        <v>1.2999999999999123E-5</v>
      </c>
      <c r="AI478" s="11">
        <f t="shared" ca="1" si="154"/>
        <v>5.999999999999929E-6</v>
      </c>
      <c r="AJ478" s="11">
        <f t="shared" ca="1" si="155"/>
        <v>1.0000000000001327E-5</v>
      </c>
      <c r="AL478" s="9">
        <f t="shared" ca="1" si="143"/>
        <v>43221</v>
      </c>
      <c r="AM478" s="11">
        <f t="shared" ca="1" si="156"/>
        <v>4.9999999999997963E-6</v>
      </c>
      <c r="AN478" s="11">
        <f t="shared" ca="1" si="157"/>
        <v>9.9999999999995925E-6</v>
      </c>
      <c r="AO478" s="11">
        <f t="shared" ca="1" si="158"/>
        <v>7.0000000000000617E-6</v>
      </c>
      <c r="AP478" s="11">
        <f t="shared" ca="1" si="159"/>
        <v>9.9999999999995925E-6</v>
      </c>
    </row>
    <row r="479" spans="1:42">
      <c r="A479" s="2">
        <v>474</v>
      </c>
      <c r="B479" s="6">
        <f ca="1"/>
        <v>43222</v>
      </c>
      <c r="C479" s="35">
        <f ca="1"/>
        <v>1.0600000000000106E-4</v>
      </c>
      <c r="D479" s="35">
        <f ca="1"/>
        <v>1.4900000000000004E-4</v>
      </c>
      <c r="E479" s="35">
        <f ca="1"/>
        <v>2.0300000000000006E-4</v>
      </c>
      <c r="F479" s="35">
        <f ca="1"/>
        <v>2.2500000000000124E-4</v>
      </c>
      <c r="G479" s="35">
        <f ca="1"/>
        <v>-1.1299999999999982E-4</v>
      </c>
      <c r="H479" s="35">
        <f ca="1"/>
        <v>-7.5999999999999679E-5</v>
      </c>
      <c r="I479" s="35">
        <f ca="1"/>
        <v>8.0000000000010618E-6</v>
      </c>
      <c r="J479" s="35">
        <f ca="1"/>
        <v>4.9000000000000432E-5</v>
      </c>
      <c r="K479" s="35">
        <f ca="1"/>
        <v>4.9999999999999697E-5</v>
      </c>
      <c r="L479" s="35">
        <f ca="1"/>
        <v>1.0800000000000002E-4</v>
      </c>
      <c r="M479" s="35">
        <f ca="1"/>
        <v>2.0300000000000006E-4</v>
      </c>
      <c r="N479" s="35">
        <f ca="1"/>
        <v>1.8400000000000014E-4</v>
      </c>
      <c r="O479" s="35">
        <f ca="1"/>
        <v>-8.0999999999999909E-5</v>
      </c>
      <c r="P479" s="35">
        <f ca="1"/>
        <v>1.6800000000000018E-4</v>
      </c>
      <c r="Q479" s="35">
        <f ca="1"/>
        <v>2.7899999999999973E-4</v>
      </c>
      <c r="R479" s="35">
        <f ca="1"/>
        <v>3.1799999999999884E-4</v>
      </c>
      <c r="T479" s="9">
        <f t="shared" ca="1" si="140"/>
        <v>43222</v>
      </c>
      <c r="U479" s="11">
        <f t="shared" ca="1" si="144"/>
        <v>1.0600000000000106E-4</v>
      </c>
      <c r="V479" s="11">
        <f t="shared" ca="1" si="145"/>
        <v>-1.1299999999999982E-4</v>
      </c>
      <c r="W479" s="11">
        <f t="shared" ca="1" si="146"/>
        <v>4.9999999999999697E-5</v>
      </c>
      <c r="X479" s="11">
        <f t="shared" ca="1" si="147"/>
        <v>-8.0999999999999909E-5</v>
      </c>
      <c r="Z479" s="9">
        <f t="shared" ca="1" si="141"/>
        <v>43222</v>
      </c>
      <c r="AA479" s="11">
        <f t="shared" ca="1" si="148"/>
        <v>1.4900000000000004E-4</v>
      </c>
      <c r="AB479" s="11">
        <f t="shared" ca="1" si="149"/>
        <v>-7.5999999999999679E-5</v>
      </c>
      <c r="AC479" s="11">
        <f t="shared" ca="1" si="150"/>
        <v>1.0800000000000002E-4</v>
      </c>
      <c r="AD479" s="11">
        <f t="shared" ca="1" si="151"/>
        <v>1.6800000000000018E-4</v>
      </c>
      <c r="AF479" s="9">
        <f t="shared" ca="1" si="142"/>
        <v>43222</v>
      </c>
      <c r="AG479" s="11">
        <f t="shared" ca="1" si="152"/>
        <v>2.0300000000000006E-4</v>
      </c>
      <c r="AH479" s="11">
        <f t="shared" ca="1" si="153"/>
        <v>8.0000000000010618E-6</v>
      </c>
      <c r="AI479" s="11">
        <f t="shared" ca="1" si="154"/>
        <v>2.0300000000000006E-4</v>
      </c>
      <c r="AJ479" s="11">
        <f t="shared" ca="1" si="155"/>
        <v>2.7899999999999973E-4</v>
      </c>
      <c r="AL479" s="9">
        <f t="shared" ca="1" si="143"/>
        <v>43222</v>
      </c>
      <c r="AM479" s="11">
        <f t="shared" ca="1" si="156"/>
        <v>2.2500000000000124E-4</v>
      </c>
      <c r="AN479" s="11">
        <f t="shared" ca="1" si="157"/>
        <v>4.9000000000000432E-5</v>
      </c>
      <c r="AO479" s="11">
        <f t="shared" ca="1" si="158"/>
        <v>1.8400000000000014E-4</v>
      </c>
      <c r="AP479" s="11">
        <f t="shared" ca="1" si="159"/>
        <v>3.1799999999999884E-4</v>
      </c>
    </row>
    <row r="480" spans="1:42">
      <c r="A480" s="2">
        <v>475</v>
      </c>
      <c r="B480" s="6">
        <f ca="1"/>
        <v>43223</v>
      </c>
      <c r="C480" s="35">
        <f ca="1"/>
        <v>-9.900000000000013E-5</v>
      </c>
      <c r="D480" s="35">
        <f ca="1"/>
        <v>-4.15E-4</v>
      </c>
      <c r="E480" s="35">
        <f ca="1"/>
        <v>-4.7599999999999986E-4</v>
      </c>
      <c r="F480" s="35">
        <f ca="1"/>
        <v>-3.5899999999999994E-4</v>
      </c>
      <c r="G480" s="35">
        <f ca="1"/>
        <v>-2.5500000000000002E-4</v>
      </c>
      <c r="H480" s="35">
        <f ca="1"/>
        <v>-3.4400000000000142E-4</v>
      </c>
      <c r="I480" s="35">
        <f ca="1"/>
        <v>-4.9899999999999944E-4</v>
      </c>
      <c r="J480" s="35">
        <f ca="1"/>
        <v>-2.7900000000000147E-4</v>
      </c>
      <c r="K480" s="35">
        <f ca="1"/>
        <v>-3.7999999999999839E-5</v>
      </c>
      <c r="L480" s="35">
        <f ca="1"/>
        <v>-3.8400000000000001E-4</v>
      </c>
      <c r="M480" s="35">
        <f ca="1"/>
        <v>-4.7599999999999986E-4</v>
      </c>
      <c r="N480" s="35">
        <f ca="1"/>
        <v>-2.2900000000000004E-4</v>
      </c>
      <c r="O480" s="35">
        <f ca="1"/>
        <v>-8.000000000000021E-5</v>
      </c>
      <c r="P480" s="35">
        <f ca="1"/>
        <v>-4.0600000000000011E-4</v>
      </c>
      <c r="Q480" s="35">
        <f ca="1"/>
        <v>-5.4000000000000055E-4</v>
      </c>
      <c r="R480" s="35">
        <f ca="1"/>
        <v>-3.290000000000029E-4</v>
      </c>
      <c r="T480" s="9">
        <f t="shared" ca="1" si="140"/>
        <v>43223</v>
      </c>
      <c r="U480" s="11">
        <f t="shared" ca="1" si="144"/>
        <v>-9.900000000000013E-5</v>
      </c>
      <c r="V480" s="11">
        <f t="shared" ca="1" si="145"/>
        <v>-2.5500000000000002E-4</v>
      </c>
      <c r="W480" s="11">
        <f t="shared" ca="1" si="146"/>
        <v>-3.7999999999999839E-5</v>
      </c>
      <c r="X480" s="11">
        <f t="shared" ca="1" si="147"/>
        <v>-8.000000000000021E-5</v>
      </c>
      <c r="Z480" s="9">
        <f t="shared" ca="1" si="141"/>
        <v>43223</v>
      </c>
      <c r="AA480" s="11">
        <f t="shared" ca="1" si="148"/>
        <v>-4.15E-4</v>
      </c>
      <c r="AB480" s="11">
        <f t="shared" ca="1" si="149"/>
        <v>-3.4400000000000142E-4</v>
      </c>
      <c r="AC480" s="11">
        <f t="shared" ca="1" si="150"/>
        <v>-3.8400000000000001E-4</v>
      </c>
      <c r="AD480" s="11">
        <f t="shared" ca="1" si="151"/>
        <v>-4.0600000000000011E-4</v>
      </c>
      <c r="AF480" s="9">
        <f t="shared" ca="1" si="142"/>
        <v>43223</v>
      </c>
      <c r="AG480" s="11">
        <f t="shared" ca="1" si="152"/>
        <v>-4.7599999999999986E-4</v>
      </c>
      <c r="AH480" s="11">
        <f t="shared" ca="1" si="153"/>
        <v>-4.9899999999999944E-4</v>
      </c>
      <c r="AI480" s="11">
        <f t="shared" ca="1" si="154"/>
        <v>-4.7599999999999986E-4</v>
      </c>
      <c r="AJ480" s="11">
        <f t="shared" ca="1" si="155"/>
        <v>-5.4000000000000055E-4</v>
      </c>
      <c r="AL480" s="9">
        <f t="shared" ca="1" si="143"/>
        <v>43223</v>
      </c>
      <c r="AM480" s="11">
        <f t="shared" ca="1" si="156"/>
        <v>-3.5899999999999994E-4</v>
      </c>
      <c r="AN480" s="11">
        <f t="shared" ca="1" si="157"/>
        <v>-2.7900000000000147E-4</v>
      </c>
      <c r="AO480" s="11">
        <f t="shared" ca="1" si="158"/>
        <v>-2.2900000000000004E-4</v>
      </c>
      <c r="AP480" s="11">
        <f t="shared" ca="1" si="159"/>
        <v>-3.290000000000029E-4</v>
      </c>
    </row>
    <row r="481" spans="1:42">
      <c r="A481" s="2">
        <v>476</v>
      </c>
      <c r="B481" s="6">
        <f ca="1"/>
        <v>43224</v>
      </c>
      <c r="C481" s="35">
        <f ca="1"/>
        <v>6.6000000000000086E-5</v>
      </c>
      <c r="D481" s="35">
        <f ca="1"/>
        <v>1.5699999999999991E-4</v>
      </c>
      <c r="E481" s="35">
        <f ca="1"/>
        <v>1.3100000000000004E-4</v>
      </c>
      <c r="F481" s="35">
        <f ca="1"/>
        <v>1.2000000000000031E-4</v>
      </c>
      <c r="G481" s="35">
        <f ca="1"/>
        <v>2.8900000000000019E-4</v>
      </c>
      <c r="H481" s="35">
        <f ca="1"/>
        <v>4.0900000000000051E-4</v>
      </c>
      <c r="I481" s="35">
        <f ca="1"/>
        <v>5.6900000000000006E-4</v>
      </c>
      <c r="J481" s="35">
        <f ca="1"/>
        <v>6.7099999999999799E-4</v>
      </c>
      <c r="K481" s="35">
        <f ca="1"/>
        <v>8.2000000000000475E-5</v>
      </c>
      <c r="L481" s="35">
        <f ca="1"/>
        <v>1.7900000000000004E-4</v>
      </c>
      <c r="M481" s="35">
        <f ca="1"/>
        <v>1.3100000000000004E-4</v>
      </c>
      <c r="N481" s="35">
        <f ca="1"/>
        <v>2.4300000000000016E-4</v>
      </c>
      <c r="O481" s="35">
        <f ca="1"/>
        <v>3.2000000000000344E-5</v>
      </c>
      <c r="P481" s="35">
        <f ca="1"/>
        <v>1.7700000000000007E-4</v>
      </c>
      <c r="Q481" s="35">
        <f ca="1"/>
        <v>4.3999999999999942E-4</v>
      </c>
      <c r="R481" s="35">
        <f ca="1"/>
        <v>4.7800000000000273E-4</v>
      </c>
      <c r="T481" s="9">
        <f t="shared" ca="1" si="140"/>
        <v>43224</v>
      </c>
      <c r="U481" s="11">
        <f t="shared" ca="1" si="144"/>
        <v>6.6000000000000086E-5</v>
      </c>
      <c r="V481" s="11">
        <f t="shared" ca="1" si="145"/>
        <v>2.8900000000000019E-4</v>
      </c>
      <c r="W481" s="11">
        <f t="shared" ca="1" si="146"/>
        <v>8.2000000000000475E-5</v>
      </c>
      <c r="X481" s="11">
        <f t="shared" ca="1" si="147"/>
        <v>3.2000000000000344E-5</v>
      </c>
      <c r="Z481" s="9">
        <f t="shared" ca="1" si="141"/>
        <v>43224</v>
      </c>
      <c r="AA481" s="11">
        <f t="shared" ca="1" si="148"/>
        <v>1.5699999999999991E-4</v>
      </c>
      <c r="AB481" s="11">
        <f t="shared" ca="1" si="149"/>
        <v>4.0900000000000051E-4</v>
      </c>
      <c r="AC481" s="11">
        <f t="shared" ca="1" si="150"/>
        <v>1.7900000000000004E-4</v>
      </c>
      <c r="AD481" s="11">
        <f t="shared" ca="1" si="151"/>
        <v>1.7700000000000007E-4</v>
      </c>
      <c r="AF481" s="9">
        <f t="shared" ca="1" si="142"/>
        <v>43224</v>
      </c>
      <c r="AG481" s="11">
        <f t="shared" ca="1" si="152"/>
        <v>1.3100000000000004E-4</v>
      </c>
      <c r="AH481" s="11">
        <f t="shared" ca="1" si="153"/>
        <v>5.6900000000000006E-4</v>
      </c>
      <c r="AI481" s="11">
        <f t="shared" ca="1" si="154"/>
        <v>1.3100000000000004E-4</v>
      </c>
      <c r="AJ481" s="11">
        <f t="shared" ca="1" si="155"/>
        <v>4.3999999999999942E-4</v>
      </c>
      <c r="AL481" s="9">
        <f t="shared" ca="1" si="143"/>
        <v>43224</v>
      </c>
      <c r="AM481" s="11">
        <f t="shared" ca="1" si="156"/>
        <v>1.2000000000000031E-4</v>
      </c>
      <c r="AN481" s="11">
        <f t="shared" ca="1" si="157"/>
        <v>6.7099999999999799E-4</v>
      </c>
      <c r="AO481" s="11">
        <f t="shared" ca="1" si="158"/>
        <v>2.4300000000000016E-4</v>
      </c>
      <c r="AP481" s="11">
        <f t="shared" ca="1" si="159"/>
        <v>4.7800000000000273E-4</v>
      </c>
    </row>
    <row r="482" spans="1:42">
      <c r="A482" s="2">
        <v>477</v>
      </c>
      <c r="B482" s="6">
        <f ca="1"/>
        <v>43227</v>
      </c>
      <c r="C482" s="35">
        <f ca="1"/>
        <v>7.9999999999993271E-6</v>
      </c>
      <c r="D482" s="35">
        <f ca="1"/>
        <v>-4.9999999999999914E-5</v>
      </c>
      <c r="E482" s="35">
        <f ca="1"/>
        <v>-1.2800000000000051E-4</v>
      </c>
      <c r="F482" s="35">
        <f ca="1"/>
        <v>-1.9000000000000267E-4</v>
      </c>
      <c r="G482" s="35">
        <f ca="1"/>
        <v>-1.2000000000000031E-4</v>
      </c>
      <c r="H482" s="35">
        <f ca="1"/>
        <v>-2.3399999999999983E-4</v>
      </c>
      <c r="I482" s="35">
        <f ca="1"/>
        <v>-3.0799999999999925E-4</v>
      </c>
      <c r="J482" s="35">
        <f ca="1"/>
        <v>-3.1499999999999931E-4</v>
      </c>
      <c r="K482" s="35">
        <f ca="1"/>
        <v>-1.8000000000000654E-5</v>
      </c>
      <c r="L482" s="35">
        <f ca="1"/>
        <v>-6.7000000000000002E-5</v>
      </c>
      <c r="M482" s="35">
        <f ca="1"/>
        <v>-1.2800000000000051E-4</v>
      </c>
      <c r="N482" s="35">
        <f ca="1"/>
        <v>-1.810000000000006E-4</v>
      </c>
      <c r="O482" s="35">
        <f ca="1"/>
        <v>-1.0999999999999725E-5</v>
      </c>
      <c r="P482" s="35">
        <f ca="1"/>
        <v>-1.4500000000000016E-4</v>
      </c>
      <c r="Q482" s="35">
        <f ca="1"/>
        <v>-2.0599999999999959E-4</v>
      </c>
      <c r="R482" s="35">
        <f ca="1"/>
        <v>-1.5599999999999989E-4</v>
      </c>
      <c r="T482" s="9">
        <f t="shared" ca="1" si="140"/>
        <v>43227</v>
      </c>
      <c r="U482" s="11">
        <f t="shared" ca="1" si="144"/>
        <v>7.9999999999993271E-6</v>
      </c>
      <c r="V482" s="11">
        <f t="shared" ca="1" si="145"/>
        <v>-1.2000000000000031E-4</v>
      </c>
      <c r="W482" s="11">
        <f t="shared" ca="1" si="146"/>
        <v>-1.8000000000000654E-5</v>
      </c>
      <c r="X482" s="11">
        <f t="shared" ca="1" si="147"/>
        <v>-1.0999999999999725E-5</v>
      </c>
      <c r="Z482" s="9">
        <f t="shared" ca="1" si="141"/>
        <v>43227</v>
      </c>
      <c r="AA482" s="11">
        <f t="shared" ca="1" si="148"/>
        <v>-4.9999999999999914E-5</v>
      </c>
      <c r="AB482" s="11">
        <f t="shared" ca="1" si="149"/>
        <v>-2.3399999999999983E-4</v>
      </c>
      <c r="AC482" s="11">
        <f t="shared" ca="1" si="150"/>
        <v>-6.7000000000000002E-5</v>
      </c>
      <c r="AD482" s="11">
        <f t="shared" ca="1" si="151"/>
        <v>-1.4500000000000016E-4</v>
      </c>
      <c r="AF482" s="9">
        <f t="shared" ca="1" si="142"/>
        <v>43227</v>
      </c>
      <c r="AG482" s="11">
        <f t="shared" ca="1" si="152"/>
        <v>-1.2800000000000051E-4</v>
      </c>
      <c r="AH482" s="11">
        <f t="shared" ca="1" si="153"/>
        <v>-3.0799999999999925E-4</v>
      </c>
      <c r="AI482" s="11">
        <f t="shared" ca="1" si="154"/>
        <v>-1.2800000000000051E-4</v>
      </c>
      <c r="AJ482" s="11">
        <f t="shared" ca="1" si="155"/>
        <v>-2.0599999999999959E-4</v>
      </c>
      <c r="AL482" s="9">
        <f t="shared" ca="1" si="143"/>
        <v>43227</v>
      </c>
      <c r="AM482" s="11">
        <f t="shared" ca="1" si="156"/>
        <v>-1.9000000000000267E-4</v>
      </c>
      <c r="AN482" s="11">
        <f t="shared" ca="1" si="157"/>
        <v>-3.1499999999999931E-4</v>
      </c>
      <c r="AO482" s="11">
        <f t="shared" ca="1" si="158"/>
        <v>-1.810000000000006E-4</v>
      </c>
      <c r="AP482" s="11">
        <f t="shared" ca="1" si="159"/>
        <v>-1.5599999999999989E-4</v>
      </c>
    </row>
    <row r="483" spans="1:42">
      <c r="A483" s="2">
        <v>478</v>
      </c>
      <c r="B483" s="6">
        <f ca="1"/>
        <v>43228</v>
      </c>
      <c r="C483" s="35">
        <f ca="1"/>
        <v>2.900000000000038E-5</v>
      </c>
      <c r="D483" s="35">
        <f ca="1"/>
        <v>1.8699999999999999E-4</v>
      </c>
      <c r="E483" s="35">
        <f ca="1"/>
        <v>3.210000000000001E-4</v>
      </c>
      <c r="F483" s="35">
        <f ca="1"/>
        <v>3.330000000000017E-4</v>
      </c>
      <c r="G483" s="35">
        <f ca="1"/>
        <v>3.1200000000000021E-4</v>
      </c>
      <c r="H483" s="35">
        <f ca="1"/>
        <v>7.2299999999999968E-4</v>
      </c>
      <c r="I483" s="35">
        <f ca="1"/>
        <v>1.0369999999999997E-3</v>
      </c>
      <c r="J483" s="35">
        <f ca="1"/>
        <v>8.7500000000000078E-4</v>
      </c>
      <c r="K483" s="35">
        <f ca="1"/>
        <v>3.3000000000000043E-5</v>
      </c>
      <c r="L483" s="35">
        <f ca="1"/>
        <v>2.2399999999999997E-4</v>
      </c>
      <c r="M483" s="35">
        <f ca="1"/>
        <v>3.210000000000001E-4</v>
      </c>
      <c r="N483" s="35">
        <f ca="1"/>
        <v>4.0000000000000105E-4</v>
      </c>
      <c r="O483" s="35">
        <f ca="1"/>
        <v>1.1399999999999952E-4</v>
      </c>
      <c r="P483" s="35">
        <f ca="1"/>
        <v>3.8300000000000009E-4</v>
      </c>
      <c r="Q483" s="35">
        <f ca="1"/>
        <v>4.609999999999996E-4</v>
      </c>
      <c r="R483" s="35">
        <f ca="1"/>
        <v>4.9400000000000138E-4</v>
      </c>
      <c r="T483" s="9">
        <f t="shared" ca="1" si="140"/>
        <v>43228</v>
      </c>
      <c r="U483" s="11">
        <f t="shared" ca="1" si="144"/>
        <v>2.900000000000038E-5</v>
      </c>
      <c r="V483" s="11">
        <f t="shared" ca="1" si="145"/>
        <v>3.1200000000000021E-4</v>
      </c>
      <c r="W483" s="11">
        <f t="shared" ca="1" si="146"/>
        <v>3.3000000000000043E-5</v>
      </c>
      <c r="X483" s="11">
        <f t="shared" ca="1" si="147"/>
        <v>1.1399999999999952E-4</v>
      </c>
      <c r="Z483" s="9">
        <f t="shared" ca="1" si="141"/>
        <v>43228</v>
      </c>
      <c r="AA483" s="11">
        <f t="shared" ca="1" si="148"/>
        <v>1.8699999999999999E-4</v>
      </c>
      <c r="AB483" s="11">
        <f t="shared" ca="1" si="149"/>
        <v>7.2299999999999968E-4</v>
      </c>
      <c r="AC483" s="11">
        <f t="shared" ca="1" si="150"/>
        <v>2.2399999999999997E-4</v>
      </c>
      <c r="AD483" s="11">
        <f t="shared" ca="1" si="151"/>
        <v>3.8300000000000009E-4</v>
      </c>
      <c r="AF483" s="9">
        <f t="shared" ca="1" si="142"/>
        <v>43228</v>
      </c>
      <c r="AG483" s="11">
        <f t="shared" ca="1" si="152"/>
        <v>3.210000000000001E-4</v>
      </c>
      <c r="AH483" s="11">
        <f t="shared" ca="1" si="153"/>
        <v>1.0369999999999997E-3</v>
      </c>
      <c r="AI483" s="11">
        <f t="shared" ca="1" si="154"/>
        <v>3.210000000000001E-4</v>
      </c>
      <c r="AJ483" s="11">
        <f t="shared" ca="1" si="155"/>
        <v>4.609999999999996E-4</v>
      </c>
      <c r="AL483" s="9">
        <f t="shared" ca="1" si="143"/>
        <v>43228</v>
      </c>
      <c r="AM483" s="11">
        <f t="shared" ca="1" si="156"/>
        <v>3.330000000000017E-4</v>
      </c>
      <c r="AN483" s="11">
        <f t="shared" ca="1" si="157"/>
        <v>8.7500000000000078E-4</v>
      </c>
      <c r="AO483" s="11">
        <f t="shared" ca="1" si="158"/>
        <v>4.0000000000000105E-4</v>
      </c>
      <c r="AP483" s="11">
        <f t="shared" ca="1" si="159"/>
        <v>4.9400000000000138E-4</v>
      </c>
    </row>
    <row r="484" spans="1:42">
      <c r="A484" s="2">
        <v>479</v>
      </c>
      <c r="B484" s="6">
        <f ca="1"/>
        <v>43229</v>
      </c>
      <c r="C484" s="35">
        <f ca="1"/>
        <v>-1.2999999999999991E-5</v>
      </c>
      <c r="D484" s="35">
        <f ca="1"/>
        <v>-3.4000000000000067E-5</v>
      </c>
      <c r="E484" s="35">
        <f ca="1"/>
        <v>-2.9999999999999645E-5</v>
      </c>
      <c r="F484" s="35">
        <f ca="1"/>
        <v>-2.9000000000001247E-5</v>
      </c>
      <c r="G484" s="35">
        <f ca="1"/>
        <v>5.1999999999999963E-5</v>
      </c>
      <c r="H484" s="35">
        <f ca="1"/>
        <v>9.7000000000000731E-5</v>
      </c>
      <c r="I484" s="35">
        <f ca="1"/>
        <v>1.2799999999999964E-4</v>
      </c>
      <c r="J484" s="35">
        <f ca="1"/>
        <v>-5.9999999999990616E-6</v>
      </c>
      <c r="K484" s="35">
        <f ca="1"/>
        <v>-7.3000000000000148E-5</v>
      </c>
      <c r="L484" s="35">
        <f ca="1"/>
        <v>-1.5999999999999955E-5</v>
      </c>
      <c r="M484" s="35">
        <f ca="1"/>
        <v>-2.9999999999999645E-5</v>
      </c>
      <c r="N484" s="35">
        <f ca="1"/>
        <v>-1.1699999999999905E-4</v>
      </c>
      <c r="O484" s="35">
        <f ca="1"/>
        <v>-7.0000000000000184E-5</v>
      </c>
      <c r="P484" s="35">
        <f ca="1"/>
        <v>-8.000000000000021E-5</v>
      </c>
      <c r="Q484" s="35">
        <f ca="1"/>
        <v>-1.6899999999999901E-4</v>
      </c>
      <c r="R484" s="35">
        <f ca="1"/>
        <v>-1.7400000000000401E-4</v>
      </c>
      <c r="T484" s="9">
        <f t="shared" ca="1" si="140"/>
        <v>43229</v>
      </c>
      <c r="U484" s="11">
        <f t="shared" ca="1" si="144"/>
        <v>-1.2999999999999991E-5</v>
      </c>
      <c r="V484" s="11">
        <f t="shared" ca="1" si="145"/>
        <v>5.1999999999999963E-5</v>
      </c>
      <c r="W484" s="11">
        <f t="shared" ca="1" si="146"/>
        <v>-7.3000000000000148E-5</v>
      </c>
      <c r="X484" s="11">
        <f t="shared" ca="1" si="147"/>
        <v>-7.0000000000000184E-5</v>
      </c>
      <c r="Z484" s="9">
        <f t="shared" ca="1" si="141"/>
        <v>43229</v>
      </c>
      <c r="AA484" s="11">
        <f t="shared" ca="1" si="148"/>
        <v>-3.4000000000000067E-5</v>
      </c>
      <c r="AB484" s="11">
        <f t="shared" ca="1" si="149"/>
        <v>9.7000000000000731E-5</v>
      </c>
      <c r="AC484" s="11">
        <f t="shared" ca="1" si="150"/>
        <v>-1.5999999999999955E-5</v>
      </c>
      <c r="AD484" s="11">
        <f t="shared" ca="1" si="151"/>
        <v>-8.000000000000021E-5</v>
      </c>
      <c r="AF484" s="9">
        <f t="shared" ca="1" si="142"/>
        <v>43229</v>
      </c>
      <c r="AG484" s="11">
        <f t="shared" ca="1" si="152"/>
        <v>-2.9999999999999645E-5</v>
      </c>
      <c r="AH484" s="11">
        <f t="shared" ca="1" si="153"/>
        <v>1.2799999999999964E-4</v>
      </c>
      <c r="AI484" s="11">
        <f t="shared" ca="1" si="154"/>
        <v>-2.9999999999999645E-5</v>
      </c>
      <c r="AJ484" s="11">
        <f t="shared" ca="1" si="155"/>
        <v>-1.6899999999999901E-4</v>
      </c>
      <c r="AL484" s="9">
        <f t="shared" ca="1" si="143"/>
        <v>43229</v>
      </c>
      <c r="AM484" s="11">
        <f t="shared" ca="1" si="156"/>
        <v>-2.9000000000001247E-5</v>
      </c>
      <c r="AN484" s="11">
        <f t="shared" ca="1" si="157"/>
        <v>-5.9999999999990616E-6</v>
      </c>
      <c r="AO484" s="11">
        <f t="shared" ca="1" si="158"/>
        <v>-1.1699999999999905E-4</v>
      </c>
      <c r="AP484" s="11">
        <f t="shared" ca="1" si="159"/>
        <v>-1.7400000000000401E-4</v>
      </c>
    </row>
    <row r="485" spans="1:42">
      <c r="A485" s="2">
        <v>480</v>
      </c>
      <c r="B485" s="6">
        <f ca="1"/>
        <v>43230</v>
      </c>
      <c r="C485" s="35">
        <f ca="1"/>
        <v>-3.8999999999999972E-5</v>
      </c>
      <c r="D485" s="35">
        <f ca="1"/>
        <v>-1.899999999999992E-5</v>
      </c>
      <c r="E485" s="35">
        <f ca="1"/>
        <v>-2.9999999999999645E-5</v>
      </c>
      <c r="F485" s="35">
        <f ca="1"/>
        <v>-2.5999999999999981E-5</v>
      </c>
      <c r="G485" s="35">
        <f ca="1"/>
        <v>5.5699999999999999E-4</v>
      </c>
      <c r="H485" s="35">
        <f ca="1"/>
        <v>5.8000000000000065E-4</v>
      </c>
      <c r="I485" s="35">
        <f ca="1"/>
        <v>4.9899999999999944E-4</v>
      </c>
      <c r="J485" s="35">
        <f ca="1"/>
        <v>3.5200000000000162E-4</v>
      </c>
      <c r="K485" s="35">
        <f ca="1"/>
        <v>-4.0000000000000105E-5</v>
      </c>
      <c r="L485" s="35">
        <f ca="1"/>
        <v>-7.0000000000000617E-6</v>
      </c>
      <c r="M485" s="35">
        <f ca="1"/>
        <v>-2.9999999999999645E-5</v>
      </c>
      <c r="N485" s="35">
        <f ca="1"/>
        <v>1.8999999999998185E-5</v>
      </c>
      <c r="O485" s="35">
        <f ca="1"/>
        <v>1.2100000000000001E-4</v>
      </c>
      <c r="P485" s="35">
        <f ca="1"/>
        <v>1.0400000000000036E-4</v>
      </c>
      <c r="Q485" s="35">
        <f ca="1"/>
        <v>7.5000000000000414E-5</v>
      </c>
      <c r="R485" s="35">
        <f ca="1"/>
        <v>7.4000000000001148E-5</v>
      </c>
      <c r="T485" s="9">
        <f t="shared" ca="1" si="140"/>
        <v>43230</v>
      </c>
      <c r="U485" s="11">
        <f t="shared" ca="1" si="144"/>
        <v>-3.8999999999999972E-5</v>
      </c>
      <c r="V485" s="11">
        <f t="shared" ca="1" si="145"/>
        <v>5.5699999999999999E-4</v>
      </c>
      <c r="W485" s="11">
        <f t="shared" ca="1" si="146"/>
        <v>-4.0000000000000105E-5</v>
      </c>
      <c r="X485" s="11">
        <f t="shared" ca="1" si="147"/>
        <v>1.2100000000000001E-4</v>
      </c>
      <c r="Z485" s="9">
        <f t="shared" ca="1" si="141"/>
        <v>43230</v>
      </c>
      <c r="AA485" s="11">
        <f t="shared" ca="1" si="148"/>
        <v>-1.899999999999992E-5</v>
      </c>
      <c r="AB485" s="11">
        <f t="shared" ca="1" si="149"/>
        <v>5.8000000000000065E-4</v>
      </c>
      <c r="AC485" s="11">
        <f t="shared" ca="1" si="150"/>
        <v>-7.0000000000000617E-6</v>
      </c>
      <c r="AD485" s="11">
        <f t="shared" ca="1" si="151"/>
        <v>1.0400000000000036E-4</v>
      </c>
      <c r="AF485" s="9">
        <f t="shared" ca="1" si="142"/>
        <v>43230</v>
      </c>
      <c r="AG485" s="11">
        <f t="shared" ca="1" si="152"/>
        <v>-2.9999999999999645E-5</v>
      </c>
      <c r="AH485" s="11">
        <f t="shared" ca="1" si="153"/>
        <v>4.9899999999999944E-4</v>
      </c>
      <c r="AI485" s="11">
        <f t="shared" ca="1" si="154"/>
        <v>-2.9999999999999645E-5</v>
      </c>
      <c r="AJ485" s="11">
        <f t="shared" ca="1" si="155"/>
        <v>7.5000000000000414E-5</v>
      </c>
      <c r="AL485" s="9">
        <f t="shared" ca="1" si="143"/>
        <v>43230</v>
      </c>
      <c r="AM485" s="11">
        <f t="shared" ca="1" si="156"/>
        <v>-2.5999999999999981E-5</v>
      </c>
      <c r="AN485" s="11">
        <f t="shared" ca="1" si="157"/>
        <v>3.5200000000000162E-4</v>
      </c>
      <c r="AO485" s="11">
        <f t="shared" ca="1" si="158"/>
        <v>1.8999999999998185E-5</v>
      </c>
      <c r="AP485" s="11">
        <f t="shared" ca="1" si="159"/>
        <v>7.4000000000001148E-5</v>
      </c>
    </row>
    <row r="486" spans="1:42">
      <c r="A486" s="2">
        <v>481</v>
      </c>
      <c r="B486" s="6">
        <f ca="1"/>
        <v>43231</v>
      </c>
      <c r="C486" s="35">
        <f ca="1"/>
        <v>1.6999999999999654E-5</v>
      </c>
      <c r="D486" s="35">
        <f ca="1"/>
        <v>5.4999999999999927E-5</v>
      </c>
      <c r="E486" s="35">
        <f ca="1"/>
        <v>9.9999999999995925E-6</v>
      </c>
      <c r="F486" s="35">
        <f ca="1"/>
        <v>-3.2000000000000778E-5</v>
      </c>
      <c r="G486" s="35">
        <f ca="1"/>
        <v>-4.1299999999999996E-4</v>
      </c>
      <c r="H486" s="35">
        <f ca="1"/>
        <v>-4.5300000000000028E-4</v>
      </c>
      <c r="I486" s="35">
        <f ca="1"/>
        <v>-6.2399999999999956E-4</v>
      </c>
      <c r="J486" s="35">
        <f ca="1"/>
        <v>-4.159999999999997E-4</v>
      </c>
      <c r="K486" s="35">
        <f ca="1"/>
        <v>4.0000000000005309E-6</v>
      </c>
      <c r="L486" s="35">
        <f ca="1"/>
        <v>-9.999999999999701E-7</v>
      </c>
      <c r="M486" s="35">
        <f ca="1"/>
        <v>9.9999999999995925E-6</v>
      </c>
      <c r="N486" s="35">
        <f ca="1"/>
        <v>-1.339999999999987E-4</v>
      </c>
      <c r="O486" s="35">
        <f ca="1"/>
        <v>-9.9999999999999395E-5</v>
      </c>
      <c r="P486" s="35">
        <f ca="1"/>
        <v>-1.4199999999999977E-4</v>
      </c>
      <c r="Q486" s="35">
        <f ca="1"/>
        <v>-3.8099999999999939E-4</v>
      </c>
      <c r="R486" s="35">
        <f ca="1"/>
        <v>-3.8999999999999452E-4</v>
      </c>
      <c r="T486" s="9">
        <f t="shared" ca="1" si="140"/>
        <v>43231</v>
      </c>
      <c r="U486" s="11">
        <f t="shared" ca="1" si="144"/>
        <v>1.6999999999999654E-5</v>
      </c>
      <c r="V486" s="11">
        <f t="shared" ca="1" si="145"/>
        <v>-4.1299999999999996E-4</v>
      </c>
      <c r="W486" s="11">
        <f t="shared" ca="1" si="146"/>
        <v>4.0000000000005309E-6</v>
      </c>
      <c r="X486" s="11">
        <f t="shared" ca="1" si="147"/>
        <v>-9.9999999999999395E-5</v>
      </c>
      <c r="Z486" s="9">
        <f t="shared" ca="1" si="141"/>
        <v>43231</v>
      </c>
      <c r="AA486" s="11">
        <f t="shared" ca="1" si="148"/>
        <v>5.4999999999999927E-5</v>
      </c>
      <c r="AB486" s="11">
        <f t="shared" ca="1" si="149"/>
        <v>-4.5300000000000028E-4</v>
      </c>
      <c r="AC486" s="11">
        <f t="shared" ca="1" si="150"/>
        <v>-9.999999999999701E-7</v>
      </c>
      <c r="AD486" s="11">
        <f t="shared" ca="1" si="151"/>
        <v>-1.4199999999999977E-4</v>
      </c>
      <c r="AF486" s="9">
        <f t="shared" ca="1" si="142"/>
        <v>43231</v>
      </c>
      <c r="AG486" s="11">
        <f t="shared" ca="1" si="152"/>
        <v>9.9999999999995925E-6</v>
      </c>
      <c r="AH486" s="11">
        <f t="shared" ca="1" si="153"/>
        <v>-6.2399999999999956E-4</v>
      </c>
      <c r="AI486" s="11">
        <f t="shared" ca="1" si="154"/>
        <v>9.9999999999995925E-6</v>
      </c>
      <c r="AJ486" s="11">
        <f t="shared" ca="1" si="155"/>
        <v>-3.8099999999999939E-4</v>
      </c>
      <c r="AL486" s="9">
        <f t="shared" ca="1" si="143"/>
        <v>43231</v>
      </c>
      <c r="AM486" s="11">
        <f t="shared" ca="1" si="156"/>
        <v>-3.2000000000000778E-5</v>
      </c>
      <c r="AN486" s="11">
        <f t="shared" ca="1" si="157"/>
        <v>-4.159999999999997E-4</v>
      </c>
      <c r="AO486" s="11">
        <f t="shared" ca="1" si="158"/>
        <v>-1.339999999999987E-4</v>
      </c>
      <c r="AP486" s="11">
        <f t="shared" ca="1" si="159"/>
        <v>-3.8999999999999452E-4</v>
      </c>
    </row>
    <row r="487" spans="1:42">
      <c r="A487" s="2">
        <v>482</v>
      </c>
      <c r="B487" s="6">
        <f ca="1"/>
        <v>43234</v>
      </c>
      <c r="C487" s="35">
        <f ca="1"/>
        <v>2.360000000000001E-4</v>
      </c>
      <c r="D487" s="35">
        <f ca="1"/>
        <v>4.9900000000000009E-4</v>
      </c>
      <c r="E487" s="35">
        <f ca="1"/>
        <v>5.2500000000000029E-4</v>
      </c>
      <c r="F487" s="35">
        <f ca="1"/>
        <v>3.730000000000018E-4</v>
      </c>
      <c r="G487" s="35">
        <f ca="1"/>
        <v>3.5899999999999994E-4</v>
      </c>
      <c r="H487" s="35">
        <f ca="1"/>
        <v>5.2400000000000016E-4</v>
      </c>
      <c r="I487" s="35">
        <f ca="1"/>
        <v>5.7600000000000012E-4</v>
      </c>
      <c r="J487" s="35">
        <f ca="1"/>
        <v>5.2699999999999622E-4</v>
      </c>
      <c r="K487" s="35">
        <f ca="1"/>
        <v>2.2699999999999977E-4</v>
      </c>
      <c r="L487" s="35">
        <f ca="1"/>
        <v>4.46E-4</v>
      </c>
      <c r="M487" s="35">
        <f ca="1"/>
        <v>5.2500000000000029E-4</v>
      </c>
      <c r="N487" s="35">
        <f ca="1"/>
        <v>3.7599999999999786E-4</v>
      </c>
      <c r="O487" s="35">
        <f ca="1"/>
        <v>2.3599999999999966E-4</v>
      </c>
      <c r="P487" s="35">
        <f ca="1"/>
        <v>5.4099999999999981E-4</v>
      </c>
      <c r="Q487" s="35">
        <f ca="1"/>
        <v>6.0499999999999964E-4</v>
      </c>
      <c r="R487" s="35">
        <f ca="1"/>
        <v>4.7999999999999432E-4</v>
      </c>
      <c r="T487" s="9">
        <f t="shared" ca="1" si="140"/>
        <v>43234</v>
      </c>
      <c r="U487" s="11">
        <f t="shared" ca="1" si="144"/>
        <v>2.360000000000001E-4</v>
      </c>
      <c r="V487" s="11">
        <f t="shared" ca="1" si="145"/>
        <v>3.5899999999999994E-4</v>
      </c>
      <c r="W487" s="11">
        <f t="shared" ca="1" si="146"/>
        <v>2.2699999999999977E-4</v>
      </c>
      <c r="X487" s="11">
        <f t="shared" ca="1" si="147"/>
        <v>2.3599999999999966E-4</v>
      </c>
      <c r="Z487" s="9">
        <f t="shared" ca="1" si="141"/>
        <v>43234</v>
      </c>
      <c r="AA487" s="11">
        <f t="shared" ca="1" si="148"/>
        <v>4.9900000000000009E-4</v>
      </c>
      <c r="AB487" s="11">
        <f t="shared" ca="1" si="149"/>
        <v>5.2400000000000016E-4</v>
      </c>
      <c r="AC487" s="11">
        <f t="shared" ca="1" si="150"/>
        <v>4.46E-4</v>
      </c>
      <c r="AD487" s="11">
        <f t="shared" ca="1" si="151"/>
        <v>5.4099999999999981E-4</v>
      </c>
      <c r="AF487" s="9">
        <f t="shared" ca="1" si="142"/>
        <v>43234</v>
      </c>
      <c r="AG487" s="11">
        <f t="shared" ca="1" si="152"/>
        <v>5.2500000000000029E-4</v>
      </c>
      <c r="AH487" s="11">
        <f t="shared" ca="1" si="153"/>
        <v>5.7600000000000012E-4</v>
      </c>
      <c r="AI487" s="11">
        <f t="shared" ca="1" si="154"/>
        <v>5.2500000000000029E-4</v>
      </c>
      <c r="AJ487" s="11">
        <f t="shared" ca="1" si="155"/>
        <v>6.0499999999999964E-4</v>
      </c>
      <c r="AL487" s="9">
        <f t="shared" ca="1" si="143"/>
        <v>43234</v>
      </c>
      <c r="AM487" s="11">
        <f t="shared" ca="1" si="156"/>
        <v>3.730000000000018E-4</v>
      </c>
      <c r="AN487" s="11">
        <f t="shared" ca="1" si="157"/>
        <v>5.2699999999999622E-4</v>
      </c>
      <c r="AO487" s="11">
        <f t="shared" ca="1" si="158"/>
        <v>3.7599999999999786E-4</v>
      </c>
      <c r="AP487" s="11">
        <f t="shared" ca="1" si="159"/>
        <v>4.7999999999999432E-4</v>
      </c>
    </row>
    <row r="488" spans="1:42">
      <c r="A488" s="2">
        <v>483</v>
      </c>
      <c r="B488" s="6">
        <f ca="1"/>
        <v>43235</v>
      </c>
      <c r="C488" s="35">
        <f ca="1"/>
        <v>9.7999999999999997E-5</v>
      </c>
      <c r="D488" s="35">
        <f ca="1"/>
        <v>2.1899999999999998E-4</v>
      </c>
      <c r="E488" s="35">
        <f ca="1"/>
        <v>3.3399999999999923E-4</v>
      </c>
      <c r="F488" s="35">
        <f ca="1"/>
        <v>3.5099999999999888E-4</v>
      </c>
      <c r="G488" s="35">
        <f ca="1"/>
        <v>3.1199999999999999E-4</v>
      </c>
      <c r="H488" s="35">
        <f ca="1"/>
        <v>3.1499999999999931E-4</v>
      </c>
      <c r="I488" s="35">
        <f ca="1"/>
        <v>2.7199999999999794E-4</v>
      </c>
      <c r="J488" s="35">
        <f ca="1"/>
        <v>3.0099999999999918E-4</v>
      </c>
      <c r="K488" s="35">
        <f ca="1"/>
        <v>1.0800000000000046E-4</v>
      </c>
      <c r="L488" s="35">
        <f ca="1"/>
        <v>2.1300000000000008E-4</v>
      </c>
      <c r="M488" s="35">
        <f ca="1"/>
        <v>3.3399999999999923E-4</v>
      </c>
      <c r="N488" s="35">
        <f ca="1"/>
        <v>2.4700000000000069E-4</v>
      </c>
      <c r="O488" s="35">
        <f ca="1"/>
        <v>3.2000000000000344E-5</v>
      </c>
      <c r="P488" s="35">
        <f ca="1"/>
        <v>1.4400000000000003E-4</v>
      </c>
      <c r="Q488" s="35">
        <f ca="1"/>
        <v>2.4899999999999922E-4</v>
      </c>
      <c r="R488" s="35">
        <f ca="1"/>
        <v>2.6700000000000335E-4</v>
      </c>
      <c r="T488" s="9">
        <f t="shared" ca="1" si="140"/>
        <v>43235</v>
      </c>
      <c r="U488" s="11">
        <f t="shared" ca="1" si="144"/>
        <v>9.7999999999999997E-5</v>
      </c>
      <c r="V488" s="11">
        <f t="shared" ca="1" si="145"/>
        <v>3.1199999999999999E-4</v>
      </c>
      <c r="W488" s="11">
        <f t="shared" ca="1" si="146"/>
        <v>1.0800000000000046E-4</v>
      </c>
      <c r="X488" s="11">
        <f t="shared" ca="1" si="147"/>
        <v>3.2000000000000344E-5</v>
      </c>
      <c r="Z488" s="9">
        <f t="shared" ca="1" si="141"/>
        <v>43235</v>
      </c>
      <c r="AA488" s="11">
        <f t="shared" ca="1" si="148"/>
        <v>2.1899999999999998E-4</v>
      </c>
      <c r="AB488" s="11">
        <f t="shared" ca="1" si="149"/>
        <v>3.1499999999999931E-4</v>
      </c>
      <c r="AC488" s="11">
        <f t="shared" ca="1" si="150"/>
        <v>2.1300000000000008E-4</v>
      </c>
      <c r="AD488" s="11">
        <f t="shared" ca="1" si="151"/>
        <v>1.4400000000000003E-4</v>
      </c>
      <c r="AF488" s="9">
        <f t="shared" ca="1" si="142"/>
        <v>43235</v>
      </c>
      <c r="AG488" s="11">
        <f t="shared" ca="1" si="152"/>
        <v>3.3399999999999923E-4</v>
      </c>
      <c r="AH488" s="11">
        <f t="shared" ca="1" si="153"/>
        <v>2.7199999999999794E-4</v>
      </c>
      <c r="AI488" s="11">
        <f t="shared" ca="1" si="154"/>
        <v>3.3399999999999923E-4</v>
      </c>
      <c r="AJ488" s="11">
        <f t="shared" ca="1" si="155"/>
        <v>2.4899999999999922E-4</v>
      </c>
      <c r="AL488" s="9">
        <f t="shared" ca="1" si="143"/>
        <v>43235</v>
      </c>
      <c r="AM488" s="11">
        <f t="shared" ca="1" si="156"/>
        <v>3.5099999999999888E-4</v>
      </c>
      <c r="AN488" s="11">
        <f t="shared" ca="1" si="157"/>
        <v>3.0099999999999918E-4</v>
      </c>
      <c r="AO488" s="11">
        <f t="shared" ca="1" si="158"/>
        <v>2.4700000000000069E-4</v>
      </c>
      <c r="AP488" s="11">
        <f t="shared" ca="1" si="159"/>
        <v>2.6700000000000335E-4</v>
      </c>
    </row>
    <row r="489" spans="1:42">
      <c r="A489" s="2">
        <v>484</v>
      </c>
      <c r="B489" s="6">
        <f ca="1"/>
        <v>43236</v>
      </c>
      <c r="C489" s="35">
        <f ca="1"/>
        <v>-2.3700000000000023E-4</v>
      </c>
      <c r="D489" s="35">
        <f ca="1"/>
        <v>-3.9300000000000001E-4</v>
      </c>
      <c r="E489" s="35">
        <f ca="1"/>
        <v>-3.6199999999999947E-4</v>
      </c>
      <c r="F489" s="35">
        <f ca="1"/>
        <v>-2.5399999999999902E-4</v>
      </c>
      <c r="G489" s="35">
        <f ca="1"/>
        <v>1.513E-3</v>
      </c>
      <c r="H489" s="35">
        <f ca="1"/>
        <v>1.5169999999999993E-3</v>
      </c>
      <c r="I489" s="35">
        <f ca="1"/>
        <v>1.627E-3</v>
      </c>
      <c r="J489" s="35">
        <f ca="1"/>
        <v>1.3799999999999993E-3</v>
      </c>
      <c r="K489" s="35">
        <f ca="1"/>
        <v>-1.3000000000000858E-5</v>
      </c>
      <c r="L489" s="35">
        <f ca="1"/>
        <v>-2.6900000000000014E-4</v>
      </c>
      <c r="M489" s="35">
        <f ca="1"/>
        <v>-3.6199999999999947E-4</v>
      </c>
      <c r="N489" s="35">
        <f ca="1"/>
        <v>-8.100000000000121E-5</v>
      </c>
      <c r="O489" s="35">
        <f ca="1"/>
        <v>1.5599999999999989E-4</v>
      </c>
      <c r="P489" s="35">
        <f ca="1"/>
        <v>4.0899999999999964E-4</v>
      </c>
      <c r="Q489" s="35">
        <f ca="1"/>
        <v>5.4699999999999888E-4</v>
      </c>
      <c r="R489" s="35">
        <f ca="1"/>
        <v>6.0299999999999937E-4</v>
      </c>
      <c r="T489" s="9">
        <f t="shared" ca="1" si="140"/>
        <v>43236</v>
      </c>
      <c r="U489" s="11">
        <f t="shared" ca="1" si="144"/>
        <v>-2.3700000000000023E-4</v>
      </c>
      <c r="V489" s="11">
        <f t="shared" ca="1" si="145"/>
        <v>1.513E-3</v>
      </c>
      <c r="W489" s="11">
        <f t="shared" ca="1" si="146"/>
        <v>-1.3000000000000858E-5</v>
      </c>
      <c r="X489" s="11">
        <f t="shared" ca="1" si="147"/>
        <v>1.5599999999999989E-4</v>
      </c>
      <c r="Z489" s="9">
        <f t="shared" ca="1" si="141"/>
        <v>43236</v>
      </c>
      <c r="AA489" s="11">
        <f t="shared" ca="1" si="148"/>
        <v>-3.9300000000000001E-4</v>
      </c>
      <c r="AB489" s="11">
        <f t="shared" ca="1" si="149"/>
        <v>1.5169999999999993E-3</v>
      </c>
      <c r="AC489" s="11">
        <f t="shared" ca="1" si="150"/>
        <v>-2.6900000000000014E-4</v>
      </c>
      <c r="AD489" s="11">
        <f t="shared" ca="1" si="151"/>
        <v>4.0899999999999964E-4</v>
      </c>
      <c r="AF489" s="9">
        <f t="shared" ca="1" si="142"/>
        <v>43236</v>
      </c>
      <c r="AG489" s="11">
        <f t="shared" ca="1" si="152"/>
        <v>-3.6199999999999947E-4</v>
      </c>
      <c r="AH489" s="11">
        <f t="shared" ca="1" si="153"/>
        <v>1.627E-3</v>
      </c>
      <c r="AI489" s="11">
        <f t="shared" ca="1" si="154"/>
        <v>-3.6199999999999947E-4</v>
      </c>
      <c r="AJ489" s="11">
        <f t="shared" ca="1" si="155"/>
        <v>5.4699999999999888E-4</v>
      </c>
      <c r="AL489" s="9">
        <f t="shared" ca="1" si="143"/>
        <v>43236</v>
      </c>
      <c r="AM489" s="11">
        <f t="shared" ca="1" si="156"/>
        <v>-2.5399999999999902E-4</v>
      </c>
      <c r="AN489" s="11">
        <f t="shared" ca="1" si="157"/>
        <v>1.3799999999999993E-3</v>
      </c>
      <c r="AO489" s="11">
        <f t="shared" ca="1" si="158"/>
        <v>-8.100000000000121E-5</v>
      </c>
      <c r="AP489" s="11">
        <f t="shared" ca="1" si="159"/>
        <v>6.0299999999999937E-4</v>
      </c>
    </row>
    <row r="490" spans="1:42">
      <c r="A490" s="2">
        <v>485</v>
      </c>
      <c r="B490" s="6">
        <f ca="1"/>
        <v>43237</v>
      </c>
      <c r="C490" s="35">
        <f ca="1"/>
        <v>1.2700000000000038E-4</v>
      </c>
      <c r="D490" s="35">
        <f ca="1"/>
        <v>2.4900000000000004E-4</v>
      </c>
      <c r="E490" s="35">
        <f ca="1"/>
        <v>3.2700000000000003E-4</v>
      </c>
      <c r="F490" s="35">
        <f ca="1"/>
        <v>4.4300000000000068E-4</v>
      </c>
      <c r="G490" s="35">
        <f ca="1"/>
        <v>-5.5699999999999999E-4</v>
      </c>
      <c r="H490" s="35">
        <f ca="1"/>
        <v>-1.3200000000000017E-4</v>
      </c>
      <c r="I490" s="35">
        <f ca="1"/>
        <v>3.9000000000004309E-5</v>
      </c>
      <c r="J490" s="35">
        <f ca="1"/>
        <v>9.0000000000020619E-6</v>
      </c>
      <c r="K490" s="35">
        <f ca="1"/>
        <v>1.7000000000000522E-5</v>
      </c>
      <c r="L490" s="35">
        <f ca="1"/>
        <v>2.3200000000000022E-4</v>
      </c>
      <c r="M490" s="35">
        <f ca="1"/>
        <v>3.2700000000000003E-4</v>
      </c>
      <c r="N490" s="35">
        <f ca="1"/>
        <v>3.1800000000000231E-4</v>
      </c>
      <c r="O490" s="35">
        <f ca="1"/>
        <v>-4.8999999999999998E-5</v>
      </c>
      <c r="P490" s="35">
        <f ca="1"/>
        <v>-2.4999999999999849E-5</v>
      </c>
      <c r="Q490" s="35">
        <f ca="1"/>
        <v>-2.2999999999998716E-5</v>
      </c>
      <c r="R490" s="35">
        <f ca="1"/>
        <v>2.4999999999997247E-5</v>
      </c>
      <c r="T490" s="9">
        <f t="shared" ca="1" si="140"/>
        <v>43237</v>
      </c>
      <c r="U490" s="11">
        <f t="shared" ca="1" si="144"/>
        <v>1.2700000000000038E-4</v>
      </c>
      <c r="V490" s="11">
        <f t="shared" ca="1" si="145"/>
        <v>-5.5699999999999999E-4</v>
      </c>
      <c r="W490" s="11">
        <f t="shared" ca="1" si="146"/>
        <v>1.7000000000000522E-5</v>
      </c>
      <c r="X490" s="11">
        <f t="shared" ca="1" si="147"/>
        <v>-4.8999999999999998E-5</v>
      </c>
      <c r="Z490" s="9">
        <f t="shared" ca="1" si="141"/>
        <v>43237</v>
      </c>
      <c r="AA490" s="11">
        <f t="shared" ca="1" si="148"/>
        <v>2.4900000000000004E-4</v>
      </c>
      <c r="AB490" s="11">
        <f t="shared" ca="1" si="149"/>
        <v>-1.3200000000000017E-4</v>
      </c>
      <c r="AC490" s="11">
        <f t="shared" ca="1" si="150"/>
        <v>2.3200000000000022E-4</v>
      </c>
      <c r="AD490" s="11">
        <f t="shared" ca="1" si="151"/>
        <v>-2.4999999999999849E-5</v>
      </c>
      <c r="AF490" s="9">
        <f t="shared" ca="1" si="142"/>
        <v>43237</v>
      </c>
      <c r="AG490" s="11">
        <f t="shared" ca="1" si="152"/>
        <v>3.2700000000000003E-4</v>
      </c>
      <c r="AH490" s="11">
        <f t="shared" ca="1" si="153"/>
        <v>3.9000000000004309E-5</v>
      </c>
      <c r="AI490" s="11">
        <f t="shared" ca="1" si="154"/>
        <v>3.2700000000000003E-4</v>
      </c>
      <c r="AJ490" s="11">
        <f t="shared" ca="1" si="155"/>
        <v>-2.2999999999998716E-5</v>
      </c>
      <c r="AL490" s="9">
        <f t="shared" ca="1" si="143"/>
        <v>43237</v>
      </c>
      <c r="AM490" s="11">
        <f t="shared" ca="1" si="156"/>
        <v>4.4300000000000068E-4</v>
      </c>
      <c r="AN490" s="11">
        <f t="shared" ca="1" si="157"/>
        <v>9.0000000000020619E-6</v>
      </c>
      <c r="AO490" s="11">
        <f t="shared" ca="1" si="158"/>
        <v>3.1800000000000231E-4</v>
      </c>
      <c r="AP490" s="11">
        <f t="shared" ca="1" si="159"/>
        <v>2.4999999999997247E-5</v>
      </c>
    </row>
    <row r="491" spans="1:42">
      <c r="A491" s="2">
        <v>486</v>
      </c>
      <c r="B491" s="6">
        <f ca="1"/>
        <v>43238</v>
      </c>
      <c r="C491" s="35">
        <f ca="1"/>
        <v>-2.5200000000000049E-4</v>
      </c>
      <c r="D491" s="35">
        <f ca="1"/>
        <v>-4.7200000000000009E-4</v>
      </c>
      <c r="E491" s="35">
        <f ca="1"/>
        <v>-5.9100000000000038E-4</v>
      </c>
      <c r="F491" s="35">
        <f ca="1"/>
        <v>-5.4500000000000035E-4</v>
      </c>
      <c r="G491" s="35">
        <f ca="1"/>
        <v>6.510000000000001E-4</v>
      </c>
      <c r="H491" s="35">
        <f ca="1"/>
        <v>1.1660000000000021E-3</v>
      </c>
      <c r="I491" s="35">
        <f ca="1"/>
        <v>1.1099999999999964E-3</v>
      </c>
      <c r="J491" s="35">
        <f ca="1"/>
        <v>8.2000000000000128E-4</v>
      </c>
      <c r="K491" s="35">
        <f ca="1"/>
        <v>-1.6400000000000008E-4</v>
      </c>
      <c r="L491" s="35">
        <f ca="1"/>
        <v>-4.0600000000000022E-4</v>
      </c>
      <c r="M491" s="35">
        <f ca="1"/>
        <v>-5.9100000000000038E-4</v>
      </c>
      <c r="N491" s="35">
        <f ca="1"/>
        <v>-3.0000000000000165E-4</v>
      </c>
      <c r="O491" s="35">
        <f ca="1"/>
        <v>-2.5000000000000282E-5</v>
      </c>
      <c r="P491" s="35">
        <f ca="1"/>
        <v>1.1300000000000025E-4</v>
      </c>
      <c r="Q491" s="35">
        <f ca="1"/>
        <v>3.1200000000000151E-4</v>
      </c>
      <c r="R491" s="35">
        <f ca="1"/>
        <v>5.0800000000000498E-4</v>
      </c>
      <c r="T491" s="9">
        <f t="shared" ca="1" si="140"/>
        <v>43238</v>
      </c>
      <c r="U491" s="11">
        <f t="shared" ca="1" si="144"/>
        <v>-2.5200000000000049E-4</v>
      </c>
      <c r="V491" s="11">
        <f t="shared" ca="1" si="145"/>
        <v>6.510000000000001E-4</v>
      </c>
      <c r="W491" s="11">
        <f t="shared" ca="1" si="146"/>
        <v>-1.6400000000000008E-4</v>
      </c>
      <c r="X491" s="11">
        <f t="shared" ca="1" si="147"/>
        <v>-2.5000000000000282E-5</v>
      </c>
      <c r="Z491" s="9">
        <f t="shared" ca="1" si="141"/>
        <v>43238</v>
      </c>
      <c r="AA491" s="11">
        <f t="shared" ca="1" si="148"/>
        <v>-4.7200000000000009E-4</v>
      </c>
      <c r="AB491" s="11">
        <f t="shared" ca="1" si="149"/>
        <v>1.1660000000000021E-3</v>
      </c>
      <c r="AC491" s="11">
        <f t="shared" ca="1" si="150"/>
        <v>-4.0600000000000022E-4</v>
      </c>
      <c r="AD491" s="11">
        <f t="shared" ca="1" si="151"/>
        <v>1.1300000000000025E-4</v>
      </c>
      <c r="AF491" s="9">
        <f t="shared" ca="1" si="142"/>
        <v>43238</v>
      </c>
      <c r="AG491" s="11">
        <f t="shared" ca="1" si="152"/>
        <v>-5.9100000000000038E-4</v>
      </c>
      <c r="AH491" s="11">
        <f t="shared" ca="1" si="153"/>
        <v>1.1099999999999964E-3</v>
      </c>
      <c r="AI491" s="11">
        <f t="shared" ca="1" si="154"/>
        <v>-5.9100000000000038E-4</v>
      </c>
      <c r="AJ491" s="11">
        <f t="shared" ca="1" si="155"/>
        <v>3.1200000000000151E-4</v>
      </c>
      <c r="AL491" s="9">
        <f t="shared" ca="1" si="143"/>
        <v>43238</v>
      </c>
      <c r="AM491" s="11">
        <f t="shared" ca="1" si="156"/>
        <v>-5.4500000000000035E-4</v>
      </c>
      <c r="AN491" s="11">
        <f t="shared" ca="1" si="157"/>
        <v>8.2000000000000128E-4</v>
      </c>
      <c r="AO491" s="11">
        <f t="shared" ca="1" si="158"/>
        <v>-3.0000000000000165E-4</v>
      </c>
      <c r="AP491" s="11">
        <f t="shared" ca="1" si="159"/>
        <v>5.0800000000000498E-4</v>
      </c>
    </row>
    <row r="492" spans="1:42">
      <c r="A492" s="2">
        <v>487</v>
      </c>
      <c r="B492" s="6">
        <f ca="1"/>
        <v>43241</v>
      </c>
      <c r="C492" s="35">
        <f ca="1"/>
        <v>-3.709999999999998E-4</v>
      </c>
      <c r="D492" s="35">
        <f ca="1"/>
        <v>-4.9700000000000005E-4</v>
      </c>
      <c r="E492" s="35">
        <f ca="1"/>
        <v>-5.3000000000000009E-4</v>
      </c>
      <c r="F492" s="35">
        <f ca="1"/>
        <v>-5.170000000000001E-4</v>
      </c>
      <c r="G492" s="35">
        <f ca="1"/>
        <v>1.7899999999999999E-3</v>
      </c>
      <c r="H492" s="35">
        <f ca="1"/>
        <v>1.7819999999999989E-3</v>
      </c>
      <c r="I492" s="35">
        <f ca="1"/>
        <v>1.6190000000000024E-3</v>
      </c>
      <c r="J492" s="35">
        <f ca="1"/>
        <v>1.0630000000000014E-3</v>
      </c>
      <c r="K492" s="35">
        <f ca="1"/>
        <v>-1.6299999999999995E-4</v>
      </c>
      <c r="L492" s="35">
        <f ca="1"/>
        <v>-2.4799999999999996E-4</v>
      </c>
      <c r="M492" s="35">
        <f ca="1"/>
        <v>-5.3000000000000009E-4</v>
      </c>
      <c r="N492" s="35">
        <f ca="1"/>
        <v>-1.6999999999999654E-5</v>
      </c>
      <c r="O492" s="35">
        <f ca="1"/>
        <v>2.9399999999999999E-4</v>
      </c>
      <c r="P492" s="35">
        <f ca="1"/>
        <v>6.6100000000000013E-4</v>
      </c>
      <c r="Q492" s="35">
        <f ca="1"/>
        <v>6.9299999999999917E-4</v>
      </c>
      <c r="R492" s="35">
        <f ca="1"/>
        <v>7.7099999999999738E-4</v>
      </c>
      <c r="T492" s="9">
        <f t="shared" ca="1" si="140"/>
        <v>43241</v>
      </c>
      <c r="U492" s="11">
        <f t="shared" ca="1" si="144"/>
        <v>-3.709999999999998E-4</v>
      </c>
      <c r="V492" s="11">
        <f t="shared" ca="1" si="145"/>
        <v>1.7899999999999999E-3</v>
      </c>
      <c r="W492" s="11">
        <f t="shared" ca="1" si="146"/>
        <v>-1.6299999999999995E-4</v>
      </c>
      <c r="X492" s="11">
        <f t="shared" ca="1" si="147"/>
        <v>2.9399999999999999E-4</v>
      </c>
      <c r="Z492" s="9">
        <f t="shared" ca="1" si="141"/>
        <v>43241</v>
      </c>
      <c r="AA492" s="11">
        <f t="shared" ca="1" si="148"/>
        <v>-4.9700000000000005E-4</v>
      </c>
      <c r="AB492" s="11">
        <f t="shared" ca="1" si="149"/>
        <v>1.7819999999999989E-3</v>
      </c>
      <c r="AC492" s="11">
        <f t="shared" ca="1" si="150"/>
        <v>-2.4799999999999996E-4</v>
      </c>
      <c r="AD492" s="11">
        <f t="shared" ca="1" si="151"/>
        <v>6.6100000000000013E-4</v>
      </c>
      <c r="AF492" s="9">
        <f t="shared" ca="1" si="142"/>
        <v>43241</v>
      </c>
      <c r="AG492" s="11">
        <f t="shared" ca="1" si="152"/>
        <v>-5.3000000000000009E-4</v>
      </c>
      <c r="AH492" s="11">
        <f t="shared" ca="1" si="153"/>
        <v>1.6190000000000024E-3</v>
      </c>
      <c r="AI492" s="11">
        <f t="shared" ca="1" si="154"/>
        <v>-5.3000000000000009E-4</v>
      </c>
      <c r="AJ492" s="11">
        <f t="shared" ca="1" si="155"/>
        <v>6.9299999999999917E-4</v>
      </c>
      <c r="AL492" s="9">
        <f t="shared" ca="1" si="143"/>
        <v>43241</v>
      </c>
      <c r="AM492" s="11">
        <f t="shared" ca="1" si="156"/>
        <v>-5.170000000000001E-4</v>
      </c>
      <c r="AN492" s="11">
        <f t="shared" ca="1" si="157"/>
        <v>1.0630000000000014E-3</v>
      </c>
      <c r="AO492" s="11">
        <f t="shared" ca="1" si="158"/>
        <v>-1.6999999999999654E-5</v>
      </c>
      <c r="AP492" s="11">
        <f t="shared" ca="1" si="159"/>
        <v>7.7099999999999738E-4</v>
      </c>
    </row>
    <row r="493" spans="1:42">
      <c r="A493" s="2">
        <v>488</v>
      </c>
      <c r="B493" s="6">
        <f ca="1"/>
        <v>43242</v>
      </c>
      <c r="C493" s="35">
        <f ca="1"/>
        <v>2.0500000000000032E-4</v>
      </c>
      <c r="D493" s="35">
        <f ca="1"/>
        <v>2.9300000000000018E-4</v>
      </c>
      <c r="E493" s="35">
        <f ca="1"/>
        <v>3.6800000000000027E-4</v>
      </c>
      <c r="F493" s="35">
        <f ca="1"/>
        <v>3.7299999999999833E-4</v>
      </c>
      <c r="G493" s="35">
        <f ca="1"/>
        <v>-6.0800000000000003E-4</v>
      </c>
      <c r="H493" s="35">
        <f ca="1"/>
        <v>-7.2000000000000015E-4</v>
      </c>
      <c r="I493" s="35">
        <f ca="1"/>
        <v>-5.0299999999999997E-4</v>
      </c>
      <c r="J493" s="35">
        <f ca="1"/>
        <v>-2.8000000000000247E-4</v>
      </c>
      <c r="K493" s="35">
        <f ca="1"/>
        <v>1.4799999999999969E-4</v>
      </c>
      <c r="L493" s="35">
        <f ca="1"/>
        <v>1.2299999999999995E-4</v>
      </c>
      <c r="M493" s="35">
        <f ca="1"/>
        <v>3.6800000000000027E-4</v>
      </c>
      <c r="N493" s="35">
        <f ca="1"/>
        <v>1.789999999999986E-4</v>
      </c>
      <c r="O493" s="35">
        <f ca="1"/>
        <v>-6.7999999999999918E-5</v>
      </c>
      <c r="P493" s="35">
        <f ca="1"/>
        <v>-5.0400000000000011E-4</v>
      </c>
      <c r="Q493" s="35">
        <f ca="1"/>
        <v>-4.9000000000000259E-4</v>
      </c>
      <c r="R493" s="35">
        <f ca="1"/>
        <v>-5.4900000000000088E-4</v>
      </c>
      <c r="T493" s="9">
        <f t="shared" ca="1" si="140"/>
        <v>43242</v>
      </c>
      <c r="U493" s="11">
        <f t="shared" ca="1" si="144"/>
        <v>2.0500000000000032E-4</v>
      </c>
      <c r="V493" s="11">
        <f t="shared" ca="1" si="145"/>
        <v>-6.0800000000000003E-4</v>
      </c>
      <c r="W493" s="11">
        <f t="shared" ca="1" si="146"/>
        <v>1.4799999999999969E-4</v>
      </c>
      <c r="X493" s="11">
        <f t="shared" ca="1" si="147"/>
        <v>-6.7999999999999918E-5</v>
      </c>
      <c r="Z493" s="9">
        <f t="shared" ca="1" si="141"/>
        <v>43242</v>
      </c>
      <c r="AA493" s="11">
        <f t="shared" ca="1" si="148"/>
        <v>2.9300000000000018E-4</v>
      </c>
      <c r="AB493" s="11">
        <f t="shared" ca="1" si="149"/>
        <v>-7.2000000000000015E-4</v>
      </c>
      <c r="AC493" s="11">
        <f t="shared" ca="1" si="150"/>
        <v>1.2299999999999995E-4</v>
      </c>
      <c r="AD493" s="11">
        <f t="shared" ca="1" si="151"/>
        <v>-5.0400000000000011E-4</v>
      </c>
      <c r="AF493" s="9">
        <f t="shared" ca="1" si="142"/>
        <v>43242</v>
      </c>
      <c r="AG493" s="11">
        <f t="shared" ca="1" si="152"/>
        <v>3.6800000000000027E-4</v>
      </c>
      <c r="AH493" s="11">
        <f t="shared" ca="1" si="153"/>
        <v>-5.0299999999999997E-4</v>
      </c>
      <c r="AI493" s="11">
        <f t="shared" ca="1" si="154"/>
        <v>3.6800000000000027E-4</v>
      </c>
      <c r="AJ493" s="11">
        <f t="shared" ca="1" si="155"/>
        <v>-4.9000000000000259E-4</v>
      </c>
      <c r="AL493" s="9">
        <f t="shared" ca="1" si="143"/>
        <v>43242</v>
      </c>
      <c r="AM493" s="11">
        <f t="shared" ca="1" si="156"/>
        <v>3.7299999999999833E-4</v>
      </c>
      <c r="AN493" s="11">
        <f t="shared" ca="1" si="157"/>
        <v>-2.8000000000000247E-4</v>
      </c>
      <c r="AO493" s="11">
        <f t="shared" ca="1" si="158"/>
        <v>1.789999999999986E-4</v>
      </c>
      <c r="AP493" s="11">
        <f t="shared" ca="1" si="159"/>
        <v>-5.4900000000000088E-4</v>
      </c>
    </row>
    <row r="494" spans="1:42">
      <c r="A494" s="2">
        <v>489</v>
      </c>
      <c r="B494" s="6">
        <f ca="1"/>
        <v>43243</v>
      </c>
      <c r="C494" s="35">
        <f ca="1"/>
        <v>-2.1999999999999971E-4</v>
      </c>
      <c r="D494" s="35">
        <f ca="1"/>
        <v>-5.1400000000000003E-4</v>
      </c>
      <c r="E494" s="35">
        <f ca="1"/>
        <v>-5.0699999999999964E-4</v>
      </c>
      <c r="F494" s="35">
        <f ca="1"/>
        <v>-3.4199999999999856E-4</v>
      </c>
      <c r="G494" s="35">
        <f ca="1"/>
        <v>9.5200000000000016E-4</v>
      </c>
      <c r="H494" s="35">
        <f ca="1"/>
        <v>7.990000000000011E-4</v>
      </c>
      <c r="I494" s="35">
        <f ca="1"/>
        <v>6.2499999999999709E-4</v>
      </c>
      <c r="J494" s="35">
        <f ca="1"/>
        <v>2.6299999999999935E-4</v>
      </c>
      <c r="K494" s="35">
        <f ca="1"/>
        <v>-2.5399999999999989E-4</v>
      </c>
      <c r="L494" s="35">
        <f ca="1"/>
        <v>-3.6499999999999998E-4</v>
      </c>
      <c r="M494" s="35">
        <f ca="1"/>
        <v>-5.0699999999999964E-4</v>
      </c>
      <c r="N494" s="35">
        <f ca="1"/>
        <v>5.6000000000000494E-5</v>
      </c>
      <c r="O494" s="35">
        <f ca="1"/>
        <v>8.9999999999999802E-5</v>
      </c>
      <c r="P494" s="35">
        <f ca="1"/>
        <v>-1.4500000000000016E-4</v>
      </c>
      <c r="Q494" s="35">
        <f ca="1"/>
        <v>-1.1099999999999825E-4</v>
      </c>
      <c r="R494" s="35">
        <f ca="1"/>
        <v>-1.0600000000000193E-4</v>
      </c>
      <c r="T494" s="9">
        <f t="shared" ca="1" si="140"/>
        <v>43243</v>
      </c>
      <c r="U494" s="11">
        <f t="shared" ca="1" si="144"/>
        <v>-2.1999999999999971E-4</v>
      </c>
      <c r="V494" s="11">
        <f t="shared" ca="1" si="145"/>
        <v>9.5200000000000016E-4</v>
      </c>
      <c r="W494" s="11">
        <f t="shared" ca="1" si="146"/>
        <v>-2.5399999999999989E-4</v>
      </c>
      <c r="X494" s="11">
        <f t="shared" ca="1" si="147"/>
        <v>8.9999999999999802E-5</v>
      </c>
      <c r="Z494" s="9">
        <f t="shared" ca="1" si="141"/>
        <v>43243</v>
      </c>
      <c r="AA494" s="11">
        <f t="shared" ca="1" si="148"/>
        <v>-5.1400000000000003E-4</v>
      </c>
      <c r="AB494" s="11">
        <f t="shared" ca="1" si="149"/>
        <v>7.990000000000011E-4</v>
      </c>
      <c r="AC494" s="11">
        <f t="shared" ca="1" si="150"/>
        <v>-3.6499999999999998E-4</v>
      </c>
      <c r="AD494" s="11">
        <f t="shared" ca="1" si="151"/>
        <v>-1.4500000000000016E-4</v>
      </c>
      <c r="AF494" s="9">
        <f t="shared" ca="1" si="142"/>
        <v>43243</v>
      </c>
      <c r="AG494" s="11">
        <f t="shared" ca="1" si="152"/>
        <v>-5.0699999999999964E-4</v>
      </c>
      <c r="AH494" s="11">
        <f t="shared" ca="1" si="153"/>
        <v>6.2499999999999709E-4</v>
      </c>
      <c r="AI494" s="11">
        <f t="shared" ca="1" si="154"/>
        <v>-5.0699999999999964E-4</v>
      </c>
      <c r="AJ494" s="11">
        <f t="shared" ca="1" si="155"/>
        <v>-1.1099999999999825E-4</v>
      </c>
      <c r="AL494" s="9">
        <f t="shared" ca="1" si="143"/>
        <v>43243</v>
      </c>
      <c r="AM494" s="11">
        <f t="shared" ca="1" si="156"/>
        <v>-3.4199999999999856E-4</v>
      </c>
      <c r="AN494" s="11">
        <f t="shared" ca="1" si="157"/>
        <v>2.6299999999999935E-4</v>
      </c>
      <c r="AO494" s="11">
        <f t="shared" ca="1" si="158"/>
        <v>5.6000000000000494E-5</v>
      </c>
      <c r="AP494" s="11">
        <f t="shared" ca="1" si="159"/>
        <v>-1.0600000000000193E-4</v>
      </c>
    </row>
    <row r="495" spans="1:42">
      <c r="A495" s="2">
        <v>490</v>
      </c>
      <c r="B495" s="6">
        <f ca="1"/>
        <v>43244</v>
      </c>
      <c r="C495" s="35">
        <f ca="1"/>
        <v>-1.0999999999999985E-4</v>
      </c>
      <c r="D495" s="35">
        <f ca="1"/>
        <v>-2.3499999999999997E-4</v>
      </c>
      <c r="E495" s="35">
        <f ca="1"/>
        <v>-3.5899999999999994E-4</v>
      </c>
      <c r="F495" s="35">
        <f ca="1"/>
        <v>-4.6900000000000067E-4</v>
      </c>
      <c r="G495" s="35">
        <f ca="1"/>
        <v>-1.4000000000000037E-4</v>
      </c>
      <c r="H495" s="35">
        <f ca="1"/>
        <v>-1.5100000000000183E-4</v>
      </c>
      <c r="I495" s="35">
        <f ca="1"/>
        <v>-1.0899999999999799E-4</v>
      </c>
      <c r="J495" s="35">
        <f ca="1"/>
        <v>-4.7999999999999432E-4</v>
      </c>
      <c r="K495" s="35">
        <f ca="1"/>
        <v>-1.9999999999999966E-4</v>
      </c>
      <c r="L495" s="35">
        <f ca="1"/>
        <v>-3.1799999999999998E-4</v>
      </c>
      <c r="M495" s="35">
        <f ca="1"/>
        <v>-3.5899999999999994E-4</v>
      </c>
      <c r="N495" s="35">
        <f ca="1"/>
        <v>-5.0399999999999751E-4</v>
      </c>
      <c r="O495" s="35">
        <f ca="1"/>
        <v>-1.4800000000000013E-4</v>
      </c>
      <c r="P495" s="35">
        <f ca="1"/>
        <v>-3.5099999999999975E-4</v>
      </c>
      <c r="Q495" s="35">
        <f ca="1"/>
        <v>-4.8799999999999885E-4</v>
      </c>
      <c r="R495" s="35">
        <f ca="1"/>
        <v>-2.4799999999999822E-4</v>
      </c>
      <c r="T495" s="9">
        <f t="shared" ca="1" si="140"/>
        <v>43244</v>
      </c>
      <c r="U495" s="11">
        <f t="shared" ca="1" si="144"/>
        <v>-1.0999999999999985E-4</v>
      </c>
      <c r="V495" s="11">
        <f t="shared" ca="1" si="145"/>
        <v>-1.4000000000000037E-4</v>
      </c>
      <c r="W495" s="11">
        <f t="shared" ca="1" si="146"/>
        <v>-1.9999999999999966E-4</v>
      </c>
      <c r="X495" s="11">
        <f t="shared" ca="1" si="147"/>
        <v>-1.4800000000000013E-4</v>
      </c>
      <c r="Z495" s="9">
        <f t="shared" ca="1" si="141"/>
        <v>43244</v>
      </c>
      <c r="AA495" s="11">
        <f t="shared" ca="1" si="148"/>
        <v>-2.3499999999999997E-4</v>
      </c>
      <c r="AB495" s="11">
        <f t="shared" ca="1" si="149"/>
        <v>-1.5100000000000183E-4</v>
      </c>
      <c r="AC495" s="11">
        <f t="shared" ca="1" si="150"/>
        <v>-3.1799999999999998E-4</v>
      </c>
      <c r="AD495" s="11">
        <f t="shared" ca="1" si="151"/>
        <v>-3.5099999999999975E-4</v>
      </c>
      <c r="AF495" s="9">
        <f t="shared" ca="1" si="142"/>
        <v>43244</v>
      </c>
      <c r="AG495" s="11">
        <f t="shared" ca="1" si="152"/>
        <v>-3.5899999999999994E-4</v>
      </c>
      <c r="AH495" s="11">
        <f t="shared" ca="1" si="153"/>
        <v>-1.0899999999999799E-4</v>
      </c>
      <c r="AI495" s="11">
        <f t="shared" ca="1" si="154"/>
        <v>-3.5899999999999994E-4</v>
      </c>
      <c r="AJ495" s="11">
        <f t="shared" ca="1" si="155"/>
        <v>-4.8799999999999885E-4</v>
      </c>
      <c r="AL495" s="9">
        <f t="shared" ca="1" si="143"/>
        <v>43244</v>
      </c>
      <c r="AM495" s="11">
        <f t="shared" ca="1" si="156"/>
        <v>-4.6900000000000067E-4</v>
      </c>
      <c r="AN495" s="11">
        <f t="shared" ca="1" si="157"/>
        <v>-4.7999999999999432E-4</v>
      </c>
      <c r="AO495" s="11">
        <f t="shared" ca="1" si="158"/>
        <v>-5.0399999999999751E-4</v>
      </c>
      <c r="AP495" s="11">
        <f t="shared" ca="1" si="159"/>
        <v>-2.4799999999999822E-4</v>
      </c>
    </row>
    <row r="496" spans="1:42">
      <c r="A496" s="2">
        <v>491</v>
      </c>
      <c r="B496" s="6">
        <f ca="1"/>
        <v>43245</v>
      </c>
      <c r="C496" s="35">
        <f ca="1"/>
        <v>-2.9700000000000126E-4</v>
      </c>
      <c r="D496" s="35">
        <f ca="1"/>
        <v>-6.3800000000000011E-4</v>
      </c>
      <c r="E496" s="35">
        <f ca="1"/>
        <v>-6.2900000000000022E-4</v>
      </c>
      <c r="F496" s="35">
        <f ca="1"/>
        <v>-4.8699999999999959E-4</v>
      </c>
      <c r="G496" s="35">
        <f ca="1"/>
        <v>2.1180000000000001E-3</v>
      </c>
      <c r="H496" s="35">
        <f ca="1"/>
        <v>1.5700000000000002E-3</v>
      </c>
      <c r="I496" s="35">
        <f ca="1"/>
        <v>5.9599999999999584E-4</v>
      </c>
      <c r="J496" s="35">
        <f ca="1"/>
        <v>2.9999999999960614E-6</v>
      </c>
      <c r="K496" s="35">
        <f ca="1"/>
        <v>-1.010000000000004E-4</v>
      </c>
      <c r="L496" s="35">
        <f ca="1"/>
        <v>-4.4600000000000011E-4</v>
      </c>
      <c r="M496" s="35">
        <f ca="1"/>
        <v>-6.2900000000000022E-4</v>
      </c>
      <c r="N496" s="35">
        <f ca="1"/>
        <v>-2.1099999999999938E-4</v>
      </c>
      <c r="O496" s="35">
        <f ca="1"/>
        <v>1.2690000000000002E-3</v>
      </c>
      <c r="P496" s="35">
        <f ca="1"/>
        <v>1.2969999999999995E-3</v>
      </c>
      <c r="Q496" s="35">
        <f ca="1"/>
        <v>6.4399999999999874E-4</v>
      </c>
      <c r="R496" s="35">
        <f ca="1"/>
        <v>4.0600000000000358E-4</v>
      </c>
      <c r="T496" s="9">
        <f t="shared" ca="1" si="140"/>
        <v>43245</v>
      </c>
      <c r="U496" s="11">
        <f t="shared" ca="1" si="144"/>
        <v>-2.9700000000000126E-4</v>
      </c>
      <c r="V496" s="11">
        <f t="shared" ca="1" si="145"/>
        <v>2.1180000000000001E-3</v>
      </c>
      <c r="W496" s="11">
        <f t="shared" ca="1" si="146"/>
        <v>-1.010000000000004E-4</v>
      </c>
      <c r="X496" s="11">
        <f t="shared" ca="1" si="147"/>
        <v>1.2690000000000002E-3</v>
      </c>
      <c r="Z496" s="9">
        <f t="shared" ca="1" si="141"/>
        <v>43245</v>
      </c>
      <c r="AA496" s="11">
        <f t="shared" ca="1" si="148"/>
        <v>-6.3800000000000011E-4</v>
      </c>
      <c r="AB496" s="11">
        <f t="shared" ca="1" si="149"/>
        <v>1.5700000000000002E-3</v>
      </c>
      <c r="AC496" s="11">
        <f t="shared" ca="1" si="150"/>
        <v>-4.4600000000000011E-4</v>
      </c>
      <c r="AD496" s="11">
        <f t="shared" ca="1" si="151"/>
        <v>1.2969999999999995E-3</v>
      </c>
      <c r="AF496" s="9">
        <f t="shared" ca="1" si="142"/>
        <v>43245</v>
      </c>
      <c r="AG496" s="11">
        <f t="shared" ca="1" si="152"/>
        <v>-6.2900000000000022E-4</v>
      </c>
      <c r="AH496" s="11">
        <f t="shared" ca="1" si="153"/>
        <v>5.9599999999999584E-4</v>
      </c>
      <c r="AI496" s="11">
        <f t="shared" ca="1" si="154"/>
        <v>-6.2900000000000022E-4</v>
      </c>
      <c r="AJ496" s="11">
        <f t="shared" ca="1" si="155"/>
        <v>6.4399999999999874E-4</v>
      </c>
      <c r="AL496" s="9">
        <f t="shared" ca="1" si="143"/>
        <v>43245</v>
      </c>
      <c r="AM496" s="11">
        <f t="shared" ca="1" si="156"/>
        <v>-4.8699999999999959E-4</v>
      </c>
      <c r="AN496" s="11">
        <f t="shared" ca="1" si="157"/>
        <v>2.9999999999960614E-6</v>
      </c>
      <c r="AO496" s="11">
        <f t="shared" ca="1" si="158"/>
        <v>-2.1099999999999938E-4</v>
      </c>
      <c r="AP496" s="11">
        <f t="shared" ca="1" si="159"/>
        <v>4.0600000000000358E-4</v>
      </c>
    </row>
    <row r="497" spans="1:42">
      <c r="A497" s="2">
        <v>492</v>
      </c>
      <c r="B497" s="6">
        <f ca="1"/>
        <v>43248</v>
      </c>
      <c r="C497" s="35">
        <f ca="1"/>
        <v>-4.8999999999999912E-4</v>
      </c>
      <c r="D497" s="35">
        <f ca="1"/>
        <v>-6.0800000000000003E-4</v>
      </c>
      <c r="E497" s="35">
        <f ca="1"/>
        <v>-5.9200000000000008E-4</v>
      </c>
      <c r="F497" s="35">
        <f ca="1"/>
        <v>-6.959999999999987E-4</v>
      </c>
      <c r="G497" s="35">
        <f ca="1"/>
        <v>3.9989999999999991E-3</v>
      </c>
      <c r="H497" s="35">
        <f ca="1"/>
        <v>3.568E-3</v>
      </c>
      <c r="I497" s="35">
        <f ca="1"/>
        <v>2.0500000000000032E-3</v>
      </c>
      <c r="J497" s="35">
        <f ca="1"/>
        <v>8.1399999999999528E-4</v>
      </c>
      <c r="K497" s="35">
        <f ca="1"/>
        <v>-2.3199999999999957E-4</v>
      </c>
      <c r="L497" s="35">
        <f ca="1"/>
        <v>-2.2800000000000001E-4</v>
      </c>
      <c r="M497" s="35">
        <f ca="1"/>
        <v>-5.9200000000000008E-4</v>
      </c>
      <c r="N497" s="35">
        <f ca="1"/>
        <v>-1.3200000000000017E-4</v>
      </c>
      <c r="O497" s="35">
        <f ca="1"/>
        <v>3.5300000000000002E-4</v>
      </c>
      <c r="P497" s="35">
        <f ca="1"/>
        <v>4.9799999999999931E-4</v>
      </c>
      <c r="Q497" s="35">
        <f ca="1"/>
        <v>5.7299999999999886E-4</v>
      </c>
      <c r="R497" s="35">
        <f ca="1"/>
        <v>5.7399999999999812E-4</v>
      </c>
      <c r="T497" s="9">
        <f t="shared" ca="1" si="140"/>
        <v>43248</v>
      </c>
      <c r="U497" s="11">
        <f t="shared" ca="1" si="144"/>
        <v>-4.8999999999999912E-4</v>
      </c>
      <c r="V497" s="11">
        <f t="shared" ca="1" si="145"/>
        <v>3.9989999999999991E-3</v>
      </c>
      <c r="W497" s="11">
        <f t="shared" ca="1" si="146"/>
        <v>-2.3199999999999957E-4</v>
      </c>
      <c r="X497" s="11">
        <f t="shared" ca="1" si="147"/>
        <v>3.5300000000000002E-4</v>
      </c>
      <c r="Z497" s="9">
        <f t="shared" ca="1" si="141"/>
        <v>43248</v>
      </c>
      <c r="AA497" s="11">
        <f t="shared" ca="1" si="148"/>
        <v>-6.0800000000000003E-4</v>
      </c>
      <c r="AB497" s="11">
        <f t="shared" ca="1" si="149"/>
        <v>3.568E-3</v>
      </c>
      <c r="AC497" s="11">
        <f t="shared" ca="1" si="150"/>
        <v>-2.2800000000000001E-4</v>
      </c>
      <c r="AD497" s="11">
        <f t="shared" ca="1" si="151"/>
        <v>4.9799999999999931E-4</v>
      </c>
      <c r="AF497" s="9">
        <f t="shared" ca="1" si="142"/>
        <v>43248</v>
      </c>
      <c r="AG497" s="11">
        <f t="shared" ca="1" si="152"/>
        <v>-5.9200000000000008E-4</v>
      </c>
      <c r="AH497" s="11">
        <f t="shared" ca="1" si="153"/>
        <v>2.0500000000000032E-3</v>
      </c>
      <c r="AI497" s="11">
        <f t="shared" ca="1" si="154"/>
        <v>-5.9200000000000008E-4</v>
      </c>
      <c r="AJ497" s="11">
        <f t="shared" ca="1" si="155"/>
        <v>5.7299999999999886E-4</v>
      </c>
      <c r="AL497" s="9">
        <f t="shared" ca="1" si="143"/>
        <v>43248</v>
      </c>
      <c r="AM497" s="11">
        <f t="shared" ca="1" si="156"/>
        <v>-6.959999999999987E-4</v>
      </c>
      <c r="AN497" s="11">
        <f t="shared" ca="1" si="157"/>
        <v>8.1399999999999528E-4</v>
      </c>
      <c r="AO497" s="11">
        <f t="shared" ca="1" si="158"/>
        <v>-1.3200000000000017E-4</v>
      </c>
      <c r="AP497" s="11">
        <f t="shared" ca="1" si="159"/>
        <v>5.7399999999999812E-4</v>
      </c>
    </row>
    <row r="498" spans="1:42">
      <c r="A498" s="2">
        <v>493</v>
      </c>
      <c r="B498" s="6">
        <f ca="1"/>
        <v>43249</v>
      </c>
      <c r="C498" s="35">
        <f ca="1"/>
        <v>-9.1999999999999894E-4</v>
      </c>
      <c r="D498" s="35">
        <f ca="1"/>
        <v>-1.052E-3</v>
      </c>
      <c r="E498" s="35">
        <f ca="1"/>
        <v>-7.3400000000000028E-4</v>
      </c>
      <c r="F498" s="35">
        <f ca="1"/>
        <v>-5.1700000000000183E-4</v>
      </c>
      <c r="G498" s="35">
        <f ca="1"/>
        <v>1.8027000000000001E-2</v>
      </c>
      <c r="H498" s="35">
        <f ca="1"/>
        <v>1.235E-2</v>
      </c>
      <c r="I498" s="35">
        <f ca="1"/>
        <v>4.9359999999999994E-3</v>
      </c>
      <c r="J498" s="35">
        <f ca="1"/>
        <v>2.3420000000000038E-3</v>
      </c>
      <c r="K498" s="35">
        <f ca="1"/>
        <v>-3.0900000000000025E-4</v>
      </c>
      <c r="L498" s="35">
        <f ca="1"/>
        <v>-8.0599999999999997E-4</v>
      </c>
      <c r="M498" s="35">
        <f ca="1"/>
        <v>-7.3400000000000028E-4</v>
      </c>
      <c r="N498" s="35">
        <f ca="1"/>
        <v>-1.7000000000000348E-4</v>
      </c>
      <c r="O498" s="35">
        <f ca="1"/>
        <v>1.1900000000000001E-3</v>
      </c>
      <c r="P498" s="35">
        <f ca="1"/>
        <v>5.8700000000000072E-4</v>
      </c>
      <c r="Q498" s="35">
        <f ca="1"/>
        <v>7.2599999999999922E-4</v>
      </c>
      <c r="R498" s="35">
        <f ca="1"/>
        <v>4.0199999999999958E-4</v>
      </c>
      <c r="T498" s="9">
        <f t="shared" ca="1" si="140"/>
        <v>43249</v>
      </c>
      <c r="U498" s="11">
        <f t="shared" ca="1" si="144"/>
        <v>-9.1999999999999894E-4</v>
      </c>
      <c r="V498" s="11">
        <f t="shared" ca="1" si="145"/>
        <v>1.8027000000000001E-2</v>
      </c>
      <c r="W498" s="11">
        <f t="shared" ca="1" si="146"/>
        <v>-3.0900000000000025E-4</v>
      </c>
      <c r="X498" s="11">
        <f t="shared" ca="1" si="147"/>
        <v>1.1900000000000001E-3</v>
      </c>
      <c r="Z498" s="9">
        <f t="shared" ca="1" si="141"/>
        <v>43249</v>
      </c>
      <c r="AA498" s="11">
        <f t="shared" ca="1" si="148"/>
        <v>-1.052E-3</v>
      </c>
      <c r="AB498" s="11">
        <f t="shared" ca="1" si="149"/>
        <v>1.235E-2</v>
      </c>
      <c r="AC498" s="11">
        <f t="shared" ca="1" si="150"/>
        <v>-8.0599999999999997E-4</v>
      </c>
      <c r="AD498" s="11">
        <f t="shared" ca="1" si="151"/>
        <v>5.8700000000000072E-4</v>
      </c>
      <c r="AF498" s="9">
        <f t="shared" ca="1" si="142"/>
        <v>43249</v>
      </c>
      <c r="AG498" s="11">
        <f t="shared" ca="1" si="152"/>
        <v>-7.3400000000000028E-4</v>
      </c>
      <c r="AH498" s="11">
        <f t="shared" ca="1" si="153"/>
        <v>4.9359999999999994E-3</v>
      </c>
      <c r="AI498" s="11">
        <f t="shared" ca="1" si="154"/>
        <v>-7.3400000000000028E-4</v>
      </c>
      <c r="AJ498" s="11">
        <f t="shared" ca="1" si="155"/>
        <v>7.2599999999999922E-4</v>
      </c>
      <c r="AL498" s="9">
        <f t="shared" ca="1" si="143"/>
        <v>43249</v>
      </c>
      <c r="AM498" s="11">
        <f t="shared" ca="1" si="156"/>
        <v>-5.1700000000000183E-4</v>
      </c>
      <c r="AN498" s="11">
        <f t="shared" ca="1" si="157"/>
        <v>2.3420000000000038E-3</v>
      </c>
      <c r="AO498" s="11">
        <f t="shared" ca="1" si="158"/>
        <v>-1.7000000000000348E-4</v>
      </c>
      <c r="AP498" s="11">
        <f t="shared" ca="1" si="159"/>
        <v>4.0199999999999958E-4</v>
      </c>
    </row>
    <row r="499" spans="1:42">
      <c r="A499" s="2">
        <v>494</v>
      </c>
      <c r="B499" s="6">
        <f ca="1"/>
        <v>43250</v>
      </c>
      <c r="C499" s="35">
        <f ca="1"/>
        <v>1.2079999999999981E-3</v>
      </c>
      <c r="D499" s="35">
        <f ca="1"/>
        <v>1.271E-3</v>
      </c>
      <c r="E499" s="35">
        <f ca="1"/>
        <v>1.0860000000000006E-3</v>
      </c>
      <c r="F499" s="35">
        <f ca="1"/>
        <v>8.0200000000000063E-4</v>
      </c>
      <c r="G499" s="35">
        <f ca="1"/>
        <v>-1.0717000000000001E-2</v>
      </c>
      <c r="H499" s="35">
        <f ca="1"/>
        <v>-6.0899999999999982E-3</v>
      </c>
      <c r="I499" s="35">
        <f ca="1"/>
        <v>-2.4990000000000012E-3</v>
      </c>
      <c r="J499" s="35">
        <f ca="1"/>
        <v>-2.3849999999999982E-3</v>
      </c>
      <c r="K499" s="35">
        <f ca="1"/>
        <v>1.2439999999999994E-3</v>
      </c>
      <c r="L499" s="35">
        <f ca="1"/>
        <v>1.067E-3</v>
      </c>
      <c r="M499" s="35">
        <f ca="1"/>
        <v>1.0860000000000006E-3</v>
      </c>
      <c r="N499" s="35">
        <f ca="1"/>
        <v>1.1500000000000052E-4</v>
      </c>
      <c r="O499" s="35">
        <f ca="1"/>
        <v>1.4700000000000005E-4</v>
      </c>
      <c r="P499" s="35">
        <f ca="1"/>
        <v>-2.9999999999999645E-5</v>
      </c>
      <c r="Q499" s="35">
        <f ca="1"/>
        <v>-7.3499999999999781E-4</v>
      </c>
      <c r="R499" s="35">
        <f ca="1"/>
        <v>-5.2100000000000063E-4</v>
      </c>
      <c r="T499" s="9">
        <f t="shared" ca="1" si="140"/>
        <v>43250</v>
      </c>
      <c r="U499" s="11">
        <f t="shared" ca="1" si="144"/>
        <v>1.2079999999999981E-3</v>
      </c>
      <c r="V499" s="11">
        <f t="shared" ca="1" si="145"/>
        <v>-1.0717000000000001E-2</v>
      </c>
      <c r="W499" s="11">
        <f t="shared" ca="1" si="146"/>
        <v>1.2439999999999994E-3</v>
      </c>
      <c r="X499" s="11">
        <f t="shared" ca="1" si="147"/>
        <v>1.4700000000000005E-4</v>
      </c>
      <c r="Z499" s="9">
        <f t="shared" ca="1" si="141"/>
        <v>43250</v>
      </c>
      <c r="AA499" s="11">
        <f t="shared" ca="1" si="148"/>
        <v>1.271E-3</v>
      </c>
      <c r="AB499" s="11">
        <f t="shared" ca="1" si="149"/>
        <v>-6.0899999999999982E-3</v>
      </c>
      <c r="AC499" s="11">
        <f t="shared" ca="1" si="150"/>
        <v>1.067E-3</v>
      </c>
      <c r="AD499" s="11">
        <f t="shared" ca="1" si="151"/>
        <v>-2.9999999999999645E-5</v>
      </c>
      <c r="AF499" s="9">
        <f t="shared" ca="1" si="142"/>
        <v>43250</v>
      </c>
      <c r="AG499" s="11">
        <f t="shared" ca="1" si="152"/>
        <v>1.0860000000000006E-3</v>
      </c>
      <c r="AH499" s="11">
        <f t="shared" ca="1" si="153"/>
        <v>-2.4990000000000012E-3</v>
      </c>
      <c r="AI499" s="11">
        <f t="shared" ca="1" si="154"/>
        <v>1.0860000000000006E-3</v>
      </c>
      <c r="AJ499" s="11">
        <f t="shared" ca="1" si="155"/>
        <v>-7.3499999999999781E-4</v>
      </c>
      <c r="AL499" s="9">
        <f t="shared" ca="1" si="143"/>
        <v>43250</v>
      </c>
      <c r="AM499" s="11">
        <f t="shared" ca="1" si="156"/>
        <v>8.0200000000000063E-4</v>
      </c>
      <c r="AN499" s="11">
        <f t="shared" ca="1" si="157"/>
        <v>-2.3849999999999982E-3</v>
      </c>
      <c r="AO499" s="11">
        <f t="shared" ca="1" si="158"/>
        <v>1.1500000000000052E-4</v>
      </c>
      <c r="AP499" s="11">
        <f t="shared" ca="1" si="159"/>
        <v>-5.2100000000000063E-4</v>
      </c>
    </row>
    <row r="500" spans="1:42">
      <c r="A500" s="2">
        <v>495</v>
      </c>
      <c r="B500" s="6">
        <f ca="1"/>
        <v>43251</v>
      </c>
      <c r="C500" s="35">
        <f ca="1"/>
        <v>-5.1999999999999096E-5</v>
      </c>
      <c r="D500" s="35">
        <f ca="1"/>
        <v>-1.5499999999999976E-4</v>
      </c>
      <c r="E500" s="35">
        <f ca="1"/>
        <v>-3.9500000000000039E-4</v>
      </c>
      <c r="F500" s="35">
        <f ca="1"/>
        <v>-5.1499999999999983E-4</v>
      </c>
      <c r="G500" s="35">
        <f ca="1"/>
        <v>-6.1639999999999993E-3</v>
      </c>
      <c r="H500" s="35">
        <f ca="1"/>
        <v>-3.0509999999999982E-3</v>
      </c>
      <c r="I500" s="35">
        <f ca="1"/>
        <v>-1.1089999999999989E-3</v>
      </c>
      <c r="J500" s="35">
        <f ca="1"/>
        <v>-1.1569999999999983E-3</v>
      </c>
      <c r="K500" s="35">
        <f ca="1"/>
        <v>-3.2700000000000003E-4</v>
      </c>
      <c r="L500" s="35">
        <f ca="1"/>
        <v>-2.7599999999999999E-4</v>
      </c>
      <c r="M500" s="35">
        <f ca="1"/>
        <v>-3.9500000000000039E-4</v>
      </c>
      <c r="N500" s="35">
        <f ca="1"/>
        <v>-4.689999999999972E-4</v>
      </c>
      <c r="O500" s="35">
        <f ca="1"/>
        <v>-8.7300000000000008E-4</v>
      </c>
      <c r="P500" s="35">
        <f ca="1"/>
        <v>-3.8600000000000093E-4</v>
      </c>
      <c r="Q500" s="35">
        <f ca="1"/>
        <v>-2.8399999999999953E-4</v>
      </c>
      <c r="R500" s="35">
        <f ca="1"/>
        <v>-4.270000000000003E-4</v>
      </c>
      <c r="T500" s="9">
        <f t="shared" ca="1" si="140"/>
        <v>43251</v>
      </c>
      <c r="U500" s="11">
        <f t="shared" ca="1" si="144"/>
        <v>-5.1999999999999096E-5</v>
      </c>
      <c r="V500" s="11">
        <f t="shared" ca="1" si="145"/>
        <v>-6.1639999999999993E-3</v>
      </c>
      <c r="W500" s="11">
        <f t="shared" ca="1" si="146"/>
        <v>-3.2700000000000003E-4</v>
      </c>
      <c r="X500" s="11">
        <f t="shared" ca="1" si="147"/>
        <v>-8.7300000000000008E-4</v>
      </c>
      <c r="Z500" s="9">
        <f t="shared" ca="1" si="141"/>
        <v>43251</v>
      </c>
      <c r="AA500" s="11">
        <f t="shared" ca="1" si="148"/>
        <v>-1.5499999999999976E-4</v>
      </c>
      <c r="AB500" s="11">
        <f t="shared" ca="1" si="149"/>
        <v>-3.0509999999999982E-3</v>
      </c>
      <c r="AC500" s="11">
        <f t="shared" ca="1" si="150"/>
        <v>-2.7599999999999999E-4</v>
      </c>
      <c r="AD500" s="11">
        <f t="shared" ca="1" si="151"/>
        <v>-3.8600000000000093E-4</v>
      </c>
      <c r="AF500" s="9">
        <f t="shared" ca="1" si="142"/>
        <v>43251</v>
      </c>
      <c r="AG500" s="11">
        <f t="shared" ca="1" si="152"/>
        <v>-3.9500000000000039E-4</v>
      </c>
      <c r="AH500" s="11">
        <f t="shared" ca="1" si="153"/>
        <v>-1.1089999999999989E-3</v>
      </c>
      <c r="AI500" s="11">
        <f t="shared" ca="1" si="154"/>
        <v>-3.9500000000000039E-4</v>
      </c>
      <c r="AJ500" s="11">
        <f t="shared" ca="1" si="155"/>
        <v>-2.8399999999999953E-4</v>
      </c>
      <c r="AL500" s="9">
        <f t="shared" ca="1" si="143"/>
        <v>43251</v>
      </c>
      <c r="AM500" s="11">
        <f t="shared" ca="1" si="156"/>
        <v>-5.1499999999999983E-4</v>
      </c>
      <c r="AN500" s="11">
        <f t="shared" ca="1" si="157"/>
        <v>-1.1569999999999983E-3</v>
      </c>
      <c r="AO500" s="11">
        <f t="shared" ca="1" si="158"/>
        <v>-4.689999999999972E-4</v>
      </c>
      <c r="AP500" s="11">
        <f t="shared" ca="1" si="159"/>
        <v>-4.270000000000003E-4</v>
      </c>
    </row>
    <row r="501" spans="1:42">
      <c r="A501" s="2">
        <v>496</v>
      </c>
      <c r="B501" s="6">
        <f ca="1"/>
        <v>43252</v>
      </c>
      <c r="C501" s="35">
        <f ca="1"/>
        <v>3.1099999999999964E-4</v>
      </c>
      <c r="D501" s="35">
        <f ca="1"/>
        <v>4.7100000000000006E-4</v>
      </c>
      <c r="E501" s="35">
        <f ca="1"/>
        <v>5.1299999999999957E-4</v>
      </c>
      <c r="F501" s="35">
        <f ca="1"/>
        <v>4.4099999999999868E-4</v>
      </c>
      <c r="G501" s="35">
        <f ca="1"/>
        <v>5.5899999999999873E-4</v>
      </c>
      <c r="H501" s="35">
        <f ca="1"/>
        <v>-1.6100000000000003E-3</v>
      </c>
      <c r="I501" s="35">
        <f ca="1"/>
        <v>-9.5299999999999899E-4</v>
      </c>
      <c r="J501" s="35">
        <f ca="1"/>
        <v>2.339999999999981E-4</v>
      </c>
      <c r="K501" s="35">
        <f ca="1"/>
        <v>-1.799999999999892E-5</v>
      </c>
      <c r="L501" s="35">
        <f ca="1"/>
        <v>3.6699999999999998E-4</v>
      </c>
      <c r="M501" s="35">
        <f ca="1"/>
        <v>5.1299999999999957E-4</v>
      </c>
      <c r="N501" s="35">
        <f ca="1"/>
        <v>2.8999999999999859E-4</v>
      </c>
      <c r="O501" s="35">
        <f ca="1"/>
        <v>-6.0099999999999986E-4</v>
      </c>
      <c r="P501" s="35">
        <f ca="1"/>
        <v>-9.2899999999999927E-4</v>
      </c>
      <c r="Q501" s="35">
        <f ca="1"/>
        <v>-6.0400000000000037E-4</v>
      </c>
      <c r="R501" s="35">
        <f ca="1"/>
        <v>-6.0400000000000037E-4</v>
      </c>
      <c r="T501" s="9">
        <f t="shared" ca="1" si="140"/>
        <v>43252</v>
      </c>
      <c r="U501" s="11">
        <f t="shared" ca="1" si="144"/>
        <v>3.1099999999999964E-4</v>
      </c>
      <c r="V501" s="11">
        <f t="shared" ca="1" si="145"/>
        <v>5.5899999999999873E-4</v>
      </c>
      <c r="W501" s="11">
        <f t="shared" ca="1" si="146"/>
        <v>-1.799999999999892E-5</v>
      </c>
      <c r="X501" s="11">
        <f t="shared" ca="1" si="147"/>
        <v>-6.0099999999999986E-4</v>
      </c>
      <c r="Z501" s="9">
        <f t="shared" ca="1" si="141"/>
        <v>43252</v>
      </c>
      <c r="AA501" s="11">
        <f t="shared" ca="1" si="148"/>
        <v>4.7100000000000006E-4</v>
      </c>
      <c r="AB501" s="11">
        <f t="shared" ca="1" si="149"/>
        <v>-1.6100000000000003E-3</v>
      </c>
      <c r="AC501" s="11">
        <f t="shared" ca="1" si="150"/>
        <v>3.6699999999999998E-4</v>
      </c>
      <c r="AD501" s="11">
        <f t="shared" ca="1" si="151"/>
        <v>-9.2899999999999927E-4</v>
      </c>
      <c r="AF501" s="9">
        <f t="shared" ca="1" si="142"/>
        <v>43252</v>
      </c>
      <c r="AG501" s="11">
        <f t="shared" ca="1" si="152"/>
        <v>5.1299999999999957E-4</v>
      </c>
      <c r="AH501" s="11">
        <f t="shared" ca="1" si="153"/>
        <v>-9.5299999999999899E-4</v>
      </c>
      <c r="AI501" s="11">
        <f t="shared" ca="1" si="154"/>
        <v>5.1299999999999957E-4</v>
      </c>
      <c r="AJ501" s="11">
        <f t="shared" ca="1" si="155"/>
        <v>-6.0400000000000037E-4</v>
      </c>
      <c r="AL501" s="9">
        <f t="shared" ca="1" si="143"/>
        <v>43252</v>
      </c>
      <c r="AM501" s="11">
        <f t="shared" ca="1" si="156"/>
        <v>4.4099999999999868E-4</v>
      </c>
      <c r="AN501" s="11">
        <f t="shared" ca="1" si="157"/>
        <v>2.339999999999981E-4</v>
      </c>
      <c r="AO501" s="11">
        <f t="shared" ca="1" si="158"/>
        <v>2.8999999999999859E-4</v>
      </c>
      <c r="AP501" s="11">
        <f t="shared" ca="1" si="159"/>
        <v>-6.0400000000000037E-4</v>
      </c>
    </row>
    <row r="502" spans="1:42">
      <c r="A502" s="2">
        <v>497</v>
      </c>
      <c r="B502" s="6">
        <f ca="1"/>
        <v>43255</v>
      </c>
      <c r="C502" s="35">
        <f ca="1"/>
        <v>7.0999999999999883E-5</v>
      </c>
      <c r="D502" s="35">
        <f ca="1"/>
        <v>2.0299999999999962E-4</v>
      </c>
      <c r="E502" s="35">
        <f ca="1"/>
        <v>2.6800000000000001E-4</v>
      </c>
      <c r="F502" s="35">
        <f ca="1"/>
        <v>3.1700000000000131E-4</v>
      </c>
      <c r="G502" s="35">
        <f ca="1"/>
        <v>-3.0159999999999996E-3</v>
      </c>
      <c r="H502" s="35">
        <f ca="1"/>
        <v>-2.6390000000000025E-3</v>
      </c>
      <c r="I502" s="35">
        <f ca="1"/>
        <v>-1.4100000000000015E-3</v>
      </c>
      <c r="J502" s="35">
        <f ca="1"/>
        <v>-5.0300000000000344E-4</v>
      </c>
      <c r="K502" s="35">
        <f ca="1"/>
        <v>-1.2000000000000725E-5</v>
      </c>
      <c r="L502" s="35">
        <f ca="1"/>
        <v>6.9000000000000051E-5</v>
      </c>
      <c r="M502" s="35">
        <f ca="1"/>
        <v>2.6800000000000001E-4</v>
      </c>
      <c r="N502" s="35">
        <f ca="1"/>
        <v>1.1900000000000105E-4</v>
      </c>
      <c r="O502" s="35">
        <f ca="1"/>
        <v>-9.3500000000000028E-4</v>
      </c>
      <c r="P502" s="35">
        <f ca="1"/>
        <v>-1.3880000000000003E-3</v>
      </c>
      <c r="Q502" s="35">
        <f ca="1"/>
        <v>-9.9700000000000136E-4</v>
      </c>
      <c r="R502" s="35">
        <f ca="1"/>
        <v>-9.319999999999988E-4</v>
      </c>
      <c r="T502" s="9">
        <f t="shared" ca="1" si="140"/>
        <v>43255</v>
      </c>
      <c r="U502" s="11">
        <f t="shared" ca="1" si="144"/>
        <v>7.0999999999999883E-5</v>
      </c>
      <c r="V502" s="11">
        <f t="shared" ca="1" si="145"/>
        <v>-3.0159999999999996E-3</v>
      </c>
      <c r="W502" s="11">
        <f t="shared" ca="1" si="146"/>
        <v>-1.2000000000000725E-5</v>
      </c>
      <c r="X502" s="11">
        <f t="shared" ca="1" si="147"/>
        <v>-9.3500000000000028E-4</v>
      </c>
      <c r="Z502" s="9">
        <f t="shared" ca="1" si="141"/>
        <v>43255</v>
      </c>
      <c r="AA502" s="11">
        <f t="shared" ca="1" si="148"/>
        <v>2.0299999999999962E-4</v>
      </c>
      <c r="AB502" s="11">
        <f t="shared" ca="1" si="149"/>
        <v>-2.6390000000000025E-3</v>
      </c>
      <c r="AC502" s="11">
        <f t="shared" ca="1" si="150"/>
        <v>6.9000000000000051E-5</v>
      </c>
      <c r="AD502" s="11">
        <f t="shared" ca="1" si="151"/>
        <v>-1.3880000000000003E-3</v>
      </c>
      <c r="AF502" s="9">
        <f t="shared" ca="1" si="142"/>
        <v>43255</v>
      </c>
      <c r="AG502" s="11">
        <f t="shared" ca="1" si="152"/>
        <v>2.6800000000000001E-4</v>
      </c>
      <c r="AH502" s="11">
        <f t="shared" ca="1" si="153"/>
        <v>-1.4100000000000015E-3</v>
      </c>
      <c r="AI502" s="11">
        <f t="shared" ca="1" si="154"/>
        <v>2.6800000000000001E-4</v>
      </c>
      <c r="AJ502" s="11">
        <f t="shared" ca="1" si="155"/>
        <v>-9.9700000000000136E-4</v>
      </c>
      <c r="AL502" s="9">
        <f t="shared" ca="1" si="143"/>
        <v>43255</v>
      </c>
      <c r="AM502" s="11">
        <f t="shared" ca="1" si="156"/>
        <v>3.1700000000000131E-4</v>
      </c>
      <c r="AN502" s="11">
        <f t="shared" ca="1" si="157"/>
        <v>-5.0300000000000344E-4</v>
      </c>
      <c r="AO502" s="11">
        <f t="shared" ca="1" si="158"/>
        <v>1.1900000000000105E-4</v>
      </c>
      <c r="AP502" s="11">
        <f t="shared" ca="1" si="159"/>
        <v>-9.319999999999988E-4</v>
      </c>
    </row>
    <row r="503" spans="1:42">
      <c r="A503" s="2">
        <v>498</v>
      </c>
      <c r="B503" s="6">
        <f ca="1"/>
        <v>43256</v>
      </c>
      <c r="C503" s="35">
        <f ca="1"/>
        <v>-3.4699999999999922E-4</v>
      </c>
      <c r="D503" s="35">
        <f ca="1"/>
        <v>-4.8299999999999992E-4</v>
      </c>
      <c r="E503" s="35">
        <f ca="1"/>
        <v>-4.5099999999999914E-4</v>
      </c>
      <c r="F503" s="35">
        <f ca="1"/>
        <v>-2.2100000000000071E-4</v>
      </c>
      <c r="G503" s="35">
        <f ca="1"/>
        <v>2.785000000000001E-3</v>
      </c>
      <c r="H503" s="35">
        <f ca="1"/>
        <v>2.5990000000000006E-3</v>
      </c>
      <c r="I503" s="35">
        <f ca="1"/>
        <v>2.421000000000003E-3</v>
      </c>
      <c r="J503" s="35">
        <f ca="1"/>
        <v>1.7030000000000031E-3</v>
      </c>
      <c r="K503" s="35">
        <f ca="1"/>
        <v>-3.6200000000000034E-4</v>
      </c>
      <c r="L503" s="35">
        <f ca="1"/>
        <v>-3.5300000000000007E-4</v>
      </c>
      <c r="M503" s="35">
        <f ca="1"/>
        <v>-4.5099999999999914E-4</v>
      </c>
      <c r="N503" s="35">
        <f ca="1"/>
        <v>-8.0000000000010618E-6</v>
      </c>
      <c r="O503" s="35">
        <f ca="1"/>
        <v>8.7000000000000055E-5</v>
      </c>
      <c r="P503" s="35">
        <f ca="1"/>
        <v>1.890000000000008E-4</v>
      </c>
      <c r="Q503" s="35">
        <f ca="1"/>
        <v>6.9600000000000217E-4</v>
      </c>
      <c r="R503" s="35">
        <f ca="1"/>
        <v>5.0700000000000051E-4</v>
      </c>
      <c r="T503" s="9">
        <f t="shared" ca="1" si="140"/>
        <v>43256</v>
      </c>
      <c r="U503" s="11">
        <f t="shared" ca="1" si="144"/>
        <v>-3.4699999999999922E-4</v>
      </c>
      <c r="V503" s="11">
        <f t="shared" ca="1" si="145"/>
        <v>2.785000000000001E-3</v>
      </c>
      <c r="W503" s="11">
        <f t="shared" ca="1" si="146"/>
        <v>-3.6200000000000034E-4</v>
      </c>
      <c r="X503" s="11">
        <f t="shared" ca="1" si="147"/>
        <v>8.7000000000000055E-5</v>
      </c>
      <c r="Z503" s="9">
        <f t="shared" ca="1" si="141"/>
        <v>43256</v>
      </c>
      <c r="AA503" s="11">
        <f t="shared" ca="1" si="148"/>
        <v>-4.8299999999999992E-4</v>
      </c>
      <c r="AB503" s="11">
        <f t="shared" ca="1" si="149"/>
        <v>2.5990000000000006E-3</v>
      </c>
      <c r="AC503" s="11">
        <f t="shared" ca="1" si="150"/>
        <v>-3.5300000000000007E-4</v>
      </c>
      <c r="AD503" s="11">
        <f t="shared" ca="1" si="151"/>
        <v>1.890000000000008E-4</v>
      </c>
      <c r="AF503" s="9">
        <f t="shared" ca="1" si="142"/>
        <v>43256</v>
      </c>
      <c r="AG503" s="11">
        <f t="shared" ca="1" si="152"/>
        <v>-4.5099999999999914E-4</v>
      </c>
      <c r="AH503" s="11">
        <f t="shared" ca="1" si="153"/>
        <v>2.421000000000003E-3</v>
      </c>
      <c r="AI503" s="11">
        <f t="shared" ca="1" si="154"/>
        <v>-4.5099999999999914E-4</v>
      </c>
      <c r="AJ503" s="11">
        <f t="shared" ca="1" si="155"/>
        <v>6.9600000000000217E-4</v>
      </c>
      <c r="AL503" s="9">
        <f t="shared" ca="1" si="143"/>
        <v>43256</v>
      </c>
      <c r="AM503" s="11">
        <f t="shared" ca="1" si="156"/>
        <v>-2.2100000000000071E-4</v>
      </c>
      <c r="AN503" s="11">
        <f t="shared" ca="1" si="157"/>
        <v>1.7030000000000031E-3</v>
      </c>
      <c r="AO503" s="11">
        <f t="shared" ca="1" si="158"/>
        <v>-8.0000000000010618E-6</v>
      </c>
      <c r="AP503" s="11">
        <f t="shared" ca="1" si="159"/>
        <v>5.0700000000000051E-4</v>
      </c>
    </row>
    <row r="504" spans="1:42">
      <c r="A504" s="2">
        <v>499</v>
      </c>
      <c r="B504" s="6">
        <f ca="1"/>
        <v>43257</v>
      </c>
      <c r="C504" s="35">
        <f ca="1"/>
        <v>5.6899999999999919E-4</v>
      </c>
      <c r="D504" s="35">
        <f ca="1"/>
        <v>9.1300000000000018E-4</v>
      </c>
      <c r="E504" s="35">
        <f ca="1"/>
        <v>9.0799999999999995E-4</v>
      </c>
      <c r="F504" s="35">
        <f ca="1"/>
        <v>5.3499999999999902E-4</v>
      </c>
      <c r="G504" s="35">
        <f ca="1"/>
        <v>3.679E-3</v>
      </c>
      <c r="H504" s="35">
        <f ca="1"/>
        <v>3.2939999999999983E-3</v>
      </c>
      <c r="I504" s="35">
        <f ca="1"/>
        <v>1.4259999999999967E-3</v>
      </c>
      <c r="J504" s="35">
        <f ca="1"/>
        <v>5.3899999999999781E-4</v>
      </c>
      <c r="K504" s="35">
        <f ca="1"/>
        <v>5.3900000000000042E-4</v>
      </c>
      <c r="L504" s="35">
        <f ca="1"/>
        <v>9.7600000000000009E-4</v>
      </c>
      <c r="M504" s="35">
        <f ca="1"/>
        <v>9.0799999999999995E-4</v>
      </c>
      <c r="N504" s="35">
        <f ca="1"/>
        <v>7.0999999999999883E-4</v>
      </c>
      <c r="O504" s="35">
        <f ca="1"/>
        <v>3.4000000000000002E-4</v>
      </c>
      <c r="P504" s="35">
        <f ca="1"/>
        <v>8.3599999999999994E-4</v>
      </c>
      <c r="Q504" s="35">
        <f ca="1"/>
        <v>9.8499999999999976E-4</v>
      </c>
      <c r="R504" s="35">
        <f ca="1"/>
        <v>6.9899999999999823E-4</v>
      </c>
      <c r="T504" s="9">
        <f t="shared" ca="1" si="140"/>
        <v>43257</v>
      </c>
      <c r="U504" s="11">
        <f t="shared" ca="1" si="144"/>
        <v>5.6899999999999919E-4</v>
      </c>
      <c r="V504" s="11">
        <f t="shared" ca="1" si="145"/>
        <v>3.679E-3</v>
      </c>
      <c r="W504" s="11">
        <f t="shared" ca="1" si="146"/>
        <v>5.3900000000000042E-4</v>
      </c>
      <c r="X504" s="11">
        <f t="shared" ca="1" si="147"/>
        <v>3.4000000000000002E-4</v>
      </c>
      <c r="Z504" s="9">
        <f t="shared" ca="1" si="141"/>
        <v>43257</v>
      </c>
      <c r="AA504" s="11">
        <f t="shared" ca="1" si="148"/>
        <v>9.1300000000000018E-4</v>
      </c>
      <c r="AB504" s="11">
        <f t="shared" ca="1" si="149"/>
        <v>3.2939999999999983E-3</v>
      </c>
      <c r="AC504" s="11">
        <f t="shared" ca="1" si="150"/>
        <v>9.7600000000000009E-4</v>
      </c>
      <c r="AD504" s="11">
        <f t="shared" ca="1" si="151"/>
        <v>8.3599999999999994E-4</v>
      </c>
      <c r="AF504" s="9">
        <f t="shared" ca="1" si="142"/>
        <v>43257</v>
      </c>
      <c r="AG504" s="11">
        <f t="shared" ca="1" si="152"/>
        <v>9.0799999999999995E-4</v>
      </c>
      <c r="AH504" s="11">
        <f t="shared" ca="1" si="153"/>
        <v>1.4259999999999967E-3</v>
      </c>
      <c r="AI504" s="11">
        <f t="shared" ca="1" si="154"/>
        <v>9.0799999999999995E-4</v>
      </c>
      <c r="AJ504" s="11">
        <f t="shared" ca="1" si="155"/>
        <v>9.8499999999999976E-4</v>
      </c>
      <c r="AL504" s="9">
        <f t="shared" ca="1" si="143"/>
        <v>43257</v>
      </c>
      <c r="AM504" s="11">
        <f t="shared" ca="1" si="156"/>
        <v>5.3499999999999902E-4</v>
      </c>
      <c r="AN504" s="11">
        <f t="shared" ca="1" si="157"/>
        <v>5.3899999999999781E-4</v>
      </c>
      <c r="AO504" s="11">
        <f t="shared" ca="1" si="158"/>
        <v>7.0999999999999883E-4</v>
      </c>
      <c r="AP504" s="11">
        <f t="shared" ca="1" si="159"/>
        <v>6.9899999999999823E-4</v>
      </c>
    </row>
    <row r="505" spans="1:42">
      <c r="A505" s="2">
        <v>500</v>
      </c>
      <c r="B505" s="6">
        <f ca="1"/>
        <v>43258</v>
      </c>
      <c r="C505" s="35">
        <f ca="1"/>
        <v>-1.0499999999999919E-4</v>
      </c>
      <c r="D505" s="35">
        <f ca="1"/>
        <v>1.2300000000000006E-4</v>
      </c>
      <c r="E505" s="35">
        <f ca="1"/>
        <v>1.7399999999999968E-4</v>
      </c>
      <c r="F505" s="35">
        <f ca="1"/>
        <v>2.1700000000000191E-4</v>
      </c>
      <c r="G505" s="35">
        <f ca="1"/>
        <v>2.308000000000001E-3</v>
      </c>
      <c r="H505" s="35">
        <f ca="1"/>
        <v>1.7280000000000004E-3</v>
      </c>
      <c r="I505" s="35">
        <f ca="1"/>
        <v>1.1770000000000044E-3</v>
      </c>
      <c r="J505" s="35">
        <f ca="1"/>
        <v>9.3400000000000427E-4</v>
      </c>
      <c r="K505" s="35">
        <f ca="1"/>
        <v>-1.1399999999999952E-4</v>
      </c>
      <c r="L505" s="35">
        <f ca="1"/>
        <v>1.0199999999999996E-4</v>
      </c>
      <c r="M505" s="35">
        <f ca="1"/>
        <v>1.7399999999999968E-4</v>
      </c>
      <c r="N505" s="35">
        <f ca="1"/>
        <v>1.6500000000000195E-4</v>
      </c>
      <c r="O505" s="35">
        <f ca="1"/>
        <v>1.9000000000000137E-5</v>
      </c>
      <c r="P505" s="35">
        <f ca="1"/>
        <v>-1.0400000000000079E-4</v>
      </c>
      <c r="Q505" s="35">
        <f ca="1"/>
        <v>-2.9700000000000039E-4</v>
      </c>
      <c r="R505" s="35">
        <f ca="1"/>
        <v>-6.6000000000000086E-5</v>
      </c>
      <c r="T505" s="9">
        <f t="shared" ca="1" si="140"/>
        <v>43258</v>
      </c>
      <c r="U505" s="11">
        <f t="shared" ca="1" si="144"/>
        <v>-1.0499999999999919E-4</v>
      </c>
      <c r="V505" s="11">
        <f t="shared" ca="1" si="145"/>
        <v>2.308000000000001E-3</v>
      </c>
      <c r="W505" s="11">
        <f t="shared" ca="1" si="146"/>
        <v>-1.1399999999999952E-4</v>
      </c>
      <c r="X505" s="11">
        <f t="shared" ca="1" si="147"/>
        <v>1.9000000000000137E-5</v>
      </c>
      <c r="Z505" s="9">
        <f t="shared" ca="1" si="141"/>
        <v>43258</v>
      </c>
      <c r="AA505" s="11">
        <f t="shared" ca="1" si="148"/>
        <v>1.2300000000000006E-4</v>
      </c>
      <c r="AB505" s="11">
        <f t="shared" ca="1" si="149"/>
        <v>1.7280000000000004E-3</v>
      </c>
      <c r="AC505" s="11">
        <f t="shared" ca="1" si="150"/>
        <v>1.0199999999999996E-4</v>
      </c>
      <c r="AD505" s="11">
        <f t="shared" ca="1" si="151"/>
        <v>-1.0400000000000079E-4</v>
      </c>
      <c r="AF505" s="9">
        <f t="shared" ca="1" si="142"/>
        <v>43258</v>
      </c>
      <c r="AG505" s="11">
        <f t="shared" ca="1" si="152"/>
        <v>1.7399999999999968E-4</v>
      </c>
      <c r="AH505" s="11">
        <f t="shared" ca="1" si="153"/>
        <v>1.1770000000000044E-3</v>
      </c>
      <c r="AI505" s="11">
        <f t="shared" ca="1" si="154"/>
        <v>1.7399999999999968E-4</v>
      </c>
      <c r="AJ505" s="11">
        <f t="shared" ca="1" si="155"/>
        <v>-2.9700000000000039E-4</v>
      </c>
      <c r="AL505" s="9">
        <f t="shared" ca="1" si="143"/>
        <v>43258</v>
      </c>
      <c r="AM505" s="11">
        <f t="shared" ca="1" si="156"/>
        <v>2.1700000000000191E-4</v>
      </c>
      <c r="AN505" s="11">
        <f t="shared" ca="1" si="157"/>
        <v>9.3400000000000427E-4</v>
      </c>
      <c r="AO505" s="11">
        <f t="shared" ca="1" si="158"/>
        <v>1.6500000000000195E-4</v>
      </c>
      <c r="AP505" s="11">
        <f t="shared" ca="1" si="159"/>
        <v>-6.6000000000000086E-5</v>
      </c>
    </row>
    <row r="506" spans="1:42">
      <c r="A506" s="2">
        <v>501</v>
      </c>
      <c r="B506" s="6">
        <f ca="1"/>
        <v>43259</v>
      </c>
      <c r="C506" s="35">
        <f ca="1"/>
        <v>-3.6000000000000008E-4</v>
      </c>
      <c r="D506" s="35">
        <f ca="1"/>
        <v>-4.5500000000000011E-4</v>
      </c>
      <c r="E506" s="35">
        <f ca="1"/>
        <v>-3.210000000000001E-4</v>
      </c>
      <c r="F506" s="35">
        <f ca="1"/>
        <v>-3.1800000000000057E-4</v>
      </c>
      <c r="G506" s="35">
        <f ca="1"/>
        <v>1.4469999999999969E-3</v>
      </c>
      <c r="H506" s="35">
        <f ca="1"/>
        <v>1.2589999999999997E-3</v>
      </c>
      <c r="I506" s="35">
        <f ca="1"/>
        <v>8.4899999999999559E-4</v>
      </c>
      <c r="J506" s="35">
        <f ca="1"/>
        <v>-1.1099999999999999E-4</v>
      </c>
      <c r="K506" s="35">
        <f ca="1"/>
        <v>-1.7900000000000034E-4</v>
      </c>
      <c r="L506" s="35">
        <f ca="1"/>
        <v>-2.6899999999999998E-4</v>
      </c>
      <c r="M506" s="35">
        <f ca="1"/>
        <v>-3.210000000000001E-4</v>
      </c>
      <c r="N506" s="35">
        <f ca="1"/>
        <v>-9.5999999999998864E-5</v>
      </c>
      <c r="O506" s="35">
        <f ca="1"/>
        <v>2.0000000000000486E-6</v>
      </c>
      <c r="P506" s="35">
        <f ca="1"/>
        <v>2.6900000000000014E-4</v>
      </c>
      <c r="Q506" s="35">
        <f ca="1"/>
        <v>6.6999999999999352E-5</v>
      </c>
      <c r="R506" s="35">
        <f ca="1"/>
        <v>2.6999999999999247E-5</v>
      </c>
      <c r="T506" s="9">
        <f t="shared" ca="1" si="140"/>
        <v>43259</v>
      </c>
      <c r="U506" s="11">
        <f t="shared" ca="1" si="144"/>
        <v>-3.6000000000000008E-4</v>
      </c>
      <c r="V506" s="11">
        <f t="shared" ca="1" si="145"/>
        <v>1.4469999999999969E-3</v>
      </c>
      <c r="W506" s="11">
        <f t="shared" ca="1" si="146"/>
        <v>-1.7900000000000034E-4</v>
      </c>
      <c r="X506" s="11">
        <f t="shared" ca="1" si="147"/>
        <v>2.0000000000000486E-6</v>
      </c>
      <c r="Z506" s="9">
        <f t="shared" ca="1" si="141"/>
        <v>43259</v>
      </c>
      <c r="AA506" s="11">
        <f t="shared" ca="1" si="148"/>
        <v>-4.5500000000000011E-4</v>
      </c>
      <c r="AB506" s="11">
        <f t="shared" ca="1" si="149"/>
        <v>1.2589999999999997E-3</v>
      </c>
      <c r="AC506" s="11">
        <f t="shared" ca="1" si="150"/>
        <v>-2.6899999999999998E-4</v>
      </c>
      <c r="AD506" s="11">
        <f t="shared" ca="1" si="151"/>
        <v>2.6900000000000014E-4</v>
      </c>
      <c r="AF506" s="9">
        <f t="shared" ca="1" si="142"/>
        <v>43259</v>
      </c>
      <c r="AG506" s="11">
        <f t="shared" ca="1" si="152"/>
        <v>-3.210000000000001E-4</v>
      </c>
      <c r="AH506" s="11">
        <f t="shared" ca="1" si="153"/>
        <v>8.4899999999999559E-4</v>
      </c>
      <c r="AI506" s="11">
        <f t="shared" ca="1" si="154"/>
        <v>-3.210000000000001E-4</v>
      </c>
      <c r="AJ506" s="11">
        <f t="shared" ca="1" si="155"/>
        <v>6.6999999999999352E-5</v>
      </c>
      <c r="AL506" s="9">
        <f t="shared" ca="1" si="143"/>
        <v>43259</v>
      </c>
      <c r="AM506" s="11">
        <f t="shared" ca="1" si="156"/>
        <v>-3.1800000000000057E-4</v>
      </c>
      <c r="AN506" s="11">
        <f t="shared" ca="1" si="157"/>
        <v>-1.1099999999999999E-4</v>
      </c>
      <c r="AO506" s="11">
        <f t="shared" ca="1" si="158"/>
        <v>-9.5999999999998864E-5</v>
      </c>
      <c r="AP506" s="11">
        <f t="shared" ca="1" si="159"/>
        <v>2.6999999999999247E-5</v>
      </c>
    </row>
    <row r="507" spans="1:42">
      <c r="A507" s="2">
        <v>502</v>
      </c>
      <c r="B507" s="6">
        <f ca="1"/>
        <v>43262</v>
      </c>
      <c r="C507" s="35">
        <f ca="1"/>
        <v>4.6399999999999914E-4</v>
      </c>
      <c r="D507" s="35">
        <f ca="1"/>
        <v>5.4299999999999986E-4</v>
      </c>
      <c r="E507" s="35">
        <f ca="1"/>
        <v>4.4200000000000055E-4</v>
      </c>
      <c r="F507" s="35">
        <f ca="1"/>
        <v>4.9500000000000065E-4</v>
      </c>
      <c r="G507" s="35">
        <f ca="1"/>
        <v>-6.571999999999998E-3</v>
      </c>
      <c r="H507" s="35">
        <f ca="1"/>
        <v>-4.8809999999999999E-3</v>
      </c>
      <c r="I507" s="35">
        <f ca="1"/>
        <v>-2.7699999999999982E-3</v>
      </c>
      <c r="J507" s="35">
        <f ca="1"/>
        <v>-1.0539999999999994E-3</v>
      </c>
      <c r="K507" s="35">
        <f ca="1"/>
        <v>2.8699999999999993E-4</v>
      </c>
      <c r="L507" s="35">
        <f ca="1"/>
        <v>3.6000000000000002E-4</v>
      </c>
      <c r="M507" s="35">
        <f ca="1"/>
        <v>4.4200000000000055E-4</v>
      </c>
      <c r="N507" s="35">
        <f ca="1"/>
        <v>3.1299999999999731E-4</v>
      </c>
      <c r="O507" s="35">
        <f ca="1"/>
        <v>-3.8100000000000026E-4</v>
      </c>
      <c r="P507" s="35">
        <f ca="1"/>
        <v>-3.3299999999999996E-4</v>
      </c>
      <c r="Q507" s="35">
        <f ca="1"/>
        <v>-2.5500000000000175E-4</v>
      </c>
      <c r="R507" s="35">
        <f ca="1"/>
        <v>-1.7199999999999854E-4</v>
      </c>
      <c r="T507" s="9">
        <f t="shared" ca="1" si="140"/>
        <v>43262</v>
      </c>
      <c r="U507" s="11">
        <f t="shared" ca="1" si="144"/>
        <v>4.6399999999999914E-4</v>
      </c>
      <c r="V507" s="11">
        <f t="shared" ca="1" si="145"/>
        <v>-6.571999999999998E-3</v>
      </c>
      <c r="W507" s="11">
        <f t="shared" ca="1" si="146"/>
        <v>2.8699999999999993E-4</v>
      </c>
      <c r="X507" s="11">
        <f t="shared" ca="1" si="147"/>
        <v>-3.8100000000000026E-4</v>
      </c>
      <c r="Z507" s="9">
        <f t="shared" ca="1" si="141"/>
        <v>43262</v>
      </c>
      <c r="AA507" s="11">
        <f t="shared" ca="1" si="148"/>
        <v>5.4299999999999986E-4</v>
      </c>
      <c r="AB507" s="11">
        <f t="shared" ca="1" si="149"/>
        <v>-4.8809999999999999E-3</v>
      </c>
      <c r="AC507" s="11">
        <f t="shared" ca="1" si="150"/>
        <v>3.6000000000000002E-4</v>
      </c>
      <c r="AD507" s="11">
        <f t="shared" ca="1" si="151"/>
        <v>-3.3299999999999996E-4</v>
      </c>
      <c r="AF507" s="9">
        <f t="shared" ca="1" si="142"/>
        <v>43262</v>
      </c>
      <c r="AG507" s="11">
        <f t="shared" ca="1" si="152"/>
        <v>4.4200000000000055E-4</v>
      </c>
      <c r="AH507" s="11">
        <f t="shared" ca="1" si="153"/>
        <v>-2.7699999999999982E-3</v>
      </c>
      <c r="AI507" s="11">
        <f t="shared" ca="1" si="154"/>
        <v>4.4200000000000055E-4</v>
      </c>
      <c r="AJ507" s="11">
        <f t="shared" ca="1" si="155"/>
        <v>-2.5500000000000175E-4</v>
      </c>
      <c r="AL507" s="9">
        <f t="shared" ca="1" si="143"/>
        <v>43262</v>
      </c>
      <c r="AM507" s="11">
        <f t="shared" ca="1" si="156"/>
        <v>4.9500000000000065E-4</v>
      </c>
      <c r="AN507" s="11">
        <f t="shared" ca="1" si="157"/>
        <v>-1.0539999999999994E-3</v>
      </c>
      <c r="AO507" s="11">
        <f t="shared" ca="1" si="158"/>
        <v>3.1299999999999731E-4</v>
      </c>
      <c r="AP507" s="11">
        <f t="shared" ca="1" si="159"/>
        <v>-1.7199999999999854E-4</v>
      </c>
    </row>
    <row r="508" spans="1:42">
      <c r="A508" s="2">
        <v>503</v>
      </c>
      <c r="B508" s="6">
        <f ca="1"/>
        <v>43263</v>
      </c>
      <c r="C508" s="35">
        <f ca="1"/>
        <v>1.1499999999999965E-4</v>
      </c>
      <c r="D508" s="35">
        <f ca="1"/>
        <v>5.9999999999999941E-5</v>
      </c>
      <c r="E508" s="35">
        <f ca="1"/>
        <v>-2.7000000000000114E-5</v>
      </c>
      <c r="F508" s="35">
        <f ca="1"/>
        <v>-5.8000000000000759E-5</v>
      </c>
      <c r="G508" s="35">
        <f ca="1"/>
        <v>-1.0150000000000003E-3</v>
      </c>
      <c r="H508" s="35">
        <f ca="1"/>
        <v>-5.0000000000000044E-4</v>
      </c>
      <c r="I508" s="35">
        <f ca="1"/>
        <v>1.4300000000000077E-4</v>
      </c>
      <c r="J508" s="35">
        <f ca="1"/>
        <v>4.6399999999999914E-4</v>
      </c>
      <c r="K508" s="35">
        <f ca="1"/>
        <v>-1.0999999999999725E-5</v>
      </c>
      <c r="L508" s="35">
        <f ca="1"/>
        <v>-8.8999999999999995E-5</v>
      </c>
      <c r="M508" s="35">
        <f ca="1"/>
        <v>-2.7000000000000114E-5</v>
      </c>
      <c r="N508" s="35">
        <f ca="1"/>
        <v>-7.2999999999996679E-5</v>
      </c>
      <c r="O508" s="35">
        <f ca="1"/>
        <v>-2.8999999999999729E-5</v>
      </c>
      <c r="P508" s="35">
        <f ca="1"/>
        <v>2.4999999999999849E-5</v>
      </c>
      <c r="Q508" s="35">
        <f ca="1"/>
        <v>-8.9999999999985925E-6</v>
      </c>
      <c r="R508" s="35">
        <f ca="1"/>
        <v>2.6000000000001716E-5</v>
      </c>
      <c r="T508" s="9">
        <f t="shared" ca="1" si="140"/>
        <v>43263</v>
      </c>
      <c r="U508" s="11">
        <f t="shared" ca="1" si="144"/>
        <v>1.1499999999999965E-4</v>
      </c>
      <c r="V508" s="11">
        <f t="shared" ca="1" si="145"/>
        <v>-1.0150000000000003E-3</v>
      </c>
      <c r="W508" s="11">
        <f t="shared" ca="1" si="146"/>
        <v>-1.0999999999999725E-5</v>
      </c>
      <c r="X508" s="11">
        <f t="shared" ca="1" si="147"/>
        <v>-2.8999999999999729E-5</v>
      </c>
      <c r="Z508" s="9">
        <f t="shared" ca="1" si="141"/>
        <v>43263</v>
      </c>
      <c r="AA508" s="11">
        <f t="shared" ca="1" si="148"/>
        <v>5.9999999999999941E-5</v>
      </c>
      <c r="AB508" s="11">
        <f t="shared" ca="1" si="149"/>
        <v>-5.0000000000000044E-4</v>
      </c>
      <c r="AC508" s="11">
        <f t="shared" ca="1" si="150"/>
        <v>-8.8999999999999995E-5</v>
      </c>
      <c r="AD508" s="11">
        <f t="shared" ca="1" si="151"/>
        <v>2.4999999999999849E-5</v>
      </c>
      <c r="AF508" s="9">
        <f t="shared" ca="1" si="142"/>
        <v>43263</v>
      </c>
      <c r="AG508" s="11">
        <f t="shared" ca="1" si="152"/>
        <v>-2.7000000000000114E-5</v>
      </c>
      <c r="AH508" s="11">
        <f t="shared" ca="1" si="153"/>
        <v>1.4300000000000077E-4</v>
      </c>
      <c r="AI508" s="11">
        <f t="shared" ca="1" si="154"/>
        <v>-2.7000000000000114E-5</v>
      </c>
      <c r="AJ508" s="11">
        <f t="shared" ca="1" si="155"/>
        <v>-8.9999999999985925E-6</v>
      </c>
      <c r="AL508" s="9">
        <f t="shared" ca="1" si="143"/>
        <v>43263</v>
      </c>
      <c r="AM508" s="11">
        <f t="shared" ca="1" si="156"/>
        <v>-5.8000000000000759E-5</v>
      </c>
      <c r="AN508" s="11">
        <f t="shared" ca="1" si="157"/>
        <v>4.6399999999999914E-4</v>
      </c>
      <c r="AO508" s="11">
        <f t="shared" ca="1" si="158"/>
        <v>-7.2999999999996679E-5</v>
      </c>
      <c r="AP508" s="11">
        <f t="shared" ca="1" si="159"/>
        <v>2.6000000000001716E-5</v>
      </c>
    </row>
    <row r="509" spans="1:42">
      <c r="A509" s="2">
        <v>504</v>
      </c>
      <c r="B509" s="6">
        <f ca="1"/>
        <v>43264</v>
      </c>
      <c r="C509" s="35">
        <f ca="1"/>
        <v>-1.799999999999892E-5</v>
      </c>
      <c r="D509" s="35">
        <f ca="1"/>
        <v>-8.2999999999999957E-5</v>
      </c>
      <c r="E509" s="35">
        <f ca="1"/>
        <v>-8.2999999999999741E-5</v>
      </c>
      <c r="F509" s="35">
        <f ca="1"/>
        <v>-3.5999999999999574E-5</v>
      </c>
      <c r="G509" s="35">
        <f ca="1"/>
        <v>-6.6899999999999946E-4</v>
      </c>
      <c r="H509" s="35">
        <f ca="1"/>
        <v>-6.4600000000000074E-4</v>
      </c>
      <c r="I509" s="35">
        <f ca="1"/>
        <v>-4.7000000000000167E-4</v>
      </c>
      <c r="J509" s="35">
        <f ca="1"/>
        <v>-1.2700000000000211E-4</v>
      </c>
      <c r="K509" s="35">
        <f ca="1"/>
        <v>-2.5000000000000716E-5</v>
      </c>
      <c r="L509" s="35">
        <f ca="1"/>
        <v>-2.63E-4</v>
      </c>
      <c r="M509" s="35">
        <f ca="1"/>
        <v>-8.2999999999999741E-5</v>
      </c>
      <c r="N509" s="35">
        <f ca="1"/>
        <v>-2.4800000000000169E-4</v>
      </c>
      <c r="O509" s="35">
        <f ca="1"/>
        <v>-7.0000000000000617E-6</v>
      </c>
      <c r="P509" s="35">
        <f ca="1"/>
        <v>-3.2200000000000024E-4</v>
      </c>
      <c r="Q509" s="35">
        <f ca="1"/>
        <v>-2.1799999999999944E-4</v>
      </c>
      <c r="R509" s="35">
        <f ca="1"/>
        <v>-2.1900000000000044E-4</v>
      </c>
      <c r="T509" s="9">
        <f t="shared" ca="1" si="140"/>
        <v>43264</v>
      </c>
      <c r="U509" s="11">
        <f t="shared" ca="1" si="144"/>
        <v>-1.799999999999892E-5</v>
      </c>
      <c r="V509" s="11">
        <f t="shared" ca="1" si="145"/>
        <v>-6.6899999999999946E-4</v>
      </c>
      <c r="W509" s="11">
        <f t="shared" ca="1" si="146"/>
        <v>-2.5000000000000716E-5</v>
      </c>
      <c r="X509" s="11">
        <f t="shared" ca="1" si="147"/>
        <v>-7.0000000000000617E-6</v>
      </c>
      <c r="Z509" s="9">
        <f t="shared" ca="1" si="141"/>
        <v>43264</v>
      </c>
      <c r="AA509" s="11">
        <f t="shared" ca="1" si="148"/>
        <v>-8.2999999999999957E-5</v>
      </c>
      <c r="AB509" s="11">
        <f t="shared" ca="1" si="149"/>
        <v>-6.4600000000000074E-4</v>
      </c>
      <c r="AC509" s="11">
        <f t="shared" ca="1" si="150"/>
        <v>-2.63E-4</v>
      </c>
      <c r="AD509" s="11">
        <f t="shared" ca="1" si="151"/>
        <v>-3.2200000000000024E-4</v>
      </c>
      <c r="AF509" s="9">
        <f t="shared" ca="1" si="142"/>
        <v>43264</v>
      </c>
      <c r="AG509" s="11">
        <f t="shared" ca="1" si="152"/>
        <v>-8.2999999999999741E-5</v>
      </c>
      <c r="AH509" s="11">
        <f t="shared" ca="1" si="153"/>
        <v>-4.7000000000000167E-4</v>
      </c>
      <c r="AI509" s="11">
        <f t="shared" ca="1" si="154"/>
        <v>-8.2999999999999741E-5</v>
      </c>
      <c r="AJ509" s="11">
        <f t="shared" ca="1" si="155"/>
        <v>-2.1799999999999944E-4</v>
      </c>
      <c r="AL509" s="9">
        <f t="shared" ca="1" si="143"/>
        <v>43264</v>
      </c>
      <c r="AM509" s="11">
        <f t="shared" ca="1" si="156"/>
        <v>-3.5999999999999574E-5</v>
      </c>
      <c r="AN509" s="11">
        <f t="shared" ca="1" si="157"/>
        <v>-1.2700000000000211E-4</v>
      </c>
      <c r="AO509" s="11">
        <f t="shared" ca="1" si="158"/>
        <v>-2.4800000000000169E-4</v>
      </c>
      <c r="AP509" s="11">
        <f t="shared" ca="1" si="159"/>
        <v>-2.1900000000000044E-4</v>
      </c>
    </row>
    <row r="510" spans="1:42">
      <c r="A510" s="2">
        <v>505</v>
      </c>
      <c r="B510" s="6">
        <f ca="1"/>
        <v>43265</v>
      </c>
      <c r="C510" s="35">
        <f ca="1"/>
        <v>-3.3700000000000049E-4</v>
      </c>
      <c r="D510" s="35">
        <f ca="1"/>
        <v>-6.4299999999999991E-4</v>
      </c>
      <c r="E510" s="35">
        <f ca="1"/>
        <v>-5.200000000000005E-4</v>
      </c>
      <c r="F510" s="35">
        <f ca="1"/>
        <v>-4.7000000000000167E-5</v>
      </c>
      <c r="G510" s="35">
        <f ca="1"/>
        <v>-1.3109999999999997E-3</v>
      </c>
      <c r="H510" s="35">
        <f ca="1"/>
        <v>-1.0329999999999992E-3</v>
      </c>
      <c r="I510" s="35">
        <f ca="1"/>
        <v>-6.2100000000000002E-4</v>
      </c>
      <c r="J510" s="35">
        <f ca="1"/>
        <v>-1.2600000000000111E-4</v>
      </c>
      <c r="K510" s="35">
        <f ca="1"/>
        <v>-3.4700000000000009E-4</v>
      </c>
      <c r="L510" s="35">
        <f ca="1"/>
        <v>-7.9699999999999997E-4</v>
      </c>
      <c r="M510" s="35">
        <f ca="1"/>
        <v>-5.200000000000005E-4</v>
      </c>
      <c r="N510" s="35">
        <f ca="1"/>
        <v>-3.1000000000000125E-4</v>
      </c>
      <c r="O510" s="35">
        <f ca="1"/>
        <v>-2.6099999999999995E-4</v>
      </c>
      <c r="P510" s="35">
        <f ca="1"/>
        <v>-5.6299999999999926E-4</v>
      </c>
      <c r="Q510" s="35">
        <f ca="1"/>
        <v>-5.8199999999999918E-4</v>
      </c>
      <c r="R510" s="35">
        <f ca="1"/>
        <v>-3.0600000000000419E-4</v>
      </c>
      <c r="T510" s="9">
        <f t="shared" ca="1" si="140"/>
        <v>43265</v>
      </c>
      <c r="U510" s="11">
        <f t="shared" ca="1" si="144"/>
        <v>-3.3700000000000049E-4</v>
      </c>
      <c r="V510" s="11">
        <f t="shared" ca="1" si="145"/>
        <v>-1.3109999999999997E-3</v>
      </c>
      <c r="W510" s="11">
        <f t="shared" ca="1" si="146"/>
        <v>-3.4700000000000009E-4</v>
      </c>
      <c r="X510" s="11">
        <f t="shared" ca="1" si="147"/>
        <v>-2.6099999999999995E-4</v>
      </c>
      <c r="Z510" s="9">
        <f t="shared" ca="1" si="141"/>
        <v>43265</v>
      </c>
      <c r="AA510" s="11">
        <f t="shared" ca="1" si="148"/>
        <v>-6.4299999999999991E-4</v>
      </c>
      <c r="AB510" s="11">
        <f t="shared" ca="1" si="149"/>
        <v>-1.0329999999999992E-3</v>
      </c>
      <c r="AC510" s="11">
        <f t="shared" ca="1" si="150"/>
        <v>-7.9699999999999997E-4</v>
      </c>
      <c r="AD510" s="11">
        <f t="shared" ca="1" si="151"/>
        <v>-5.6299999999999926E-4</v>
      </c>
      <c r="AF510" s="9">
        <f t="shared" ca="1" si="142"/>
        <v>43265</v>
      </c>
      <c r="AG510" s="11">
        <f t="shared" ca="1" si="152"/>
        <v>-5.200000000000005E-4</v>
      </c>
      <c r="AH510" s="11">
        <f t="shared" ca="1" si="153"/>
        <v>-6.2100000000000002E-4</v>
      </c>
      <c r="AI510" s="11">
        <f t="shared" ca="1" si="154"/>
        <v>-5.200000000000005E-4</v>
      </c>
      <c r="AJ510" s="11">
        <f t="shared" ca="1" si="155"/>
        <v>-5.8199999999999918E-4</v>
      </c>
      <c r="AL510" s="9">
        <f t="shared" ca="1" si="143"/>
        <v>43265</v>
      </c>
      <c r="AM510" s="11">
        <f t="shared" ca="1" si="156"/>
        <v>-4.7000000000000167E-5</v>
      </c>
      <c r="AN510" s="11">
        <f t="shared" ca="1" si="157"/>
        <v>-1.2600000000000111E-4</v>
      </c>
      <c r="AO510" s="11">
        <f t="shared" ca="1" si="158"/>
        <v>-3.1000000000000125E-4</v>
      </c>
      <c r="AP510" s="11">
        <f t="shared" ca="1" si="159"/>
        <v>-3.0600000000000419E-4</v>
      </c>
    </row>
    <row r="511" spans="1:42">
      <c r="A511" s="2">
        <v>506</v>
      </c>
      <c r="B511" s="6">
        <f ca="1"/>
        <v>43266</v>
      </c>
      <c r="C511" s="35">
        <f ca="1"/>
        <v>3.8999999999999972E-5</v>
      </c>
      <c r="D511" s="35">
        <f ca="1"/>
        <v>-1.3600000000000027E-4</v>
      </c>
      <c r="E511" s="35">
        <f ca="1"/>
        <v>-1.9000000000000006E-4</v>
      </c>
      <c r="F511" s="35">
        <f ca="1"/>
        <v>-2.9999999999998778E-5</v>
      </c>
      <c r="G511" s="35">
        <f ca="1"/>
        <v>-1.3649999999999999E-3</v>
      </c>
      <c r="H511" s="35">
        <f ca="1"/>
        <v>-2.0049999999999964E-3</v>
      </c>
      <c r="I511" s="35">
        <f ca="1"/>
        <v>-1.181999999999999E-3</v>
      </c>
      <c r="J511" s="35">
        <f ca="1"/>
        <v>-4.709999999999992E-4</v>
      </c>
      <c r="K511" s="35">
        <f ca="1"/>
        <v>1.4000000000000991E-5</v>
      </c>
      <c r="L511" s="35">
        <f ca="1"/>
        <v>-6.3000000000000013E-5</v>
      </c>
      <c r="M511" s="35">
        <f ca="1"/>
        <v>-1.9000000000000006E-4</v>
      </c>
      <c r="N511" s="35">
        <f ca="1"/>
        <v>-1.2199999999999711E-4</v>
      </c>
      <c r="O511" s="35">
        <f ca="1"/>
        <v>-3.3200000000000026E-4</v>
      </c>
      <c r="P511" s="35">
        <f ca="1"/>
        <v>-5.170000000000001E-4</v>
      </c>
      <c r="Q511" s="35">
        <f ca="1"/>
        <v>-4.1500000000000044E-4</v>
      </c>
      <c r="R511" s="35">
        <f ca="1"/>
        <v>-2.4799999999999822E-4</v>
      </c>
      <c r="T511" s="9">
        <f t="shared" ca="1" si="140"/>
        <v>43266</v>
      </c>
      <c r="U511" s="11">
        <f t="shared" ca="1" si="144"/>
        <v>3.8999999999999972E-5</v>
      </c>
      <c r="V511" s="11">
        <f t="shared" ca="1" si="145"/>
        <v>-1.3649999999999999E-3</v>
      </c>
      <c r="W511" s="11">
        <f t="shared" ca="1" si="146"/>
        <v>1.4000000000000991E-5</v>
      </c>
      <c r="X511" s="11">
        <f t="shared" ca="1" si="147"/>
        <v>-3.3200000000000026E-4</v>
      </c>
      <c r="Z511" s="9">
        <f t="shared" ca="1" si="141"/>
        <v>43266</v>
      </c>
      <c r="AA511" s="11">
        <f t="shared" ca="1" si="148"/>
        <v>-1.3600000000000027E-4</v>
      </c>
      <c r="AB511" s="11">
        <f t="shared" ca="1" si="149"/>
        <v>-2.0049999999999964E-3</v>
      </c>
      <c r="AC511" s="11">
        <f t="shared" ca="1" si="150"/>
        <v>-6.3000000000000013E-5</v>
      </c>
      <c r="AD511" s="11">
        <f t="shared" ca="1" si="151"/>
        <v>-5.170000000000001E-4</v>
      </c>
      <c r="AF511" s="9">
        <f t="shared" ca="1" si="142"/>
        <v>43266</v>
      </c>
      <c r="AG511" s="11">
        <f t="shared" ca="1" si="152"/>
        <v>-1.9000000000000006E-4</v>
      </c>
      <c r="AH511" s="11">
        <f t="shared" ca="1" si="153"/>
        <v>-1.181999999999999E-3</v>
      </c>
      <c r="AI511" s="11">
        <f t="shared" ca="1" si="154"/>
        <v>-1.9000000000000006E-4</v>
      </c>
      <c r="AJ511" s="11">
        <f t="shared" ca="1" si="155"/>
        <v>-4.1500000000000044E-4</v>
      </c>
      <c r="AL511" s="9">
        <f t="shared" ca="1" si="143"/>
        <v>43266</v>
      </c>
      <c r="AM511" s="11">
        <f t="shared" ca="1" si="156"/>
        <v>-2.9999999999998778E-5</v>
      </c>
      <c r="AN511" s="11">
        <f t="shared" ca="1" si="157"/>
        <v>-4.709999999999992E-4</v>
      </c>
      <c r="AO511" s="11">
        <f t="shared" ca="1" si="158"/>
        <v>-1.2199999999999711E-4</v>
      </c>
      <c r="AP511" s="11">
        <f t="shared" ca="1" si="159"/>
        <v>-2.4799999999999822E-4</v>
      </c>
    </row>
    <row r="512" spans="1:42">
      <c r="A512" s="2">
        <v>507</v>
      </c>
      <c r="B512" s="6">
        <f ca="1"/>
        <v>43269</v>
      </c>
      <c r="C512" s="35">
        <f ca="1"/>
        <v>5.0000000000006636E-6</v>
      </c>
      <c r="D512" s="35">
        <f ca="1"/>
        <v>-5.4999999999999927E-5</v>
      </c>
      <c r="E512" s="35">
        <f ca="1"/>
        <v>-3.199999999999991E-5</v>
      </c>
      <c r="F512" s="35">
        <f ca="1"/>
        <v>1.2500000000000011E-4</v>
      </c>
      <c r="G512" s="35">
        <f ca="1"/>
        <v>-1.0900000000000016E-3</v>
      </c>
      <c r="H512" s="35">
        <f ca="1"/>
        <v>-9.5300000000000246E-4</v>
      </c>
      <c r="I512" s="35">
        <f ca="1"/>
        <v>-5.4600000000000135E-4</v>
      </c>
      <c r="J512" s="35">
        <f ca="1"/>
        <v>-2.4899999999999922E-4</v>
      </c>
      <c r="K512" s="35">
        <f ca="1"/>
        <v>-8.0000000000001945E-6</v>
      </c>
      <c r="L512" s="35">
        <f ca="1"/>
        <v>-1.2100000000000001E-4</v>
      </c>
      <c r="M512" s="35">
        <f ca="1"/>
        <v>-3.199999999999991E-5</v>
      </c>
      <c r="N512" s="35">
        <f ca="1"/>
        <v>1.5099999999999836E-4</v>
      </c>
      <c r="O512" s="35">
        <f ca="1"/>
        <v>-2.6599999999999974E-4</v>
      </c>
      <c r="P512" s="35">
        <f ca="1"/>
        <v>-4.4800000000000005E-4</v>
      </c>
      <c r="Q512" s="35">
        <f ca="1"/>
        <v>-4.1300000000000191E-4</v>
      </c>
      <c r="R512" s="35">
        <f ca="1"/>
        <v>-2.360000000000001E-4</v>
      </c>
      <c r="T512" s="9">
        <f t="shared" ca="1" si="140"/>
        <v>43269</v>
      </c>
      <c r="U512" s="11">
        <f t="shared" ca="1" si="144"/>
        <v>5.0000000000006636E-6</v>
      </c>
      <c r="V512" s="11">
        <f t="shared" ca="1" si="145"/>
        <v>-1.0900000000000016E-3</v>
      </c>
      <c r="W512" s="11">
        <f t="shared" ca="1" si="146"/>
        <v>-8.0000000000001945E-6</v>
      </c>
      <c r="X512" s="11">
        <f t="shared" ca="1" si="147"/>
        <v>-2.6599999999999974E-4</v>
      </c>
      <c r="Z512" s="9">
        <f t="shared" ca="1" si="141"/>
        <v>43269</v>
      </c>
      <c r="AA512" s="11">
        <f t="shared" ca="1" si="148"/>
        <v>-5.4999999999999927E-5</v>
      </c>
      <c r="AB512" s="11">
        <f t="shared" ca="1" si="149"/>
        <v>-9.5300000000000246E-4</v>
      </c>
      <c r="AC512" s="11">
        <f t="shared" ca="1" si="150"/>
        <v>-1.2100000000000001E-4</v>
      </c>
      <c r="AD512" s="11">
        <f t="shared" ca="1" si="151"/>
        <v>-4.4800000000000005E-4</v>
      </c>
      <c r="AF512" s="9">
        <f t="shared" ca="1" si="142"/>
        <v>43269</v>
      </c>
      <c r="AG512" s="11">
        <f t="shared" ca="1" si="152"/>
        <v>-3.199999999999991E-5</v>
      </c>
      <c r="AH512" s="11">
        <f t="shared" ca="1" si="153"/>
        <v>-5.4600000000000135E-4</v>
      </c>
      <c r="AI512" s="11">
        <f t="shared" ca="1" si="154"/>
        <v>-3.199999999999991E-5</v>
      </c>
      <c r="AJ512" s="11">
        <f t="shared" ca="1" si="155"/>
        <v>-4.1300000000000191E-4</v>
      </c>
      <c r="AL512" s="9">
        <f t="shared" ca="1" si="143"/>
        <v>43269</v>
      </c>
      <c r="AM512" s="11">
        <f t="shared" ca="1" si="156"/>
        <v>1.2500000000000011E-4</v>
      </c>
      <c r="AN512" s="11">
        <f t="shared" ca="1" si="157"/>
        <v>-2.4899999999999922E-4</v>
      </c>
      <c r="AO512" s="11">
        <f t="shared" ca="1" si="158"/>
        <v>1.5099999999999836E-4</v>
      </c>
      <c r="AP512" s="11">
        <f t="shared" ca="1" si="159"/>
        <v>-2.360000000000001E-4</v>
      </c>
    </row>
    <row r="513" spans="1:42">
      <c r="A513" s="2">
        <v>508</v>
      </c>
      <c r="B513" s="6">
        <f ca="1"/>
        <v>43270</v>
      </c>
      <c r="C513" s="35">
        <f ca="1"/>
        <v>-7.0999999999999883E-5</v>
      </c>
      <c r="D513" s="35">
        <f ca="1"/>
        <v>-2.7599999999999977E-4</v>
      </c>
      <c r="E513" s="35">
        <f ca="1"/>
        <v>-2.6599999999999974E-4</v>
      </c>
      <c r="F513" s="35">
        <f ca="1"/>
        <v>-3.9700000000000152E-4</v>
      </c>
      <c r="G513" s="35">
        <f ca="1"/>
        <v>6.2100000000000089E-4</v>
      </c>
      <c r="H513" s="35">
        <f ca="1"/>
        <v>2.3899999999999963E-4</v>
      </c>
      <c r="I513" s="35">
        <f ca="1"/>
        <v>-1.4999999999997654E-5</v>
      </c>
      <c r="J513" s="35">
        <f ca="1"/>
        <v>1.9999999999999185E-5</v>
      </c>
      <c r="K513" s="35">
        <f ca="1"/>
        <v>-1.929999999999996E-4</v>
      </c>
      <c r="L513" s="35">
        <f ca="1"/>
        <v>-2.639999999999998E-4</v>
      </c>
      <c r="M513" s="35">
        <f ca="1"/>
        <v>-2.6599999999999974E-4</v>
      </c>
      <c r="N513" s="35">
        <f ca="1"/>
        <v>-2.1800000000000291E-4</v>
      </c>
      <c r="O513" s="35">
        <f ca="1"/>
        <v>-1.0299999999999979E-4</v>
      </c>
      <c r="P513" s="35">
        <f ca="1"/>
        <v>9.9999999999969905E-7</v>
      </c>
      <c r="Q513" s="35">
        <f ca="1"/>
        <v>-1.4299999999999903E-4</v>
      </c>
      <c r="R513" s="35">
        <f ca="1"/>
        <v>-1.0199999999999793E-4</v>
      </c>
      <c r="T513" s="9">
        <f t="shared" ca="1" si="140"/>
        <v>43270</v>
      </c>
      <c r="U513" s="11">
        <f t="shared" ca="1" si="144"/>
        <v>-7.0999999999999883E-5</v>
      </c>
      <c r="V513" s="11">
        <f t="shared" ca="1" si="145"/>
        <v>6.2100000000000089E-4</v>
      </c>
      <c r="W513" s="11">
        <f t="shared" ca="1" si="146"/>
        <v>-1.929999999999996E-4</v>
      </c>
      <c r="X513" s="11">
        <f t="shared" ca="1" si="147"/>
        <v>-1.0299999999999979E-4</v>
      </c>
      <c r="Z513" s="9">
        <f t="shared" ca="1" si="141"/>
        <v>43270</v>
      </c>
      <c r="AA513" s="11">
        <f t="shared" ca="1" si="148"/>
        <v>-2.7599999999999977E-4</v>
      </c>
      <c r="AB513" s="11">
        <f t="shared" ca="1" si="149"/>
        <v>2.3899999999999963E-4</v>
      </c>
      <c r="AC513" s="11">
        <f t="shared" ca="1" si="150"/>
        <v>-2.639999999999998E-4</v>
      </c>
      <c r="AD513" s="11">
        <f t="shared" ca="1" si="151"/>
        <v>9.9999999999969905E-7</v>
      </c>
      <c r="AF513" s="9">
        <f t="shared" ca="1" si="142"/>
        <v>43270</v>
      </c>
      <c r="AG513" s="11">
        <f t="shared" ca="1" si="152"/>
        <v>-2.6599999999999974E-4</v>
      </c>
      <c r="AH513" s="11">
        <f t="shared" ca="1" si="153"/>
        <v>-1.4999999999997654E-5</v>
      </c>
      <c r="AI513" s="11">
        <f t="shared" ca="1" si="154"/>
        <v>-2.6599999999999974E-4</v>
      </c>
      <c r="AJ513" s="11">
        <f t="shared" ca="1" si="155"/>
        <v>-1.4299999999999903E-4</v>
      </c>
      <c r="AL513" s="9">
        <f t="shared" ca="1" si="143"/>
        <v>43270</v>
      </c>
      <c r="AM513" s="11">
        <f t="shared" ca="1" si="156"/>
        <v>-3.9700000000000152E-4</v>
      </c>
      <c r="AN513" s="11">
        <f t="shared" ca="1" si="157"/>
        <v>1.9999999999999185E-5</v>
      </c>
      <c r="AO513" s="11">
        <f t="shared" ca="1" si="158"/>
        <v>-2.1800000000000291E-4</v>
      </c>
      <c r="AP513" s="11">
        <f t="shared" ca="1" si="159"/>
        <v>-1.0199999999999793E-4</v>
      </c>
    </row>
    <row r="514" spans="1:42">
      <c r="A514" s="2">
        <v>509</v>
      </c>
      <c r="B514" s="6">
        <f ca="1"/>
        <v>43271</v>
      </c>
      <c r="C514" s="35">
        <f ca="1"/>
        <v>-1.2500000000000098E-4</v>
      </c>
      <c r="D514" s="35">
        <f ca="1"/>
        <v>-1.2999999999999991E-5</v>
      </c>
      <c r="E514" s="35">
        <f ca="1"/>
        <v>5.099999999999983E-5</v>
      </c>
      <c r="F514" s="35">
        <f ca="1"/>
        <v>1.2500000000000011E-4</v>
      </c>
      <c r="G514" s="35">
        <f ca="1"/>
        <v>-2.1300000000000052E-4</v>
      </c>
      <c r="H514" s="35">
        <f ca="1"/>
        <v>-9.1000000000000802E-5</v>
      </c>
      <c r="I514" s="35">
        <f ca="1"/>
        <v>-1.0700000000000293E-4</v>
      </c>
      <c r="J514" s="35">
        <f ca="1"/>
        <v>2.8000000000000247E-5</v>
      </c>
      <c r="K514" s="35">
        <f ca="1"/>
        <v>-8.5000000000000873E-5</v>
      </c>
      <c r="L514" s="35">
        <f ca="1"/>
        <v>-9.0000000000003272E-6</v>
      </c>
      <c r="M514" s="35">
        <f ca="1"/>
        <v>5.099999999999983E-5</v>
      </c>
      <c r="N514" s="35">
        <f ca="1"/>
        <v>1.3000000000000164E-4</v>
      </c>
      <c r="O514" s="35">
        <f ca="1"/>
        <v>1.2999999999999557E-5</v>
      </c>
      <c r="P514" s="35">
        <f ca="1"/>
        <v>1.4100000000000007E-4</v>
      </c>
      <c r="Q514" s="35">
        <f ca="1"/>
        <v>9.0000000000003272E-6</v>
      </c>
      <c r="R514" s="35">
        <f ca="1"/>
        <v>9.1000000000000802E-5</v>
      </c>
      <c r="T514" s="9">
        <f t="shared" ca="1" si="140"/>
        <v>43271</v>
      </c>
      <c r="U514" s="11">
        <f t="shared" ca="1" si="144"/>
        <v>-1.2500000000000098E-4</v>
      </c>
      <c r="V514" s="11">
        <f t="shared" ca="1" si="145"/>
        <v>-2.1300000000000052E-4</v>
      </c>
      <c r="W514" s="11">
        <f t="shared" ca="1" si="146"/>
        <v>-8.5000000000000873E-5</v>
      </c>
      <c r="X514" s="11">
        <f t="shared" ca="1" si="147"/>
        <v>1.2999999999999557E-5</v>
      </c>
      <c r="Z514" s="9">
        <f t="shared" ca="1" si="141"/>
        <v>43271</v>
      </c>
      <c r="AA514" s="11">
        <f t="shared" ca="1" si="148"/>
        <v>-1.2999999999999991E-5</v>
      </c>
      <c r="AB514" s="11">
        <f t="shared" ca="1" si="149"/>
        <v>-9.1000000000000802E-5</v>
      </c>
      <c r="AC514" s="11">
        <f t="shared" ca="1" si="150"/>
        <v>-9.0000000000003272E-6</v>
      </c>
      <c r="AD514" s="11">
        <f t="shared" ca="1" si="151"/>
        <v>1.4100000000000007E-4</v>
      </c>
      <c r="AF514" s="9">
        <f t="shared" ca="1" si="142"/>
        <v>43271</v>
      </c>
      <c r="AG514" s="11">
        <f t="shared" ca="1" si="152"/>
        <v>5.099999999999983E-5</v>
      </c>
      <c r="AH514" s="11">
        <f t="shared" ca="1" si="153"/>
        <v>-1.0700000000000293E-4</v>
      </c>
      <c r="AI514" s="11">
        <f t="shared" ca="1" si="154"/>
        <v>5.099999999999983E-5</v>
      </c>
      <c r="AJ514" s="11">
        <f t="shared" ca="1" si="155"/>
        <v>9.0000000000003272E-6</v>
      </c>
      <c r="AL514" s="9">
        <f t="shared" ca="1" si="143"/>
        <v>43271</v>
      </c>
      <c r="AM514" s="11">
        <f t="shared" ca="1" si="156"/>
        <v>1.2500000000000011E-4</v>
      </c>
      <c r="AN514" s="11">
        <f t="shared" ca="1" si="157"/>
        <v>2.8000000000000247E-5</v>
      </c>
      <c r="AO514" s="11">
        <f t="shared" ca="1" si="158"/>
        <v>1.3000000000000164E-4</v>
      </c>
      <c r="AP514" s="11">
        <f t="shared" ca="1" si="159"/>
        <v>9.1000000000000802E-5</v>
      </c>
    </row>
    <row r="515" spans="1:42">
      <c r="A515" s="2">
        <v>510</v>
      </c>
      <c r="B515" s="6">
        <f ca="1"/>
        <v>43272</v>
      </c>
      <c r="C515" s="35">
        <f ca="1"/>
        <v>-3.1199999999999978E-4</v>
      </c>
      <c r="D515" s="35">
        <f ca="1"/>
        <v>-4.3400000000000036E-4</v>
      </c>
      <c r="E515" s="35">
        <f ca="1"/>
        <v>-4.1300000000000017E-4</v>
      </c>
      <c r="F515" s="35">
        <f ca="1"/>
        <v>-2.6699999999999988E-4</v>
      </c>
      <c r="G515" s="35">
        <f ca="1"/>
        <v>2.9170000000000003E-3</v>
      </c>
      <c r="H515" s="35">
        <f ca="1"/>
        <v>3.0860000000000019E-3</v>
      </c>
      <c r="I515" s="35">
        <f ca="1"/>
        <v>1.6869999999999975E-3</v>
      </c>
      <c r="J515" s="35">
        <f ca="1"/>
        <v>5.8500000000000218E-4</v>
      </c>
      <c r="K515" s="35">
        <f ca="1"/>
        <v>-7.3999999999999413E-5</v>
      </c>
      <c r="L515" s="35">
        <f ca="1"/>
        <v>-2.0299999999999984E-4</v>
      </c>
      <c r="M515" s="35">
        <f ca="1"/>
        <v>-4.1300000000000017E-4</v>
      </c>
      <c r="N515" s="35">
        <f ca="1"/>
        <v>6.3000000000000556E-5</v>
      </c>
      <c r="O515" s="35">
        <f ca="1"/>
        <v>7.4700000000000027E-4</v>
      </c>
      <c r="P515" s="35">
        <f ca="1"/>
        <v>7.1400000000000022E-4</v>
      </c>
      <c r="Q515" s="35">
        <f ca="1"/>
        <v>8.4099999999999973E-4</v>
      </c>
      <c r="R515" s="35">
        <f ca="1"/>
        <v>8.8899999999999743E-4</v>
      </c>
      <c r="T515" s="9">
        <f t="shared" ca="1" si="140"/>
        <v>43272</v>
      </c>
      <c r="U515" s="11">
        <f t="shared" ca="1" si="144"/>
        <v>-3.1199999999999978E-4</v>
      </c>
      <c r="V515" s="11">
        <f t="shared" ca="1" si="145"/>
        <v>2.9170000000000003E-3</v>
      </c>
      <c r="W515" s="11">
        <f t="shared" ca="1" si="146"/>
        <v>-7.3999999999999413E-5</v>
      </c>
      <c r="X515" s="11">
        <f t="shared" ca="1" si="147"/>
        <v>7.4700000000000027E-4</v>
      </c>
      <c r="Z515" s="9">
        <f t="shared" ca="1" si="141"/>
        <v>43272</v>
      </c>
      <c r="AA515" s="11">
        <f t="shared" ca="1" si="148"/>
        <v>-4.3400000000000036E-4</v>
      </c>
      <c r="AB515" s="11">
        <f t="shared" ca="1" si="149"/>
        <v>3.0860000000000019E-3</v>
      </c>
      <c r="AC515" s="11">
        <f t="shared" ca="1" si="150"/>
        <v>-2.0299999999999984E-4</v>
      </c>
      <c r="AD515" s="11">
        <f t="shared" ca="1" si="151"/>
        <v>7.1400000000000022E-4</v>
      </c>
      <c r="AF515" s="9">
        <f t="shared" ca="1" si="142"/>
        <v>43272</v>
      </c>
      <c r="AG515" s="11">
        <f t="shared" ca="1" si="152"/>
        <v>-4.1300000000000017E-4</v>
      </c>
      <c r="AH515" s="11">
        <f t="shared" ca="1" si="153"/>
        <v>1.6869999999999975E-3</v>
      </c>
      <c r="AI515" s="11">
        <f t="shared" ca="1" si="154"/>
        <v>-4.1300000000000017E-4</v>
      </c>
      <c r="AJ515" s="11">
        <f t="shared" ca="1" si="155"/>
        <v>8.4099999999999973E-4</v>
      </c>
      <c r="AL515" s="9">
        <f t="shared" ca="1" si="143"/>
        <v>43272</v>
      </c>
      <c r="AM515" s="11">
        <f t="shared" ca="1" si="156"/>
        <v>-2.6699999999999988E-4</v>
      </c>
      <c r="AN515" s="11">
        <f t="shared" ca="1" si="157"/>
        <v>5.8500000000000218E-4</v>
      </c>
      <c r="AO515" s="11">
        <f t="shared" ca="1" si="158"/>
        <v>6.3000000000000556E-5</v>
      </c>
      <c r="AP515" s="11">
        <f t="shared" ca="1" si="159"/>
        <v>8.8899999999999743E-4</v>
      </c>
    </row>
    <row r="516" spans="1:42">
      <c r="A516" s="2">
        <v>511</v>
      </c>
      <c r="B516" s="6">
        <f ca="1"/>
        <v>43273</v>
      </c>
      <c r="C516" s="35">
        <f ca="1"/>
        <v>5.7999999999999892E-5</v>
      </c>
      <c r="D516" s="35">
        <f ca="1"/>
        <v>1.0000000000000026E-4</v>
      </c>
      <c r="E516" s="35">
        <f ca="1"/>
        <v>1.1299999999999982E-4</v>
      </c>
      <c r="F516" s="35">
        <f ca="1"/>
        <v>-2.3000000000000451E-5</v>
      </c>
      <c r="G516" s="35">
        <f ca="1"/>
        <v>8.000000000000021E-5</v>
      </c>
      <c r="H516" s="35">
        <f ca="1"/>
        <v>9.2999999999999333E-5</v>
      </c>
      <c r="I516" s="35">
        <f ca="1"/>
        <v>-3.6799999999999333E-4</v>
      </c>
      <c r="J516" s="35">
        <f ca="1"/>
        <v>-2.2200000000000691E-4</v>
      </c>
      <c r="K516" s="35">
        <f ca="1"/>
        <v>1.0899999999999972E-4</v>
      </c>
      <c r="L516" s="35">
        <f ca="1"/>
        <v>9.9999999999999829E-5</v>
      </c>
      <c r="M516" s="35">
        <f ca="1"/>
        <v>1.1299999999999982E-4</v>
      </c>
      <c r="N516" s="35">
        <f ca="1"/>
        <v>1.339999999999987E-4</v>
      </c>
      <c r="O516" s="35">
        <f ca="1"/>
        <v>5.999999999999929E-6</v>
      </c>
      <c r="P516" s="35">
        <f ca="1"/>
        <v>3.799999999999997E-4</v>
      </c>
      <c r="Q516" s="35">
        <f ca="1"/>
        <v>2.1299999999999965E-4</v>
      </c>
      <c r="R516" s="35">
        <f ca="1"/>
        <v>1.1299999999999852E-4</v>
      </c>
      <c r="T516" s="9">
        <f t="shared" ca="1" si="140"/>
        <v>43273</v>
      </c>
      <c r="U516" s="11">
        <f t="shared" ca="1" si="144"/>
        <v>5.7999999999999892E-5</v>
      </c>
      <c r="V516" s="11">
        <f t="shared" ca="1" si="145"/>
        <v>8.000000000000021E-5</v>
      </c>
      <c r="W516" s="11">
        <f t="shared" ca="1" si="146"/>
        <v>1.0899999999999972E-4</v>
      </c>
      <c r="X516" s="11">
        <f t="shared" ca="1" si="147"/>
        <v>5.999999999999929E-6</v>
      </c>
      <c r="Z516" s="9">
        <f t="shared" ca="1" si="141"/>
        <v>43273</v>
      </c>
      <c r="AA516" s="11">
        <f t="shared" ca="1" si="148"/>
        <v>1.0000000000000026E-4</v>
      </c>
      <c r="AB516" s="11">
        <f t="shared" ca="1" si="149"/>
        <v>9.2999999999999333E-5</v>
      </c>
      <c r="AC516" s="11">
        <f t="shared" ca="1" si="150"/>
        <v>9.9999999999999829E-5</v>
      </c>
      <c r="AD516" s="11">
        <f t="shared" ca="1" si="151"/>
        <v>3.799999999999997E-4</v>
      </c>
      <c r="AF516" s="9">
        <f t="shared" ca="1" si="142"/>
        <v>43273</v>
      </c>
      <c r="AG516" s="11">
        <f t="shared" ca="1" si="152"/>
        <v>1.1299999999999982E-4</v>
      </c>
      <c r="AH516" s="11">
        <f t="shared" ca="1" si="153"/>
        <v>-3.6799999999999333E-4</v>
      </c>
      <c r="AI516" s="11">
        <f t="shared" ca="1" si="154"/>
        <v>1.1299999999999982E-4</v>
      </c>
      <c r="AJ516" s="11">
        <f t="shared" ca="1" si="155"/>
        <v>2.1299999999999965E-4</v>
      </c>
      <c r="AL516" s="9">
        <f t="shared" ca="1" si="143"/>
        <v>43273</v>
      </c>
      <c r="AM516" s="11">
        <f t="shared" ca="1" si="156"/>
        <v>-2.3000000000000451E-5</v>
      </c>
      <c r="AN516" s="11">
        <f t="shared" ca="1" si="157"/>
        <v>-2.2200000000000691E-4</v>
      </c>
      <c r="AO516" s="11">
        <f t="shared" ca="1" si="158"/>
        <v>1.339999999999987E-4</v>
      </c>
      <c r="AP516" s="11">
        <f t="shared" ca="1" si="159"/>
        <v>1.1299999999999852E-4</v>
      </c>
    </row>
    <row r="517" spans="1:42">
      <c r="A517" s="2">
        <v>512</v>
      </c>
      <c r="B517" s="6">
        <f ca="1"/>
        <v>43276</v>
      </c>
      <c r="C517" s="35">
        <f ca="1"/>
        <v>-8.1999999999999608E-5</v>
      </c>
      <c r="D517" s="35">
        <f ca="1"/>
        <v>-5.4999999999999927E-5</v>
      </c>
      <c r="E517" s="35">
        <f ca="1"/>
        <v>-8.6999999999999838E-5</v>
      </c>
      <c r="F517" s="35">
        <f ca="1"/>
        <v>-1.6399999999999922E-4</v>
      </c>
      <c r="G517" s="35">
        <f ca="1"/>
        <v>1.5030000000000009E-3</v>
      </c>
      <c r="H517" s="35">
        <f ca="1"/>
        <v>1.6859999999999965E-3</v>
      </c>
      <c r="I517" s="35">
        <f ca="1"/>
        <v>1.3059999999999981E-3</v>
      </c>
      <c r="J517" s="35">
        <f ca="1"/>
        <v>7.100000000000023E-4</v>
      </c>
      <c r="K517" s="35">
        <f ca="1"/>
        <v>-7.9000000000000077E-5</v>
      </c>
      <c r="L517" s="35">
        <f ca="1"/>
        <v>3.1000000000000211E-5</v>
      </c>
      <c r="M517" s="35">
        <f ca="1"/>
        <v>-8.6999999999999838E-5</v>
      </c>
      <c r="N517" s="35">
        <f ca="1"/>
        <v>1.0299999999999893E-4</v>
      </c>
      <c r="O517" s="35">
        <f ca="1"/>
        <v>1.1000000000000159E-5</v>
      </c>
      <c r="P517" s="35">
        <f ca="1"/>
        <v>4.9000000000000432E-5</v>
      </c>
      <c r="Q517" s="35">
        <f ca="1"/>
        <v>4.2999999999999636E-5</v>
      </c>
      <c r="R517" s="35">
        <f ca="1"/>
        <v>1.6200000000000589E-4</v>
      </c>
      <c r="T517" s="9">
        <f t="shared" ca="1" si="140"/>
        <v>43276</v>
      </c>
      <c r="U517" s="11">
        <f t="shared" ca="1" si="144"/>
        <v>-8.1999999999999608E-5</v>
      </c>
      <c r="V517" s="11">
        <f t="shared" ca="1" si="145"/>
        <v>1.5030000000000009E-3</v>
      </c>
      <c r="W517" s="11">
        <f t="shared" ca="1" si="146"/>
        <v>-7.9000000000000077E-5</v>
      </c>
      <c r="X517" s="11">
        <f t="shared" ca="1" si="147"/>
        <v>1.1000000000000159E-5</v>
      </c>
      <c r="Z517" s="9">
        <f t="shared" ca="1" si="141"/>
        <v>43276</v>
      </c>
      <c r="AA517" s="11">
        <f t="shared" ca="1" si="148"/>
        <v>-5.4999999999999927E-5</v>
      </c>
      <c r="AB517" s="11">
        <f t="shared" ca="1" si="149"/>
        <v>1.6859999999999965E-3</v>
      </c>
      <c r="AC517" s="11">
        <f t="shared" ca="1" si="150"/>
        <v>3.1000000000000211E-5</v>
      </c>
      <c r="AD517" s="11">
        <f t="shared" ca="1" si="151"/>
        <v>4.9000000000000432E-5</v>
      </c>
      <c r="AF517" s="9">
        <f t="shared" ca="1" si="142"/>
        <v>43276</v>
      </c>
      <c r="AG517" s="11">
        <f t="shared" ca="1" si="152"/>
        <v>-8.6999999999999838E-5</v>
      </c>
      <c r="AH517" s="11">
        <f t="shared" ca="1" si="153"/>
        <v>1.3059999999999981E-3</v>
      </c>
      <c r="AI517" s="11">
        <f t="shared" ca="1" si="154"/>
        <v>-8.6999999999999838E-5</v>
      </c>
      <c r="AJ517" s="11">
        <f t="shared" ca="1" si="155"/>
        <v>4.2999999999999636E-5</v>
      </c>
      <c r="AL517" s="9">
        <f t="shared" ca="1" si="143"/>
        <v>43276</v>
      </c>
      <c r="AM517" s="11">
        <f t="shared" ca="1" si="156"/>
        <v>-1.6399999999999922E-4</v>
      </c>
      <c r="AN517" s="11">
        <f t="shared" ca="1" si="157"/>
        <v>7.100000000000023E-4</v>
      </c>
      <c r="AO517" s="11">
        <f t="shared" ca="1" si="158"/>
        <v>1.0299999999999893E-4</v>
      </c>
      <c r="AP517" s="11">
        <f t="shared" ca="1" si="159"/>
        <v>1.6200000000000589E-4</v>
      </c>
    </row>
    <row r="518" spans="1:42">
      <c r="A518" s="2">
        <v>513</v>
      </c>
      <c r="B518" s="6">
        <f ca="1"/>
        <v>43277</v>
      </c>
      <c r="C518" s="35">
        <f ca="1"/>
        <v>7.6999999999999812E-5</v>
      </c>
      <c r="D518" s="35">
        <f ca="1"/>
        <v>1.6199999999999982E-4</v>
      </c>
      <c r="E518" s="35">
        <f ca="1"/>
        <v>1.2900000000000021E-4</v>
      </c>
      <c r="F518" s="35">
        <f ca="1"/>
        <v>1.389999999999985E-4</v>
      </c>
      <c r="G518" s="35">
        <f ca="1"/>
        <v>3.9399999999999852E-4</v>
      </c>
      <c r="H518" s="35">
        <f ca="1"/>
        <v>5.5200000000000388E-4</v>
      </c>
      <c r="I518" s="35">
        <f ca="1"/>
        <v>5.8100000000000165E-4</v>
      </c>
      <c r="J518" s="35">
        <f ca="1"/>
        <v>-4.0999999999992431E-5</v>
      </c>
      <c r="K518" s="35">
        <f ca="1"/>
        <v>9.3000000000000201E-5</v>
      </c>
      <c r="L518" s="35">
        <f ca="1"/>
        <v>2.5299999999999997E-4</v>
      </c>
      <c r="M518" s="35">
        <f ca="1"/>
        <v>1.2900000000000021E-4</v>
      </c>
      <c r="N518" s="35">
        <f ca="1"/>
        <v>2.2700000000000151E-4</v>
      </c>
      <c r="O518" s="35">
        <f ca="1"/>
        <v>1.8199999999999987E-4</v>
      </c>
      <c r="P518" s="35">
        <f ca="1"/>
        <v>3.279999999999993E-4</v>
      </c>
      <c r="Q518" s="35">
        <f ca="1"/>
        <v>3.8700000000000019E-4</v>
      </c>
      <c r="R518" s="35">
        <f ca="1"/>
        <v>3.1299999999999731E-4</v>
      </c>
      <c r="T518" s="9">
        <f t="shared" ref="T518:T581" ca="1" si="160">$B518</f>
        <v>43277</v>
      </c>
      <c r="U518" s="11">
        <f t="shared" ca="1" si="144"/>
        <v>7.6999999999999812E-5</v>
      </c>
      <c r="V518" s="11">
        <f t="shared" ca="1" si="145"/>
        <v>3.9399999999999852E-4</v>
      </c>
      <c r="W518" s="11">
        <f t="shared" ca="1" si="146"/>
        <v>9.3000000000000201E-5</v>
      </c>
      <c r="X518" s="11">
        <f t="shared" ca="1" si="147"/>
        <v>1.8199999999999987E-4</v>
      </c>
      <c r="Z518" s="9">
        <f t="shared" ref="Z518:Z581" ca="1" si="161">$B518</f>
        <v>43277</v>
      </c>
      <c r="AA518" s="11">
        <f t="shared" ca="1" si="148"/>
        <v>1.6199999999999982E-4</v>
      </c>
      <c r="AB518" s="11">
        <f t="shared" ca="1" si="149"/>
        <v>5.5200000000000388E-4</v>
      </c>
      <c r="AC518" s="11">
        <f t="shared" ca="1" si="150"/>
        <v>2.5299999999999997E-4</v>
      </c>
      <c r="AD518" s="11">
        <f t="shared" ca="1" si="151"/>
        <v>3.279999999999993E-4</v>
      </c>
      <c r="AF518" s="9">
        <f t="shared" ref="AF518:AF581" ca="1" si="162">$B518</f>
        <v>43277</v>
      </c>
      <c r="AG518" s="11">
        <f t="shared" ca="1" si="152"/>
        <v>1.2900000000000021E-4</v>
      </c>
      <c r="AH518" s="11">
        <f t="shared" ca="1" si="153"/>
        <v>5.8100000000000165E-4</v>
      </c>
      <c r="AI518" s="11">
        <f t="shared" ca="1" si="154"/>
        <v>1.2900000000000021E-4</v>
      </c>
      <c r="AJ518" s="11">
        <f t="shared" ca="1" si="155"/>
        <v>3.8700000000000019E-4</v>
      </c>
      <c r="AL518" s="9">
        <f t="shared" ref="AL518:AL581" ca="1" si="163">$B518</f>
        <v>43277</v>
      </c>
      <c r="AM518" s="11">
        <f t="shared" ca="1" si="156"/>
        <v>1.389999999999985E-4</v>
      </c>
      <c r="AN518" s="11">
        <f t="shared" ca="1" si="157"/>
        <v>-4.0999999999992431E-5</v>
      </c>
      <c r="AO518" s="11">
        <f t="shared" ca="1" si="158"/>
        <v>2.2700000000000151E-4</v>
      </c>
      <c r="AP518" s="11">
        <f t="shared" ca="1" si="159"/>
        <v>3.1299999999999731E-4</v>
      </c>
    </row>
    <row r="519" spans="1:42">
      <c r="A519" s="2">
        <v>514</v>
      </c>
      <c r="B519" s="6">
        <f ca="1"/>
        <v>43278</v>
      </c>
      <c r="C519" s="35">
        <f ca="1"/>
        <v>-4.3999999999999768E-5</v>
      </c>
      <c r="D519" s="35">
        <f ca="1"/>
        <v>-1.47E-4</v>
      </c>
      <c r="E519" s="35">
        <f ca="1"/>
        <v>-2.0600000000000002E-4</v>
      </c>
      <c r="F519" s="35">
        <f ca="1"/>
        <v>-4.5299999999999854E-4</v>
      </c>
      <c r="G519" s="35">
        <f ca="1"/>
        <v>-1.4780000000000001E-3</v>
      </c>
      <c r="H519" s="35">
        <f ca="1"/>
        <v>-1.1859999999999996E-3</v>
      </c>
      <c r="I519" s="35">
        <f ca="1"/>
        <v>-7.6400000000000079E-4</v>
      </c>
      <c r="J519" s="35">
        <f ca="1"/>
        <v>-8.400000000000768E-5</v>
      </c>
      <c r="K519" s="35">
        <f ca="1"/>
        <v>-8.1000000000000343E-5</v>
      </c>
      <c r="L519" s="35">
        <f ca="1"/>
        <v>-1.7400000000000011E-4</v>
      </c>
      <c r="M519" s="35">
        <f ca="1"/>
        <v>-2.0600000000000002E-4</v>
      </c>
      <c r="N519" s="35">
        <f ca="1"/>
        <v>-5.4900000000000088E-4</v>
      </c>
      <c r="O519" s="35">
        <f ca="1"/>
        <v>-2.1700000000000018E-4</v>
      </c>
      <c r="P519" s="35">
        <f ca="1"/>
        <v>-2.5999999999999895E-4</v>
      </c>
      <c r="Q519" s="35">
        <f ca="1"/>
        <v>-4.0899999999999964E-4</v>
      </c>
      <c r="R519" s="35">
        <f ca="1"/>
        <v>-4.4700000000000295E-4</v>
      </c>
      <c r="T519" s="9">
        <f t="shared" ca="1" si="160"/>
        <v>43278</v>
      </c>
      <c r="U519" s="11">
        <f t="shared" ref="U519:U582" ca="1" si="164">C519</f>
        <v>-4.3999999999999768E-5</v>
      </c>
      <c r="V519" s="11">
        <f t="shared" ref="V519:V582" ca="1" si="165">G519</f>
        <v>-1.4780000000000001E-3</v>
      </c>
      <c r="W519" s="11">
        <f t="shared" ref="W519:W582" ca="1" si="166">K519</f>
        <v>-8.1000000000000343E-5</v>
      </c>
      <c r="X519" s="11">
        <f t="shared" ref="X519:X582" ca="1" si="167">O519</f>
        <v>-2.1700000000000018E-4</v>
      </c>
      <c r="Z519" s="9">
        <f t="shared" ca="1" si="161"/>
        <v>43278</v>
      </c>
      <c r="AA519" s="11">
        <f t="shared" ref="AA519:AA582" ca="1" si="168">D519</f>
        <v>-1.47E-4</v>
      </c>
      <c r="AB519" s="11">
        <f t="shared" ref="AB519:AB582" ca="1" si="169">H519</f>
        <v>-1.1859999999999996E-3</v>
      </c>
      <c r="AC519" s="11">
        <f t="shared" ref="AC519:AC582" ca="1" si="170">L519</f>
        <v>-1.7400000000000011E-4</v>
      </c>
      <c r="AD519" s="11">
        <f t="shared" ref="AD519:AD582" ca="1" si="171">P519</f>
        <v>-2.5999999999999895E-4</v>
      </c>
      <c r="AF519" s="9">
        <f t="shared" ca="1" si="162"/>
        <v>43278</v>
      </c>
      <c r="AG519" s="11">
        <f t="shared" ref="AG519:AG582" ca="1" si="172">E519</f>
        <v>-2.0600000000000002E-4</v>
      </c>
      <c r="AH519" s="11">
        <f t="shared" ref="AH519:AH582" ca="1" si="173">I519</f>
        <v>-7.6400000000000079E-4</v>
      </c>
      <c r="AI519" s="11">
        <f t="shared" ref="AI519:AI582" ca="1" si="174">M519</f>
        <v>-2.0600000000000002E-4</v>
      </c>
      <c r="AJ519" s="11">
        <f t="shared" ref="AJ519:AJ582" ca="1" si="175">Q519</f>
        <v>-4.0899999999999964E-4</v>
      </c>
      <c r="AL519" s="9">
        <f t="shared" ca="1" si="163"/>
        <v>43278</v>
      </c>
      <c r="AM519" s="11">
        <f t="shared" ref="AM519:AM582" ca="1" si="176">F519</f>
        <v>-4.5299999999999854E-4</v>
      </c>
      <c r="AN519" s="11">
        <f t="shared" ref="AN519:AN582" ca="1" si="177">J519</f>
        <v>-8.400000000000768E-5</v>
      </c>
      <c r="AO519" s="11">
        <f t="shared" ref="AO519:AO582" ca="1" si="178">N519</f>
        <v>-5.4900000000000088E-4</v>
      </c>
      <c r="AP519" s="11">
        <f t="shared" ref="AP519:AP582" ca="1" si="179">R519</f>
        <v>-4.4700000000000295E-4</v>
      </c>
    </row>
    <row r="520" spans="1:42">
      <c r="A520" s="2">
        <v>515</v>
      </c>
      <c r="B520" s="6">
        <f ca="1"/>
        <v>43279</v>
      </c>
      <c r="C520" s="35">
        <f ca="1"/>
        <v>4.6000000000000034E-5</v>
      </c>
      <c r="D520" s="35">
        <f ca="1"/>
        <v>1.2000000000000292E-5</v>
      </c>
      <c r="E520" s="35">
        <f ca="1"/>
        <v>-1.8000000000000221E-5</v>
      </c>
      <c r="F520" s="35">
        <f ca="1"/>
        <v>-1.5900000000000115E-4</v>
      </c>
      <c r="G520" s="35">
        <f ca="1"/>
        <v>-4.6899999999999893E-4</v>
      </c>
      <c r="H520" s="35">
        <f ca="1"/>
        <v>-3.4500000000000156E-4</v>
      </c>
      <c r="I520" s="35">
        <f ca="1"/>
        <v>-3.0900000000000025E-4</v>
      </c>
      <c r="J520" s="35">
        <f ca="1"/>
        <v>-3.0999999999999778E-4</v>
      </c>
      <c r="K520" s="35">
        <f ca="1"/>
        <v>4.9999999999997963E-6</v>
      </c>
      <c r="L520" s="35">
        <f ca="1"/>
        <v>-1.3999999999999907E-5</v>
      </c>
      <c r="M520" s="35">
        <f ca="1"/>
        <v>-1.8000000000000221E-5</v>
      </c>
      <c r="N520" s="35">
        <f ca="1"/>
        <v>-2.6399999999999688E-4</v>
      </c>
      <c r="O520" s="35">
        <f ca="1"/>
        <v>-2.1000000000000185E-5</v>
      </c>
      <c r="P520" s="35">
        <f ca="1"/>
        <v>1.3100000000000004E-4</v>
      </c>
      <c r="Q520" s="35">
        <f ca="1"/>
        <v>8.5000000000000006E-5</v>
      </c>
      <c r="R520" s="35">
        <f ca="1"/>
        <v>1.1500000000000399E-4</v>
      </c>
      <c r="T520" s="9">
        <f t="shared" ca="1" si="160"/>
        <v>43279</v>
      </c>
      <c r="U520" s="11">
        <f t="shared" ca="1" si="164"/>
        <v>4.6000000000000034E-5</v>
      </c>
      <c r="V520" s="11">
        <f t="shared" ca="1" si="165"/>
        <v>-4.6899999999999893E-4</v>
      </c>
      <c r="W520" s="11">
        <f t="shared" ca="1" si="166"/>
        <v>4.9999999999997963E-6</v>
      </c>
      <c r="X520" s="11">
        <f t="shared" ca="1" si="167"/>
        <v>-2.1000000000000185E-5</v>
      </c>
      <c r="Z520" s="9">
        <f t="shared" ca="1" si="161"/>
        <v>43279</v>
      </c>
      <c r="AA520" s="11">
        <f t="shared" ca="1" si="168"/>
        <v>1.2000000000000292E-5</v>
      </c>
      <c r="AB520" s="11">
        <f t="shared" ca="1" si="169"/>
        <v>-3.4500000000000156E-4</v>
      </c>
      <c r="AC520" s="11">
        <f t="shared" ca="1" si="170"/>
        <v>-1.3999999999999907E-5</v>
      </c>
      <c r="AD520" s="11">
        <f t="shared" ca="1" si="171"/>
        <v>1.3100000000000004E-4</v>
      </c>
      <c r="AF520" s="9">
        <f t="shared" ca="1" si="162"/>
        <v>43279</v>
      </c>
      <c r="AG520" s="11">
        <f t="shared" ca="1" si="172"/>
        <v>-1.8000000000000221E-5</v>
      </c>
      <c r="AH520" s="11">
        <f t="shared" ca="1" si="173"/>
        <v>-3.0900000000000025E-4</v>
      </c>
      <c r="AI520" s="11">
        <f t="shared" ca="1" si="174"/>
        <v>-1.8000000000000221E-5</v>
      </c>
      <c r="AJ520" s="11">
        <f t="shared" ca="1" si="175"/>
        <v>8.5000000000000006E-5</v>
      </c>
      <c r="AL520" s="9">
        <f t="shared" ca="1" si="163"/>
        <v>43279</v>
      </c>
      <c r="AM520" s="11">
        <f t="shared" ca="1" si="176"/>
        <v>-1.5900000000000115E-4</v>
      </c>
      <c r="AN520" s="11">
        <f t="shared" ca="1" si="177"/>
        <v>-3.0999999999999778E-4</v>
      </c>
      <c r="AO520" s="11">
        <f t="shared" ca="1" si="178"/>
        <v>-2.6399999999999688E-4</v>
      </c>
      <c r="AP520" s="11">
        <f t="shared" ca="1" si="179"/>
        <v>1.1500000000000399E-4</v>
      </c>
    </row>
    <row r="521" spans="1:42">
      <c r="A521" s="2">
        <v>516</v>
      </c>
      <c r="B521" s="6">
        <f ca="1"/>
        <v>43280</v>
      </c>
      <c r="C521" s="35">
        <f ca="1"/>
        <v>4.9999999999997963E-6</v>
      </c>
      <c r="D521" s="35">
        <f ca="1"/>
        <v>-4.0000000000000105E-5</v>
      </c>
      <c r="E521" s="35">
        <f ca="1"/>
        <v>-1.9499999999999986E-4</v>
      </c>
      <c r="F521" s="35">
        <f ca="1"/>
        <v>-3.1899999999999984E-4</v>
      </c>
      <c r="G521" s="35">
        <f ca="1"/>
        <v>-1.5610000000000008E-3</v>
      </c>
      <c r="H521" s="35">
        <f ca="1"/>
        <v>-1.2789999999999989E-3</v>
      </c>
      <c r="I521" s="35">
        <f ca="1"/>
        <v>-1.0430000000000023E-3</v>
      </c>
      <c r="J521" s="35">
        <f ca="1"/>
        <v>-8.2700000000000135E-4</v>
      </c>
      <c r="K521" s="35">
        <f ca="1"/>
        <v>-1.5099999999999923E-4</v>
      </c>
      <c r="L521" s="35">
        <f ca="1"/>
        <v>-2.3700000000000001E-4</v>
      </c>
      <c r="M521" s="35">
        <f ca="1"/>
        <v>-1.9499999999999986E-4</v>
      </c>
      <c r="N521" s="35">
        <f ca="1"/>
        <v>-8.45000000000002E-4</v>
      </c>
      <c r="O521" s="35">
        <f ca="1"/>
        <v>-1.2899999999999977E-4</v>
      </c>
      <c r="P521" s="35">
        <f ca="1"/>
        <v>-4.1300000000000017E-4</v>
      </c>
      <c r="Q521" s="35">
        <f ca="1"/>
        <v>-4.149999999999987E-4</v>
      </c>
      <c r="R521" s="35">
        <f ca="1"/>
        <v>-6.0400000000000384E-4</v>
      </c>
      <c r="T521" s="9">
        <f t="shared" ca="1" si="160"/>
        <v>43280</v>
      </c>
      <c r="U521" s="11">
        <f t="shared" ca="1" si="164"/>
        <v>4.9999999999997963E-6</v>
      </c>
      <c r="V521" s="11">
        <f t="shared" ca="1" si="165"/>
        <v>-1.5610000000000008E-3</v>
      </c>
      <c r="W521" s="11">
        <f t="shared" ca="1" si="166"/>
        <v>-1.5099999999999923E-4</v>
      </c>
      <c r="X521" s="11">
        <f t="shared" ca="1" si="167"/>
        <v>-1.2899999999999977E-4</v>
      </c>
      <c r="Z521" s="9">
        <f t="shared" ca="1" si="161"/>
        <v>43280</v>
      </c>
      <c r="AA521" s="11">
        <f t="shared" ca="1" si="168"/>
        <v>-4.0000000000000105E-5</v>
      </c>
      <c r="AB521" s="11">
        <f t="shared" ca="1" si="169"/>
        <v>-1.2789999999999989E-3</v>
      </c>
      <c r="AC521" s="11">
        <f t="shared" ca="1" si="170"/>
        <v>-2.3700000000000001E-4</v>
      </c>
      <c r="AD521" s="11">
        <f t="shared" ca="1" si="171"/>
        <v>-4.1300000000000017E-4</v>
      </c>
      <c r="AF521" s="9">
        <f t="shared" ca="1" si="162"/>
        <v>43280</v>
      </c>
      <c r="AG521" s="11">
        <f t="shared" ca="1" si="172"/>
        <v>-1.9499999999999986E-4</v>
      </c>
      <c r="AH521" s="11">
        <f t="shared" ca="1" si="173"/>
        <v>-1.0430000000000023E-3</v>
      </c>
      <c r="AI521" s="11">
        <f t="shared" ca="1" si="174"/>
        <v>-1.9499999999999986E-4</v>
      </c>
      <c r="AJ521" s="11">
        <f t="shared" ca="1" si="175"/>
        <v>-4.149999999999987E-4</v>
      </c>
      <c r="AL521" s="9">
        <f t="shared" ca="1" si="163"/>
        <v>43280</v>
      </c>
      <c r="AM521" s="11">
        <f t="shared" ca="1" si="176"/>
        <v>-3.1899999999999984E-4</v>
      </c>
      <c r="AN521" s="11">
        <f t="shared" ca="1" si="177"/>
        <v>-8.2700000000000135E-4</v>
      </c>
      <c r="AO521" s="11">
        <f t="shared" ca="1" si="178"/>
        <v>-8.45000000000002E-4</v>
      </c>
      <c r="AP521" s="11">
        <f t="shared" ca="1" si="179"/>
        <v>-6.0400000000000384E-4</v>
      </c>
    </row>
    <row r="522" spans="1:42">
      <c r="A522" s="2">
        <v>517</v>
      </c>
      <c r="B522" s="6">
        <f ca="1"/>
        <v>43283</v>
      </c>
      <c r="C522" s="35">
        <f ca="1"/>
        <v>-1.380000000000001E-4</v>
      </c>
      <c r="D522" s="35">
        <f ca="1"/>
        <v>-6.4999999999999954E-5</v>
      </c>
      <c r="E522" s="35">
        <f ca="1"/>
        <v>5.3999999999999795E-5</v>
      </c>
      <c r="F522" s="35">
        <f ca="1"/>
        <v>9.9999999999926537E-7</v>
      </c>
      <c r="G522" s="35">
        <f ca="1"/>
        <v>-3.4999999999999441E-5</v>
      </c>
      <c r="H522" s="35">
        <f ca="1"/>
        <v>-1.460000000000003E-4</v>
      </c>
      <c r="I522" s="35">
        <f ca="1"/>
        <v>-2.4299999999999669E-4</v>
      </c>
      <c r="J522" s="35">
        <f ca="1"/>
        <v>-1.9700000000000273E-4</v>
      </c>
      <c r="K522" s="35">
        <f ca="1"/>
        <v>-1.5700000000000002E-4</v>
      </c>
      <c r="L522" s="35">
        <f ca="1"/>
        <v>-8.6000000000000139E-5</v>
      </c>
      <c r="M522" s="35">
        <f ca="1"/>
        <v>5.3999999999999795E-5</v>
      </c>
      <c r="N522" s="35">
        <f ca="1"/>
        <v>-2.5000000000000022E-4</v>
      </c>
      <c r="O522" s="35">
        <f ca="1"/>
        <v>-1.9799999999999983E-4</v>
      </c>
      <c r="P522" s="35">
        <f ca="1"/>
        <v>-2.7100000000000041E-4</v>
      </c>
      <c r="Q522" s="35">
        <f ca="1"/>
        <v>-2.5500000000000002E-4</v>
      </c>
      <c r="R522" s="35">
        <f ca="1"/>
        <v>-3.8799999999999599E-4</v>
      </c>
      <c r="T522" s="9">
        <f t="shared" ca="1" si="160"/>
        <v>43283</v>
      </c>
      <c r="U522" s="11">
        <f t="shared" ca="1" si="164"/>
        <v>-1.380000000000001E-4</v>
      </c>
      <c r="V522" s="11">
        <f t="shared" ca="1" si="165"/>
        <v>-3.4999999999999441E-5</v>
      </c>
      <c r="W522" s="11">
        <f t="shared" ca="1" si="166"/>
        <v>-1.5700000000000002E-4</v>
      </c>
      <c r="X522" s="11">
        <f t="shared" ca="1" si="167"/>
        <v>-1.9799999999999983E-4</v>
      </c>
      <c r="Z522" s="9">
        <f t="shared" ca="1" si="161"/>
        <v>43283</v>
      </c>
      <c r="AA522" s="11">
        <f t="shared" ca="1" si="168"/>
        <v>-6.4999999999999954E-5</v>
      </c>
      <c r="AB522" s="11">
        <f t="shared" ca="1" si="169"/>
        <v>-1.460000000000003E-4</v>
      </c>
      <c r="AC522" s="11">
        <f t="shared" ca="1" si="170"/>
        <v>-8.6000000000000139E-5</v>
      </c>
      <c r="AD522" s="11">
        <f t="shared" ca="1" si="171"/>
        <v>-2.7100000000000041E-4</v>
      </c>
      <c r="AF522" s="9">
        <f t="shared" ca="1" si="162"/>
        <v>43283</v>
      </c>
      <c r="AG522" s="11">
        <f t="shared" ca="1" si="172"/>
        <v>5.3999999999999795E-5</v>
      </c>
      <c r="AH522" s="11">
        <f t="shared" ca="1" si="173"/>
        <v>-2.4299999999999669E-4</v>
      </c>
      <c r="AI522" s="11">
        <f t="shared" ca="1" si="174"/>
        <v>5.3999999999999795E-5</v>
      </c>
      <c r="AJ522" s="11">
        <f t="shared" ca="1" si="175"/>
        <v>-2.5500000000000002E-4</v>
      </c>
      <c r="AL522" s="9">
        <f t="shared" ca="1" si="163"/>
        <v>43283</v>
      </c>
      <c r="AM522" s="11">
        <f t="shared" ca="1" si="176"/>
        <v>9.9999999999926537E-7</v>
      </c>
      <c r="AN522" s="11">
        <f t="shared" ca="1" si="177"/>
        <v>-1.9700000000000273E-4</v>
      </c>
      <c r="AO522" s="11">
        <f t="shared" ca="1" si="178"/>
        <v>-2.5000000000000022E-4</v>
      </c>
      <c r="AP522" s="11">
        <f t="shared" ca="1" si="179"/>
        <v>-3.8799999999999599E-4</v>
      </c>
    </row>
    <row r="523" spans="1:42">
      <c r="A523" s="2">
        <v>518</v>
      </c>
      <c r="B523" s="6">
        <f ca="1"/>
        <v>43284</v>
      </c>
      <c r="C523" s="35">
        <f ca="1"/>
        <v>9.900000000000013E-5</v>
      </c>
      <c r="D523" s="35">
        <f ca="1"/>
        <v>4.8999999999999565E-5</v>
      </c>
      <c r="E523" s="35">
        <f ca="1"/>
        <v>-1.2299999999999985E-4</v>
      </c>
      <c r="F523" s="35">
        <f ca="1"/>
        <v>-2.7499999999999747E-4</v>
      </c>
      <c r="G523" s="35">
        <f ca="1"/>
        <v>-2.0300000000000006E-4</v>
      </c>
      <c r="H523" s="35">
        <f ca="1"/>
        <v>-1.6500000000000195E-4</v>
      </c>
      <c r="I523" s="35">
        <f ca="1"/>
        <v>-1.9900000000000473E-4</v>
      </c>
      <c r="J523" s="35">
        <f ca="1"/>
        <v>-3.1499999999999584E-4</v>
      </c>
      <c r="K523" s="35">
        <f ca="1"/>
        <v>2.9999999999999645E-5</v>
      </c>
      <c r="L523" s="35">
        <f ca="1"/>
        <v>-3.4999999999999875E-5</v>
      </c>
      <c r="M523" s="35">
        <f ca="1"/>
        <v>-1.2299999999999985E-4</v>
      </c>
      <c r="N523" s="35">
        <f ca="1"/>
        <v>-2.4300000000000016E-4</v>
      </c>
      <c r="O523" s="35">
        <f ca="1"/>
        <v>-3.6000000000000008E-5</v>
      </c>
      <c r="P523" s="35">
        <f ca="1"/>
        <v>6.7999999999999918E-5</v>
      </c>
      <c r="Q523" s="35">
        <f ca="1"/>
        <v>-3.3000000000000043E-5</v>
      </c>
      <c r="R523" s="35">
        <f ca="1"/>
        <v>-1.1400000000000299E-4</v>
      </c>
      <c r="T523" s="9">
        <f t="shared" ca="1" si="160"/>
        <v>43284</v>
      </c>
      <c r="U523" s="11">
        <f t="shared" ca="1" si="164"/>
        <v>9.900000000000013E-5</v>
      </c>
      <c r="V523" s="11">
        <f t="shared" ca="1" si="165"/>
        <v>-2.0300000000000006E-4</v>
      </c>
      <c r="W523" s="11">
        <f t="shared" ca="1" si="166"/>
        <v>2.9999999999999645E-5</v>
      </c>
      <c r="X523" s="11">
        <f t="shared" ca="1" si="167"/>
        <v>-3.6000000000000008E-5</v>
      </c>
      <c r="Z523" s="9">
        <f t="shared" ca="1" si="161"/>
        <v>43284</v>
      </c>
      <c r="AA523" s="11">
        <f t="shared" ca="1" si="168"/>
        <v>4.8999999999999565E-5</v>
      </c>
      <c r="AB523" s="11">
        <f t="shared" ca="1" si="169"/>
        <v>-1.6500000000000195E-4</v>
      </c>
      <c r="AC523" s="11">
        <f t="shared" ca="1" si="170"/>
        <v>-3.4999999999999875E-5</v>
      </c>
      <c r="AD523" s="11">
        <f t="shared" ca="1" si="171"/>
        <v>6.7999999999999918E-5</v>
      </c>
      <c r="AF523" s="9">
        <f t="shared" ca="1" si="162"/>
        <v>43284</v>
      </c>
      <c r="AG523" s="11">
        <f t="shared" ca="1" si="172"/>
        <v>-1.2299999999999985E-4</v>
      </c>
      <c r="AH523" s="11">
        <f t="shared" ca="1" si="173"/>
        <v>-1.9900000000000473E-4</v>
      </c>
      <c r="AI523" s="11">
        <f t="shared" ca="1" si="174"/>
        <v>-1.2299999999999985E-4</v>
      </c>
      <c r="AJ523" s="11">
        <f t="shared" ca="1" si="175"/>
        <v>-3.3000000000000043E-5</v>
      </c>
      <c r="AL523" s="9">
        <f t="shared" ca="1" si="163"/>
        <v>43284</v>
      </c>
      <c r="AM523" s="11">
        <f t="shared" ca="1" si="176"/>
        <v>-2.7499999999999747E-4</v>
      </c>
      <c r="AN523" s="11">
        <f t="shared" ca="1" si="177"/>
        <v>-3.1499999999999584E-4</v>
      </c>
      <c r="AO523" s="11">
        <f t="shared" ca="1" si="178"/>
        <v>-2.4300000000000016E-4</v>
      </c>
      <c r="AP523" s="11">
        <f t="shared" ca="1" si="179"/>
        <v>-1.1400000000000299E-4</v>
      </c>
    </row>
    <row r="524" spans="1:42">
      <c r="A524" s="2">
        <v>519</v>
      </c>
      <c r="B524" s="6">
        <f ca="1"/>
        <v>43285</v>
      </c>
      <c r="C524" s="35">
        <f ca="1"/>
        <v>1.3900000000000023E-4</v>
      </c>
      <c r="D524" s="35">
        <f ca="1"/>
        <v>1.0000000000000026E-4</v>
      </c>
      <c r="E524" s="35">
        <f ca="1"/>
        <v>1.3500000000000014E-4</v>
      </c>
      <c r="F524" s="35">
        <f ca="1"/>
        <v>1.6899999999999901E-4</v>
      </c>
      <c r="G524" s="35">
        <f ca="1"/>
        <v>2.2399999999999937E-4</v>
      </c>
      <c r="H524" s="35">
        <f ca="1"/>
        <v>2.0000000000000226E-4</v>
      </c>
      <c r="I524" s="35">
        <f ca="1"/>
        <v>1.7300000000000301E-4</v>
      </c>
      <c r="J524" s="35">
        <f ca="1"/>
        <v>7.2999999999996679E-5</v>
      </c>
      <c r="K524" s="35">
        <f ca="1"/>
        <v>1.1399999999999952E-4</v>
      </c>
      <c r="L524" s="35">
        <f ca="1"/>
        <v>7.2000000000000015E-5</v>
      </c>
      <c r="M524" s="35">
        <f ca="1"/>
        <v>1.3500000000000014E-4</v>
      </c>
      <c r="N524" s="35">
        <f ca="1"/>
        <v>8.5000000000000006E-5</v>
      </c>
      <c r="O524" s="35">
        <f ca="1"/>
        <v>1.2399999999999998E-4</v>
      </c>
      <c r="P524" s="35">
        <f ca="1"/>
        <v>7.499999999999998E-5</v>
      </c>
      <c r="Q524" s="35">
        <f ca="1"/>
        <v>8.7000000000000272E-5</v>
      </c>
      <c r="R524" s="35">
        <f ca="1"/>
        <v>3.6000000000001309E-5</v>
      </c>
      <c r="T524" s="9">
        <f t="shared" ca="1" si="160"/>
        <v>43285</v>
      </c>
      <c r="U524" s="11">
        <f t="shared" ca="1" si="164"/>
        <v>1.3900000000000023E-4</v>
      </c>
      <c r="V524" s="11">
        <f t="shared" ca="1" si="165"/>
        <v>2.2399999999999937E-4</v>
      </c>
      <c r="W524" s="11">
        <f t="shared" ca="1" si="166"/>
        <v>1.1399999999999952E-4</v>
      </c>
      <c r="X524" s="11">
        <f t="shared" ca="1" si="167"/>
        <v>1.2399999999999998E-4</v>
      </c>
      <c r="Z524" s="9">
        <f t="shared" ca="1" si="161"/>
        <v>43285</v>
      </c>
      <c r="AA524" s="11">
        <f t="shared" ca="1" si="168"/>
        <v>1.0000000000000026E-4</v>
      </c>
      <c r="AB524" s="11">
        <f t="shared" ca="1" si="169"/>
        <v>2.0000000000000226E-4</v>
      </c>
      <c r="AC524" s="11">
        <f t="shared" ca="1" si="170"/>
        <v>7.2000000000000015E-5</v>
      </c>
      <c r="AD524" s="11">
        <f t="shared" ca="1" si="171"/>
        <v>7.499999999999998E-5</v>
      </c>
      <c r="AF524" s="9">
        <f t="shared" ca="1" si="162"/>
        <v>43285</v>
      </c>
      <c r="AG524" s="11">
        <f t="shared" ca="1" si="172"/>
        <v>1.3500000000000014E-4</v>
      </c>
      <c r="AH524" s="11">
        <f t="shared" ca="1" si="173"/>
        <v>1.7300000000000301E-4</v>
      </c>
      <c r="AI524" s="11">
        <f t="shared" ca="1" si="174"/>
        <v>1.3500000000000014E-4</v>
      </c>
      <c r="AJ524" s="11">
        <f t="shared" ca="1" si="175"/>
        <v>8.7000000000000272E-5</v>
      </c>
      <c r="AL524" s="9">
        <f t="shared" ca="1" si="163"/>
        <v>43285</v>
      </c>
      <c r="AM524" s="11">
        <f t="shared" ca="1" si="176"/>
        <v>1.6899999999999901E-4</v>
      </c>
      <c r="AN524" s="11">
        <f t="shared" ca="1" si="177"/>
        <v>7.2999999999996679E-5</v>
      </c>
      <c r="AO524" s="11">
        <f t="shared" ca="1" si="178"/>
        <v>8.5000000000000006E-5</v>
      </c>
      <c r="AP524" s="11">
        <f t="shared" ca="1" si="179"/>
        <v>3.6000000000001309E-5</v>
      </c>
    </row>
    <row r="525" spans="1:42">
      <c r="A525" s="2">
        <v>520</v>
      </c>
      <c r="B525" s="6">
        <f ca="1"/>
        <v>43286</v>
      </c>
      <c r="C525" s="35">
        <f ca="1"/>
        <v>6.4999999999999954E-5</v>
      </c>
      <c r="D525" s="35">
        <f ca="1"/>
        <v>8.0000000000001945E-6</v>
      </c>
      <c r="E525" s="35">
        <f ca="1"/>
        <v>-7.8000000000000378E-5</v>
      </c>
      <c r="F525" s="35">
        <f ca="1"/>
        <v>-2.0700000000000059E-4</v>
      </c>
      <c r="G525" s="35">
        <f ca="1"/>
        <v>1.7730000000000011E-3</v>
      </c>
      <c r="H525" s="35">
        <f ca="1"/>
        <v>1.4249999999999992E-3</v>
      </c>
      <c r="I525" s="35">
        <f ca="1"/>
        <v>7.0899999999999783E-4</v>
      </c>
      <c r="J525" s="35">
        <f ca="1"/>
        <v>3.0200000000000365E-4</v>
      </c>
      <c r="K525" s="35">
        <f ca="1"/>
        <v>-5.9999999999990616E-6</v>
      </c>
      <c r="L525" s="35">
        <f ca="1"/>
        <v>2.3000000000000017E-5</v>
      </c>
      <c r="M525" s="35">
        <f ca="1"/>
        <v>-7.8000000000000378E-5</v>
      </c>
      <c r="N525" s="35">
        <f ca="1"/>
        <v>-1.0499999999999919E-4</v>
      </c>
      <c r="O525" s="35">
        <f ca="1"/>
        <v>2.2999999999999974E-4</v>
      </c>
      <c r="P525" s="35">
        <f ca="1"/>
        <v>2.4799999999999996E-4</v>
      </c>
      <c r="Q525" s="35">
        <f ca="1"/>
        <v>2.81E-4</v>
      </c>
      <c r="R525" s="35">
        <f ca="1"/>
        <v>2.6699999999999988E-4</v>
      </c>
      <c r="T525" s="9">
        <f t="shared" ca="1" si="160"/>
        <v>43286</v>
      </c>
      <c r="U525" s="11">
        <f t="shared" ca="1" si="164"/>
        <v>6.4999999999999954E-5</v>
      </c>
      <c r="V525" s="11">
        <f t="shared" ca="1" si="165"/>
        <v>1.7730000000000011E-3</v>
      </c>
      <c r="W525" s="11">
        <f t="shared" ca="1" si="166"/>
        <v>-5.9999999999990616E-6</v>
      </c>
      <c r="X525" s="11">
        <f t="shared" ca="1" si="167"/>
        <v>2.2999999999999974E-4</v>
      </c>
      <c r="Z525" s="9">
        <f t="shared" ca="1" si="161"/>
        <v>43286</v>
      </c>
      <c r="AA525" s="11">
        <f t="shared" ca="1" si="168"/>
        <v>8.0000000000001945E-6</v>
      </c>
      <c r="AB525" s="11">
        <f t="shared" ca="1" si="169"/>
        <v>1.4249999999999992E-3</v>
      </c>
      <c r="AC525" s="11">
        <f t="shared" ca="1" si="170"/>
        <v>2.3000000000000017E-5</v>
      </c>
      <c r="AD525" s="11">
        <f t="shared" ca="1" si="171"/>
        <v>2.4799999999999996E-4</v>
      </c>
      <c r="AF525" s="9">
        <f t="shared" ca="1" si="162"/>
        <v>43286</v>
      </c>
      <c r="AG525" s="11">
        <f t="shared" ca="1" si="172"/>
        <v>-7.8000000000000378E-5</v>
      </c>
      <c r="AH525" s="11">
        <f t="shared" ca="1" si="173"/>
        <v>7.0899999999999783E-4</v>
      </c>
      <c r="AI525" s="11">
        <f t="shared" ca="1" si="174"/>
        <v>-7.8000000000000378E-5</v>
      </c>
      <c r="AJ525" s="11">
        <f t="shared" ca="1" si="175"/>
        <v>2.81E-4</v>
      </c>
      <c r="AL525" s="9">
        <f t="shared" ca="1" si="163"/>
        <v>43286</v>
      </c>
      <c r="AM525" s="11">
        <f t="shared" ca="1" si="176"/>
        <v>-2.0700000000000059E-4</v>
      </c>
      <c r="AN525" s="11">
        <f t="shared" ca="1" si="177"/>
        <v>3.0200000000000365E-4</v>
      </c>
      <c r="AO525" s="11">
        <f t="shared" ca="1" si="178"/>
        <v>-1.0499999999999919E-4</v>
      </c>
      <c r="AP525" s="11">
        <f t="shared" ca="1" si="179"/>
        <v>2.6699999999999988E-4</v>
      </c>
    </row>
    <row r="526" spans="1:42">
      <c r="A526" s="2">
        <v>521</v>
      </c>
      <c r="B526" s="6">
        <f ca="1"/>
        <v>43287</v>
      </c>
      <c r="C526" s="35">
        <f ca="1"/>
        <v>-5.999999999999929E-5</v>
      </c>
      <c r="D526" s="35">
        <f ca="1"/>
        <v>-6.9000000000000051E-5</v>
      </c>
      <c r="E526" s="35">
        <f ca="1"/>
        <v>-5.099999999999983E-5</v>
      </c>
      <c r="F526" s="35">
        <f ca="1"/>
        <v>1.0899999999999972E-4</v>
      </c>
      <c r="G526" s="35">
        <f ca="1"/>
        <v>-3.0200000000000018E-4</v>
      </c>
      <c r="H526" s="35">
        <f ca="1"/>
        <v>-2.5500000000000175E-4</v>
      </c>
      <c r="I526" s="35">
        <f ca="1"/>
        <v>-1.2099999999999611E-4</v>
      </c>
      <c r="J526" s="35">
        <f ca="1"/>
        <v>1.6599999999999948E-4</v>
      </c>
      <c r="K526" s="35">
        <f ca="1"/>
        <v>-3.8999999999999972E-5</v>
      </c>
      <c r="L526" s="35">
        <f ca="1"/>
        <v>-6.7000000000000219E-5</v>
      </c>
      <c r="M526" s="35">
        <f ca="1"/>
        <v>-5.099999999999983E-5</v>
      </c>
      <c r="N526" s="35">
        <f ca="1"/>
        <v>1.6299999999999995E-4</v>
      </c>
      <c r="O526" s="35">
        <f ca="1"/>
        <v>-1.7999999999999787E-5</v>
      </c>
      <c r="P526" s="35">
        <f ca="1"/>
        <v>-2.2900000000000004E-4</v>
      </c>
      <c r="Q526" s="35">
        <f ca="1"/>
        <v>-1.5500000000000062E-4</v>
      </c>
      <c r="R526" s="35">
        <f ca="1"/>
        <v>-7.8000000000001679E-5</v>
      </c>
      <c r="T526" s="9">
        <f t="shared" ca="1" si="160"/>
        <v>43287</v>
      </c>
      <c r="U526" s="11">
        <f t="shared" ca="1" si="164"/>
        <v>-5.999999999999929E-5</v>
      </c>
      <c r="V526" s="11">
        <f t="shared" ca="1" si="165"/>
        <v>-3.0200000000000018E-4</v>
      </c>
      <c r="W526" s="11">
        <f t="shared" ca="1" si="166"/>
        <v>-3.8999999999999972E-5</v>
      </c>
      <c r="X526" s="11">
        <f t="shared" ca="1" si="167"/>
        <v>-1.7999999999999787E-5</v>
      </c>
      <c r="Z526" s="9">
        <f t="shared" ca="1" si="161"/>
        <v>43287</v>
      </c>
      <c r="AA526" s="11">
        <f t="shared" ca="1" si="168"/>
        <v>-6.9000000000000051E-5</v>
      </c>
      <c r="AB526" s="11">
        <f t="shared" ca="1" si="169"/>
        <v>-2.5500000000000175E-4</v>
      </c>
      <c r="AC526" s="11">
        <f t="shared" ca="1" si="170"/>
        <v>-6.7000000000000219E-5</v>
      </c>
      <c r="AD526" s="11">
        <f t="shared" ca="1" si="171"/>
        <v>-2.2900000000000004E-4</v>
      </c>
      <c r="AF526" s="9">
        <f t="shared" ca="1" si="162"/>
        <v>43287</v>
      </c>
      <c r="AG526" s="11">
        <f t="shared" ca="1" si="172"/>
        <v>-5.099999999999983E-5</v>
      </c>
      <c r="AH526" s="11">
        <f t="shared" ca="1" si="173"/>
        <v>-1.2099999999999611E-4</v>
      </c>
      <c r="AI526" s="11">
        <f t="shared" ca="1" si="174"/>
        <v>-5.099999999999983E-5</v>
      </c>
      <c r="AJ526" s="11">
        <f t="shared" ca="1" si="175"/>
        <v>-1.5500000000000062E-4</v>
      </c>
      <c r="AL526" s="9">
        <f t="shared" ca="1" si="163"/>
        <v>43287</v>
      </c>
      <c r="AM526" s="11">
        <f t="shared" ca="1" si="176"/>
        <v>1.0899999999999972E-4</v>
      </c>
      <c r="AN526" s="11">
        <f t="shared" ca="1" si="177"/>
        <v>1.6599999999999948E-4</v>
      </c>
      <c r="AO526" s="11">
        <f t="shared" ca="1" si="178"/>
        <v>1.6299999999999995E-4</v>
      </c>
      <c r="AP526" s="11">
        <f t="shared" ca="1" si="179"/>
        <v>-7.8000000000001679E-5</v>
      </c>
    </row>
    <row r="527" spans="1:42">
      <c r="A527" s="2">
        <v>522</v>
      </c>
      <c r="B527" s="6">
        <f ca="1"/>
        <v>43290</v>
      </c>
      <c r="C527" s="35">
        <f ca="1"/>
        <v>7.6999999999998944E-5</v>
      </c>
      <c r="D527" s="35">
        <f ca="1"/>
        <v>8.6999999999999838E-5</v>
      </c>
      <c r="E527" s="35">
        <f ca="1"/>
        <v>1.0900000000000016E-4</v>
      </c>
      <c r="F527" s="35">
        <f ca="1"/>
        <v>2.360000000000001E-4</v>
      </c>
      <c r="G527" s="35">
        <f ca="1"/>
        <v>-6.4200000000000021E-4</v>
      </c>
      <c r="H527" s="35">
        <f ca="1"/>
        <v>-4.6599999999999767E-4</v>
      </c>
      <c r="I527" s="35">
        <f ca="1"/>
        <v>-3.9499999999999952E-4</v>
      </c>
      <c r="J527" s="35">
        <f ca="1"/>
        <v>-2.5399999999999728E-4</v>
      </c>
      <c r="K527" s="35">
        <f ca="1"/>
        <v>6.8999999999999617E-5</v>
      </c>
      <c r="L527" s="35">
        <f ca="1"/>
        <v>7.9000000000000294E-5</v>
      </c>
      <c r="M527" s="35">
        <f ca="1"/>
        <v>1.0900000000000016E-4</v>
      </c>
      <c r="N527" s="35">
        <f ca="1"/>
        <v>2.3300000000000057E-4</v>
      </c>
      <c r="O527" s="35">
        <f ca="1"/>
        <v>-7.3000000000000148E-5</v>
      </c>
      <c r="P527" s="35">
        <f ca="1"/>
        <v>-9.9999999999999829E-5</v>
      </c>
      <c r="Q527" s="35">
        <f ca="1"/>
        <v>-1.3800000000000097E-4</v>
      </c>
      <c r="R527" s="35">
        <f ca="1"/>
        <v>-1.4799999999999536E-4</v>
      </c>
      <c r="T527" s="9">
        <f t="shared" ca="1" si="160"/>
        <v>43290</v>
      </c>
      <c r="U527" s="11">
        <f t="shared" ca="1" si="164"/>
        <v>7.6999999999998944E-5</v>
      </c>
      <c r="V527" s="11">
        <f t="shared" ca="1" si="165"/>
        <v>-6.4200000000000021E-4</v>
      </c>
      <c r="W527" s="11">
        <f t="shared" ca="1" si="166"/>
        <v>6.8999999999999617E-5</v>
      </c>
      <c r="X527" s="11">
        <f t="shared" ca="1" si="167"/>
        <v>-7.3000000000000148E-5</v>
      </c>
      <c r="Z527" s="9">
        <f t="shared" ca="1" si="161"/>
        <v>43290</v>
      </c>
      <c r="AA527" s="11">
        <f t="shared" ca="1" si="168"/>
        <v>8.6999999999999838E-5</v>
      </c>
      <c r="AB527" s="11">
        <f t="shared" ca="1" si="169"/>
        <v>-4.6599999999999767E-4</v>
      </c>
      <c r="AC527" s="11">
        <f t="shared" ca="1" si="170"/>
        <v>7.9000000000000294E-5</v>
      </c>
      <c r="AD527" s="11">
        <f t="shared" ca="1" si="171"/>
        <v>-9.9999999999999829E-5</v>
      </c>
      <c r="AF527" s="9">
        <f t="shared" ca="1" si="162"/>
        <v>43290</v>
      </c>
      <c r="AG527" s="11">
        <f t="shared" ca="1" si="172"/>
        <v>1.0900000000000016E-4</v>
      </c>
      <c r="AH527" s="11">
        <f t="shared" ca="1" si="173"/>
        <v>-3.9499999999999952E-4</v>
      </c>
      <c r="AI527" s="11">
        <f t="shared" ca="1" si="174"/>
        <v>1.0900000000000016E-4</v>
      </c>
      <c r="AJ527" s="11">
        <f t="shared" ca="1" si="175"/>
        <v>-1.3800000000000097E-4</v>
      </c>
      <c r="AL527" s="9">
        <f t="shared" ca="1" si="163"/>
        <v>43290</v>
      </c>
      <c r="AM527" s="11">
        <f t="shared" ca="1" si="176"/>
        <v>2.360000000000001E-4</v>
      </c>
      <c r="AN527" s="11">
        <f t="shared" ca="1" si="177"/>
        <v>-2.5399999999999728E-4</v>
      </c>
      <c r="AO527" s="11">
        <f t="shared" ca="1" si="178"/>
        <v>2.3300000000000057E-4</v>
      </c>
      <c r="AP527" s="11">
        <f t="shared" ca="1" si="179"/>
        <v>-1.4799999999999536E-4</v>
      </c>
    </row>
    <row r="528" spans="1:42">
      <c r="A528" s="2">
        <v>523</v>
      </c>
      <c r="B528" s="6">
        <f ca="1"/>
        <v>43291</v>
      </c>
      <c r="C528" s="35">
        <f ca="1"/>
        <v>1.2500000000000098E-4</v>
      </c>
      <c r="D528" s="35">
        <f ca="1"/>
        <v>2.0200000000000036E-4</v>
      </c>
      <c r="E528" s="35">
        <f ca="1"/>
        <v>1.9499999999999986E-4</v>
      </c>
      <c r="F528" s="35">
        <f ca="1"/>
        <v>2.370000000000011E-4</v>
      </c>
      <c r="G528" s="35">
        <f ca="1"/>
        <v>-2.5999999999999981E-5</v>
      </c>
      <c r="H528" s="35">
        <f ca="1"/>
        <v>9.8000000000000864E-5</v>
      </c>
      <c r="I528" s="35">
        <f ca="1"/>
        <v>1.1199999999999752E-4</v>
      </c>
      <c r="J528" s="35">
        <f ca="1"/>
        <v>1.5999999999999348E-4</v>
      </c>
      <c r="K528" s="35">
        <f ca="1"/>
        <v>1.7999999999999787E-5</v>
      </c>
      <c r="L528" s="35">
        <f ca="1"/>
        <v>1.7899999999999991E-4</v>
      </c>
      <c r="M528" s="35">
        <f ca="1"/>
        <v>1.9499999999999986E-4</v>
      </c>
      <c r="N528" s="35">
        <f ca="1"/>
        <v>1.1200000000000099E-4</v>
      </c>
      <c r="O528" s="35">
        <f ca="1"/>
        <v>-2.5699999999999985E-4</v>
      </c>
      <c r="P528" s="35">
        <f ca="1"/>
        <v>-1.3799999999999967E-4</v>
      </c>
      <c r="Q528" s="35">
        <f ca="1"/>
        <v>-1.5299999999999862E-4</v>
      </c>
      <c r="R528" s="35">
        <f ca="1"/>
        <v>-2.0000000000000573E-4</v>
      </c>
      <c r="T528" s="9">
        <f t="shared" ca="1" si="160"/>
        <v>43291</v>
      </c>
      <c r="U528" s="11">
        <f t="shared" ca="1" si="164"/>
        <v>1.2500000000000098E-4</v>
      </c>
      <c r="V528" s="11">
        <f t="shared" ca="1" si="165"/>
        <v>-2.5999999999999981E-5</v>
      </c>
      <c r="W528" s="11">
        <f t="shared" ca="1" si="166"/>
        <v>1.7999999999999787E-5</v>
      </c>
      <c r="X528" s="11">
        <f t="shared" ca="1" si="167"/>
        <v>-2.5699999999999985E-4</v>
      </c>
      <c r="Z528" s="9">
        <f t="shared" ca="1" si="161"/>
        <v>43291</v>
      </c>
      <c r="AA528" s="11">
        <f t="shared" ca="1" si="168"/>
        <v>2.0200000000000036E-4</v>
      </c>
      <c r="AB528" s="11">
        <f t="shared" ca="1" si="169"/>
        <v>9.8000000000000864E-5</v>
      </c>
      <c r="AC528" s="11">
        <f t="shared" ca="1" si="170"/>
        <v>1.7899999999999991E-4</v>
      </c>
      <c r="AD528" s="11">
        <f t="shared" ca="1" si="171"/>
        <v>-1.3799999999999967E-4</v>
      </c>
      <c r="AF528" s="9">
        <f t="shared" ca="1" si="162"/>
        <v>43291</v>
      </c>
      <c r="AG528" s="11">
        <f t="shared" ca="1" si="172"/>
        <v>1.9499999999999986E-4</v>
      </c>
      <c r="AH528" s="11">
        <f t="shared" ca="1" si="173"/>
        <v>1.1199999999999752E-4</v>
      </c>
      <c r="AI528" s="11">
        <f t="shared" ca="1" si="174"/>
        <v>1.9499999999999986E-4</v>
      </c>
      <c r="AJ528" s="11">
        <f t="shared" ca="1" si="175"/>
        <v>-1.5299999999999862E-4</v>
      </c>
      <c r="AL528" s="9">
        <f t="shared" ca="1" si="163"/>
        <v>43291</v>
      </c>
      <c r="AM528" s="11">
        <f t="shared" ca="1" si="176"/>
        <v>2.370000000000011E-4</v>
      </c>
      <c r="AN528" s="11">
        <f t="shared" ca="1" si="177"/>
        <v>1.5999999999999348E-4</v>
      </c>
      <c r="AO528" s="11">
        <f t="shared" ca="1" si="178"/>
        <v>1.1200000000000099E-4</v>
      </c>
      <c r="AP528" s="11">
        <f t="shared" ca="1" si="179"/>
        <v>-2.0000000000000573E-4</v>
      </c>
    </row>
    <row r="529" spans="1:42">
      <c r="A529" s="2">
        <v>524</v>
      </c>
      <c r="B529" s="6">
        <f ca="1"/>
        <v>43292</v>
      </c>
      <c r="C529" s="35">
        <f ca="1"/>
        <v>3.4999999999999441E-5</v>
      </c>
      <c r="D529" s="35">
        <f ca="1"/>
        <v>-3.8999999999999972E-5</v>
      </c>
      <c r="E529" s="35">
        <f ca="1"/>
        <v>-1.2200000000000015E-4</v>
      </c>
      <c r="F529" s="35">
        <f ca="1"/>
        <v>-2.7899999999999973E-4</v>
      </c>
      <c r="G529" s="35">
        <f ca="1"/>
        <v>4.3400000000000036E-4</v>
      </c>
      <c r="H529" s="35">
        <f ca="1"/>
        <v>3.4599999999999909E-4</v>
      </c>
      <c r="I529" s="35">
        <f ca="1"/>
        <v>1.7199999999999854E-4</v>
      </c>
      <c r="J529" s="35">
        <f ca="1"/>
        <v>4.210000000000047E-4</v>
      </c>
      <c r="K529" s="35">
        <f ca="1"/>
        <v>7.3000000000000148E-5</v>
      </c>
      <c r="L529" s="35">
        <f ca="1"/>
        <v>-2.9999999999999645E-6</v>
      </c>
      <c r="M529" s="35">
        <f ca="1"/>
        <v>-1.2200000000000015E-4</v>
      </c>
      <c r="N529" s="35">
        <f ca="1"/>
        <v>-1.2400000000000258E-4</v>
      </c>
      <c r="O529" s="35">
        <f ca="1"/>
        <v>2.6999999999999681E-5</v>
      </c>
      <c r="P529" s="35">
        <f ca="1"/>
        <v>1.3299999999999944E-4</v>
      </c>
      <c r="Q529" s="35">
        <f ca="1"/>
        <v>2.3799999999999863E-4</v>
      </c>
      <c r="R529" s="35">
        <f ca="1"/>
        <v>2.0700000000000232E-4</v>
      </c>
      <c r="T529" s="9">
        <f t="shared" ca="1" si="160"/>
        <v>43292</v>
      </c>
      <c r="U529" s="11">
        <f t="shared" ca="1" si="164"/>
        <v>3.4999999999999441E-5</v>
      </c>
      <c r="V529" s="11">
        <f t="shared" ca="1" si="165"/>
        <v>4.3400000000000036E-4</v>
      </c>
      <c r="W529" s="11">
        <f t="shared" ca="1" si="166"/>
        <v>7.3000000000000148E-5</v>
      </c>
      <c r="X529" s="11">
        <f t="shared" ca="1" si="167"/>
        <v>2.6999999999999681E-5</v>
      </c>
      <c r="Z529" s="9">
        <f t="shared" ca="1" si="161"/>
        <v>43292</v>
      </c>
      <c r="AA529" s="11">
        <f t="shared" ca="1" si="168"/>
        <v>-3.8999999999999972E-5</v>
      </c>
      <c r="AB529" s="11">
        <f t="shared" ca="1" si="169"/>
        <v>3.4599999999999909E-4</v>
      </c>
      <c r="AC529" s="11">
        <f t="shared" ca="1" si="170"/>
        <v>-2.9999999999999645E-6</v>
      </c>
      <c r="AD529" s="11">
        <f t="shared" ca="1" si="171"/>
        <v>1.3299999999999944E-4</v>
      </c>
      <c r="AF529" s="9">
        <f t="shared" ca="1" si="162"/>
        <v>43292</v>
      </c>
      <c r="AG529" s="11">
        <f t="shared" ca="1" si="172"/>
        <v>-1.2200000000000015E-4</v>
      </c>
      <c r="AH529" s="11">
        <f t="shared" ca="1" si="173"/>
        <v>1.7199999999999854E-4</v>
      </c>
      <c r="AI529" s="11">
        <f t="shared" ca="1" si="174"/>
        <v>-1.2200000000000015E-4</v>
      </c>
      <c r="AJ529" s="11">
        <f t="shared" ca="1" si="175"/>
        <v>2.3799999999999863E-4</v>
      </c>
      <c r="AL529" s="9">
        <f t="shared" ca="1" si="163"/>
        <v>43292</v>
      </c>
      <c r="AM529" s="11">
        <f t="shared" ca="1" si="176"/>
        <v>-2.7899999999999973E-4</v>
      </c>
      <c r="AN529" s="11">
        <f t="shared" ca="1" si="177"/>
        <v>4.210000000000047E-4</v>
      </c>
      <c r="AO529" s="11">
        <f t="shared" ca="1" si="178"/>
        <v>-1.2400000000000258E-4</v>
      </c>
      <c r="AP529" s="11">
        <f t="shared" ca="1" si="179"/>
        <v>2.0700000000000232E-4</v>
      </c>
    </row>
    <row r="530" spans="1:42">
      <c r="A530" s="2">
        <v>525</v>
      </c>
      <c r="B530" s="6">
        <f ca="1"/>
        <v>43293</v>
      </c>
      <c r="C530" s="35">
        <f ca="1"/>
        <v>-6.6000000000000086E-5</v>
      </c>
      <c r="D530" s="35">
        <f ca="1"/>
        <v>-1.2600000000000024E-4</v>
      </c>
      <c r="E530" s="35">
        <f ca="1"/>
        <v>-1.1799999999999962E-4</v>
      </c>
      <c r="F530" s="35">
        <f ca="1"/>
        <v>-1.6000000000000389E-5</v>
      </c>
      <c r="G530" s="35">
        <f ca="1"/>
        <v>-9.6100000000000092E-4</v>
      </c>
      <c r="H530" s="35">
        <f ca="1"/>
        <v>-8.4100000000000147E-4</v>
      </c>
      <c r="I530" s="35">
        <f ca="1"/>
        <v>-5.8499999999999525E-4</v>
      </c>
      <c r="J530" s="35">
        <f ca="1"/>
        <v>-9.8999999999994925E-5</v>
      </c>
      <c r="K530" s="35">
        <f ca="1"/>
        <v>4.6999999999999299E-5</v>
      </c>
      <c r="L530" s="35">
        <f ca="1"/>
        <v>-1.2000000000000075E-5</v>
      </c>
      <c r="M530" s="35">
        <f ca="1"/>
        <v>-1.1799999999999962E-4</v>
      </c>
      <c r="N530" s="35">
        <f ca="1"/>
        <v>-1.0599999999999846E-4</v>
      </c>
      <c r="O530" s="35">
        <f ca="1"/>
        <v>-3.7399999999999977E-4</v>
      </c>
      <c r="P530" s="35">
        <f ca="1"/>
        <v>-2.6899999999999971E-4</v>
      </c>
      <c r="Q530" s="35">
        <f ca="1"/>
        <v>-1.3199999999999844E-4</v>
      </c>
      <c r="R530" s="35">
        <f ca="1"/>
        <v>3.2999999999998308E-5</v>
      </c>
      <c r="T530" s="9">
        <f t="shared" ca="1" si="160"/>
        <v>43293</v>
      </c>
      <c r="U530" s="11">
        <f t="shared" ca="1" si="164"/>
        <v>-6.6000000000000086E-5</v>
      </c>
      <c r="V530" s="11">
        <f t="shared" ca="1" si="165"/>
        <v>-9.6100000000000092E-4</v>
      </c>
      <c r="W530" s="11">
        <f t="shared" ca="1" si="166"/>
        <v>4.6999999999999299E-5</v>
      </c>
      <c r="X530" s="11">
        <f t="shared" ca="1" si="167"/>
        <v>-3.7399999999999977E-4</v>
      </c>
      <c r="Z530" s="9">
        <f t="shared" ca="1" si="161"/>
        <v>43293</v>
      </c>
      <c r="AA530" s="11">
        <f t="shared" ca="1" si="168"/>
        <v>-1.2600000000000024E-4</v>
      </c>
      <c r="AB530" s="11">
        <f t="shared" ca="1" si="169"/>
        <v>-8.4100000000000147E-4</v>
      </c>
      <c r="AC530" s="11">
        <f t="shared" ca="1" si="170"/>
        <v>-1.2000000000000075E-5</v>
      </c>
      <c r="AD530" s="11">
        <f t="shared" ca="1" si="171"/>
        <v>-2.6899999999999971E-4</v>
      </c>
      <c r="AF530" s="9">
        <f t="shared" ca="1" si="162"/>
        <v>43293</v>
      </c>
      <c r="AG530" s="11">
        <f t="shared" ca="1" si="172"/>
        <v>-1.1799999999999962E-4</v>
      </c>
      <c r="AH530" s="11">
        <f t="shared" ca="1" si="173"/>
        <v>-5.8499999999999525E-4</v>
      </c>
      <c r="AI530" s="11">
        <f t="shared" ca="1" si="174"/>
        <v>-1.1799999999999962E-4</v>
      </c>
      <c r="AJ530" s="11">
        <f t="shared" ca="1" si="175"/>
        <v>-1.3199999999999844E-4</v>
      </c>
      <c r="AL530" s="9">
        <f t="shared" ca="1" si="163"/>
        <v>43293</v>
      </c>
      <c r="AM530" s="11">
        <f t="shared" ca="1" si="176"/>
        <v>-1.6000000000000389E-5</v>
      </c>
      <c r="AN530" s="11">
        <f t="shared" ca="1" si="177"/>
        <v>-9.8999999999994925E-5</v>
      </c>
      <c r="AO530" s="11">
        <f t="shared" ca="1" si="178"/>
        <v>-1.0599999999999846E-4</v>
      </c>
      <c r="AP530" s="11">
        <f t="shared" ca="1" si="179"/>
        <v>3.2999999999998308E-5</v>
      </c>
    </row>
    <row r="531" spans="1:42">
      <c r="A531" s="2">
        <v>526</v>
      </c>
      <c r="B531" s="6">
        <f ca="1"/>
        <v>43294</v>
      </c>
      <c r="C531" s="35">
        <f ca="1"/>
        <v>2.1000000000000185E-5</v>
      </c>
      <c r="D531" s="35">
        <f ca="1"/>
        <v>-1.1199999999999969E-4</v>
      </c>
      <c r="E531" s="35">
        <f ca="1"/>
        <v>-1.6100000000000012E-4</v>
      </c>
      <c r="F531" s="35">
        <f ca="1"/>
        <v>-6.0000000000001025E-5</v>
      </c>
      <c r="G531" s="35">
        <f ca="1"/>
        <v>-1.1799999999999918E-4</v>
      </c>
      <c r="H531" s="35">
        <f ca="1"/>
        <v>-4.7899999999999679E-4</v>
      </c>
      <c r="I531" s="35">
        <f ca="1"/>
        <v>-6.8300000000000305E-4</v>
      </c>
      <c r="J531" s="35">
        <f ca="1"/>
        <v>-2.8800000000001047E-4</v>
      </c>
      <c r="K531" s="35">
        <f ca="1"/>
        <v>6.5000000000000821E-5</v>
      </c>
      <c r="L531" s="35">
        <f ca="1"/>
        <v>-1.3799999999999988E-4</v>
      </c>
      <c r="M531" s="35">
        <f ca="1"/>
        <v>-1.6100000000000012E-4</v>
      </c>
      <c r="N531" s="35">
        <f ca="1"/>
        <v>-1.3100000000000091E-4</v>
      </c>
      <c r="O531" s="35">
        <f ca="1"/>
        <v>-6.7999999999999918E-5</v>
      </c>
      <c r="P531" s="35">
        <f ca="1"/>
        <v>-1.8299999999999957E-4</v>
      </c>
      <c r="Q531" s="35">
        <f ca="1"/>
        <v>-2.2700000000000151E-4</v>
      </c>
      <c r="R531" s="35">
        <f ca="1"/>
        <v>-1.910000000000002E-4</v>
      </c>
      <c r="T531" s="9">
        <f t="shared" ca="1" si="160"/>
        <v>43294</v>
      </c>
      <c r="U531" s="11">
        <f t="shared" ca="1" si="164"/>
        <v>2.1000000000000185E-5</v>
      </c>
      <c r="V531" s="11">
        <f t="shared" ca="1" si="165"/>
        <v>-1.1799999999999918E-4</v>
      </c>
      <c r="W531" s="11">
        <f t="shared" ca="1" si="166"/>
        <v>6.5000000000000821E-5</v>
      </c>
      <c r="X531" s="11">
        <f t="shared" ca="1" si="167"/>
        <v>-6.7999999999999918E-5</v>
      </c>
      <c r="Z531" s="9">
        <f t="shared" ca="1" si="161"/>
        <v>43294</v>
      </c>
      <c r="AA531" s="11">
        <f t="shared" ca="1" si="168"/>
        <v>-1.1199999999999969E-4</v>
      </c>
      <c r="AB531" s="11">
        <f t="shared" ca="1" si="169"/>
        <v>-4.7899999999999679E-4</v>
      </c>
      <c r="AC531" s="11">
        <f t="shared" ca="1" si="170"/>
        <v>-1.3799999999999988E-4</v>
      </c>
      <c r="AD531" s="11">
        <f t="shared" ca="1" si="171"/>
        <v>-1.8299999999999957E-4</v>
      </c>
      <c r="AF531" s="9">
        <f t="shared" ca="1" si="162"/>
        <v>43294</v>
      </c>
      <c r="AG531" s="11">
        <f t="shared" ca="1" si="172"/>
        <v>-1.6100000000000012E-4</v>
      </c>
      <c r="AH531" s="11">
        <f t="shared" ca="1" si="173"/>
        <v>-6.8300000000000305E-4</v>
      </c>
      <c r="AI531" s="11">
        <f t="shared" ca="1" si="174"/>
        <v>-1.6100000000000012E-4</v>
      </c>
      <c r="AJ531" s="11">
        <f t="shared" ca="1" si="175"/>
        <v>-2.2700000000000151E-4</v>
      </c>
      <c r="AL531" s="9">
        <f t="shared" ca="1" si="163"/>
        <v>43294</v>
      </c>
      <c r="AM531" s="11">
        <f t="shared" ca="1" si="176"/>
        <v>-6.0000000000001025E-5</v>
      </c>
      <c r="AN531" s="11">
        <f t="shared" ca="1" si="177"/>
        <v>-2.8800000000001047E-4</v>
      </c>
      <c r="AO531" s="11">
        <f t="shared" ca="1" si="178"/>
        <v>-1.3100000000000091E-4</v>
      </c>
      <c r="AP531" s="11">
        <f t="shared" ca="1" si="179"/>
        <v>-1.910000000000002E-4</v>
      </c>
    </row>
    <row r="532" spans="1:42">
      <c r="A532" s="2">
        <v>527</v>
      </c>
      <c r="B532" s="6">
        <f ca="1"/>
        <v>43297</v>
      </c>
      <c r="C532" s="35">
        <f ca="1"/>
        <v>6.2999999999999688E-5</v>
      </c>
      <c r="D532" s="35">
        <f ca="1"/>
        <v>2.1299999999999965E-4</v>
      </c>
      <c r="E532" s="35">
        <f ca="1"/>
        <v>2.4699999999999982E-4</v>
      </c>
      <c r="F532" s="35">
        <f ca="1"/>
        <v>1.7200000000000201E-4</v>
      </c>
      <c r="G532" s="35">
        <f ca="1"/>
        <v>-3.6000000000000094E-4</v>
      </c>
      <c r="H532" s="35">
        <f ca="1"/>
        <v>-3.2000000000000778E-5</v>
      </c>
      <c r="I532" s="35">
        <f ca="1"/>
        <v>2.4100000000000163E-4</v>
      </c>
      <c r="J532" s="35">
        <f ca="1"/>
        <v>6.3000000000007494E-5</v>
      </c>
      <c r="K532" s="35">
        <f ca="1"/>
        <v>7.7999999999999077E-5</v>
      </c>
      <c r="L532" s="35">
        <f ca="1"/>
        <v>2.1799999999999988E-4</v>
      </c>
      <c r="M532" s="35">
        <f ca="1"/>
        <v>2.4699999999999982E-4</v>
      </c>
      <c r="N532" s="35">
        <f ca="1"/>
        <v>2.859999999999998E-4</v>
      </c>
      <c r="O532" s="35">
        <f ca="1"/>
        <v>-2.1000000000000185E-5</v>
      </c>
      <c r="P532" s="35">
        <f ca="1"/>
        <v>1.1199999999999969E-4</v>
      </c>
      <c r="Q532" s="35">
        <f ca="1"/>
        <v>1.9699999999999926E-4</v>
      </c>
      <c r="R532" s="35">
        <f ca="1"/>
        <v>1.7199999999999854E-4</v>
      </c>
      <c r="T532" s="9">
        <f t="shared" ca="1" si="160"/>
        <v>43297</v>
      </c>
      <c r="U532" s="11">
        <f t="shared" ca="1" si="164"/>
        <v>6.2999999999999688E-5</v>
      </c>
      <c r="V532" s="11">
        <f t="shared" ca="1" si="165"/>
        <v>-3.6000000000000094E-4</v>
      </c>
      <c r="W532" s="11">
        <f t="shared" ca="1" si="166"/>
        <v>7.7999999999999077E-5</v>
      </c>
      <c r="X532" s="11">
        <f t="shared" ca="1" si="167"/>
        <v>-2.1000000000000185E-5</v>
      </c>
      <c r="Z532" s="9">
        <f t="shared" ca="1" si="161"/>
        <v>43297</v>
      </c>
      <c r="AA532" s="11">
        <f t="shared" ca="1" si="168"/>
        <v>2.1299999999999965E-4</v>
      </c>
      <c r="AB532" s="11">
        <f t="shared" ca="1" si="169"/>
        <v>-3.2000000000000778E-5</v>
      </c>
      <c r="AC532" s="11">
        <f t="shared" ca="1" si="170"/>
        <v>2.1799999999999988E-4</v>
      </c>
      <c r="AD532" s="11">
        <f t="shared" ca="1" si="171"/>
        <v>1.1199999999999969E-4</v>
      </c>
      <c r="AF532" s="9">
        <f t="shared" ca="1" si="162"/>
        <v>43297</v>
      </c>
      <c r="AG532" s="11">
        <f t="shared" ca="1" si="172"/>
        <v>2.4699999999999982E-4</v>
      </c>
      <c r="AH532" s="11">
        <f t="shared" ca="1" si="173"/>
        <v>2.4100000000000163E-4</v>
      </c>
      <c r="AI532" s="11">
        <f t="shared" ca="1" si="174"/>
        <v>2.4699999999999982E-4</v>
      </c>
      <c r="AJ532" s="11">
        <f t="shared" ca="1" si="175"/>
        <v>1.9699999999999926E-4</v>
      </c>
      <c r="AL532" s="9">
        <f t="shared" ca="1" si="163"/>
        <v>43297</v>
      </c>
      <c r="AM532" s="11">
        <f t="shared" ca="1" si="176"/>
        <v>1.7200000000000201E-4</v>
      </c>
      <c r="AN532" s="11">
        <f t="shared" ca="1" si="177"/>
        <v>6.3000000000007494E-5</v>
      </c>
      <c r="AO532" s="11">
        <f t="shared" ca="1" si="178"/>
        <v>2.859999999999998E-4</v>
      </c>
      <c r="AP532" s="11">
        <f t="shared" ca="1" si="179"/>
        <v>1.7199999999999854E-4</v>
      </c>
    </row>
    <row r="533" spans="1:42">
      <c r="A533" s="2">
        <v>528</v>
      </c>
      <c r="B533" s="6">
        <f ca="1"/>
        <v>43298</v>
      </c>
      <c r="C533" s="35">
        <f ca="1"/>
        <v>1.0000000000001327E-6</v>
      </c>
      <c r="D533" s="35">
        <f ca="1"/>
        <v>-1.0900000000000016E-4</v>
      </c>
      <c r="E533" s="35">
        <f ca="1"/>
        <v>-1.5900000000000029E-4</v>
      </c>
      <c r="F533" s="35">
        <f ca="1"/>
        <v>-1.1200000000000099E-4</v>
      </c>
      <c r="G533" s="35">
        <f ca="1"/>
        <v>-1.0959999999999998E-3</v>
      </c>
      <c r="H533" s="35">
        <f ca="1"/>
        <v>-1.2069999999999997E-3</v>
      </c>
      <c r="I533" s="35">
        <f ca="1"/>
        <v>-1.0370000000000032E-3</v>
      </c>
      <c r="J533" s="35">
        <f ca="1"/>
        <v>-4.3500000000000483E-4</v>
      </c>
      <c r="K533" s="35">
        <f ca="1"/>
        <v>4.0000000000005309E-6</v>
      </c>
      <c r="L533" s="35">
        <f ca="1"/>
        <v>-1.3599999999999984E-4</v>
      </c>
      <c r="M533" s="35">
        <f ca="1"/>
        <v>-1.5900000000000029E-4</v>
      </c>
      <c r="N533" s="35">
        <f ca="1"/>
        <v>-1.7200000000000028E-4</v>
      </c>
      <c r="O533" s="35">
        <f ca="1"/>
        <v>1.7000000000000088E-5</v>
      </c>
      <c r="P533" s="35">
        <f ca="1"/>
        <v>-1.2500000000000011E-4</v>
      </c>
      <c r="Q533" s="35">
        <f ca="1"/>
        <v>-2.9099999999999786E-4</v>
      </c>
      <c r="R533" s="35">
        <f ca="1"/>
        <v>-3.5899999999999821E-4</v>
      </c>
      <c r="T533" s="9">
        <f t="shared" ca="1" si="160"/>
        <v>43298</v>
      </c>
      <c r="U533" s="11">
        <f t="shared" ca="1" si="164"/>
        <v>1.0000000000001327E-6</v>
      </c>
      <c r="V533" s="11">
        <f t="shared" ca="1" si="165"/>
        <v>-1.0959999999999998E-3</v>
      </c>
      <c r="W533" s="11">
        <f t="shared" ca="1" si="166"/>
        <v>4.0000000000005309E-6</v>
      </c>
      <c r="X533" s="11">
        <f t="shared" ca="1" si="167"/>
        <v>1.7000000000000088E-5</v>
      </c>
      <c r="Z533" s="9">
        <f t="shared" ca="1" si="161"/>
        <v>43298</v>
      </c>
      <c r="AA533" s="11">
        <f t="shared" ca="1" si="168"/>
        <v>-1.0900000000000016E-4</v>
      </c>
      <c r="AB533" s="11">
        <f t="shared" ca="1" si="169"/>
        <v>-1.2069999999999997E-3</v>
      </c>
      <c r="AC533" s="11">
        <f t="shared" ca="1" si="170"/>
        <v>-1.3599999999999984E-4</v>
      </c>
      <c r="AD533" s="11">
        <f t="shared" ca="1" si="171"/>
        <v>-1.2500000000000011E-4</v>
      </c>
      <c r="AF533" s="9">
        <f t="shared" ca="1" si="162"/>
        <v>43298</v>
      </c>
      <c r="AG533" s="11">
        <f t="shared" ca="1" si="172"/>
        <v>-1.5900000000000029E-4</v>
      </c>
      <c r="AH533" s="11">
        <f t="shared" ca="1" si="173"/>
        <v>-1.0370000000000032E-3</v>
      </c>
      <c r="AI533" s="11">
        <f t="shared" ca="1" si="174"/>
        <v>-1.5900000000000029E-4</v>
      </c>
      <c r="AJ533" s="11">
        <f t="shared" ca="1" si="175"/>
        <v>-2.9099999999999786E-4</v>
      </c>
      <c r="AL533" s="9">
        <f t="shared" ca="1" si="163"/>
        <v>43298</v>
      </c>
      <c r="AM533" s="11">
        <f t="shared" ca="1" si="176"/>
        <v>-1.1200000000000099E-4</v>
      </c>
      <c r="AN533" s="11">
        <f t="shared" ca="1" si="177"/>
        <v>-4.3500000000000483E-4</v>
      </c>
      <c r="AO533" s="11">
        <f t="shared" ca="1" si="178"/>
        <v>-1.7200000000000028E-4</v>
      </c>
      <c r="AP533" s="11">
        <f t="shared" ca="1" si="179"/>
        <v>-3.5899999999999821E-4</v>
      </c>
    </row>
    <row r="534" spans="1:42">
      <c r="A534" s="2">
        <v>529</v>
      </c>
      <c r="B534" s="6">
        <f ca="1"/>
        <v>43299</v>
      </c>
      <c r="C534" s="35">
        <f ca="1"/>
        <v>-1.8000000000000654E-5</v>
      </c>
      <c r="D534" s="35">
        <f ca="1"/>
        <v>-3.4000000000000176E-5</v>
      </c>
      <c r="E534" s="35">
        <f ca="1"/>
        <v>-3.7999999999999406E-5</v>
      </c>
      <c r="F534" s="35">
        <f ca="1"/>
        <v>3.2000000000000778E-5</v>
      </c>
      <c r="G534" s="35">
        <f ca="1"/>
        <v>3.8800000000000032E-4</v>
      </c>
      <c r="H534" s="35">
        <f ca="1"/>
        <v>3.0099999999999918E-4</v>
      </c>
      <c r="I534" s="35">
        <f ca="1"/>
        <v>3.1300000000000425E-4</v>
      </c>
      <c r="J534" s="35">
        <f ca="1"/>
        <v>1.460000000000003E-4</v>
      </c>
      <c r="K534" s="35">
        <f ca="1"/>
        <v>3.1000000000000645E-5</v>
      </c>
      <c r="L534" s="35">
        <f ca="1"/>
        <v>-3.2000000000000127E-5</v>
      </c>
      <c r="M534" s="35">
        <f ca="1"/>
        <v>-3.7999999999999406E-5</v>
      </c>
      <c r="N534" s="35">
        <f ca="1"/>
        <v>1.0300000000000066E-4</v>
      </c>
      <c r="O534" s="35">
        <f ca="1"/>
        <v>1.460000000000003E-4</v>
      </c>
      <c r="P534" s="35">
        <f ca="1"/>
        <v>2.5799999999999998E-4</v>
      </c>
      <c r="Q534" s="35">
        <f ca="1"/>
        <v>2.7899999999999973E-4</v>
      </c>
      <c r="R534" s="35">
        <f ca="1"/>
        <v>2.2300000000000098E-4</v>
      </c>
      <c r="T534" s="9">
        <f t="shared" ca="1" si="160"/>
        <v>43299</v>
      </c>
      <c r="U534" s="11">
        <f t="shared" ca="1" si="164"/>
        <v>-1.8000000000000654E-5</v>
      </c>
      <c r="V534" s="11">
        <f t="shared" ca="1" si="165"/>
        <v>3.8800000000000032E-4</v>
      </c>
      <c r="W534" s="11">
        <f t="shared" ca="1" si="166"/>
        <v>3.1000000000000645E-5</v>
      </c>
      <c r="X534" s="11">
        <f t="shared" ca="1" si="167"/>
        <v>1.460000000000003E-4</v>
      </c>
      <c r="Z534" s="9">
        <f t="shared" ca="1" si="161"/>
        <v>43299</v>
      </c>
      <c r="AA534" s="11">
        <f t="shared" ca="1" si="168"/>
        <v>-3.4000000000000176E-5</v>
      </c>
      <c r="AB534" s="11">
        <f t="shared" ca="1" si="169"/>
        <v>3.0099999999999918E-4</v>
      </c>
      <c r="AC534" s="11">
        <f t="shared" ca="1" si="170"/>
        <v>-3.2000000000000127E-5</v>
      </c>
      <c r="AD534" s="11">
        <f t="shared" ca="1" si="171"/>
        <v>2.5799999999999998E-4</v>
      </c>
      <c r="AF534" s="9">
        <f t="shared" ca="1" si="162"/>
        <v>43299</v>
      </c>
      <c r="AG534" s="11">
        <f t="shared" ca="1" si="172"/>
        <v>-3.7999999999999406E-5</v>
      </c>
      <c r="AH534" s="11">
        <f t="shared" ca="1" si="173"/>
        <v>3.1300000000000425E-4</v>
      </c>
      <c r="AI534" s="11">
        <f t="shared" ca="1" si="174"/>
        <v>-3.7999999999999406E-5</v>
      </c>
      <c r="AJ534" s="11">
        <f t="shared" ca="1" si="175"/>
        <v>2.7899999999999973E-4</v>
      </c>
      <c r="AL534" s="9">
        <f t="shared" ca="1" si="163"/>
        <v>43299</v>
      </c>
      <c r="AM534" s="11">
        <f t="shared" ca="1" si="176"/>
        <v>3.2000000000000778E-5</v>
      </c>
      <c r="AN534" s="11">
        <f t="shared" ca="1" si="177"/>
        <v>1.460000000000003E-4</v>
      </c>
      <c r="AO534" s="11">
        <f t="shared" ca="1" si="178"/>
        <v>1.0300000000000066E-4</v>
      </c>
      <c r="AP534" s="11">
        <f t="shared" ca="1" si="179"/>
        <v>2.2300000000000098E-4</v>
      </c>
    </row>
    <row r="535" spans="1:42">
      <c r="A535" s="2">
        <v>530</v>
      </c>
      <c r="B535" s="6">
        <f ca="1"/>
        <v>43300</v>
      </c>
      <c r="C535" s="35">
        <f ca="1"/>
        <v>1.1999999999999858E-5</v>
      </c>
      <c r="D535" s="35">
        <f ca="1"/>
        <v>-2.0000000000000052E-5</v>
      </c>
      <c r="E535" s="35">
        <f ca="1"/>
        <v>-1.0800000000000046E-4</v>
      </c>
      <c r="F535" s="35">
        <f ca="1"/>
        <v>-1.0600000000000193E-4</v>
      </c>
      <c r="G535" s="35">
        <f ca="1"/>
        <v>-3.9400000000000025E-4</v>
      </c>
      <c r="H535" s="35">
        <f ca="1"/>
        <v>-2.9600000000000112E-4</v>
      </c>
      <c r="I535" s="35">
        <f ca="1"/>
        <v>-4.6000000000000901E-5</v>
      </c>
      <c r="J535" s="35">
        <f ca="1"/>
        <v>-3.999999999999837E-5</v>
      </c>
      <c r="K535" s="35">
        <f ca="1"/>
        <v>-9.3000000000000201E-5</v>
      </c>
      <c r="L535" s="35">
        <f ca="1"/>
        <v>5.999999999999929E-6</v>
      </c>
      <c r="M535" s="35">
        <f ca="1"/>
        <v>-1.0800000000000046E-4</v>
      </c>
      <c r="N535" s="35">
        <f ca="1"/>
        <v>-1.5999999999998654E-5</v>
      </c>
      <c r="O535" s="35">
        <f ca="1"/>
        <v>1.7999999999999353E-5</v>
      </c>
      <c r="P535" s="35">
        <f ca="1"/>
        <v>3.8000000000000273E-5</v>
      </c>
      <c r="Q535" s="35">
        <f ca="1"/>
        <v>2.9999999999995308E-6</v>
      </c>
      <c r="R535" s="35">
        <f ca="1"/>
        <v>4.200000000000037E-5</v>
      </c>
      <c r="T535" s="9">
        <f t="shared" ca="1" si="160"/>
        <v>43300</v>
      </c>
      <c r="U535" s="11">
        <f t="shared" ca="1" si="164"/>
        <v>1.1999999999999858E-5</v>
      </c>
      <c r="V535" s="11">
        <f t="shared" ca="1" si="165"/>
        <v>-3.9400000000000025E-4</v>
      </c>
      <c r="W535" s="11">
        <f t="shared" ca="1" si="166"/>
        <v>-9.3000000000000201E-5</v>
      </c>
      <c r="X535" s="11">
        <f t="shared" ca="1" si="167"/>
        <v>1.7999999999999353E-5</v>
      </c>
      <c r="Z535" s="9">
        <f t="shared" ca="1" si="161"/>
        <v>43300</v>
      </c>
      <c r="AA535" s="11">
        <f t="shared" ca="1" si="168"/>
        <v>-2.0000000000000052E-5</v>
      </c>
      <c r="AB535" s="11">
        <f t="shared" ca="1" si="169"/>
        <v>-2.9600000000000112E-4</v>
      </c>
      <c r="AC535" s="11">
        <f t="shared" ca="1" si="170"/>
        <v>5.999999999999929E-6</v>
      </c>
      <c r="AD535" s="11">
        <f t="shared" ca="1" si="171"/>
        <v>3.8000000000000273E-5</v>
      </c>
      <c r="AF535" s="9">
        <f t="shared" ca="1" si="162"/>
        <v>43300</v>
      </c>
      <c r="AG535" s="11">
        <f t="shared" ca="1" si="172"/>
        <v>-1.0800000000000046E-4</v>
      </c>
      <c r="AH535" s="11">
        <f t="shared" ca="1" si="173"/>
        <v>-4.6000000000000901E-5</v>
      </c>
      <c r="AI535" s="11">
        <f t="shared" ca="1" si="174"/>
        <v>-1.0800000000000046E-4</v>
      </c>
      <c r="AJ535" s="11">
        <f t="shared" ca="1" si="175"/>
        <v>2.9999999999995308E-6</v>
      </c>
      <c r="AL535" s="9">
        <f t="shared" ca="1" si="163"/>
        <v>43300</v>
      </c>
      <c r="AM535" s="11">
        <f t="shared" ca="1" si="176"/>
        <v>-1.0600000000000193E-4</v>
      </c>
      <c r="AN535" s="11">
        <f t="shared" ca="1" si="177"/>
        <v>-3.999999999999837E-5</v>
      </c>
      <c r="AO535" s="11">
        <f t="shared" ca="1" si="178"/>
        <v>-1.5999999999998654E-5</v>
      </c>
      <c r="AP535" s="11">
        <f t="shared" ca="1" si="179"/>
        <v>4.200000000000037E-5</v>
      </c>
    </row>
    <row r="536" spans="1:42">
      <c r="A536" s="2">
        <v>531</v>
      </c>
      <c r="B536" s="6">
        <f ca="1"/>
        <v>43301</v>
      </c>
      <c r="C536" s="35">
        <f ca="1"/>
        <v>1.0500000000000093E-4</v>
      </c>
      <c r="D536" s="35">
        <f ca="1"/>
        <v>2.7700000000000034E-4</v>
      </c>
      <c r="E536" s="35">
        <f ca="1"/>
        <v>3.9700000000000022E-4</v>
      </c>
      <c r="F536" s="35">
        <f ca="1"/>
        <v>3.0400000000000219E-4</v>
      </c>
      <c r="G536" s="35">
        <f ca="1"/>
        <v>5.3099999999999935E-4</v>
      </c>
      <c r="H536" s="35">
        <f ca="1"/>
        <v>6.8300000000000305E-4</v>
      </c>
      <c r="I536" s="35">
        <f ca="1"/>
        <v>7.959999999999981E-4</v>
      </c>
      <c r="J536" s="35">
        <f ca="1"/>
        <v>3.6599999999999827E-4</v>
      </c>
      <c r="K536" s="35">
        <f ca="1"/>
        <v>1.0000000000000026E-4</v>
      </c>
      <c r="L536" s="35">
        <f ca="1"/>
        <v>3.0800000000000011E-4</v>
      </c>
      <c r="M536" s="35">
        <f ca="1"/>
        <v>3.9700000000000022E-4</v>
      </c>
      <c r="N536" s="35">
        <f ca="1"/>
        <v>4.3599999999999889E-4</v>
      </c>
      <c r="O536" s="35">
        <f ca="1"/>
        <v>1.0000000000000026E-5</v>
      </c>
      <c r="P536" s="35">
        <f ca="1"/>
        <v>1.5199999999999979E-4</v>
      </c>
      <c r="Q536" s="35">
        <f ca="1"/>
        <v>3.1499999999999931E-4</v>
      </c>
      <c r="R536" s="35">
        <f ca="1"/>
        <v>2.349999999999991E-4</v>
      </c>
      <c r="T536" s="9">
        <f t="shared" ca="1" si="160"/>
        <v>43301</v>
      </c>
      <c r="U536" s="11">
        <f t="shared" ca="1" si="164"/>
        <v>1.0500000000000093E-4</v>
      </c>
      <c r="V536" s="11">
        <f t="shared" ca="1" si="165"/>
        <v>5.3099999999999935E-4</v>
      </c>
      <c r="W536" s="11">
        <f t="shared" ca="1" si="166"/>
        <v>1.0000000000000026E-4</v>
      </c>
      <c r="X536" s="11">
        <f t="shared" ca="1" si="167"/>
        <v>1.0000000000000026E-5</v>
      </c>
      <c r="Z536" s="9">
        <f t="shared" ca="1" si="161"/>
        <v>43301</v>
      </c>
      <c r="AA536" s="11">
        <f t="shared" ca="1" si="168"/>
        <v>2.7700000000000034E-4</v>
      </c>
      <c r="AB536" s="11">
        <f t="shared" ca="1" si="169"/>
        <v>6.8300000000000305E-4</v>
      </c>
      <c r="AC536" s="11">
        <f t="shared" ca="1" si="170"/>
        <v>3.0800000000000011E-4</v>
      </c>
      <c r="AD536" s="11">
        <f t="shared" ca="1" si="171"/>
        <v>1.5199999999999979E-4</v>
      </c>
      <c r="AF536" s="9">
        <f t="shared" ca="1" si="162"/>
        <v>43301</v>
      </c>
      <c r="AG536" s="11">
        <f t="shared" ca="1" si="172"/>
        <v>3.9700000000000022E-4</v>
      </c>
      <c r="AH536" s="11">
        <f t="shared" ca="1" si="173"/>
        <v>7.959999999999981E-4</v>
      </c>
      <c r="AI536" s="11">
        <f t="shared" ca="1" si="174"/>
        <v>3.9700000000000022E-4</v>
      </c>
      <c r="AJ536" s="11">
        <f t="shared" ca="1" si="175"/>
        <v>3.1499999999999931E-4</v>
      </c>
      <c r="AL536" s="9">
        <f t="shared" ca="1" si="163"/>
        <v>43301</v>
      </c>
      <c r="AM536" s="11">
        <f t="shared" ca="1" si="176"/>
        <v>3.0400000000000219E-4</v>
      </c>
      <c r="AN536" s="11">
        <f t="shared" ca="1" si="177"/>
        <v>3.6599999999999827E-4</v>
      </c>
      <c r="AO536" s="11">
        <f t="shared" ca="1" si="178"/>
        <v>4.3599999999999889E-4</v>
      </c>
      <c r="AP536" s="11">
        <f t="shared" ca="1" si="179"/>
        <v>2.349999999999991E-4</v>
      </c>
    </row>
    <row r="537" spans="1:42">
      <c r="A537" s="2">
        <v>532</v>
      </c>
      <c r="B537" s="6">
        <f ca="1"/>
        <v>43304</v>
      </c>
      <c r="C537" s="35">
        <f ca="1"/>
        <v>1.8699999999999967E-4</v>
      </c>
      <c r="D537" s="35">
        <f ca="1"/>
        <v>3.1299999999999991E-4</v>
      </c>
      <c r="E537" s="35">
        <f ca="1"/>
        <v>3.7300000000000007E-4</v>
      </c>
      <c r="F537" s="35">
        <f ca="1"/>
        <v>3.249999999999989E-4</v>
      </c>
      <c r="G537" s="35">
        <f ca="1"/>
        <v>5.0100000000000058E-4</v>
      </c>
      <c r="H537" s="35">
        <f ca="1"/>
        <v>5.0599999999999604E-4</v>
      </c>
      <c r="I537" s="35">
        <f ca="1"/>
        <v>5.4299999999999835E-4</v>
      </c>
      <c r="J537" s="35">
        <f ca="1"/>
        <v>2.8600000000000153E-4</v>
      </c>
      <c r="K537" s="35">
        <f ca="1"/>
        <v>1.9499999999999986E-4</v>
      </c>
      <c r="L537" s="35">
        <f ca="1"/>
        <v>3.3100000000000002E-4</v>
      </c>
      <c r="M537" s="35">
        <f ca="1"/>
        <v>3.7300000000000007E-4</v>
      </c>
      <c r="N537" s="35">
        <f ca="1"/>
        <v>2.9799999999999965E-4</v>
      </c>
      <c r="O537" s="35">
        <f ca="1"/>
        <v>6.100000000000029E-5</v>
      </c>
      <c r="P537" s="35">
        <f ca="1"/>
        <v>1.1699999999999992E-4</v>
      </c>
      <c r="Q537" s="35">
        <f ca="1"/>
        <v>4.7000000000001901E-5</v>
      </c>
      <c r="R537" s="35">
        <f ca="1"/>
        <v>2.0000000000002655E-5</v>
      </c>
      <c r="T537" s="9">
        <f t="shared" ca="1" si="160"/>
        <v>43304</v>
      </c>
      <c r="U537" s="11">
        <f t="shared" ca="1" si="164"/>
        <v>1.8699999999999967E-4</v>
      </c>
      <c r="V537" s="11">
        <f t="shared" ca="1" si="165"/>
        <v>5.0100000000000058E-4</v>
      </c>
      <c r="W537" s="11">
        <f t="shared" ca="1" si="166"/>
        <v>1.9499999999999986E-4</v>
      </c>
      <c r="X537" s="11">
        <f t="shared" ca="1" si="167"/>
        <v>6.100000000000029E-5</v>
      </c>
      <c r="Z537" s="9">
        <f t="shared" ca="1" si="161"/>
        <v>43304</v>
      </c>
      <c r="AA537" s="11">
        <f t="shared" ca="1" si="168"/>
        <v>3.1299999999999991E-4</v>
      </c>
      <c r="AB537" s="11">
        <f t="shared" ca="1" si="169"/>
        <v>5.0599999999999604E-4</v>
      </c>
      <c r="AC537" s="11">
        <f t="shared" ca="1" si="170"/>
        <v>3.3100000000000002E-4</v>
      </c>
      <c r="AD537" s="11">
        <f t="shared" ca="1" si="171"/>
        <v>1.1699999999999992E-4</v>
      </c>
      <c r="AF537" s="9">
        <f t="shared" ca="1" si="162"/>
        <v>43304</v>
      </c>
      <c r="AG537" s="11">
        <f t="shared" ca="1" si="172"/>
        <v>3.7300000000000007E-4</v>
      </c>
      <c r="AH537" s="11">
        <f t="shared" ca="1" si="173"/>
        <v>5.4299999999999835E-4</v>
      </c>
      <c r="AI537" s="11">
        <f t="shared" ca="1" si="174"/>
        <v>3.7300000000000007E-4</v>
      </c>
      <c r="AJ537" s="11">
        <f t="shared" ca="1" si="175"/>
        <v>4.7000000000001901E-5</v>
      </c>
      <c r="AL537" s="9">
        <f t="shared" ca="1" si="163"/>
        <v>43304</v>
      </c>
      <c r="AM537" s="11">
        <f t="shared" ca="1" si="176"/>
        <v>3.249999999999989E-4</v>
      </c>
      <c r="AN537" s="11">
        <f t="shared" ca="1" si="177"/>
        <v>2.8600000000000153E-4</v>
      </c>
      <c r="AO537" s="11">
        <f t="shared" ca="1" si="178"/>
        <v>2.9799999999999965E-4</v>
      </c>
      <c r="AP537" s="11">
        <f t="shared" ca="1" si="179"/>
        <v>2.0000000000002655E-5</v>
      </c>
    </row>
    <row r="538" spans="1:42">
      <c r="A538" s="2">
        <v>533</v>
      </c>
      <c r="B538" s="6">
        <f ca="1"/>
        <v>43305</v>
      </c>
      <c r="C538" s="35">
        <f ca="1"/>
        <v>-5.4999999999999494E-5</v>
      </c>
      <c r="D538" s="35">
        <f ca="1"/>
        <v>-8.5999999999999705E-5</v>
      </c>
      <c r="E538" s="35">
        <f ca="1"/>
        <v>-9.6999999999999864E-5</v>
      </c>
      <c r="F538" s="35">
        <f ca="1"/>
        <v>-1.8800000000000067E-4</v>
      </c>
      <c r="G538" s="35">
        <f ca="1"/>
        <v>4.1400000000000031E-4</v>
      </c>
      <c r="H538" s="35">
        <f ca="1"/>
        <v>5.3200000000000122E-4</v>
      </c>
      <c r="I538" s="35">
        <f ca="1"/>
        <v>3.9099999999999899E-4</v>
      </c>
      <c r="J538" s="35">
        <f ca="1"/>
        <v>2.9099999999999959E-4</v>
      </c>
      <c r="K538" s="35">
        <f ca="1"/>
        <v>-5.7000000000000627E-5</v>
      </c>
      <c r="L538" s="35">
        <f ca="1"/>
        <v>-1.1700000000000002E-4</v>
      </c>
      <c r="M538" s="35">
        <f ca="1"/>
        <v>-9.6999999999999864E-5</v>
      </c>
      <c r="N538" s="35">
        <f ca="1"/>
        <v>-1.889999999999982E-4</v>
      </c>
      <c r="O538" s="35">
        <f ca="1"/>
        <v>8.9999999999998935E-6</v>
      </c>
      <c r="P538" s="35">
        <f ca="1"/>
        <v>-5.600000000000006E-5</v>
      </c>
      <c r="Q538" s="35">
        <f ca="1"/>
        <v>-8.100000000000121E-5</v>
      </c>
      <c r="R538" s="35">
        <f ca="1"/>
        <v>-8.4000000000000741E-5</v>
      </c>
      <c r="T538" s="9">
        <f t="shared" ca="1" si="160"/>
        <v>43305</v>
      </c>
      <c r="U538" s="11">
        <f t="shared" ca="1" si="164"/>
        <v>-5.4999999999999494E-5</v>
      </c>
      <c r="V538" s="11">
        <f t="shared" ca="1" si="165"/>
        <v>4.1400000000000031E-4</v>
      </c>
      <c r="W538" s="11">
        <f t="shared" ca="1" si="166"/>
        <v>-5.7000000000000627E-5</v>
      </c>
      <c r="X538" s="11">
        <f t="shared" ca="1" si="167"/>
        <v>8.9999999999998935E-6</v>
      </c>
      <c r="Z538" s="9">
        <f t="shared" ca="1" si="161"/>
        <v>43305</v>
      </c>
      <c r="AA538" s="11">
        <f t="shared" ca="1" si="168"/>
        <v>-8.5999999999999705E-5</v>
      </c>
      <c r="AB538" s="11">
        <f t="shared" ca="1" si="169"/>
        <v>5.3200000000000122E-4</v>
      </c>
      <c r="AC538" s="11">
        <f t="shared" ca="1" si="170"/>
        <v>-1.1700000000000002E-4</v>
      </c>
      <c r="AD538" s="11">
        <f t="shared" ca="1" si="171"/>
        <v>-5.600000000000006E-5</v>
      </c>
      <c r="AF538" s="9">
        <f t="shared" ca="1" si="162"/>
        <v>43305</v>
      </c>
      <c r="AG538" s="11">
        <f t="shared" ca="1" si="172"/>
        <v>-9.6999999999999864E-5</v>
      </c>
      <c r="AH538" s="11">
        <f t="shared" ca="1" si="173"/>
        <v>3.9099999999999899E-4</v>
      </c>
      <c r="AI538" s="11">
        <f t="shared" ca="1" si="174"/>
        <v>-9.6999999999999864E-5</v>
      </c>
      <c r="AJ538" s="11">
        <f t="shared" ca="1" si="175"/>
        <v>-8.100000000000121E-5</v>
      </c>
      <c r="AL538" s="9">
        <f t="shared" ca="1" si="163"/>
        <v>43305</v>
      </c>
      <c r="AM538" s="11">
        <f t="shared" ca="1" si="176"/>
        <v>-1.8800000000000067E-4</v>
      </c>
      <c r="AN538" s="11">
        <f t="shared" ca="1" si="177"/>
        <v>2.9099999999999959E-4</v>
      </c>
      <c r="AO538" s="11">
        <f t="shared" ca="1" si="178"/>
        <v>-1.889999999999982E-4</v>
      </c>
      <c r="AP538" s="11">
        <f t="shared" ca="1" si="179"/>
        <v>-8.4000000000000741E-5</v>
      </c>
    </row>
    <row r="539" spans="1:42">
      <c r="A539" s="2">
        <v>534</v>
      </c>
      <c r="B539" s="6">
        <f ca="1"/>
        <v>43306</v>
      </c>
      <c r="C539" s="35">
        <f ca="1"/>
        <v>7.9999999999999342E-5</v>
      </c>
      <c r="D539" s="35">
        <f ca="1"/>
        <v>6.6999999999999785E-5</v>
      </c>
      <c r="E539" s="35">
        <f ca="1"/>
        <v>-2.1000000000000185E-5</v>
      </c>
      <c r="F539" s="35">
        <f ca="1"/>
        <v>-9.900000000000013E-5</v>
      </c>
      <c r="G539" s="35">
        <f ca="1"/>
        <v>1.1999999999998991E-5</v>
      </c>
      <c r="H539" s="35">
        <f ca="1"/>
        <v>-4.2999999999997901E-5</v>
      </c>
      <c r="I539" s="35">
        <f ca="1"/>
        <v>-3.7999999999999839E-5</v>
      </c>
      <c r="J539" s="35">
        <f ca="1"/>
        <v>-1.2999999999999817E-4</v>
      </c>
      <c r="K539" s="35">
        <f ca="1"/>
        <v>1.899999999999992E-5</v>
      </c>
      <c r="L539" s="35">
        <f ca="1"/>
        <v>2.600000000000009E-5</v>
      </c>
      <c r="M539" s="35">
        <f ca="1"/>
        <v>-2.1000000000000185E-5</v>
      </c>
      <c r="N539" s="35">
        <f ca="1"/>
        <v>-1.2200000000000058E-4</v>
      </c>
      <c r="O539" s="35">
        <f ca="1"/>
        <v>-2.0799999999999985E-4</v>
      </c>
      <c r="P539" s="35">
        <f ca="1"/>
        <v>-2.1499999999999991E-4</v>
      </c>
      <c r="Q539" s="35">
        <f ca="1"/>
        <v>-1.8099999999999887E-4</v>
      </c>
      <c r="R539" s="35">
        <f ca="1"/>
        <v>-1.1900000000000105E-4</v>
      </c>
      <c r="T539" s="9">
        <f t="shared" ca="1" si="160"/>
        <v>43306</v>
      </c>
      <c r="U539" s="11">
        <f t="shared" ca="1" si="164"/>
        <v>7.9999999999999342E-5</v>
      </c>
      <c r="V539" s="11">
        <f t="shared" ca="1" si="165"/>
        <v>1.1999999999998991E-5</v>
      </c>
      <c r="W539" s="11">
        <f t="shared" ca="1" si="166"/>
        <v>1.899999999999992E-5</v>
      </c>
      <c r="X539" s="11">
        <f t="shared" ca="1" si="167"/>
        <v>-2.0799999999999985E-4</v>
      </c>
      <c r="Z539" s="9">
        <f t="shared" ca="1" si="161"/>
        <v>43306</v>
      </c>
      <c r="AA539" s="11">
        <f t="shared" ca="1" si="168"/>
        <v>6.6999999999999785E-5</v>
      </c>
      <c r="AB539" s="11">
        <f t="shared" ca="1" si="169"/>
        <v>-4.2999999999997901E-5</v>
      </c>
      <c r="AC539" s="11">
        <f t="shared" ca="1" si="170"/>
        <v>2.600000000000009E-5</v>
      </c>
      <c r="AD539" s="11">
        <f t="shared" ca="1" si="171"/>
        <v>-2.1499999999999991E-4</v>
      </c>
      <c r="AF539" s="9">
        <f t="shared" ca="1" si="162"/>
        <v>43306</v>
      </c>
      <c r="AG539" s="11">
        <f t="shared" ca="1" si="172"/>
        <v>-2.1000000000000185E-5</v>
      </c>
      <c r="AH539" s="11">
        <f t="shared" ca="1" si="173"/>
        <v>-3.7999999999999839E-5</v>
      </c>
      <c r="AI539" s="11">
        <f t="shared" ca="1" si="174"/>
        <v>-2.1000000000000185E-5</v>
      </c>
      <c r="AJ539" s="11">
        <f t="shared" ca="1" si="175"/>
        <v>-1.8099999999999887E-4</v>
      </c>
      <c r="AL539" s="9">
        <f t="shared" ca="1" si="163"/>
        <v>43306</v>
      </c>
      <c r="AM539" s="11">
        <f t="shared" ca="1" si="176"/>
        <v>-9.900000000000013E-5</v>
      </c>
      <c r="AN539" s="11">
        <f t="shared" ca="1" si="177"/>
        <v>-1.2999999999999817E-4</v>
      </c>
      <c r="AO539" s="11">
        <f t="shared" ca="1" si="178"/>
        <v>-1.2200000000000058E-4</v>
      </c>
      <c r="AP539" s="11">
        <f t="shared" ca="1" si="179"/>
        <v>-1.1900000000000105E-4</v>
      </c>
    </row>
    <row r="540" spans="1:42">
      <c r="A540" s="2">
        <v>535</v>
      </c>
      <c r="B540" s="6">
        <f ca="1"/>
        <v>43307</v>
      </c>
      <c r="C540" s="35">
        <f ca="1"/>
        <v>-3.1999999999999043E-5</v>
      </c>
      <c r="D540" s="35">
        <f ca="1"/>
        <v>6.6000000000000086E-5</v>
      </c>
      <c r="E540" s="35">
        <f ca="1"/>
        <v>8.5000000000000006E-5</v>
      </c>
      <c r="F540" s="35">
        <f ca="1"/>
        <v>1.1700000000000078E-4</v>
      </c>
      <c r="G540" s="35">
        <f ca="1"/>
        <v>2.0100000000000066E-4</v>
      </c>
      <c r="H540" s="35">
        <f ca="1"/>
        <v>3.1199999999999631E-4</v>
      </c>
      <c r="I540" s="35">
        <f ca="1"/>
        <v>1.9700000000000273E-4</v>
      </c>
      <c r="J540" s="35">
        <f ca="1"/>
        <v>2.9999999999960614E-6</v>
      </c>
      <c r="K540" s="35">
        <f ca="1"/>
        <v>-8.000000000000021E-5</v>
      </c>
      <c r="L540" s="35">
        <f ca="1"/>
        <v>2.2999999999999909E-5</v>
      </c>
      <c r="M540" s="35">
        <f ca="1"/>
        <v>8.5000000000000006E-5</v>
      </c>
      <c r="N540" s="35">
        <f ca="1"/>
        <v>7.1999999999999148E-5</v>
      </c>
      <c r="O540" s="35">
        <f ca="1"/>
        <v>-3.8999999999999972E-4</v>
      </c>
      <c r="P540" s="35">
        <f ca="1"/>
        <v>-3.8999999999999972E-5</v>
      </c>
      <c r="Q540" s="35">
        <f ca="1"/>
        <v>1.2199999999999885E-4</v>
      </c>
      <c r="R540" s="35">
        <f ca="1"/>
        <v>7.9000000000002679E-5</v>
      </c>
      <c r="T540" s="9">
        <f t="shared" ca="1" si="160"/>
        <v>43307</v>
      </c>
      <c r="U540" s="11">
        <f t="shared" ca="1" si="164"/>
        <v>-3.1999999999999043E-5</v>
      </c>
      <c r="V540" s="11">
        <f t="shared" ca="1" si="165"/>
        <v>2.0100000000000066E-4</v>
      </c>
      <c r="W540" s="11">
        <f t="shared" ca="1" si="166"/>
        <v>-8.000000000000021E-5</v>
      </c>
      <c r="X540" s="11">
        <f t="shared" ca="1" si="167"/>
        <v>-3.8999999999999972E-4</v>
      </c>
      <c r="Z540" s="9">
        <f t="shared" ca="1" si="161"/>
        <v>43307</v>
      </c>
      <c r="AA540" s="11">
        <f t="shared" ca="1" si="168"/>
        <v>6.6000000000000086E-5</v>
      </c>
      <c r="AB540" s="11">
        <f t="shared" ca="1" si="169"/>
        <v>3.1199999999999631E-4</v>
      </c>
      <c r="AC540" s="11">
        <f t="shared" ca="1" si="170"/>
        <v>2.2999999999999909E-5</v>
      </c>
      <c r="AD540" s="11">
        <f t="shared" ca="1" si="171"/>
        <v>-3.8999999999999972E-5</v>
      </c>
      <c r="AF540" s="9">
        <f t="shared" ca="1" si="162"/>
        <v>43307</v>
      </c>
      <c r="AG540" s="11">
        <f t="shared" ca="1" si="172"/>
        <v>8.5000000000000006E-5</v>
      </c>
      <c r="AH540" s="11">
        <f t="shared" ca="1" si="173"/>
        <v>1.9700000000000273E-4</v>
      </c>
      <c r="AI540" s="11">
        <f t="shared" ca="1" si="174"/>
        <v>8.5000000000000006E-5</v>
      </c>
      <c r="AJ540" s="11">
        <f t="shared" ca="1" si="175"/>
        <v>1.2199999999999885E-4</v>
      </c>
      <c r="AL540" s="9">
        <f t="shared" ca="1" si="163"/>
        <v>43307</v>
      </c>
      <c r="AM540" s="11">
        <f t="shared" ca="1" si="176"/>
        <v>1.1700000000000078E-4</v>
      </c>
      <c r="AN540" s="11">
        <f t="shared" ca="1" si="177"/>
        <v>2.9999999999960614E-6</v>
      </c>
      <c r="AO540" s="11">
        <f t="shared" ca="1" si="178"/>
        <v>7.1999999999999148E-5</v>
      </c>
      <c r="AP540" s="11">
        <f t="shared" ca="1" si="179"/>
        <v>7.9000000000002679E-5</v>
      </c>
    </row>
    <row r="541" spans="1:42">
      <c r="A541" s="2">
        <v>536</v>
      </c>
      <c r="B541" s="6">
        <f ca="1"/>
        <v>43308</v>
      </c>
      <c r="C541" s="35">
        <f ca="1"/>
        <v>1.5999999999998654E-5</v>
      </c>
      <c r="D541" s="35">
        <f ca="1"/>
        <v>-7.9999999999997608E-6</v>
      </c>
      <c r="E541" s="35">
        <f ca="1"/>
        <v>9.9999999999995925E-6</v>
      </c>
      <c r="F541" s="35">
        <f ca="1"/>
        <v>5.9000000000000025E-5</v>
      </c>
      <c r="G541" s="35">
        <f ca="1"/>
        <v>5.5900000000000047E-4</v>
      </c>
      <c r="H541" s="35">
        <f ca="1"/>
        <v>5.7900000000000312E-4</v>
      </c>
      <c r="I541" s="35">
        <f ca="1"/>
        <v>3.7299999999999833E-4</v>
      </c>
      <c r="J541" s="35">
        <f ca="1"/>
        <v>1.2700000000000211E-4</v>
      </c>
      <c r="K541" s="35">
        <f ca="1"/>
        <v>2.7000000000000982E-5</v>
      </c>
      <c r="L541" s="35">
        <f ca="1"/>
        <v>4.2999999999999961E-5</v>
      </c>
      <c r="M541" s="35">
        <f ca="1"/>
        <v>9.9999999999995925E-6</v>
      </c>
      <c r="N541" s="35">
        <f ca="1"/>
        <v>6.6000000000000086E-5</v>
      </c>
      <c r="O541" s="35">
        <f ca="1"/>
        <v>8.4999999999999572E-5</v>
      </c>
      <c r="P541" s="35">
        <f ca="1"/>
        <v>1.0600000000000019E-4</v>
      </c>
      <c r="Q541" s="35">
        <f ca="1"/>
        <v>7.3999999999999413E-5</v>
      </c>
      <c r="R541" s="35">
        <f ca="1"/>
        <v>-8.7000000000003741E-5</v>
      </c>
      <c r="T541" s="9">
        <f t="shared" ca="1" si="160"/>
        <v>43308</v>
      </c>
      <c r="U541" s="11">
        <f t="shared" ca="1" si="164"/>
        <v>1.5999999999998654E-5</v>
      </c>
      <c r="V541" s="11">
        <f t="shared" ca="1" si="165"/>
        <v>5.5900000000000047E-4</v>
      </c>
      <c r="W541" s="11">
        <f t="shared" ca="1" si="166"/>
        <v>2.7000000000000982E-5</v>
      </c>
      <c r="X541" s="11">
        <f t="shared" ca="1" si="167"/>
        <v>8.4999999999999572E-5</v>
      </c>
      <c r="Z541" s="9">
        <f t="shared" ca="1" si="161"/>
        <v>43308</v>
      </c>
      <c r="AA541" s="11">
        <f t="shared" ca="1" si="168"/>
        <v>-7.9999999999997608E-6</v>
      </c>
      <c r="AB541" s="11">
        <f t="shared" ca="1" si="169"/>
        <v>5.7900000000000312E-4</v>
      </c>
      <c r="AC541" s="11">
        <f t="shared" ca="1" si="170"/>
        <v>4.2999999999999961E-5</v>
      </c>
      <c r="AD541" s="11">
        <f t="shared" ca="1" si="171"/>
        <v>1.0600000000000019E-4</v>
      </c>
      <c r="AF541" s="9">
        <f t="shared" ca="1" si="162"/>
        <v>43308</v>
      </c>
      <c r="AG541" s="11">
        <f t="shared" ca="1" si="172"/>
        <v>9.9999999999995925E-6</v>
      </c>
      <c r="AH541" s="11">
        <f t="shared" ca="1" si="173"/>
        <v>3.7299999999999833E-4</v>
      </c>
      <c r="AI541" s="11">
        <f t="shared" ca="1" si="174"/>
        <v>9.9999999999995925E-6</v>
      </c>
      <c r="AJ541" s="11">
        <f t="shared" ca="1" si="175"/>
        <v>7.3999999999999413E-5</v>
      </c>
      <c r="AL541" s="9">
        <f t="shared" ca="1" si="163"/>
        <v>43308</v>
      </c>
      <c r="AM541" s="11">
        <f t="shared" ca="1" si="176"/>
        <v>5.9000000000000025E-5</v>
      </c>
      <c r="AN541" s="11">
        <f t="shared" ca="1" si="177"/>
        <v>1.2700000000000211E-4</v>
      </c>
      <c r="AO541" s="11">
        <f t="shared" ca="1" si="178"/>
        <v>6.6000000000000086E-5</v>
      </c>
      <c r="AP541" s="11">
        <f t="shared" ca="1" si="179"/>
        <v>-8.7000000000003741E-5</v>
      </c>
    </row>
    <row r="542" spans="1:42">
      <c r="A542" s="2">
        <v>537</v>
      </c>
      <c r="B542" s="6" t="e">
        <f ca="1"/>
        <v>#N/A</v>
      </c>
      <c r="C542" s="35" t="e">
        <f ca="1"/>
        <v>#N/A</v>
      </c>
      <c r="D542" s="35" t="e">
        <f ca="1"/>
        <v>#N/A</v>
      </c>
      <c r="E542" s="35" t="e">
        <f ca="1"/>
        <v>#N/A</v>
      </c>
      <c r="F542" s="35" t="e">
        <f ca="1"/>
        <v>#N/A</v>
      </c>
      <c r="G542" s="35" t="e">
        <f ca="1"/>
        <v>#N/A</v>
      </c>
      <c r="H542" s="35" t="e">
        <f ca="1"/>
        <v>#N/A</v>
      </c>
      <c r="I542" s="35" t="e">
        <f ca="1"/>
        <v>#N/A</v>
      </c>
      <c r="J542" s="35" t="e">
        <f ca="1"/>
        <v>#N/A</v>
      </c>
      <c r="K542" s="35" t="e">
        <f ca="1"/>
        <v>#N/A</v>
      </c>
      <c r="L542" s="35" t="e">
        <f ca="1"/>
        <v>#N/A</v>
      </c>
      <c r="M542" s="35" t="e">
        <f ca="1"/>
        <v>#N/A</v>
      </c>
      <c r="N542" s="35" t="e">
        <f ca="1"/>
        <v>#N/A</v>
      </c>
      <c r="O542" s="35" t="e">
        <f ca="1"/>
        <v>#N/A</v>
      </c>
      <c r="P542" s="35" t="e">
        <f ca="1"/>
        <v>#N/A</v>
      </c>
      <c r="Q542" s="35" t="e">
        <f ca="1"/>
        <v>#N/A</v>
      </c>
      <c r="R542" s="35" t="e">
        <f ca="1"/>
        <v>#N/A</v>
      </c>
      <c r="T542" s="9" t="e">
        <f t="shared" ca="1" si="160"/>
        <v>#N/A</v>
      </c>
      <c r="U542" s="11" t="e">
        <f t="shared" ca="1" si="164"/>
        <v>#N/A</v>
      </c>
      <c r="V542" s="11" t="e">
        <f t="shared" ca="1" si="165"/>
        <v>#N/A</v>
      </c>
      <c r="W542" s="11" t="e">
        <f t="shared" ca="1" si="166"/>
        <v>#N/A</v>
      </c>
      <c r="X542" s="11" t="e">
        <f t="shared" ca="1" si="167"/>
        <v>#N/A</v>
      </c>
      <c r="Z542" s="9" t="e">
        <f t="shared" ca="1" si="161"/>
        <v>#N/A</v>
      </c>
      <c r="AA542" s="11" t="e">
        <f t="shared" ca="1" si="168"/>
        <v>#N/A</v>
      </c>
      <c r="AB542" s="11" t="e">
        <f t="shared" ca="1" si="169"/>
        <v>#N/A</v>
      </c>
      <c r="AC542" s="11" t="e">
        <f t="shared" ca="1" si="170"/>
        <v>#N/A</v>
      </c>
      <c r="AD542" s="11" t="e">
        <f t="shared" ca="1" si="171"/>
        <v>#N/A</v>
      </c>
      <c r="AF542" s="9" t="e">
        <f t="shared" ca="1" si="162"/>
        <v>#N/A</v>
      </c>
      <c r="AG542" s="11" t="e">
        <f t="shared" ca="1" si="172"/>
        <v>#N/A</v>
      </c>
      <c r="AH542" s="11" t="e">
        <f t="shared" ca="1" si="173"/>
        <v>#N/A</v>
      </c>
      <c r="AI542" s="11" t="e">
        <f t="shared" ca="1" si="174"/>
        <v>#N/A</v>
      </c>
      <c r="AJ542" s="11" t="e">
        <f t="shared" ca="1" si="175"/>
        <v>#N/A</v>
      </c>
      <c r="AL542" s="9" t="e">
        <f t="shared" ca="1" si="163"/>
        <v>#N/A</v>
      </c>
      <c r="AM542" s="11" t="e">
        <f t="shared" ca="1" si="176"/>
        <v>#N/A</v>
      </c>
      <c r="AN542" s="11" t="e">
        <f t="shared" ca="1" si="177"/>
        <v>#N/A</v>
      </c>
      <c r="AO542" s="11" t="e">
        <f t="shared" ca="1" si="178"/>
        <v>#N/A</v>
      </c>
      <c r="AP542" s="11" t="e">
        <f t="shared" ca="1" si="179"/>
        <v>#N/A</v>
      </c>
    </row>
    <row r="543" spans="1:42">
      <c r="A543" s="2">
        <v>538</v>
      </c>
      <c r="B543" s="6" t="e">
        <f ca="1"/>
        <v>#N/A</v>
      </c>
      <c r="C543" s="35" t="e">
        <f ca="1"/>
        <v>#N/A</v>
      </c>
      <c r="D543" s="35" t="e">
        <f ca="1"/>
        <v>#N/A</v>
      </c>
      <c r="E543" s="35" t="e">
        <f ca="1"/>
        <v>#N/A</v>
      </c>
      <c r="F543" s="35" t="e">
        <f ca="1"/>
        <v>#N/A</v>
      </c>
      <c r="G543" s="35" t="e">
        <f ca="1"/>
        <v>#N/A</v>
      </c>
      <c r="H543" s="35" t="e">
        <f ca="1"/>
        <v>#N/A</v>
      </c>
      <c r="I543" s="35" t="e">
        <f ca="1"/>
        <v>#N/A</v>
      </c>
      <c r="J543" s="35" t="e">
        <f ca="1"/>
        <v>#N/A</v>
      </c>
      <c r="K543" s="35" t="e">
        <f ca="1"/>
        <v>#N/A</v>
      </c>
      <c r="L543" s="35" t="e">
        <f ca="1"/>
        <v>#N/A</v>
      </c>
      <c r="M543" s="35" t="e">
        <f ca="1"/>
        <v>#N/A</v>
      </c>
      <c r="N543" s="35" t="e">
        <f ca="1"/>
        <v>#N/A</v>
      </c>
      <c r="O543" s="35" t="e">
        <f ca="1"/>
        <v>#N/A</v>
      </c>
      <c r="P543" s="35" t="e">
        <f ca="1"/>
        <v>#N/A</v>
      </c>
      <c r="Q543" s="35" t="e">
        <f ca="1"/>
        <v>#N/A</v>
      </c>
      <c r="R543" s="35" t="e">
        <f ca="1"/>
        <v>#N/A</v>
      </c>
      <c r="T543" s="9" t="e">
        <f t="shared" ca="1" si="160"/>
        <v>#N/A</v>
      </c>
      <c r="U543" s="11" t="e">
        <f t="shared" ca="1" si="164"/>
        <v>#N/A</v>
      </c>
      <c r="V543" s="11" t="e">
        <f t="shared" ca="1" si="165"/>
        <v>#N/A</v>
      </c>
      <c r="W543" s="11" t="e">
        <f t="shared" ca="1" si="166"/>
        <v>#N/A</v>
      </c>
      <c r="X543" s="11" t="e">
        <f t="shared" ca="1" si="167"/>
        <v>#N/A</v>
      </c>
      <c r="Z543" s="9" t="e">
        <f t="shared" ca="1" si="161"/>
        <v>#N/A</v>
      </c>
      <c r="AA543" s="11" t="e">
        <f t="shared" ca="1" si="168"/>
        <v>#N/A</v>
      </c>
      <c r="AB543" s="11" t="e">
        <f t="shared" ca="1" si="169"/>
        <v>#N/A</v>
      </c>
      <c r="AC543" s="11" t="e">
        <f t="shared" ca="1" si="170"/>
        <v>#N/A</v>
      </c>
      <c r="AD543" s="11" t="e">
        <f t="shared" ca="1" si="171"/>
        <v>#N/A</v>
      </c>
      <c r="AF543" s="9" t="e">
        <f t="shared" ca="1" si="162"/>
        <v>#N/A</v>
      </c>
      <c r="AG543" s="11" t="e">
        <f t="shared" ca="1" si="172"/>
        <v>#N/A</v>
      </c>
      <c r="AH543" s="11" t="e">
        <f t="shared" ca="1" si="173"/>
        <v>#N/A</v>
      </c>
      <c r="AI543" s="11" t="e">
        <f t="shared" ca="1" si="174"/>
        <v>#N/A</v>
      </c>
      <c r="AJ543" s="11" t="e">
        <f t="shared" ca="1" si="175"/>
        <v>#N/A</v>
      </c>
      <c r="AL543" s="9" t="e">
        <f t="shared" ca="1" si="163"/>
        <v>#N/A</v>
      </c>
      <c r="AM543" s="11" t="e">
        <f t="shared" ca="1" si="176"/>
        <v>#N/A</v>
      </c>
      <c r="AN543" s="11" t="e">
        <f t="shared" ca="1" si="177"/>
        <v>#N/A</v>
      </c>
      <c r="AO543" s="11" t="e">
        <f t="shared" ca="1" si="178"/>
        <v>#N/A</v>
      </c>
      <c r="AP543" s="11" t="e">
        <f t="shared" ca="1" si="179"/>
        <v>#N/A</v>
      </c>
    </row>
    <row r="544" spans="1:42">
      <c r="A544" s="2">
        <v>539</v>
      </c>
      <c r="B544" s="6" t="e">
        <f ca="1"/>
        <v>#N/A</v>
      </c>
      <c r="C544" s="35" t="e">
        <f ca="1"/>
        <v>#N/A</v>
      </c>
      <c r="D544" s="35" t="e">
        <f ca="1"/>
        <v>#N/A</v>
      </c>
      <c r="E544" s="35" t="e">
        <f ca="1"/>
        <v>#N/A</v>
      </c>
      <c r="F544" s="35" t="e">
        <f ca="1"/>
        <v>#N/A</v>
      </c>
      <c r="G544" s="35" t="e">
        <f ca="1"/>
        <v>#N/A</v>
      </c>
      <c r="H544" s="35" t="e">
        <f ca="1"/>
        <v>#N/A</v>
      </c>
      <c r="I544" s="35" t="e">
        <f ca="1"/>
        <v>#N/A</v>
      </c>
      <c r="J544" s="35" t="e">
        <f ca="1"/>
        <v>#N/A</v>
      </c>
      <c r="K544" s="35" t="e">
        <f ca="1"/>
        <v>#N/A</v>
      </c>
      <c r="L544" s="35" t="e">
        <f ca="1"/>
        <v>#N/A</v>
      </c>
      <c r="M544" s="35" t="e">
        <f ca="1"/>
        <v>#N/A</v>
      </c>
      <c r="N544" s="35" t="e">
        <f ca="1"/>
        <v>#N/A</v>
      </c>
      <c r="O544" s="35" t="e">
        <f ca="1"/>
        <v>#N/A</v>
      </c>
      <c r="P544" s="35" t="e">
        <f ca="1"/>
        <v>#N/A</v>
      </c>
      <c r="Q544" s="35" t="e">
        <f ca="1"/>
        <v>#N/A</v>
      </c>
      <c r="R544" s="35" t="e">
        <f ca="1"/>
        <v>#N/A</v>
      </c>
      <c r="T544" s="9" t="e">
        <f t="shared" ca="1" si="160"/>
        <v>#N/A</v>
      </c>
      <c r="U544" s="11" t="e">
        <f t="shared" ca="1" si="164"/>
        <v>#N/A</v>
      </c>
      <c r="V544" s="11" t="e">
        <f t="shared" ca="1" si="165"/>
        <v>#N/A</v>
      </c>
      <c r="W544" s="11" t="e">
        <f t="shared" ca="1" si="166"/>
        <v>#N/A</v>
      </c>
      <c r="X544" s="11" t="e">
        <f t="shared" ca="1" si="167"/>
        <v>#N/A</v>
      </c>
      <c r="Z544" s="9" t="e">
        <f t="shared" ca="1" si="161"/>
        <v>#N/A</v>
      </c>
      <c r="AA544" s="11" t="e">
        <f t="shared" ca="1" si="168"/>
        <v>#N/A</v>
      </c>
      <c r="AB544" s="11" t="e">
        <f t="shared" ca="1" si="169"/>
        <v>#N/A</v>
      </c>
      <c r="AC544" s="11" t="e">
        <f t="shared" ca="1" si="170"/>
        <v>#N/A</v>
      </c>
      <c r="AD544" s="11" t="e">
        <f t="shared" ca="1" si="171"/>
        <v>#N/A</v>
      </c>
      <c r="AF544" s="9" t="e">
        <f t="shared" ca="1" si="162"/>
        <v>#N/A</v>
      </c>
      <c r="AG544" s="11" t="e">
        <f t="shared" ca="1" si="172"/>
        <v>#N/A</v>
      </c>
      <c r="AH544" s="11" t="e">
        <f t="shared" ca="1" si="173"/>
        <v>#N/A</v>
      </c>
      <c r="AI544" s="11" t="e">
        <f t="shared" ca="1" si="174"/>
        <v>#N/A</v>
      </c>
      <c r="AJ544" s="11" t="e">
        <f t="shared" ca="1" si="175"/>
        <v>#N/A</v>
      </c>
      <c r="AL544" s="9" t="e">
        <f t="shared" ca="1" si="163"/>
        <v>#N/A</v>
      </c>
      <c r="AM544" s="11" t="e">
        <f t="shared" ca="1" si="176"/>
        <v>#N/A</v>
      </c>
      <c r="AN544" s="11" t="e">
        <f t="shared" ca="1" si="177"/>
        <v>#N/A</v>
      </c>
      <c r="AO544" s="11" t="e">
        <f t="shared" ca="1" si="178"/>
        <v>#N/A</v>
      </c>
      <c r="AP544" s="11" t="e">
        <f t="shared" ca="1" si="179"/>
        <v>#N/A</v>
      </c>
    </row>
    <row r="545" spans="1:42">
      <c r="A545" s="2">
        <v>540</v>
      </c>
      <c r="B545" s="6" t="e">
        <f ca="1"/>
        <v>#N/A</v>
      </c>
      <c r="C545" s="35" t="e">
        <f ca="1"/>
        <v>#N/A</v>
      </c>
      <c r="D545" s="35" t="e">
        <f ca="1"/>
        <v>#N/A</v>
      </c>
      <c r="E545" s="35" t="e">
        <f ca="1"/>
        <v>#N/A</v>
      </c>
      <c r="F545" s="35" t="e">
        <f ca="1"/>
        <v>#N/A</v>
      </c>
      <c r="G545" s="35" t="e">
        <f ca="1"/>
        <v>#N/A</v>
      </c>
      <c r="H545" s="35" t="e">
        <f ca="1"/>
        <v>#N/A</v>
      </c>
      <c r="I545" s="35" t="e">
        <f ca="1"/>
        <v>#N/A</v>
      </c>
      <c r="J545" s="35" t="e">
        <f ca="1"/>
        <v>#N/A</v>
      </c>
      <c r="K545" s="35" t="e">
        <f ca="1"/>
        <v>#N/A</v>
      </c>
      <c r="L545" s="35" t="e">
        <f ca="1"/>
        <v>#N/A</v>
      </c>
      <c r="M545" s="35" t="e">
        <f ca="1"/>
        <v>#N/A</v>
      </c>
      <c r="N545" s="35" t="e">
        <f ca="1"/>
        <v>#N/A</v>
      </c>
      <c r="O545" s="35" t="e">
        <f ca="1"/>
        <v>#N/A</v>
      </c>
      <c r="P545" s="35" t="e">
        <f ca="1"/>
        <v>#N/A</v>
      </c>
      <c r="Q545" s="35" t="e">
        <f ca="1"/>
        <v>#N/A</v>
      </c>
      <c r="R545" s="35" t="e">
        <f ca="1"/>
        <v>#N/A</v>
      </c>
      <c r="T545" s="9" t="e">
        <f t="shared" ca="1" si="160"/>
        <v>#N/A</v>
      </c>
      <c r="U545" s="11" t="e">
        <f t="shared" ca="1" si="164"/>
        <v>#N/A</v>
      </c>
      <c r="V545" s="11" t="e">
        <f t="shared" ca="1" si="165"/>
        <v>#N/A</v>
      </c>
      <c r="W545" s="11" t="e">
        <f t="shared" ca="1" si="166"/>
        <v>#N/A</v>
      </c>
      <c r="X545" s="11" t="e">
        <f t="shared" ca="1" si="167"/>
        <v>#N/A</v>
      </c>
      <c r="Z545" s="9" t="e">
        <f t="shared" ca="1" si="161"/>
        <v>#N/A</v>
      </c>
      <c r="AA545" s="11" t="e">
        <f t="shared" ca="1" si="168"/>
        <v>#N/A</v>
      </c>
      <c r="AB545" s="11" t="e">
        <f t="shared" ca="1" si="169"/>
        <v>#N/A</v>
      </c>
      <c r="AC545" s="11" t="e">
        <f t="shared" ca="1" si="170"/>
        <v>#N/A</v>
      </c>
      <c r="AD545" s="11" t="e">
        <f t="shared" ca="1" si="171"/>
        <v>#N/A</v>
      </c>
      <c r="AF545" s="9" t="e">
        <f t="shared" ca="1" si="162"/>
        <v>#N/A</v>
      </c>
      <c r="AG545" s="11" t="e">
        <f t="shared" ca="1" si="172"/>
        <v>#N/A</v>
      </c>
      <c r="AH545" s="11" t="e">
        <f t="shared" ca="1" si="173"/>
        <v>#N/A</v>
      </c>
      <c r="AI545" s="11" t="e">
        <f t="shared" ca="1" si="174"/>
        <v>#N/A</v>
      </c>
      <c r="AJ545" s="11" t="e">
        <f t="shared" ca="1" si="175"/>
        <v>#N/A</v>
      </c>
      <c r="AL545" s="9" t="e">
        <f t="shared" ca="1" si="163"/>
        <v>#N/A</v>
      </c>
      <c r="AM545" s="11" t="e">
        <f t="shared" ca="1" si="176"/>
        <v>#N/A</v>
      </c>
      <c r="AN545" s="11" t="e">
        <f t="shared" ca="1" si="177"/>
        <v>#N/A</v>
      </c>
      <c r="AO545" s="11" t="e">
        <f t="shared" ca="1" si="178"/>
        <v>#N/A</v>
      </c>
      <c r="AP545" s="11" t="e">
        <f t="shared" ca="1" si="179"/>
        <v>#N/A</v>
      </c>
    </row>
    <row r="546" spans="1:42">
      <c r="A546" s="2">
        <v>541</v>
      </c>
      <c r="B546" s="6" t="e">
        <f ca="1"/>
        <v>#N/A</v>
      </c>
      <c r="C546" s="35" t="e">
        <f ca="1"/>
        <v>#N/A</v>
      </c>
      <c r="D546" s="35" t="e">
        <f ca="1"/>
        <v>#N/A</v>
      </c>
      <c r="E546" s="35" t="e">
        <f ca="1"/>
        <v>#N/A</v>
      </c>
      <c r="F546" s="35" t="e">
        <f ca="1"/>
        <v>#N/A</v>
      </c>
      <c r="G546" s="35" t="e">
        <f ca="1"/>
        <v>#N/A</v>
      </c>
      <c r="H546" s="35" t="e">
        <f ca="1"/>
        <v>#N/A</v>
      </c>
      <c r="I546" s="35" t="e">
        <f ca="1"/>
        <v>#N/A</v>
      </c>
      <c r="J546" s="35" t="e">
        <f ca="1"/>
        <v>#N/A</v>
      </c>
      <c r="K546" s="35" t="e">
        <f ca="1"/>
        <v>#N/A</v>
      </c>
      <c r="L546" s="35" t="e">
        <f ca="1"/>
        <v>#N/A</v>
      </c>
      <c r="M546" s="35" t="e">
        <f ca="1"/>
        <v>#N/A</v>
      </c>
      <c r="N546" s="35" t="e">
        <f ca="1"/>
        <v>#N/A</v>
      </c>
      <c r="O546" s="35" t="e">
        <f ca="1"/>
        <v>#N/A</v>
      </c>
      <c r="P546" s="35" t="e">
        <f ca="1"/>
        <v>#N/A</v>
      </c>
      <c r="Q546" s="35" t="e">
        <f ca="1"/>
        <v>#N/A</v>
      </c>
      <c r="R546" s="35" t="e">
        <f ca="1"/>
        <v>#N/A</v>
      </c>
      <c r="T546" s="9" t="e">
        <f t="shared" ca="1" si="160"/>
        <v>#N/A</v>
      </c>
      <c r="U546" s="11" t="e">
        <f t="shared" ca="1" si="164"/>
        <v>#N/A</v>
      </c>
      <c r="V546" s="11" t="e">
        <f t="shared" ca="1" si="165"/>
        <v>#N/A</v>
      </c>
      <c r="W546" s="11" t="e">
        <f t="shared" ca="1" si="166"/>
        <v>#N/A</v>
      </c>
      <c r="X546" s="11" t="e">
        <f t="shared" ca="1" si="167"/>
        <v>#N/A</v>
      </c>
      <c r="Z546" s="9" t="e">
        <f t="shared" ca="1" si="161"/>
        <v>#N/A</v>
      </c>
      <c r="AA546" s="11" t="e">
        <f t="shared" ca="1" si="168"/>
        <v>#N/A</v>
      </c>
      <c r="AB546" s="11" t="e">
        <f t="shared" ca="1" si="169"/>
        <v>#N/A</v>
      </c>
      <c r="AC546" s="11" t="e">
        <f t="shared" ca="1" si="170"/>
        <v>#N/A</v>
      </c>
      <c r="AD546" s="11" t="e">
        <f t="shared" ca="1" si="171"/>
        <v>#N/A</v>
      </c>
      <c r="AF546" s="9" t="e">
        <f t="shared" ca="1" si="162"/>
        <v>#N/A</v>
      </c>
      <c r="AG546" s="11" t="e">
        <f t="shared" ca="1" si="172"/>
        <v>#N/A</v>
      </c>
      <c r="AH546" s="11" t="e">
        <f t="shared" ca="1" si="173"/>
        <v>#N/A</v>
      </c>
      <c r="AI546" s="11" t="e">
        <f t="shared" ca="1" si="174"/>
        <v>#N/A</v>
      </c>
      <c r="AJ546" s="11" t="e">
        <f t="shared" ca="1" si="175"/>
        <v>#N/A</v>
      </c>
      <c r="AL546" s="9" t="e">
        <f t="shared" ca="1" si="163"/>
        <v>#N/A</v>
      </c>
      <c r="AM546" s="11" t="e">
        <f t="shared" ca="1" si="176"/>
        <v>#N/A</v>
      </c>
      <c r="AN546" s="11" t="e">
        <f t="shared" ca="1" si="177"/>
        <v>#N/A</v>
      </c>
      <c r="AO546" s="11" t="e">
        <f t="shared" ca="1" si="178"/>
        <v>#N/A</v>
      </c>
      <c r="AP546" s="11" t="e">
        <f t="shared" ca="1" si="179"/>
        <v>#N/A</v>
      </c>
    </row>
    <row r="547" spans="1:42">
      <c r="A547" s="2">
        <v>542</v>
      </c>
      <c r="B547" s="6" t="e">
        <f ca="1"/>
        <v>#N/A</v>
      </c>
      <c r="C547" s="35" t="e">
        <f ca="1"/>
        <v>#N/A</v>
      </c>
      <c r="D547" s="35" t="e">
        <f ca="1"/>
        <v>#N/A</v>
      </c>
      <c r="E547" s="35" t="e">
        <f ca="1"/>
        <v>#N/A</v>
      </c>
      <c r="F547" s="35" t="e">
        <f ca="1"/>
        <v>#N/A</v>
      </c>
      <c r="G547" s="35" t="e">
        <f ca="1"/>
        <v>#N/A</v>
      </c>
      <c r="H547" s="35" t="e">
        <f ca="1"/>
        <v>#N/A</v>
      </c>
      <c r="I547" s="35" t="e">
        <f ca="1"/>
        <v>#N/A</v>
      </c>
      <c r="J547" s="35" t="e">
        <f ca="1"/>
        <v>#N/A</v>
      </c>
      <c r="K547" s="35" t="e">
        <f ca="1"/>
        <v>#N/A</v>
      </c>
      <c r="L547" s="35" t="e">
        <f ca="1"/>
        <v>#N/A</v>
      </c>
      <c r="M547" s="35" t="e">
        <f ca="1"/>
        <v>#N/A</v>
      </c>
      <c r="N547" s="35" t="e">
        <f ca="1"/>
        <v>#N/A</v>
      </c>
      <c r="O547" s="35" t="e">
        <f ca="1"/>
        <v>#N/A</v>
      </c>
      <c r="P547" s="35" t="e">
        <f ca="1"/>
        <v>#N/A</v>
      </c>
      <c r="Q547" s="35" t="e">
        <f ca="1"/>
        <v>#N/A</v>
      </c>
      <c r="R547" s="35" t="e">
        <f ca="1"/>
        <v>#N/A</v>
      </c>
      <c r="T547" s="9" t="e">
        <f t="shared" ca="1" si="160"/>
        <v>#N/A</v>
      </c>
      <c r="U547" s="11" t="e">
        <f t="shared" ca="1" si="164"/>
        <v>#N/A</v>
      </c>
      <c r="V547" s="11" t="e">
        <f t="shared" ca="1" si="165"/>
        <v>#N/A</v>
      </c>
      <c r="W547" s="11" t="e">
        <f t="shared" ca="1" si="166"/>
        <v>#N/A</v>
      </c>
      <c r="X547" s="11" t="e">
        <f t="shared" ca="1" si="167"/>
        <v>#N/A</v>
      </c>
      <c r="Z547" s="9" t="e">
        <f t="shared" ca="1" si="161"/>
        <v>#N/A</v>
      </c>
      <c r="AA547" s="11" t="e">
        <f t="shared" ca="1" si="168"/>
        <v>#N/A</v>
      </c>
      <c r="AB547" s="11" t="e">
        <f t="shared" ca="1" si="169"/>
        <v>#N/A</v>
      </c>
      <c r="AC547" s="11" t="e">
        <f t="shared" ca="1" si="170"/>
        <v>#N/A</v>
      </c>
      <c r="AD547" s="11" t="e">
        <f t="shared" ca="1" si="171"/>
        <v>#N/A</v>
      </c>
      <c r="AF547" s="9" t="e">
        <f t="shared" ca="1" si="162"/>
        <v>#N/A</v>
      </c>
      <c r="AG547" s="11" t="e">
        <f t="shared" ca="1" si="172"/>
        <v>#N/A</v>
      </c>
      <c r="AH547" s="11" t="e">
        <f t="shared" ca="1" si="173"/>
        <v>#N/A</v>
      </c>
      <c r="AI547" s="11" t="e">
        <f t="shared" ca="1" si="174"/>
        <v>#N/A</v>
      </c>
      <c r="AJ547" s="11" t="e">
        <f t="shared" ca="1" si="175"/>
        <v>#N/A</v>
      </c>
      <c r="AL547" s="9" t="e">
        <f t="shared" ca="1" si="163"/>
        <v>#N/A</v>
      </c>
      <c r="AM547" s="11" t="e">
        <f t="shared" ca="1" si="176"/>
        <v>#N/A</v>
      </c>
      <c r="AN547" s="11" t="e">
        <f t="shared" ca="1" si="177"/>
        <v>#N/A</v>
      </c>
      <c r="AO547" s="11" t="e">
        <f t="shared" ca="1" si="178"/>
        <v>#N/A</v>
      </c>
      <c r="AP547" s="11" t="e">
        <f t="shared" ca="1" si="179"/>
        <v>#N/A</v>
      </c>
    </row>
    <row r="548" spans="1:42">
      <c r="A548" s="2">
        <v>543</v>
      </c>
      <c r="B548" s="6" t="e">
        <f ca="1"/>
        <v>#N/A</v>
      </c>
      <c r="C548" s="35" t="e">
        <f ca="1"/>
        <v>#N/A</v>
      </c>
      <c r="D548" s="35" t="e">
        <f ca="1"/>
        <v>#N/A</v>
      </c>
      <c r="E548" s="35" t="e">
        <f ca="1"/>
        <v>#N/A</v>
      </c>
      <c r="F548" s="35" t="e">
        <f ca="1"/>
        <v>#N/A</v>
      </c>
      <c r="G548" s="35" t="e">
        <f ca="1"/>
        <v>#N/A</v>
      </c>
      <c r="H548" s="35" t="e">
        <f ca="1"/>
        <v>#N/A</v>
      </c>
      <c r="I548" s="35" t="e">
        <f ca="1"/>
        <v>#N/A</v>
      </c>
      <c r="J548" s="35" t="e">
        <f ca="1"/>
        <v>#N/A</v>
      </c>
      <c r="K548" s="35" t="e">
        <f ca="1"/>
        <v>#N/A</v>
      </c>
      <c r="L548" s="35" t="e">
        <f ca="1"/>
        <v>#N/A</v>
      </c>
      <c r="M548" s="35" t="e">
        <f ca="1"/>
        <v>#N/A</v>
      </c>
      <c r="N548" s="35" t="e">
        <f ca="1"/>
        <v>#N/A</v>
      </c>
      <c r="O548" s="35" t="e">
        <f ca="1"/>
        <v>#N/A</v>
      </c>
      <c r="P548" s="35" t="e">
        <f ca="1"/>
        <v>#N/A</v>
      </c>
      <c r="Q548" s="35" t="e">
        <f ca="1"/>
        <v>#N/A</v>
      </c>
      <c r="R548" s="35" t="e">
        <f ca="1"/>
        <v>#N/A</v>
      </c>
      <c r="T548" s="9" t="e">
        <f t="shared" ca="1" si="160"/>
        <v>#N/A</v>
      </c>
      <c r="U548" s="11" t="e">
        <f t="shared" ca="1" si="164"/>
        <v>#N/A</v>
      </c>
      <c r="V548" s="11" t="e">
        <f t="shared" ca="1" si="165"/>
        <v>#N/A</v>
      </c>
      <c r="W548" s="11" t="e">
        <f t="shared" ca="1" si="166"/>
        <v>#N/A</v>
      </c>
      <c r="X548" s="11" t="e">
        <f t="shared" ca="1" si="167"/>
        <v>#N/A</v>
      </c>
      <c r="Z548" s="9" t="e">
        <f t="shared" ca="1" si="161"/>
        <v>#N/A</v>
      </c>
      <c r="AA548" s="11" t="e">
        <f t="shared" ca="1" si="168"/>
        <v>#N/A</v>
      </c>
      <c r="AB548" s="11" t="e">
        <f t="shared" ca="1" si="169"/>
        <v>#N/A</v>
      </c>
      <c r="AC548" s="11" t="e">
        <f t="shared" ca="1" si="170"/>
        <v>#N/A</v>
      </c>
      <c r="AD548" s="11" t="e">
        <f t="shared" ca="1" si="171"/>
        <v>#N/A</v>
      </c>
      <c r="AF548" s="9" t="e">
        <f t="shared" ca="1" si="162"/>
        <v>#N/A</v>
      </c>
      <c r="AG548" s="11" t="e">
        <f t="shared" ca="1" si="172"/>
        <v>#N/A</v>
      </c>
      <c r="AH548" s="11" t="e">
        <f t="shared" ca="1" si="173"/>
        <v>#N/A</v>
      </c>
      <c r="AI548" s="11" t="e">
        <f t="shared" ca="1" si="174"/>
        <v>#N/A</v>
      </c>
      <c r="AJ548" s="11" t="e">
        <f t="shared" ca="1" si="175"/>
        <v>#N/A</v>
      </c>
      <c r="AL548" s="9" t="e">
        <f t="shared" ca="1" si="163"/>
        <v>#N/A</v>
      </c>
      <c r="AM548" s="11" t="e">
        <f t="shared" ca="1" si="176"/>
        <v>#N/A</v>
      </c>
      <c r="AN548" s="11" t="e">
        <f t="shared" ca="1" si="177"/>
        <v>#N/A</v>
      </c>
      <c r="AO548" s="11" t="e">
        <f t="shared" ca="1" si="178"/>
        <v>#N/A</v>
      </c>
      <c r="AP548" s="11" t="e">
        <f t="shared" ca="1" si="179"/>
        <v>#N/A</v>
      </c>
    </row>
    <row r="549" spans="1:42">
      <c r="A549" s="2">
        <v>544</v>
      </c>
      <c r="B549" s="6" t="e">
        <f ca="1"/>
        <v>#N/A</v>
      </c>
      <c r="C549" s="35" t="e">
        <f ca="1"/>
        <v>#N/A</v>
      </c>
      <c r="D549" s="35" t="e">
        <f ca="1"/>
        <v>#N/A</v>
      </c>
      <c r="E549" s="35" t="e">
        <f ca="1"/>
        <v>#N/A</v>
      </c>
      <c r="F549" s="35" t="e">
        <f ca="1"/>
        <v>#N/A</v>
      </c>
      <c r="G549" s="35" t="e">
        <f ca="1"/>
        <v>#N/A</v>
      </c>
      <c r="H549" s="35" t="e">
        <f ca="1"/>
        <v>#N/A</v>
      </c>
      <c r="I549" s="35" t="e">
        <f ca="1"/>
        <v>#N/A</v>
      </c>
      <c r="J549" s="35" t="e">
        <f ca="1"/>
        <v>#N/A</v>
      </c>
      <c r="K549" s="35" t="e">
        <f ca="1"/>
        <v>#N/A</v>
      </c>
      <c r="L549" s="35" t="e">
        <f ca="1"/>
        <v>#N/A</v>
      </c>
      <c r="M549" s="35" t="e">
        <f ca="1"/>
        <v>#N/A</v>
      </c>
      <c r="N549" s="35" t="e">
        <f ca="1"/>
        <v>#N/A</v>
      </c>
      <c r="O549" s="35" t="e">
        <f ca="1"/>
        <v>#N/A</v>
      </c>
      <c r="P549" s="35" t="e">
        <f ca="1"/>
        <v>#N/A</v>
      </c>
      <c r="Q549" s="35" t="e">
        <f ca="1"/>
        <v>#N/A</v>
      </c>
      <c r="R549" s="35" t="e">
        <f ca="1"/>
        <v>#N/A</v>
      </c>
      <c r="T549" s="9" t="e">
        <f t="shared" ca="1" si="160"/>
        <v>#N/A</v>
      </c>
      <c r="U549" s="11" t="e">
        <f t="shared" ca="1" si="164"/>
        <v>#N/A</v>
      </c>
      <c r="V549" s="11" t="e">
        <f t="shared" ca="1" si="165"/>
        <v>#N/A</v>
      </c>
      <c r="W549" s="11" t="e">
        <f t="shared" ca="1" si="166"/>
        <v>#N/A</v>
      </c>
      <c r="X549" s="11" t="e">
        <f t="shared" ca="1" si="167"/>
        <v>#N/A</v>
      </c>
      <c r="Z549" s="9" t="e">
        <f t="shared" ca="1" si="161"/>
        <v>#N/A</v>
      </c>
      <c r="AA549" s="11" t="e">
        <f t="shared" ca="1" si="168"/>
        <v>#N/A</v>
      </c>
      <c r="AB549" s="11" t="e">
        <f t="shared" ca="1" si="169"/>
        <v>#N/A</v>
      </c>
      <c r="AC549" s="11" t="e">
        <f t="shared" ca="1" si="170"/>
        <v>#N/A</v>
      </c>
      <c r="AD549" s="11" t="e">
        <f t="shared" ca="1" si="171"/>
        <v>#N/A</v>
      </c>
      <c r="AF549" s="9" t="e">
        <f t="shared" ca="1" si="162"/>
        <v>#N/A</v>
      </c>
      <c r="AG549" s="11" t="e">
        <f t="shared" ca="1" si="172"/>
        <v>#N/A</v>
      </c>
      <c r="AH549" s="11" t="e">
        <f t="shared" ca="1" si="173"/>
        <v>#N/A</v>
      </c>
      <c r="AI549" s="11" t="e">
        <f t="shared" ca="1" si="174"/>
        <v>#N/A</v>
      </c>
      <c r="AJ549" s="11" t="e">
        <f t="shared" ca="1" si="175"/>
        <v>#N/A</v>
      </c>
      <c r="AL549" s="9" t="e">
        <f t="shared" ca="1" si="163"/>
        <v>#N/A</v>
      </c>
      <c r="AM549" s="11" t="e">
        <f t="shared" ca="1" si="176"/>
        <v>#N/A</v>
      </c>
      <c r="AN549" s="11" t="e">
        <f t="shared" ca="1" si="177"/>
        <v>#N/A</v>
      </c>
      <c r="AO549" s="11" t="e">
        <f t="shared" ca="1" si="178"/>
        <v>#N/A</v>
      </c>
      <c r="AP549" s="11" t="e">
        <f t="shared" ca="1" si="179"/>
        <v>#N/A</v>
      </c>
    </row>
    <row r="550" spans="1:42">
      <c r="A550" s="2">
        <v>545</v>
      </c>
      <c r="B550" s="6" t="e">
        <f ca="1"/>
        <v>#N/A</v>
      </c>
      <c r="C550" s="35" t="e">
        <f ca="1"/>
        <v>#N/A</v>
      </c>
      <c r="D550" s="35" t="e">
        <f ca="1"/>
        <v>#N/A</v>
      </c>
      <c r="E550" s="35" t="e">
        <f ca="1"/>
        <v>#N/A</v>
      </c>
      <c r="F550" s="35" t="e">
        <f ca="1"/>
        <v>#N/A</v>
      </c>
      <c r="G550" s="35" t="e">
        <f ca="1"/>
        <v>#N/A</v>
      </c>
      <c r="H550" s="35" t="e">
        <f ca="1"/>
        <v>#N/A</v>
      </c>
      <c r="I550" s="35" t="e">
        <f ca="1"/>
        <v>#N/A</v>
      </c>
      <c r="J550" s="35" t="e">
        <f ca="1"/>
        <v>#N/A</v>
      </c>
      <c r="K550" s="35" t="e">
        <f ca="1"/>
        <v>#N/A</v>
      </c>
      <c r="L550" s="35" t="e">
        <f ca="1"/>
        <v>#N/A</v>
      </c>
      <c r="M550" s="35" t="e">
        <f ca="1"/>
        <v>#N/A</v>
      </c>
      <c r="N550" s="35" t="e">
        <f ca="1"/>
        <v>#N/A</v>
      </c>
      <c r="O550" s="35" t="e">
        <f ca="1"/>
        <v>#N/A</v>
      </c>
      <c r="P550" s="35" t="e">
        <f ca="1"/>
        <v>#N/A</v>
      </c>
      <c r="Q550" s="35" t="e">
        <f ca="1"/>
        <v>#N/A</v>
      </c>
      <c r="R550" s="35" t="e">
        <f ca="1"/>
        <v>#N/A</v>
      </c>
      <c r="T550" s="9" t="e">
        <f t="shared" ca="1" si="160"/>
        <v>#N/A</v>
      </c>
      <c r="U550" s="11" t="e">
        <f t="shared" ca="1" si="164"/>
        <v>#N/A</v>
      </c>
      <c r="V550" s="11" t="e">
        <f t="shared" ca="1" si="165"/>
        <v>#N/A</v>
      </c>
      <c r="W550" s="11" t="e">
        <f t="shared" ca="1" si="166"/>
        <v>#N/A</v>
      </c>
      <c r="X550" s="11" t="e">
        <f t="shared" ca="1" si="167"/>
        <v>#N/A</v>
      </c>
      <c r="Z550" s="9" t="e">
        <f t="shared" ca="1" si="161"/>
        <v>#N/A</v>
      </c>
      <c r="AA550" s="11" t="e">
        <f t="shared" ca="1" si="168"/>
        <v>#N/A</v>
      </c>
      <c r="AB550" s="11" t="e">
        <f t="shared" ca="1" si="169"/>
        <v>#N/A</v>
      </c>
      <c r="AC550" s="11" t="e">
        <f t="shared" ca="1" si="170"/>
        <v>#N/A</v>
      </c>
      <c r="AD550" s="11" t="e">
        <f t="shared" ca="1" si="171"/>
        <v>#N/A</v>
      </c>
      <c r="AF550" s="9" t="e">
        <f t="shared" ca="1" si="162"/>
        <v>#N/A</v>
      </c>
      <c r="AG550" s="11" t="e">
        <f t="shared" ca="1" si="172"/>
        <v>#N/A</v>
      </c>
      <c r="AH550" s="11" t="e">
        <f t="shared" ca="1" si="173"/>
        <v>#N/A</v>
      </c>
      <c r="AI550" s="11" t="e">
        <f t="shared" ca="1" si="174"/>
        <v>#N/A</v>
      </c>
      <c r="AJ550" s="11" t="e">
        <f t="shared" ca="1" si="175"/>
        <v>#N/A</v>
      </c>
      <c r="AL550" s="9" t="e">
        <f t="shared" ca="1" si="163"/>
        <v>#N/A</v>
      </c>
      <c r="AM550" s="11" t="e">
        <f t="shared" ca="1" si="176"/>
        <v>#N/A</v>
      </c>
      <c r="AN550" s="11" t="e">
        <f t="shared" ca="1" si="177"/>
        <v>#N/A</v>
      </c>
      <c r="AO550" s="11" t="e">
        <f t="shared" ca="1" si="178"/>
        <v>#N/A</v>
      </c>
      <c r="AP550" s="11" t="e">
        <f t="shared" ca="1" si="179"/>
        <v>#N/A</v>
      </c>
    </row>
    <row r="551" spans="1:42">
      <c r="A551" s="2">
        <v>546</v>
      </c>
      <c r="B551" s="6" t="e">
        <f ca="1"/>
        <v>#N/A</v>
      </c>
      <c r="C551" s="35" t="e">
        <f ca="1"/>
        <v>#N/A</v>
      </c>
      <c r="D551" s="35" t="e">
        <f ca="1"/>
        <v>#N/A</v>
      </c>
      <c r="E551" s="35" t="e">
        <f ca="1"/>
        <v>#N/A</v>
      </c>
      <c r="F551" s="35" t="e">
        <f ca="1"/>
        <v>#N/A</v>
      </c>
      <c r="G551" s="35" t="e">
        <f ca="1"/>
        <v>#N/A</v>
      </c>
      <c r="H551" s="35" t="e">
        <f ca="1"/>
        <v>#N/A</v>
      </c>
      <c r="I551" s="35" t="e">
        <f ca="1"/>
        <v>#N/A</v>
      </c>
      <c r="J551" s="35" t="e">
        <f ca="1"/>
        <v>#N/A</v>
      </c>
      <c r="K551" s="35" t="e">
        <f ca="1"/>
        <v>#N/A</v>
      </c>
      <c r="L551" s="35" t="e">
        <f ca="1"/>
        <v>#N/A</v>
      </c>
      <c r="M551" s="35" t="e">
        <f ca="1"/>
        <v>#N/A</v>
      </c>
      <c r="N551" s="35" t="e">
        <f ca="1"/>
        <v>#N/A</v>
      </c>
      <c r="O551" s="35" t="e">
        <f ca="1"/>
        <v>#N/A</v>
      </c>
      <c r="P551" s="35" t="e">
        <f ca="1"/>
        <v>#N/A</v>
      </c>
      <c r="Q551" s="35" t="e">
        <f ca="1"/>
        <v>#N/A</v>
      </c>
      <c r="R551" s="35" t="e">
        <f ca="1"/>
        <v>#N/A</v>
      </c>
      <c r="T551" s="9" t="e">
        <f t="shared" ca="1" si="160"/>
        <v>#N/A</v>
      </c>
      <c r="U551" s="11" t="e">
        <f t="shared" ca="1" si="164"/>
        <v>#N/A</v>
      </c>
      <c r="V551" s="11" t="e">
        <f t="shared" ca="1" si="165"/>
        <v>#N/A</v>
      </c>
      <c r="W551" s="11" t="e">
        <f t="shared" ca="1" si="166"/>
        <v>#N/A</v>
      </c>
      <c r="X551" s="11" t="e">
        <f t="shared" ca="1" si="167"/>
        <v>#N/A</v>
      </c>
      <c r="Z551" s="9" t="e">
        <f t="shared" ca="1" si="161"/>
        <v>#N/A</v>
      </c>
      <c r="AA551" s="11" t="e">
        <f t="shared" ca="1" si="168"/>
        <v>#N/A</v>
      </c>
      <c r="AB551" s="11" t="e">
        <f t="shared" ca="1" si="169"/>
        <v>#N/A</v>
      </c>
      <c r="AC551" s="11" t="e">
        <f t="shared" ca="1" si="170"/>
        <v>#N/A</v>
      </c>
      <c r="AD551" s="11" t="e">
        <f t="shared" ca="1" si="171"/>
        <v>#N/A</v>
      </c>
      <c r="AF551" s="9" t="e">
        <f t="shared" ca="1" si="162"/>
        <v>#N/A</v>
      </c>
      <c r="AG551" s="11" t="e">
        <f t="shared" ca="1" si="172"/>
        <v>#N/A</v>
      </c>
      <c r="AH551" s="11" t="e">
        <f t="shared" ca="1" si="173"/>
        <v>#N/A</v>
      </c>
      <c r="AI551" s="11" t="e">
        <f t="shared" ca="1" si="174"/>
        <v>#N/A</v>
      </c>
      <c r="AJ551" s="11" t="e">
        <f t="shared" ca="1" si="175"/>
        <v>#N/A</v>
      </c>
      <c r="AL551" s="9" t="e">
        <f t="shared" ca="1" si="163"/>
        <v>#N/A</v>
      </c>
      <c r="AM551" s="11" t="e">
        <f t="shared" ca="1" si="176"/>
        <v>#N/A</v>
      </c>
      <c r="AN551" s="11" t="e">
        <f t="shared" ca="1" si="177"/>
        <v>#N/A</v>
      </c>
      <c r="AO551" s="11" t="e">
        <f t="shared" ca="1" si="178"/>
        <v>#N/A</v>
      </c>
      <c r="AP551" s="11" t="e">
        <f t="shared" ca="1" si="179"/>
        <v>#N/A</v>
      </c>
    </row>
    <row r="552" spans="1:42">
      <c r="A552" s="2">
        <v>547</v>
      </c>
      <c r="B552" s="6" t="e">
        <f ca="1"/>
        <v>#N/A</v>
      </c>
      <c r="C552" s="35" t="e">
        <f ca="1"/>
        <v>#N/A</v>
      </c>
      <c r="D552" s="35" t="e">
        <f ca="1"/>
        <v>#N/A</v>
      </c>
      <c r="E552" s="35" t="e">
        <f ca="1"/>
        <v>#N/A</v>
      </c>
      <c r="F552" s="35" t="e">
        <f ca="1"/>
        <v>#N/A</v>
      </c>
      <c r="G552" s="35" t="e">
        <f ca="1"/>
        <v>#N/A</v>
      </c>
      <c r="H552" s="35" t="e">
        <f ca="1"/>
        <v>#N/A</v>
      </c>
      <c r="I552" s="35" t="e">
        <f ca="1"/>
        <v>#N/A</v>
      </c>
      <c r="J552" s="35" t="e">
        <f ca="1"/>
        <v>#N/A</v>
      </c>
      <c r="K552" s="35" t="e">
        <f ca="1"/>
        <v>#N/A</v>
      </c>
      <c r="L552" s="35" t="e">
        <f ca="1"/>
        <v>#N/A</v>
      </c>
      <c r="M552" s="35" t="e">
        <f ca="1"/>
        <v>#N/A</v>
      </c>
      <c r="N552" s="35" t="e">
        <f ca="1"/>
        <v>#N/A</v>
      </c>
      <c r="O552" s="35" t="e">
        <f ca="1"/>
        <v>#N/A</v>
      </c>
      <c r="P552" s="35" t="e">
        <f ca="1"/>
        <v>#N/A</v>
      </c>
      <c r="Q552" s="35" t="e">
        <f ca="1"/>
        <v>#N/A</v>
      </c>
      <c r="R552" s="35" t="e">
        <f ca="1"/>
        <v>#N/A</v>
      </c>
      <c r="T552" s="9" t="e">
        <f t="shared" ca="1" si="160"/>
        <v>#N/A</v>
      </c>
      <c r="U552" s="11" t="e">
        <f t="shared" ca="1" si="164"/>
        <v>#N/A</v>
      </c>
      <c r="V552" s="11" t="e">
        <f t="shared" ca="1" si="165"/>
        <v>#N/A</v>
      </c>
      <c r="W552" s="11" t="e">
        <f t="shared" ca="1" si="166"/>
        <v>#N/A</v>
      </c>
      <c r="X552" s="11" t="e">
        <f t="shared" ca="1" si="167"/>
        <v>#N/A</v>
      </c>
      <c r="Z552" s="9" t="e">
        <f t="shared" ca="1" si="161"/>
        <v>#N/A</v>
      </c>
      <c r="AA552" s="11" t="e">
        <f t="shared" ca="1" si="168"/>
        <v>#N/A</v>
      </c>
      <c r="AB552" s="11" t="e">
        <f t="shared" ca="1" si="169"/>
        <v>#N/A</v>
      </c>
      <c r="AC552" s="11" t="e">
        <f t="shared" ca="1" si="170"/>
        <v>#N/A</v>
      </c>
      <c r="AD552" s="11" t="e">
        <f t="shared" ca="1" si="171"/>
        <v>#N/A</v>
      </c>
      <c r="AF552" s="9" t="e">
        <f t="shared" ca="1" si="162"/>
        <v>#N/A</v>
      </c>
      <c r="AG552" s="11" t="e">
        <f t="shared" ca="1" si="172"/>
        <v>#N/A</v>
      </c>
      <c r="AH552" s="11" t="e">
        <f t="shared" ca="1" si="173"/>
        <v>#N/A</v>
      </c>
      <c r="AI552" s="11" t="e">
        <f t="shared" ca="1" si="174"/>
        <v>#N/A</v>
      </c>
      <c r="AJ552" s="11" t="e">
        <f t="shared" ca="1" si="175"/>
        <v>#N/A</v>
      </c>
      <c r="AL552" s="9" t="e">
        <f t="shared" ca="1" si="163"/>
        <v>#N/A</v>
      </c>
      <c r="AM552" s="11" t="e">
        <f t="shared" ca="1" si="176"/>
        <v>#N/A</v>
      </c>
      <c r="AN552" s="11" t="e">
        <f t="shared" ca="1" si="177"/>
        <v>#N/A</v>
      </c>
      <c r="AO552" s="11" t="e">
        <f t="shared" ca="1" si="178"/>
        <v>#N/A</v>
      </c>
      <c r="AP552" s="11" t="e">
        <f t="shared" ca="1" si="179"/>
        <v>#N/A</v>
      </c>
    </row>
    <row r="553" spans="1:42">
      <c r="A553" s="2">
        <v>548</v>
      </c>
      <c r="B553" s="6" t="e">
        <f ca="1"/>
        <v>#N/A</v>
      </c>
      <c r="C553" s="35" t="e">
        <f ca="1"/>
        <v>#N/A</v>
      </c>
      <c r="D553" s="35" t="e">
        <f ca="1"/>
        <v>#N/A</v>
      </c>
      <c r="E553" s="35" t="e">
        <f ca="1"/>
        <v>#N/A</v>
      </c>
      <c r="F553" s="35" t="e">
        <f ca="1"/>
        <v>#N/A</v>
      </c>
      <c r="G553" s="35" t="e">
        <f ca="1"/>
        <v>#N/A</v>
      </c>
      <c r="H553" s="35" t="e">
        <f ca="1"/>
        <v>#N/A</v>
      </c>
      <c r="I553" s="35" t="e">
        <f ca="1"/>
        <v>#N/A</v>
      </c>
      <c r="J553" s="35" t="e">
        <f ca="1"/>
        <v>#N/A</v>
      </c>
      <c r="K553" s="35" t="e">
        <f ca="1"/>
        <v>#N/A</v>
      </c>
      <c r="L553" s="35" t="e">
        <f ca="1"/>
        <v>#N/A</v>
      </c>
      <c r="M553" s="35" t="e">
        <f ca="1"/>
        <v>#N/A</v>
      </c>
      <c r="N553" s="35" t="e">
        <f ca="1"/>
        <v>#N/A</v>
      </c>
      <c r="O553" s="35" t="e">
        <f ca="1"/>
        <v>#N/A</v>
      </c>
      <c r="P553" s="35" t="e">
        <f ca="1"/>
        <v>#N/A</v>
      </c>
      <c r="Q553" s="35" t="e">
        <f ca="1"/>
        <v>#N/A</v>
      </c>
      <c r="R553" s="35" t="e">
        <f ca="1"/>
        <v>#N/A</v>
      </c>
      <c r="T553" s="9" t="e">
        <f t="shared" ca="1" si="160"/>
        <v>#N/A</v>
      </c>
      <c r="U553" s="11" t="e">
        <f t="shared" ca="1" si="164"/>
        <v>#N/A</v>
      </c>
      <c r="V553" s="11" t="e">
        <f t="shared" ca="1" si="165"/>
        <v>#N/A</v>
      </c>
      <c r="W553" s="11" t="e">
        <f t="shared" ca="1" si="166"/>
        <v>#N/A</v>
      </c>
      <c r="X553" s="11" t="e">
        <f t="shared" ca="1" si="167"/>
        <v>#N/A</v>
      </c>
      <c r="Z553" s="9" t="e">
        <f t="shared" ca="1" si="161"/>
        <v>#N/A</v>
      </c>
      <c r="AA553" s="11" t="e">
        <f t="shared" ca="1" si="168"/>
        <v>#N/A</v>
      </c>
      <c r="AB553" s="11" t="e">
        <f t="shared" ca="1" si="169"/>
        <v>#N/A</v>
      </c>
      <c r="AC553" s="11" t="e">
        <f t="shared" ca="1" si="170"/>
        <v>#N/A</v>
      </c>
      <c r="AD553" s="11" t="e">
        <f t="shared" ca="1" si="171"/>
        <v>#N/A</v>
      </c>
      <c r="AF553" s="9" t="e">
        <f t="shared" ca="1" si="162"/>
        <v>#N/A</v>
      </c>
      <c r="AG553" s="11" t="e">
        <f t="shared" ca="1" si="172"/>
        <v>#N/A</v>
      </c>
      <c r="AH553" s="11" t="e">
        <f t="shared" ca="1" si="173"/>
        <v>#N/A</v>
      </c>
      <c r="AI553" s="11" t="e">
        <f t="shared" ca="1" si="174"/>
        <v>#N/A</v>
      </c>
      <c r="AJ553" s="11" t="e">
        <f t="shared" ca="1" si="175"/>
        <v>#N/A</v>
      </c>
      <c r="AL553" s="9" t="e">
        <f t="shared" ca="1" si="163"/>
        <v>#N/A</v>
      </c>
      <c r="AM553" s="11" t="e">
        <f t="shared" ca="1" si="176"/>
        <v>#N/A</v>
      </c>
      <c r="AN553" s="11" t="e">
        <f t="shared" ca="1" si="177"/>
        <v>#N/A</v>
      </c>
      <c r="AO553" s="11" t="e">
        <f t="shared" ca="1" si="178"/>
        <v>#N/A</v>
      </c>
      <c r="AP553" s="11" t="e">
        <f t="shared" ca="1" si="179"/>
        <v>#N/A</v>
      </c>
    </row>
    <row r="554" spans="1:42">
      <c r="A554" s="2">
        <v>549</v>
      </c>
      <c r="B554" s="6" t="e">
        <f ca="1"/>
        <v>#N/A</v>
      </c>
      <c r="C554" s="35" t="e">
        <f ca="1"/>
        <v>#N/A</v>
      </c>
      <c r="D554" s="35" t="e">
        <f ca="1"/>
        <v>#N/A</v>
      </c>
      <c r="E554" s="35" t="e">
        <f ca="1"/>
        <v>#N/A</v>
      </c>
      <c r="F554" s="35" t="e">
        <f ca="1"/>
        <v>#N/A</v>
      </c>
      <c r="G554" s="35" t="e">
        <f ca="1"/>
        <v>#N/A</v>
      </c>
      <c r="H554" s="35" t="e">
        <f ca="1"/>
        <v>#N/A</v>
      </c>
      <c r="I554" s="35" t="e">
        <f ca="1"/>
        <v>#N/A</v>
      </c>
      <c r="J554" s="35" t="e">
        <f ca="1"/>
        <v>#N/A</v>
      </c>
      <c r="K554" s="35" t="e">
        <f ca="1"/>
        <v>#N/A</v>
      </c>
      <c r="L554" s="35" t="e">
        <f ca="1"/>
        <v>#N/A</v>
      </c>
      <c r="M554" s="35" t="e">
        <f ca="1"/>
        <v>#N/A</v>
      </c>
      <c r="N554" s="35" t="e">
        <f ca="1"/>
        <v>#N/A</v>
      </c>
      <c r="O554" s="35" t="e">
        <f ca="1"/>
        <v>#N/A</v>
      </c>
      <c r="P554" s="35" t="e">
        <f ca="1"/>
        <v>#N/A</v>
      </c>
      <c r="Q554" s="35" t="e">
        <f ca="1"/>
        <v>#N/A</v>
      </c>
      <c r="R554" s="35" t="e">
        <f ca="1"/>
        <v>#N/A</v>
      </c>
      <c r="T554" s="9" t="e">
        <f t="shared" ca="1" si="160"/>
        <v>#N/A</v>
      </c>
      <c r="U554" s="11" t="e">
        <f t="shared" ca="1" si="164"/>
        <v>#N/A</v>
      </c>
      <c r="V554" s="11" t="e">
        <f t="shared" ca="1" si="165"/>
        <v>#N/A</v>
      </c>
      <c r="W554" s="11" t="e">
        <f t="shared" ca="1" si="166"/>
        <v>#N/A</v>
      </c>
      <c r="X554" s="11" t="e">
        <f t="shared" ca="1" si="167"/>
        <v>#N/A</v>
      </c>
      <c r="Z554" s="9" t="e">
        <f t="shared" ca="1" si="161"/>
        <v>#N/A</v>
      </c>
      <c r="AA554" s="11" t="e">
        <f t="shared" ca="1" si="168"/>
        <v>#N/A</v>
      </c>
      <c r="AB554" s="11" t="e">
        <f t="shared" ca="1" si="169"/>
        <v>#N/A</v>
      </c>
      <c r="AC554" s="11" t="e">
        <f t="shared" ca="1" si="170"/>
        <v>#N/A</v>
      </c>
      <c r="AD554" s="11" t="e">
        <f t="shared" ca="1" si="171"/>
        <v>#N/A</v>
      </c>
      <c r="AF554" s="9" t="e">
        <f t="shared" ca="1" si="162"/>
        <v>#N/A</v>
      </c>
      <c r="AG554" s="11" t="e">
        <f t="shared" ca="1" si="172"/>
        <v>#N/A</v>
      </c>
      <c r="AH554" s="11" t="e">
        <f t="shared" ca="1" si="173"/>
        <v>#N/A</v>
      </c>
      <c r="AI554" s="11" t="e">
        <f t="shared" ca="1" si="174"/>
        <v>#N/A</v>
      </c>
      <c r="AJ554" s="11" t="e">
        <f t="shared" ca="1" si="175"/>
        <v>#N/A</v>
      </c>
      <c r="AL554" s="9" t="e">
        <f t="shared" ca="1" si="163"/>
        <v>#N/A</v>
      </c>
      <c r="AM554" s="11" t="e">
        <f t="shared" ca="1" si="176"/>
        <v>#N/A</v>
      </c>
      <c r="AN554" s="11" t="e">
        <f t="shared" ca="1" si="177"/>
        <v>#N/A</v>
      </c>
      <c r="AO554" s="11" t="e">
        <f t="shared" ca="1" si="178"/>
        <v>#N/A</v>
      </c>
      <c r="AP554" s="11" t="e">
        <f t="shared" ca="1" si="179"/>
        <v>#N/A</v>
      </c>
    </row>
    <row r="555" spans="1:42">
      <c r="A555" s="2">
        <v>550</v>
      </c>
      <c r="B555" s="6" t="e">
        <f ca="1"/>
        <v>#N/A</v>
      </c>
      <c r="C555" s="35" t="e">
        <f ca="1"/>
        <v>#N/A</v>
      </c>
      <c r="D555" s="35" t="e">
        <f ca="1"/>
        <v>#N/A</v>
      </c>
      <c r="E555" s="35" t="e">
        <f ca="1"/>
        <v>#N/A</v>
      </c>
      <c r="F555" s="35" t="e">
        <f ca="1"/>
        <v>#N/A</v>
      </c>
      <c r="G555" s="35" t="e">
        <f ca="1"/>
        <v>#N/A</v>
      </c>
      <c r="H555" s="35" t="e">
        <f ca="1"/>
        <v>#N/A</v>
      </c>
      <c r="I555" s="35" t="e">
        <f ca="1"/>
        <v>#N/A</v>
      </c>
      <c r="J555" s="35" t="e">
        <f ca="1"/>
        <v>#N/A</v>
      </c>
      <c r="K555" s="35" t="e">
        <f ca="1"/>
        <v>#N/A</v>
      </c>
      <c r="L555" s="35" t="e">
        <f ca="1"/>
        <v>#N/A</v>
      </c>
      <c r="M555" s="35" t="e">
        <f ca="1"/>
        <v>#N/A</v>
      </c>
      <c r="N555" s="35" t="e">
        <f ca="1"/>
        <v>#N/A</v>
      </c>
      <c r="O555" s="35" t="e">
        <f ca="1"/>
        <v>#N/A</v>
      </c>
      <c r="P555" s="35" t="e">
        <f ca="1"/>
        <v>#N/A</v>
      </c>
      <c r="Q555" s="35" t="e">
        <f ca="1"/>
        <v>#N/A</v>
      </c>
      <c r="R555" s="35" t="e">
        <f ca="1"/>
        <v>#N/A</v>
      </c>
      <c r="T555" s="9" t="e">
        <f t="shared" ca="1" si="160"/>
        <v>#N/A</v>
      </c>
      <c r="U555" s="11" t="e">
        <f t="shared" ca="1" si="164"/>
        <v>#N/A</v>
      </c>
      <c r="V555" s="11" t="e">
        <f t="shared" ca="1" si="165"/>
        <v>#N/A</v>
      </c>
      <c r="W555" s="11" t="e">
        <f t="shared" ca="1" si="166"/>
        <v>#N/A</v>
      </c>
      <c r="X555" s="11" t="e">
        <f t="shared" ca="1" si="167"/>
        <v>#N/A</v>
      </c>
      <c r="Z555" s="9" t="e">
        <f t="shared" ca="1" si="161"/>
        <v>#N/A</v>
      </c>
      <c r="AA555" s="11" t="e">
        <f t="shared" ca="1" si="168"/>
        <v>#N/A</v>
      </c>
      <c r="AB555" s="11" t="e">
        <f t="shared" ca="1" si="169"/>
        <v>#N/A</v>
      </c>
      <c r="AC555" s="11" t="e">
        <f t="shared" ca="1" si="170"/>
        <v>#N/A</v>
      </c>
      <c r="AD555" s="11" t="e">
        <f t="shared" ca="1" si="171"/>
        <v>#N/A</v>
      </c>
      <c r="AF555" s="9" t="e">
        <f t="shared" ca="1" si="162"/>
        <v>#N/A</v>
      </c>
      <c r="AG555" s="11" t="e">
        <f t="shared" ca="1" si="172"/>
        <v>#N/A</v>
      </c>
      <c r="AH555" s="11" t="e">
        <f t="shared" ca="1" si="173"/>
        <v>#N/A</v>
      </c>
      <c r="AI555" s="11" t="e">
        <f t="shared" ca="1" si="174"/>
        <v>#N/A</v>
      </c>
      <c r="AJ555" s="11" t="e">
        <f t="shared" ca="1" si="175"/>
        <v>#N/A</v>
      </c>
      <c r="AL555" s="9" t="e">
        <f t="shared" ca="1" si="163"/>
        <v>#N/A</v>
      </c>
      <c r="AM555" s="11" t="e">
        <f t="shared" ca="1" si="176"/>
        <v>#N/A</v>
      </c>
      <c r="AN555" s="11" t="e">
        <f t="shared" ca="1" si="177"/>
        <v>#N/A</v>
      </c>
      <c r="AO555" s="11" t="e">
        <f t="shared" ca="1" si="178"/>
        <v>#N/A</v>
      </c>
      <c r="AP555" s="11" t="e">
        <f t="shared" ca="1" si="179"/>
        <v>#N/A</v>
      </c>
    </row>
    <row r="556" spans="1:42">
      <c r="A556" s="2">
        <v>551</v>
      </c>
      <c r="B556" s="6" t="e">
        <f ca="1"/>
        <v>#N/A</v>
      </c>
      <c r="C556" s="35" t="e">
        <f ca="1"/>
        <v>#N/A</v>
      </c>
      <c r="D556" s="35" t="e">
        <f ca="1"/>
        <v>#N/A</v>
      </c>
      <c r="E556" s="35" t="e">
        <f ca="1"/>
        <v>#N/A</v>
      </c>
      <c r="F556" s="35" t="e">
        <f ca="1"/>
        <v>#N/A</v>
      </c>
      <c r="G556" s="35" t="e">
        <f ca="1"/>
        <v>#N/A</v>
      </c>
      <c r="H556" s="35" t="e">
        <f ca="1"/>
        <v>#N/A</v>
      </c>
      <c r="I556" s="35" t="e">
        <f ca="1"/>
        <v>#N/A</v>
      </c>
      <c r="J556" s="35" t="e">
        <f ca="1"/>
        <v>#N/A</v>
      </c>
      <c r="K556" s="35" t="e">
        <f ca="1"/>
        <v>#N/A</v>
      </c>
      <c r="L556" s="35" t="e">
        <f ca="1"/>
        <v>#N/A</v>
      </c>
      <c r="M556" s="35" t="e">
        <f ca="1"/>
        <v>#N/A</v>
      </c>
      <c r="N556" s="35" t="e">
        <f ca="1"/>
        <v>#N/A</v>
      </c>
      <c r="O556" s="35" t="e">
        <f ca="1"/>
        <v>#N/A</v>
      </c>
      <c r="P556" s="35" t="e">
        <f ca="1"/>
        <v>#N/A</v>
      </c>
      <c r="Q556" s="35" t="e">
        <f ca="1"/>
        <v>#N/A</v>
      </c>
      <c r="R556" s="35" t="e">
        <f ca="1"/>
        <v>#N/A</v>
      </c>
      <c r="T556" s="9" t="e">
        <f t="shared" ca="1" si="160"/>
        <v>#N/A</v>
      </c>
      <c r="U556" s="11" t="e">
        <f t="shared" ca="1" si="164"/>
        <v>#N/A</v>
      </c>
      <c r="V556" s="11" t="e">
        <f t="shared" ca="1" si="165"/>
        <v>#N/A</v>
      </c>
      <c r="W556" s="11" t="e">
        <f t="shared" ca="1" si="166"/>
        <v>#N/A</v>
      </c>
      <c r="X556" s="11" t="e">
        <f t="shared" ca="1" si="167"/>
        <v>#N/A</v>
      </c>
      <c r="Z556" s="9" t="e">
        <f t="shared" ca="1" si="161"/>
        <v>#N/A</v>
      </c>
      <c r="AA556" s="11" t="e">
        <f t="shared" ca="1" si="168"/>
        <v>#N/A</v>
      </c>
      <c r="AB556" s="11" t="e">
        <f t="shared" ca="1" si="169"/>
        <v>#N/A</v>
      </c>
      <c r="AC556" s="11" t="e">
        <f t="shared" ca="1" si="170"/>
        <v>#N/A</v>
      </c>
      <c r="AD556" s="11" t="e">
        <f t="shared" ca="1" si="171"/>
        <v>#N/A</v>
      </c>
      <c r="AF556" s="9" t="e">
        <f t="shared" ca="1" si="162"/>
        <v>#N/A</v>
      </c>
      <c r="AG556" s="11" t="e">
        <f t="shared" ca="1" si="172"/>
        <v>#N/A</v>
      </c>
      <c r="AH556" s="11" t="e">
        <f t="shared" ca="1" si="173"/>
        <v>#N/A</v>
      </c>
      <c r="AI556" s="11" t="e">
        <f t="shared" ca="1" si="174"/>
        <v>#N/A</v>
      </c>
      <c r="AJ556" s="11" t="e">
        <f t="shared" ca="1" si="175"/>
        <v>#N/A</v>
      </c>
      <c r="AL556" s="9" t="e">
        <f t="shared" ca="1" si="163"/>
        <v>#N/A</v>
      </c>
      <c r="AM556" s="11" t="e">
        <f t="shared" ca="1" si="176"/>
        <v>#N/A</v>
      </c>
      <c r="AN556" s="11" t="e">
        <f t="shared" ca="1" si="177"/>
        <v>#N/A</v>
      </c>
      <c r="AO556" s="11" t="e">
        <f t="shared" ca="1" si="178"/>
        <v>#N/A</v>
      </c>
      <c r="AP556" s="11" t="e">
        <f t="shared" ca="1" si="179"/>
        <v>#N/A</v>
      </c>
    </row>
    <row r="557" spans="1:42">
      <c r="A557" s="2">
        <v>552</v>
      </c>
      <c r="B557" s="6" t="e">
        <f ca="1"/>
        <v>#N/A</v>
      </c>
      <c r="C557" s="35" t="e">
        <f ca="1"/>
        <v>#N/A</v>
      </c>
      <c r="D557" s="35" t="e">
        <f ca="1"/>
        <v>#N/A</v>
      </c>
      <c r="E557" s="35" t="e">
        <f ca="1"/>
        <v>#N/A</v>
      </c>
      <c r="F557" s="35" t="e">
        <f ca="1"/>
        <v>#N/A</v>
      </c>
      <c r="G557" s="35" t="e">
        <f ca="1"/>
        <v>#N/A</v>
      </c>
      <c r="H557" s="35" t="e">
        <f ca="1"/>
        <v>#N/A</v>
      </c>
      <c r="I557" s="35" t="e">
        <f ca="1"/>
        <v>#N/A</v>
      </c>
      <c r="J557" s="35" t="e">
        <f ca="1"/>
        <v>#N/A</v>
      </c>
      <c r="K557" s="35" t="e">
        <f ca="1"/>
        <v>#N/A</v>
      </c>
      <c r="L557" s="35" t="e">
        <f ca="1"/>
        <v>#N/A</v>
      </c>
      <c r="M557" s="35" t="e">
        <f ca="1"/>
        <v>#N/A</v>
      </c>
      <c r="N557" s="35" t="e">
        <f ca="1"/>
        <v>#N/A</v>
      </c>
      <c r="O557" s="35" t="e">
        <f ca="1"/>
        <v>#N/A</v>
      </c>
      <c r="P557" s="35" t="e">
        <f ca="1"/>
        <v>#N/A</v>
      </c>
      <c r="Q557" s="35" t="e">
        <f ca="1"/>
        <v>#N/A</v>
      </c>
      <c r="R557" s="35" t="e">
        <f ca="1"/>
        <v>#N/A</v>
      </c>
      <c r="T557" s="9" t="e">
        <f t="shared" ca="1" si="160"/>
        <v>#N/A</v>
      </c>
      <c r="U557" s="11" t="e">
        <f t="shared" ca="1" si="164"/>
        <v>#N/A</v>
      </c>
      <c r="V557" s="11" t="e">
        <f t="shared" ca="1" si="165"/>
        <v>#N/A</v>
      </c>
      <c r="W557" s="11" t="e">
        <f t="shared" ca="1" si="166"/>
        <v>#N/A</v>
      </c>
      <c r="X557" s="11" t="e">
        <f t="shared" ca="1" si="167"/>
        <v>#N/A</v>
      </c>
      <c r="Z557" s="9" t="e">
        <f t="shared" ca="1" si="161"/>
        <v>#N/A</v>
      </c>
      <c r="AA557" s="11" t="e">
        <f t="shared" ca="1" si="168"/>
        <v>#N/A</v>
      </c>
      <c r="AB557" s="11" t="e">
        <f t="shared" ca="1" si="169"/>
        <v>#N/A</v>
      </c>
      <c r="AC557" s="11" t="e">
        <f t="shared" ca="1" si="170"/>
        <v>#N/A</v>
      </c>
      <c r="AD557" s="11" t="e">
        <f t="shared" ca="1" si="171"/>
        <v>#N/A</v>
      </c>
      <c r="AF557" s="9" t="e">
        <f t="shared" ca="1" si="162"/>
        <v>#N/A</v>
      </c>
      <c r="AG557" s="11" t="e">
        <f t="shared" ca="1" si="172"/>
        <v>#N/A</v>
      </c>
      <c r="AH557" s="11" t="e">
        <f t="shared" ca="1" si="173"/>
        <v>#N/A</v>
      </c>
      <c r="AI557" s="11" t="e">
        <f t="shared" ca="1" si="174"/>
        <v>#N/A</v>
      </c>
      <c r="AJ557" s="11" t="e">
        <f t="shared" ca="1" si="175"/>
        <v>#N/A</v>
      </c>
      <c r="AL557" s="9" t="e">
        <f t="shared" ca="1" si="163"/>
        <v>#N/A</v>
      </c>
      <c r="AM557" s="11" t="e">
        <f t="shared" ca="1" si="176"/>
        <v>#N/A</v>
      </c>
      <c r="AN557" s="11" t="e">
        <f t="shared" ca="1" si="177"/>
        <v>#N/A</v>
      </c>
      <c r="AO557" s="11" t="e">
        <f t="shared" ca="1" si="178"/>
        <v>#N/A</v>
      </c>
      <c r="AP557" s="11" t="e">
        <f t="shared" ca="1" si="179"/>
        <v>#N/A</v>
      </c>
    </row>
    <row r="558" spans="1:42">
      <c r="A558" s="2">
        <v>553</v>
      </c>
      <c r="B558" s="6" t="e">
        <f ca="1"/>
        <v>#N/A</v>
      </c>
      <c r="C558" s="35" t="e">
        <f ca="1"/>
        <v>#N/A</v>
      </c>
      <c r="D558" s="35" t="e">
        <f ca="1"/>
        <v>#N/A</v>
      </c>
      <c r="E558" s="35" t="e">
        <f ca="1"/>
        <v>#N/A</v>
      </c>
      <c r="F558" s="35" t="e">
        <f ca="1"/>
        <v>#N/A</v>
      </c>
      <c r="G558" s="35" t="e">
        <f ca="1"/>
        <v>#N/A</v>
      </c>
      <c r="H558" s="35" t="e">
        <f ca="1"/>
        <v>#N/A</v>
      </c>
      <c r="I558" s="35" t="e">
        <f ca="1"/>
        <v>#N/A</v>
      </c>
      <c r="J558" s="35" t="e">
        <f ca="1"/>
        <v>#N/A</v>
      </c>
      <c r="K558" s="35" t="e">
        <f ca="1"/>
        <v>#N/A</v>
      </c>
      <c r="L558" s="35" t="e">
        <f ca="1"/>
        <v>#N/A</v>
      </c>
      <c r="M558" s="35" t="e">
        <f ca="1"/>
        <v>#N/A</v>
      </c>
      <c r="N558" s="35" t="e">
        <f ca="1"/>
        <v>#N/A</v>
      </c>
      <c r="O558" s="35" t="e">
        <f ca="1"/>
        <v>#N/A</v>
      </c>
      <c r="P558" s="35" t="e">
        <f ca="1"/>
        <v>#N/A</v>
      </c>
      <c r="Q558" s="35" t="e">
        <f ca="1"/>
        <v>#N/A</v>
      </c>
      <c r="R558" s="35" t="e">
        <f ca="1"/>
        <v>#N/A</v>
      </c>
      <c r="T558" s="9" t="e">
        <f t="shared" ca="1" si="160"/>
        <v>#N/A</v>
      </c>
      <c r="U558" s="11" t="e">
        <f t="shared" ca="1" si="164"/>
        <v>#N/A</v>
      </c>
      <c r="V558" s="11" t="e">
        <f t="shared" ca="1" si="165"/>
        <v>#N/A</v>
      </c>
      <c r="W558" s="11" t="e">
        <f t="shared" ca="1" si="166"/>
        <v>#N/A</v>
      </c>
      <c r="X558" s="11" t="e">
        <f t="shared" ca="1" si="167"/>
        <v>#N/A</v>
      </c>
      <c r="Z558" s="9" t="e">
        <f t="shared" ca="1" si="161"/>
        <v>#N/A</v>
      </c>
      <c r="AA558" s="11" t="e">
        <f t="shared" ca="1" si="168"/>
        <v>#N/A</v>
      </c>
      <c r="AB558" s="11" t="e">
        <f t="shared" ca="1" si="169"/>
        <v>#N/A</v>
      </c>
      <c r="AC558" s="11" t="e">
        <f t="shared" ca="1" si="170"/>
        <v>#N/A</v>
      </c>
      <c r="AD558" s="11" t="e">
        <f t="shared" ca="1" si="171"/>
        <v>#N/A</v>
      </c>
      <c r="AF558" s="9" t="e">
        <f t="shared" ca="1" si="162"/>
        <v>#N/A</v>
      </c>
      <c r="AG558" s="11" t="e">
        <f t="shared" ca="1" si="172"/>
        <v>#N/A</v>
      </c>
      <c r="AH558" s="11" t="e">
        <f t="shared" ca="1" si="173"/>
        <v>#N/A</v>
      </c>
      <c r="AI558" s="11" t="e">
        <f t="shared" ca="1" si="174"/>
        <v>#N/A</v>
      </c>
      <c r="AJ558" s="11" t="e">
        <f t="shared" ca="1" si="175"/>
        <v>#N/A</v>
      </c>
      <c r="AL558" s="9" t="e">
        <f t="shared" ca="1" si="163"/>
        <v>#N/A</v>
      </c>
      <c r="AM558" s="11" t="e">
        <f t="shared" ca="1" si="176"/>
        <v>#N/A</v>
      </c>
      <c r="AN558" s="11" t="e">
        <f t="shared" ca="1" si="177"/>
        <v>#N/A</v>
      </c>
      <c r="AO558" s="11" t="e">
        <f t="shared" ca="1" si="178"/>
        <v>#N/A</v>
      </c>
      <c r="AP558" s="11" t="e">
        <f t="shared" ca="1" si="179"/>
        <v>#N/A</v>
      </c>
    </row>
    <row r="559" spans="1:42">
      <c r="A559" s="2">
        <v>554</v>
      </c>
      <c r="B559" s="6" t="e">
        <f ca="1"/>
        <v>#N/A</v>
      </c>
      <c r="C559" s="35" t="e">
        <f ca="1"/>
        <v>#N/A</v>
      </c>
      <c r="D559" s="35" t="e">
        <f ca="1"/>
        <v>#N/A</v>
      </c>
      <c r="E559" s="35" t="e">
        <f ca="1"/>
        <v>#N/A</v>
      </c>
      <c r="F559" s="35" t="e">
        <f ca="1"/>
        <v>#N/A</v>
      </c>
      <c r="G559" s="35" t="e">
        <f ca="1"/>
        <v>#N/A</v>
      </c>
      <c r="H559" s="35" t="e">
        <f ca="1"/>
        <v>#N/A</v>
      </c>
      <c r="I559" s="35" t="e">
        <f ca="1"/>
        <v>#N/A</v>
      </c>
      <c r="J559" s="35" t="e">
        <f ca="1"/>
        <v>#N/A</v>
      </c>
      <c r="K559" s="35" t="e">
        <f ca="1"/>
        <v>#N/A</v>
      </c>
      <c r="L559" s="35" t="e">
        <f ca="1"/>
        <v>#N/A</v>
      </c>
      <c r="M559" s="35" t="e">
        <f ca="1"/>
        <v>#N/A</v>
      </c>
      <c r="N559" s="35" t="e">
        <f ca="1"/>
        <v>#N/A</v>
      </c>
      <c r="O559" s="35" t="e">
        <f ca="1"/>
        <v>#N/A</v>
      </c>
      <c r="P559" s="35" t="e">
        <f ca="1"/>
        <v>#N/A</v>
      </c>
      <c r="Q559" s="35" t="e">
        <f ca="1"/>
        <v>#N/A</v>
      </c>
      <c r="R559" s="35" t="e">
        <f ca="1"/>
        <v>#N/A</v>
      </c>
      <c r="T559" s="9" t="e">
        <f t="shared" ca="1" si="160"/>
        <v>#N/A</v>
      </c>
      <c r="U559" s="11" t="e">
        <f t="shared" ca="1" si="164"/>
        <v>#N/A</v>
      </c>
      <c r="V559" s="11" t="e">
        <f t="shared" ca="1" si="165"/>
        <v>#N/A</v>
      </c>
      <c r="W559" s="11" t="e">
        <f t="shared" ca="1" si="166"/>
        <v>#N/A</v>
      </c>
      <c r="X559" s="11" t="e">
        <f t="shared" ca="1" si="167"/>
        <v>#N/A</v>
      </c>
      <c r="Z559" s="9" t="e">
        <f t="shared" ca="1" si="161"/>
        <v>#N/A</v>
      </c>
      <c r="AA559" s="11" t="e">
        <f t="shared" ca="1" si="168"/>
        <v>#N/A</v>
      </c>
      <c r="AB559" s="11" t="e">
        <f t="shared" ca="1" si="169"/>
        <v>#N/A</v>
      </c>
      <c r="AC559" s="11" t="e">
        <f t="shared" ca="1" si="170"/>
        <v>#N/A</v>
      </c>
      <c r="AD559" s="11" t="e">
        <f t="shared" ca="1" si="171"/>
        <v>#N/A</v>
      </c>
      <c r="AF559" s="9" t="e">
        <f t="shared" ca="1" si="162"/>
        <v>#N/A</v>
      </c>
      <c r="AG559" s="11" t="e">
        <f t="shared" ca="1" si="172"/>
        <v>#N/A</v>
      </c>
      <c r="AH559" s="11" t="e">
        <f t="shared" ca="1" si="173"/>
        <v>#N/A</v>
      </c>
      <c r="AI559" s="11" t="e">
        <f t="shared" ca="1" si="174"/>
        <v>#N/A</v>
      </c>
      <c r="AJ559" s="11" t="e">
        <f t="shared" ca="1" si="175"/>
        <v>#N/A</v>
      </c>
      <c r="AL559" s="9" t="e">
        <f t="shared" ca="1" si="163"/>
        <v>#N/A</v>
      </c>
      <c r="AM559" s="11" t="e">
        <f t="shared" ca="1" si="176"/>
        <v>#N/A</v>
      </c>
      <c r="AN559" s="11" t="e">
        <f t="shared" ca="1" si="177"/>
        <v>#N/A</v>
      </c>
      <c r="AO559" s="11" t="e">
        <f t="shared" ca="1" si="178"/>
        <v>#N/A</v>
      </c>
      <c r="AP559" s="11" t="e">
        <f t="shared" ca="1" si="179"/>
        <v>#N/A</v>
      </c>
    </row>
    <row r="560" spans="1:42">
      <c r="A560" s="2">
        <v>555</v>
      </c>
      <c r="B560" s="6" t="e">
        <f ca="1"/>
        <v>#N/A</v>
      </c>
      <c r="C560" s="35" t="e">
        <f ca="1"/>
        <v>#N/A</v>
      </c>
      <c r="D560" s="35" t="e">
        <f ca="1"/>
        <v>#N/A</v>
      </c>
      <c r="E560" s="35" t="e">
        <f ca="1"/>
        <v>#N/A</v>
      </c>
      <c r="F560" s="35" t="e">
        <f ca="1"/>
        <v>#N/A</v>
      </c>
      <c r="G560" s="35" t="e">
        <f ca="1"/>
        <v>#N/A</v>
      </c>
      <c r="H560" s="35" t="e">
        <f ca="1"/>
        <v>#N/A</v>
      </c>
      <c r="I560" s="35" t="e">
        <f ca="1"/>
        <v>#N/A</v>
      </c>
      <c r="J560" s="35" t="e">
        <f ca="1"/>
        <v>#N/A</v>
      </c>
      <c r="K560" s="35" t="e">
        <f ca="1"/>
        <v>#N/A</v>
      </c>
      <c r="L560" s="35" t="e">
        <f ca="1"/>
        <v>#N/A</v>
      </c>
      <c r="M560" s="35" t="e">
        <f ca="1"/>
        <v>#N/A</v>
      </c>
      <c r="N560" s="35" t="e">
        <f ca="1"/>
        <v>#N/A</v>
      </c>
      <c r="O560" s="35" t="e">
        <f ca="1"/>
        <v>#N/A</v>
      </c>
      <c r="P560" s="35" t="e">
        <f ca="1"/>
        <v>#N/A</v>
      </c>
      <c r="Q560" s="35" t="e">
        <f ca="1"/>
        <v>#N/A</v>
      </c>
      <c r="R560" s="35" t="e">
        <f ca="1"/>
        <v>#N/A</v>
      </c>
      <c r="T560" s="9" t="e">
        <f t="shared" ca="1" si="160"/>
        <v>#N/A</v>
      </c>
      <c r="U560" s="11" t="e">
        <f t="shared" ca="1" si="164"/>
        <v>#N/A</v>
      </c>
      <c r="V560" s="11" t="e">
        <f t="shared" ca="1" si="165"/>
        <v>#N/A</v>
      </c>
      <c r="W560" s="11" t="e">
        <f t="shared" ca="1" si="166"/>
        <v>#N/A</v>
      </c>
      <c r="X560" s="11" t="e">
        <f t="shared" ca="1" si="167"/>
        <v>#N/A</v>
      </c>
      <c r="Z560" s="9" t="e">
        <f t="shared" ca="1" si="161"/>
        <v>#N/A</v>
      </c>
      <c r="AA560" s="11" t="e">
        <f t="shared" ca="1" si="168"/>
        <v>#N/A</v>
      </c>
      <c r="AB560" s="11" t="e">
        <f t="shared" ca="1" si="169"/>
        <v>#N/A</v>
      </c>
      <c r="AC560" s="11" t="e">
        <f t="shared" ca="1" si="170"/>
        <v>#N/A</v>
      </c>
      <c r="AD560" s="11" t="e">
        <f t="shared" ca="1" si="171"/>
        <v>#N/A</v>
      </c>
      <c r="AF560" s="9" t="e">
        <f t="shared" ca="1" si="162"/>
        <v>#N/A</v>
      </c>
      <c r="AG560" s="11" t="e">
        <f t="shared" ca="1" si="172"/>
        <v>#N/A</v>
      </c>
      <c r="AH560" s="11" t="e">
        <f t="shared" ca="1" si="173"/>
        <v>#N/A</v>
      </c>
      <c r="AI560" s="11" t="e">
        <f t="shared" ca="1" si="174"/>
        <v>#N/A</v>
      </c>
      <c r="AJ560" s="11" t="e">
        <f t="shared" ca="1" si="175"/>
        <v>#N/A</v>
      </c>
      <c r="AL560" s="9" t="e">
        <f t="shared" ca="1" si="163"/>
        <v>#N/A</v>
      </c>
      <c r="AM560" s="11" t="e">
        <f t="shared" ca="1" si="176"/>
        <v>#N/A</v>
      </c>
      <c r="AN560" s="11" t="e">
        <f t="shared" ca="1" si="177"/>
        <v>#N/A</v>
      </c>
      <c r="AO560" s="11" t="e">
        <f t="shared" ca="1" si="178"/>
        <v>#N/A</v>
      </c>
      <c r="AP560" s="11" t="e">
        <f t="shared" ca="1" si="179"/>
        <v>#N/A</v>
      </c>
    </row>
    <row r="561" spans="1:42">
      <c r="A561" s="2">
        <v>556</v>
      </c>
      <c r="B561" s="6" t="e">
        <f ca="1"/>
        <v>#N/A</v>
      </c>
      <c r="C561" s="35" t="e">
        <f ca="1"/>
        <v>#N/A</v>
      </c>
      <c r="D561" s="35" t="e">
        <f ca="1"/>
        <v>#N/A</v>
      </c>
      <c r="E561" s="35" t="e">
        <f ca="1"/>
        <v>#N/A</v>
      </c>
      <c r="F561" s="35" t="e">
        <f ca="1"/>
        <v>#N/A</v>
      </c>
      <c r="G561" s="35" t="e">
        <f ca="1"/>
        <v>#N/A</v>
      </c>
      <c r="H561" s="35" t="e">
        <f ca="1"/>
        <v>#N/A</v>
      </c>
      <c r="I561" s="35" t="e">
        <f ca="1"/>
        <v>#N/A</v>
      </c>
      <c r="J561" s="35" t="e">
        <f ca="1"/>
        <v>#N/A</v>
      </c>
      <c r="K561" s="35" t="e">
        <f ca="1"/>
        <v>#N/A</v>
      </c>
      <c r="L561" s="35" t="e">
        <f ca="1"/>
        <v>#N/A</v>
      </c>
      <c r="M561" s="35" t="e">
        <f ca="1"/>
        <v>#N/A</v>
      </c>
      <c r="N561" s="35" t="e">
        <f ca="1"/>
        <v>#N/A</v>
      </c>
      <c r="O561" s="35" t="e">
        <f ca="1"/>
        <v>#N/A</v>
      </c>
      <c r="P561" s="35" t="e">
        <f ca="1"/>
        <v>#N/A</v>
      </c>
      <c r="Q561" s="35" t="e">
        <f ca="1"/>
        <v>#N/A</v>
      </c>
      <c r="R561" s="35" t="e">
        <f ca="1"/>
        <v>#N/A</v>
      </c>
      <c r="T561" s="9" t="e">
        <f t="shared" ca="1" si="160"/>
        <v>#N/A</v>
      </c>
      <c r="U561" s="11" t="e">
        <f t="shared" ca="1" si="164"/>
        <v>#N/A</v>
      </c>
      <c r="V561" s="11" t="e">
        <f t="shared" ca="1" si="165"/>
        <v>#N/A</v>
      </c>
      <c r="W561" s="11" t="e">
        <f t="shared" ca="1" si="166"/>
        <v>#N/A</v>
      </c>
      <c r="X561" s="11" t="e">
        <f t="shared" ca="1" si="167"/>
        <v>#N/A</v>
      </c>
      <c r="Z561" s="9" t="e">
        <f t="shared" ca="1" si="161"/>
        <v>#N/A</v>
      </c>
      <c r="AA561" s="11" t="e">
        <f t="shared" ca="1" si="168"/>
        <v>#N/A</v>
      </c>
      <c r="AB561" s="11" t="e">
        <f t="shared" ca="1" si="169"/>
        <v>#N/A</v>
      </c>
      <c r="AC561" s="11" t="e">
        <f t="shared" ca="1" si="170"/>
        <v>#N/A</v>
      </c>
      <c r="AD561" s="11" t="e">
        <f t="shared" ca="1" si="171"/>
        <v>#N/A</v>
      </c>
      <c r="AF561" s="9" t="e">
        <f t="shared" ca="1" si="162"/>
        <v>#N/A</v>
      </c>
      <c r="AG561" s="11" t="e">
        <f t="shared" ca="1" si="172"/>
        <v>#N/A</v>
      </c>
      <c r="AH561" s="11" t="e">
        <f t="shared" ca="1" si="173"/>
        <v>#N/A</v>
      </c>
      <c r="AI561" s="11" t="e">
        <f t="shared" ca="1" si="174"/>
        <v>#N/A</v>
      </c>
      <c r="AJ561" s="11" t="e">
        <f t="shared" ca="1" si="175"/>
        <v>#N/A</v>
      </c>
      <c r="AL561" s="9" t="e">
        <f t="shared" ca="1" si="163"/>
        <v>#N/A</v>
      </c>
      <c r="AM561" s="11" t="e">
        <f t="shared" ca="1" si="176"/>
        <v>#N/A</v>
      </c>
      <c r="AN561" s="11" t="e">
        <f t="shared" ca="1" si="177"/>
        <v>#N/A</v>
      </c>
      <c r="AO561" s="11" t="e">
        <f t="shared" ca="1" si="178"/>
        <v>#N/A</v>
      </c>
      <c r="AP561" s="11" t="e">
        <f t="shared" ca="1" si="179"/>
        <v>#N/A</v>
      </c>
    </row>
    <row r="562" spans="1:42">
      <c r="A562" s="2">
        <v>557</v>
      </c>
      <c r="B562" s="6" t="e">
        <f ca="1"/>
        <v>#N/A</v>
      </c>
      <c r="C562" s="35" t="e">
        <f ca="1"/>
        <v>#N/A</v>
      </c>
      <c r="D562" s="35" t="e">
        <f ca="1"/>
        <v>#N/A</v>
      </c>
      <c r="E562" s="35" t="e">
        <f ca="1"/>
        <v>#N/A</v>
      </c>
      <c r="F562" s="35" t="e">
        <f ca="1"/>
        <v>#N/A</v>
      </c>
      <c r="G562" s="35" t="e">
        <f ca="1"/>
        <v>#N/A</v>
      </c>
      <c r="H562" s="35" t="e">
        <f ca="1"/>
        <v>#N/A</v>
      </c>
      <c r="I562" s="35" t="e">
        <f ca="1"/>
        <v>#N/A</v>
      </c>
      <c r="J562" s="35" t="e">
        <f ca="1"/>
        <v>#N/A</v>
      </c>
      <c r="K562" s="35" t="e">
        <f ca="1"/>
        <v>#N/A</v>
      </c>
      <c r="L562" s="35" t="e">
        <f ca="1"/>
        <v>#N/A</v>
      </c>
      <c r="M562" s="35" t="e">
        <f ca="1"/>
        <v>#N/A</v>
      </c>
      <c r="N562" s="35" t="e">
        <f ca="1"/>
        <v>#N/A</v>
      </c>
      <c r="O562" s="35" t="e">
        <f ca="1"/>
        <v>#N/A</v>
      </c>
      <c r="P562" s="35" t="e">
        <f ca="1"/>
        <v>#N/A</v>
      </c>
      <c r="Q562" s="35" t="e">
        <f ca="1"/>
        <v>#N/A</v>
      </c>
      <c r="R562" s="35" t="e">
        <f ca="1"/>
        <v>#N/A</v>
      </c>
      <c r="T562" s="9" t="e">
        <f t="shared" ca="1" si="160"/>
        <v>#N/A</v>
      </c>
      <c r="U562" s="11" t="e">
        <f t="shared" ca="1" si="164"/>
        <v>#N/A</v>
      </c>
      <c r="V562" s="11" t="e">
        <f t="shared" ca="1" si="165"/>
        <v>#N/A</v>
      </c>
      <c r="W562" s="11" t="e">
        <f t="shared" ca="1" si="166"/>
        <v>#N/A</v>
      </c>
      <c r="X562" s="11" t="e">
        <f t="shared" ca="1" si="167"/>
        <v>#N/A</v>
      </c>
      <c r="Z562" s="9" t="e">
        <f t="shared" ca="1" si="161"/>
        <v>#N/A</v>
      </c>
      <c r="AA562" s="11" t="e">
        <f t="shared" ca="1" si="168"/>
        <v>#N/A</v>
      </c>
      <c r="AB562" s="11" t="e">
        <f t="shared" ca="1" si="169"/>
        <v>#N/A</v>
      </c>
      <c r="AC562" s="11" t="e">
        <f t="shared" ca="1" si="170"/>
        <v>#N/A</v>
      </c>
      <c r="AD562" s="11" t="e">
        <f t="shared" ca="1" si="171"/>
        <v>#N/A</v>
      </c>
      <c r="AF562" s="9" t="e">
        <f t="shared" ca="1" si="162"/>
        <v>#N/A</v>
      </c>
      <c r="AG562" s="11" t="e">
        <f t="shared" ca="1" si="172"/>
        <v>#N/A</v>
      </c>
      <c r="AH562" s="11" t="e">
        <f t="shared" ca="1" si="173"/>
        <v>#N/A</v>
      </c>
      <c r="AI562" s="11" t="e">
        <f t="shared" ca="1" si="174"/>
        <v>#N/A</v>
      </c>
      <c r="AJ562" s="11" t="e">
        <f t="shared" ca="1" si="175"/>
        <v>#N/A</v>
      </c>
      <c r="AL562" s="9" t="e">
        <f t="shared" ca="1" si="163"/>
        <v>#N/A</v>
      </c>
      <c r="AM562" s="11" t="e">
        <f t="shared" ca="1" si="176"/>
        <v>#N/A</v>
      </c>
      <c r="AN562" s="11" t="e">
        <f t="shared" ca="1" si="177"/>
        <v>#N/A</v>
      </c>
      <c r="AO562" s="11" t="e">
        <f t="shared" ca="1" si="178"/>
        <v>#N/A</v>
      </c>
      <c r="AP562" s="11" t="e">
        <f t="shared" ca="1" si="179"/>
        <v>#N/A</v>
      </c>
    </row>
    <row r="563" spans="1:42">
      <c r="A563" s="2">
        <v>558</v>
      </c>
      <c r="B563" s="6" t="e">
        <f ca="1"/>
        <v>#N/A</v>
      </c>
      <c r="C563" s="35" t="e">
        <f ca="1"/>
        <v>#N/A</v>
      </c>
      <c r="D563" s="35" t="e">
        <f ca="1"/>
        <v>#N/A</v>
      </c>
      <c r="E563" s="35" t="e">
        <f ca="1"/>
        <v>#N/A</v>
      </c>
      <c r="F563" s="35" t="e">
        <f ca="1"/>
        <v>#N/A</v>
      </c>
      <c r="G563" s="35" t="e">
        <f ca="1"/>
        <v>#N/A</v>
      </c>
      <c r="H563" s="35" t="e">
        <f ca="1"/>
        <v>#N/A</v>
      </c>
      <c r="I563" s="35" t="e">
        <f ca="1"/>
        <v>#N/A</v>
      </c>
      <c r="J563" s="35" t="e">
        <f ca="1"/>
        <v>#N/A</v>
      </c>
      <c r="K563" s="35" t="e">
        <f ca="1"/>
        <v>#N/A</v>
      </c>
      <c r="L563" s="35" t="e">
        <f ca="1"/>
        <v>#N/A</v>
      </c>
      <c r="M563" s="35" t="e">
        <f ca="1"/>
        <v>#N/A</v>
      </c>
      <c r="N563" s="35" t="e">
        <f ca="1"/>
        <v>#N/A</v>
      </c>
      <c r="O563" s="35" t="e">
        <f ca="1"/>
        <v>#N/A</v>
      </c>
      <c r="P563" s="35" t="e">
        <f ca="1"/>
        <v>#N/A</v>
      </c>
      <c r="Q563" s="35" t="e">
        <f ca="1"/>
        <v>#N/A</v>
      </c>
      <c r="R563" s="35" t="e">
        <f ca="1"/>
        <v>#N/A</v>
      </c>
      <c r="T563" s="9" t="e">
        <f t="shared" ca="1" si="160"/>
        <v>#N/A</v>
      </c>
      <c r="U563" s="11" t="e">
        <f t="shared" ca="1" si="164"/>
        <v>#N/A</v>
      </c>
      <c r="V563" s="11" t="e">
        <f t="shared" ca="1" si="165"/>
        <v>#N/A</v>
      </c>
      <c r="W563" s="11" t="e">
        <f t="shared" ca="1" si="166"/>
        <v>#N/A</v>
      </c>
      <c r="X563" s="11" t="e">
        <f t="shared" ca="1" si="167"/>
        <v>#N/A</v>
      </c>
      <c r="Z563" s="9" t="e">
        <f t="shared" ca="1" si="161"/>
        <v>#N/A</v>
      </c>
      <c r="AA563" s="11" t="e">
        <f t="shared" ca="1" si="168"/>
        <v>#N/A</v>
      </c>
      <c r="AB563" s="11" t="e">
        <f t="shared" ca="1" si="169"/>
        <v>#N/A</v>
      </c>
      <c r="AC563" s="11" t="e">
        <f t="shared" ca="1" si="170"/>
        <v>#N/A</v>
      </c>
      <c r="AD563" s="11" t="e">
        <f t="shared" ca="1" si="171"/>
        <v>#N/A</v>
      </c>
      <c r="AF563" s="9" t="e">
        <f t="shared" ca="1" si="162"/>
        <v>#N/A</v>
      </c>
      <c r="AG563" s="11" t="e">
        <f t="shared" ca="1" si="172"/>
        <v>#N/A</v>
      </c>
      <c r="AH563" s="11" t="e">
        <f t="shared" ca="1" si="173"/>
        <v>#N/A</v>
      </c>
      <c r="AI563" s="11" t="e">
        <f t="shared" ca="1" si="174"/>
        <v>#N/A</v>
      </c>
      <c r="AJ563" s="11" t="e">
        <f t="shared" ca="1" si="175"/>
        <v>#N/A</v>
      </c>
      <c r="AL563" s="9" t="e">
        <f t="shared" ca="1" si="163"/>
        <v>#N/A</v>
      </c>
      <c r="AM563" s="11" t="e">
        <f t="shared" ca="1" si="176"/>
        <v>#N/A</v>
      </c>
      <c r="AN563" s="11" t="e">
        <f t="shared" ca="1" si="177"/>
        <v>#N/A</v>
      </c>
      <c r="AO563" s="11" t="e">
        <f t="shared" ca="1" si="178"/>
        <v>#N/A</v>
      </c>
      <c r="AP563" s="11" t="e">
        <f t="shared" ca="1" si="179"/>
        <v>#N/A</v>
      </c>
    </row>
    <row r="564" spans="1:42">
      <c r="A564" s="2">
        <v>559</v>
      </c>
      <c r="B564" s="6" t="e">
        <f ca="1"/>
        <v>#N/A</v>
      </c>
      <c r="C564" s="35" t="e">
        <f ca="1"/>
        <v>#N/A</v>
      </c>
      <c r="D564" s="35" t="e">
        <f ca="1"/>
        <v>#N/A</v>
      </c>
      <c r="E564" s="35" t="e">
        <f ca="1"/>
        <v>#N/A</v>
      </c>
      <c r="F564" s="35" t="e">
        <f ca="1"/>
        <v>#N/A</v>
      </c>
      <c r="G564" s="35" t="e">
        <f ca="1"/>
        <v>#N/A</v>
      </c>
      <c r="H564" s="35" t="e">
        <f ca="1"/>
        <v>#N/A</v>
      </c>
      <c r="I564" s="35" t="e">
        <f ca="1"/>
        <v>#N/A</v>
      </c>
      <c r="J564" s="35" t="e">
        <f ca="1"/>
        <v>#N/A</v>
      </c>
      <c r="K564" s="35" t="e">
        <f ca="1"/>
        <v>#N/A</v>
      </c>
      <c r="L564" s="35" t="e">
        <f ca="1"/>
        <v>#N/A</v>
      </c>
      <c r="M564" s="35" t="e">
        <f ca="1"/>
        <v>#N/A</v>
      </c>
      <c r="N564" s="35" t="e">
        <f ca="1"/>
        <v>#N/A</v>
      </c>
      <c r="O564" s="35" t="e">
        <f ca="1"/>
        <v>#N/A</v>
      </c>
      <c r="P564" s="35" t="e">
        <f ca="1"/>
        <v>#N/A</v>
      </c>
      <c r="Q564" s="35" t="e">
        <f ca="1"/>
        <v>#N/A</v>
      </c>
      <c r="R564" s="35" t="e">
        <f ca="1"/>
        <v>#N/A</v>
      </c>
      <c r="T564" s="9" t="e">
        <f t="shared" ca="1" si="160"/>
        <v>#N/A</v>
      </c>
      <c r="U564" s="11" t="e">
        <f t="shared" ca="1" si="164"/>
        <v>#N/A</v>
      </c>
      <c r="V564" s="11" t="e">
        <f t="shared" ca="1" si="165"/>
        <v>#N/A</v>
      </c>
      <c r="W564" s="11" t="e">
        <f t="shared" ca="1" si="166"/>
        <v>#N/A</v>
      </c>
      <c r="X564" s="11" t="e">
        <f t="shared" ca="1" si="167"/>
        <v>#N/A</v>
      </c>
      <c r="Z564" s="9" t="e">
        <f t="shared" ca="1" si="161"/>
        <v>#N/A</v>
      </c>
      <c r="AA564" s="11" t="e">
        <f t="shared" ca="1" si="168"/>
        <v>#N/A</v>
      </c>
      <c r="AB564" s="11" t="e">
        <f t="shared" ca="1" si="169"/>
        <v>#N/A</v>
      </c>
      <c r="AC564" s="11" t="e">
        <f t="shared" ca="1" si="170"/>
        <v>#N/A</v>
      </c>
      <c r="AD564" s="11" t="e">
        <f t="shared" ca="1" si="171"/>
        <v>#N/A</v>
      </c>
      <c r="AF564" s="9" t="e">
        <f t="shared" ca="1" si="162"/>
        <v>#N/A</v>
      </c>
      <c r="AG564" s="11" t="e">
        <f t="shared" ca="1" si="172"/>
        <v>#N/A</v>
      </c>
      <c r="AH564" s="11" t="e">
        <f t="shared" ca="1" si="173"/>
        <v>#N/A</v>
      </c>
      <c r="AI564" s="11" t="e">
        <f t="shared" ca="1" si="174"/>
        <v>#N/A</v>
      </c>
      <c r="AJ564" s="11" t="e">
        <f t="shared" ca="1" si="175"/>
        <v>#N/A</v>
      </c>
      <c r="AL564" s="9" t="e">
        <f t="shared" ca="1" si="163"/>
        <v>#N/A</v>
      </c>
      <c r="AM564" s="11" t="e">
        <f t="shared" ca="1" si="176"/>
        <v>#N/A</v>
      </c>
      <c r="AN564" s="11" t="e">
        <f t="shared" ca="1" si="177"/>
        <v>#N/A</v>
      </c>
      <c r="AO564" s="11" t="e">
        <f t="shared" ca="1" si="178"/>
        <v>#N/A</v>
      </c>
      <c r="AP564" s="11" t="e">
        <f t="shared" ca="1" si="179"/>
        <v>#N/A</v>
      </c>
    </row>
    <row r="565" spans="1:42">
      <c r="A565" s="2">
        <v>560</v>
      </c>
      <c r="B565" s="6" t="e">
        <f ca="1"/>
        <v>#N/A</v>
      </c>
      <c r="C565" s="35" t="e">
        <f ca="1"/>
        <v>#N/A</v>
      </c>
      <c r="D565" s="35" t="e">
        <f ca="1"/>
        <v>#N/A</v>
      </c>
      <c r="E565" s="35" t="e">
        <f ca="1"/>
        <v>#N/A</v>
      </c>
      <c r="F565" s="35" t="e">
        <f ca="1"/>
        <v>#N/A</v>
      </c>
      <c r="G565" s="35" t="e">
        <f ca="1"/>
        <v>#N/A</v>
      </c>
      <c r="H565" s="35" t="e">
        <f ca="1"/>
        <v>#N/A</v>
      </c>
      <c r="I565" s="35" t="e">
        <f ca="1"/>
        <v>#N/A</v>
      </c>
      <c r="J565" s="35" t="e">
        <f ca="1"/>
        <v>#N/A</v>
      </c>
      <c r="K565" s="35" t="e">
        <f ca="1"/>
        <v>#N/A</v>
      </c>
      <c r="L565" s="35" t="e">
        <f ca="1"/>
        <v>#N/A</v>
      </c>
      <c r="M565" s="35" t="e">
        <f ca="1"/>
        <v>#N/A</v>
      </c>
      <c r="N565" s="35" t="e">
        <f ca="1"/>
        <v>#N/A</v>
      </c>
      <c r="O565" s="35" t="e">
        <f ca="1"/>
        <v>#N/A</v>
      </c>
      <c r="P565" s="35" t="e">
        <f ca="1"/>
        <v>#N/A</v>
      </c>
      <c r="Q565" s="35" t="e">
        <f ca="1"/>
        <v>#N/A</v>
      </c>
      <c r="R565" s="35" t="e">
        <f ca="1"/>
        <v>#N/A</v>
      </c>
      <c r="T565" s="9" t="e">
        <f t="shared" ca="1" si="160"/>
        <v>#N/A</v>
      </c>
      <c r="U565" s="11" t="e">
        <f t="shared" ca="1" si="164"/>
        <v>#N/A</v>
      </c>
      <c r="V565" s="11" t="e">
        <f t="shared" ca="1" si="165"/>
        <v>#N/A</v>
      </c>
      <c r="W565" s="11" t="e">
        <f t="shared" ca="1" si="166"/>
        <v>#N/A</v>
      </c>
      <c r="X565" s="11" t="e">
        <f t="shared" ca="1" si="167"/>
        <v>#N/A</v>
      </c>
      <c r="Z565" s="9" t="e">
        <f t="shared" ca="1" si="161"/>
        <v>#N/A</v>
      </c>
      <c r="AA565" s="11" t="e">
        <f t="shared" ca="1" si="168"/>
        <v>#N/A</v>
      </c>
      <c r="AB565" s="11" t="e">
        <f t="shared" ca="1" si="169"/>
        <v>#N/A</v>
      </c>
      <c r="AC565" s="11" t="e">
        <f t="shared" ca="1" si="170"/>
        <v>#N/A</v>
      </c>
      <c r="AD565" s="11" t="e">
        <f t="shared" ca="1" si="171"/>
        <v>#N/A</v>
      </c>
      <c r="AF565" s="9" t="e">
        <f t="shared" ca="1" si="162"/>
        <v>#N/A</v>
      </c>
      <c r="AG565" s="11" t="e">
        <f t="shared" ca="1" si="172"/>
        <v>#N/A</v>
      </c>
      <c r="AH565" s="11" t="e">
        <f t="shared" ca="1" si="173"/>
        <v>#N/A</v>
      </c>
      <c r="AI565" s="11" t="e">
        <f t="shared" ca="1" si="174"/>
        <v>#N/A</v>
      </c>
      <c r="AJ565" s="11" t="e">
        <f t="shared" ca="1" si="175"/>
        <v>#N/A</v>
      </c>
      <c r="AL565" s="9" t="e">
        <f t="shared" ca="1" si="163"/>
        <v>#N/A</v>
      </c>
      <c r="AM565" s="11" t="e">
        <f t="shared" ca="1" si="176"/>
        <v>#N/A</v>
      </c>
      <c r="AN565" s="11" t="e">
        <f t="shared" ca="1" si="177"/>
        <v>#N/A</v>
      </c>
      <c r="AO565" s="11" t="e">
        <f t="shared" ca="1" si="178"/>
        <v>#N/A</v>
      </c>
      <c r="AP565" s="11" t="e">
        <f t="shared" ca="1" si="179"/>
        <v>#N/A</v>
      </c>
    </row>
    <row r="566" spans="1:42">
      <c r="A566" s="2">
        <v>561</v>
      </c>
      <c r="B566" s="6" t="e">
        <f ca="1"/>
        <v>#N/A</v>
      </c>
      <c r="C566" s="35" t="e">
        <f ca="1"/>
        <v>#N/A</v>
      </c>
      <c r="D566" s="35" t="e">
        <f ca="1"/>
        <v>#N/A</v>
      </c>
      <c r="E566" s="35" t="e">
        <f ca="1"/>
        <v>#N/A</v>
      </c>
      <c r="F566" s="35" t="e">
        <f ca="1"/>
        <v>#N/A</v>
      </c>
      <c r="G566" s="35" t="e">
        <f ca="1"/>
        <v>#N/A</v>
      </c>
      <c r="H566" s="35" t="e">
        <f ca="1"/>
        <v>#N/A</v>
      </c>
      <c r="I566" s="35" t="e">
        <f ca="1"/>
        <v>#N/A</v>
      </c>
      <c r="J566" s="35" t="e">
        <f ca="1"/>
        <v>#N/A</v>
      </c>
      <c r="K566" s="35" t="e">
        <f ca="1"/>
        <v>#N/A</v>
      </c>
      <c r="L566" s="35" t="e">
        <f ca="1"/>
        <v>#N/A</v>
      </c>
      <c r="M566" s="35" t="e">
        <f ca="1"/>
        <v>#N/A</v>
      </c>
      <c r="N566" s="35" t="e">
        <f ca="1"/>
        <v>#N/A</v>
      </c>
      <c r="O566" s="35" t="e">
        <f ca="1"/>
        <v>#N/A</v>
      </c>
      <c r="P566" s="35" t="e">
        <f ca="1"/>
        <v>#N/A</v>
      </c>
      <c r="Q566" s="35" t="e">
        <f ca="1"/>
        <v>#N/A</v>
      </c>
      <c r="R566" s="35" t="e">
        <f ca="1"/>
        <v>#N/A</v>
      </c>
      <c r="T566" s="9" t="e">
        <f t="shared" ca="1" si="160"/>
        <v>#N/A</v>
      </c>
      <c r="U566" s="11" t="e">
        <f t="shared" ca="1" si="164"/>
        <v>#N/A</v>
      </c>
      <c r="V566" s="11" t="e">
        <f t="shared" ca="1" si="165"/>
        <v>#N/A</v>
      </c>
      <c r="W566" s="11" t="e">
        <f t="shared" ca="1" si="166"/>
        <v>#N/A</v>
      </c>
      <c r="X566" s="11" t="e">
        <f t="shared" ca="1" si="167"/>
        <v>#N/A</v>
      </c>
      <c r="Z566" s="9" t="e">
        <f t="shared" ca="1" si="161"/>
        <v>#N/A</v>
      </c>
      <c r="AA566" s="11" t="e">
        <f t="shared" ca="1" si="168"/>
        <v>#N/A</v>
      </c>
      <c r="AB566" s="11" t="e">
        <f t="shared" ca="1" si="169"/>
        <v>#N/A</v>
      </c>
      <c r="AC566" s="11" t="e">
        <f t="shared" ca="1" si="170"/>
        <v>#N/A</v>
      </c>
      <c r="AD566" s="11" t="e">
        <f t="shared" ca="1" si="171"/>
        <v>#N/A</v>
      </c>
      <c r="AF566" s="9" t="e">
        <f t="shared" ca="1" si="162"/>
        <v>#N/A</v>
      </c>
      <c r="AG566" s="11" t="e">
        <f t="shared" ca="1" si="172"/>
        <v>#N/A</v>
      </c>
      <c r="AH566" s="11" t="e">
        <f t="shared" ca="1" si="173"/>
        <v>#N/A</v>
      </c>
      <c r="AI566" s="11" t="e">
        <f t="shared" ca="1" si="174"/>
        <v>#N/A</v>
      </c>
      <c r="AJ566" s="11" t="e">
        <f t="shared" ca="1" si="175"/>
        <v>#N/A</v>
      </c>
      <c r="AL566" s="9" t="e">
        <f t="shared" ca="1" si="163"/>
        <v>#N/A</v>
      </c>
      <c r="AM566" s="11" t="e">
        <f t="shared" ca="1" si="176"/>
        <v>#N/A</v>
      </c>
      <c r="AN566" s="11" t="e">
        <f t="shared" ca="1" si="177"/>
        <v>#N/A</v>
      </c>
      <c r="AO566" s="11" t="e">
        <f t="shared" ca="1" si="178"/>
        <v>#N/A</v>
      </c>
      <c r="AP566" s="11" t="e">
        <f t="shared" ca="1" si="179"/>
        <v>#N/A</v>
      </c>
    </row>
    <row r="567" spans="1:42">
      <c r="A567" s="2">
        <v>562</v>
      </c>
      <c r="B567" s="6" t="e">
        <f ca="1"/>
        <v>#N/A</v>
      </c>
      <c r="C567" s="35" t="e">
        <f ca="1"/>
        <v>#N/A</v>
      </c>
      <c r="D567" s="35" t="e">
        <f ca="1"/>
        <v>#N/A</v>
      </c>
      <c r="E567" s="35" t="e">
        <f ca="1"/>
        <v>#N/A</v>
      </c>
      <c r="F567" s="35" t="e">
        <f ca="1"/>
        <v>#N/A</v>
      </c>
      <c r="G567" s="35" t="e">
        <f ca="1"/>
        <v>#N/A</v>
      </c>
      <c r="H567" s="35" t="e">
        <f ca="1"/>
        <v>#N/A</v>
      </c>
      <c r="I567" s="35" t="e">
        <f ca="1"/>
        <v>#N/A</v>
      </c>
      <c r="J567" s="35" t="e">
        <f ca="1"/>
        <v>#N/A</v>
      </c>
      <c r="K567" s="35" t="e">
        <f ca="1"/>
        <v>#N/A</v>
      </c>
      <c r="L567" s="35" t="e">
        <f ca="1"/>
        <v>#N/A</v>
      </c>
      <c r="M567" s="35" t="e">
        <f ca="1"/>
        <v>#N/A</v>
      </c>
      <c r="N567" s="35" t="e">
        <f ca="1"/>
        <v>#N/A</v>
      </c>
      <c r="O567" s="35" t="e">
        <f ca="1"/>
        <v>#N/A</v>
      </c>
      <c r="P567" s="35" t="e">
        <f ca="1"/>
        <v>#N/A</v>
      </c>
      <c r="Q567" s="35" t="e">
        <f ca="1"/>
        <v>#N/A</v>
      </c>
      <c r="R567" s="35" t="e">
        <f ca="1"/>
        <v>#N/A</v>
      </c>
      <c r="T567" s="9" t="e">
        <f t="shared" ca="1" si="160"/>
        <v>#N/A</v>
      </c>
      <c r="U567" s="11" t="e">
        <f t="shared" ca="1" si="164"/>
        <v>#N/A</v>
      </c>
      <c r="V567" s="11" t="e">
        <f t="shared" ca="1" si="165"/>
        <v>#N/A</v>
      </c>
      <c r="W567" s="11" t="e">
        <f t="shared" ca="1" si="166"/>
        <v>#N/A</v>
      </c>
      <c r="X567" s="11" t="e">
        <f t="shared" ca="1" si="167"/>
        <v>#N/A</v>
      </c>
      <c r="Z567" s="9" t="e">
        <f t="shared" ca="1" si="161"/>
        <v>#N/A</v>
      </c>
      <c r="AA567" s="11" t="e">
        <f t="shared" ca="1" si="168"/>
        <v>#N/A</v>
      </c>
      <c r="AB567" s="11" t="e">
        <f t="shared" ca="1" si="169"/>
        <v>#N/A</v>
      </c>
      <c r="AC567" s="11" t="e">
        <f t="shared" ca="1" si="170"/>
        <v>#N/A</v>
      </c>
      <c r="AD567" s="11" t="e">
        <f t="shared" ca="1" si="171"/>
        <v>#N/A</v>
      </c>
      <c r="AF567" s="9" t="e">
        <f t="shared" ca="1" si="162"/>
        <v>#N/A</v>
      </c>
      <c r="AG567" s="11" t="e">
        <f t="shared" ca="1" si="172"/>
        <v>#N/A</v>
      </c>
      <c r="AH567" s="11" t="e">
        <f t="shared" ca="1" si="173"/>
        <v>#N/A</v>
      </c>
      <c r="AI567" s="11" t="e">
        <f t="shared" ca="1" si="174"/>
        <v>#N/A</v>
      </c>
      <c r="AJ567" s="11" t="e">
        <f t="shared" ca="1" si="175"/>
        <v>#N/A</v>
      </c>
      <c r="AL567" s="9" t="e">
        <f t="shared" ca="1" si="163"/>
        <v>#N/A</v>
      </c>
      <c r="AM567" s="11" t="e">
        <f t="shared" ca="1" si="176"/>
        <v>#N/A</v>
      </c>
      <c r="AN567" s="11" t="e">
        <f t="shared" ca="1" si="177"/>
        <v>#N/A</v>
      </c>
      <c r="AO567" s="11" t="e">
        <f t="shared" ca="1" si="178"/>
        <v>#N/A</v>
      </c>
      <c r="AP567" s="11" t="e">
        <f t="shared" ca="1" si="179"/>
        <v>#N/A</v>
      </c>
    </row>
    <row r="568" spans="1:42">
      <c r="A568" s="2">
        <v>563</v>
      </c>
      <c r="B568" s="6" t="e">
        <f ca="1"/>
        <v>#N/A</v>
      </c>
      <c r="C568" s="35" t="e">
        <f ca="1"/>
        <v>#N/A</v>
      </c>
      <c r="D568" s="35" t="e">
        <f ca="1"/>
        <v>#N/A</v>
      </c>
      <c r="E568" s="35" t="e">
        <f ca="1"/>
        <v>#N/A</v>
      </c>
      <c r="F568" s="35" t="e">
        <f ca="1"/>
        <v>#N/A</v>
      </c>
      <c r="G568" s="35" t="e">
        <f ca="1"/>
        <v>#N/A</v>
      </c>
      <c r="H568" s="35" t="e">
        <f ca="1"/>
        <v>#N/A</v>
      </c>
      <c r="I568" s="35" t="e">
        <f ca="1"/>
        <v>#N/A</v>
      </c>
      <c r="J568" s="35" t="e">
        <f ca="1"/>
        <v>#N/A</v>
      </c>
      <c r="K568" s="35" t="e">
        <f ca="1"/>
        <v>#N/A</v>
      </c>
      <c r="L568" s="35" t="e">
        <f ca="1"/>
        <v>#N/A</v>
      </c>
      <c r="M568" s="35" t="e">
        <f ca="1"/>
        <v>#N/A</v>
      </c>
      <c r="N568" s="35" t="e">
        <f ca="1"/>
        <v>#N/A</v>
      </c>
      <c r="O568" s="35" t="e">
        <f ca="1"/>
        <v>#N/A</v>
      </c>
      <c r="P568" s="35" t="e">
        <f ca="1"/>
        <v>#N/A</v>
      </c>
      <c r="Q568" s="35" t="e">
        <f ca="1"/>
        <v>#N/A</v>
      </c>
      <c r="R568" s="35" t="e">
        <f ca="1"/>
        <v>#N/A</v>
      </c>
      <c r="T568" s="9" t="e">
        <f t="shared" ca="1" si="160"/>
        <v>#N/A</v>
      </c>
      <c r="U568" s="11" t="e">
        <f t="shared" ca="1" si="164"/>
        <v>#N/A</v>
      </c>
      <c r="V568" s="11" t="e">
        <f t="shared" ca="1" si="165"/>
        <v>#N/A</v>
      </c>
      <c r="W568" s="11" t="e">
        <f t="shared" ca="1" si="166"/>
        <v>#N/A</v>
      </c>
      <c r="X568" s="11" t="e">
        <f t="shared" ca="1" si="167"/>
        <v>#N/A</v>
      </c>
      <c r="Z568" s="9" t="e">
        <f t="shared" ca="1" si="161"/>
        <v>#N/A</v>
      </c>
      <c r="AA568" s="11" t="e">
        <f t="shared" ca="1" si="168"/>
        <v>#N/A</v>
      </c>
      <c r="AB568" s="11" t="e">
        <f t="shared" ca="1" si="169"/>
        <v>#N/A</v>
      </c>
      <c r="AC568" s="11" t="e">
        <f t="shared" ca="1" si="170"/>
        <v>#N/A</v>
      </c>
      <c r="AD568" s="11" t="e">
        <f t="shared" ca="1" si="171"/>
        <v>#N/A</v>
      </c>
      <c r="AF568" s="9" t="e">
        <f t="shared" ca="1" si="162"/>
        <v>#N/A</v>
      </c>
      <c r="AG568" s="11" t="e">
        <f t="shared" ca="1" si="172"/>
        <v>#N/A</v>
      </c>
      <c r="AH568" s="11" t="e">
        <f t="shared" ca="1" si="173"/>
        <v>#N/A</v>
      </c>
      <c r="AI568" s="11" t="e">
        <f t="shared" ca="1" si="174"/>
        <v>#N/A</v>
      </c>
      <c r="AJ568" s="11" t="e">
        <f t="shared" ca="1" si="175"/>
        <v>#N/A</v>
      </c>
      <c r="AL568" s="9" t="e">
        <f t="shared" ca="1" si="163"/>
        <v>#N/A</v>
      </c>
      <c r="AM568" s="11" t="e">
        <f t="shared" ca="1" si="176"/>
        <v>#N/A</v>
      </c>
      <c r="AN568" s="11" t="e">
        <f t="shared" ca="1" si="177"/>
        <v>#N/A</v>
      </c>
      <c r="AO568" s="11" t="e">
        <f t="shared" ca="1" si="178"/>
        <v>#N/A</v>
      </c>
      <c r="AP568" s="11" t="e">
        <f t="shared" ca="1" si="179"/>
        <v>#N/A</v>
      </c>
    </row>
    <row r="569" spans="1:42">
      <c r="A569" s="2">
        <v>564</v>
      </c>
      <c r="B569" s="6" t="e">
        <f ca="1"/>
        <v>#N/A</v>
      </c>
      <c r="C569" s="35" t="e">
        <f ca="1"/>
        <v>#N/A</v>
      </c>
      <c r="D569" s="35" t="e">
        <f ca="1"/>
        <v>#N/A</v>
      </c>
      <c r="E569" s="35" t="e">
        <f ca="1"/>
        <v>#N/A</v>
      </c>
      <c r="F569" s="35" t="e">
        <f ca="1"/>
        <v>#N/A</v>
      </c>
      <c r="G569" s="35" t="e">
        <f ca="1"/>
        <v>#N/A</v>
      </c>
      <c r="H569" s="35" t="e">
        <f ca="1"/>
        <v>#N/A</v>
      </c>
      <c r="I569" s="35" t="e">
        <f ca="1"/>
        <v>#N/A</v>
      </c>
      <c r="J569" s="35" t="e">
        <f ca="1"/>
        <v>#N/A</v>
      </c>
      <c r="K569" s="35" t="e">
        <f ca="1"/>
        <v>#N/A</v>
      </c>
      <c r="L569" s="35" t="e">
        <f ca="1"/>
        <v>#N/A</v>
      </c>
      <c r="M569" s="35" t="e">
        <f ca="1"/>
        <v>#N/A</v>
      </c>
      <c r="N569" s="35" t="e">
        <f ca="1"/>
        <v>#N/A</v>
      </c>
      <c r="O569" s="35" t="e">
        <f ca="1"/>
        <v>#N/A</v>
      </c>
      <c r="P569" s="35" t="e">
        <f ca="1"/>
        <v>#N/A</v>
      </c>
      <c r="Q569" s="35" t="e">
        <f ca="1"/>
        <v>#N/A</v>
      </c>
      <c r="R569" s="35" t="e">
        <f ca="1"/>
        <v>#N/A</v>
      </c>
      <c r="T569" s="9" t="e">
        <f t="shared" ca="1" si="160"/>
        <v>#N/A</v>
      </c>
      <c r="U569" s="11" t="e">
        <f t="shared" ca="1" si="164"/>
        <v>#N/A</v>
      </c>
      <c r="V569" s="11" t="e">
        <f t="shared" ca="1" si="165"/>
        <v>#N/A</v>
      </c>
      <c r="W569" s="11" t="e">
        <f t="shared" ca="1" si="166"/>
        <v>#N/A</v>
      </c>
      <c r="X569" s="11" t="e">
        <f t="shared" ca="1" si="167"/>
        <v>#N/A</v>
      </c>
      <c r="Z569" s="9" t="e">
        <f t="shared" ca="1" si="161"/>
        <v>#N/A</v>
      </c>
      <c r="AA569" s="11" t="e">
        <f t="shared" ca="1" si="168"/>
        <v>#N/A</v>
      </c>
      <c r="AB569" s="11" t="e">
        <f t="shared" ca="1" si="169"/>
        <v>#N/A</v>
      </c>
      <c r="AC569" s="11" t="e">
        <f t="shared" ca="1" si="170"/>
        <v>#N/A</v>
      </c>
      <c r="AD569" s="11" t="e">
        <f t="shared" ca="1" si="171"/>
        <v>#N/A</v>
      </c>
      <c r="AF569" s="9" t="e">
        <f t="shared" ca="1" si="162"/>
        <v>#N/A</v>
      </c>
      <c r="AG569" s="11" t="e">
        <f t="shared" ca="1" si="172"/>
        <v>#N/A</v>
      </c>
      <c r="AH569" s="11" t="e">
        <f t="shared" ca="1" si="173"/>
        <v>#N/A</v>
      </c>
      <c r="AI569" s="11" t="e">
        <f t="shared" ca="1" si="174"/>
        <v>#N/A</v>
      </c>
      <c r="AJ569" s="11" t="e">
        <f t="shared" ca="1" si="175"/>
        <v>#N/A</v>
      </c>
      <c r="AL569" s="9" t="e">
        <f t="shared" ca="1" si="163"/>
        <v>#N/A</v>
      </c>
      <c r="AM569" s="11" t="e">
        <f t="shared" ca="1" si="176"/>
        <v>#N/A</v>
      </c>
      <c r="AN569" s="11" t="e">
        <f t="shared" ca="1" si="177"/>
        <v>#N/A</v>
      </c>
      <c r="AO569" s="11" t="e">
        <f t="shared" ca="1" si="178"/>
        <v>#N/A</v>
      </c>
      <c r="AP569" s="11" t="e">
        <f t="shared" ca="1" si="179"/>
        <v>#N/A</v>
      </c>
    </row>
    <row r="570" spans="1:42">
      <c r="A570" s="2">
        <v>565</v>
      </c>
      <c r="B570" s="6" t="e">
        <f ca="1"/>
        <v>#N/A</v>
      </c>
      <c r="C570" s="35" t="e">
        <f ca="1"/>
        <v>#N/A</v>
      </c>
      <c r="D570" s="35" t="e">
        <f ca="1"/>
        <v>#N/A</v>
      </c>
      <c r="E570" s="35" t="e">
        <f ca="1"/>
        <v>#N/A</v>
      </c>
      <c r="F570" s="35" t="e">
        <f ca="1"/>
        <v>#N/A</v>
      </c>
      <c r="G570" s="35" t="e">
        <f ca="1"/>
        <v>#N/A</v>
      </c>
      <c r="H570" s="35" t="e">
        <f ca="1"/>
        <v>#N/A</v>
      </c>
      <c r="I570" s="35" t="e">
        <f ca="1"/>
        <v>#N/A</v>
      </c>
      <c r="J570" s="35" t="e">
        <f ca="1"/>
        <v>#N/A</v>
      </c>
      <c r="K570" s="35" t="e">
        <f ca="1"/>
        <v>#N/A</v>
      </c>
      <c r="L570" s="35" t="e">
        <f ca="1"/>
        <v>#N/A</v>
      </c>
      <c r="M570" s="35" t="e">
        <f ca="1"/>
        <v>#N/A</v>
      </c>
      <c r="N570" s="35" t="e">
        <f ca="1"/>
        <v>#N/A</v>
      </c>
      <c r="O570" s="35" t="e">
        <f ca="1"/>
        <v>#N/A</v>
      </c>
      <c r="P570" s="35" t="e">
        <f ca="1"/>
        <v>#N/A</v>
      </c>
      <c r="Q570" s="35" t="e">
        <f ca="1"/>
        <v>#N/A</v>
      </c>
      <c r="R570" s="35" t="e">
        <f ca="1"/>
        <v>#N/A</v>
      </c>
      <c r="T570" s="9" t="e">
        <f t="shared" ca="1" si="160"/>
        <v>#N/A</v>
      </c>
      <c r="U570" s="11" t="e">
        <f t="shared" ca="1" si="164"/>
        <v>#N/A</v>
      </c>
      <c r="V570" s="11" t="e">
        <f t="shared" ca="1" si="165"/>
        <v>#N/A</v>
      </c>
      <c r="W570" s="11" t="e">
        <f t="shared" ca="1" si="166"/>
        <v>#N/A</v>
      </c>
      <c r="X570" s="11" t="e">
        <f t="shared" ca="1" si="167"/>
        <v>#N/A</v>
      </c>
      <c r="Z570" s="9" t="e">
        <f t="shared" ca="1" si="161"/>
        <v>#N/A</v>
      </c>
      <c r="AA570" s="11" t="e">
        <f t="shared" ca="1" si="168"/>
        <v>#N/A</v>
      </c>
      <c r="AB570" s="11" t="e">
        <f t="shared" ca="1" si="169"/>
        <v>#N/A</v>
      </c>
      <c r="AC570" s="11" t="e">
        <f t="shared" ca="1" si="170"/>
        <v>#N/A</v>
      </c>
      <c r="AD570" s="11" t="e">
        <f t="shared" ca="1" si="171"/>
        <v>#N/A</v>
      </c>
      <c r="AF570" s="9" t="e">
        <f t="shared" ca="1" si="162"/>
        <v>#N/A</v>
      </c>
      <c r="AG570" s="11" t="e">
        <f t="shared" ca="1" si="172"/>
        <v>#N/A</v>
      </c>
      <c r="AH570" s="11" t="e">
        <f t="shared" ca="1" si="173"/>
        <v>#N/A</v>
      </c>
      <c r="AI570" s="11" t="e">
        <f t="shared" ca="1" si="174"/>
        <v>#N/A</v>
      </c>
      <c r="AJ570" s="11" t="e">
        <f t="shared" ca="1" si="175"/>
        <v>#N/A</v>
      </c>
      <c r="AL570" s="9" t="e">
        <f t="shared" ca="1" si="163"/>
        <v>#N/A</v>
      </c>
      <c r="AM570" s="11" t="e">
        <f t="shared" ca="1" si="176"/>
        <v>#N/A</v>
      </c>
      <c r="AN570" s="11" t="e">
        <f t="shared" ca="1" si="177"/>
        <v>#N/A</v>
      </c>
      <c r="AO570" s="11" t="e">
        <f t="shared" ca="1" si="178"/>
        <v>#N/A</v>
      </c>
      <c r="AP570" s="11" t="e">
        <f t="shared" ca="1" si="179"/>
        <v>#N/A</v>
      </c>
    </row>
    <row r="571" spans="1:42">
      <c r="A571" s="2">
        <v>566</v>
      </c>
      <c r="B571" s="6" t="e">
        <f ca="1"/>
        <v>#N/A</v>
      </c>
      <c r="C571" s="35" t="e">
        <f ca="1"/>
        <v>#N/A</v>
      </c>
      <c r="D571" s="35" t="e">
        <f ca="1"/>
        <v>#N/A</v>
      </c>
      <c r="E571" s="35" t="e">
        <f ca="1"/>
        <v>#N/A</v>
      </c>
      <c r="F571" s="35" t="e">
        <f ca="1"/>
        <v>#N/A</v>
      </c>
      <c r="G571" s="35" t="e">
        <f ca="1"/>
        <v>#N/A</v>
      </c>
      <c r="H571" s="35" t="e">
        <f ca="1"/>
        <v>#N/A</v>
      </c>
      <c r="I571" s="35" t="e">
        <f ca="1"/>
        <v>#N/A</v>
      </c>
      <c r="J571" s="35" t="e">
        <f ca="1"/>
        <v>#N/A</v>
      </c>
      <c r="K571" s="35" t="e">
        <f ca="1"/>
        <v>#N/A</v>
      </c>
      <c r="L571" s="35" t="e">
        <f ca="1"/>
        <v>#N/A</v>
      </c>
      <c r="M571" s="35" t="e">
        <f ca="1"/>
        <v>#N/A</v>
      </c>
      <c r="N571" s="35" t="e">
        <f ca="1"/>
        <v>#N/A</v>
      </c>
      <c r="O571" s="35" t="e">
        <f ca="1"/>
        <v>#N/A</v>
      </c>
      <c r="P571" s="35" t="e">
        <f ca="1"/>
        <v>#N/A</v>
      </c>
      <c r="Q571" s="35" t="e">
        <f ca="1"/>
        <v>#N/A</v>
      </c>
      <c r="R571" s="35" t="e">
        <f ca="1"/>
        <v>#N/A</v>
      </c>
      <c r="T571" s="9" t="e">
        <f t="shared" ca="1" si="160"/>
        <v>#N/A</v>
      </c>
      <c r="U571" s="11" t="e">
        <f t="shared" ca="1" si="164"/>
        <v>#N/A</v>
      </c>
      <c r="V571" s="11" t="e">
        <f t="shared" ca="1" si="165"/>
        <v>#N/A</v>
      </c>
      <c r="W571" s="11" t="e">
        <f t="shared" ca="1" si="166"/>
        <v>#N/A</v>
      </c>
      <c r="X571" s="11" t="e">
        <f t="shared" ca="1" si="167"/>
        <v>#N/A</v>
      </c>
      <c r="Z571" s="9" t="e">
        <f t="shared" ca="1" si="161"/>
        <v>#N/A</v>
      </c>
      <c r="AA571" s="11" t="e">
        <f t="shared" ca="1" si="168"/>
        <v>#N/A</v>
      </c>
      <c r="AB571" s="11" t="e">
        <f t="shared" ca="1" si="169"/>
        <v>#N/A</v>
      </c>
      <c r="AC571" s="11" t="e">
        <f t="shared" ca="1" si="170"/>
        <v>#N/A</v>
      </c>
      <c r="AD571" s="11" t="e">
        <f t="shared" ca="1" si="171"/>
        <v>#N/A</v>
      </c>
      <c r="AF571" s="9" t="e">
        <f t="shared" ca="1" si="162"/>
        <v>#N/A</v>
      </c>
      <c r="AG571" s="11" t="e">
        <f t="shared" ca="1" si="172"/>
        <v>#N/A</v>
      </c>
      <c r="AH571" s="11" t="e">
        <f t="shared" ca="1" si="173"/>
        <v>#N/A</v>
      </c>
      <c r="AI571" s="11" t="e">
        <f t="shared" ca="1" si="174"/>
        <v>#N/A</v>
      </c>
      <c r="AJ571" s="11" t="e">
        <f t="shared" ca="1" si="175"/>
        <v>#N/A</v>
      </c>
      <c r="AL571" s="9" t="e">
        <f t="shared" ca="1" si="163"/>
        <v>#N/A</v>
      </c>
      <c r="AM571" s="11" t="e">
        <f t="shared" ca="1" si="176"/>
        <v>#N/A</v>
      </c>
      <c r="AN571" s="11" t="e">
        <f t="shared" ca="1" si="177"/>
        <v>#N/A</v>
      </c>
      <c r="AO571" s="11" t="e">
        <f t="shared" ca="1" si="178"/>
        <v>#N/A</v>
      </c>
      <c r="AP571" s="11" t="e">
        <f t="shared" ca="1" si="179"/>
        <v>#N/A</v>
      </c>
    </row>
    <row r="572" spans="1:42">
      <c r="A572" s="2">
        <v>567</v>
      </c>
      <c r="B572" s="6" t="e">
        <f ca="1"/>
        <v>#N/A</v>
      </c>
      <c r="C572" s="35" t="e">
        <f ca="1"/>
        <v>#N/A</v>
      </c>
      <c r="D572" s="35" t="e">
        <f ca="1"/>
        <v>#N/A</v>
      </c>
      <c r="E572" s="35" t="e">
        <f ca="1"/>
        <v>#N/A</v>
      </c>
      <c r="F572" s="35" t="e">
        <f ca="1"/>
        <v>#N/A</v>
      </c>
      <c r="G572" s="35" t="e">
        <f ca="1"/>
        <v>#N/A</v>
      </c>
      <c r="H572" s="35" t="e">
        <f ca="1"/>
        <v>#N/A</v>
      </c>
      <c r="I572" s="35" t="e">
        <f ca="1"/>
        <v>#N/A</v>
      </c>
      <c r="J572" s="35" t="e">
        <f ca="1"/>
        <v>#N/A</v>
      </c>
      <c r="K572" s="35" t="e">
        <f ca="1"/>
        <v>#N/A</v>
      </c>
      <c r="L572" s="35" t="e">
        <f ca="1"/>
        <v>#N/A</v>
      </c>
      <c r="M572" s="35" t="e">
        <f ca="1"/>
        <v>#N/A</v>
      </c>
      <c r="N572" s="35" t="e">
        <f ca="1"/>
        <v>#N/A</v>
      </c>
      <c r="O572" s="35" t="e">
        <f ca="1"/>
        <v>#N/A</v>
      </c>
      <c r="P572" s="35" t="e">
        <f ca="1"/>
        <v>#N/A</v>
      </c>
      <c r="Q572" s="35" t="e">
        <f ca="1"/>
        <v>#N/A</v>
      </c>
      <c r="R572" s="35" t="e">
        <f ca="1"/>
        <v>#N/A</v>
      </c>
      <c r="T572" s="9" t="e">
        <f t="shared" ca="1" si="160"/>
        <v>#N/A</v>
      </c>
      <c r="U572" s="11" t="e">
        <f t="shared" ca="1" si="164"/>
        <v>#N/A</v>
      </c>
      <c r="V572" s="11" t="e">
        <f t="shared" ca="1" si="165"/>
        <v>#N/A</v>
      </c>
      <c r="W572" s="11" t="e">
        <f t="shared" ca="1" si="166"/>
        <v>#N/A</v>
      </c>
      <c r="X572" s="11" t="e">
        <f t="shared" ca="1" si="167"/>
        <v>#N/A</v>
      </c>
      <c r="Z572" s="9" t="e">
        <f t="shared" ca="1" si="161"/>
        <v>#N/A</v>
      </c>
      <c r="AA572" s="11" t="e">
        <f t="shared" ca="1" si="168"/>
        <v>#N/A</v>
      </c>
      <c r="AB572" s="11" t="e">
        <f t="shared" ca="1" si="169"/>
        <v>#N/A</v>
      </c>
      <c r="AC572" s="11" t="e">
        <f t="shared" ca="1" si="170"/>
        <v>#N/A</v>
      </c>
      <c r="AD572" s="11" t="e">
        <f t="shared" ca="1" si="171"/>
        <v>#N/A</v>
      </c>
      <c r="AF572" s="9" t="e">
        <f t="shared" ca="1" si="162"/>
        <v>#N/A</v>
      </c>
      <c r="AG572" s="11" t="e">
        <f t="shared" ca="1" si="172"/>
        <v>#N/A</v>
      </c>
      <c r="AH572" s="11" t="e">
        <f t="shared" ca="1" si="173"/>
        <v>#N/A</v>
      </c>
      <c r="AI572" s="11" t="e">
        <f t="shared" ca="1" si="174"/>
        <v>#N/A</v>
      </c>
      <c r="AJ572" s="11" t="e">
        <f t="shared" ca="1" si="175"/>
        <v>#N/A</v>
      </c>
      <c r="AL572" s="9" t="e">
        <f t="shared" ca="1" si="163"/>
        <v>#N/A</v>
      </c>
      <c r="AM572" s="11" t="e">
        <f t="shared" ca="1" si="176"/>
        <v>#N/A</v>
      </c>
      <c r="AN572" s="11" t="e">
        <f t="shared" ca="1" si="177"/>
        <v>#N/A</v>
      </c>
      <c r="AO572" s="11" t="e">
        <f t="shared" ca="1" si="178"/>
        <v>#N/A</v>
      </c>
      <c r="AP572" s="11" t="e">
        <f t="shared" ca="1" si="179"/>
        <v>#N/A</v>
      </c>
    </row>
    <row r="573" spans="1:42">
      <c r="A573" s="2">
        <v>568</v>
      </c>
      <c r="B573" s="6" t="e">
        <f ca="1"/>
        <v>#N/A</v>
      </c>
      <c r="C573" s="35" t="e">
        <f ca="1"/>
        <v>#N/A</v>
      </c>
      <c r="D573" s="35" t="e">
        <f ca="1"/>
        <v>#N/A</v>
      </c>
      <c r="E573" s="35" t="e">
        <f ca="1"/>
        <v>#N/A</v>
      </c>
      <c r="F573" s="35" t="e">
        <f ca="1"/>
        <v>#N/A</v>
      </c>
      <c r="G573" s="35" t="e">
        <f ca="1"/>
        <v>#N/A</v>
      </c>
      <c r="H573" s="35" t="e">
        <f ca="1"/>
        <v>#N/A</v>
      </c>
      <c r="I573" s="35" t="e">
        <f ca="1"/>
        <v>#N/A</v>
      </c>
      <c r="J573" s="35" t="e">
        <f ca="1"/>
        <v>#N/A</v>
      </c>
      <c r="K573" s="35" t="e">
        <f ca="1"/>
        <v>#N/A</v>
      </c>
      <c r="L573" s="35" t="e">
        <f ca="1"/>
        <v>#N/A</v>
      </c>
      <c r="M573" s="35" t="e">
        <f ca="1"/>
        <v>#N/A</v>
      </c>
      <c r="N573" s="35" t="e">
        <f ca="1"/>
        <v>#N/A</v>
      </c>
      <c r="O573" s="35" t="e">
        <f ca="1"/>
        <v>#N/A</v>
      </c>
      <c r="P573" s="35" t="e">
        <f ca="1"/>
        <v>#N/A</v>
      </c>
      <c r="Q573" s="35" t="e">
        <f ca="1"/>
        <v>#N/A</v>
      </c>
      <c r="R573" s="35" t="e">
        <f ca="1"/>
        <v>#N/A</v>
      </c>
      <c r="T573" s="9" t="e">
        <f t="shared" ca="1" si="160"/>
        <v>#N/A</v>
      </c>
      <c r="U573" s="11" t="e">
        <f t="shared" ca="1" si="164"/>
        <v>#N/A</v>
      </c>
      <c r="V573" s="11" t="e">
        <f t="shared" ca="1" si="165"/>
        <v>#N/A</v>
      </c>
      <c r="W573" s="11" t="e">
        <f t="shared" ca="1" si="166"/>
        <v>#N/A</v>
      </c>
      <c r="X573" s="11" t="e">
        <f t="shared" ca="1" si="167"/>
        <v>#N/A</v>
      </c>
      <c r="Z573" s="9" t="e">
        <f t="shared" ca="1" si="161"/>
        <v>#N/A</v>
      </c>
      <c r="AA573" s="11" t="e">
        <f t="shared" ca="1" si="168"/>
        <v>#N/A</v>
      </c>
      <c r="AB573" s="11" t="e">
        <f t="shared" ca="1" si="169"/>
        <v>#N/A</v>
      </c>
      <c r="AC573" s="11" t="e">
        <f t="shared" ca="1" si="170"/>
        <v>#N/A</v>
      </c>
      <c r="AD573" s="11" t="e">
        <f t="shared" ca="1" si="171"/>
        <v>#N/A</v>
      </c>
      <c r="AF573" s="9" t="e">
        <f t="shared" ca="1" si="162"/>
        <v>#N/A</v>
      </c>
      <c r="AG573" s="11" t="e">
        <f t="shared" ca="1" si="172"/>
        <v>#N/A</v>
      </c>
      <c r="AH573" s="11" t="e">
        <f t="shared" ca="1" si="173"/>
        <v>#N/A</v>
      </c>
      <c r="AI573" s="11" t="e">
        <f t="shared" ca="1" si="174"/>
        <v>#N/A</v>
      </c>
      <c r="AJ573" s="11" t="e">
        <f t="shared" ca="1" si="175"/>
        <v>#N/A</v>
      </c>
      <c r="AL573" s="9" t="e">
        <f t="shared" ca="1" si="163"/>
        <v>#N/A</v>
      </c>
      <c r="AM573" s="11" t="e">
        <f t="shared" ca="1" si="176"/>
        <v>#N/A</v>
      </c>
      <c r="AN573" s="11" t="e">
        <f t="shared" ca="1" si="177"/>
        <v>#N/A</v>
      </c>
      <c r="AO573" s="11" t="e">
        <f t="shared" ca="1" si="178"/>
        <v>#N/A</v>
      </c>
      <c r="AP573" s="11" t="e">
        <f t="shared" ca="1" si="179"/>
        <v>#N/A</v>
      </c>
    </row>
    <row r="574" spans="1:42">
      <c r="A574" s="2">
        <v>569</v>
      </c>
      <c r="B574" s="6" t="e">
        <f ca="1"/>
        <v>#N/A</v>
      </c>
      <c r="C574" s="35" t="e">
        <f ca="1"/>
        <v>#N/A</v>
      </c>
      <c r="D574" s="35" t="e">
        <f ca="1"/>
        <v>#N/A</v>
      </c>
      <c r="E574" s="35" t="e">
        <f ca="1"/>
        <v>#N/A</v>
      </c>
      <c r="F574" s="35" t="e">
        <f ca="1"/>
        <v>#N/A</v>
      </c>
      <c r="G574" s="35" t="e">
        <f ca="1"/>
        <v>#N/A</v>
      </c>
      <c r="H574" s="35" t="e">
        <f ca="1"/>
        <v>#N/A</v>
      </c>
      <c r="I574" s="35" t="e">
        <f ca="1"/>
        <v>#N/A</v>
      </c>
      <c r="J574" s="35" t="e">
        <f ca="1"/>
        <v>#N/A</v>
      </c>
      <c r="K574" s="35" t="e">
        <f ca="1"/>
        <v>#N/A</v>
      </c>
      <c r="L574" s="35" t="e">
        <f ca="1"/>
        <v>#N/A</v>
      </c>
      <c r="M574" s="35" t="e">
        <f ca="1"/>
        <v>#N/A</v>
      </c>
      <c r="N574" s="35" t="e">
        <f ca="1"/>
        <v>#N/A</v>
      </c>
      <c r="O574" s="35" t="e">
        <f ca="1"/>
        <v>#N/A</v>
      </c>
      <c r="P574" s="35" t="e">
        <f ca="1"/>
        <v>#N/A</v>
      </c>
      <c r="Q574" s="35" t="e">
        <f ca="1"/>
        <v>#N/A</v>
      </c>
      <c r="R574" s="35" t="e">
        <f ca="1"/>
        <v>#N/A</v>
      </c>
      <c r="T574" s="9" t="e">
        <f t="shared" ca="1" si="160"/>
        <v>#N/A</v>
      </c>
      <c r="U574" s="11" t="e">
        <f t="shared" ca="1" si="164"/>
        <v>#N/A</v>
      </c>
      <c r="V574" s="11" t="e">
        <f t="shared" ca="1" si="165"/>
        <v>#N/A</v>
      </c>
      <c r="W574" s="11" t="e">
        <f t="shared" ca="1" si="166"/>
        <v>#N/A</v>
      </c>
      <c r="X574" s="11" t="e">
        <f t="shared" ca="1" si="167"/>
        <v>#N/A</v>
      </c>
      <c r="Z574" s="9" t="e">
        <f t="shared" ca="1" si="161"/>
        <v>#N/A</v>
      </c>
      <c r="AA574" s="11" t="e">
        <f t="shared" ca="1" si="168"/>
        <v>#N/A</v>
      </c>
      <c r="AB574" s="11" t="e">
        <f t="shared" ca="1" si="169"/>
        <v>#N/A</v>
      </c>
      <c r="AC574" s="11" t="e">
        <f t="shared" ca="1" si="170"/>
        <v>#N/A</v>
      </c>
      <c r="AD574" s="11" t="e">
        <f t="shared" ca="1" si="171"/>
        <v>#N/A</v>
      </c>
      <c r="AF574" s="9" t="e">
        <f t="shared" ca="1" si="162"/>
        <v>#N/A</v>
      </c>
      <c r="AG574" s="11" t="e">
        <f t="shared" ca="1" si="172"/>
        <v>#N/A</v>
      </c>
      <c r="AH574" s="11" t="e">
        <f t="shared" ca="1" si="173"/>
        <v>#N/A</v>
      </c>
      <c r="AI574" s="11" t="e">
        <f t="shared" ca="1" si="174"/>
        <v>#N/A</v>
      </c>
      <c r="AJ574" s="11" t="e">
        <f t="shared" ca="1" si="175"/>
        <v>#N/A</v>
      </c>
      <c r="AL574" s="9" t="e">
        <f t="shared" ca="1" si="163"/>
        <v>#N/A</v>
      </c>
      <c r="AM574" s="11" t="e">
        <f t="shared" ca="1" si="176"/>
        <v>#N/A</v>
      </c>
      <c r="AN574" s="11" t="e">
        <f t="shared" ca="1" si="177"/>
        <v>#N/A</v>
      </c>
      <c r="AO574" s="11" t="e">
        <f t="shared" ca="1" si="178"/>
        <v>#N/A</v>
      </c>
      <c r="AP574" s="11" t="e">
        <f t="shared" ca="1" si="179"/>
        <v>#N/A</v>
      </c>
    </row>
    <row r="575" spans="1:42">
      <c r="A575" s="2">
        <v>570</v>
      </c>
      <c r="B575" s="6" t="e">
        <f ca="1"/>
        <v>#N/A</v>
      </c>
      <c r="C575" s="35" t="e">
        <f ca="1"/>
        <v>#N/A</v>
      </c>
      <c r="D575" s="35" t="e">
        <f ca="1"/>
        <v>#N/A</v>
      </c>
      <c r="E575" s="35" t="e">
        <f ca="1"/>
        <v>#N/A</v>
      </c>
      <c r="F575" s="35" t="e">
        <f ca="1"/>
        <v>#N/A</v>
      </c>
      <c r="G575" s="35" t="e">
        <f ca="1"/>
        <v>#N/A</v>
      </c>
      <c r="H575" s="35" t="e">
        <f ca="1"/>
        <v>#N/A</v>
      </c>
      <c r="I575" s="35" t="e">
        <f ca="1"/>
        <v>#N/A</v>
      </c>
      <c r="J575" s="35" t="e">
        <f ca="1"/>
        <v>#N/A</v>
      </c>
      <c r="K575" s="35" t="e">
        <f ca="1"/>
        <v>#N/A</v>
      </c>
      <c r="L575" s="35" t="e">
        <f ca="1"/>
        <v>#N/A</v>
      </c>
      <c r="M575" s="35" t="e">
        <f ca="1"/>
        <v>#N/A</v>
      </c>
      <c r="N575" s="35" t="e">
        <f ca="1"/>
        <v>#N/A</v>
      </c>
      <c r="O575" s="35" t="e">
        <f ca="1"/>
        <v>#N/A</v>
      </c>
      <c r="P575" s="35" t="e">
        <f ca="1"/>
        <v>#N/A</v>
      </c>
      <c r="Q575" s="35" t="e">
        <f ca="1"/>
        <v>#N/A</v>
      </c>
      <c r="R575" s="35" t="e">
        <f ca="1"/>
        <v>#N/A</v>
      </c>
      <c r="T575" s="9" t="e">
        <f t="shared" ca="1" si="160"/>
        <v>#N/A</v>
      </c>
      <c r="U575" s="11" t="e">
        <f t="shared" ca="1" si="164"/>
        <v>#N/A</v>
      </c>
      <c r="V575" s="11" t="e">
        <f t="shared" ca="1" si="165"/>
        <v>#N/A</v>
      </c>
      <c r="W575" s="11" t="e">
        <f t="shared" ca="1" si="166"/>
        <v>#N/A</v>
      </c>
      <c r="X575" s="11" t="e">
        <f t="shared" ca="1" si="167"/>
        <v>#N/A</v>
      </c>
      <c r="Z575" s="9" t="e">
        <f t="shared" ca="1" si="161"/>
        <v>#N/A</v>
      </c>
      <c r="AA575" s="11" t="e">
        <f t="shared" ca="1" si="168"/>
        <v>#N/A</v>
      </c>
      <c r="AB575" s="11" t="e">
        <f t="shared" ca="1" si="169"/>
        <v>#N/A</v>
      </c>
      <c r="AC575" s="11" t="e">
        <f t="shared" ca="1" si="170"/>
        <v>#N/A</v>
      </c>
      <c r="AD575" s="11" t="e">
        <f t="shared" ca="1" si="171"/>
        <v>#N/A</v>
      </c>
      <c r="AF575" s="9" t="e">
        <f t="shared" ca="1" si="162"/>
        <v>#N/A</v>
      </c>
      <c r="AG575" s="11" t="e">
        <f t="shared" ca="1" si="172"/>
        <v>#N/A</v>
      </c>
      <c r="AH575" s="11" t="e">
        <f t="shared" ca="1" si="173"/>
        <v>#N/A</v>
      </c>
      <c r="AI575" s="11" t="e">
        <f t="shared" ca="1" si="174"/>
        <v>#N/A</v>
      </c>
      <c r="AJ575" s="11" t="e">
        <f t="shared" ca="1" si="175"/>
        <v>#N/A</v>
      </c>
      <c r="AL575" s="9" t="e">
        <f t="shared" ca="1" si="163"/>
        <v>#N/A</v>
      </c>
      <c r="AM575" s="11" t="e">
        <f t="shared" ca="1" si="176"/>
        <v>#N/A</v>
      </c>
      <c r="AN575" s="11" t="e">
        <f t="shared" ca="1" si="177"/>
        <v>#N/A</v>
      </c>
      <c r="AO575" s="11" t="e">
        <f t="shared" ca="1" si="178"/>
        <v>#N/A</v>
      </c>
      <c r="AP575" s="11" t="e">
        <f t="shared" ca="1" si="179"/>
        <v>#N/A</v>
      </c>
    </row>
    <row r="576" spans="1:42">
      <c r="A576" s="2">
        <v>571</v>
      </c>
      <c r="B576" s="6" t="e">
        <f ca="1"/>
        <v>#N/A</v>
      </c>
      <c r="C576" s="35" t="e">
        <f ca="1"/>
        <v>#N/A</v>
      </c>
      <c r="D576" s="35" t="e">
        <f ca="1"/>
        <v>#N/A</v>
      </c>
      <c r="E576" s="35" t="e">
        <f ca="1"/>
        <v>#N/A</v>
      </c>
      <c r="F576" s="35" t="e">
        <f ca="1"/>
        <v>#N/A</v>
      </c>
      <c r="G576" s="35" t="e">
        <f ca="1"/>
        <v>#N/A</v>
      </c>
      <c r="H576" s="35" t="e">
        <f ca="1"/>
        <v>#N/A</v>
      </c>
      <c r="I576" s="35" t="e">
        <f ca="1"/>
        <v>#N/A</v>
      </c>
      <c r="J576" s="35" t="e">
        <f ca="1"/>
        <v>#N/A</v>
      </c>
      <c r="K576" s="35" t="e">
        <f ca="1"/>
        <v>#N/A</v>
      </c>
      <c r="L576" s="35" t="e">
        <f ca="1"/>
        <v>#N/A</v>
      </c>
      <c r="M576" s="35" t="e">
        <f ca="1"/>
        <v>#N/A</v>
      </c>
      <c r="N576" s="35" t="e">
        <f ca="1"/>
        <v>#N/A</v>
      </c>
      <c r="O576" s="35" t="e">
        <f ca="1"/>
        <v>#N/A</v>
      </c>
      <c r="P576" s="35" t="e">
        <f ca="1"/>
        <v>#N/A</v>
      </c>
      <c r="Q576" s="35" t="e">
        <f ca="1"/>
        <v>#N/A</v>
      </c>
      <c r="R576" s="35" t="e">
        <f ca="1"/>
        <v>#N/A</v>
      </c>
      <c r="T576" s="9" t="e">
        <f t="shared" ca="1" si="160"/>
        <v>#N/A</v>
      </c>
      <c r="U576" s="11" t="e">
        <f t="shared" ca="1" si="164"/>
        <v>#N/A</v>
      </c>
      <c r="V576" s="11" t="e">
        <f t="shared" ca="1" si="165"/>
        <v>#N/A</v>
      </c>
      <c r="W576" s="11" t="e">
        <f t="shared" ca="1" si="166"/>
        <v>#N/A</v>
      </c>
      <c r="X576" s="11" t="e">
        <f t="shared" ca="1" si="167"/>
        <v>#N/A</v>
      </c>
      <c r="Z576" s="9" t="e">
        <f t="shared" ca="1" si="161"/>
        <v>#N/A</v>
      </c>
      <c r="AA576" s="11" t="e">
        <f t="shared" ca="1" si="168"/>
        <v>#N/A</v>
      </c>
      <c r="AB576" s="11" t="e">
        <f t="shared" ca="1" si="169"/>
        <v>#N/A</v>
      </c>
      <c r="AC576" s="11" t="e">
        <f t="shared" ca="1" si="170"/>
        <v>#N/A</v>
      </c>
      <c r="AD576" s="11" t="e">
        <f t="shared" ca="1" si="171"/>
        <v>#N/A</v>
      </c>
      <c r="AF576" s="9" t="e">
        <f t="shared" ca="1" si="162"/>
        <v>#N/A</v>
      </c>
      <c r="AG576" s="11" t="e">
        <f t="shared" ca="1" si="172"/>
        <v>#N/A</v>
      </c>
      <c r="AH576" s="11" t="e">
        <f t="shared" ca="1" si="173"/>
        <v>#N/A</v>
      </c>
      <c r="AI576" s="11" t="e">
        <f t="shared" ca="1" si="174"/>
        <v>#N/A</v>
      </c>
      <c r="AJ576" s="11" t="e">
        <f t="shared" ca="1" si="175"/>
        <v>#N/A</v>
      </c>
      <c r="AL576" s="9" t="e">
        <f t="shared" ca="1" si="163"/>
        <v>#N/A</v>
      </c>
      <c r="AM576" s="11" t="e">
        <f t="shared" ca="1" si="176"/>
        <v>#N/A</v>
      </c>
      <c r="AN576" s="11" t="e">
        <f t="shared" ca="1" si="177"/>
        <v>#N/A</v>
      </c>
      <c r="AO576" s="11" t="e">
        <f t="shared" ca="1" si="178"/>
        <v>#N/A</v>
      </c>
      <c r="AP576" s="11" t="e">
        <f t="shared" ca="1" si="179"/>
        <v>#N/A</v>
      </c>
    </row>
    <row r="577" spans="1:42">
      <c r="A577" s="2">
        <v>572</v>
      </c>
      <c r="B577" s="6" t="e">
        <f ca="1"/>
        <v>#N/A</v>
      </c>
      <c r="C577" s="35" t="e">
        <f ca="1"/>
        <v>#N/A</v>
      </c>
      <c r="D577" s="35" t="e">
        <f ca="1"/>
        <v>#N/A</v>
      </c>
      <c r="E577" s="35" t="e">
        <f ca="1"/>
        <v>#N/A</v>
      </c>
      <c r="F577" s="35" t="e">
        <f ca="1"/>
        <v>#N/A</v>
      </c>
      <c r="G577" s="35" t="e">
        <f ca="1"/>
        <v>#N/A</v>
      </c>
      <c r="H577" s="35" t="e">
        <f ca="1"/>
        <v>#N/A</v>
      </c>
      <c r="I577" s="35" t="e">
        <f ca="1"/>
        <v>#N/A</v>
      </c>
      <c r="J577" s="35" t="e">
        <f ca="1"/>
        <v>#N/A</v>
      </c>
      <c r="K577" s="35" t="e">
        <f ca="1"/>
        <v>#N/A</v>
      </c>
      <c r="L577" s="35" t="e">
        <f ca="1"/>
        <v>#N/A</v>
      </c>
      <c r="M577" s="35" t="e">
        <f ca="1"/>
        <v>#N/A</v>
      </c>
      <c r="N577" s="35" t="e">
        <f ca="1"/>
        <v>#N/A</v>
      </c>
      <c r="O577" s="35" t="e">
        <f ca="1"/>
        <v>#N/A</v>
      </c>
      <c r="P577" s="35" t="e">
        <f ca="1"/>
        <v>#N/A</v>
      </c>
      <c r="Q577" s="35" t="e">
        <f ca="1"/>
        <v>#N/A</v>
      </c>
      <c r="R577" s="35" t="e">
        <f ca="1"/>
        <v>#N/A</v>
      </c>
      <c r="T577" s="9" t="e">
        <f t="shared" ca="1" si="160"/>
        <v>#N/A</v>
      </c>
      <c r="U577" s="11" t="e">
        <f t="shared" ca="1" si="164"/>
        <v>#N/A</v>
      </c>
      <c r="V577" s="11" t="e">
        <f t="shared" ca="1" si="165"/>
        <v>#N/A</v>
      </c>
      <c r="W577" s="11" t="e">
        <f t="shared" ca="1" si="166"/>
        <v>#N/A</v>
      </c>
      <c r="X577" s="11" t="e">
        <f t="shared" ca="1" si="167"/>
        <v>#N/A</v>
      </c>
      <c r="Z577" s="9" t="e">
        <f t="shared" ca="1" si="161"/>
        <v>#N/A</v>
      </c>
      <c r="AA577" s="11" t="e">
        <f t="shared" ca="1" si="168"/>
        <v>#N/A</v>
      </c>
      <c r="AB577" s="11" t="e">
        <f t="shared" ca="1" si="169"/>
        <v>#N/A</v>
      </c>
      <c r="AC577" s="11" t="e">
        <f t="shared" ca="1" si="170"/>
        <v>#N/A</v>
      </c>
      <c r="AD577" s="11" t="e">
        <f t="shared" ca="1" si="171"/>
        <v>#N/A</v>
      </c>
      <c r="AF577" s="9" t="e">
        <f t="shared" ca="1" si="162"/>
        <v>#N/A</v>
      </c>
      <c r="AG577" s="11" t="e">
        <f t="shared" ca="1" si="172"/>
        <v>#N/A</v>
      </c>
      <c r="AH577" s="11" t="e">
        <f t="shared" ca="1" si="173"/>
        <v>#N/A</v>
      </c>
      <c r="AI577" s="11" t="e">
        <f t="shared" ca="1" si="174"/>
        <v>#N/A</v>
      </c>
      <c r="AJ577" s="11" t="e">
        <f t="shared" ca="1" si="175"/>
        <v>#N/A</v>
      </c>
      <c r="AL577" s="9" t="e">
        <f t="shared" ca="1" si="163"/>
        <v>#N/A</v>
      </c>
      <c r="AM577" s="11" t="e">
        <f t="shared" ca="1" si="176"/>
        <v>#N/A</v>
      </c>
      <c r="AN577" s="11" t="e">
        <f t="shared" ca="1" si="177"/>
        <v>#N/A</v>
      </c>
      <c r="AO577" s="11" t="e">
        <f t="shared" ca="1" si="178"/>
        <v>#N/A</v>
      </c>
      <c r="AP577" s="11" t="e">
        <f t="shared" ca="1" si="179"/>
        <v>#N/A</v>
      </c>
    </row>
    <row r="578" spans="1:42">
      <c r="A578" s="2">
        <v>573</v>
      </c>
      <c r="B578" s="6" t="e">
        <f ca="1"/>
        <v>#N/A</v>
      </c>
      <c r="C578" s="35" t="e">
        <f ca="1"/>
        <v>#N/A</v>
      </c>
      <c r="D578" s="35" t="e">
        <f ca="1"/>
        <v>#N/A</v>
      </c>
      <c r="E578" s="35" t="e">
        <f ca="1"/>
        <v>#N/A</v>
      </c>
      <c r="F578" s="35" t="e">
        <f ca="1"/>
        <v>#N/A</v>
      </c>
      <c r="G578" s="35" t="e">
        <f ca="1"/>
        <v>#N/A</v>
      </c>
      <c r="H578" s="35" t="e">
        <f ca="1"/>
        <v>#N/A</v>
      </c>
      <c r="I578" s="35" t="e">
        <f ca="1"/>
        <v>#N/A</v>
      </c>
      <c r="J578" s="35" t="e">
        <f ca="1"/>
        <v>#N/A</v>
      </c>
      <c r="K578" s="35" t="e">
        <f ca="1"/>
        <v>#N/A</v>
      </c>
      <c r="L578" s="35" t="e">
        <f ca="1"/>
        <v>#N/A</v>
      </c>
      <c r="M578" s="35" t="e">
        <f ca="1"/>
        <v>#N/A</v>
      </c>
      <c r="N578" s="35" t="e">
        <f ca="1"/>
        <v>#N/A</v>
      </c>
      <c r="O578" s="35" t="e">
        <f ca="1"/>
        <v>#N/A</v>
      </c>
      <c r="P578" s="35" t="e">
        <f ca="1"/>
        <v>#N/A</v>
      </c>
      <c r="Q578" s="35" t="e">
        <f ca="1"/>
        <v>#N/A</v>
      </c>
      <c r="R578" s="35" t="e">
        <f ca="1"/>
        <v>#N/A</v>
      </c>
      <c r="T578" s="9" t="e">
        <f t="shared" ca="1" si="160"/>
        <v>#N/A</v>
      </c>
      <c r="U578" s="11" t="e">
        <f t="shared" ca="1" si="164"/>
        <v>#N/A</v>
      </c>
      <c r="V578" s="11" t="e">
        <f t="shared" ca="1" si="165"/>
        <v>#N/A</v>
      </c>
      <c r="W578" s="11" t="e">
        <f t="shared" ca="1" si="166"/>
        <v>#N/A</v>
      </c>
      <c r="X578" s="11" t="e">
        <f t="shared" ca="1" si="167"/>
        <v>#N/A</v>
      </c>
      <c r="Z578" s="9" t="e">
        <f t="shared" ca="1" si="161"/>
        <v>#N/A</v>
      </c>
      <c r="AA578" s="11" t="e">
        <f t="shared" ca="1" si="168"/>
        <v>#N/A</v>
      </c>
      <c r="AB578" s="11" t="e">
        <f t="shared" ca="1" si="169"/>
        <v>#N/A</v>
      </c>
      <c r="AC578" s="11" t="e">
        <f t="shared" ca="1" si="170"/>
        <v>#N/A</v>
      </c>
      <c r="AD578" s="11" t="e">
        <f t="shared" ca="1" si="171"/>
        <v>#N/A</v>
      </c>
      <c r="AF578" s="9" t="e">
        <f t="shared" ca="1" si="162"/>
        <v>#N/A</v>
      </c>
      <c r="AG578" s="11" t="e">
        <f t="shared" ca="1" si="172"/>
        <v>#N/A</v>
      </c>
      <c r="AH578" s="11" t="e">
        <f t="shared" ca="1" si="173"/>
        <v>#N/A</v>
      </c>
      <c r="AI578" s="11" t="e">
        <f t="shared" ca="1" si="174"/>
        <v>#N/A</v>
      </c>
      <c r="AJ578" s="11" t="e">
        <f t="shared" ca="1" si="175"/>
        <v>#N/A</v>
      </c>
      <c r="AL578" s="9" t="e">
        <f t="shared" ca="1" si="163"/>
        <v>#N/A</v>
      </c>
      <c r="AM578" s="11" t="e">
        <f t="shared" ca="1" si="176"/>
        <v>#N/A</v>
      </c>
      <c r="AN578" s="11" t="e">
        <f t="shared" ca="1" si="177"/>
        <v>#N/A</v>
      </c>
      <c r="AO578" s="11" t="e">
        <f t="shared" ca="1" si="178"/>
        <v>#N/A</v>
      </c>
      <c r="AP578" s="11" t="e">
        <f t="shared" ca="1" si="179"/>
        <v>#N/A</v>
      </c>
    </row>
    <row r="579" spans="1:42">
      <c r="A579" s="2">
        <v>574</v>
      </c>
      <c r="B579" s="6" t="e">
        <f ca="1"/>
        <v>#N/A</v>
      </c>
      <c r="C579" s="35" t="e">
        <f ca="1"/>
        <v>#N/A</v>
      </c>
      <c r="D579" s="35" t="e">
        <f ca="1"/>
        <v>#N/A</v>
      </c>
      <c r="E579" s="35" t="e">
        <f ca="1"/>
        <v>#N/A</v>
      </c>
      <c r="F579" s="35" t="e">
        <f ca="1"/>
        <v>#N/A</v>
      </c>
      <c r="G579" s="35" t="e">
        <f ca="1"/>
        <v>#N/A</v>
      </c>
      <c r="H579" s="35" t="e">
        <f ca="1"/>
        <v>#N/A</v>
      </c>
      <c r="I579" s="35" t="e">
        <f ca="1"/>
        <v>#N/A</v>
      </c>
      <c r="J579" s="35" t="e">
        <f ca="1"/>
        <v>#N/A</v>
      </c>
      <c r="K579" s="35" t="e">
        <f ca="1"/>
        <v>#N/A</v>
      </c>
      <c r="L579" s="35" t="e">
        <f ca="1"/>
        <v>#N/A</v>
      </c>
      <c r="M579" s="35" t="e">
        <f ca="1"/>
        <v>#N/A</v>
      </c>
      <c r="N579" s="35" t="e">
        <f ca="1"/>
        <v>#N/A</v>
      </c>
      <c r="O579" s="35" t="e">
        <f ca="1"/>
        <v>#N/A</v>
      </c>
      <c r="P579" s="35" t="e">
        <f ca="1"/>
        <v>#N/A</v>
      </c>
      <c r="Q579" s="35" t="e">
        <f ca="1"/>
        <v>#N/A</v>
      </c>
      <c r="R579" s="35" t="e">
        <f ca="1"/>
        <v>#N/A</v>
      </c>
      <c r="T579" s="9" t="e">
        <f t="shared" ca="1" si="160"/>
        <v>#N/A</v>
      </c>
      <c r="U579" s="11" t="e">
        <f t="shared" ca="1" si="164"/>
        <v>#N/A</v>
      </c>
      <c r="V579" s="11" t="e">
        <f t="shared" ca="1" si="165"/>
        <v>#N/A</v>
      </c>
      <c r="W579" s="11" t="e">
        <f t="shared" ca="1" si="166"/>
        <v>#N/A</v>
      </c>
      <c r="X579" s="11" t="e">
        <f t="shared" ca="1" si="167"/>
        <v>#N/A</v>
      </c>
      <c r="Z579" s="9" t="e">
        <f t="shared" ca="1" si="161"/>
        <v>#N/A</v>
      </c>
      <c r="AA579" s="11" t="e">
        <f t="shared" ca="1" si="168"/>
        <v>#N/A</v>
      </c>
      <c r="AB579" s="11" t="e">
        <f t="shared" ca="1" si="169"/>
        <v>#N/A</v>
      </c>
      <c r="AC579" s="11" t="e">
        <f t="shared" ca="1" si="170"/>
        <v>#N/A</v>
      </c>
      <c r="AD579" s="11" t="e">
        <f t="shared" ca="1" si="171"/>
        <v>#N/A</v>
      </c>
      <c r="AF579" s="9" t="e">
        <f t="shared" ca="1" si="162"/>
        <v>#N/A</v>
      </c>
      <c r="AG579" s="11" t="e">
        <f t="shared" ca="1" si="172"/>
        <v>#N/A</v>
      </c>
      <c r="AH579" s="11" t="e">
        <f t="shared" ca="1" si="173"/>
        <v>#N/A</v>
      </c>
      <c r="AI579" s="11" t="e">
        <f t="shared" ca="1" si="174"/>
        <v>#N/A</v>
      </c>
      <c r="AJ579" s="11" t="e">
        <f t="shared" ca="1" si="175"/>
        <v>#N/A</v>
      </c>
      <c r="AL579" s="9" t="e">
        <f t="shared" ca="1" si="163"/>
        <v>#N/A</v>
      </c>
      <c r="AM579" s="11" t="e">
        <f t="shared" ca="1" si="176"/>
        <v>#N/A</v>
      </c>
      <c r="AN579" s="11" t="e">
        <f t="shared" ca="1" si="177"/>
        <v>#N/A</v>
      </c>
      <c r="AO579" s="11" t="e">
        <f t="shared" ca="1" si="178"/>
        <v>#N/A</v>
      </c>
      <c r="AP579" s="11" t="e">
        <f t="shared" ca="1" si="179"/>
        <v>#N/A</v>
      </c>
    </row>
    <row r="580" spans="1:42">
      <c r="A580" s="2">
        <v>575</v>
      </c>
      <c r="B580" s="6" t="e">
        <f ca="1"/>
        <v>#N/A</v>
      </c>
      <c r="C580" s="35" t="e">
        <f ca="1"/>
        <v>#N/A</v>
      </c>
      <c r="D580" s="35" t="e">
        <f ca="1"/>
        <v>#N/A</v>
      </c>
      <c r="E580" s="35" t="e">
        <f ca="1"/>
        <v>#N/A</v>
      </c>
      <c r="F580" s="35" t="e">
        <f ca="1"/>
        <v>#N/A</v>
      </c>
      <c r="G580" s="35" t="e">
        <f ca="1"/>
        <v>#N/A</v>
      </c>
      <c r="H580" s="35" t="e">
        <f ca="1"/>
        <v>#N/A</v>
      </c>
      <c r="I580" s="35" t="e">
        <f ca="1"/>
        <v>#N/A</v>
      </c>
      <c r="J580" s="35" t="e">
        <f ca="1"/>
        <v>#N/A</v>
      </c>
      <c r="K580" s="35" t="e">
        <f ca="1"/>
        <v>#N/A</v>
      </c>
      <c r="L580" s="35" t="e">
        <f ca="1"/>
        <v>#N/A</v>
      </c>
      <c r="M580" s="35" t="e">
        <f ca="1"/>
        <v>#N/A</v>
      </c>
      <c r="N580" s="35" t="e">
        <f ca="1"/>
        <v>#N/A</v>
      </c>
      <c r="O580" s="35" t="e">
        <f ca="1"/>
        <v>#N/A</v>
      </c>
      <c r="P580" s="35" t="e">
        <f ca="1"/>
        <v>#N/A</v>
      </c>
      <c r="Q580" s="35" t="e">
        <f ca="1"/>
        <v>#N/A</v>
      </c>
      <c r="R580" s="35" t="e">
        <f ca="1"/>
        <v>#N/A</v>
      </c>
      <c r="T580" s="9" t="e">
        <f t="shared" ca="1" si="160"/>
        <v>#N/A</v>
      </c>
      <c r="U580" s="11" t="e">
        <f t="shared" ca="1" si="164"/>
        <v>#N/A</v>
      </c>
      <c r="V580" s="11" t="e">
        <f t="shared" ca="1" si="165"/>
        <v>#N/A</v>
      </c>
      <c r="W580" s="11" t="e">
        <f t="shared" ca="1" si="166"/>
        <v>#N/A</v>
      </c>
      <c r="X580" s="11" t="e">
        <f t="shared" ca="1" si="167"/>
        <v>#N/A</v>
      </c>
      <c r="Z580" s="9" t="e">
        <f t="shared" ca="1" si="161"/>
        <v>#N/A</v>
      </c>
      <c r="AA580" s="11" t="e">
        <f t="shared" ca="1" si="168"/>
        <v>#N/A</v>
      </c>
      <c r="AB580" s="11" t="e">
        <f t="shared" ca="1" si="169"/>
        <v>#N/A</v>
      </c>
      <c r="AC580" s="11" t="e">
        <f t="shared" ca="1" si="170"/>
        <v>#N/A</v>
      </c>
      <c r="AD580" s="11" t="e">
        <f t="shared" ca="1" si="171"/>
        <v>#N/A</v>
      </c>
      <c r="AF580" s="9" t="e">
        <f t="shared" ca="1" si="162"/>
        <v>#N/A</v>
      </c>
      <c r="AG580" s="11" t="e">
        <f t="shared" ca="1" si="172"/>
        <v>#N/A</v>
      </c>
      <c r="AH580" s="11" t="e">
        <f t="shared" ca="1" si="173"/>
        <v>#N/A</v>
      </c>
      <c r="AI580" s="11" t="e">
        <f t="shared" ca="1" si="174"/>
        <v>#N/A</v>
      </c>
      <c r="AJ580" s="11" t="e">
        <f t="shared" ca="1" si="175"/>
        <v>#N/A</v>
      </c>
      <c r="AL580" s="9" t="e">
        <f t="shared" ca="1" si="163"/>
        <v>#N/A</v>
      </c>
      <c r="AM580" s="11" t="e">
        <f t="shared" ca="1" si="176"/>
        <v>#N/A</v>
      </c>
      <c r="AN580" s="11" t="e">
        <f t="shared" ca="1" si="177"/>
        <v>#N/A</v>
      </c>
      <c r="AO580" s="11" t="e">
        <f t="shared" ca="1" si="178"/>
        <v>#N/A</v>
      </c>
      <c r="AP580" s="11" t="e">
        <f t="shared" ca="1" si="179"/>
        <v>#N/A</v>
      </c>
    </row>
    <row r="581" spans="1:42">
      <c r="A581" s="2">
        <v>576</v>
      </c>
      <c r="B581" s="6" t="e">
        <f ca="1"/>
        <v>#N/A</v>
      </c>
      <c r="C581" s="35" t="e">
        <f ca="1"/>
        <v>#N/A</v>
      </c>
      <c r="D581" s="35" t="e">
        <f ca="1"/>
        <v>#N/A</v>
      </c>
      <c r="E581" s="35" t="e">
        <f ca="1"/>
        <v>#N/A</v>
      </c>
      <c r="F581" s="35" t="e">
        <f ca="1"/>
        <v>#N/A</v>
      </c>
      <c r="G581" s="35" t="e">
        <f ca="1"/>
        <v>#N/A</v>
      </c>
      <c r="H581" s="35" t="e">
        <f ca="1"/>
        <v>#N/A</v>
      </c>
      <c r="I581" s="35" t="e">
        <f ca="1"/>
        <v>#N/A</v>
      </c>
      <c r="J581" s="35" t="e">
        <f ca="1"/>
        <v>#N/A</v>
      </c>
      <c r="K581" s="35" t="e">
        <f ca="1"/>
        <v>#N/A</v>
      </c>
      <c r="L581" s="35" t="e">
        <f ca="1"/>
        <v>#N/A</v>
      </c>
      <c r="M581" s="35" t="e">
        <f ca="1"/>
        <v>#N/A</v>
      </c>
      <c r="N581" s="35" t="e">
        <f ca="1"/>
        <v>#N/A</v>
      </c>
      <c r="O581" s="35" t="e">
        <f ca="1"/>
        <v>#N/A</v>
      </c>
      <c r="P581" s="35" t="e">
        <f ca="1"/>
        <v>#N/A</v>
      </c>
      <c r="Q581" s="35" t="e">
        <f ca="1"/>
        <v>#N/A</v>
      </c>
      <c r="R581" s="35" t="e">
        <f ca="1"/>
        <v>#N/A</v>
      </c>
      <c r="T581" s="9" t="e">
        <f t="shared" ca="1" si="160"/>
        <v>#N/A</v>
      </c>
      <c r="U581" s="11" t="e">
        <f t="shared" ca="1" si="164"/>
        <v>#N/A</v>
      </c>
      <c r="V581" s="11" t="e">
        <f t="shared" ca="1" si="165"/>
        <v>#N/A</v>
      </c>
      <c r="W581" s="11" t="e">
        <f t="shared" ca="1" si="166"/>
        <v>#N/A</v>
      </c>
      <c r="X581" s="11" t="e">
        <f t="shared" ca="1" si="167"/>
        <v>#N/A</v>
      </c>
      <c r="Z581" s="9" t="e">
        <f t="shared" ca="1" si="161"/>
        <v>#N/A</v>
      </c>
      <c r="AA581" s="11" t="e">
        <f t="shared" ca="1" si="168"/>
        <v>#N/A</v>
      </c>
      <c r="AB581" s="11" t="e">
        <f t="shared" ca="1" si="169"/>
        <v>#N/A</v>
      </c>
      <c r="AC581" s="11" t="e">
        <f t="shared" ca="1" si="170"/>
        <v>#N/A</v>
      </c>
      <c r="AD581" s="11" t="e">
        <f t="shared" ca="1" si="171"/>
        <v>#N/A</v>
      </c>
      <c r="AF581" s="9" t="e">
        <f t="shared" ca="1" si="162"/>
        <v>#N/A</v>
      </c>
      <c r="AG581" s="11" t="e">
        <f t="shared" ca="1" si="172"/>
        <v>#N/A</v>
      </c>
      <c r="AH581" s="11" t="e">
        <f t="shared" ca="1" si="173"/>
        <v>#N/A</v>
      </c>
      <c r="AI581" s="11" t="e">
        <f t="shared" ca="1" si="174"/>
        <v>#N/A</v>
      </c>
      <c r="AJ581" s="11" t="e">
        <f t="shared" ca="1" si="175"/>
        <v>#N/A</v>
      </c>
      <c r="AL581" s="9" t="e">
        <f t="shared" ca="1" si="163"/>
        <v>#N/A</v>
      </c>
      <c r="AM581" s="11" t="e">
        <f t="shared" ca="1" si="176"/>
        <v>#N/A</v>
      </c>
      <c r="AN581" s="11" t="e">
        <f t="shared" ca="1" si="177"/>
        <v>#N/A</v>
      </c>
      <c r="AO581" s="11" t="e">
        <f t="shared" ca="1" si="178"/>
        <v>#N/A</v>
      </c>
      <c r="AP581" s="11" t="e">
        <f t="shared" ca="1" si="179"/>
        <v>#N/A</v>
      </c>
    </row>
    <row r="582" spans="1:42">
      <c r="A582" s="2">
        <v>577</v>
      </c>
      <c r="B582" s="6" t="e">
        <f ca="1"/>
        <v>#N/A</v>
      </c>
      <c r="C582" s="35" t="e">
        <f ca="1"/>
        <v>#N/A</v>
      </c>
      <c r="D582" s="35" t="e">
        <f ca="1"/>
        <v>#N/A</v>
      </c>
      <c r="E582" s="35" t="e">
        <f ca="1"/>
        <v>#N/A</v>
      </c>
      <c r="F582" s="35" t="e">
        <f ca="1"/>
        <v>#N/A</v>
      </c>
      <c r="G582" s="35" t="e">
        <f ca="1"/>
        <v>#N/A</v>
      </c>
      <c r="H582" s="35" t="e">
        <f ca="1"/>
        <v>#N/A</v>
      </c>
      <c r="I582" s="35" t="e">
        <f ca="1"/>
        <v>#N/A</v>
      </c>
      <c r="J582" s="35" t="e">
        <f ca="1"/>
        <v>#N/A</v>
      </c>
      <c r="K582" s="35" t="e">
        <f ca="1"/>
        <v>#N/A</v>
      </c>
      <c r="L582" s="35" t="e">
        <f ca="1"/>
        <v>#N/A</v>
      </c>
      <c r="M582" s="35" t="e">
        <f ca="1"/>
        <v>#N/A</v>
      </c>
      <c r="N582" s="35" t="e">
        <f ca="1"/>
        <v>#N/A</v>
      </c>
      <c r="O582" s="35" t="e">
        <f ca="1"/>
        <v>#N/A</v>
      </c>
      <c r="P582" s="35" t="e">
        <f ca="1"/>
        <v>#N/A</v>
      </c>
      <c r="Q582" s="35" t="e">
        <f ca="1"/>
        <v>#N/A</v>
      </c>
      <c r="R582" s="35" t="e">
        <f ca="1"/>
        <v>#N/A</v>
      </c>
      <c r="T582" s="9" t="e">
        <f t="shared" ref="T582:T645" ca="1" si="180">$B582</f>
        <v>#N/A</v>
      </c>
      <c r="U582" s="11" t="e">
        <f t="shared" ca="1" si="164"/>
        <v>#N/A</v>
      </c>
      <c r="V582" s="11" t="e">
        <f t="shared" ca="1" si="165"/>
        <v>#N/A</v>
      </c>
      <c r="W582" s="11" t="e">
        <f t="shared" ca="1" si="166"/>
        <v>#N/A</v>
      </c>
      <c r="X582" s="11" t="e">
        <f t="shared" ca="1" si="167"/>
        <v>#N/A</v>
      </c>
      <c r="Z582" s="9" t="e">
        <f t="shared" ref="Z582:Z645" ca="1" si="181">$B582</f>
        <v>#N/A</v>
      </c>
      <c r="AA582" s="11" t="e">
        <f t="shared" ca="1" si="168"/>
        <v>#N/A</v>
      </c>
      <c r="AB582" s="11" t="e">
        <f t="shared" ca="1" si="169"/>
        <v>#N/A</v>
      </c>
      <c r="AC582" s="11" t="e">
        <f t="shared" ca="1" si="170"/>
        <v>#N/A</v>
      </c>
      <c r="AD582" s="11" t="e">
        <f t="shared" ca="1" si="171"/>
        <v>#N/A</v>
      </c>
      <c r="AF582" s="9" t="e">
        <f t="shared" ref="AF582:AF645" ca="1" si="182">$B582</f>
        <v>#N/A</v>
      </c>
      <c r="AG582" s="11" t="e">
        <f t="shared" ca="1" si="172"/>
        <v>#N/A</v>
      </c>
      <c r="AH582" s="11" t="e">
        <f t="shared" ca="1" si="173"/>
        <v>#N/A</v>
      </c>
      <c r="AI582" s="11" t="e">
        <f t="shared" ca="1" si="174"/>
        <v>#N/A</v>
      </c>
      <c r="AJ582" s="11" t="e">
        <f t="shared" ca="1" si="175"/>
        <v>#N/A</v>
      </c>
      <c r="AL582" s="9" t="e">
        <f t="shared" ref="AL582:AL645" ca="1" si="183">$B582</f>
        <v>#N/A</v>
      </c>
      <c r="AM582" s="11" t="e">
        <f t="shared" ca="1" si="176"/>
        <v>#N/A</v>
      </c>
      <c r="AN582" s="11" t="e">
        <f t="shared" ca="1" si="177"/>
        <v>#N/A</v>
      </c>
      <c r="AO582" s="11" t="e">
        <f t="shared" ca="1" si="178"/>
        <v>#N/A</v>
      </c>
      <c r="AP582" s="11" t="e">
        <f t="shared" ca="1" si="179"/>
        <v>#N/A</v>
      </c>
    </row>
    <row r="583" spans="1:42">
      <c r="A583" s="2">
        <v>578</v>
      </c>
      <c r="B583" s="6" t="e">
        <f ca="1"/>
        <v>#N/A</v>
      </c>
      <c r="C583" s="35" t="e">
        <f ca="1"/>
        <v>#N/A</v>
      </c>
      <c r="D583" s="35" t="e">
        <f ca="1"/>
        <v>#N/A</v>
      </c>
      <c r="E583" s="35" t="e">
        <f ca="1"/>
        <v>#N/A</v>
      </c>
      <c r="F583" s="35" t="e">
        <f ca="1"/>
        <v>#N/A</v>
      </c>
      <c r="G583" s="35" t="e">
        <f ca="1"/>
        <v>#N/A</v>
      </c>
      <c r="H583" s="35" t="e">
        <f ca="1"/>
        <v>#N/A</v>
      </c>
      <c r="I583" s="35" t="e">
        <f ca="1"/>
        <v>#N/A</v>
      </c>
      <c r="J583" s="35" t="e">
        <f ca="1"/>
        <v>#N/A</v>
      </c>
      <c r="K583" s="35" t="e">
        <f ca="1"/>
        <v>#N/A</v>
      </c>
      <c r="L583" s="35" t="e">
        <f ca="1"/>
        <v>#N/A</v>
      </c>
      <c r="M583" s="35" t="e">
        <f ca="1"/>
        <v>#N/A</v>
      </c>
      <c r="N583" s="35" t="e">
        <f ca="1"/>
        <v>#N/A</v>
      </c>
      <c r="O583" s="35" t="e">
        <f ca="1"/>
        <v>#N/A</v>
      </c>
      <c r="P583" s="35" t="e">
        <f ca="1"/>
        <v>#N/A</v>
      </c>
      <c r="Q583" s="35" t="e">
        <f ca="1"/>
        <v>#N/A</v>
      </c>
      <c r="R583" s="35" t="e">
        <f ca="1"/>
        <v>#N/A</v>
      </c>
      <c r="T583" s="9" t="e">
        <f t="shared" ca="1" si="180"/>
        <v>#N/A</v>
      </c>
      <c r="U583" s="11" t="e">
        <f t="shared" ref="U583:U646" ca="1" si="184">C583</f>
        <v>#N/A</v>
      </c>
      <c r="V583" s="11" t="e">
        <f t="shared" ref="V583:V646" ca="1" si="185">G583</f>
        <v>#N/A</v>
      </c>
      <c r="W583" s="11" t="e">
        <f t="shared" ref="W583:W646" ca="1" si="186">K583</f>
        <v>#N/A</v>
      </c>
      <c r="X583" s="11" t="e">
        <f t="shared" ref="X583:X646" ca="1" si="187">O583</f>
        <v>#N/A</v>
      </c>
      <c r="Z583" s="9" t="e">
        <f t="shared" ca="1" si="181"/>
        <v>#N/A</v>
      </c>
      <c r="AA583" s="11" t="e">
        <f t="shared" ref="AA583:AA646" ca="1" si="188">D583</f>
        <v>#N/A</v>
      </c>
      <c r="AB583" s="11" t="e">
        <f t="shared" ref="AB583:AB646" ca="1" si="189">H583</f>
        <v>#N/A</v>
      </c>
      <c r="AC583" s="11" t="e">
        <f t="shared" ref="AC583:AC646" ca="1" si="190">L583</f>
        <v>#N/A</v>
      </c>
      <c r="AD583" s="11" t="e">
        <f t="shared" ref="AD583:AD646" ca="1" si="191">P583</f>
        <v>#N/A</v>
      </c>
      <c r="AF583" s="9" t="e">
        <f t="shared" ca="1" si="182"/>
        <v>#N/A</v>
      </c>
      <c r="AG583" s="11" t="e">
        <f t="shared" ref="AG583:AG646" ca="1" si="192">E583</f>
        <v>#N/A</v>
      </c>
      <c r="AH583" s="11" t="e">
        <f t="shared" ref="AH583:AH646" ca="1" si="193">I583</f>
        <v>#N/A</v>
      </c>
      <c r="AI583" s="11" t="e">
        <f t="shared" ref="AI583:AI646" ca="1" si="194">M583</f>
        <v>#N/A</v>
      </c>
      <c r="AJ583" s="11" t="e">
        <f t="shared" ref="AJ583:AJ646" ca="1" si="195">Q583</f>
        <v>#N/A</v>
      </c>
      <c r="AL583" s="9" t="e">
        <f t="shared" ca="1" si="183"/>
        <v>#N/A</v>
      </c>
      <c r="AM583" s="11" t="e">
        <f t="shared" ref="AM583:AM646" ca="1" si="196">F583</f>
        <v>#N/A</v>
      </c>
      <c r="AN583" s="11" t="e">
        <f t="shared" ref="AN583:AN646" ca="1" si="197">J583</f>
        <v>#N/A</v>
      </c>
      <c r="AO583" s="11" t="e">
        <f t="shared" ref="AO583:AO646" ca="1" si="198">N583</f>
        <v>#N/A</v>
      </c>
      <c r="AP583" s="11" t="e">
        <f t="shared" ref="AP583:AP646" ca="1" si="199">R583</f>
        <v>#N/A</v>
      </c>
    </row>
    <row r="584" spans="1:42">
      <c r="A584" s="2">
        <v>579</v>
      </c>
      <c r="B584" s="6" t="e">
        <f ca="1"/>
        <v>#N/A</v>
      </c>
      <c r="C584" s="35" t="e">
        <f ca="1"/>
        <v>#N/A</v>
      </c>
      <c r="D584" s="35" t="e">
        <f ca="1"/>
        <v>#N/A</v>
      </c>
      <c r="E584" s="35" t="e">
        <f ca="1"/>
        <v>#N/A</v>
      </c>
      <c r="F584" s="35" t="e">
        <f ca="1"/>
        <v>#N/A</v>
      </c>
      <c r="G584" s="35" t="e">
        <f ca="1"/>
        <v>#N/A</v>
      </c>
      <c r="H584" s="35" t="e">
        <f ca="1"/>
        <v>#N/A</v>
      </c>
      <c r="I584" s="35" t="e">
        <f ca="1"/>
        <v>#N/A</v>
      </c>
      <c r="J584" s="35" t="e">
        <f ca="1"/>
        <v>#N/A</v>
      </c>
      <c r="K584" s="35" t="e">
        <f ca="1"/>
        <v>#N/A</v>
      </c>
      <c r="L584" s="35" t="e">
        <f ca="1"/>
        <v>#N/A</v>
      </c>
      <c r="M584" s="35" t="e">
        <f ca="1"/>
        <v>#N/A</v>
      </c>
      <c r="N584" s="35" t="e">
        <f ca="1"/>
        <v>#N/A</v>
      </c>
      <c r="O584" s="35" t="e">
        <f ca="1"/>
        <v>#N/A</v>
      </c>
      <c r="P584" s="35" t="e">
        <f ca="1"/>
        <v>#N/A</v>
      </c>
      <c r="Q584" s="35" t="e">
        <f ca="1"/>
        <v>#N/A</v>
      </c>
      <c r="R584" s="35" t="e">
        <f ca="1"/>
        <v>#N/A</v>
      </c>
      <c r="T584" s="9" t="e">
        <f t="shared" ca="1" si="180"/>
        <v>#N/A</v>
      </c>
      <c r="U584" s="11" t="e">
        <f t="shared" ca="1" si="184"/>
        <v>#N/A</v>
      </c>
      <c r="V584" s="11" t="e">
        <f t="shared" ca="1" si="185"/>
        <v>#N/A</v>
      </c>
      <c r="W584" s="11" t="e">
        <f t="shared" ca="1" si="186"/>
        <v>#N/A</v>
      </c>
      <c r="X584" s="11" t="e">
        <f t="shared" ca="1" si="187"/>
        <v>#N/A</v>
      </c>
      <c r="Z584" s="9" t="e">
        <f t="shared" ca="1" si="181"/>
        <v>#N/A</v>
      </c>
      <c r="AA584" s="11" t="e">
        <f t="shared" ca="1" si="188"/>
        <v>#N/A</v>
      </c>
      <c r="AB584" s="11" t="e">
        <f t="shared" ca="1" si="189"/>
        <v>#N/A</v>
      </c>
      <c r="AC584" s="11" t="e">
        <f t="shared" ca="1" si="190"/>
        <v>#N/A</v>
      </c>
      <c r="AD584" s="11" t="e">
        <f t="shared" ca="1" si="191"/>
        <v>#N/A</v>
      </c>
      <c r="AF584" s="9" t="e">
        <f t="shared" ca="1" si="182"/>
        <v>#N/A</v>
      </c>
      <c r="AG584" s="11" t="e">
        <f t="shared" ca="1" si="192"/>
        <v>#N/A</v>
      </c>
      <c r="AH584" s="11" t="e">
        <f t="shared" ca="1" si="193"/>
        <v>#N/A</v>
      </c>
      <c r="AI584" s="11" t="e">
        <f t="shared" ca="1" si="194"/>
        <v>#N/A</v>
      </c>
      <c r="AJ584" s="11" t="e">
        <f t="shared" ca="1" si="195"/>
        <v>#N/A</v>
      </c>
      <c r="AL584" s="9" t="e">
        <f t="shared" ca="1" si="183"/>
        <v>#N/A</v>
      </c>
      <c r="AM584" s="11" t="e">
        <f t="shared" ca="1" si="196"/>
        <v>#N/A</v>
      </c>
      <c r="AN584" s="11" t="e">
        <f t="shared" ca="1" si="197"/>
        <v>#N/A</v>
      </c>
      <c r="AO584" s="11" t="e">
        <f t="shared" ca="1" si="198"/>
        <v>#N/A</v>
      </c>
      <c r="AP584" s="11" t="e">
        <f t="shared" ca="1" si="199"/>
        <v>#N/A</v>
      </c>
    </row>
    <row r="585" spans="1:42">
      <c r="A585" s="2">
        <v>580</v>
      </c>
      <c r="B585" s="6" t="e">
        <f ca="1"/>
        <v>#N/A</v>
      </c>
      <c r="C585" s="35" t="e">
        <f ca="1"/>
        <v>#N/A</v>
      </c>
      <c r="D585" s="35" t="e">
        <f ca="1"/>
        <v>#N/A</v>
      </c>
      <c r="E585" s="35" t="e">
        <f ca="1"/>
        <v>#N/A</v>
      </c>
      <c r="F585" s="35" t="e">
        <f ca="1"/>
        <v>#N/A</v>
      </c>
      <c r="G585" s="35" t="e">
        <f ca="1"/>
        <v>#N/A</v>
      </c>
      <c r="H585" s="35" t="e">
        <f ca="1"/>
        <v>#N/A</v>
      </c>
      <c r="I585" s="35" t="e">
        <f ca="1"/>
        <v>#N/A</v>
      </c>
      <c r="J585" s="35" t="e">
        <f ca="1"/>
        <v>#N/A</v>
      </c>
      <c r="K585" s="35" t="e">
        <f ca="1"/>
        <v>#N/A</v>
      </c>
      <c r="L585" s="35" t="e">
        <f ca="1"/>
        <v>#N/A</v>
      </c>
      <c r="M585" s="35" t="e">
        <f ca="1"/>
        <v>#N/A</v>
      </c>
      <c r="N585" s="35" t="e">
        <f ca="1"/>
        <v>#N/A</v>
      </c>
      <c r="O585" s="35" t="e">
        <f ca="1"/>
        <v>#N/A</v>
      </c>
      <c r="P585" s="35" t="e">
        <f ca="1"/>
        <v>#N/A</v>
      </c>
      <c r="Q585" s="35" t="e">
        <f ca="1"/>
        <v>#N/A</v>
      </c>
      <c r="R585" s="35" t="e">
        <f ca="1"/>
        <v>#N/A</v>
      </c>
      <c r="T585" s="9" t="e">
        <f t="shared" ca="1" si="180"/>
        <v>#N/A</v>
      </c>
      <c r="U585" s="11" t="e">
        <f t="shared" ca="1" si="184"/>
        <v>#N/A</v>
      </c>
      <c r="V585" s="11" t="e">
        <f t="shared" ca="1" si="185"/>
        <v>#N/A</v>
      </c>
      <c r="W585" s="11" t="e">
        <f t="shared" ca="1" si="186"/>
        <v>#N/A</v>
      </c>
      <c r="X585" s="11" t="e">
        <f t="shared" ca="1" si="187"/>
        <v>#N/A</v>
      </c>
      <c r="Z585" s="9" t="e">
        <f t="shared" ca="1" si="181"/>
        <v>#N/A</v>
      </c>
      <c r="AA585" s="11" t="e">
        <f t="shared" ca="1" si="188"/>
        <v>#N/A</v>
      </c>
      <c r="AB585" s="11" t="e">
        <f t="shared" ca="1" si="189"/>
        <v>#N/A</v>
      </c>
      <c r="AC585" s="11" t="e">
        <f t="shared" ca="1" si="190"/>
        <v>#N/A</v>
      </c>
      <c r="AD585" s="11" t="e">
        <f t="shared" ca="1" si="191"/>
        <v>#N/A</v>
      </c>
      <c r="AF585" s="9" t="e">
        <f t="shared" ca="1" si="182"/>
        <v>#N/A</v>
      </c>
      <c r="AG585" s="11" t="e">
        <f t="shared" ca="1" si="192"/>
        <v>#N/A</v>
      </c>
      <c r="AH585" s="11" t="e">
        <f t="shared" ca="1" si="193"/>
        <v>#N/A</v>
      </c>
      <c r="AI585" s="11" t="e">
        <f t="shared" ca="1" si="194"/>
        <v>#N/A</v>
      </c>
      <c r="AJ585" s="11" t="e">
        <f t="shared" ca="1" si="195"/>
        <v>#N/A</v>
      </c>
      <c r="AL585" s="9" t="e">
        <f t="shared" ca="1" si="183"/>
        <v>#N/A</v>
      </c>
      <c r="AM585" s="11" t="e">
        <f t="shared" ca="1" si="196"/>
        <v>#N/A</v>
      </c>
      <c r="AN585" s="11" t="e">
        <f t="shared" ca="1" si="197"/>
        <v>#N/A</v>
      </c>
      <c r="AO585" s="11" t="e">
        <f t="shared" ca="1" si="198"/>
        <v>#N/A</v>
      </c>
      <c r="AP585" s="11" t="e">
        <f t="shared" ca="1" si="199"/>
        <v>#N/A</v>
      </c>
    </row>
    <row r="586" spans="1:42">
      <c r="A586" s="2">
        <v>581</v>
      </c>
      <c r="B586" s="6" t="e">
        <f ca="1"/>
        <v>#N/A</v>
      </c>
      <c r="C586" s="35" t="e">
        <f ca="1"/>
        <v>#N/A</v>
      </c>
      <c r="D586" s="35" t="e">
        <f ca="1"/>
        <v>#N/A</v>
      </c>
      <c r="E586" s="35" t="e">
        <f ca="1"/>
        <v>#N/A</v>
      </c>
      <c r="F586" s="35" t="e">
        <f ca="1"/>
        <v>#N/A</v>
      </c>
      <c r="G586" s="35" t="e">
        <f ca="1"/>
        <v>#N/A</v>
      </c>
      <c r="H586" s="35" t="e">
        <f ca="1"/>
        <v>#N/A</v>
      </c>
      <c r="I586" s="35" t="e">
        <f ca="1"/>
        <v>#N/A</v>
      </c>
      <c r="J586" s="35" t="e">
        <f ca="1"/>
        <v>#N/A</v>
      </c>
      <c r="K586" s="35" t="e">
        <f ca="1"/>
        <v>#N/A</v>
      </c>
      <c r="L586" s="35" t="e">
        <f ca="1"/>
        <v>#N/A</v>
      </c>
      <c r="M586" s="35" t="e">
        <f ca="1"/>
        <v>#N/A</v>
      </c>
      <c r="N586" s="35" t="e">
        <f ca="1"/>
        <v>#N/A</v>
      </c>
      <c r="O586" s="35" t="e">
        <f ca="1"/>
        <v>#N/A</v>
      </c>
      <c r="P586" s="35" t="e">
        <f ca="1"/>
        <v>#N/A</v>
      </c>
      <c r="Q586" s="35" t="e">
        <f ca="1"/>
        <v>#N/A</v>
      </c>
      <c r="R586" s="35" t="e">
        <f ca="1"/>
        <v>#N/A</v>
      </c>
      <c r="T586" s="9" t="e">
        <f t="shared" ca="1" si="180"/>
        <v>#N/A</v>
      </c>
      <c r="U586" s="11" t="e">
        <f t="shared" ca="1" si="184"/>
        <v>#N/A</v>
      </c>
      <c r="V586" s="11" t="e">
        <f t="shared" ca="1" si="185"/>
        <v>#N/A</v>
      </c>
      <c r="W586" s="11" t="e">
        <f t="shared" ca="1" si="186"/>
        <v>#N/A</v>
      </c>
      <c r="X586" s="11" t="e">
        <f t="shared" ca="1" si="187"/>
        <v>#N/A</v>
      </c>
      <c r="Z586" s="9" t="e">
        <f t="shared" ca="1" si="181"/>
        <v>#N/A</v>
      </c>
      <c r="AA586" s="11" t="e">
        <f t="shared" ca="1" si="188"/>
        <v>#N/A</v>
      </c>
      <c r="AB586" s="11" t="e">
        <f t="shared" ca="1" si="189"/>
        <v>#N/A</v>
      </c>
      <c r="AC586" s="11" t="e">
        <f t="shared" ca="1" si="190"/>
        <v>#N/A</v>
      </c>
      <c r="AD586" s="11" t="e">
        <f t="shared" ca="1" si="191"/>
        <v>#N/A</v>
      </c>
      <c r="AF586" s="9" t="e">
        <f t="shared" ca="1" si="182"/>
        <v>#N/A</v>
      </c>
      <c r="AG586" s="11" t="e">
        <f t="shared" ca="1" si="192"/>
        <v>#N/A</v>
      </c>
      <c r="AH586" s="11" t="e">
        <f t="shared" ca="1" si="193"/>
        <v>#N/A</v>
      </c>
      <c r="AI586" s="11" t="e">
        <f t="shared" ca="1" si="194"/>
        <v>#N/A</v>
      </c>
      <c r="AJ586" s="11" t="e">
        <f t="shared" ca="1" si="195"/>
        <v>#N/A</v>
      </c>
      <c r="AL586" s="9" t="e">
        <f t="shared" ca="1" si="183"/>
        <v>#N/A</v>
      </c>
      <c r="AM586" s="11" t="e">
        <f t="shared" ca="1" si="196"/>
        <v>#N/A</v>
      </c>
      <c r="AN586" s="11" t="e">
        <f t="shared" ca="1" si="197"/>
        <v>#N/A</v>
      </c>
      <c r="AO586" s="11" t="e">
        <f t="shared" ca="1" si="198"/>
        <v>#N/A</v>
      </c>
      <c r="AP586" s="11" t="e">
        <f t="shared" ca="1" si="199"/>
        <v>#N/A</v>
      </c>
    </row>
    <row r="587" spans="1:42">
      <c r="A587" s="2">
        <v>582</v>
      </c>
      <c r="B587" s="6" t="e">
        <f ca="1"/>
        <v>#N/A</v>
      </c>
      <c r="C587" s="35" t="e">
        <f ca="1"/>
        <v>#N/A</v>
      </c>
      <c r="D587" s="35" t="e">
        <f ca="1"/>
        <v>#N/A</v>
      </c>
      <c r="E587" s="35" t="e">
        <f ca="1"/>
        <v>#N/A</v>
      </c>
      <c r="F587" s="35" t="e">
        <f ca="1"/>
        <v>#N/A</v>
      </c>
      <c r="G587" s="35" t="e">
        <f ca="1"/>
        <v>#N/A</v>
      </c>
      <c r="H587" s="35" t="e">
        <f ca="1"/>
        <v>#N/A</v>
      </c>
      <c r="I587" s="35" t="e">
        <f ca="1"/>
        <v>#N/A</v>
      </c>
      <c r="J587" s="35" t="e">
        <f ca="1"/>
        <v>#N/A</v>
      </c>
      <c r="K587" s="35" t="e">
        <f ca="1"/>
        <v>#N/A</v>
      </c>
      <c r="L587" s="35" t="e">
        <f ca="1"/>
        <v>#N/A</v>
      </c>
      <c r="M587" s="35" t="e">
        <f ca="1"/>
        <v>#N/A</v>
      </c>
      <c r="N587" s="35" t="e">
        <f ca="1"/>
        <v>#N/A</v>
      </c>
      <c r="O587" s="35" t="e">
        <f ca="1"/>
        <v>#N/A</v>
      </c>
      <c r="P587" s="35" t="e">
        <f ca="1"/>
        <v>#N/A</v>
      </c>
      <c r="Q587" s="35" t="e">
        <f ca="1"/>
        <v>#N/A</v>
      </c>
      <c r="R587" s="35" t="e">
        <f ca="1"/>
        <v>#N/A</v>
      </c>
      <c r="T587" s="9" t="e">
        <f t="shared" ca="1" si="180"/>
        <v>#N/A</v>
      </c>
      <c r="U587" s="11" t="e">
        <f t="shared" ca="1" si="184"/>
        <v>#N/A</v>
      </c>
      <c r="V587" s="11" t="e">
        <f t="shared" ca="1" si="185"/>
        <v>#N/A</v>
      </c>
      <c r="W587" s="11" t="e">
        <f t="shared" ca="1" si="186"/>
        <v>#N/A</v>
      </c>
      <c r="X587" s="11" t="e">
        <f t="shared" ca="1" si="187"/>
        <v>#N/A</v>
      </c>
      <c r="Z587" s="9" t="e">
        <f t="shared" ca="1" si="181"/>
        <v>#N/A</v>
      </c>
      <c r="AA587" s="11" t="e">
        <f t="shared" ca="1" si="188"/>
        <v>#N/A</v>
      </c>
      <c r="AB587" s="11" t="e">
        <f t="shared" ca="1" si="189"/>
        <v>#N/A</v>
      </c>
      <c r="AC587" s="11" t="e">
        <f t="shared" ca="1" si="190"/>
        <v>#N/A</v>
      </c>
      <c r="AD587" s="11" t="e">
        <f t="shared" ca="1" si="191"/>
        <v>#N/A</v>
      </c>
      <c r="AF587" s="9" t="e">
        <f t="shared" ca="1" si="182"/>
        <v>#N/A</v>
      </c>
      <c r="AG587" s="11" t="e">
        <f t="shared" ca="1" si="192"/>
        <v>#N/A</v>
      </c>
      <c r="AH587" s="11" t="e">
        <f t="shared" ca="1" si="193"/>
        <v>#N/A</v>
      </c>
      <c r="AI587" s="11" t="e">
        <f t="shared" ca="1" si="194"/>
        <v>#N/A</v>
      </c>
      <c r="AJ587" s="11" t="e">
        <f t="shared" ca="1" si="195"/>
        <v>#N/A</v>
      </c>
      <c r="AL587" s="9" t="e">
        <f t="shared" ca="1" si="183"/>
        <v>#N/A</v>
      </c>
      <c r="AM587" s="11" t="e">
        <f t="shared" ca="1" si="196"/>
        <v>#N/A</v>
      </c>
      <c r="AN587" s="11" t="e">
        <f t="shared" ca="1" si="197"/>
        <v>#N/A</v>
      </c>
      <c r="AO587" s="11" t="e">
        <f t="shared" ca="1" si="198"/>
        <v>#N/A</v>
      </c>
      <c r="AP587" s="11" t="e">
        <f t="shared" ca="1" si="199"/>
        <v>#N/A</v>
      </c>
    </row>
    <row r="588" spans="1:42">
      <c r="A588" s="2">
        <v>583</v>
      </c>
      <c r="B588" s="6" t="e">
        <f ca="1"/>
        <v>#N/A</v>
      </c>
      <c r="C588" s="35" t="e">
        <f ca="1"/>
        <v>#N/A</v>
      </c>
      <c r="D588" s="35" t="e">
        <f ca="1"/>
        <v>#N/A</v>
      </c>
      <c r="E588" s="35" t="e">
        <f ca="1"/>
        <v>#N/A</v>
      </c>
      <c r="F588" s="35" t="e">
        <f ca="1"/>
        <v>#N/A</v>
      </c>
      <c r="G588" s="35" t="e">
        <f ca="1"/>
        <v>#N/A</v>
      </c>
      <c r="H588" s="35" t="e">
        <f ca="1"/>
        <v>#N/A</v>
      </c>
      <c r="I588" s="35" t="e">
        <f ca="1"/>
        <v>#N/A</v>
      </c>
      <c r="J588" s="35" t="e">
        <f ca="1"/>
        <v>#N/A</v>
      </c>
      <c r="K588" s="35" t="e">
        <f ca="1"/>
        <v>#N/A</v>
      </c>
      <c r="L588" s="35" t="e">
        <f ca="1"/>
        <v>#N/A</v>
      </c>
      <c r="M588" s="35" t="e">
        <f ca="1"/>
        <v>#N/A</v>
      </c>
      <c r="N588" s="35" t="e">
        <f ca="1"/>
        <v>#N/A</v>
      </c>
      <c r="O588" s="35" t="e">
        <f ca="1"/>
        <v>#N/A</v>
      </c>
      <c r="P588" s="35" t="e">
        <f ca="1"/>
        <v>#N/A</v>
      </c>
      <c r="Q588" s="35" t="e">
        <f ca="1"/>
        <v>#N/A</v>
      </c>
      <c r="R588" s="35" t="e">
        <f ca="1"/>
        <v>#N/A</v>
      </c>
      <c r="T588" s="9" t="e">
        <f t="shared" ca="1" si="180"/>
        <v>#N/A</v>
      </c>
      <c r="U588" s="11" t="e">
        <f t="shared" ca="1" si="184"/>
        <v>#N/A</v>
      </c>
      <c r="V588" s="11" t="e">
        <f t="shared" ca="1" si="185"/>
        <v>#N/A</v>
      </c>
      <c r="W588" s="11" t="e">
        <f t="shared" ca="1" si="186"/>
        <v>#N/A</v>
      </c>
      <c r="X588" s="11" t="e">
        <f t="shared" ca="1" si="187"/>
        <v>#N/A</v>
      </c>
      <c r="Z588" s="9" t="e">
        <f t="shared" ca="1" si="181"/>
        <v>#N/A</v>
      </c>
      <c r="AA588" s="11" t="e">
        <f t="shared" ca="1" si="188"/>
        <v>#N/A</v>
      </c>
      <c r="AB588" s="11" t="e">
        <f t="shared" ca="1" si="189"/>
        <v>#N/A</v>
      </c>
      <c r="AC588" s="11" t="e">
        <f t="shared" ca="1" si="190"/>
        <v>#N/A</v>
      </c>
      <c r="AD588" s="11" t="e">
        <f t="shared" ca="1" si="191"/>
        <v>#N/A</v>
      </c>
      <c r="AF588" s="9" t="e">
        <f t="shared" ca="1" si="182"/>
        <v>#N/A</v>
      </c>
      <c r="AG588" s="11" t="e">
        <f t="shared" ca="1" si="192"/>
        <v>#N/A</v>
      </c>
      <c r="AH588" s="11" t="e">
        <f t="shared" ca="1" si="193"/>
        <v>#N/A</v>
      </c>
      <c r="AI588" s="11" t="e">
        <f t="shared" ca="1" si="194"/>
        <v>#N/A</v>
      </c>
      <c r="AJ588" s="11" t="e">
        <f t="shared" ca="1" si="195"/>
        <v>#N/A</v>
      </c>
      <c r="AL588" s="9" t="e">
        <f t="shared" ca="1" si="183"/>
        <v>#N/A</v>
      </c>
      <c r="AM588" s="11" t="e">
        <f t="shared" ca="1" si="196"/>
        <v>#N/A</v>
      </c>
      <c r="AN588" s="11" t="e">
        <f t="shared" ca="1" si="197"/>
        <v>#N/A</v>
      </c>
      <c r="AO588" s="11" t="e">
        <f t="shared" ca="1" si="198"/>
        <v>#N/A</v>
      </c>
      <c r="AP588" s="11" t="e">
        <f t="shared" ca="1" si="199"/>
        <v>#N/A</v>
      </c>
    </row>
    <row r="589" spans="1:42">
      <c r="A589" s="2">
        <v>584</v>
      </c>
      <c r="B589" s="6" t="e">
        <f ca="1"/>
        <v>#N/A</v>
      </c>
      <c r="C589" s="35" t="e">
        <f ca="1"/>
        <v>#N/A</v>
      </c>
      <c r="D589" s="35" t="e">
        <f ca="1"/>
        <v>#N/A</v>
      </c>
      <c r="E589" s="35" t="e">
        <f ca="1"/>
        <v>#N/A</v>
      </c>
      <c r="F589" s="35" t="e">
        <f ca="1"/>
        <v>#N/A</v>
      </c>
      <c r="G589" s="35" t="e">
        <f ca="1"/>
        <v>#N/A</v>
      </c>
      <c r="H589" s="35" t="e">
        <f ca="1"/>
        <v>#N/A</v>
      </c>
      <c r="I589" s="35" t="e">
        <f ca="1"/>
        <v>#N/A</v>
      </c>
      <c r="J589" s="35" t="e">
        <f ca="1"/>
        <v>#N/A</v>
      </c>
      <c r="K589" s="35" t="e">
        <f ca="1"/>
        <v>#N/A</v>
      </c>
      <c r="L589" s="35" t="e">
        <f ca="1"/>
        <v>#N/A</v>
      </c>
      <c r="M589" s="35" t="e">
        <f ca="1"/>
        <v>#N/A</v>
      </c>
      <c r="N589" s="35" t="e">
        <f ca="1"/>
        <v>#N/A</v>
      </c>
      <c r="O589" s="35" t="e">
        <f ca="1"/>
        <v>#N/A</v>
      </c>
      <c r="P589" s="35" t="e">
        <f ca="1"/>
        <v>#N/A</v>
      </c>
      <c r="Q589" s="35" t="e">
        <f ca="1"/>
        <v>#N/A</v>
      </c>
      <c r="R589" s="35" t="e">
        <f ca="1"/>
        <v>#N/A</v>
      </c>
      <c r="T589" s="9" t="e">
        <f t="shared" ca="1" si="180"/>
        <v>#N/A</v>
      </c>
      <c r="U589" s="11" t="e">
        <f t="shared" ca="1" si="184"/>
        <v>#N/A</v>
      </c>
      <c r="V589" s="11" t="e">
        <f t="shared" ca="1" si="185"/>
        <v>#N/A</v>
      </c>
      <c r="W589" s="11" t="e">
        <f t="shared" ca="1" si="186"/>
        <v>#N/A</v>
      </c>
      <c r="X589" s="11" t="e">
        <f t="shared" ca="1" si="187"/>
        <v>#N/A</v>
      </c>
      <c r="Z589" s="9" t="e">
        <f t="shared" ca="1" si="181"/>
        <v>#N/A</v>
      </c>
      <c r="AA589" s="11" t="e">
        <f t="shared" ca="1" si="188"/>
        <v>#N/A</v>
      </c>
      <c r="AB589" s="11" t="e">
        <f t="shared" ca="1" si="189"/>
        <v>#N/A</v>
      </c>
      <c r="AC589" s="11" t="e">
        <f t="shared" ca="1" si="190"/>
        <v>#N/A</v>
      </c>
      <c r="AD589" s="11" t="e">
        <f t="shared" ca="1" si="191"/>
        <v>#N/A</v>
      </c>
      <c r="AF589" s="9" t="e">
        <f t="shared" ca="1" si="182"/>
        <v>#N/A</v>
      </c>
      <c r="AG589" s="11" t="e">
        <f t="shared" ca="1" si="192"/>
        <v>#N/A</v>
      </c>
      <c r="AH589" s="11" t="e">
        <f t="shared" ca="1" si="193"/>
        <v>#N/A</v>
      </c>
      <c r="AI589" s="11" t="e">
        <f t="shared" ca="1" si="194"/>
        <v>#N/A</v>
      </c>
      <c r="AJ589" s="11" t="e">
        <f t="shared" ca="1" si="195"/>
        <v>#N/A</v>
      </c>
      <c r="AL589" s="9" t="e">
        <f t="shared" ca="1" si="183"/>
        <v>#N/A</v>
      </c>
      <c r="AM589" s="11" t="e">
        <f t="shared" ca="1" si="196"/>
        <v>#N/A</v>
      </c>
      <c r="AN589" s="11" t="e">
        <f t="shared" ca="1" si="197"/>
        <v>#N/A</v>
      </c>
      <c r="AO589" s="11" t="e">
        <f t="shared" ca="1" si="198"/>
        <v>#N/A</v>
      </c>
      <c r="AP589" s="11" t="e">
        <f t="shared" ca="1" si="199"/>
        <v>#N/A</v>
      </c>
    </row>
    <row r="590" spans="1:42">
      <c r="A590" s="2">
        <v>585</v>
      </c>
      <c r="B590" s="6" t="e">
        <f ca="1"/>
        <v>#N/A</v>
      </c>
      <c r="C590" s="35" t="e">
        <f ca="1"/>
        <v>#N/A</v>
      </c>
      <c r="D590" s="35" t="e">
        <f ca="1"/>
        <v>#N/A</v>
      </c>
      <c r="E590" s="35" t="e">
        <f ca="1"/>
        <v>#N/A</v>
      </c>
      <c r="F590" s="35" t="e">
        <f ca="1"/>
        <v>#N/A</v>
      </c>
      <c r="G590" s="35" t="e">
        <f ca="1"/>
        <v>#N/A</v>
      </c>
      <c r="H590" s="35" t="e">
        <f ca="1"/>
        <v>#N/A</v>
      </c>
      <c r="I590" s="35" t="e">
        <f ca="1"/>
        <v>#N/A</v>
      </c>
      <c r="J590" s="35" t="e">
        <f ca="1"/>
        <v>#N/A</v>
      </c>
      <c r="K590" s="35" t="e">
        <f ca="1"/>
        <v>#N/A</v>
      </c>
      <c r="L590" s="35" t="e">
        <f ca="1"/>
        <v>#N/A</v>
      </c>
      <c r="M590" s="35" t="e">
        <f ca="1"/>
        <v>#N/A</v>
      </c>
      <c r="N590" s="35" t="e">
        <f ca="1"/>
        <v>#N/A</v>
      </c>
      <c r="O590" s="35" t="e">
        <f ca="1"/>
        <v>#N/A</v>
      </c>
      <c r="P590" s="35" t="e">
        <f ca="1"/>
        <v>#N/A</v>
      </c>
      <c r="Q590" s="35" t="e">
        <f ca="1"/>
        <v>#N/A</v>
      </c>
      <c r="R590" s="35" t="e">
        <f ca="1"/>
        <v>#N/A</v>
      </c>
      <c r="T590" s="9" t="e">
        <f t="shared" ca="1" si="180"/>
        <v>#N/A</v>
      </c>
      <c r="U590" s="11" t="e">
        <f t="shared" ca="1" si="184"/>
        <v>#N/A</v>
      </c>
      <c r="V590" s="11" t="e">
        <f t="shared" ca="1" si="185"/>
        <v>#N/A</v>
      </c>
      <c r="W590" s="11" t="e">
        <f t="shared" ca="1" si="186"/>
        <v>#N/A</v>
      </c>
      <c r="X590" s="11" t="e">
        <f t="shared" ca="1" si="187"/>
        <v>#N/A</v>
      </c>
      <c r="Z590" s="9" t="e">
        <f t="shared" ca="1" si="181"/>
        <v>#N/A</v>
      </c>
      <c r="AA590" s="11" t="e">
        <f t="shared" ca="1" si="188"/>
        <v>#N/A</v>
      </c>
      <c r="AB590" s="11" t="e">
        <f t="shared" ca="1" si="189"/>
        <v>#N/A</v>
      </c>
      <c r="AC590" s="11" t="e">
        <f t="shared" ca="1" si="190"/>
        <v>#N/A</v>
      </c>
      <c r="AD590" s="11" t="e">
        <f t="shared" ca="1" si="191"/>
        <v>#N/A</v>
      </c>
      <c r="AF590" s="9" t="e">
        <f t="shared" ca="1" si="182"/>
        <v>#N/A</v>
      </c>
      <c r="AG590" s="11" t="e">
        <f t="shared" ca="1" si="192"/>
        <v>#N/A</v>
      </c>
      <c r="AH590" s="11" t="e">
        <f t="shared" ca="1" si="193"/>
        <v>#N/A</v>
      </c>
      <c r="AI590" s="11" t="e">
        <f t="shared" ca="1" si="194"/>
        <v>#N/A</v>
      </c>
      <c r="AJ590" s="11" t="e">
        <f t="shared" ca="1" si="195"/>
        <v>#N/A</v>
      </c>
      <c r="AL590" s="9" t="e">
        <f t="shared" ca="1" si="183"/>
        <v>#N/A</v>
      </c>
      <c r="AM590" s="11" t="e">
        <f t="shared" ca="1" si="196"/>
        <v>#N/A</v>
      </c>
      <c r="AN590" s="11" t="e">
        <f t="shared" ca="1" si="197"/>
        <v>#N/A</v>
      </c>
      <c r="AO590" s="11" t="e">
        <f t="shared" ca="1" si="198"/>
        <v>#N/A</v>
      </c>
      <c r="AP590" s="11" t="e">
        <f t="shared" ca="1" si="199"/>
        <v>#N/A</v>
      </c>
    </row>
    <row r="591" spans="1:42">
      <c r="A591" s="2">
        <v>586</v>
      </c>
      <c r="B591" s="6" t="e">
        <f ca="1"/>
        <v>#N/A</v>
      </c>
      <c r="C591" s="35" t="e">
        <f ca="1"/>
        <v>#N/A</v>
      </c>
      <c r="D591" s="35" t="e">
        <f ca="1"/>
        <v>#N/A</v>
      </c>
      <c r="E591" s="35" t="e">
        <f ca="1"/>
        <v>#N/A</v>
      </c>
      <c r="F591" s="35" t="e">
        <f ca="1"/>
        <v>#N/A</v>
      </c>
      <c r="G591" s="35" t="e">
        <f ca="1"/>
        <v>#N/A</v>
      </c>
      <c r="H591" s="35" t="e">
        <f ca="1"/>
        <v>#N/A</v>
      </c>
      <c r="I591" s="35" t="e">
        <f ca="1"/>
        <v>#N/A</v>
      </c>
      <c r="J591" s="35" t="e">
        <f ca="1"/>
        <v>#N/A</v>
      </c>
      <c r="K591" s="35" t="e">
        <f ca="1"/>
        <v>#N/A</v>
      </c>
      <c r="L591" s="35" t="e">
        <f ca="1"/>
        <v>#N/A</v>
      </c>
      <c r="M591" s="35" t="e">
        <f ca="1"/>
        <v>#N/A</v>
      </c>
      <c r="N591" s="35" t="e">
        <f ca="1"/>
        <v>#N/A</v>
      </c>
      <c r="O591" s="35" t="e">
        <f ca="1"/>
        <v>#N/A</v>
      </c>
      <c r="P591" s="35" t="e">
        <f ca="1"/>
        <v>#N/A</v>
      </c>
      <c r="Q591" s="35" t="e">
        <f ca="1"/>
        <v>#N/A</v>
      </c>
      <c r="R591" s="35" t="e">
        <f ca="1"/>
        <v>#N/A</v>
      </c>
      <c r="T591" s="9" t="e">
        <f t="shared" ca="1" si="180"/>
        <v>#N/A</v>
      </c>
      <c r="U591" s="11" t="e">
        <f t="shared" ca="1" si="184"/>
        <v>#N/A</v>
      </c>
      <c r="V591" s="11" t="e">
        <f t="shared" ca="1" si="185"/>
        <v>#N/A</v>
      </c>
      <c r="W591" s="11" t="e">
        <f t="shared" ca="1" si="186"/>
        <v>#N/A</v>
      </c>
      <c r="X591" s="11" t="e">
        <f t="shared" ca="1" si="187"/>
        <v>#N/A</v>
      </c>
      <c r="Z591" s="9" t="e">
        <f t="shared" ca="1" si="181"/>
        <v>#N/A</v>
      </c>
      <c r="AA591" s="11" t="e">
        <f t="shared" ca="1" si="188"/>
        <v>#N/A</v>
      </c>
      <c r="AB591" s="11" t="e">
        <f t="shared" ca="1" si="189"/>
        <v>#N/A</v>
      </c>
      <c r="AC591" s="11" t="e">
        <f t="shared" ca="1" si="190"/>
        <v>#N/A</v>
      </c>
      <c r="AD591" s="11" t="e">
        <f t="shared" ca="1" si="191"/>
        <v>#N/A</v>
      </c>
      <c r="AF591" s="9" t="e">
        <f t="shared" ca="1" si="182"/>
        <v>#N/A</v>
      </c>
      <c r="AG591" s="11" t="e">
        <f t="shared" ca="1" si="192"/>
        <v>#N/A</v>
      </c>
      <c r="AH591" s="11" t="e">
        <f t="shared" ca="1" si="193"/>
        <v>#N/A</v>
      </c>
      <c r="AI591" s="11" t="e">
        <f t="shared" ca="1" si="194"/>
        <v>#N/A</v>
      </c>
      <c r="AJ591" s="11" t="e">
        <f t="shared" ca="1" si="195"/>
        <v>#N/A</v>
      </c>
      <c r="AL591" s="9" t="e">
        <f t="shared" ca="1" si="183"/>
        <v>#N/A</v>
      </c>
      <c r="AM591" s="11" t="e">
        <f t="shared" ca="1" si="196"/>
        <v>#N/A</v>
      </c>
      <c r="AN591" s="11" t="e">
        <f t="shared" ca="1" si="197"/>
        <v>#N/A</v>
      </c>
      <c r="AO591" s="11" t="e">
        <f t="shared" ca="1" si="198"/>
        <v>#N/A</v>
      </c>
      <c r="AP591" s="11" t="e">
        <f t="shared" ca="1" si="199"/>
        <v>#N/A</v>
      </c>
    </row>
    <row r="592" spans="1:42">
      <c r="A592" s="2">
        <v>587</v>
      </c>
      <c r="B592" s="6" t="e">
        <f ca="1"/>
        <v>#N/A</v>
      </c>
      <c r="C592" s="35" t="e">
        <f ca="1"/>
        <v>#N/A</v>
      </c>
      <c r="D592" s="35" t="e">
        <f ca="1"/>
        <v>#N/A</v>
      </c>
      <c r="E592" s="35" t="e">
        <f ca="1"/>
        <v>#N/A</v>
      </c>
      <c r="F592" s="35" t="e">
        <f ca="1"/>
        <v>#N/A</v>
      </c>
      <c r="G592" s="35" t="e">
        <f ca="1"/>
        <v>#N/A</v>
      </c>
      <c r="H592" s="35" t="e">
        <f ca="1"/>
        <v>#N/A</v>
      </c>
      <c r="I592" s="35" t="e">
        <f ca="1"/>
        <v>#N/A</v>
      </c>
      <c r="J592" s="35" t="e">
        <f ca="1"/>
        <v>#N/A</v>
      </c>
      <c r="K592" s="35" t="e">
        <f ca="1"/>
        <v>#N/A</v>
      </c>
      <c r="L592" s="35" t="e">
        <f ca="1"/>
        <v>#N/A</v>
      </c>
      <c r="M592" s="35" t="e">
        <f ca="1"/>
        <v>#N/A</v>
      </c>
      <c r="N592" s="35" t="e">
        <f ca="1"/>
        <v>#N/A</v>
      </c>
      <c r="O592" s="35" t="e">
        <f ca="1"/>
        <v>#N/A</v>
      </c>
      <c r="P592" s="35" t="e">
        <f ca="1"/>
        <v>#N/A</v>
      </c>
      <c r="Q592" s="35" t="e">
        <f ca="1"/>
        <v>#N/A</v>
      </c>
      <c r="R592" s="35" t="e">
        <f ca="1"/>
        <v>#N/A</v>
      </c>
      <c r="T592" s="9" t="e">
        <f t="shared" ca="1" si="180"/>
        <v>#N/A</v>
      </c>
      <c r="U592" s="11" t="e">
        <f t="shared" ca="1" si="184"/>
        <v>#N/A</v>
      </c>
      <c r="V592" s="11" t="e">
        <f t="shared" ca="1" si="185"/>
        <v>#N/A</v>
      </c>
      <c r="W592" s="11" t="e">
        <f t="shared" ca="1" si="186"/>
        <v>#N/A</v>
      </c>
      <c r="X592" s="11" t="e">
        <f t="shared" ca="1" si="187"/>
        <v>#N/A</v>
      </c>
      <c r="Z592" s="9" t="e">
        <f t="shared" ca="1" si="181"/>
        <v>#N/A</v>
      </c>
      <c r="AA592" s="11" t="e">
        <f t="shared" ca="1" si="188"/>
        <v>#N/A</v>
      </c>
      <c r="AB592" s="11" t="e">
        <f t="shared" ca="1" si="189"/>
        <v>#N/A</v>
      </c>
      <c r="AC592" s="11" t="e">
        <f t="shared" ca="1" si="190"/>
        <v>#N/A</v>
      </c>
      <c r="AD592" s="11" t="e">
        <f t="shared" ca="1" si="191"/>
        <v>#N/A</v>
      </c>
      <c r="AF592" s="9" t="e">
        <f t="shared" ca="1" si="182"/>
        <v>#N/A</v>
      </c>
      <c r="AG592" s="11" t="e">
        <f t="shared" ca="1" si="192"/>
        <v>#N/A</v>
      </c>
      <c r="AH592" s="11" t="e">
        <f t="shared" ca="1" si="193"/>
        <v>#N/A</v>
      </c>
      <c r="AI592" s="11" t="e">
        <f t="shared" ca="1" si="194"/>
        <v>#N/A</v>
      </c>
      <c r="AJ592" s="11" t="e">
        <f t="shared" ca="1" si="195"/>
        <v>#N/A</v>
      </c>
      <c r="AL592" s="9" t="e">
        <f t="shared" ca="1" si="183"/>
        <v>#N/A</v>
      </c>
      <c r="AM592" s="11" t="e">
        <f t="shared" ca="1" si="196"/>
        <v>#N/A</v>
      </c>
      <c r="AN592" s="11" t="e">
        <f t="shared" ca="1" si="197"/>
        <v>#N/A</v>
      </c>
      <c r="AO592" s="11" t="e">
        <f t="shared" ca="1" si="198"/>
        <v>#N/A</v>
      </c>
      <c r="AP592" s="11" t="e">
        <f t="shared" ca="1" si="199"/>
        <v>#N/A</v>
      </c>
    </row>
    <row r="593" spans="1:42">
      <c r="A593" s="2">
        <v>588</v>
      </c>
      <c r="B593" s="6" t="e">
        <f ca="1"/>
        <v>#N/A</v>
      </c>
      <c r="C593" s="35" t="e">
        <f ca="1"/>
        <v>#N/A</v>
      </c>
      <c r="D593" s="35" t="e">
        <f ca="1"/>
        <v>#N/A</v>
      </c>
      <c r="E593" s="35" t="e">
        <f ca="1"/>
        <v>#N/A</v>
      </c>
      <c r="F593" s="35" t="e">
        <f ca="1"/>
        <v>#N/A</v>
      </c>
      <c r="G593" s="35" t="e">
        <f ca="1"/>
        <v>#N/A</v>
      </c>
      <c r="H593" s="35" t="e">
        <f ca="1"/>
        <v>#N/A</v>
      </c>
      <c r="I593" s="35" t="e">
        <f ca="1"/>
        <v>#N/A</v>
      </c>
      <c r="J593" s="35" t="e">
        <f ca="1"/>
        <v>#N/A</v>
      </c>
      <c r="K593" s="35" t="e">
        <f ca="1"/>
        <v>#N/A</v>
      </c>
      <c r="L593" s="35" t="e">
        <f ca="1"/>
        <v>#N/A</v>
      </c>
      <c r="M593" s="35" t="e">
        <f ca="1"/>
        <v>#N/A</v>
      </c>
      <c r="N593" s="35" t="e">
        <f ca="1"/>
        <v>#N/A</v>
      </c>
      <c r="O593" s="35" t="e">
        <f ca="1"/>
        <v>#N/A</v>
      </c>
      <c r="P593" s="35" t="e">
        <f ca="1"/>
        <v>#N/A</v>
      </c>
      <c r="Q593" s="35" t="e">
        <f ca="1"/>
        <v>#N/A</v>
      </c>
      <c r="R593" s="35" t="e">
        <f ca="1"/>
        <v>#N/A</v>
      </c>
      <c r="T593" s="9" t="e">
        <f t="shared" ca="1" si="180"/>
        <v>#N/A</v>
      </c>
      <c r="U593" s="11" t="e">
        <f t="shared" ca="1" si="184"/>
        <v>#N/A</v>
      </c>
      <c r="V593" s="11" t="e">
        <f t="shared" ca="1" si="185"/>
        <v>#N/A</v>
      </c>
      <c r="W593" s="11" t="e">
        <f t="shared" ca="1" si="186"/>
        <v>#N/A</v>
      </c>
      <c r="X593" s="11" t="e">
        <f t="shared" ca="1" si="187"/>
        <v>#N/A</v>
      </c>
      <c r="Z593" s="9" t="e">
        <f t="shared" ca="1" si="181"/>
        <v>#N/A</v>
      </c>
      <c r="AA593" s="11" t="e">
        <f t="shared" ca="1" si="188"/>
        <v>#N/A</v>
      </c>
      <c r="AB593" s="11" t="e">
        <f t="shared" ca="1" si="189"/>
        <v>#N/A</v>
      </c>
      <c r="AC593" s="11" t="e">
        <f t="shared" ca="1" si="190"/>
        <v>#N/A</v>
      </c>
      <c r="AD593" s="11" t="e">
        <f t="shared" ca="1" si="191"/>
        <v>#N/A</v>
      </c>
      <c r="AF593" s="9" t="e">
        <f t="shared" ca="1" si="182"/>
        <v>#N/A</v>
      </c>
      <c r="AG593" s="11" t="e">
        <f t="shared" ca="1" si="192"/>
        <v>#N/A</v>
      </c>
      <c r="AH593" s="11" t="e">
        <f t="shared" ca="1" si="193"/>
        <v>#N/A</v>
      </c>
      <c r="AI593" s="11" t="e">
        <f t="shared" ca="1" si="194"/>
        <v>#N/A</v>
      </c>
      <c r="AJ593" s="11" t="e">
        <f t="shared" ca="1" si="195"/>
        <v>#N/A</v>
      </c>
      <c r="AL593" s="9" t="e">
        <f t="shared" ca="1" si="183"/>
        <v>#N/A</v>
      </c>
      <c r="AM593" s="11" t="e">
        <f t="shared" ca="1" si="196"/>
        <v>#N/A</v>
      </c>
      <c r="AN593" s="11" t="e">
        <f t="shared" ca="1" si="197"/>
        <v>#N/A</v>
      </c>
      <c r="AO593" s="11" t="e">
        <f t="shared" ca="1" si="198"/>
        <v>#N/A</v>
      </c>
      <c r="AP593" s="11" t="e">
        <f t="shared" ca="1" si="199"/>
        <v>#N/A</v>
      </c>
    </row>
    <row r="594" spans="1:42">
      <c r="A594" s="2">
        <v>589</v>
      </c>
      <c r="B594" s="6" t="e">
        <f ca="1"/>
        <v>#N/A</v>
      </c>
      <c r="C594" s="35" t="e">
        <f ca="1"/>
        <v>#N/A</v>
      </c>
      <c r="D594" s="35" t="e">
        <f ca="1"/>
        <v>#N/A</v>
      </c>
      <c r="E594" s="35" t="e">
        <f ca="1"/>
        <v>#N/A</v>
      </c>
      <c r="F594" s="35" t="e">
        <f ca="1"/>
        <v>#N/A</v>
      </c>
      <c r="G594" s="35" t="e">
        <f ca="1"/>
        <v>#N/A</v>
      </c>
      <c r="H594" s="35" t="e">
        <f ca="1"/>
        <v>#N/A</v>
      </c>
      <c r="I594" s="35" t="e">
        <f ca="1"/>
        <v>#N/A</v>
      </c>
      <c r="J594" s="35" t="e">
        <f ca="1"/>
        <v>#N/A</v>
      </c>
      <c r="K594" s="35" t="e">
        <f ca="1"/>
        <v>#N/A</v>
      </c>
      <c r="L594" s="35" t="e">
        <f ca="1"/>
        <v>#N/A</v>
      </c>
      <c r="M594" s="35" t="e">
        <f ca="1"/>
        <v>#N/A</v>
      </c>
      <c r="N594" s="35" t="e">
        <f ca="1"/>
        <v>#N/A</v>
      </c>
      <c r="O594" s="35" t="e">
        <f ca="1"/>
        <v>#N/A</v>
      </c>
      <c r="P594" s="35" t="e">
        <f ca="1"/>
        <v>#N/A</v>
      </c>
      <c r="Q594" s="35" t="e">
        <f ca="1"/>
        <v>#N/A</v>
      </c>
      <c r="R594" s="35" t="e">
        <f ca="1"/>
        <v>#N/A</v>
      </c>
      <c r="T594" s="9" t="e">
        <f t="shared" ca="1" si="180"/>
        <v>#N/A</v>
      </c>
      <c r="U594" s="11" t="e">
        <f t="shared" ca="1" si="184"/>
        <v>#N/A</v>
      </c>
      <c r="V594" s="11" t="e">
        <f t="shared" ca="1" si="185"/>
        <v>#N/A</v>
      </c>
      <c r="W594" s="11" t="e">
        <f t="shared" ca="1" si="186"/>
        <v>#N/A</v>
      </c>
      <c r="X594" s="11" t="e">
        <f t="shared" ca="1" si="187"/>
        <v>#N/A</v>
      </c>
      <c r="Z594" s="9" t="e">
        <f t="shared" ca="1" si="181"/>
        <v>#N/A</v>
      </c>
      <c r="AA594" s="11" t="e">
        <f t="shared" ca="1" si="188"/>
        <v>#N/A</v>
      </c>
      <c r="AB594" s="11" t="e">
        <f t="shared" ca="1" si="189"/>
        <v>#N/A</v>
      </c>
      <c r="AC594" s="11" t="e">
        <f t="shared" ca="1" si="190"/>
        <v>#N/A</v>
      </c>
      <c r="AD594" s="11" t="e">
        <f t="shared" ca="1" si="191"/>
        <v>#N/A</v>
      </c>
      <c r="AF594" s="9" t="e">
        <f t="shared" ca="1" si="182"/>
        <v>#N/A</v>
      </c>
      <c r="AG594" s="11" t="e">
        <f t="shared" ca="1" si="192"/>
        <v>#N/A</v>
      </c>
      <c r="AH594" s="11" t="e">
        <f t="shared" ca="1" si="193"/>
        <v>#N/A</v>
      </c>
      <c r="AI594" s="11" t="e">
        <f t="shared" ca="1" si="194"/>
        <v>#N/A</v>
      </c>
      <c r="AJ594" s="11" t="e">
        <f t="shared" ca="1" si="195"/>
        <v>#N/A</v>
      </c>
      <c r="AL594" s="9" t="e">
        <f t="shared" ca="1" si="183"/>
        <v>#N/A</v>
      </c>
      <c r="AM594" s="11" t="e">
        <f t="shared" ca="1" si="196"/>
        <v>#N/A</v>
      </c>
      <c r="AN594" s="11" t="e">
        <f t="shared" ca="1" si="197"/>
        <v>#N/A</v>
      </c>
      <c r="AO594" s="11" t="e">
        <f t="shared" ca="1" si="198"/>
        <v>#N/A</v>
      </c>
      <c r="AP594" s="11" t="e">
        <f t="shared" ca="1" si="199"/>
        <v>#N/A</v>
      </c>
    </row>
    <row r="595" spans="1:42">
      <c r="A595" s="2">
        <v>590</v>
      </c>
      <c r="B595" s="6" t="e">
        <f ca="1"/>
        <v>#N/A</v>
      </c>
      <c r="C595" s="35" t="e">
        <f ca="1"/>
        <v>#N/A</v>
      </c>
      <c r="D595" s="35" t="e">
        <f ca="1"/>
        <v>#N/A</v>
      </c>
      <c r="E595" s="35" t="e">
        <f ca="1"/>
        <v>#N/A</v>
      </c>
      <c r="F595" s="35" t="e">
        <f ca="1"/>
        <v>#N/A</v>
      </c>
      <c r="G595" s="35" t="e">
        <f ca="1"/>
        <v>#N/A</v>
      </c>
      <c r="H595" s="35" t="e">
        <f ca="1"/>
        <v>#N/A</v>
      </c>
      <c r="I595" s="35" t="e">
        <f ca="1"/>
        <v>#N/A</v>
      </c>
      <c r="J595" s="35" t="e">
        <f ca="1"/>
        <v>#N/A</v>
      </c>
      <c r="K595" s="35" t="e">
        <f ca="1"/>
        <v>#N/A</v>
      </c>
      <c r="L595" s="35" t="e">
        <f ca="1"/>
        <v>#N/A</v>
      </c>
      <c r="M595" s="35" t="e">
        <f ca="1"/>
        <v>#N/A</v>
      </c>
      <c r="N595" s="35" t="e">
        <f ca="1"/>
        <v>#N/A</v>
      </c>
      <c r="O595" s="35" t="e">
        <f ca="1"/>
        <v>#N/A</v>
      </c>
      <c r="P595" s="35" t="e">
        <f ca="1"/>
        <v>#N/A</v>
      </c>
      <c r="Q595" s="35" t="e">
        <f ca="1"/>
        <v>#N/A</v>
      </c>
      <c r="R595" s="35" t="e">
        <f ca="1"/>
        <v>#N/A</v>
      </c>
      <c r="T595" s="9" t="e">
        <f t="shared" ca="1" si="180"/>
        <v>#N/A</v>
      </c>
      <c r="U595" s="11" t="e">
        <f t="shared" ca="1" si="184"/>
        <v>#N/A</v>
      </c>
      <c r="V595" s="11" t="e">
        <f t="shared" ca="1" si="185"/>
        <v>#N/A</v>
      </c>
      <c r="W595" s="11" t="e">
        <f t="shared" ca="1" si="186"/>
        <v>#N/A</v>
      </c>
      <c r="X595" s="11" t="e">
        <f t="shared" ca="1" si="187"/>
        <v>#N/A</v>
      </c>
      <c r="Z595" s="9" t="e">
        <f t="shared" ca="1" si="181"/>
        <v>#N/A</v>
      </c>
      <c r="AA595" s="11" t="e">
        <f t="shared" ca="1" si="188"/>
        <v>#N/A</v>
      </c>
      <c r="AB595" s="11" t="e">
        <f t="shared" ca="1" si="189"/>
        <v>#N/A</v>
      </c>
      <c r="AC595" s="11" t="e">
        <f t="shared" ca="1" si="190"/>
        <v>#N/A</v>
      </c>
      <c r="AD595" s="11" t="e">
        <f t="shared" ca="1" si="191"/>
        <v>#N/A</v>
      </c>
      <c r="AF595" s="9" t="e">
        <f t="shared" ca="1" si="182"/>
        <v>#N/A</v>
      </c>
      <c r="AG595" s="11" t="e">
        <f t="shared" ca="1" si="192"/>
        <v>#N/A</v>
      </c>
      <c r="AH595" s="11" t="e">
        <f t="shared" ca="1" si="193"/>
        <v>#N/A</v>
      </c>
      <c r="AI595" s="11" t="e">
        <f t="shared" ca="1" si="194"/>
        <v>#N/A</v>
      </c>
      <c r="AJ595" s="11" t="e">
        <f t="shared" ca="1" si="195"/>
        <v>#N/A</v>
      </c>
      <c r="AL595" s="9" t="e">
        <f t="shared" ca="1" si="183"/>
        <v>#N/A</v>
      </c>
      <c r="AM595" s="11" t="e">
        <f t="shared" ca="1" si="196"/>
        <v>#N/A</v>
      </c>
      <c r="AN595" s="11" t="e">
        <f t="shared" ca="1" si="197"/>
        <v>#N/A</v>
      </c>
      <c r="AO595" s="11" t="e">
        <f t="shared" ca="1" si="198"/>
        <v>#N/A</v>
      </c>
      <c r="AP595" s="11" t="e">
        <f t="shared" ca="1" si="199"/>
        <v>#N/A</v>
      </c>
    </row>
    <row r="596" spans="1:42">
      <c r="A596" s="2">
        <v>591</v>
      </c>
      <c r="B596" s="6" t="e">
        <f ca="1"/>
        <v>#N/A</v>
      </c>
      <c r="C596" s="35" t="e">
        <f ca="1"/>
        <v>#N/A</v>
      </c>
      <c r="D596" s="35" t="e">
        <f ca="1"/>
        <v>#N/A</v>
      </c>
      <c r="E596" s="35" t="e">
        <f ca="1"/>
        <v>#N/A</v>
      </c>
      <c r="F596" s="35" t="e">
        <f ca="1"/>
        <v>#N/A</v>
      </c>
      <c r="G596" s="35" t="e">
        <f ca="1"/>
        <v>#N/A</v>
      </c>
      <c r="H596" s="35" t="e">
        <f ca="1"/>
        <v>#N/A</v>
      </c>
      <c r="I596" s="35" t="e">
        <f ca="1"/>
        <v>#N/A</v>
      </c>
      <c r="J596" s="35" t="e">
        <f ca="1"/>
        <v>#N/A</v>
      </c>
      <c r="K596" s="35" t="e">
        <f ca="1"/>
        <v>#N/A</v>
      </c>
      <c r="L596" s="35" t="e">
        <f ca="1"/>
        <v>#N/A</v>
      </c>
      <c r="M596" s="35" t="e">
        <f ca="1"/>
        <v>#N/A</v>
      </c>
      <c r="N596" s="35" t="e">
        <f ca="1"/>
        <v>#N/A</v>
      </c>
      <c r="O596" s="35" t="e">
        <f ca="1"/>
        <v>#N/A</v>
      </c>
      <c r="P596" s="35" t="e">
        <f ca="1"/>
        <v>#N/A</v>
      </c>
      <c r="Q596" s="35" t="e">
        <f ca="1"/>
        <v>#N/A</v>
      </c>
      <c r="R596" s="35" t="e">
        <f ca="1"/>
        <v>#N/A</v>
      </c>
      <c r="T596" s="9" t="e">
        <f t="shared" ca="1" si="180"/>
        <v>#N/A</v>
      </c>
      <c r="U596" s="11" t="e">
        <f t="shared" ca="1" si="184"/>
        <v>#N/A</v>
      </c>
      <c r="V596" s="11" t="e">
        <f t="shared" ca="1" si="185"/>
        <v>#N/A</v>
      </c>
      <c r="W596" s="11" t="e">
        <f t="shared" ca="1" si="186"/>
        <v>#N/A</v>
      </c>
      <c r="X596" s="11" t="e">
        <f t="shared" ca="1" si="187"/>
        <v>#N/A</v>
      </c>
      <c r="Z596" s="9" t="e">
        <f t="shared" ca="1" si="181"/>
        <v>#N/A</v>
      </c>
      <c r="AA596" s="11" t="e">
        <f t="shared" ca="1" si="188"/>
        <v>#N/A</v>
      </c>
      <c r="AB596" s="11" t="e">
        <f t="shared" ca="1" si="189"/>
        <v>#N/A</v>
      </c>
      <c r="AC596" s="11" t="e">
        <f t="shared" ca="1" si="190"/>
        <v>#N/A</v>
      </c>
      <c r="AD596" s="11" t="e">
        <f t="shared" ca="1" si="191"/>
        <v>#N/A</v>
      </c>
      <c r="AF596" s="9" t="e">
        <f t="shared" ca="1" si="182"/>
        <v>#N/A</v>
      </c>
      <c r="AG596" s="11" t="e">
        <f t="shared" ca="1" si="192"/>
        <v>#N/A</v>
      </c>
      <c r="AH596" s="11" t="e">
        <f t="shared" ca="1" si="193"/>
        <v>#N/A</v>
      </c>
      <c r="AI596" s="11" t="e">
        <f t="shared" ca="1" si="194"/>
        <v>#N/A</v>
      </c>
      <c r="AJ596" s="11" t="e">
        <f t="shared" ca="1" si="195"/>
        <v>#N/A</v>
      </c>
      <c r="AL596" s="9" t="e">
        <f t="shared" ca="1" si="183"/>
        <v>#N/A</v>
      </c>
      <c r="AM596" s="11" t="e">
        <f t="shared" ca="1" si="196"/>
        <v>#N/A</v>
      </c>
      <c r="AN596" s="11" t="e">
        <f t="shared" ca="1" si="197"/>
        <v>#N/A</v>
      </c>
      <c r="AO596" s="11" t="e">
        <f t="shared" ca="1" si="198"/>
        <v>#N/A</v>
      </c>
      <c r="AP596" s="11" t="e">
        <f t="shared" ca="1" si="199"/>
        <v>#N/A</v>
      </c>
    </row>
    <row r="597" spans="1:42">
      <c r="A597" s="2">
        <v>592</v>
      </c>
      <c r="B597" s="6" t="e">
        <f ca="1"/>
        <v>#N/A</v>
      </c>
      <c r="C597" s="35" t="e">
        <f ca="1"/>
        <v>#N/A</v>
      </c>
      <c r="D597" s="35" t="e">
        <f ca="1"/>
        <v>#N/A</v>
      </c>
      <c r="E597" s="35" t="e">
        <f ca="1"/>
        <v>#N/A</v>
      </c>
      <c r="F597" s="35" t="e">
        <f ca="1"/>
        <v>#N/A</v>
      </c>
      <c r="G597" s="35" t="e">
        <f ca="1"/>
        <v>#N/A</v>
      </c>
      <c r="H597" s="35" t="e">
        <f ca="1"/>
        <v>#N/A</v>
      </c>
      <c r="I597" s="35" t="e">
        <f ca="1"/>
        <v>#N/A</v>
      </c>
      <c r="J597" s="35" t="e">
        <f ca="1"/>
        <v>#N/A</v>
      </c>
      <c r="K597" s="35" t="e">
        <f ca="1"/>
        <v>#N/A</v>
      </c>
      <c r="L597" s="35" t="e">
        <f ca="1"/>
        <v>#N/A</v>
      </c>
      <c r="M597" s="35" t="e">
        <f ca="1"/>
        <v>#N/A</v>
      </c>
      <c r="N597" s="35" t="e">
        <f ca="1"/>
        <v>#N/A</v>
      </c>
      <c r="O597" s="35" t="e">
        <f ca="1"/>
        <v>#N/A</v>
      </c>
      <c r="P597" s="35" t="e">
        <f ca="1"/>
        <v>#N/A</v>
      </c>
      <c r="Q597" s="35" t="e">
        <f ca="1"/>
        <v>#N/A</v>
      </c>
      <c r="R597" s="35" t="e">
        <f ca="1"/>
        <v>#N/A</v>
      </c>
      <c r="T597" s="9" t="e">
        <f t="shared" ca="1" si="180"/>
        <v>#N/A</v>
      </c>
      <c r="U597" s="11" t="e">
        <f t="shared" ca="1" si="184"/>
        <v>#N/A</v>
      </c>
      <c r="V597" s="11" t="e">
        <f t="shared" ca="1" si="185"/>
        <v>#N/A</v>
      </c>
      <c r="W597" s="11" t="e">
        <f t="shared" ca="1" si="186"/>
        <v>#N/A</v>
      </c>
      <c r="X597" s="11" t="e">
        <f t="shared" ca="1" si="187"/>
        <v>#N/A</v>
      </c>
      <c r="Z597" s="9" t="e">
        <f t="shared" ca="1" si="181"/>
        <v>#N/A</v>
      </c>
      <c r="AA597" s="11" t="e">
        <f t="shared" ca="1" si="188"/>
        <v>#N/A</v>
      </c>
      <c r="AB597" s="11" t="e">
        <f t="shared" ca="1" si="189"/>
        <v>#N/A</v>
      </c>
      <c r="AC597" s="11" t="e">
        <f t="shared" ca="1" si="190"/>
        <v>#N/A</v>
      </c>
      <c r="AD597" s="11" t="e">
        <f t="shared" ca="1" si="191"/>
        <v>#N/A</v>
      </c>
      <c r="AF597" s="9" t="e">
        <f t="shared" ca="1" si="182"/>
        <v>#N/A</v>
      </c>
      <c r="AG597" s="11" t="e">
        <f t="shared" ca="1" si="192"/>
        <v>#N/A</v>
      </c>
      <c r="AH597" s="11" t="e">
        <f t="shared" ca="1" si="193"/>
        <v>#N/A</v>
      </c>
      <c r="AI597" s="11" t="e">
        <f t="shared" ca="1" si="194"/>
        <v>#N/A</v>
      </c>
      <c r="AJ597" s="11" t="e">
        <f t="shared" ca="1" si="195"/>
        <v>#N/A</v>
      </c>
      <c r="AL597" s="9" t="e">
        <f t="shared" ca="1" si="183"/>
        <v>#N/A</v>
      </c>
      <c r="AM597" s="11" t="e">
        <f t="shared" ca="1" si="196"/>
        <v>#N/A</v>
      </c>
      <c r="AN597" s="11" t="e">
        <f t="shared" ca="1" si="197"/>
        <v>#N/A</v>
      </c>
      <c r="AO597" s="11" t="e">
        <f t="shared" ca="1" si="198"/>
        <v>#N/A</v>
      </c>
      <c r="AP597" s="11" t="e">
        <f t="shared" ca="1" si="199"/>
        <v>#N/A</v>
      </c>
    </row>
    <row r="598" spans="1:42">
      <c r="A598" s="2">
        <v>593</v>
      </c>
      <c r="B598" s="6" t="e">
        <f ca="1"/>
        <v>#N/A</v>
      </c>
      <c r="C598" s="35" t="e">
        <f ca="1"/>
        <v>#N/A</v>
      </c>
      <c r="D598" s="35" t="e">
        <f ca="1"/>
        <v>#N/A</v>
      </c>
      <c r="E598" s="35" t="e">
        <f ca="1"/>
        <v>#N/A</v>
      </c>
      <c r="F598" s="35" t="e">
        <f ca="1"/>
        <v>#N/A</v>
      </c>
      <c r="G598" s="35" t="e">
        <f ca="1"/>
        <v>#N/A</v>
      </c>
      <c r="H598" s="35" t="e">
        <f ca="1"/>
        <v>#N/A</v>
      </c>
      <c r="I598" s="35" t="e">
        <f ca="1"/>
        <v>#N/A</v>
      </c>
      <c r="J598" s="35" t="e">
        <f ca="1"/>
        <v>#N/A</v>
      </c>
      <c r="K598" s="35" t="e">
        <f ca="1"/>
        <v>#N/A</v>
      </c>
      <c r="L598" s="35" t="e">
        <f ca="1"/>
        <v>#N/A</v>
      </c>
      <c r="M598" s="35" t="e">
        <f ca="1"/>
        <v>#N/A</v>
      </c>
      <c r="N598" s="35" t="e">
        <f ca="1"/>
        <v>#N/A</v>
      </c>
      <c r="O598" s="35" t="e">
        <f ca="1"/>
        <v>#N/A</v>
      </c>
      <c r="P598" s="35" t="e">
        <f ca="1"/>
        <v>#N/A</v>
      </c>
      <c r="Q598" s="35" t="e">
        <f ca="1"/>
        <v>#N/A</v>
      </c>
      <c r="R598" s="35" t="e">
        <f ca="1"/>
        <v>#N/A</v>
      </c>
      <c r="T598" s="9" t="e">
        <f t="shared" ca="1" si="180"/>
        <v>#N/A</v>
      </c>
      <c r="U598" s="11" t="e">
        <f t="shared" ca="1" si="184"/>
        <v>#N/A</v>
      </c>
      <c r="V598" s="11" t="e">
        <f t="shared" ca="1" si="185"/>
        <v>#N/A</v>
      </c>
      <c r="W598" s="11" t="e">
        <f t="shared" ca="1" si="186"/>
        <v>#N/A</v>
      </c>
      <c r="X598" s="11" t="e">
        <f t="shared" ca="1" si="187"/>
        <v>#N/A</v>
      </c>
      <c r="Z598" s="9" t="e">
        <f t="shared" ca="1" si="181"/>
        <v>#N/A</v>
      </c>
      <c r="AA598" s="11" t="e">
        <f t="shared" ca="1" si="188"/>
        <v>#N/A</v>
      </c>
      <c r="AB598" s="11" t="e">
        <f t="shared" ca="1" si="189"/>
        <v>#N/A</v>
      </c>
      <c r="AC598" s="11" t="e">
        <f t="shared" ca="1" si="190"/>
        <v>#N/A</v>
      </c>
      <c r="AD598" s="11" t="e">
        <f t="shared" ca="1" si="191"/>
        <v>#N/A</v>
      </c>
      <c r="AF598" s="9" t="e">
        <f t="shared" ca="1" si="182"/>
        <v>#N/A</v>
      </c>
      <c r="AG598" s="11" t="e">
        <f t="shared" ca="1" si="192"/>
        <v>#N/A</v>
      </c>
      <c r="AH598" s="11" t="e">
        <f t="shared" ca="1" si="193"/>
        <v>#N/A</v>
      </c>
      <c r="AI598" s="11" t="e">
        <f t="shared" ca="1" si="194"/>
        <v>#N/A</v>
      </c>
      <c r="AJ598" s="11" t="e">
        <f t="shared" ca="1" si="195"/>
        <v>#N/A</v>
      </c>
      <c r="AL598" s="9" t="e">
        <f t="shared" ca="1" si="183"/>
        <v>#N/A</v>
      </c>
      <c r="AM598" s="11" t="e">
        <f t="shared" ca="1" si="196"/>
        <v>#N/A</v>
      </c>
      <c r="AN598" s="11" t="e">
        <f t="shared" ca="1" si="197"/>
        <v>#N/A</v>
      </c>
      <c r="AO598" s="11" t="e">
        <f t="shared" ca="1" si="198"/>
        <v>#N/A</v>
      </c>
      <c r="AP598" s="11" t="e">
        <f t="shared" ca="1" si="199"/>
        <v>#N/A</v>
      </c>
    </row>
    <row r="599" spans="1:42">
      <c r="A599" s="2">
        <v>594</v>
      </c>
      <c r="B599" s="6" t="e">
        <f ca="1"/>
        <v>#N/A</v>
      </c>
      <c r="C599" s="35" t="e">
        <f ca="1"/>
        <v>#N/A</v>
      </c>
      <c r="D599" s="35" t="e">
        <f ca="1"/>
        <v>#N/A</v>
      </c>
      <c r="E599" s="35" t="e">
        <f ca="1"/>
        <v>#N/A</v>
      </c>
      <c r="F599" s="35" t="e">
        <f ca="1"/>
        <v>#N/A</v>
      </c>
      <c r="G599" s="35" t="e">
        <f ca="1"/>
        <v>#N/A</v>
      </c>
      <c r="H599" s="35" t="e">
        <f ca="1"/>
        <v>#N/A</v>
      </c>
      <c r="I599" s="35" t="e">
        <f ca="1"/>
        <v>#N/A</v>
      </c>
      <c r="J599" s="35" t="e">
        <f ca="1"/>
        <v>#N/A</v>
      </c>
      <c r="K599" s="35" t="e">
        <f ca="1"/>
        <v>#N/A</v>
      </c>
      <c r="L599" s="35" t="e">
        <f ca="1"/>
        <v>#N/A</v>
      </c>
      <c r="M599" s="35" t="e">
        <f ca="1"/>
        <v>#N/A</v>
      </c>
      <c r="N599" s="35" t="e">
        <f ca="1"/>
        <v>#N/A</v>
      </c>
      <c r="O599" s="35" t="e">
        <f ca="1"/>
        <v>#N/A</v>
      </c>
      <c r="P599" s="35" t="e">
        <f ca="1"/>
        <v>#N/A</v>
      </c>
      <c r="Q599" s="35" t="e">
        <f ca="1"/>
        <v>#N/A</v>
      </c>
      <c r="R599" s="35" t="e">
        <f ca="1"/>
        <v>#N/A</v>
      </c>
      <c r="T599" s="9" t="e">
        <f t="shared" ca="1" si="180"/>
        <v>#N/A</v>
      </c>
      <c r="U599" s="11" t="e">
        <f t="shared" ca="1" si="184"/>
        <v>#N/A</v>
      </c>
      <c r="V599" s="11" t="e">
        <f t="shared" ca="1" si="185"/>
        <v>#N/A</v>
      </c>
      <c r="W599" s="11" t="e">
        <f t="shared" ca="1" si="186"/>
        <v>#N/A</v>
      </c>
      <c r="X599" s="11" t="e">
        <f t="shared" ca="1" si="187"/>
        <v>#N/A</v>
      </c>
      <c r="Z599" s="9" t="e">
        <f t="shared" ca="1" si="181"/>
        <v>#N/A</v>
      </c>
      <c r="AA599" s="11" t="e">
        <f t="shared" ca="1" si="188"/>
        <v>#N/A</v>
      </c>
      <c r="AB599" s="11" t="e">
        <f t="shared" ca="1" si="189"/>
        <v>#N/A</v>
      </c>
      <c r="AC599" s="11" t="e">
        <f t="shared" ca="1" si="190"/>
        <v>#N/A</v>
      </c>
      <c r="AD599" s="11" t="e">
        <f t="shared" ca="1" si="191"/>
        <v>#N/A</v>
      </c>
      <c r="AF599" s="9" t="e">
        <f t="shared" ca="1" si="182"/>
        <v>#N/A</v>
      </c>
      <c r="AG599" s="11" t="e">
        <f t="shared" ca="1" si="192"/>
        <v>#N/A</v>
      </c>
      <c r="AH599" s="11" t="e">
        <f t="shared" ca="1" si="193"/>
        <v>#N/A</v>
      </c>
      <c r="AI599" s="11" t="e">
        <f t="shared" ca="1" si="194"/>
        <v>#N/A</v>
      </c>
      <c r="AJ599" s="11" t="e">
        <f t="shared" ca="1" si="195"/>
        <v>#N/A</v>
      </c>
      <c r="AL599" s="9" t="e">
        <f t="shared" ca="1" si="183"/>
        <v>#N/A</v>
      </c>
      <c r="AM599" s="11" t="e">
        <f t="shared" ca="1" si="196"/>
        <v>#N/A</v>
      </c>
      <c r="AN599" s="11" t="e">
        <f t="shared" ca="1" si="197"/>
        <v>#N/A</v>
      </c>
      <c r="AO599" s="11" t="e">
        <f t="shared" ca="1" si="198"/>
        <v>#N/A</v>
      </c>
      <c r="AP599" s="11" t="e">
        <f t="shared" ca="1" si="199"/>
        <v>#N/A</v>
      </c>
    </row>
    <row r="600" spans="1:42">
      <c r="A600" s="2">
        <v>595</v>
      </c>
      <c r="B600" s="6" t="e">
        <f ca="1"/>
        <v>#N/A</v>
      </c>
      <c r="C600" s="35" t="e">
        <f ca="1"/>
        <v>#N/A</v>
      </c>
      <c r="D600" s="35" t="e">
        <f ca="1"/>
        <v>#N/A</v>
      </c>
      <c r="E600" s="35" t="e">
        <f ca="1"/>
        <v>#N/A</v>
      </c>
      <c r="F600" s="35" t="e">
        <f ca="1"/>
        <v>#N/A</v>
      </c>
      <c r="G600" s="35" t="e">
        <f ca="1"/>
        <v>#N/A</v>
      </c>
      <c r="H600" s="35" t="e">
        <f ca="1"/>
        <v>#N/A</v>
      </c>
      <c r="I600" s="35" t="e">
        <f ca="1"/>
        <v>#N/A</v>
      </c>
      <c r="J600" s="35" t="e">
        <f ca="1"/>
        <v>#N/A</v>
      </c>
      <c r="K600" s="35" t="e">
        <f ca="1"/>
        <v>#N/A</v>
      </c>
      <c r="L600" s="35" t="e">
        <f ca="1"/>
        <v>#N/A</v>
      </c>
      <c r="M600" s="35" t="e">
        <f ca="1"/>
        <v>#N/A</v>
      </c>
      <c r="N600" s="35" t="e">
        <f ca="1"/>
        <v>#N/A</v>
      </c>
      <c r="O600" s="35" t="e">
        <f ca="1"/>
        <v>#N/A</v>
      </c>
      <c r="P600" s="35" t="e">
        <f ca="1"/>
        <v>#N/A</v>
      </c>
      <c r="Q600" s="35" t="e">
        <f ca="1"/>
        <v>#N/A</v>
      </c>
      <c r="R600" s="35" t="e">
        <f ca="1"/>
        <v>#N/A</v>
      </c>
      <c r="T600" s="9" t="e">
        <f t="shared" ca="1" si="180"/>
        <v>#N/A</v>
      </c>
      <c r="U600" s="11" t="e">
        <f t="shared" ca="1" si="184"/>
        <v>#N/A</v>
      </c>
      <c r="V600" s="11" t="e">
        <f t="shared" ca="1" si="185"/>
        <v>#N/A</v>
      </c>
      <c r="W600" s="11" t="e">
        <f t="shared" ca="1" si="186"/>
        <v>#N/A</v>
      </c>
      <c r="X600" s="11" t="e">
        <f t="shared" ca="1" si="187"/>
        <v>#N/A</v>
      </c>
      <c r="Z600" s="9" t="e">
        <f t="shared" ca="1" si="181"/>
        <v>#N/A</v>
      </c>
      <c r="AA600" s="11" t="e">
        <f t="shared" ca="1" si="188"/>
        <v>#N/A</v>
      </c>
      <c r="AB600" s="11" t="e">
        <f t="shared" ca="1" si="189"/>
        <v>#N/A</v>
      </c>
      <c r="AC600" s="11" t="e">
        <f t="shared" ca="1" si="190"/>
        <v>#N/A</v>
      </c>
      <c r="AD600" s="11" t="e">
        <f t="shared" ca="1" si="191"/>
        <v>#N/A</v>
      </c>
      <c r="AF600" s="9" t="e">
        <f t="shared" ca="1" si="182"/>
        <v>#N/A</v>
      </c>
      <c r="AG600" s="11" t="e">
        <f t="shared" ca="1" si="192"/>
        <v>#N/A</v>
      </c>
      <c r="AH600" s="11" t="e">
        <f t="shared" ca="1" si="193"/>
        <v>#N/A</v>
      </c>
      <c r="AI600" s="11" t="e">
        <f t="shared" ca="1" si="194"/>
        <v>#N/A</v>
      </c>
      <c r="AJ600" s="11" t="e">
        <f t="shared" ca="1" si="195"/>
        <v>#N/A</v>
      </c>
      <c r="AL600" s="9" t="e">
        <f t="shared" ca="1" si="183"/>
        <v>#N/A</v>
      </c>
      <c r="AM600" s="11" t="e">
        <f t="shared" ca="1" si="196"/>
        <v>#N/A</v>
      </c>
      <c r="AN600" s="11" t="e">
        <f t="shared" ca="1" si="197"/>
        <v>#N/A</v>
      </c>
      <c r="AO600" s="11" t="e">
        <f t="shared" ca="1" si="198"/>
        <v>#N/A</v>
      </c>
      <c r="AP600" s="11" t="e">
        <f t="shared" ca="1" si="199"/>
        <v>#N/A</v>
      </c>
    </row>
    <row r="601" spans="1:42">
      <c r="A601" s="2">
        <v>596</v>
      </c>
      <c r="B601" s="6" t="e">
        <f ca="1"/>
        <v>#N/A</v>
      </c>
      <c r="C601" s="35" t="e">
        <f ca="1"/>
        <v>#N/A</v>
      </c>
      <c r="D601" s="35" t="e">
        <f ca="1"/>
        <v>#N/A</v>
      </c>
      <c r="E601" s="35" t="e">
        <f ca="1"/>
        <v>#N/A</v>
      </c>
      <c r="F601" s="35" t="e">
        <f ca="1"/>
        <v>#N/A</v>
      </c>
      <c r="G601" s="35" t="e">
        <f ca="1"/>
        <v>#N/A</v>
      </c>
      <c r="H601" s="35" t="e">
        <f ca="1"/>
        <v>#N/A</v>
      </c>
      <c r="I601" s="35" t="e">
        <f ca="1"/>
        <v>#N/A</v>
      </c>
      <c r="J601" s="35" t="e">
        <f ca="1"/>
        <v>#N/A</v>
      </c>
      <c r="K601" s="35" t="e">
        <f ca="1"/>
        <v>#N/A</v>
      </c>
      <c r="L601" s="35" t="e">
        <f ca="1"/>
        <v>#N/A</v>
      </c>
      <c r="M601" s="35" t="e">
        <f ca="1"/>
        <v>#N/A</v>
      </c>
      <c r="N601" s="35" t="e">
        <f ca="1"/>
        <v>#N/A</v>
      </c>
      <c r="O601" s="35" t="e">
        <f ca="1"/>
        <v>#N/A</v>
      </c>
      <c r="P601" s="35" t="e">
        <f ca="1"/>
        <v>#N/A</v>
      </c>
      <c r="Q601" s="35" t="e">
        <f ca="1"/>
        <v>#N/A</v>
      </c>
      <c r="R601" s="35" t="e">
        <f ca="1"/>
        <v>#N/A</v>
      </c>
      <c r="T601" s="9" t="e">
        <f t="shared" ca="1" si="180"/>
        <v>#N/A</v>
      </c>
      <c r="U601" s="11" t="e">
        <f t="shared" ca="1" si="184"/>
        <v>#N/A</v>
      </c>
      <c r="V601" s="11" t="e">
        <f t="shared" ca="1" si="185"/>
        <v>#N/A</v>
      </c>
      <c r="W601" s="11" t="e">
        <f t="shared" ca="1" si="186"/>
        <v>#N/A</v>
      </c>
      <c r="X601" s="11" t="e">
        <f t="shared" ca="1" si="187"/>
        <v>#N/A</v>
      </c>
      <c r="Z601" s="9" t="e">
        <f t="shared" ca="1" si="181"/>
        <v>#N/A</v>
      </c>
      <c r="AA601" s="11" t="e">
        <f t="shared" ca="1" si="188"/>
        <v>#N/A</v>
      </c>
      <c r="AB601" s="11" t="e">
        <f t="shared" ca="1" si="189"/>
        <v>#N/A</v>
      </c>
      <c r="AC601" s="11" t="e">
        <f t="shared" ca="1" si="190"/>
        <v>#N/A</v>
      </c>
      <c r="AD601" s="11" t="e">
        <f t="shared" ca="1" si="191"/>
        <v>#N/A</v>
      </c>
      <c r="AF601" s="9" t="e">
        <f t="shared" ca="1" si="182"/>
        <v>#N/A</v>
      </c>
      <c r="AG601" s="11" t="e">
        <f t="shared" ca="1" si="192"/>
        <v>#N/A</v>
      </c>
      <c r="AH601" s="11" t="e">
        <f t="shared" ca="1" si="193"/>
        <v>#N/A</v>
      </c>
      <c r="AI601" s="11" t="e">
        <f t="shared" ca="1" si="194"/>
        <v>#N/A</v>
      </c>
      <c r="AJ601" s="11" t="e">
        <f t="shared" ca="1" si="195"/>
        <v>#N/A</v>
      </c>
      <c r="AL601" s="9" t="e">
        <f t="shared" ca="1" si="183"/>
        <v>#N/A</v>
      </c>
      <c r="AM601" s="11" t="e">
        <f t="shared" ca="1" si="196"/>
        <v>#N/A</v>
      </c>
      <c r="AN601" s="11" t="e">
        <f t="shared" ca="1" si="197"/>
        <v>#N/A</v>
      </c>
      <c r="AO601" s="11" t="e">
        <f t="shared" ca="1" si="198"/>
        <v>#N/A</v>
      </c>
      <c r="AP601" s="11" t="e">
        <f t="shared" ca="1" si="199"/>
        <v>#N/A</v>
      </c>
    </row>
    <row r="602" spans="1:42">
      <c r="A602" s="2">
        <v>597</v>
      </c>
      <c r="B602" s="6" t="e">
        <f ca="1"/>
        <v>#N/A</v>
      </c>
      <c r="C602" s="35" t="e">
        <f ca="1"/>
        <v>#N/A</v>
      </c>
      <c r="D602" s="35" t="e">
        <f ca="1"/>
        <v>#N/A</v>
      </c>
      <c r="E602" s="35" t="e">
        <f ca="1"/>
        <v>#N/A</v>
      </c>
      <c r="F602" s="35" t="e">
        <f ca="1"/>
        <v>#N/A</v>
      </c>
      <c r="G602" s="35" t="e">
        <f ca="1"/>
        <v>#N/A</v>
      </c>
      <c r="H602" s="35" t="e">
        <f ca="1"/>
        <v>#N/A</v>
      </c>
      <c r="I602" s="35" t="e">
        <f ca="1"/>
        <v>#N/A</v>
      </c>
      <c r="J602" s="35" t="e">
        <f ca="1"/>
        <v>#N/A</v>
      </c>
      <c r="K602" s="35" t="e">
        <f ca="1"/>
        <v>#N/A</v>
      </c>
      <c r="L602" s="35" t="e">
        <f ca="1"/>
        <v>#N/A</v>
      </c>
      <c r="M602" s="35" t="e">
        <f ca="1"/>
        <v>#N/A</v>
      </c>
      <c r="N602" s="35" t="e">
        <f ca="1"/>
        <v>#N/A</v>
      </c>
      <c r="O602" s="35" t="e">
        <f ca="1"/>
        <v>#N/A</v>
      </c>
      <c r="P602" s="35" t="e">
        <f ca="1"/>
        <v>#N/A</v>
      </c>
      <c r="Q602" s="35" t="e">
        <f ca="1"/>
        <v>#N/A</v>
      </c>
      <c r="R602" s="35" t="e">
        <f ca="1"/>
        <v>#N/A</v>
      </c>
      <c r="T602" s="9" t="e">
        <f t="shared" ca="1" si="180"/>
        <v>#N/A</v>
      </c>
      <c r="U602" s="11" t="e">
        <f t="shared" ca="1" si="184"/>
        <v>#N/A</v>
      </c>
      <c r="V602" s="11" t="e">
        <f t="shared" ca="1" si="185"/>
        <v>#N/A</v>
      </c>
      <c r="W602" s="11" t="e">
        <f t="shared" ca="1" si="186"/>
        <v>#N/A</v>
      </c>
      <c r="X602" s="11" t="e">
        <f t="shared" ca="1" si="187"/>
        <v>#N/A</v>
      </c>
      <c r="Z602" s="9" t="e">
        <f t="shared" ca="1" si="181"/>
        <v>#N/A</v>
      </c>
      <c r="AA602" s="11" t="e">
        <f t="shared" ca="1" si="188"/>
        <v>#N/A</v>
      </c>
      <c r="AB602" s="11" t="e">
        <f t="shared" ca="1" si="189"/>
        <v>#N/A</v>
      </c>
      <c r="AC602" s="11" t="e">
        <f t="shared" ca="1" si="190"/>
        <v>#N/A</v>
      </c>
      <c r="AD602" s="11" t="e">
        <f t="shared" ca="1" si="191"/>
        <v>#N/A</v>
      </c>
      <c r="AF602" s="9" t="e">
        <f t="shared" ca="1" si="182"/>
        <v>#N/A</v>
      </c>
      <c r="AG602" s="11" t="e">
        <f t="shared" ca="1" si="192"/>
        <v>#N/A</v>
      </c>
      <c r="AH602" s="11" t="e">
        <f t="shared" ca="1" si="193"/>
        <v>#N/A</v>
      </c>
      <c r="AI602" s="11" t="e">
        <f t="shared" ca="1" si="194"/>
        <v>#N/A</v>
      </c>
      <c r="AJ602" s="11" t="e">
        <f t="shared" ca="1" si="195"/>
        <v>#N/A</v>
      </c>
      <c r="AL602" s="9" t="e">
        <f t="shared" ca="1" si="183"/>
        <v>#N/A</v>
      </c>
      <c r="AM602" s="11" t="e">
        <f t="shared" ca="1" si="196"/>
        <v>#N/A</v>
      </c>
      <c r="AN602" s="11" t="e">
        <f t="shared" ca="1" si="197"/>
        <v>#N/A</v>
      </c>
      <c r="AO602" s="11" t="e">
        <f t="shared" ca="1" si="198"/>
        <v>#N/A</v>
      </c>
      <c r="AP602" s="11" t="e">
        <f t="shared" ca="1" si="199"/>
        <v>#N/A</v>
      </c>
    </row>
    <row r="603" spans="1:42">
      <c r="A603" s="2">
        <v>598</v>
      </c>
      <c r="B603" s="6" t="e">
        <f ca="1"/>
        <v>#N/A</v>
      </c>
      <c r="C603" s="35" t="e">
        <f ca="1"/>
        <v>#N/A</v>
      </c>
      <c r="D603" s="35" t="e">
        <f ca="1"/>
        <v>#N/A</v>
      </c>
      <c r="E603" s="35" t="e">
        <f ca="1"/>
        <v>#N/A</v>
      </c>
      <c r="F603" s="35" t="e">
        <f ca="1"/>
        <v>#N/A</v>
      </c>
      <c r="G603" s="35" t="e">
        <f ca="1"/>
        <v>#N/A</v>
      </c>
      <c r="H603" s="35" t="e">
        <f ca="1"/>
        <v>#N/A</v>
      </c>
      <c r="I603" s="35" t="e">
        <f ca="1"/>
        <v>#N/A</v>
      </c>
      <c r="J603" s="35" t="e">
        <f ca="1"/>
        <v>#N/A</v>
      </c>
      <c r="K603" s="35" t="e">
        <f ca="1"/>
        <v>#N/A</v>
      </c>
      <c r="L603" s="35" t="e">
        <f ca="1"/>
        <v>#N/A</v>
      </c>
      <c r="M603" s="35" t="e">
        <f ca="1"/>
        <v>#N/A</v>
      </c>
      <c r="N603" s="35" t="e">
        <f ca="1"/>
        <v>#N/A</v>
      </c>
      <c r="O603" s="35" t="e">
        <f ca="1"/>
        <v>#N/A</v>
      </c>
      <c r="P603" s="35" t="e">
        <f ca="1"/>
        <v>#N/A</v>
      </c>
      <c r="Q603" s="35" t="e">
        <f ca="1"/>
        <v>#N/A</v>
      </c>
      <c r="R603" s="35" t="e">
        <f ca="1"/>
        <v>#N/A</v>
      </c>
      <c r="T603" s="9" t="e">
        <f t="shared" ca="1" si="180"/>
        <v>#N/A</v>
      </c>
      <c r="U603" s="11" t="e">
        <f t="shared" ca="1" si="184"/>
        <v>#N/A</v>
      </c>
      <c r="V603" s="11" t="e">
        <f t="shared" ca="1" si="185"/>
        <v>#N/A</v>
      </c>
      <c r="W603" s="11" t="e">
        <f t="shared" ca="1" si="186"/>
        <v>#N/A</v>
      </c>
      <c r="X603" s="11" t="e">
        <f t="shared" ca="1" si="187"/>
        <v>#N/A</v>
      </c>
      <c r="Z603" s="9" t="e">
        <f t="shared" ca="1" si="181"/>
        <v>#N/A</v>
      </c>
      <c r="AA603" s="11" t="e">
        <f t="shared" ca="1" si="188"/>
        <v>#N/A</v>
      </c>
      <c r="AB603" s="11" t="e">
        <f t="shared" ca="1" si="189"/>
        <v>#N/A</v>
      </c>
      <c r="AC603" s="11" t="e">
        <f t="shared" ca="1" si="190"/>
        <v>#N/A</v>
      </c>
      <c r="AD603" s="11" t="e">
        <f t="shared" ca="1" si="191"/>
        <v>#N/A</v>
      </c>
      <c r="AF603" s="9" t="e">
        <f t="shared" ca="1" si="182"/>
        <v>#N/A</v>
      </c>
      <c r="AG603" s="11" t="e">
        <f t="shared" ca="1" si="192"/>
        <v>#N/A</v>
      </c>
      <c r="AH603" s="11" t="e">
        <f t="shared" ca="1" si="193"/>
        <v>#N/A</v>
      </c>
      <c r="AI603" s="11" t="e">
        <f t="shared" ca="1" si="194"/>
        <v>#N/A</v>
      </c>
      <c r="AJ603" s="11" t="e">
        <f t="shared" ca="1" si="195"/>
        <v>#N/A</v>
      </c>
      <c r="AL603" s="9" t="e">
        <f t="shared" ca="1" si="183"/>
        <v>#N/A</v>
      </c>
      <c r="AM603" s="11" t="e">
        <f t="shared" ca="1" si="196"/>
        <v>#N/A</v>
      </c>
      <c r="AN603" s="11" t="e">
        <f t="shared" ca="1" si="197"/>
        <v>#N/A</v>
      </c>
      <c r="AO603" s="11" t="e">
        <f t="shared" ca="1" si="198"/>
        <v>#N/A</v>
      </c>
      <c r="AP603" s="11" t="e">
        <f t="shared" ca="1" si="199"/>
        <v>#N/A</v>
      </c>
    </row>
    <row r="604" spans="1:42">
      <c r="A604" s="2">
        <v>599</v>
      </c>
      <c r="B604" s="6" t="e">
        <f ca="1"/>
        <v>#N/A</v>
      </c>
      <c r="C604" s="35" t="e">
        <f ca="1"/>
        <v>#N/A</v>
      </c>
      <c r="D604" s="35" t="e">
        <f ca="1"/>
        <v>#N/A</v>
      </c>
      <c r="E604" s="35" t="e">
        <f ca="1"/>
        <v>#N/A</v>
      </c>
      <c r="F604" s="35" t="e">
        <f ca="1"/>
        <v>#N/A</v>
      </c>
      <c r="G604" s="35" t="e">
        <f ca="1"/>
        <v>#N/A</v>
      </c>
      <c r="H604" s="35" t="e">
        <f ca="1"/>
        <v>#N/A</v>
      </c>
      <c r="I604" s="35" t="e">
        <f ca="1"/>
        <v>#N/A</v>
      </c>
      <c r="J604" s="35" t="e">
        <f ca="1"/>
        <v>#N/A</v>
      </c>
      <c r="K604" s="35" t="e">
        <f ca="1"/>
        <v>#N/A</v>
      </c>
      <c r="L604" s="35" t="e">
        <f ca="1"/>
        <v>#N/A</v>
      </c>
      <c r="M604" s="35" t="e">
        <f ca="1"/>
        <v>#N/A</v>
      </c>
      <c r="N604" s="35" t="e">
        <f ca="1"/>
        <v>#N/A</v>
      </c>
      <c r="O604" s="35" t="e">
        <f ca="1"/>
        <v>#N/A</v>
      </c>
      <c r="P604" s="35" t="e">
        <f ca="1"/>
        <v>#N/A</v>
      </c>
      <c r="Q604" s="35" t="e">
        <f ca="1"/>
        <v>#N/A</v>
      </c>
      <c r="R604" s="35" t="e">
        <f ca="1"/>
        <v>#N/A</v>
      </c>
      <c r="T604" s="9" t="e">
        <f t="shared" ca="1" si="180"/>
        <v>#N/A</v>
      </c>
      <c r="U604" s="11" t="e">
        <f t="shared" ca="1" si="184"/>
        <v>#N/A</v>
      </c>
      <c r="V604" s="11" t="e">
        <f t="shared" ca="1" si="185"/>
        <v>#N/A</v>
      </c>
      <c r="W604" s="11" t="e">
        <f t="shared" ca="1" si="186"/>
        <v>#N/A</v>
      </c>
      <c r="X604" s="11" t="e">
        <f t="shared" ca="1" si="187"/>
        <v>#N/A</v>
      </c>
      <c r="Z604" s="9" t="e">
        <f t="shared" ca="1" si="181"/>
        <v>#N/A</v>
      </c>
      <c r="AA604" s="11" t="e">
        <f t="shared" ca="1" si="188"/>
        <v>#N/A</v>
      </c>
      <c r="AB604" s="11" t="e">
        <f t="shared" ca="1" si="189"/>
        <v>#N/A</v>
      </c>
      <c r="AC604" s="11" t="e">
        <f t="shared" ca="1" si="190"/>
        <v>#N/A</v>
      </c>
      <c r="AD604" s="11" t="e">
        <f t="shared" ca="1" si="191"/>
        <v>#N/A</v>
      </c>
      <c r="AF604" s="9" t="e">
        <f t="shared" ca="1" si="182"/>
        <v>#N/A</v>
      </c>
      <c r="AG604" s="11" t="e">
        <f t="shared" ca="1" si="192"/>
        <v>#N/A</v>
      </c>
      <c r="AH604" s="11" t="e">
        <f t="shared" ca="1" si="193"/>
        <v>#N/A</v>
      </c>
      <c r="AI604" s="11" t="e">
        <f t="shared" ca="1" si="194"/>
        <v>#N/A</v>
      </c>
      <c r="AJ604" s="11" t="e">
        <f t="shared" ca="1" si="195"/>
        <v>#N/A</v>
      </c>
      <c r="AL604" s="9" t="e">
        <f t="shared" ca="1" si="183"/>
        <v>#N/A</v>
      </c>
      <c r="AM604" s="11" t="e">
        <f t="shared" ca="1" si="196"/>
        <v>#N/A</v>
      </c>
      <c r="AN604" s="11" t="e">
        <f t="shared" ca="1" si="197"/>
        <v>#N/A</v>
      </c>
      <c r="AO604" s="11" t="e">
        <f t="shared" ca="1" si="198"/>
        <v>#N/A</v>
      </c>
      <c r="AP604" s="11" t="e">
        <f t="shared" ca="1" si="199"/>
        <v>#N/A</v>
      </c>
    </row>
    <row r="605" spans="1:42">
      <c r="A605" s="2">
        <v>600</v>
      </c>
      <c r="B605" s="6" t="e">
        <f ca="1"/>
        <v>#N/A</v>
      </c>
      <c r="C605" s="35" t="e">
        <f ca="1"/>
        <v>#N/A</v>
      </c>
      <c r="D605" s="35" t="e">
        <f ca="1"/>
        <v>#N/A</v>
      </c>
      <c r="E605" s="35" t="e">
        <f ca="1"/>
        <v>#N/A</v>
      </c>
      <c r="F605" s="35" t="e">
        <f ca="1"/>
        <v>#N/A</v>
      </c>
      <c r="G605" s="35" t="e">
        <f ca="1"/>
        <v>#N/A</v>
      </c>
      <c r="H605" s="35" t="e">
        <f ca="1"/>
        <v>#N/A</v>
      </c>
      <c r="I605" s="35" t="e">
        <f ca="1"/>
        <v>#N/A</v>
      </c>
      <c r="J605" s="35" t="e">
        <f ca="1"/>
        <v>#N/A</v>
      </c>
      <c r="K605" s="35" t="e">
        <f ca="1"/>
        <v>#N/A</v>
      </c>
      <c r="L605" s="35" t="e">
        <f ca="1"/>
        <v>#N/A</v>
      </c>
      <c r="M605" s="35" t="e">
        <f ca="1"/>
        <v>#N/A</v>
      </c>
      <c r="N605" s="35" t="e">
        <f ca="1"/>
        <v>#N/A</v>
      </c>
      <c r="O605" s="35" t="e">
        <f ca="1"/>
        <v>#N/A</v>
      </c>
      <c r="P605" s="35" t="e">
        <f ca="1"/>
        <v>#N/A</v>
      </c>
      <c r="Q605" s="35" t="e">
        <f ca="1"/>
        <v>#N/A</v>
      </c>
      <c r="R605" s="35" t="e">
        <f ca="1"/>
        <v>#N/A</v>
      </c>
      <c r="T605" s="9" t="e">
        <f t="shared" ca="1" si="180"/>
        <v>#N/A</v>
      </c>
      <c r="U605" s="11" t="e">
        <f t="shared" ca="1" si="184"/>
        <v>#N/A</v>
      </c>
      <c r="V605" s="11" t="e">
        <f t="shared" ca="1" si="185"/>
        <v>#N/A</v>
      </c>
      <c r="W605" s="11" t="e">
        <f t="shared" ca="1" si="186"/>
        <v>#N/A</v>
      </c>
      <c r="X605" s="11" t="e">
        <f t="shared" ca="1" si="187"/>
        <v>#N/A</v>
      </c>
      <c r="Z605" s="9" t="e">
        <f t="shared" ca="1" si="181"/>
        <v>#N/A</v>
      </c>
      <c r="AA605" s="11" t="e">
        <f t="shared" ca="1" si="188"/>
        <v>#N/A</v>
      </c>
      <c r="AB605" s="11" t="e">
        <f t="shared" ca="1" si="189"/>
        <v>#N/A</v>
      </c>
      <c r="AC605" s="11" t="e">
        <f t="shared" ca="1" si="190"/>
        <v>#N/A</v>
      </c>
      <c r="AD605" s="11" t="e">
        <f t="shared" ca="1" si="191"/>
        <v>#N/A</v>
      </c>
      <c r="AF605" s="9" t="e">
        <f t="shared" ca="1" si="182"/>
        <v>#N/A</v>
      </c>
      <c r="AG605" s="11" t="e">
        <f t="shared" ca="1" si="192"/>
        <v>#N/A</v>
      </c>
      <c r="AH605" s="11" t="e">
        <f t="shared" ca="1" si="193"/>
        <v>#N/A</v>
      </c>
      <c r="AI605" s="11" t="e">
        <f t="shared" ca="1" si="194"/>
        <v>#N/A</v>
      </c>
      <c r="AJ605" s="11" t="e">
        <f t="shared" ca="1" si="195"/>
        <v>#N/A</v>
      </c>
      <c r="AL605" s="9" t="e">
        <f t="shared" ca="1" si="183"/>
        <v>#N/A</v>
      </c>
      <c r="AM605" s="11" t="e">
        <f t="shared" ca="1" si="196"/>
        <v>#N/A</v>
      </c>
      <c r="AN605" s="11" t="e">
        <f t="shared" ca="1" si="197"/>
        <v>#N/A</v>
      </c>
      <c r="AO605" s="11" t="e">
        <f t="shared" ca="1" si="198"/>
        <v>#N/A</v>
      </c>
      <c r="AP605" s="11" t="e">
        <f t="shared" ca="1" si="199"/>
        <v>#N/A</v>
      </c>
    </row>
    <row r="606" spans="1:42">
      <c r="A606" s="2">
        <v>601</v>
      </c>
      <c r="B606" s="6" t="e">
        <f ca="1"/>
        <v>#N/A</v>
      </c>
      <c r="C606" s="35" t="e">
        <f ca="1"/>
        <v>#N/A</v>
      </c>
      <c r="D606" s="35" t="e">
        <f ca="1"/>
        <v>#N/A</v>
      </c>
      <c r="E606" s="35" t="e">
        <f ca="1"/>
        <v>#N/A</v>
      </c>
      <c r="F606" s="35" t="e">
        <f ca="1"/>
        <v>#N/A</v>
      </c>
      <c r="G606" s="35" t="e">
        <f ca="1"/>
        <v>#N/A</v>
      </c>
      <c r="H606" s="35" t="e">
        <f ca="1"/>
        <v>#N/A</v>
      </c>
      <c r="I606" s="35" t="e">
        <f ca="1"/>
        <v>#N/A</v>
      </c>
      <c r="J606" s="35" t="e">
        <f ca="1"/>
        <v>#N/A</v>
      </c>
      <c r="K606" s="35" t="e">
        <f ca="1"/>
        <v>#N/A</v>
      </c>
      <c r="L606" s="35" t="e">
        <f ca="1"/>
        <v>#N/A</v>
      </c>
      <c r="M606" s="35" t="e">
        <f ca="1"/>
        <v>#N/A</v>
      </c>
      <c r="N606" s="35" t="e">
        <f ca="1"/>
        <v>#N/A</v>
      </c>
      <c r="O606" s="35" t="e">
        <f ca="1"/>
        <v>#N/A</v>
      </c>
      <c r="P606" s="35" t="e">
        <f ca="1"/>
        <v>#N/A</v>
      </c>
      <c r="Q606" s="35" t="e">
        <f ca="1"/>
        <v>#N/A</v>
      </c>
      <c r="R606" s="35" t="e">
        <f ca="1"/>
        <v>#N/A</v>
      </c>
      <c r="T606" s="9" t="e">
        <f t="shared" ca="1" si="180"/>
        <v>#N/A</v>
      </c>
      <c r="U606" s="11" t="e">
        <f t="shared" ca="1" si="184"/>
        <v>#N/A</v>
      </c>
      <c r="V606" s="11" t="e">
        <f t="shared" ca="1" si="185"/>
        <v>#N/A</v>
      </c>
      <c r="W606" s="11" t="e">
        <f t="shared" ca="1" si="186"/>
        <v>#N/A</v>
      </c>
      <c r="X606" s="11" t="e">
        <f t="shared" ca="1" si="187"/>
        <v>#N/A</v>
      </c>
      <c r="Z606" s="9" t="e">
        <f t="shared" ca="1" si="181"/>
        <v>#N/A</v>
      </c>
      <c r="AA606" s="11" t="e">
        <f t="shared" ca="1" si="188"/>
        <v>#N/A</v>
      </c>
      <c r="AB606" s="11" t="e">
        <f t="shared" ca="1" si="189"/>
        <v>#N/A</v>
      </c>
      <c r="AC606" s="11" t="e">
        <f t="shared" ca="1" si="190"/>
        <v>#N/A</v>
      </c>
      <c r="AD606" s="11" t="e">
        <f t="shared" ca="1" si="191"/>
        <v>#N/A</v>
      </c>
      <c r="AF606" s="9" t="e">
        <f t="shared" ca="1" si="182"/>
        <v>#N/A</v>
      </c>
      <c r="AG606" s="11" t="e">
        <f t="shared" ca="1" si="192"/>
        <v>#N/A</v>
      </c>
      <c r="AH606" s="11" t="e">
        <f t="shared" ca="1" si="193"/>
        <v>#N/A</v>
      </c>
      <c r="AI606" s="11" t="e">
        <f t="shared" ca="1" si="194"/>
        <v>#N/A</v>
      </c>
      <c r="AJ606" s="11" t="e">
        <f t="shared" ca="1" si="195"/>
        <v>#N/A</v>
      </c>
      <c r="AL606" s="9" t="e">
        <f t="shared" ca="1" si="183"/>
        <v>#N/A</v>
      </c>
      <c r="AM606" s="11" t="e">
        <f t="shared" ca="1" si="196"/>
        <v>#N/A</v>
      </c>
      <c r="AN606" s="11" t="e">
        <f t="shared" ca="1" si="197"/>
        <v>#N/A</v>
      </c>
      <c r="AO606" s="11" t="e">
        <f t="shared" ca="1" si="198"/>
        <v>#N/A</v>
      </c>
      <c r="AP606" s="11" t="e">
        <f t="shared" ca="1" si="199"/>
        <v>#N/A</v>
      </c>
    </row>
    <row r="607" spans="1:42">
      <c r="A607" s="2">
        <v>602</v>
      </c>
      <c r="B607" s="6" t="e">
        <f ca="1"/>
        <v>#N/A</v>
      </c>
      <c r="C607" s="35" t="e">
        <f ca="1"/>
        <v>#N/A</v>
      </c>
      <c r="D607" s="35" t="e">
        <f ca="1"/>
        <v>#N/A</v>
      </c>
      <c r="E607" s="35" t="e">
        <f ca="1"/>
        <v>#N/A</v>
      </c>
      <c r="F607" s="35" t="e">
        <f ca="1"/>
        <v>#N/A</v>
      </c>
      <c r="G607" s="35" t="e">
        <f ca="1"/>
        <v>#N/A</v>
      </c>
      <c r="H607" s="35" t="e">
        <f ca="1"/>
        <v>#N/A</v>
      </c>
      <c r="I607" s="35" t="e">
        <f ca="1"/>
        <v>#N/A</v>
      </c>
      <c r="J607" s="35" t="e">
        <f ca="1"/>
        <v>#N/A</v>
      </c>
      <c r="K607" s="35" t="e">
        <f ca="1"/>
        <v>#N/A</v>
      </c>
      <c r="L607" s="35" t="e">
        <f ca="1"/>
        <v>#N/A</v>
      </c>
      <c r="M607" s="35" t="e">
        <f ca="1"/>
        <v>#N/A</v>
      </c>
      <c r="N607" s="35" t="e">
        <f ca="1"/>
        <v>#N/A</v>
      </c>
      <c r="O607" s="35" t="e">
        <f ca="1"/>
        <v>#N/A</v>
      </c>
      <c r="P607" s="35" t="e">
        <f ca="1"/>
        <v>#N/A</v>
      </c>
      <c r="Q607" s="35" t="e">
        <f ca="1"/>
        <v>#N/A</v>
      </c>
      <c r="R607" s="35" t="e">
        <f ca="1"/>
        <v>#N/A</v>
      </c>
      <c r="T607" s="9" t="e">
        <f t="shared" ca="1" si="180"/>
        <v>#N/A</v>
      </c>
      <c r="U607" s="11" t="e">
        <f t="shared" ca="1" si="184"/>
        <v>#N/A</v>
      </c>
      <c r="V607" s="11" t="e">
        <f t="shared" ca="1" si="185"/>
        <v>#N/A</v>
      </c>
      <c r="W607" s="11" t="e">
        <f t="shared" ca="1" si="186"/>
        <v>#N/A</v>
      </c>
      <c r="X607" s="11" t="e">
        <f t="shared" ca="1" si="187"/>
        <v>#N/A</v>
      </c>
      <c r="Z607" s="9" t="e">
        <f t="shared" ca="1" si="181"/>
        <v>#N/A</v>
      </c>
      <c r="AA607" s="11" t="e">
        <f t="shared" ca="1" si="188"/>
        <v>#N/A</v>
      </c>
      <c r="AB607" s="11" t="e">
        <f t="shared" ca="1" si="189"/>
        <v>#N/A</v>
      </c>
      <c r="AC607" s="11" t="e">
        <f t="shared" ca="1" si="190"/>
        <v>#N/A</v>
      </c>
      <c r="AD607" s="11" t="e">
        <f t="shared" ca="1" si="191"/>
        <v>#N/A</v>
      </c>
      <c r="AF607" s="9" t="e">
        <f t="shared" ca="1" si="182"/>
        <v>#N/A</v>
      </c>
      <c r="AG607" s="11" t="e">
        <f t="shared" ca="1" si="192"/>
        <v>#N/A</v>
      </c>
      <c r="AH607" s="11" t="e">
        <f t="shared" ca="1" si="193"/>
        <v>#N/A</v>
      </c>
      <c r="AI607" s="11" t="e">
        <f t="shared" ca="1" si="194"/>
        <v>#N/A</v>
      </c>
      <c r="AJ607" s="11" t="e">
        <f t="shared" ca="1" si="195"/>
        <v>#N/A</v>
      </c>
      <c r="AL607" s="9" t="e">
        <f t="shared" ca="1" si="183"/>
        <v>#N/A</v>
      </c>
      <c r="AM607" s="11" t="e">
        <f t="shared" ca="1" si="196"/>
        <v>#N/A</v>
      </c>
      <c r="AN607" s="11" t="e">
        <f t="shared" ca="1" si="197"/>
        <v>#N/A</v>
      </c>
      <c r="AO607" s="11" t="e">
        <f t="shared" ca="1" si="198"/>
        <v>#N/A</v>
      </c>
      <c r="AP607" s="11" t="e">
        <f t="shared" ca="1" si="199"/>
        <v>#N/A</v>
      </c>
    </row>
    <row r="608" spans="1:42">
      <c r="A608" s="2">
        <v>603</v>
      </c>
      <c r="B608" s="6" t="e">
        <f ca="1"/>
        <v>#N/A</v>
      </c>
      <c r="C608" s="35" t="e">
        <f ca="1"/>
        <v>#N/A</v>
      </c>
      <c r="D608" s="35" t="e">
        <f ca="1"/>
        <v>#N/A</v>
      </c>
      <c r="E608" s="35" t="e">
        <f ca="1"/>
        <v>#N/A</v>
      </c>
      <c r="F608" s="35" t="e">
        <f ca="1"/>
        <v>#N/A</v>
      </c>
      <c r="G608" s="35" t="e">
        <f ca="1"/>
        <v>#N/A</v>
      </c>
      <c r="H608" s="35" t="e">
        <f ca="1"/>
        <v>#N/A</v>
      </c>
      <c r="I608" s="35" t="e">
        <f ca="1"/>
        <v>#N/A</v>
      </c>
      <c r="J608" s="35" t="e">
        <f ca="1"/>
        <v>#N/A</v>
      </c>
      <c r="K608" s="35" t="e">
        <f ca="1"/>
        <v>#N/A</v>
      </c>
      <c r="L608" s="35" t="e">
        <f ca="1"/>
        <v>#N/A</v>
      </c>
      <c r="M608" s="35" t="e">
        <f ca="1"/>
        <v>#N/A</v>
      </c>
      <c r="N608" s="35" t="e">
        <f ca="1"/>
        <v>#N/A</v>
      </c>
      <c r="O608" s="35" t="e">
        <f ca="1"/>
        <v>#N/A</v>
      </c>
      <c r="P608" s="35" t="e">
        <f ca="1"/>
        <v>#N/A</v>
      </c>
      <c r="Q608" s="35" t="e">
        <f ca="1"/>
        <v>#N/A</v>
      </c>
      <c r="R608" s="35" t="e">
        <f ca="1"/>
        <v>#N/A</v>
      </c>
      <c r="T608" s="9" t="e">
        <f t="shared" ca="1" si="180"/>
        <v>#N/A</v>
      </c>
      <c r="U608" s="11" t="e">
        <f t="shared" ca="1" si="184"/>
        <v>#N/A</v>
      </c>
      <c r="V608" s="11" t="e">
        <f t="shared" ca="1" si="185"/>
        <v>#N/A</v>
      </c>
      <c r="W608" s="11" t="e">
        <f t="shared" ca="1" si="186"/>
        <v>#N/A</v>
      </c>
      <c r="X608" s="11" t="e">
        <f t="shared" ca="1" si="187"/>
        <v>#N/A</v>
      </c>
      <c r="Z608" s="9" t="e">
        <f t="shared" ca="1" si="181"/>
        <v>#N/A</v>
      </c>
      <c r="AA608" s="11" t="e">
        <f t="shared" ca="1" si="188"/>
        <v>#N/A</v>
      </c>
      <c r="AB608" s="11" t="e">
        <f t="shared" ca="1" si="189"/>
        <v>#N/A</v>
      </c>
      <c r="AC608" s="11" t="e">
        <f t="shared" ca="1" si="190"/>
        <v>#N/A</v>
      </c>
      <c r="AD608" s="11" t="e">
        <f t="shared" ca="1" si="191"/>
        <v>#N/A</v>
      </c>
      <c r="AF608" s="9" t="e">
        <f t="shared" ca="1" si="182"/>
        <v>#N/A</v>
      </c>
      <c r="AG608" s="11" t="e">
        <f t="shared" ca="1" si="192"/>
        <v>#N/A</v>
      </c>
      <c r="AH608" s="11" t="e">
        <f t="shared" ca="1" si="193"/>
        <v>#N/A</v>
      </c>
      <c r="AI608" s="11" t="e">
        <f t="shared" ca="1" si="194"/>
        <v>#N/A</v>
      </c>
      <c r="AJ608" s="11" t="e">
        <f t="shared" ca="1" si="195"/>
        <v>#N/A</v>
      </c>
      <c r="AL608" s="9" t="e">
        <f t="shared" ca="1" si="183"/>
        <v>#N/A</v>
      </c>
      <c r="AM608" s="11" t="e">
        <f t="shared" ca="1" si="196"/>
        <v>#N/A</v>
      </c>
      <c r="AN608" s="11" t="e">
        <f t="shared" ca="1" si="197"/>
        <v>#N/A</v>
      </c>
      <c r="AO608" s="11" t="e">
        <f t="shared" ca="1" si="198"/>
        <v>#N/A</v>
      </c>
      <c r="AP608" s="11" t="e">
        <f t="shared" ca="1" si="199"/>
        <v>#N/A</v>
      </c>
    </row>
    <row r="609" spans="1:42">
      <c r="A609" s="2">
        <v>604</v>
      </c>
      <c r="B609" s="6" t="e">
        <f ca="1"/>
        <v>#N/A</v>
      </c>
      <c r="C609" s="35" t="e">
        <f ca="1"/>
        <v>#N/A</v>
      </c>
      <c r="D609" s="35" t="e">
        <f ca="1"/>
        <v>#N/A</v>
      </c>
      <c r="E609" s="35" t="e">
        <f ca="1"/>
        <v>#N/A</v>
      </c>
      <c r="F609" s="35" t="e">
        <f ca="1"/>
        <v>#N/A</v>
      </c>
      <c r="G609" s="35" t="e">
        <f ca="1"/>
        <v>#N/A</v>
      </c>
      <c r="H609" s="35" t="e">
        <f ca="1"/>
        <v>#N/A</v>
      </c>
      <c r="I609" s="35" t="e">
        <f ca="1"/>
        <v>#N/A</v>
      </c>
      <c r="J609" s="35" t="e">
        <f ca="1"/>
        <v>#N/A</v>
      </c>
      <c r="K609" s="35" t="e">
        <f ca="1"/>
        <v>#N/A</v>
      </c>
      <c r="L609" s="35" t="e">
        <f ca="1"/>
        <v>#N/A</v>
      </c>
      <c r="M609" s="35" t="e">
        <f ca="1"/>
        <v>#N/A</v>
      </c>
      <c r="N609" s="35" t="e">
        <f ca="1"/>
        <v>#N/A</v>
      </c>
      <c r="O609" s="35" t="e">
        <f ca="1"/>
        <v>#N/A</v>
      </c>
      <c r="P609" s="35" t="e">
        <f ca="1"/>
        <v>#N/A</v>
      </c>
      <c r="Q609" s="35" t="e">
        <f ca="1"/>
        <v>#N/A</v>
      </c>
      <c r="R609" s="35" t="e">
        <f ca="1"/>
        <v>#N/A</v>
      </c>
      <c r="T609" s="9" t="e">
        <f t="shared" ca="1" si="180"/>
        <v>#N/A</v>
      </c>
      <c r="U609" s="11" t="e">
        <f t="shared" ca="1" si="184"/>
        <v>#N/A</v>
      </c>
      <c r="V609" s="11" t="e">
        <f t="shared" ca="1" si="185"/>
        <v>#N/A</v>
      </c>
      <c r="W609" s="11" t="e">
        <f t="shared" ca="1" si="186"/>
        <v>#N/A</v>
      </c>
      <c r="X609" s="11" t="e">
        <f t="shared" ca="1" si="187"/>
        <v>#N/A</v>
      </c>
      <c r="Z609" s="9" t="e">
        <f t="shared" ca="1" si="181"/>
        <v>#N/A</v>
      </c>
      <c r="AA609" s="11" t="e">
        <f t="shared" ca="1" si="188"/>
        <v>#N/A</v>
      </c>
      <c r="AB609" s="11" t="e">
        <f t="shared" ca="1" si="189"/>
        <v>#N/A</v>
      </c>
      <c r="AC609" s="11" t="e">
        <f t="shared" ca="1" si="190"/>
        <v>#N/A</v>
      </c>
      <c r="AD609" s="11" t="e">
        <f t="shared" ca="1" si="191"/>
        <v>#N/A</v>
      </c>
      <c r="AF609" s="9" t="e">
        <f t="shared" ca="1" si="182"/>
        <v>#N/A</v>
      </c>
      <c r="AG609" s="11" t="e">
        <f t="shared" ca="1" si="192"/>
        <v>#N/A</v>
      </c>
      <c r="AH609" s="11" t="e">
        <f t="shared" ca="1" si="193"/>
        <v>#N/A</v>
      </c>
      <c r="AI609" s="11" t="e">
        <f t="shared" ca="1" si="194"/>
        <v>#N/A</v>
      </c>
      <c r="AJ609" s="11" t="e">
        <f t="shared" ca="1" si="195"/>
        <v>#N/A</v>
      </c>
      <c r="AL609" s="9" t="e">
        <f t="shared" ca="1" si="183"/>
        <v>#N/A</v>
      </c>
      <c r="AM609" s="11" t="e">
        <f t="shared" ca="1" si="196"/>
        <v>#N/A</v>
      </c>
      <c r="AN609" s="11" t="e">
        <f t="shared" ca="1" si="197"/>
        <v>#N/A</v>
      </c>
      <c r="AO609" s="11" t="e">
        <f t="shared" ca="1" si="198"/>
        <v>#N/A</v>
      </c>
      <c r="AP609" s="11" t="e">
        <f t="shared" ca="1" si="199"/>
        <v>#N/A</v>
      </c>
    </row>
    <row r="610" spans="1:42">
      <c r="A610" s="2">
        <v>605</v>
      </c>
      <c r="B610" s="6" t="e">
        <f ca="1"/>
        <v>#N/A</v>
      </c>
      <c r="C610" s="35" t="e">
        <f ca="1"/>
        <v>#N/A</v>
      </c>
      <c r="D610" s="35" t="e">
        <f ca="1"/>
        <v>#N/A</v>
      </c>
      <c r="E610" s="35" t="e">
        <f ca="1"/>
        <v>#N/A</v>
      </c>
      <c r="F610" s="35" t="e">
        <f ca="1"/>
        <v>#N/A</v>
      </c>
      <c r="G610" s="35" t="e">
        <f ca="1"/>
        <v>#N/A</v>
      </c>
      <c r="H610" s="35" t="e">
        <f ca="1"/>
        <v>#N/A</v>
      </c>
      <c r="I610" s="35" t="e">
        <f ca="1"/>
        <v>#N/A</v>
      </c>
      <c r="J610" s="35" t="e">
        <f ca="1"/>
        <v>#N/A</v>
      </c>
      <c r="K610" s="35" t="e">
        <f ca="1"/>
        <v>#N/A</v>
      </c>
      <c r="L610" s="35" t="e">
        <f ca="1"/>
        <v>#N/A</v>
      </c>
      <c r="M610" s="35" t="e">
        <f ca="1"/>
        <v>#N/A</v>
      </c>
      <c r="N610" s="35" t="e">
        <f ca="1"/>
        <v>#N/A</v>
      </c>
      <c r="O610" s="35" t="e">
        <f ca="1"/>
        <v>#N/A</v>
      </c>
      <c r="P610" s="35" t="e">
        <f ca="1"/>
        <v>#N/A</v>
      </c>
      <c r="Q610" s="35" t="e">
        <f ca="1"/>
        <v>#N/A</v>
      </c>
      <c r="R610" s="35" t="e">
        <f ca="1"/>
        <v>#N/A</v>
      </c>
      <c r="T610" s="9" t="e">
        <f t="shared" ca="1" si="180"/>
        <v>#N/A</v>
      </c>
      <c r="U610" s="11" t="e">
        <f t="shared" ca="1" si="184"/>
        <v>#N/A</v>
      </c>
      <c r="V610" s="11" t="e">
        <f t="shared" ca="1" si="185"/>
        <v>#N/A</v>
      </c>
      <c r="W610" s="11" t="e">
        <f t="shared" ca="1" si="186"/>
        <v>#N/A</v>
      </c>
      <c r="X610" s="11" t="e">
        <f t="shared" ca="1" si="187"/>
        <v>#N/A</v>
      </c>
      <c r="Z610" s="9" t="e">
        <f t="shared" ca="1" si="181"/>
        <v>#N/A</v>
      </c>
      <c r="AA610" s="11" t="e">
        <f t="shared" ca="1" si="188"/>
        <v>#N/A</v>
      </c>
      <c r="AB610" s="11" t="e">
        <f t="shared" ca="1" si="189"/>
        <v>#N/A</v>
      </c>
      <c r="AC610" s="11" t="e">
        <f t="shared" ca="1" si="190"/>
        <v>#N/A</v>
      </c>
      <c r="AD610" s="11" t="e">
        <f t="shared" ca="1" si="191"/>
        <v>#N/A</v>
      </c>
      <c r="AF610" s="9" t="e">
        <f t="shared" ca="1" si="182"/>
        <v>#N/A</v>
      </c>
      <c r="AG610" s="11" t="e">
        <f t="shared" ca="1" si="192"/>
        <v>#N/A</v>
      </c>
      <c r="AH610" s="11" t="e">
        <f t="shared" ca="1" si="193"/>
        <v>#N/A</v>
      </c>
      <c r="AI610" s="11" t="e">
        <f t="shared" ca="1" si="194"/>
        <v>#N/A</v>
      </c>
      <c r="AJ610" s="11" t="e">
        <f t="shared" ca="1" si="195"/>
        <v>#N/A</v>
      </c>
      <c r="AL610" s="9" t="e">
        <f t="shared" ca="1" si="183"/>
        <v>#N/A</v>
      </c>
      <c r="AM610" s="11" t="e">
        <f t="shared" ca="1" si="196"/>
        <v>#N/A</v>
      </c>
      <c r="AN610" s="11" t="e">
        <f t="shared" ca="1" si="197"/>
        <v>#N/A</v>
      </c>
      <c r="AO610" s="11" t="e">
        <f t="shared" ca="1" si="198"/>
        <v>#N/A</v>
      </c>
      <c r="AP610" s="11" t="e">
        <f t="shared" ca="1" si="199"/>
        <v>#N/A</v>
      </c>
    </row>
    <row r="611" spans="1:42">
      <c r="A611" s="2">
        <v>606</v>
      </c>
      <c r="B611" s="6" t="e">
        <f ca="1"/>
        <v>#N/A</v>
      </c>
      <c r="C611" s="35" t="e">
        <f ca="1"/>
        <v>#N/A</v>
      </c>
      <c r="D611" s="35" t="e">
        <f ca="1"/>
        <v>#N/A</v>
      </c>
      <c r="E611" s="35" t="e">
        <f ca="1"/>
        <v>#N/A</v>
      </c>
      <c r="F611" s="35" t="e">
        <f ca="1"/>
        <v>#N/A</v>
      </c>
      <c r="G611" s="35" t="e">
        <f ca="1"/>
        <v>#N/A</v>
      </c>
      <c r="H611" s="35" t="e">
        <f ca="1"/>
        <v>#N/A</v>
      </c>
      <c r="I611" s="35" t="e">
        <f ca="1"/>
        <v>#N/A</v>
      </c>
      <c r="J611" s="35" t="e">
        <f ca="1"/>
        <v>#N/A</v>
      </c>
      <c r="K611" s="35" t="e">
        <f ca="1"/>
        <v>#N/A</v>
      </c>
      <c r="L611" s="35" t="e">
        <f ca="1"/>
        <v>#N/A</v>
      </c>
      <c r="M611" s="35" t="e">
        <f ca="1"/>
        <v>#N/A</v>
      </c>
      <c r="N611" s="35" t="e">
        <f ca="1"/>
        <v>#N/A</v>
      </c>
      <c r="O611" s="35" t="e">
        <f ca="1"/>
        <v>#N/A</v>
      </c>
      <c r="P611" s="35" t="e">
        <f ca="1"/>
        <v>#N/A</v>
      </c>
      <c r="Q611" s="35" t="e">
        <f ca="1"/>
        <v>#N/A</v>
      </c>
      <c r="R611" s="35" t="e">
        <f ca="1"/>
        <v>#N/A</v>
      </c>
      <c r="T611" s="9" t="e">
        <f t="shared" ca="1" si="180"/>
        <v>#N/A</v>
      </c>
      <c r="U611" s="11" t="e">
        <f t="shared" ca="1" si="184"/>
        <v>#N/A</v>
      </c>
      <c r="V611" s="11" t="e">
        <f t="shared" ca="1" si="185"/>
        <v>#N/A</v>
      </c>
      <c r="W611" s="11" t="e">
        <f t="shared" ca="1" si="186"/>
        <v>#N/A</v>
      </c>
      <c r="X611" s="11" t="e">
        <f t="shared" ca="1" si="187"/>
        <v>#N/A</v>
      </c>
      <c r="Z611" s="9" t="e">
        <f t="shared" ca="1" si="181"/>
        <v>#N/A</v>
      </c>
      <c r="AA611" s="11" t="e">
        <f t="shared" ca="1" si="188"/>
        <v>#N/A</v>
      </c>
      <c r="AB611" s="11" t="e">
        <f t="shared" ca="1" si="189"/>
        <v>#N/A</v>
      </c>
      <c r="AC611" s="11" t="e">
        <f t="shared" ca="1" si="190"/>
        <v>#N/A</v>
      </c>
      <c r="AD611" s="11" t="e">
        <f t="shared" ca="1" si="191"/>
        <v>#N/A</v>
      </c>
      <c r="AF611" s="9" t="e">
        <f t="shared" ca="1" si="182"/>
        <v>#N/A</v>
      </c>
      <c r="AG611" s="11" t="e">
        <f t="shared" ca="1" si="192"/>
        <v>#N/A</v>
      </c>
      <c r="AH611" s="11" t="e">
        <f t="shared" ca="1" si="193"/>
        <v>#N/A</v>
      </c>
      <c r="AI611" s="11" t="e">
        <f t="shared" ca="1" si="194"/>
        <v>#N/A</v>
      </c>
      <c r="AJ611" s="11" t="e">
        <f t="shared" ca="1" si="195"/>
        <v>#N/A</v>
      </c>
      <c r="AL611" s="9" t="e">
        <f t="shared" ca="1" si="183"/>
        <v>#N/A</v>
      </c>
      <c r="AM611" s="11" t="e">
        <f t="shared" ca="1" si="196"/>
        <v>#N/A</v>
      </c>
      <c r="AN611" s="11" t="e">
        <f t="shared" ca="1" si="197"/>
        <v>#N/A</v>
      </c>
      <c r="AO611" s="11" t="e">
        <f t="shared" ca="1" si="198"/>
        <v>#N/A</v>
      </c>
      <c r="AP611" s="11" t="e">
        <f t="shared" ca="1" si="199"/>
        <v>#N/A</v>
      </c>
    </row>
    <row r="612" spans="1:42">
      <c r="A612" s="2">
        <v>607</v>
      </c>
      <c r="B612" s="6" t="e">
        <f ca="1"/>
        <v>#N/A</v>
      </c>
      <c r="C612" s="35" t="e">
        <f ca="1"/>
        <v>#N/A</v>
      </c>
      <c r="D612" s="35" t="e">
        <f ca="1"/>
        <v>#N/A</v>
      </c>
      <c r="E612" s="35" t="e">
        <f ca="1"/>
        <v>#N/A</v>
      </c>
      <c r="F612" s="35" t="e">
        <f ca="1"/>
        <v>#N/A</v>
      </c>
      <c r="G612" s="35" t="e">
        <f ca="1"/>
        <v>#N/A</v>
      </c>
      <c r="H612" s="35" t="e">
        <f ca="1"/>
        <v>#N/A</v>
      </c>
      <c r="I612" s="35" t="e">
        <f ca="1"/>
        <v>#N/A</v>
      </c>
      <c r="J612" s="35" t="e">
        <f ca="1"/>
        <v>#N/A</v>
      </c>
      <c r="K612" s="35" t="e">
        <f ca="1"/>
        <v>#N/A</v>
      </c>
      <c r="L612" s="35" t="e">
        <f ca="1"/>
        <v>#N/A</v>
      </c>
      <c r="M612" s="35" t="e">
        <f ca="1"/>
        <v>#N/A</v>
      </c>
      <c r="N612" s="35" t="e">
        <f ca="1"/>
        <v>#N/A</v>
      </c>
      <c r="O612" s="35" t="e">
        <f ca="1"/>
        <v>#N/A</v>
      </c>
      <c r="P612" s="35" t="e">
        <f ca="1"/>
        <v>#N/A</v>
      </c>
      <c r="Q612" s="35" t="e">
        <f ca="1"/>
        <v>#N/A</v>
      </c>
      <c r="R612" s="35" t="e">
        <f ca="1"/>
        <v>#N/A</v>
      </c>
      <c r="T612" s="9" t="e">
        <f t="shared" ca="1" si="180"/>
        <v>#N/A</v>
      </c>
      <c r="U612" s="11" t="e">
        <f t="shared" ca="1" si="184"/>
        <v>#N/A</v>
      </c>
      <c r="V612" s="11" t="e">
        <f t="shared" ca="1" si="185"/>
        <v>#N/A</v>
      </c>
      <c r="W612" s="11" t="e">
        <f t="shared" ca="1" si="186"/>
        <v>#N/A</v>
      </c>
      <c r="X612" s="11" t="e">
        <f t="shared" ca="1" si="187"/>
        <v>#N/A</v>
      </c>
      <c r="Z612" s="9" t="e">
        <f t="shared" ca="1" si="181"/>
        <v>#N/A</v>
      </c>
      <c r="AA612" s="11" t="e">
        <f t="shared" ca="1" si="188"/>
        <v>#N/A</v>
      </c>
      <c r="AB612" s="11" t="e">
        <f t="shared" ca="1" si="189"/>
        <v>#N/A</v>
      </c>
      <c r="AC612" s="11" t="e">
        <f t="shared" ca="1" si="190"/>
        <v>#N/A</v>
      </c>
      <c r="AD612" s="11" t="e">
        <f t="shared" ca="1" si="191"/>
        <v>#N/A</v>
      </c>
      <c r="AF612" s="9" t="e">
        <f t="shared" ca="1" si="182"/>
        <v>#N/A</v>
      </c>
      <c r="AG612" s="11" t="e">
        <f t="shared" ca="1" si="192"/>
        <v>#N/A</v>
      </c>
      <c r="AH612" s="11" t="e">
        <f t="shared" ca="1" si="193"/>
        <v>#N/A</v>
      </c>
      <c r="AI612" s="11" t="e">
        <f t="shared" ca="1" si="194"/>
        <v>#N/A</v>
      </c>
      <c r="AJ612" s="11" t="e">
        <f t="shared" ca="1" si="195"/>
        <v>#N/A</v>
      </c>
      <c r="AL612" s="9" t="e">
        <f t="shared" ca="1" si="183"/>
        <v>#N/A</v>
      </c>
      <c r="AM612" s="11" t="e">
        <f t="shared" ca="1" si="196"/>
        <v>#N/A</v>
      </c>
      <c r="AN612" s="11" t="e">
        <f t="shared" ca="1" si="197"/>
        <v>#N/A</v>
      </c>
      <c r="AO612" s="11" t="e">
        <f t="shared" ca="1" si="198"/>
        <v>#N/A</v>
      </c>
      <c r="AP612" s="11" t="e">
        <f t="shared" ca="1" si="199"/>
        <v>#N/A</v>
      </c>
    </row>
    <row r="613" spans="1:42">
      <c r="A613" s="2">
        <v>608</v>
      </c>
      <c r="B613" s="6" t="e">
        <f ca="1"/>
        <v>#N/A</v>
      </c>
      <c r="C613" s="35" t="e">
        <f ca="1"/>
        <v>#N/A</v>
      </c>
      <c r="D613" s="35" t="e">
        <f ca="1"/>
        <v>#N/A</v>
      </c>
      <c r="E613" s="35" t="e">
        <f ca="1"/>
        <v>#N/A</v>
      </c>
      <c r="F613" s="35" t="e">
        <f ca="1"/>
        <v>#N/A</v>
      </c>
      <c r="G613" s="35" t="e">
        <f ca="1"/>
        <v>#N/A</v>
      </c>
      <c r="H613" s="35" t="e">
        <f ca="1"/>
        <v>#N/A</v>
      </c>
      <c r="I613" s="35" t="e">
        <f ca="1"/>
        <v>#N/A</v>
      </c>
      <c r="J613" s="35" t="e">
        <f ca="1"/>
        <v>#N/A</v>
      </c>
      <c r="K613" s="35" t="e">
        <f ca="1"/>
        <v>#N/A</v>
      </c>
      <c r="L613" s="35" t="e">
        <f ca="1"/>
        <v>#N/A</v>
      </c>
      <c r="M613" s="35" t="e">
        <f ca="1"/>
        <v>#N/A</v>
      </c>
      <c r="N613" s="35" t="e">
        <f ca="1"/>
        <v>#N/A</v>
      </c>
      <c r="O613" s="35" t="e">
        <f ca="1"/>
        <v>#N/A</v>
      </c>
      <c r="P613" s="35" t="e">
        <f ca="1"/>
        <v>#N/A</v>
      </c>
      <c r="Q613" s="35" t="e">
        <f ca="1"/>
        <v>#N/A</v>
      </c>
      <c r="R613" s="35" t="e">
        <f ca="1"/>
        <v>#N/A</v>
      </c>
      <c r="T613" s="9" t="e">
        <f t="shared" ca="1" si="180"/>
        <v>#N/A</v>
      </c>
      <c r="U613" s="11" t="e">
        <f t="shared" ca="1" si="184"/>
        <v>#N/A</v>
      </c>
      <c r="V613" s="11" t="e">
        <f t="shared" ca="1" si="185"/>
        <v>#N/A</v>
      </c>
      <c r="W613" s="11" t="e">
        <f t="shared" ca="1" si="186"/>
        <v>#N/A</v>
      </c>
      <c r="X613" s="11" t="e">
        <f t="shared" ca="1" si="187"/>
        <v>#N/A</v>
      </c>
      <c r="Z613" s="9" t="e">
        <f t="shared" ca="1" si="181"/>
        <v>#N/A</v>
      </c>
      <c r="AA613" s="11" t="e">
        <f t="shared" ca="1" si="188"/>
        <v>#N/A</v>
      </c>
      <c r="AB613" s="11" t="e">
        <f t="shared" ca="1" si="189"/>
        <v>#N/A</v>
      </c>
      <c r="AC613" s="11" t="e">
        <f t="shared" ca="1" si="190"/>
        <v>#N/A</v>
      </c>
      <c r="AD613" s="11" t="e">
        <f t="shared" ca="1" si="191"/>
        <v>#N/A</v>
      </c>
      <c r="AF613" s="9" t="e">
        <f t="shared" ca="1" si="182"/>
        <v>#N/A</v>
      </c>
      <c r="AG613" s="11" t="e">
        <f t="shared" ca="1" si="192"/>
        <v>#N/A</v>
      </c>
      <c r="AH613" s="11" t="e">
        <f t="shared" ca="1" si="193"/>
        <v>#N/A</v>
      </c>
      <c r="AI613" s="11" t="e">
        <f t="shared" ca="1" si="194"/>
        <v>#N/A</v>
      </c>
      <c r="AJ613" s="11" t="e">
        <f t="shared" ca="1" si="195"/>
        <v>#N/A</v>
      </c>
      <c r="AL613" s="9" t="e">
        <f t="shared" ca="1" si="183"/>
        <v>#N/A</v>
      </c>
      <c r="AM613" s="11" t="e">
        <f t="shared" ca="1" si="196"/>
        <v>#N/A</v>
      </c>
      <c r="AN613" s="11" t="e">
        <f t="shared" ca="1" si="197"/>
        <v>#N/A</v>
      </c>
      <c r="AO613" s="11" t="e">
        <f t="shared" ca="1" si="198"/>
        <v>#N/A</v>
      </c>
      <c r="AP613" s="11" t="e">
        <f t="shared" ca="1" si="199"/>
        <v>#N/A</v>
      </c>
    </row>
    <row r="614" spans="1:42">
      <c r="A614" s="2">
        <v>609</v>
      </c>
      <c r="B614" s="6" t="e">
        <f ca="1"/>
        <v>#N/A</v>
      </c>
      <c r="C614" s="35" t="e">
        <f ca="1"/>
        <v>#N/A</v>
      </c>
      <c r="D614" s="35" t="e">
        <f ca="1"/>
        <v>#N/A</v>
      </c>
      <c r="E614" s="35" t="e">
        <f ca="1"/>
        <v>#N/A</v>
      </c>
      <c r="F614" s="35" t="e">
        <f ca="1"/>
        <v>#N/A</v>
      </c>
      <c r="G614" s="35" t="e">
        <f ca="1"/>
        <v>#N/A</v>
      </c>
      <c r="H614" s="35" t="e">
        <f ca="1"/>
        <v>#N/A</v>
      </c>
      <c r="I614" s="35" t="e">
        <f ca="1"/>
        <v>#N/A</v>
      </c>
      <c r="J614" s="35" t="e">
        <f ca="1"/>
        <v>#N/A</v>
      </c>
      <c r="K614" s="35" t="e">
        <f ca="1"/>
        <v>#N/A</v>
      </c>
      <c r="L614" s="35" t="e">
        <f ca="1"/>
        <v>#N/A</v>
      </c>
      <c r="M614" s="35" t="e">
        <f ca="1"/>
        <v>#N/A</v>
      </c>
      <c r="N614" s="35" t="e">
        <f ca="1"/>
        <v>#N/A</v>
      </c>
      <c r="O614" s="35" t="e">
        <f ca="1"/>
        <v>#N/A</v>
      </c>
      <c r="P614" s="35" t="e">
        <f ca="1"/>
        <v>#N/A</v>
      </c>
      <c r="Q614" s="35" t="e">
        <f ca="1"/>
        <v>#N/A</v>
      </c>
      <c r="R614" s="35" t="e">
        <f ca="1"/>
        <v>#N/A</v>
      </c>
      <c r="T614" s="9" t="e">
        <f t="shared" ca="1" si="180"/>
        <v>#N/A</v>
      </c>
      <c r="U614" s="11" t="e">
        <f t="shared" ca="1" si="184"/>
        <v>#N/A</v>
      </c>
      <c r="V614" s="11" t="e">
        <f t="shared" ca="1" si="185"/>
        <v>#N/A</v>
      </c>
      <c r="W614" s="11" t="e">
        <f t="shared" ca="1" si="186"/>
        <v>#N/A</v>
      </c>
      <c r="X614" s="11" t="e">
        <f t="shared" ca="1" si="187"/>
        <v>#N/A</v>
      </c>
      <c r="Z614" s="9" t="e">
        <f t="shared" ca="1" si="181"/>
        <v>#N/A</v>
      </c>
      <c r="AA614" s="11" t="e">
        <f t="shared" ca="1" si="188"/>
        <v>#N/A</v>
      </c>
      <c r="AB614" s="11" t="e">
        <f t="shared" ca="1" si="189"/>
        <v>#N/A</v>
      </c>
      <c r="AC614" s="11" t="e">
        <f t="shared" ca="1" si="190"/>
        <v>#N/A</v>
      </c>
      <c r="AD614" s="11" t="e">
        <f t="shared" ca="1" si="191"/>
        <v>#N/A</v>
      </c>
      <c r="AF614" s="9" t="e">
        <f t="shared" ca="1" si="182"/>
        <v>#N/A</v>
      </c>
      <c r="AG614" s="11" t="e">
        <f t="shared" ca="1" si="192"/>
        <v>#N/A</v>
      </c>
      <c r="AH614" s="11" t="e">
        <f t="shared" ca="1" si="193"/>
        <v>#N/A</v>
      </c>
      <c r="AI614" s="11" t="e">
        <f t="shared" ca="1" si="194"/>
        <v>#N/A</v>
      </c>
      <c r="AJ614" s="11" t="e">
        <f t="shared" ca="1" si="195"/>
        <v>#N/A</v>
      </c>
      <c r="AL614" s="9" t="e">
        <f t="shared" ca="1" si="183"/>
        <v>#N/A</v>
      </c>
      <c r="AM614" s="11" t="e">
        <f t="shared" ca="1" si="196"/>
        <v>#N/A</v>
      </c>
      <c r="AN614" s="11" t="e">
        <f t="shared" ca="1" si="197"/>
        <v>#N/A</v>
      </c>
      <c r="AO614" s="11" t="e">
        <f t="shared" ca="1" si="198"/>
        <v>#N/A</v>
      </c>
      <c r="AP614" s="11" t="e">
        <f t="shared" ca="1" si="199"/>
        <v>#N/A</v>
      </c>
    </row>
    <row r="615" spans="1:42">
      <c r="A615" s="2">
        <v>610</v>
      </c>
      <c r="B615" s="6" t="e">
        <f ca="1"/>
        <v>#N/A</v>
      </c>
      <c r="C615" s="35" t="e">
        <f ca="1"/>
        <v>#N/A</v>
      </c>
      <c r="D615" s="35" t="e">
        <f ca="1"/>
        <v>#N/A</v>
      </c>
      <c r="E615" s="35" t="e">
        <f ca="1"/>
        <v>#N/A</v>
      </c>
      <c r="F615" s="35" t="e">
        <f ca="1"/>
        <v>#N/A</v>
      </c>
      <c r="G615" s="35" t="e">
        <f ca="1"/>
        <v>#N/A</v>
      </c>
      <c r="H615" s="35" t="e">
        <f ca="1"/>
        <v>#N/A</v>
      </c>
      <c r="I615" s="35" t="e">
        <f ca="1"/>
        <v>#N/A</v>
      </c>
      <c r="J615" s="35" t="e">
        <f ca="1"/>
        <v>#N/A</v>
      </c>
      <c r="K615" s="35" t="e">
        <f ca="1"/>
        <v>#N/A</v>
      </c>
      <c r="L615" s="35" t="e">
        <f ca="1"/>
        <v>#N/A</v>
      </c>
      <c r="M615" s="35" t="e">
        <f ca="1"/>
        <v>#N/A</v>
      </c>
      <c r="N615" s="35" t="e">
        <f ca="1"/>
        <v>#N/A</v>
      </c>
      <c r="O615" s="35" t="e">
        <f ca="1"/>
        <v>#N/A</v>
      </c>
      <c r="P615" s="35" t="e">
        <f ca="1"/>
        <v>#N/A</v>
      </c>
      <c r="Q615" s="35" t="e">
        <f ca="1"/>
        <v>#N/A</v>
      </c>
      <c r="R615" s="35" t="e">
        <f ca="1"/>
        <v>#N/A</v>
      </c>
      <c r="T615" s="9" t="e">
        <f t="shared" ca="1" si="180"/>
        <v>#N/A</v>
      </c>
      <c r="U615" s="11" t="e">
        <f t="shared" ca="1" si="184"/>
        <v>#N/A</v>
      </c>
      <c r="V615" s="11" t="e">
        <f t="shared" ca="1" si="185"/>
        <v>#N/A</v>
      </c>
      <c r="W615" s="11" t="e">
        <f t="shared" ca="1" si="186"/>
        <v>#N/A</v>
      </c>
      <c r="X615" s="11" t="e">
        <f t="shared" ca="1" si="187"/>
        <v>#N/A</v>
      </c>
      <c r="Z615" s="9" t="e">
        <f t="shared" ca="1" si="181"/>
        <v>#N/A</v>
      </c>
      <c r="AA615" s="11" t="e">
        <f t="shared" ca="1" si="188"/>
        <v>#N/A</v>
      </c>
      <c r="AB615" s="11" t="e">
        <f t="shared" ca="1" si="189"/>
        <v>#N/A</v>
      </c>
      <c r="AC615" s="11" t="e">
        <f t="shared" ca="1" si="190"/>
        <v>#N/A</v>
      </c>
      <c r="AD615" s="11" t="e">
        <f t="shared" ca="1" si="191"/>
        <v>#N/A</v>
      </c>
      <c r="AF615" s="9" t="e">
        <f t="shared" ca="1" si="182"/>
        <v>#N/A</v>
      </c>
      <c r="AG615" s="11" t="e">
        <f t="shared" ca="1" si="192"/>
        <v>#N/A</v>
      </c>
      <c r="AH615" s="11" t="e">
        <f t="shared" ca="1" si="193"/>
        <v>#N/A</v>
      </c>
      <c r="AI615" s="11" t="e">
        <f t="shared" ca="1" si="194"/>
        <v>#N/A</v>
      </c>
      <c r="AJ615" s="11" t="e">
        <f t="shared" ca="1" si="195"/>
        <v>#N/A</v>
      </c>
      <c r="AL615" s="9" t="e">
        <f t="shared" ca="1" si="183"/>
        <v>#N/A</v>
      </c>
      <c r="AM615" s="11" t="e">
        <f t="shared" ca="1" si="196"/>
        <v>#N/A</v>
      </c>
      <c r="AN615" s="11" t="e">
        <f t="shared" ca="1" si="197"/>
        <v>#N/A</v>
      </c>
      <c r="AO615" s="11" t="e">
        <f t="shared" ca="1" si="198"/>
        <v>#N/A</v>
      </c>
      <c r="AP615" s="11" t="e">
        <f t="shared" ca="1" si="199"/>
        <v>#N/A</v>
      </c>
    </row>
    <row r="616" spans="1:42">
      <c r="A616" s="2">
        <v>611</v>
      </c>
      <c r="B616" s="6" t="e">
        <f ca="1"/>
        <v>#N/A</v>
      </c>
      <c r="C616" s="35" t="e">
        <f ca="1"/>
        <v>#N/A</v>
      </c>
      <c r="D616" s="35" t="e">
        <f ca="1"/>
        <v>#N/A</v>
      </c>
      <c r="E616" s="35" t="e">
        <f ca="1"/>
        <v>#N/A</v>
      </c>
      <c r="F616" s="35" t="e">
        <f ca="1"/>
        <v>#N/A</v>
      </c>
      <c r="G616" s="35" t="e">
        <f ca="1"/>
        <v>#N/A</v>
      </c>
      <c r="H616" s="35" t="e">
        <f ca="1"/>
        <v>#N/A</v>
      </c>
      <c r="I616" s="35" t="e">
        <f ca="1"/>
        <v>#N/A</v>
      </c>
      <c r="J616" s="35" t="e">
        <f ca="1"/>
        <v>#N/A</v>
      </c>
      <c r="K616" s="35" t="e">
        <f ca="1"/>
        <v>#N/A</v>
      </c>
      <c r="L616" s="35" t="e">
        <f ca="1"/>
        <v>#N/A</v>
      </c>
      <c r="M616" s="35" t="e">
        <f ca="1"/>
        <v>#N/A</v>
      </c>
      <c r="N616" s="35" t="e">
        <f ca="1"/>
        <v>#N/A</v>
      </c>
      <c r="O616" s="35" t="e">
        <f ca="1"/>
        <v>#N/A</v>
      </c>
      <c r="P616" s="35" t="e">
        <f ca="1"/>
        <v>#N/A</v>
      </c>
      <c r="Q616" s="35" t="e">
        <f ca="1"/>
        <v>#N/A</v>
      </c>
      <c r="R616" s="35" t="e">
        <f ca="1"/>
        <v>#N/A</v>
      </c>
      <c r="T616" s="9" t="e">
        <f t="shared" ca="1" si="180"/>
        <v>#N/A</v>
      </c>
      <c r="U616" s="11" t="e">
        <f t="shared" ca="1" si="184"/>
        <v>#N/A</v>
      </c>
      <c r="V616" s="11" t="e">
        <f t="shared" ca="1" si="185"/>
        <v>#N/A</v>
      </c>
      <c r="W616" s="11" t="e">
        <f t="shared" ca="1" si="186"/>
        <v>#N/A</v>
      </c>
      <c r="X616" s="11" t="e">
        <f t="shared" ca="1" si="187"/>
        <v>#N/A</v>
      </c>
      <c r="Z616" s="9" t="e">
        <f t="shared" ca="1" si="181"/>
        <v>#N/A</v>
      </c>
      <c r="AA616" s="11" t="e">
        <f t="shared" ca="1" si="188"/>
        <v>#N/A</v>
      </c>
      <c r="AB616" s="11" t="e">
        <f t="shared" ca="1" si="189"/>
        <v>#N/A</v>
      </c>
      <c r="AC616" s="11" t="e">
        <f t="shared" ca="1" si="190"/>
        <v>#N/A</v>
      </c>
      <c r="AD616" s="11" t="e">
        <f t="shared" ca="1" si="191"/>
        <v>#N/A</v>
      </c>
      <c r="AF616" s="9" t="e">
        <f t="shared" ca="1" si="182"/>
        <v>#N/A</v>
      </c>
      <c r="AG616" s="11" t="e">
        <f t="shared" ca="1" si="192"/>
        <v>#N/A</v>
      </c>
      <c r="AH616" s="11" t="e">
        <f t="shared" ca="1" si="193"/>
        <v>#N/A</v>
      </c>
      <c r="AI616" s="11" t="e">
        <f t="shared" ca="1" si="194"/>
        <v>#N/A</v>
      </c>
      <c r="AJ616" s="11" t="e">
        <f t="shared" ca="1" si="195"/>
        <v>#N/A</v>
      </c>
      <c r="AL616" s="9" t="e">
        <f t="shared" ca="1" si="183"/>
        <v>#N/A</v>
      </c>
      <c r="AM616" s="11" t="e">
        <f t="shared" ca="1" si="196"/>
        <v>#N/A</v>
      </c>
      <c r="AN616" s="11" t="e">
        <f t="shared" ca="1" si="197"/>
        <v>#N/A</v>
      </c>
      <c r="AO616" s="11" t="e">
        <f t="shared" ca="1" si="198"/>
        <v>#N/A</v>
      </c>
      <c r="AP616" s="11" t="e">
        <f t="shared" ca="1" si="199"/>
        <v>#N/A</v>
      </c>
    </row>
    <row r="617" spans="1:42">
      <c r="A617" s="2">
        <v>612</v>
      </c>
      <c r="B617" s="6" t="e">
        <f ca="1"/>
        <v>#N/A</v>
      </c>
      <c r="C617" s="35" t="e">
        <f ca="1"/>
        <v>#N/A</v>
      </c>
      <c r="D617" s="35" t="e">
        <f ca="1"/>
        <v>#N/A</v>
      </c>
      <c r="E617" s="35" t="e">
        <f ca="1"/>
        <v>#N/A</v>
      </c>
      <c r="F617" s="35" t="e">
        <f ca="1"/>
        <v>#N/A</v>
      </c>
      <c r="G617" s="35" t="e">
        <f ca="1"/>
        <v>#N/A</v>
      </c>
      <c r="H617" s="35" t="e">
        <f ca="1"/>
        <v>#N/A</v>
      </c>
      <c r="I617" s="35" t="e">
        <f ca="1"/>
        <v>#N/A</v>
      </c>
      <c r="J617" s="35" t="e">
        <f ca="1"/>
        <v>#N/A</v>
      </c>
      <c r="K617" s="35" t="e">
        <f ca="1"/>
        <v>#N/A</v>
      </c>
      <c r="L617" s="35" t="e">
        <f ca="1"/>
        <v>#N/A</v>
      </c>
      <c r="M617" s="35" t="e">
        <f ca="1"/>
        <v>#N/A</v>
      </c>
      <c r="N617" s="35" t="e">
        <f ca="1"/>
        <v>#N/A</v>
      </c>
      <c r="O617" s="35" t="e">
        <f ca="1"/>
        <v>#N/A</v>
      </c>
      <c r="P617" s="35" t="e">
        <f ca="1"/>
        <v>#N/A</v>
      </c>
      <c r="Q617" s="35" t="e">
        <f ca="1"/>
        <v>#N/A</v>
      </c>
      <c r="R617" s="35" t="e">
        <f ca="1"/>
        <v>#N/A</v>
      </c>
      <c r="T617" s="9" t="e">
        <f t="shared" ca="1" si="180"/>
        <v>#N/A</v>
      </c>
      <c r="U617" s="11" t="e">
        <f t="shared" ca="1" si="184"/>
        <v>#N/A</v>
      </c>
      <c r="V617" s="11" t="e">
        <f t="shared" ca="1" si="185"/>
        <v>#N/A</v>
      </c>
      <c r="W617" s="11" t="e">
        <f t="shared" ca="1" si="186"/>
        <v>#N/A</v>
      </c>
      <c r="X617" s="11" t="e">
        <f t="shared" ca="1" si="187"/>
        <v>#N/A</v>
      </c>
      <c r="Z617" s="9" t="e">
        <f t="shared" ca="1" si="181"/>
        <v>#N/A</v>
      </c>
      <c r="AA617" s="11" t="e">
        <f t="shared" ca="1" si="188"/>
        <v>#N/A</v>
      </c>
      <c r="AB617" s="11" t="e">
        <f t="shared" ca="1" si="189"/>
        <v>#N/A</v>
      </c>
      <c r="AC617" s="11" t="e">
        <f t="shared" ca="1" si="190"/>
        <v>#N/A</v>
      </c>
      <c r="AD617" s="11" t="e">
        <f t="shared" ca="1" si="191"/>
        <v>#N/A</v>
      </c>
      <c r="AF617" s="9" t="e">
        <f t="shared" ca="1" si="182"/>
        <v>#N/A</v>
      </c>
      <c r="AG617" s="11" t="e">
        <f t="shared" ca="1" si="192"/>
        <v>#N/A</v>
      </c>
      <c r="AH617" s="11" t="e">
        <f t="shared" ca="1" si="193"/>
        <v>#N/A</v>
      </c>
      <c r="AI617" s="11" t="e">
        <f t="shared" ca="1" si="194"/>
        <v>#N/A</v>
      </c>
      <c r="AJ617" s="11" t="e">
        <f t="shared" ca="1" si="195"/>
        <v>#N/A</v>
      </c>
      <c r="AL617" s="9" t="e">
        <f t="shared" ca="1" si="183"/>
        <v>#N/A</v>
      </c>
      <c r="AM617" s="11" t="e">
        <f t="shared" ca="1" si="196"/>
        <v>#N/A</v>
      </c>
      <c r="AN617" s="11" t="e">
        <f t="shared" ca="1" si="197"/>
        <v>#N/A</v>
      </c>
      <c r="AO617" s="11" t="e">
        <f t="shared" ca="1" si="198"/>
        <v>#N/A</v>
      </c>
      <c r="AP617" s="11" t="e">
        <f t="shared" ca="1" si="199"/>
        <v>#N/A</v>
      </c>
    </row>
    <row r="618" spans="1:42">
      <c r="A618" s="2">
        <v>613</v>
      </c>
      <c r="B618" s="6" t="e">
        <f ca="1"/>
        <v>#N/A</v>
      </c>
      <c r="C618" s="35" t="e">
        <f ca="1"/>
        <v>#N/A</v>
      </c>
      <c r="D618" s="35" t="e">
        <f ca="1"/>
        <v>#N/A</v>
      </c>
      <c r="E618" s="35" t="e">
        <f ca="1"/>
        <v>#N/A</v>
      </c>
      <c r="F618" s="35" t="e">
        <f ca="1"/>
        <v>#N/A</v>
      </c>
      <c r="G618" s="35" t="e">
        <f ca="1"/>
        <v>#N/A</v>
      </c>
      <c r="H618" s="35" t="e">
        <f ca="1"/>
        <v>#N/A</v>
      </c>
      <c r="I618" s="35" t="e">
        <f ca="1"/>
        <v>#N/A</v>
      </c>
      <c r="J618" s="35" t="e">
        <f ca="1"/>
        <v>#N/A</v>
      </c>
      <c r="K618" s="35" t="e">
        <f ca="1"/>
        <v>#N/A</v>
      </c>
      <c r="L618" s="35" t="e">
        <f ca="1"/>
        <v>#N/A</v>
      </c>
      <c r="M618" s="35" t="e">
        <f ca="1"/>
        <v>#N/A</v>
      </c>
      <c r="N618" s="35" t="e">
        <f ca="1"/>
        <v>#N/A</v>
      </c>
      <c r="O618" s="35" t="e">
        <f ca="1"/>
        <v>#N/A</v>
      </c>
      <c r="P618" s="35" t="e">
        <f ca="1"/>
        <v>#N/A</v>
      </c>
      <c r="Q618" s="35" t="e">
        <f ca="1"/>
        <v>#N/A</v>
      </c>
      <c r="R618" s="35" t="e">
        <f ca="1"/>
        <v>#N/A</v>
      </c>
      <c r="T618" s="9" t="e">
        <f t="shared" ca="1" si="180"/>
        <v>#N/A</v>
      </c>
      <c r="U618" s="11" t="e">
        <f t="shared" ca="1" si="184"/>
        <v>#N/A</v>
      </c>
      <c r="V618" s="11" t="e">
        <f t="shared" ca="1" si="185"/>
        <v>#N/A</v>
      </c>
      <c r="W618" s="11" t="e">
        <f t="shared" ca="1" si="186"/>
        <v>#N/A</v>
      </c>
      <c r="X618" s="11" t="e">
        <f t="shared" ca="1" si="187"/>
        <v>#N/A</v>
      </c>
      <c r="Z618" s="9" t="e">
        <f t="shared" ca="1" si="181"/>
        <v>#N/A</v>
      </c>
      <c r="AA618" s="11" t="e">
        <f t="shared" ca="1" si="188"/>
        <v>#N/A</v>
      </c>
      <c r="AB618" s="11" t="e">
        <f t="shared" ca="1" si="189"/>
        <v>#N/A</v>
      </c>
      <c r="AC618" s="11" t="e">
        <f t="shared" ca="1" si="190"/>
        <v>#N/A</v>
      </c>
      <c r="AD618" s="11" t="e">
        <f t="shared" ca="1" si="191"/>
        <v>#N/A</v>
      </c>
      <c r="AF618" s="9" t="e">
        <f t="shared" ca="1" si="182"/>
        <v>#N/A</v>
      </c>
      <c r="AG618" s="11" t="e">
        <f t="shared" ca="1" si="192"/>
        <v>#N/A</v>
      </c>
      <c r="AH618" s="11" t="e">
        <f t="shared" ca="1" si="193"/>
        <v>#N/A</v>
      </c>
      <c r="AI618" s="11" t="e">
        <f t="shared" ca="1" si="194"/>
        <v>#N/A</v>
      </c>
      <c r="AJ618" s="11" t="e">
        <f t="shared" ca="1" si="195"/>
        <v>#N/A</v>
      </c>
      <c r="AL618" s="9" t="e">
        <f t="shared" ca="1" si="183"/>
        <v>#N/A</v>
      </c>
      <c r="AM618" s="11" t="e">
        <f t="shared" ca="1" si="196"/>
        <v>#N/A</v>
      </c>
      <c r="AN618" s="11" t="e">
        <f t="shared" ca="1" si="197"/>
        <v>#N/A</v>
      </c>
      <c r="AO618" s="11" t="e">
        <f t="shared" ca="1" si="198"/>
        <v>#N/A</v>
      </c>
      <c r="AP618" s="11" t="e">
        <f t="shared" ca="1" si="199"/>
        <v>#N/A</v>
      </c>
    </row>
    <row r="619" spans="1:42">
      <c r="A619" s="2">
        <v>614</v>
      </c>
      <c r="B619" s="6" t="e">
        <f ca="1"/>
        <v>#N/A</v>
      </c>
      <c r="C619" s="35" t="e">
        <f ca="1"/>
        <v>#N/A</v>
      </c>
      <c r="D619" s="35" t="e">
        <f ca="1"/>
        <v>#N/A</v>
      </c>
      <c r="E619" s="35" t="e">
        <f ca="1"/>
        <v>#N/A</v>
      </c>
      <c r="F619" s="35" t="e">
        <f ca="1"/>
        <v>#N/A</v>
      </c>
      <c r="G619" s="35" t="e">
        <f ca="1"/>
        <v>#N/A</v>
      </c>
      <c r="H619" s="35" t="e">
        <f ca="1"/>
        <v>#N/A</v>
      </c>
      <c r="I619" s="35" t="e">
        <f ca="1"/>
        <v>#N/A</v>
      </c>
      <c r="J619" s="35" t="e">
        <f ca="1"/>
        <v>#N/A</v>
      </c>
      <c r="K619" s="35" t="e">
        <f ca="1"/>
        <v>#N/A</v>
      </c>
      <c r="L619" s="35" t="e">
        <f ca="1"/>
        <v>#N/A</v>
      </c>
      <c r="M619" s="35" t="e">
        <f ca="1"/>
        <v>#N/A</v>
      </c>
      <c r="N619" s="35" t="e">
        <f ca="1"/>
        <v>#N/A</v>
      </c>
      <c r="O619" s="35" t="e">
        <f ca="1"/>
        <v>#N/A</v>
      </c>
      <c r="P619" s="35" t="e">
        <f ca="1"/>
        <v>#N/A</v>
      </c>
      <c r="Q619" s="35" t="e">
        <f ca="1"/>
        <v>#N/A</v>
      </c>
      <c r="R619" s="35" t="e">
        <f ca="1"/>
        <v>#N/A</v>
      </c>
      <c r="T619" s="9" t="e">
        <f t="shared" ca="1" si="180"/>
        <v>#N/A</v>
      </c>
      <c r="U619" s="11" t="e">
        <f t="shared" ca="1" si="184"/>
        <v>#N/A</v>
      </c>
      <c r="V619" s="11" t="e">
        <f t="shared" ca="1" si="185"/>
        <v>#N/A</v>
      </c>
      <c r="W619" s="11" t="e">
        <f t="shared" ca="1" si="186"/>
        <v>#N/A</v>
      </c>
      <c r="X619" s="11" t="e">
        <f t="shared" ca="1" si="187"/>
        <v>#N/A</v>
      </c>
      <c r="Z619" s="9" t="e">
        <f t="shared" ca="1" si="181"/>
        <v>#N/A</v>
      </c>
      <c r="AA619" s="11" t="e">
        <f t="shared" ca="1" si="188"/>
        <v>#N/A</v>
      </c>
      <c r="AB619" s="11" t="e">
        <f t="shared" ca="1" si="189"/>
        <v>#N/A</v>
      </c>
      <c r="AC619" s="11" t="e">
        <f t="shared" ca="1" si="190"/>
        <v>#N/A</v>
      </c>
      <c r="AD619" s="11" t="e">
        <f t="shared" ca="1" si="191"/>
        <v>#N/A</v>
      </c>
      <c r="AF619" s="9" t="e">
        <f t="shared" ca="1" si="182"/>
        <v>#N/A</v>
      </c>
      <c r="AG619" s="11" t="e">
        <f t="shared" ca="1" si="192"/>
        <v>#N/A</v>
      </c>
      <c r="AH619" s="11" t="e">
        <f t="shared" ca="1" si="193"/>
        <v>#N/A</v>
      </c>
      <c r="AI619" s="11" t="e">
        <f t="shared" ca="1" si="194"/>
        <v>#N/A</v>
      </c>
      <c r="AJ619" s="11" t="e">
        <f t="shared" ca="1" si="195"/>
        <v>#N/A</v>
      </c>
      <c r="AL619" s="9" t="e">
        <f t="shared" ca="1" si="183"/>
        <v>#N/A</v>
      </c>
      <c r="AM619" s="11" t="e">
        <f t="shared" ca="1" si="196"/>
        <v>#N/A</v>
      </c>
      <c r="AN619" s="11" t="e">
        <f t="shared" ca="1" si="197"/>
        <v>#N/A</v>
      </c>
      <c r="AO619" s="11" t="e">
        <f t="shared" ca="1" si="198"/>
        <v>#N/A</v>
      </c>
      <c r="AP619" s="11" t="e">
        <f t="shared" ca="1" si="199"/>
        <v>#N/A</v>
      </c>
    </row>
    <row r="620" spans="1:42">
      <c r="A620" s="2">
        <v>615</v>
      </c>
      <c r="B620" s="6" t="e">
        <f ca="1"/>
        <v>#N/A</v>
      </c>
      <c r="C620" s="35" t="e">
        <f ca="1"/>
        <v>#N/A</v>
      </c>
      <c r="D620" s="35" t="e">
        <f ca="1"/>
        <v>#N/A</v>
      </c>
      <c r="E620" s="35" t="e">
        <f ca="1"/>
        <v>#N/A</v>
      </c>
      <c r="F620" s="35" t="e">
        <f ca="1"/>
        <v>#N/A</v>
      </c>
      <c r="G620" s="35" t="e">
        <f ca="1"/>
        <v>#N/A</v>
      </c>
      <c r="H620" s="35" t="e">
        <f ca="1"/>
        <v>#N/A</v>
      </c>
      <c r="I620" s="35" t="e">
        <f ca="1"/>
        <v>#N/A</v>
      </c>
      <c r="J620" s="35" t="e">
        <f ca="1"/>
        <v>#N/A</v>
      </c>
      <c r="K620" s="35" t="e">
        <f ca="1"/>
        <v>#N/A</v>
      </c>
      <c r="L620" s="35" t="e">
        <f ca="1"/>
        <v>#N/A</v>
      </c>
      <c r="M620" s="35" t="e">
        <f ca="1"/>
        <v>#N/A</v>
      </c>
      <c r="N620" s="35" t="e">
        <f ca="1"/>
        <v>#N/A</v>
      </c>
      <c r="O620" s="35" t="e">
        <f ca="1"/>
        <v>#N/A</v>
      </c>
      <c r="P620" s="35" t="e">
        <f ca="1"/>
        <v>#N/A</v>
      </c>
      <c r="Q620" s="35" t="e">
        <f ca="1"/>
        <v>#N/A</v>
      </c>
      <c r="R620" s="35" t="e">
        <f ca="1"/>
        <v>#N/A</v>
      </c>
      <c r="T620" s="9" t="e">
        <f t="shared" ca="1" si="180"/>
        <v>#N/A</v>
      </c>
      <c r="U620" s="11" t="e">
        <f t="shared" ca="1" si="184"/>
        <v>#N/A</v>
      </c>
      <c r="V620" s="11" t="e">
        <f t="shared" ca="1" si="185"/>
        <v>#N/A</v>
      </c>
      <c r="W620" s="11" t="e">
        <f t="shared" ca="1" si="186"/>
        <v>#N/A</v>
      </c>
      <c r="X620" s="11" t="e">
        <f t="shared" ca="1" si="187"/>
        <v>#N/A</v>
      </c>
      <c r="Z620" s="9" t="e">
        <f t="shared" ca="1" si="181"/>
        <v>#N/A</v>
      </c>
      <c r="AA620" s="11" t="e">
        <f t="shared" ca="1" si="188"/>
        <v>#N/A</v>
      </c>
      <c r="AB620" s="11" t="e">
        <f t="shared" ca="1" si="189"/>
        <v>#N/A</v>
      </c>
      <c r="AC620" s="11" t="e">
        <f t="shared" ca="1" si="190"/>
        <v>#N/A</v>
      </c>
      <c r="AD620" s="11" t="e">
        <f t="shared" ca="1" si="191"/>
        <v>#N/A</v>
      </c>
      <c r="AF620" s="9" t="e">
        <f t="shared" ca="1" si="182"/>
        <v>#N/A</v>
      </c>
      <c r="AG620" s="11" t="e">
        <f t="shared" ca="1" si="192"/>
        <v>#N/A</v>
      </c>
      <c r="AH620" s="11" t="e">
        <f t="shared" ca="1" si="193"/>
        <v>#N/A</v>
      </c>
      <c r="AI620" s="11" t="e">
        <f t="shared" ca="1" si="194"/>
        <v>#N/A</v>
      </c>
      <c r="AJ620" s="11" t="e">
        <f t="shared" ca="1" si="195"/>
        <v>#N/A</v>
      </c>
      <c r="AL620" s="9" t="e">
        <f t="shared" ca="1" si="183"/>
        <v>#N/A</v>
      </c>
      <c r="AM620" s="11" t="e">
        <f t="shared" ca="1" si="196"/>
        <v>#N/A</v>
      </c>
      <c r="AN620" s="11" t="e">
        <f t="shared" ca="1" si="197"/>
        <v>#N/A</v>
      </c>
      <c r="AO620" s="11" t="e">
        <f t="shared" ca="1" si="198"/>
        <v>#N/A</v>
      </c>
      <c r="AP620" s="11" t="e">
        <f t="shared" ca="1" si="199"/>
        <v>#N/A</v>
      </c>
    </row>
    <row r="621" spans="1:42">
      <c r="A621" s="2">
        <v>616</v>
      </c>
      <c r="B621" s="6" t="e">
        <f ca="1"/>
        <v>#N/A</v>
      </c>
      <c r="C621" s="35" t="e">
        <f ca="1"/>
        <v>#N/A</v>
      </c>
      <c r="D621" s="35" t="e">
        <f ca="1"/>
        <v>#N/A</v>
      </c>
      <c r="E621" s="35" t="e">
        <f ca="1"/>
        <v>#N/A</v>
      </c>
      <c r="F621" s="35" t="e">
        <f ca="1"/>
        <v>#N/A</v>
      </c>
      <c r="G621" s="35" t="e">
        <f ca="1"/>
        <v>#N/A</v>
      </c>
      <c r="H621" s="35" t="e">
        <f ca="1"/>
        <v>#N/A</v>
      </c>
      <c r="I621" s="35" t="e">
        <f ca="1"/>
        <v>#N/A</v>
      </c>
      <c r="J621" s="35" t="e">
        <f ca="1"/>
        <v>#N/A</v>
      </c>
      <c r="K621" s="35" t="e">
        <f ca="1"/>
        <v>#N/A</v>
      </c>
      <c r="L621" s="35" t="e">
        <f ca="1"/>
        <v>#N/A</v>
      </c>
      <c r="M621" s="35" t="e">
        <f ca="1"/>
        <v>#N/A</v>
      </c>
      <c r="N621" s="35" t="e">
        <f ca="1"/>
        <v>#N/A</v>
      </c>
      <c r="O621" s="35" t="e">
        <f ca="1"/>
        <v>#N/A</v>
      </c>
      <c r="P621" s="35" t="e">
        <f ca="1"/>
        <v>#N/A</v>
      </c>
      <c r="Q621" s="35" t="e">
        <f ca="1"/>
        <v>#N/A</v>
      </c>
      <c r="R621" s="35" t="e">
        <f ca="1"/>
        <v>#N/A</v>
      </c>
      <c r="T621" s="9" t="e">
        <f t="shared" ca="1" si="180"/>
        <v>#N/A</v>
      </c>
      <c r="U621" s="11" t="e">
        <f t="shared" ca="1" si="184"/>
        <v>#N/A</v>
      </c>
      <c r="V621" s="11" t="e">
        <f t="shared" ca="1" si="185"/>
        <v>#N/A</v>
      </c>
      <c r="W621" s="11" t="e">
        <f t="shared" ca="1" si="186"/>
        <v>#N/A</v>
      </c>
      <c r="X621" s="11" t="e">
        <f t="shared" ca="1" si="187"/>
        <v>#N/A</v>
      </c>
      <c r="Z621" s="9" t="e">
        <f t="shared" ca="1" si="181"/>
        <v>#N/A</v>
      </c>
      <c r="AA621" s="11" t="e">
        <f t="shared" ca="1" si="188"/>
        <v>#N/A</v>
      </c>
      <c r="AB621" s="11" t="e">
        <f t="shared" ca="1" si="189"/>
        <v>#N/A</v>
      </c>
      <c r="AC621" s="11" t="e">
        <f t="shared" ca="1" si="190"/>
        <v>#N/A</v>
      </c>
      <c r="AD621" s="11" t="e">
        <f t="shared" ca="1" si="191"/>
        <v>#N/A</v>
      </c>
      <c r="AF621" s="9" t="e">
        <f t="shared" ca="1" si="182"/>
        <v>#N/A</v>
      </c>
      <c r="AG621" s="11" t="e">
        <f t="shared" ca="1" si="192"/>
        <v>#N/A</v>
      </c>
      <c r="AH621" s="11" t="e">
        <f t="shared" ca="1" si="193"/>
        <v>#N/A</v>
      </c>
      <c r="AI621" s="11" t="e">
        <f t="shared" ca="1" si="194"/>
        <v>#N/A</v>
      </c>
      <c r="AJ621" s="11" t="e">
        <f t="shared" ca="1" si="195"/>
        <v>#N/A</v>
      </c>
      <c r="AL621" s="9" t="e">
        <f t="shared" ca="1" si="183"/>
        <v>#N/A</v>
      </c>
      <c r="AM621" s="11" t="e">
        <f t="shared" ca="1" si="196"/>
        <v>#N/A</v>
      </c>
      <c r="AN621" s="11" t="e">
        <f t="shared" ca="1" si="197"/>
        <v>#N/A</v>
      </c>
      <c r="AO621" s="11" t="e">
        <f t="shared" ca="1" si="198"/>
        <v>#N/A</v>
      </c>
      <c r="AP621" s="11" t="e">
        <f t="shared" ca="1" si="199"/>
        <v>#N/A</v>
      </c>
    </row>
    <row r="622" spans="1:42">
      <c r="A622" s="2">
        <v>617</v>
      </c>
      <c r="B622" s="6" t="e">
        <f ca="1"/>
        <v>#N/A</v>
      </c>
      <c r="C622" s="35" t="e">
        <f ca="1"/>
        <v>#N/A</v>
      </c>
      <c r="D622" s="35" t="e">
        <f ca="1"/>
        <v>#N/A</v>
      </c>
      <c r="E622" s="35" t="e">
        <f ca="1"/>
        <v>#N/A</v>
      </c>
      <c r="F622" s="35" t="e">
        <f ca="1"/>
        <v>#N/A</v>
      </c>
      <c r="G622" s="35" t="e">
        <f ca="1"/>
        <v>#N/A</v>
      </c>
      <c r="H622" s="35" t="e">
        <f ca="1"/>
        <v>#N/A</v>
      </c>
      <c r="I622" s="35" t="e">
        <f ca="1"/>
        <v>#N/A</v>
      </c>
      <c r="J622" s="35" t="e">
        <f ca="1"/>
        <v>#N/A</v>
      </c>
      <c r="K622" s="35" t="e">
        <f ca="1"/>
        <v>#N/A</v>
      </c>
      <c r="L622" s="35" t="e">
        <f ca="1"/>
        <v>#N/A</v>
      </c>
      <c r="M622" s="35" t="e">
        <f ca="1"/>
        <v>#N/A</v>
      </c>
      <c r="N622" s="35" t="e">
        <f ca="1"/>
        <v>#N/A</v>
      </c>
      <c r="O622" s="35" t="e">
        <f ca="1"/>
        <v>#N/A</v>
      </c>
      <c r="P622" s="35" t="e">
        <f ca="1"/>
        <v>#N/A</v>
      </c>
      <c r="Q622" s="35" t="e">
        <f ca="1"/>
        <v>#N/A</v>
      </c>
      <c r="R622" s="35" t="e">
        <f ca="1"/>
        <v>#N/A</v>
      </c>
      <c r="T622" s="9" t="e">
        <f t="shared" ca="1" si="180"/>
        <v>#N/A</v>
      </c>
      <c r="U622" s="11" t="e">
        <f t="shared" ca="1" si="184"/>
        <v>#N/A</v>
      </c>
      <c r="V622" s="11" t="e">
        <f t="shared" ca="1" si="185"/>
        <v>#N/A</v>
      </c>
      <c r="W622" s="11" t="e">
        <f t="shared" ca="1" si="186"/>
        <v>#N/A</v>
      </c>
      <c r="X622" s="11" t="e">
        <f t="shared" ca="1" si="187"/>
        <v>#N/A</v>
      </c>
      <c r="Z622" s="9" t="e">
        <f t="shared" ca="1" si="181"/>
        <v>#N/A</v>
      </c>
      <c r="AA622" s="11" t="e">
        <f t="shared" ca="1" si="188"/>
        <v>#N/A</v>
      </c>
      <c r="AB622" s="11" t="e">
        <f t="shared" ca="1" si="189"/>
        <v>#N/A</v>
      </c>
      <c r="AC622" s="11" t="e">
        <f t="shared" ca="1" si="190"/>
        <v>#N/A</v>
      </c>
      <c r="AD622" s="11" t="e">
        <f t="shared" ca="1" si="191"/>
        <v>#N/A</v>
      </c>
      <c r="AF622" s="9" t="e">
        <f t="shared" ca="1" si="182"/>
        <v>#N/A</v>
      </c>
      <c r="AG622" s="11" t="e">
        <f t="shared" ca="1" si="192"/>
        <v>#N/A</v>
      </c>
      <c r="AH622" s="11" t="e">
        <f t="shared" ca="1" si="193"/>
        <v>#N/A</v>
      </c>
      <c r="AI622" s="11" t="e">
        <f t="shared" ca="1" si="194"/>
        <v>#N/A</v>
      </c>
      <c r="AJ622" s="11" t="e">
        <f t="shared" ca="1" si="195"/>
        <v>#N/A</v>
      </c>
      <c r="AL622" s="9" t="e">
        <f t="shared" ca="1" si="183"/>
        <v>#N/A</v>
      </c>
      <c r="AM622" s="11" t="e">
        <f t="shared" ca="1" si="196"/>
        <v>#N/A</v>
      </c>
      <c r="AN622" s="11" t="e">
        <f t="shared" ca="1" si="197"/>
        <v>#N/A</v>
      </c>
      <c r="AO622" s="11" t="e">
        <f t="shared" ca="1" si="198"/>
        <v>#N/A</v>
      </c>
      <c r="AP622" s="11" t="e">
        <f t="shared" ca="1" si="199"/>
        <v>#N/A</v>
      </c>
    </row>
    <row r="623" spans="1:42">
      <c r="A623" s="2">
        <v>618</v>
      </c>
      <c r="B623" s="6" t="e">
        <f ca="1"/>
        <v>#N/A</v>
      </c>
      <c r="C623" s="35" t="e">
        <f ca="1"/>
        <v>#N/A</v>
      </c>
      <c r="D623" s="35" t="e">
        <f ca="1"/>
        <v>#N/A</v>
      </c>
      <c r="E623" s="35" t="e">
        <f ca="1"/>
        <v>#N/A</v>
      </c>
      <c r="F623" s="35" t="e">
        <f ca="1"/>
        <v>#N/A</v>
      </c>
      <c r="G623" s="35" t="e">
        <f ca="1"/>
        <v>#N/A</v>
      </c>
      <c r="H623" s="35" t="e">
        <f ca="1"/>
        <v>#N/A</v>
      </c>
      <c r="I623" s="35" t="e">
        <f ca="1"/>
        <v>#N/A</v>
      </c>
      <c r="J623" s="35" t="e">
        <f ca="1"/>
        <v>#N/A</v>
      </c>
      <c r="K623" s="35" t="e">
        <f ca="1"/>
        <v>#N/A</v>
      </c>
      <c r="L623" s="35" t="e">
        <f ca="1"/>
        <v>#N/A</v>
      </c>
      <c r="M623" s="35" t="e">
        <f ca="1"/>
        <v>#N/A</v>
      </c>
      <c r="N623" s="35" t="e">
        <f ca="1"/>
        <v>#N/A</v>
      </c>
      <c r="O623" s="35" t="e">
        <f ca="1"/>
        <v>#N/A</v>
      </c>
      <c r="P623" s="35" t="e">
        <f ca="1"/>
        <v>#N/A</v>
      </c>
      <c r="Q623" s="35" t="e">
        <f ca="1"/>
        <v>#N/A</v>
      </c>
      <c r="R623" s="35" t="e">
        <f ca="1"/>
        <v>#N/A</v>
      </c>
      <c r="T623" s="9" t="e">
        <f t="shared" ca="1" si="180"/>
        <v>#N/A</v>
      </c>
      <c r="U623" s="11" t="e">
        <f t="shared" ca="1" si="184"/>
        <v>#N/A</v>
      </c>
      <c r="V623" s="11" t="e">
        <f t="shared" ca="1" si="185"/>
        <v>#N/A</v>
      </c>
      <c r="W623" s="11" t="e">
        <f t="shared" ca="1" si="186"/>
        <v>#N/A</v>
      </c>
      <c r="X623" s="11" t="e">
        <f t="shared" ca="1" si="187"/>
        <v>#N/A</v>
      </c>
      <c r="Z623" s="9" t="e">
        <f t="shared" ca="1" si="181"/>
        <v>#N/A</v>
      </c>
      <c r="AA623" s="11" t="e">
        <f t="shared" ca="1" si="188"/>
        <v>#N/A</v>
      </c>
      <c r="AB623" s="11" t="e">
        <f t="shared" ca="1" si="189"/>
        <v>#N/A</v>
      </c>
      <c r="AC623" s="11" t="e">
        <f t="shared" ca="1" si="190"/>
        <v>#N/A</v>
      </c>
      <c r="AD623" s="11" t="e">
        <f t="shared" ca="1" si="191"/>
        <v>#N/A</v>
      </c>
      <c r="AF623" s="9" t="e">
        <f t="shared" ca="1" si="182"/>
        <v>#N/A</v>
      </c>
      <c r="AG623" s="11" t="e">
        <f t="shared" ca="1" si="192"/>
        <v>#N/A</v>
      </c>
      <c r="AH623" s="11" t="e">
        <f t="shared" ca="1" si="193"/>
        <v>#N/A</v>
      </c>
      <c r="AI623" s="11" t="e">
        <f t="shared" ca="1" si="194"/>
        <v>#N/A</v>
      </c>
      <c r="AJ623" s="11" t="e">
        <f t="shared" ca="1" si="195"/>
        <v>#N/A</v>
      </c>
      <c r="AL623" s="9" t="e">
        <f t="shared" ca="1" si="183"/>
        <v>#N/A</v>
      </c>
      <c r="AM623" s="11" t="e">
        <f t="shared" ca="1" si="196"/>
        <v>#N/A</v>
      </c>
      <c r="AN623" s="11" t="e">
        <f t="shared" ca="1" si="197"/>
        <v>#N/A</v>
      </c>
      <c r="AO623" s="11" t="e">
        <f t="shared" ca="1" si="198"/>
        <v>#N/A</v>
      </c>
      <c r="AP623" s="11" t="e">
        <f t="shared" ca="1" si="199"/>
        <v>#N/A</v>
      </c>
    </row>
    <row r="624" spans="1:42">
      <c r="A624" s="2">
        <v>619</v>
      </c>
      <c r="B624" s="6" t="e">
        <f ca="1"/>
        <v>#N/A</v>
      </c>
      <c r="C624" s="35" t="e">
        <f ca="1"/>
        <v>#N/A</v>
      </c>
      <c r="D624" s="35" t="e">
        <f ca="1"/>
        <v>#N/A</v>
      </c>
      <c r="E624" s="35" t="e">
        <f ca="1"/>
        <v>#N/A</v>
      </c>
      <c r="F624" s="35" t="e">
        <f ca="1"/>
        <v>#N/A</v>
      </c>
      <c r="G624" s="35" t="e">
        <f ca="1"/>
        <v>#N/A</v>
      </c>
      <c r="H624" s="35" t="e">
        <f ca="1"/>
        <v>#N/A</v>
      </c>
      <c r="I624" s="35" t="e">
        <f ca="1"/>
        <v>#N/A</v>
      </c>
      <c r="J624" s="35" t="e">
        <f ca="1"/>
        <v>#N/A</v>
      </c>
      <c r="K624" s="35" t="e">
        <f ca="1"/>
        <v>#N/A</v>
      </c>
      <c r="L624" s="35" t="e">
        <f ca="1"/>
        <v>#N/A</v>
      </c>
      <c r="M624" s="35" t="e">
        <f ca="1"/>
        <v>#N/A</v>
      </c>
      <c r="N624" s="35" t="e">
        <f ca="1"/>
        <v>#N/A</v>
      </c>
      <c r="O624" s="35" t="e">
        <f ca="1"/>
        <v>#N/A</v>
      </c>
      <c r="P624" s="35" t="e">
        <f ca="1"/>
        <v>#N/A</v>
      </c>
      <c r="Q624" s="35" t="e">
        <f ca="1"/>
        <v>#N/A</v>
      </c>
      <c r="R624" s="35" t="e">
        <f ca="1"/>
        <v>#N/A</v>
      </c>
      <c r="T624" s="9" t="e">
        <f t="shared" ca="1" si="180"/>
        <v>#N/A</v>
      </c>
      <c r="U624" s="11" t="e">
        <f t="shared" ca="1" si="184"/>
        <v>#N/A</v>
      </c>
      <c r="V624" s="11" t="e">
        <f t="shared" ca="1" si="185"/>
        <v>#N/A</v>
      </c>
      <c r="W624" s="11" t="e">
        <f t="shared" ca="1" si="186"/>
        <v>#N/A</v>
      </c>
      <c r="X624" s="11" t="e">
        <f t="shared" ca="1" si="187"/>
        <v>#N/A</v>
      </c>
      <c r="Z624" s="9" t="e">
        <f t="shared" ca="1" si="181"/>
        <v>#N/A</v>
      </c>
      <c r="AA624" s="11" t="e">
        <f t="shared" ca="1" si="188"/>
        <v>#N/A</v>
      </c>
      <c r="AB624" s="11" t="e">
        <f t="shared" ca="1" si="189"/>
        <v>#N/A</v>
      </c>
      <c r="AC624" s="11" t="e">
        <f t="shared" ca="1" si="190"/>
        <v>#N/A</v>
      </c>
      <c r="AD624" s="11" t="e">
        <f t="shared" ca="1" si="191"/>
        <v>#N/A</v>
      </c>
      <c r="AF624" s="9" t="e">
        <f t="shared" ca="1" si="182"/>
        <v>#N/A</v>
      </c>
      <c r="AG624" s="11" t="e">
        <f t="shared" ca="1" si="192"/>
        <v>#N/A</v>
      </c>
      <c r="AH624" s="11" t="e">
        <f t="shared" ca="1" si="193"/>
        <v>#N/A</v>
      </c>
      <c r="AI624" s="11" t="e">
        <f t="shared" ca="1" si="194"/>
        <v>#N/A</v>
      </c>
      <c r="AJ624" s="11" t="e">
        <f t="shared" ca="1" si="195"/>
        <v>#N/A</v>
      </c>
      <c r="AL624" s="9" t="e">
        <f t="shared" ca="1" si="183"/>
        <v>#N/A</v>
      </c>
      <c r="AM624" s="11" t="e">
        <f t="shared" ca="1" si="196"/>
        <v>#N/A</v>
      </c>
      <c r="AN624" s="11" t="e">
        <f t="shared" ca="1" si="197"/>
        <v>#N/A</v>
      </c>
      <c r="AO624" s="11" t="e">
        <f t="shared" ca="1" si="198"/>
        <v>#N/A</v>
      </c>
      <c r="AP624" s="11" t="e">
        <f t="shared" ca="1" si="199"/>
        <v>#N/A</v>
      </c>
    </row>
    <row r="625" spans="1:42">
      <c r="A625" s="2">
        <v>620</v>
      </c>
      <c r="B625" s="6" t="e">
        <f ca="1"/>
        <v>#N/A</v>
      </c>
      <c r="C625" s="35" t="e">
        <f ca="1"/>
        <v>#N/A</v>
      </c>
      <c r="D625" s="35" t="e">
        <f ca="1"/>
        <v>#N/A</v>
      </c>
      <c r="E625" s="35" t="e">
        <f ca="1"/>
        <v>#N/A</v>
      </c>
      <c r="F625" s="35" t="e">
        <f ca="1"/>
        <v>#N/A</v>
      </c>
      <c r="G625" s="35" t="e">
        <f ca="1"/>
        <v>#N/A</v>
      </c>
      <c r="H625" s="35" t="e">
        <f ca="1"/>
        <v>#N/A</v>
      </c>
      <c r="I625" s="35" t="e">
        <f ca="1"/>
        <v>#N/A</v>
      </c>
      <c r="J625" s="35" t="e">
        <f ca="1"/>
        <v>#N/A</v>
      </c>
      <c r="K625" s="35" t="e">
        <f ca="1"/>
        <v>#N/A</v>
      </c>
      <c r="L625" s="35" t="e">
        <f ca="1"/>
        <v>#N/A</v>
      </c>
      <c r="M625" s="35" t="e">
        <f ca="1"/>
        <v>#N/A</v>
      </c>
      <c r="N625" s="35" t="e">
        <f ca="1"/>
        <v>#N/A</v>
      </c>
      <c r="O625" s="35" t="e">
        <f ca="1"/>
        <v>#N/A</v>
      </c>
      <c r="P625" s="35" t="e">
        <f ca="1"/>
        <v>#N/A</v>
      </c>
      <c r="Q625" s="35" t="e">
        <f ca="1"/>
        <v>#N/A</v>
      </c>
      <c r="R625" s="35" t="e">
        <f ca="1"/>
        <v>#N/A</v>
      </c>
      <c r="T625" s="9" t="e">
        <f t="shared" ca="1" si="180"/>
        <v>#N/A</v>
      </c>
      <c r="U625" s="11" t="e">
        <f t="shared" ca="1" si="184"/>
        <v>#N/A</v>
      </c>
      <c r="V625" s="11" t="e">
        <f t="shared" ca="1" si="185"/>
        <v>#N/A</v>
      </c>
      <c r="W625" s="11" t="e">
        <f t="shared" ca="1" si="186"/>
        <v>#N/A</v>
      </c>
      <c r="X625" s="11" t="e">
        <f t="shared" ca="1" si="187"/>
        <v>#N/A</v>
      </c>
      <c r="Z625" s="9" t="e">
        <f t="shared" ca="1" si="181"/>
        <v>#N/A</v>
      </c>
      <c r="AA625" s="11" t="e">
        <f t="shared" ca="1" si="188"/>
        <v>#N/A</v>
      </c>
      <c r="AB625" s="11" t="e">
        <f t="shared" ca="1" si="189"/>
        <v>#N/A</v>
      </c>
      <c r="AC625" s="11" t="e">
        <f t="shared" ca="1" si="190"/>
        <v>#N/A</v>
      </c>
      <c r="AD625" s="11" t="e">
        <f t="shared" ca="1" si="191"/>
        <v>#N/A</v>
      </c>
      <c r="AF625" s="9" t="e">
        <f t="shared" ca="1" si="182"/>
        <v>#N/A</v>
      </c>
      <c r="AG625" s="11" t="e">
        <f t="shared" ca="1" si="192"/>
        <v>#N/A</v>
      </c>
      <c r="AH625" s="11" t="e">
        <f t="shared" ca="1" si="193"/>
        <v>#N/A</v>
      </c>
      <c r="AI625" s="11" t="e">
        <f t="shared" ca="1" si="194"/>
        <v>#N/A</v>
      </c>
      <c r="AJ625" s="11" t="e">
        <f t="shared" ca="1" si="195"/>
        <v>#N/A</v>
      </c>
      <c r="AL625" s="9" t="e">
        <f t="shared" ca="1" si="183"/>
        <v>#N/A</v>
      </c>
      <c r="AM625" s="11" t="e">
        <f t="shared" ca="1" si="196"/>
        <v>#N/A</v>
      </c>
      <c r="AN625" s="11" t="e">
        <f t="shared" ca="1" si="197"/>
        <v>#N/A</v>
      </c>
      <c r="AO625" s="11" t="e">
        <f t="shared" ca="1" si="198"/>
        <v>#N/A</v>
      </c>
      <c r="AP625" s="11" t="e">
        <f t="shared" ca="1" si="199"/>
        <v>#N/A</v>
      </c>
    </row>
    <row r="626" spans="1:42">
      <c r="A626" s="2">
        <v>621</v>
      </c>
      <c r="B626" s="6" t="e">
        <f ca="1"/>
        <v>#N/A</v>
      </c>
      <c r="C626" s="35" t="e">
        <f ca="1"/>
        <v>#N/A</v>
      </c>
      <c r="D626" s="35" t="e">
        <f ca="1"/>
        <v>#N/A</v>
      </c>
      <c r="E626" s="35" t="e">
        <f ca="1"/>
        <v>#N/A</v>
      </c>
      <c r="F626" s="35" t="e">
        <f ca="1"/>
        <v>#N/A</v>
      </c>
      <c r="G626" s="35" t="e">
        <f ca="1"/>
        <v>#N/A</v>
      </c>
      <c r="H626" s="35" t="e">
        <f ca="1"/>
        <v>#N/A</v>
      </c>
      <c r="I626" s="35" t="e">
        <f ca="1"/>
        <v>#N/A</v>
      </c>
      <c r="J626" s="35" t="e">
        <f ca="1"/>
        <v>#N/A</v>
      </c>
      <c r="K626" s="35" t="e">
        <f ca="1"/>
        <v>#N/A</v>
      </c>
      <c r="L626" s="35" t="e">
        <f ca="1"/>
        <v>#N/A</v>
      </c>
      <c r="M626" s="35" t="e">
        <f ca="1"/>
        <v>#N/A</v>
      </c>
      <c r="N626" s="35" t="e">
        <f ca="1"/>
        <v>#N/A</v>
      </c>
      <c r="O626" s="35" t="e">
        <f ca="1"/>
        <v>#N/A</v>
      </c>
      <c r="P626" s="35" t="e">
        <f ca="1"/>
        <v>#N/A</v>
      </c>
      <c r="Q626" s="35" t="e">
        <f ca="1"/>
        <v>#N/A</v>
      </c>
      <c r="R626" s="35" t="e">
        <f ca="1"/>
        <v>#N/A</v>
      </c>
      <c r="T626" s="9" t="e">
        <f t="shared" ca="1" si="180"/>
        <v>#N/A</v>
      </c>
      <c r="U626" s="11" t="e">
        <f t="shared" ca="1" si="184"/>
        <v>#N/A</v>
      </c>
      <c r="V626" s="11" t="e">
        <f t="shared" ca="1" si="185"/>
        <v>#N/A</v>
      </c>
      <c r="W626" s="11" t="e">
        <f t="shared" ca="1" si="186"/>
        <v>#N/A</v>
      </c>
      <c r="X626" s="11" t="e">
        <f t="shared" ca="1" si="187"/>
        <v>#N/A</v>
      </c>
      <c r="Z626" s="9" t="e">
        <f t="shared" ca="1" si="181"/>
        <v>#N/A</v>
      </c>
      <c r="AA626" s="11" t="e">
        <f t="shared" ca="1" si="188"/>
        <v>#N/A</v>
      </c>
      <c r="AB626" s="11" t="e">
        <f t="shared" ca="1" si="189"/>
        <v>#N/A</v>
      </c>
      <c r="AC626" s="11" t="e">
        <f t="shared" ca="1" si="190"/>
        <v>#N/A</v>
      </c>
      <c r="AD626" s="11" t="e">
        <f t="shared" ca="1" si="191"/>
        <v>#N/A</v>
      </c>
      <c r="AF626" s="9" t="e">
        <f t="shared" ca="1" si="182"/>
        <v>#N/A</v>
      </c>
      <c r="AG626" s="11" t="e">
        <f t="shared" ca="1" si="192"/>
        <v>#N/A</v>
      </c>
      <c r="AH626" s="11" t="e">
        <f t="shared" ca="1" si="193"/>
        <v>#N/A</v>
      </c>
      <c r="AI626" s="11" t="e">
        <f t="shared" ca="1" si="194"/>
        <v>#N/A</v>
      </c>
      <c r="AJ626" s="11" t="e">
        <f t="shared" ca="1" si="195"/>
        <v>#N/A</v>
      </c>
      <c r="AL626" s="9" t="e">
        <f t="shared" ca="1" si="183"/>
        <v>#N/A</v>
      </c>
      <c r="AM626" s="11" t="e">
        <f t="shared" ca="1" si="196"/>
        <v>#N/A</v>
      </c>
      <c r="AN626" s="11" t="e">
        <f t="shared" ca="1" si="197"/>
        <v>#N/A</v>
      </c>
      <c r="AO626" s="11" t="e">
        <f t="shared" ca="1" si="198"/>
        <v>#N/A</v>
      </c>
      <c r="AP626" s="11" t="e">
        <f t="shared" ca="1" si="199"/>
        <v>#N/A</v>
      </c>
    </row>
    <row r="627" spans="1:42">
      <c r="A627" s="2">
        <v>622</v>
      </c>
      <c r="B627" s="6" t="e">
        <f ca="1"/>
        <v>#N/A</v>
      </c>
      <c r="C627" s="35" t="e">
        <f ca="1"/>
        <v>#N/A</v>
      </c>
      <c r="D627" s="35" t="e">
        <f ca="1"/>
        <v>#N/A</v>
      </c>
      <c r="E627" s="35" t="e">
        <f ca="1"/>
        <v>#N/A</v>
      </c>
      <c r="F627" s="35" t="e">
        <f ca="1"/>
        <v>#N/A</v>
      </c>
      <c r="G627" s="35" t="e">
        <f ca="1"/>
        <v>#N/A</v>
      </c>
      <c r="H627" s="35" t="e">
        <f ca="1"/>
        <v>#N/A</v>
      </c>
      <c r="I627" s="35" t="e">
        <f ca="1"/>
        <v>#N/A</v>
      </c>
      <c r="J627" s="35" t="e">
        <f ca="1"/>
        <v>#N/A</v>
      </c>
      <c r="K627" s="35" t="e">
        <f ca="1"/>
        <v>#N/A</v>
      </c>
      <c r="L627" s="35" t="e">
        <f ca="1"/>
        <v>#N/A</v>
      </c>
      <c r="M627" s="35" t="e">
        <f ca="1"/>
        <v>#N/A</v>
      </c>
      <c r="N627" s="35" t="e">
        <f ca="1"/>
        <v>#N/A</v>
      </c>
      <c r="O627" s="35" t="e">
        <f ca="1"/>
        <v>#N/A</v>
      </c>
      <c r="P627" s="35" t="e">
        <f ca="1"/>
        <v>#N/A</v>
      </c>
      <c r="Q627" s="35" t="e">
        <f ca="1"/>
        <v>#N/A</v>
      </c>
      <c r="R627" s="35" t="e">
        <f ca="1"/>
        <v>#N/A</v>
      </c>
      <c r="T627" s="9" t="e">
        <f t="shared" ca="1" si="180"/>
        <v>#N/A</v>
      </c>
      <c r="U627" s="11" t="e">
        <f t="shared" ca="1" si="184"/>
        <v>#N/A</v>
      </c>
      <c r="V627" s="11" t="e">
        <f t="shared" ca="1" si="185"/>
        <v>#N/A</v>
      </c>
      <c r="W627" s="11" t="e">
        <f t="shared" ca="1" si="186"/>
        <v>#N/A</v>
      </c>
      <c r="X627" s="11" t="e">
        <f t="shared" ca="1" si="187"/>
        <v>#N/A</v>
      </c>
      <c r="Z627" s="9" t="e">
        <f t="shared" ca="1" si="181"/>
        <v>#N/A</v>
      </c>
      <c r="AA627" s="11" t="e">
        <f t="shared" ca="1" si="188"/>
        <v>#N/A</v>
      </c>
      <c r="AB627" s="11" t="e">
        <f t="shared" ca="1" si="189"/>
        <v>#N/A</v>
      </c>
      <c r="AC627" s="11" t="e">
        <f t="shared" ca="1" si="190"/>
        <v>#N/A</v>
      </c>
      <c r="AD627" s="11" t="e">
        <f t="shared" ca="1" si="191"/>
        <v>#N/A</v>
      </c>
      <c r="AF627" s="9" t="e">
        <f t="shared" ca="1" si="182"/>
        <v>#N/A</v>
      </c>
      <c r="AG627" s="11" t="e">
        <f t="shared" ca="1" si="192"/>
        <v>#N/A</v>
      </c>
      <c r="AH627" s="11" t="e">
        <f t="shared" ca="1" si="193"/>
        <v>#N/A</v>
      </c>
      <c r="AI627" s="11" t="e">
        <f t="shared" ca="1" si="194"/>
        <v>#N/A</v>
      </c>
      <c r="AJ627" s="11" t="e">
        <f t="shared" ca="1" si="195"/>
        <v>#N/A</v>
      </c>
      <c r="AL627" s="9" t="e">
        <f t="shared" ca="1" si="183"/>
        <v>#N/A</v>
      </c>
      <c r="AM627" s="11" t="e">
        <f t="shared" ca="1" si="196"/>
        <v>#N/A</v>
      </c>
      <c r="AN627" s="11" t="e">
        <f t="shared" ca="1" si="197"/>
        <v>#N/A</v>
      </c>
      <c r="AO627" s="11" t="e">
        <f t="shared" ca="1" si="198"/>
        <v>#N/A</v>
      </c>
      <c r="AP627" s="11" t="e">
        <f t="shared" ca="1" si="199"/>
        <v>#N/A</v>
      </c>
    </row>
    <row r="628" spans="1:42">
      <c r="A628" s="2">
        <v>623</v>
      </c>
      <c r="B628" s="6" t="e">
        <f ca="1"/>
        <v>#N/A</v>
      </c>
      <c r="C628" s="35" t="e">
        <f ca="1"/>
        <v>#N/A</v>
      </c>
      <c r="D628" s="35" t="e">
        <f ca="1"/>
        <v>#N/A</v>
      </c>
      <c r="E628" s="35" t="e">
        <f ca="1"/>
        <v>#N/A</v>
      </c>
      <c r="F628" s="35" t="e">
        <f ca="1"/>
        <v>#N/A</v>
      </c>
      <c r="G628" s="35" t="e">
        <f ca="1"/>
        <v>#N/A</v>
      </c>
      <c r="H628" s="35" t="e">
        <f ca="1"/>
        <v>#N/A</v>
      </c>
      <c r="I628" s="35" t="e">
        <f ca="1"/>
        <v>#N/A</v>
      </c>
      <c r="J628" s="35" t="e">
        <f ca="1"/>
        <v>#N/A</v>
      </c>
      <c r="K628" s="35" t="e">
        <f ca="1"/>
        <v>#N/A</v>
      </c>
      <c r="L628" s="35" t="e">
        <f ca="1"/>
        <v>#N/A</v>
      </c>
      <c r="M628" s="35" t="e">
        <f ca="1"/>
        <v>#N/A</v>
      </c>
      <c r="N628" s="35" t="e">
        <f ca="1"/>
        <v>#N/A</v>
      </c>
      <c r="O628" s="35" t="e">
        <f ca="1"/>
        <v>#N/A</v>
      </c>
      <c r="P628" s="35" t="e">
        <f ca="1"/>
        <v>#N/A</v>
      </c>
      <c r="Q628" s="35" t="e">
        <f ca="1"/>
        <v>#N/A</v>
      </c>
      <c r="R628" s="35" t="e">
        <f ca="1"/>
        <v>#N/A</v>
      </c>
      <c r="T628" s="9" t="e">
        <f t="shared" ca="1" si="180"/>
        <v>#N/A</v>
      </c>
      <c r="U628" s="11" t="e">
        <f t="shared" ca="1" si="184"/>
        <v>#N/A</v>
      </c>
      <c r="V628" s="11" t="e">
        <f t="shared" ca="1" si="185"/>
        <v>#N/A</v>
      </c>
      <c r="W628" s="11" t="e">
        <f t="shared" ca="1" si="186"/>
        <v>#N/A</v>
      </c>
      <c r="X628" s="11" t="e">
        <f t="shared" ca="1" si="187"/>
        <v>#N/A</v>
      </c>
      <c r="Z628" s="9" t="e">
        <f t="shared" ca="1" si="181"/>
        <v>#N/A</v>
      </c>
      <c r="AA628" s="11" t="e">
        <f t="shared" ca="1" si="188"/>
        <v>#N/A</v>
      </c>
      <c r="AB628" s="11" t="e">
        <f t="shared" ca="1" si="189"/>
        <v>#N/A</v>
      </c>
      <c r="AC628" s="11" t="e">
        <f t="shared" ca="1" si="190"/>
        <v>#N/A</v>
      </c>
      <c r="AD628" s="11" t="e">
        <f t="shared" ca="1" si="191"/>
        <v>#N/A</v>
      </c>
      <c r="AF628" s="9" t="e">
        <f t="shared" ca="1" si="182"/>
        <v>#N/A</v>
      </c>
      <c r="AG628" s="11" t="e">
        <f t="shared" ca="1" si="192"/>
        <v>#N/A</v>
      </c>
      <c r="AH628" s="11" t="e">
        <f t="shared" ca="1" si="193"/>
        <v>#N/A</v>
      </c>
      <c r="AI628" s="11" t="e">
        <f t="shared" ca="1" si="194"/>
        <v>#N/A</v>
      </c>
      <c r="AJ628" s="11" t="e">
        <f t="shared" ca="1" si="195"/>
        <v>#N/A</v>
      </c>
      <c r="AL628" s="9" t="e">
        <f t="shared" ca="1" si="183"/>
        <v>#N/A</v>
      </c>
      <c r="AM628" s="11" t="e">
        <f t="shared" ca="1" si="196"/>
        <v>#N/A</v>
      </c>
      <c r="AN628" s="11" t="e">
        <f t="shared" ca="1" si="197"/>
        <v>#N/A</v>
      </c>
      <c r="AO628" s="11" t="e">
        <f t="shared" ca="1" si="198"/>
        <v>#N/A</v>
      </c>
      <c r="AP628" s="11" t="e">
        <f t="shared" ca="1" si="199"/>
        <v>#N/A</v>
      </c>
    </row>
    <row r="629" spans="1:42">
      <c r="A629" s="2">
        <v>624</v>
      </c>
      <c r="B629" s="6" t="e">
        <f ca="1"/>
        <v>#N/A</v>
      </c>
      <c r="C629" s="35" t="e">
        <f ca="1"/>
        <v>#N/A</v>
      </c>
      <c r="D629" s="35" t="e">
        <f ca="1"/>
        <v>#N/A</v>
      </c>
      <c r="E629" s="35" t="e">
        <f ca="1"/>
        <v>#N/A</v>
      </c>
      <c r="F629" s="35" t="e">
        <f ca="1"/>
        <v>#N/A</v>
      </c>
      <c r="G629" s="35" t="e">
        <f ca="1"/>
        <v>#N/A</v>
      </c>
      <c r="H629" s="35" t="e">
        <f ca="1"/>
        <v>#N/A</v>
      </c>
      <c r="I629" s="35" t="e">
        <f ca="1"/>
        <v>#N/A</v>
      </c>
      <c r="J629" s="35" t="e">
        <f ca="1"/>
        <v>#N/A</v>
      </c>
      <c r="K629" s="35" t="e">
        <f ca="1"/>
        <v>#N/A</v>
      </c>
      <c r="L629" s="35" t="e">
        <f ca="1"/>
        <v>#N/A</v>
      </c>
      <c r="M629" s="35" t="e">
        <f ca="1"/>
        <v>#N/A</v>
      </c>
      <c r="N629" s="35" t="e">
        <f ca="1"/>
        <v>#N/A</v>
      </c>
      <c r="O629" s="35" t="e">
        <f ca="1"/>
        <v>#N/A</v>
      </c>
      <c r="P629" s="35" t="e">
        <f ca="1"/>
        <v>#N/A</v>
      </c>
      <c r="Q629" s="35" t="e">
        <f ca="1"/>
        <v>#N/A</v>
      </c>
      <c r="R629" s="35" t="e">
        <f ca="1"/>
        <v>#N/A</v>
      </c>
      <c r="T629" s="9" t="e">
        <f t="shared" ca="1" si="180"/>
        <v>#N/A</v>
      </c>
      <c r="U629" s="11" t="e">
        <f t="shared" ca="1" si="184"/>
        <v>#N/A</v>
      </c>
      <c r="V629" s="11" t="e">
        <f t="shared" ca="1" si="185"/>
        <v>#N/A</v>
      </c>
      <c r="W629" s="11" t="e">
        <f t="shared" ca="1" si="186"/>
        <v>#N/A</v>
      </c>
      <c r="X629" s="11" t="e">
        <f t="shared" ca="1" si="187"/>
        <v>#N/A</v>
      </c>
      <c r="Z629" s="9" t="e">
        <f t="shared" ca="1" si="181"/>
        <v>#N/A</v>
      </c>
      <c r="AA629" s="11" t="e">
        <f t="shared" ca="1" si="188"/>
        <v>#N/A</v>
      </c>
      <c r="AB629" s="11" t="e">
        <f t="shared" ca="1" si="189"/>
        <v>#N/A</v>
      </c>
      <c r="AC629" s="11" t="e">
        <f t="shared" ca="1" si="190"/>
        <v>#N/A</v>
      </c>
      <c r="AD629" s="11" t="e">
        <f t="shared" ca="1" si="191"/>
        <v>#N/A</v>
      </c>
      <c r="AF629" s="9" t="e">
        <f t="shared" ca="1" si="182"/>
        <v>#N/A</v>
      </c>
      <c r="AG629" s="11" t="e">
        <f t="shared" ca="1" si="192"/>
        <v>#N/A</v>
      </c>
      <c r="AH629" s="11" t="e">
        <f t="shared" ca="1" si="193"/>
        <v>#N/A</v>
      </c>
      <c r="AI629" s="11" t="e">
        <f t="shared" ca="1" si="194"/>
        <v>#N/A</v>
      </c>
      <c r="AJ629" s="11" t="e">
        <f t="shared" ca="1" si="195"/>
        <v>#N/A</v>
      </c>
      <c r="AL629" s="9" t="e">
        <f t="shared" ca="1" si="183"/>
        <v>#N/A</v>
      </c>
      <c r="AM629" s="11" t="e">
        <f t="shared" ca="1" si="196"/>
        <v>#N/A</v>
      </c>
      <c r="AN629" s="11" t="e">
        <f t="shared" ca="1" si="197"/>
        <v>#N/A</v>
      </c>
      <c r="AO629" s="11" t="e">
        <f t="shared" ca="1" si="198"/>
        <v>#N/A</v>
      </c>
      <c r="AP629" s="11" t="e">
        <f t="shared" ca="1" si="199"/>
        <v>#N/A</v>
      </c>
    </row>
    <row r="630" spans="1:42">
      <c r="A630" s="2">
        <v>625</v>
      </c>
      <c r="B630" s="6" t="e">
        <f ca="1"/>
        <v>#N/A</v>
      </c>
      <c r="C630" s="35" t="e">
        <f ca="1"/>
        <v>#N/A</v>
      </c>
      <c r="D630" s="35" t="e">
        <f ca="1"/>
        <v>#N/A</v>
      </c>
      <c r="E630" s="35" t="e">
        <f ca="1"/>
        <v>#N/A</v>
      </c>
      <c r="F630" s="35" t="e">
        <f ca="1"/>
        <v>#N/A</v>
      </c>
      <c r="G630" s="35" t="e">
        <f ca="1"/>
        <v>#N/A</v>
      </c>
      <c r="H630" s="35" t="e">
        <f ca="1"/>
        <v>#N/A</v>
      </c>
      <c r="I630" s="35" t="e">
        <f ca="1"/>
        <v>#N/A</v>
      </c>
      <c r="J630" s="35" t="e">
        <f ca="1"/>
        <v>#N/A</v>
      </c>
      <c r="K630" s="35" t="e">
        <f ca="1"/>
        <v>#N/A</v>
      </c>
      <c r="L630" s="35" t="e">
        <f ca="1"/>
        <v>#N/A</v>
      </c>
      <c r="M630" s="35" t="e">
        <f ca="1"/>
        <v>#N/A</v>
      </c>
      <c r="N630" s="35" t="e">
        <f ca="1"/>
        <v>#N/A</v>
      </c>
      <c r="O630" s="35" t="e">
        <f ca="1"/>
        <v>#N/A</v>
      </c>
      <c r="P630" s="35" t="e">
        <f ca="1"/>
        <v>#N/A</v>
      </c>
      <c r="Q630" s="35" t="e">
        <f ca="1"/>
        <v>#N/A</v>
      </c>
      <c r="R630" s="35" t="e">
        <f ca="1"/>
        <v>#N/A</v>
      </c>
      <c r="T630" s="9" t="e">
        <f t="shared" ca="1" si="180"/>
        <v>#N/A</v>
      </c>
      <c r="U630" s="11" t="e">
        <f t="shared" ca="1" si="184"/>
        <v>#N/A</v>
      </c>
      <c r="V630" s="11" t="e">
        <f t="shared" ca="1" si="185"/>
        <v>#N/A</v>
      </c>
      <c r="W630" s="11" t="e">
        <f t="shared" ca="1" si="186"/>
        <v>#N/A</v>
      </c>
      <c r="X630" s="11" t="e">
        <f t="shared" ca="1" si="187"/>
        <v>#N/A</v>
      </c>
      <c r="Z630" s="9" t="e">
        <f t="shared" ca="1" si="181"/>
        <v>#N/A</v>
      </c>
      <c r="AA630" s="11" t="e">
        <f t="shared" ca="1" si="188"/>
        <v>#N/A</v>
      </c>
      <c r="AB630" s="11" t="e">
        <f t="shared" ca="1" si="189"/>
        <v>#N/A</v>
      </c>
      <c r="AC630" s="11" t="e">
        <f t="shared" ca="1" si="190"/>
        <v>#N/A</v>
      </c>
      <c r="AD630" s="11" t="e">
        <f t="shared" ca="1" si="191"/>
        <v>#N/A</v>
      </c>
      <c r="AF630" s="9" t="e">
        <f t="shared" ca="1" si="182"/>
        <v>#N/A</v>
      </c>
      <c r="AG630" s="11" t="e">
        <f t="shared" ca="1" si="192"/>
        <v>#N/A</v>
      </c>
      <c r="AH630" s="11" t="e">
        <f t="shared" ca="1" si="193"/>
        <v>#N/A</v>
      </c>
      <c r="AI630" s="11" t="e">
        <f t="shared" ca="1" si="194"/>
        <v>#N/A</v>
      </c>
      <c r="AJ630" s="11" t="e">
        <f t="shared" ca="1" si="195"/>
        <v>#N/A</v>
      </c>
      <c r="AL630" s="9" t="e">
        <f t="shared" ca="1" si="183"/>
        <v>#N/A</v>
      </c>
      <c r="AM630" s="11" t="e">
        <f t="shared" ca="1" si="196"/>
        <v>#N/A</v>
      </c>
      <c r="AN630" s="11" t="e">
        <f t="shared" ca="1" si="197"/>
        <v>#N/A</v>
      </c>
      <c r="AO630" s="11" t="e">
        <f t="shared" ca="1" si="198"/>
        <v>#N/A</v>
      </c>
      <c r="AP630" s="11" t="e">
        <f t="shared" ca="1" si="199"/>
        <v>#N/A</v>
      </c>
    </row>
    <row r="631" spans="1:42">
      <c r="A631" s="2">
        <v>626</v>
      </c>
      <c r="B631" s="6" t="e">
        <f ca="1"/>
        <v>#N/A</v>
      </c>
      <c r="C631" s="35" t="e">
        <f ca="1"/>
        <v>#N/A</v>
      </c>
      <c r="D631" s="35" t="e">
        <f ca="1"/>
        <v>#N/A</v>
      </c>
      <c r="E631" s="35" t="e">
        <f ca="1"/>
        <v>#N/A</v>
      </c>
      <c r="F631" s="35" t="e">
        <f ca="1"/>
        <v>#N/A</v>
      </c>
      <c r="G631" s="35" t="e">
        <f ca="1"/>
        <v>#N/A</v>
      </c>
      <c r="H631" s="35" t="e">
        <f ca="1"/>
        <v>#N/A</v>
      </c>
      <c r="I631" s="35" t="e">
        <f ca="1"/>
        <v>#N/A</v>
      </c>
      <c r="J631" s="35" t="e">
        <f ca="1"/>
        <v>#N/A</v>
      </c>
      <c r="K631" s="35" t="e">
        <f ca="1"/>
        <v>#N/A</v>
      </c>
      <c r="L631" s="35" t="e">
        <f ca="1"/>
        <v>#N/A</v>
      </c>
      <c r="M631" s="35" t="e">
        <f ca="1"/>
        <v>#N/A</v>
      </c>
      <c r="N631" s="35" t="e">
        <f ca="1"/>
        <v>#N/A</v>
      </c>
      <c r="O631" s="35" t="e">
        <f ca="1"/>
        <v>#N/A</v>
      </c>
      <c r="P631" s="35" t="e">
        <f ca="1"/>
        <v>#N/A</v>
      </c>
      <c r="Q631" s="35" t="e">
        <f ca="1"/>
        <v>#N/A</v>
      </c>
      <c r="R631" s="35" t="e">
        <f ca="1"/>
        <v>#N/A</v>
      </c>
      <c r="T631" s="9" t="e">
        <f t="shared" ca="1" si="180"/>
        <v>#N/A</v>
      </c>
      <c r="U631" s="11" t="e">
        <f t="shared" ca="1" si="184"/>
        <v>#N/A</v>
      </c>
      <c r="V631" s="11" t="e">
        <f t="shared" ca="1" si="185"/>
        <v>#N/A</v>
      </c>
      <c r="W631" s="11" t="e">
        <f t="shared" ca="1" si="186"/>
        <v>#N/A</v>
      </c>
      <c r="X631" s="11" t="e">
        <f t="shared" ca="1" si="187"/>
        <v>#N/A</v>
      </c>
      <c r="Z631" s="9" t="e">
        <f t="shared" ca="1" si="181"/>
        <v>#N/A</v>
      </c>
      <c r="AA631" s="11" t="e">
        <f t="shared" ca="1" si="188"/>
        <v>#N/A</v>
      </c>
      <c r="AB631" s="11" t="e">
        <f t="shared" ca="1" si="189"/>
        <v>#N/A</v>
      </c>
      <c r="AC631" s="11" t="e">
        <f t="shared" ca="1" si="190"/>
        <v>#N/A</v>
      </c>
      <c r="AD631" s="11" t="e">
        <f t="shared" ca="1" si="191"/>
        <v>#N/A</v>
      </c>
      <c r="AF631" s="9" t="e">
        <f t="shared" ca="1" si="182"/>
        <v>#N/A</v>
      </c>
      <c r="AG631" s="11" t="e">
        <f t="shared" ca="1" si="192"/>
        <v>#N/A</v>
      </c>
      <c r="AH631" s="11" t="e">
        <f t="shared" ca="1" si="193"/>
        <v>#N/A</v>
      </c>
      <c r="AI631" s="11" t="e">
        <f t="shared" ca="1" si="194"/>
        <v>#N/A</v>
      </c>
      <c r="AJ631" s="11" t="e">
        <f t="shared" ca="1" si="195"/>
        <v>#N/A</v>
      </c>
      <c r="AL631" s="9" t="e">
        <f t="shared" ca="1" si="183"/>
        <v>#N/A</v>
      </c>
      <c r="AM631" s="11" t="e">
        <f t="shared" ca="1" si="196"/>
        <v>#N/A</v>
      </c>
      <c r="AN631" s="11" t="e">
        <f t="shared" ca="1" si="197"/>
        <v>#N/A</v>
      </c>
      <c r="AO631" s="11" t="e">
        <f t="shared" ca="1" si="198"/>
        <v>#N/A</v>
      </c>
      <c r="AP631" s="11" t="e">
        <f t="shared" ca="1" si="199"/>
        <v>#N/A</v>
      </c>
    </row>
    <row r="632" spans="1:42">
      <c r="A632" s="2">
        <v>627</v>
      </c>
      <c r="B632" s="6" t="e">
        <f ca="1"/>
        <v>#N/A</v>
      </c>
      <c r="C632" s="35" t="e">
        <f ca="1"/>
        <v>#N/A</v>
      </c>
      <c r="D632" s="35" t="e">
        <f ca="1"/>
        <v>#N/A</v>
      </c>
      <c r="E632" s="35" t="e">
        <f ca="1"/>
        <v>#N/A</v>
      </c>
      <c r="F632" s="35" t="e">
        <f ca="1"/>
        <v>#N/A</v>
      </c>
      <c r="G632" s="35" t="e">
        <f ca="1"/>
        <v>#N/A</v>
      </c>
      <c r="H632" s="35" t="e">
        <f ca="1"/>
        <v>#N/A</v>
      </c>
      <c r="I632" s="35" t="e">
        <f ca="1"/>
        <v>#N/A</v>
      </c>
      <c r="J632" s="35" t="e">
        <f ca="1"/>
        <v>#N/A</v>
      </c>
      <c r="K632" s="35" t="e">
        <f ca="1"/>
        <v>#N/A</v>
      </c>
      <c r="L632" s="35" t="e">
        <f ca="1"/>
        <v>#N/A</v>
      </c>
      <c r="M632" s="35" t="e">
        <f ca="1"/>
        <v>#N/A</v>
      </c>
      <c r="N632" s="35" t="e">
        <f ca="1"/>
        <v>#N/A</v>
      </c>
      <c r="O632" s="35" t="e">
        <f ca="1"/>
        <v>#N/A</v>
      </c>
      <c r="P632" s="35" t="e">
        <f ca="1"/>
        <v>#N/A</v>
      </c>
      <c r="Q632" s="35" t="e">
        <f ca="1"/>
        <v>#N/A</v>
      </c>
      <c r="R632" s="35" t="e">
        <f ca="1"/>
        <v>#N/A</v>
      </c>
      <c r="T632" s="9" t="e">
        <f t="shared" ca="1" si="180"/>
        <v>#N/A</v>
      </c>
      <c r="U632" s="11" t="e">
        <f t="shared" ca="1" si="184"/>
        <v>#N/A</v>
      </c>
      <c r="V632" s="11" t="e">
        <f t="shared" ca="1" si="185"/>
        <v>#N/A</v>
      </c>
      <c r="W632" s="11" t="e">
        <f t="shared" ca="1" si="186"/>
        <v>#N/A</v>
      </c>
      <c r="X632" s="11" t="e">
        <f t="shared" ca="1" si="187"/>
        <v>#N/A</v>
      </c>
      <c r="Z632" s="9" t="e">
        <f t="shared" ca="1" si="181"/>
        <v>#N/A</v>
      </c>
      <c r="AA632" s="11" t="e">
        <f t="shared" ca="1" si="188"/>
        <v>#N/A</v>
      </c>
      <c r="AB632" s="11" t="e">
        <f t="shared" ca="1" si="189"/>
        <v>#N/A</v>
      </c>
      <c r="AC632" s="11" t="e">
        <f t="shared" ca="1" si="190"/>
        <v>#N/A</v>
      </c>
      <c r="AD632" s="11" t="e">
        <f t="shared" ca="1" si="191"/>
        <v>#N/A</v>
      </c>
      <c r="AF632" s="9" t="e">
        <f t="shared" ca="1" si="182"/>
        <v>#N/A</v>
      </c>
      <c r="AG632" s="11" t="e">
        <f t="shared" ca="1" si="192"/>
        <v>#N/A</v>
      </c>
      <c r="AH632" s="11" t="e">
        <f t="shared" ca="1" si="193"/>
        <v>#N/A</v>
      </c>
      <c r="AI632" s="11" t="e">
        <f t="shared" ca="1" si="194"/>
        <v>#N/A</v>
      </c>
      <c r="AJ632" s="11" t="e">
        <f t="shared" ca="1" si="195"/>
        <v>#N/A</v>
      </c>
      <c r="AL632" s="9" t="e">
        <f t="shared" ca="1" si="183"/>
        <v>#N/A</v>
      </c>
      <c r="AM632" s="11" t="e">
        <f t="shared" ca="1" si="196"/>
        <v>#N/A</v>
      </c>
      <c r="AN632" s="11" t="e">
        <f t="shared" ca="1" si="197"/>
        <v>#N/A</v>
      </c>
      <c r="AO632" s="11" t="e">
        <f t="shared" ca="1" si="198"/>
        <v>#N/A</v>
      </c>
      <c r="AP632" s="11" t="e">
        <f t="shared" ca="1" si="199"/>
        <v>#N/A</v>
      </c>
    </row>
    <row r="633" spans="1:42">
      <c r="A633" s="2">
        <v>628</v>
      </c>
      <c r="B633" s="6" t="e">
        <f ca="1"/>
        <v>#N/A</v>
      </c>
      <c r="C633" s="35" t="e">
        <f ca="1"/>
        <v>#N/A</v>
      </c>
      <c r="D633" s="35" t="e">
        <f ca="1"/>
        <v>#N/A</v>
      </c>
      <c r="E633" s="35" t="e">
        <f ca="1"/>
        <v>#N/A</v>
      </c>
      <c r="F633" s="35" t="e">
        <f ca="1"/>
        <v>#N/A</v>
      </c>
      <c r="G633" s="35" t="e">
        <f ca="1"/>
        <v>#N/A</v>
      </c>
      <c r="H633" s="35" t="e">
        <f ca="1"/>
        <v>#N/A</v>
      </c>
      <c r="I633" s="35" t="e">
        <f ca="1"/>
        <v>#N/A</v>
      </c>
      <c r="J633" s="35" t="e">
        <f ca="1"/>
        <v>#N/A</v>
      </c>
      <c r="K633" s="35" t="e">
        <f ca="1"/>
        <v>#N/A</v>
      </c>
      <c r="L633" s="35" t="e">
        <f ca="1"/>
        <v>#N/A</v>
      </c>
      <c r="M633" s="35" t="e">
        <f ca="1"/>
        <v>#N/A</v>
      </c>
      <c r="N633" s="35" t="e">
        <f ca="1"/>
        <v>#N/A</v>
      </c>
      <c r="O633" s="35" t="e">
        <f ca="1"/>
        <v>#N/A</v>
      </c>
      <c r="P633" s="35" t="e">
        <f ca="1"/>
        <v>#N/A</v>
      </c>
      <c r="Q633" s="35" t="e">
        <f ca="1"/>
        <v>#N/A</v>
      </c>
      <c r="R633" s="35" t="e">
        <f ca="1"/>
        <v>#N/A</v>
      </c>
      <c r="T633" s="9" t="e">
        <f t="shared" ca="1" si="180"/>
        <v>#N/A</v>
      </c>
      <c r="U633" s="11" t="e">
        <f t="shared" ca="1" si="184"/>
        <v>#N/A</v>
      </c>
      <c r="V633" s="11" t="e">
        <f t="shared" ca="1" si="185"/>
        <v>#N/A</v>
      </c>
      <c r="W633" s="11" t="e">
        <f t="shared" ca="1" si="186"/>
        <v>#N/A</v>
      </c>
      <c r="X633" s="11" t="e">
        <f t="shared" ca="1" si="187"/>
        <v>#N/A</v>
      </c>
      <c r="Z633" s="9" t="e">
        <f t="shared" ca="1" si="181"/>
        <v>#N/A</v>
      </c>
      <c r="AA633" s="11" t="e">
        <f t="shared" ca="1" si="188"/>
        <v>#N/A</v>
      </c>
      <c r="AB633" s="11" t="e">
        <f t="shared" ca="1" si="189"/>
        <v>#N/A</v>
      </c>
      <c r="AC633" s="11" t="e">
        <f t="shared" ca="1" si="190"/>
        <v>#N/A</v>
      </c>
      <c r="AD633" s="11" t="e">
        <f t="shared" ca="1" si="191"/>
        <v>#N/A</v>
      </c>
      <c r="AF633" s="9" t="e">
        <f t="shared" ca="1" si="182"/>
        <v>#N/A</v>
      </c>
      <c r="AG633" s="11" t="e">
        <f t="shared" ca="1" si="192"/>
        <v>#N/A</v>
      </c>
      <c r="AH633" s="11" t="e">
        <f t="shared" ca="1" si="193"/>
        <v>#N/A</v>
      </c>
      <c r="AI633" s="11" t="e">
        <f t="shared" ca="1" si="194"/>
        <v>#N/A</v>
      </c>
      <c r="AJ633" s="11" t="e">
        <f t="shared" ca="1" si="195"/>
        <v>#N/A</v>
      </c>
      <c r="AL633" s="9" t="e">
        <f t="shared" ca="1" si="183"/>
        <v>#N/A</v>
      </c>
      <c r="AM633" s="11" t="e">
        <f t="shared" ca="1" si="196"/>
        <v>#N/A</v>
      </c>
      <c r="AN633" s="11" t="e">
        <f t="shared" ca="1" si="197"/>
        <v>#N/A</v>
      </c>
      <c r="AO633" s="11" t="e">
        <f t="shared" ca="1" si="198"/>
        <v>#N/A</v>
      </c>
      <c r="AP633" s="11" t="e">
        <f t="shared" ca="1" si="199"/>
        <v>#N/A</v>
      </c>
    </row>
    <row r="634" spans="1:42">
      <c r="A634" s="2">
        <v>629</v>
      </c>
      <c r="B634" s="6" t="e">
        <f ca="1"/>
        <v>#N/A</v>
      </c>
      <c r="C634" s="35" t="e">
        <f ca="1"/>
        <v>#N/A</v>
      </c>
      <c r="D634" s="35" t="e">
        <f ca="1"/>
        <v>#N/A</v>
      </c>
      <c r="E634" s="35" t="e">
        <f ca="1"/>
        <v>#N/A</v>
      </c>
      <c r="F634" s="35" t="e">
        <f ca="1"/>
        <v>#N/A</v>
      </c>
      <c r="G634" s="35" t="e">
        <f ca="1"/>
        <v>#N/A</v>
      </c>
      <c r="H634" s="35" t="e">
        <f ca="1"/>
        <v>#N/A</v>
      </c>
      <c r="I634" s="35" t="e">
        <f ca="1"/>
        <v>#N/A</v>
      </c>
      <c r="J634" s="35" t="e">
        <f ca="1"/>
        <v>#N/A</v>
      </c>
      <c r="K634" s="35" t="e">
        <f ca="1"/>
        <v>#N/A</v>
      </c>
      <c r="L634" s="35" t="e">
        <f ca="1"/>
        <v>#N/A</v>
      </c>
      <c r="M634" s="35" t="e">
        <f ca="1"/>
        <v>#N/A</v>
      </c>
      <c r="N634" s="35" t="e">
        <f ca="1"/>
        <v>#N/A</v>
      </c>
      <c r="O634" s="35" t="e">
        <f ca="1"/>
        <v>#N/A</v>
      </c>
      <c r="P634" s="35" t="e">
        <f ca="1"/>
        <v>#N/A</v>
      </c>
      <c r="Q634" s="35" t="e">
        <f ca="1"/>
        <v>#N/A</v>
      </c>
      <c r="R634" s="35" t="e">
        <f ca="1"/>
        <v>#N/A</v>
      </c>
      <c r="T634" s="9" t="e">
        <f t="shared" ca="1" si="180"/>
        <v>#N/A</v>
      </c>
      <c r="U634" s="11" t="e">
        <f t="shared" ca="1" si="184"/>
        <v>#N/A</v>
      </c>
      <c r="V634" s="11" t="e">
        <f t="shared" ca="1" si="185"/>
        <v>#N/A</v>
      </c>
      <c r="W634" s="11" t="e">
        <f t="shared" ca="1" si="186"/>
        <v>#N/A</v>
      </c>
      <c r="X634" s="11" t="e">
        <f t="shared" ca="1" si="187"/>
        <v>#N/A</v>
      </c>
      <c r="Z634" s="9" t="e">
        <f t="shared" ca="1" si="181"/>
        <v>#N/A</v>
      </c>
      <c r="AA634" s="11" t="e">
        <f t="shared" ca="1" si="188"/>
        <v>#N/A</v>
      </c>
      <c r="AB634" s="11" t="e">
        <f t="shared" ca="1" si="189"/>
        <v>#N/A</v>
      </c>
      <c r="AC634" s="11" t="e">
        <f t="shared" ca="1" si="190"/>
        <v>#N/A</v>
      </c>
      <c r="AD634" s="11" t="e">
        <f t="shared" ca="1" si="191"/>
        <v>#N/A</v>
      </c>
      <c r="AF634" s="9" t="e">
        <f t="shared" ca="1" si="182"/>
        <v>#N/A</v>
      </c>
      <c r="AG634" s="11" t="e">
        <f t="shared" ca="1" si="192"/>
        <v>#N/A</v>
      </c>
      <c r="AH634" s="11" t="e">
        <f t="shared" ca="1" si="193"/>
        <v>#N/A</v>
      </c>
      <c r="AI634" s="11" t="e">
        <f t="shared" ca="1" si="194"/>
        <v>#N/A</v>
      </c>
      <c r="AJ634" s="11" t="e">
        <f t="shared" ca="1" si="195"/>
        <v>#N/A</v>
      </c>
      <c r="AL634" s="9" t="e">
        <f t="shared" ca="1" si="183"/>
        <v>#N/A</v>
      </c>
      <c r="AM634" s="11" t="e">
        <f t="shared" ca="1" si="196"/>
        <v>#N/A</v>
      </c>
      <c r="AN634" s="11" t="e">
        <f t="shared" ca="1" si="197"/>
        <v>#N/A</v>
      </c>
      <c r="AO634" s="11" t="e">
        <f t="shared" ca="1" si="198"/>
        <v>#N/A</v>
      </c>
      <c r="AP634" s="11" t="e">
        <f t="shared" ca="1" si="199"/>
        <v>#N/A</v>
      </c>
    </row>
    <row r="635" spans="1:42">
      <c r="A635" s="2">
        <v>630</v>
      </c>
      <c r="B635" s="6" t="e">
        <f ca="1"/>
        <v>#N/A</v>
      </c>
      <c r="C635" s="35" t="e">
        <f ca="1"/>
        <v>#N/A</v>
      </c>
      <c r="D635" s="35" t="e">
        <f ca="1"/>
        <v>#N/A</v>
      </c>
      <c r="E635" s="35" t="e">
        <f ca="1"/>
        <v>#N/A</v>
      </c>
      <c r="F635" s="35" t="e">
        <f ca="1"/>
        <v>#N/A</v>
      </c>
      <c r="G635" s="35" t="e">
        <f ca="1"/>
        <v>#N/A</v>
      </c>
      <c r="H635" s="35" t="e">
        <f ca="1"/>
        <v>#N/A</v>
      </c>
      <c r="I635" s="35" t="e">
        <f ca="1"/>
        <v>#N/A</v>
      </c>
      <c r="J635" s="35" t="e">
        <f ca="1"/>
        <v>#N/A</v>
      </c>
      <c r="K635" s="35" t="e">
        <f ca="1"/>
        <v>#N/A</v>
      </c>
      <c r="L635" s="35" t="e">
        <f ca="1"/>
        <v>#N/A</v>
      </c>
      <c r="M635" s="35" t="e">
        <f ca="1"/>
        <v>#N/A</v>
      </c>
      <c r="N635" s="35" t="e">
        <f ca="1"/>
        <v>#N/A</v>
      </c>
      <c r="O635" s="35" t="e">
        <f ca="1"/>
        <v>#N/A</v>
      </c>
      <c r="P635" s="35" t="e">
        <f ca="1"/>
        <v>#N/A</v>
      </c>
      <c r="Q635" s="35" t="e">
        <f ca="1"/>
        <v>#N/A</v>
      </c>
      <c r="R635" s="35" t="e">
        <f ca="1"/>
        <v>#N/A</v>
      </c>
      <c r="T635" s="9" t="e">
        <f t="shared" ca="1" si="180"/>
        <v>#N/A</v>
      </c>
      <c r="U635" s="11" t="e">
        <f t="shared" ca="1" si="184"/>
        <v>#N/A</v>
      </c>
      <c r="V635" s="11" t="e">
        <f t="shared" ca="1" si="185"/>
        <v>#N/A</v>
      </c>
      <c r="W635" s="11" t="e">
        <f t="shared" ca="1" si="186"/>
        <v>#N/A</v>
      </c>
      <c r="X635" s="11" t="e">
        <f t="shared" ca="1" si="187"/>
        <v>#N/A</v>
      </c>
      <c r="Z635" s="9" t="e">
        <f t="shared" ca="1" si="181"/>
        <v>#N/A</v>
      </c>
      <c r="AA635" s="11" t="e">
        <f t="shared" ca="1" si="188"/>
        <v>#N/A</v>
      </c>
      <c r="AB635" s="11" t="e">
        <f t="shared" ca="1" si="189"/>
        <v>#N/A</v>
      </c>
      <c r="AC635" s="11" t="e">
        <f t="shared" ca="1" si="190"/>
        <v>#N/A</v>
      </c>
      <c r="AD635" s="11" t="e">
        <f t="shared" ca="1" si="191"/>
        <v>#N/A</v>
      </c>
      <c r="AF635" s="9" t="e">
        <f t="shared" ca="1" si="182"/>
        <v>#N/A</v>
      </c>
      <c r="AG635" s="11" t="e">
        <f t="shared" ca="1" si="192"/>
        <v>#N/A</v>
      </c>
      <c r="AH635" s="11" t="e">
        <f t="shared" ca="1" si="193"/>
        <v>#N/A</v>
      </c>
      <c r="AI635" s="11" t="e">
        <f t="shared" ca="1" si="194"/>
        <v>#N/A</v>
      </c>
      <c r="AJ635" s="11" t="e">
        <f t="shared" ca="1" si="195"/>
        <v>#N/A</v>
      </c>
      <c r="AL635" s="9" t="e">
        <f t="shared" ca="1" si="183"/>
        <v>#N/A</v>
      </c>
      <c r="AM635" s="11" t="e">
        <f t="shared" ca="1" si="196"/>
        <v>#N/A</v>
      </c>
      <c r="AN635" s="11" t="e">
        <f t="shared" ca="1" si="197"/>
        <v>#N/A</v>
      </c>
      <c r="AO635" s="11" t="e">
        <f t="shared" ca="1" si="198"/>
        <v>#N/A</v>
      </c>
      <c r="AP635" s="11" t="e">
        <f t="shared" ca="1" si="199"/>
        <v>#N/A</v>
      </c>
    </row>
    <row r="636" spans="1:42">
      <c r="A636" s="2">
        <v>631</v>
      </c>
      <c r="B636" s="6" t="e">
        <f ca="1"/>
        <v>#N/A</v>
      </c>
      <c r="C636" s="35" t="e">
        <f ca="1"/>
        <v>#N/A</v>
      </c>
      <c r="D636" s="35" t="e">
        <f ca="1"/>
        <v>#N/A</v>
      </c>
      <c r="E636" s="35" t="e">
        <f ca="1"/>
        <v>#N/A</v>
      </c>
      <c r="F636" s="35" t="e">
        <f ca="1"/>
        <v>#N/A</v>
      </c>
      <c r="G636" s="35" t="e">
        <f ca="1"/>
        <v>#N/A</v>
      </c>
      <c r="H636" s="35" t="e">
        <f ca="1"/>
        <v>#N/A</v>
      </c>
      <c r="I636" s="35" t="e">
        <f ca="1"/>
        <v>#N/A</v>
      </c>
      <c r="J636" s="35" t="e">
        <f ca="1"/>
        <v>#N/A</v>
      </c>
      <c r="K636" s="35" t="e">
        <f ca="1"/>
        <v>#N/A</v>
      </c>
      <c r="L636" s="35" t="e">
        <f ca="1"/>
        <v>#N/A</v>
      </c>
      <c r="M636" s="35" t="e">
        <f ca="1"/>
        <v>#N/A</v>
      </c>
      <c r="N636" s="35" t="e">
        <f ca="1"/>
        <v>#N/A</v>
      </c>
      <c r="O636" s="35" t="e">
        <f ca="1"/>
        <v>#N/A</v>
      </c>
      <c r="P636" s="35" t="e">
        <f ca="1"/>
        <v>#N/A</v>
      </c>
      <c r="Q636" s="35" t="e">
        <f ca="1"/>
        <v>#N/A</v>
      </c>
      <c r="R636" s="35" t="e">
        <f ca="1"/>
        <v>#N/A</v>
      </c>
      <c r="T636" s="9" t="e">
        <f t="shared" ca="1" si="180"/>
        <v>#N/A</v>
      </c>
      <c r="U636" s="11" t="e">
        <f t="shared" ca="1" si="184"/>
        <v>#N/A</v>
      </c>
      <c r="V636" s="11" t="e">
        <f t="shared" ca="1" si="185"/>
        <v>#N/A</v>
      </c>
      <c r="W636" s="11" t="e">
        <f t="shared" ca="1" si="186"/>
        <v>#N/A</v>
      </c>
      <c r="X636" s="11" t="e">
        <f t="shared" ca="1" si="187"/>
        <v>#N/A</v>
      </c>
      <c r="Z636" s="9" t="e">
        <f t="shared" ca="1" si="181"/>
        <v>#N/A</v>
      </c>
      <c r="AA636" s="11" t="e">
        <f t="shared" ca="1" si="188"/>
        <v>#N/A</v>
      </c>
      <c r="AB636" s="11" t="e">
        <f t="shared" ca="1" si="189"/>
        <v>#N/A</v>
      </c>
      <c r="AC636" s="11" t="e">
        <f t="shared" ca="1" si="190"/>
        <v>#N/A</v>
      </c>
      <c r="AD636" s="11" t="e">
        <f t="shared" ca="1" si="191"/>
        <v>#N/A</v>
      </c>
      <c r="AF636" s="9" t="e">
        <f t="shared" ca="1" si="182"/>
        <v>#N/A</v>
      </c>
      <c r="AG636" s="11" t="e">
        <f t="shared" ca="1" si="192"/>
        <v>#N/A</v>
      </c>
      <c r="AH636" s="11" t="e">
        <f t="shared" ca="1" si="193"/>
        <v>#N/A</v>
      </c>
      <c r="AI636" s="11" t="e">
        <f t="shared" ca="1" si="194"/>
        <v>#N/A</v>
      </c>
      <c r="AJ636" s="11" t="e">
        <f t="shared" ca="1" si="195"/>
        <v>#N/A</v>
      </c>
      <c r="AL636" s="9" t="e">
        <f t="shared" ca="1" si="183"/>
        <v>#N/A</v>
      </c>
      <c r="AM636" s="11" t="e">
        <f t="shared" ca="1" si="196"/>
        <v>#N/A</v>
      </c>
      <c r="AN636" s="11" t="e">
        <f t="shared" ca="1" si="197"/>
        <v>#N/A</v>
      </c>
      <c r="AO636" s="11" t="e">
        <f t="shared" ca="1" si="198"/>
        <v>#N/A</v>
      </c>
      <c r="AP636" s="11" t="e">
        <f t="shared" ca="1" si="199"/>
        <v>#N/A</v>
      </c>
    </row>
    <row r="637" spans="1:42">
      <c r="A637" s="2">
        <v>632</v>
      </c>
      <c r="B637" s="6" t="e">
        <f ca="1"/>
        <v>#N/A</v>
      </c>
      <c r="C637" s="35" t="e">
        <f ca="1"/>
        <v>#N/A</v>
      </c>
      <c r="D637" s="35" t="e">
        <f ca="1"/>
        <v>#N/A</v>
      </c>
      <c r="E637" s="35" t="e">
        <f ca="1"/>
        <v>#N/A</v>
      </c>
      <c r="F637" s="35" t="e">
        <f ca="1"/>
        <v>#N/A</v>
      </c>
      <c r="G637" s="35" t="e">
        <f ca="1"/>
        <v>#N/A</v>
      </c>
      <c r="H637" s="35" t="e">
        <f ca="1"/>
        <v>#N/A</v>
      </c>
      <c r="I637" s="35" t="e">
        <f ca="1"/>
        <v>#N/A</v>
      </c>
      <c r="J637" s="35" t="e">
        <f ca="1"/>
        <v>#N/A</v>
      </c>
      <c r="K637" s="35" t="e">
        <f ca="1"/>
        <v>#N/A</v>
      </c>
      <c r="L637" s="35" t="e">
        <f ca="1"/>
        <v>#N/A</v>
      </c>
      <c r="M637" s="35" t="e">
        <f ca="1"/>
        <v>#N/A</v>
      </c>
      <c r="N637" s="35" t="e">
        <f ca="1"/>
        <v>#N/A</v>
      </c>
      <c r="O637" s="35" t="e">
        <f ca="1"/>
        <v>#N/A</v>
      </c>
      <c r="P637" s="35" t="e">
        <f ca="1"/>
        <v>#N/A</v>
      </c>
      <c r="Q637" s="35" t="e">
        <f ca="1"/>
        <v>#N/A</v>
      </c>
      <c r="R637" s="35" t="e">
        <f ca="1"/>
        <v>#N/A</v>
      </c>
      <c r="T637" s="9" t="e">
        <f t="shared" ca="1" si="180"/>
        <v>#N/A</v>
      </c>
      <c r="U637" s="11" t="e">
        <f t="shared" ca="1" si="184"/>
        <v>#N/A</v>
      </c>
      <c r="V637" s="11" t="e">
        <f t="shared" ca="1" si="185"/>
        <v>#N/A</v>
      </c>
      <c r="W637" s="11" t="e">
        <f t="shared" ca="1" si="186"/>
        <v>#N/A</v>
      </c>
      <c r="X637" s="11" t="e">
        <f t="shared" ca="1" si="187"/>
        <v>#N/A</v>
      </c>
      <c r="Z637" s="9" t="e">
        <f t="shared" ca="1" si="181"/>
        <v>#N/A</v>
      </c>
      <c r="AA637" s="11" t="e">
        <f t="shared" ca="1" si="188"/>
        <v>#N/A</v>
      </c>
      <c r="AB637" s="11" t="e">
        <f t="shared" ca="1" si="189"/>
        <v>#N/A</v>
      </c>
      <c r="AC637" s="11" t="e">
        <f t="shared" ca="1" si="190"/>
        <v>#N/A</v>
      </c>
      <c r="AD637" s="11" t="e">
        <f t="shared" ca="1" si="191"/>
        <v>#N/A</v>
      </c>
      <c r="AF637" s="9" t="e">
        <f t="shared" ca="1" si="182"/>
        <v>#N/A</v>
      </c>
      <c r="AG637" s="11" t="e">
        <f t="shared" ca="1" si="192"/>
        <v>#N/A</v>
      </c>
      <c r="AH637" s="11" t="e">
        <f t="shared" ca="1" si="193"/>
        <v>#N/A</v>
      </c>
      <c r="AI637" s="11" t="e">
        <f t="shared" ca="1" si="194"/>
        <v>#N/A</v>
      </c>
      <c r="AJ637" s="11" t="e">
        <f t="shared" ca="1" si="195"/>
        <v>#N/A</v>
      </c>
      <c r="AL637" s="9" t="e">
        <f t="shared" ca="1" si="183"/>
        <v>#N/A</v>
      </c>
      <c r="AM637" s="11" t="e">
        <f t="shared" ca="1" si="196"/>
        <v>#N/A</v>
      </c>
      <c r="AN637" s="11" t="e">
        <f t="shared" ca="1" si="197"/>
        <v>#N/A</v>
      </c>
      <c r="AO637" s="11" t="e">
        <f t="shared" ca="1" si="198"/>
        <v>#N/A</v>
      </c>
      <c r="AP637" s="11" t="e">
        <f t="shared" ca="1" si="199"/>
        <v>#N/A</v>
      </c>
    </row>
    <row r="638" spans="1:42">
      <c r="A638" s="2">
        <v>633</v>
      </c>
      <c r="B638" s="6" t="e">
        <f ca="1"/>
        <v>#N/A</v>
      </c>
      <c r="C638" s="35" t="e">
        <f ca="1"/>
        <v>#N/A</v>
      </c>
      <c r="D638" s="35" t="e">
        <f ca="1"/>
        <v>#N/A</v>
      </c>
      <c r="E638" s="35" t="e">
        <f ca="1"/>
        <v>#N/A</v>
      </c>
      <c r="F638" s="35" t="e">
        <f ca="1"/>
        <v>#N/A</v>
      </c>
      <c r="G638" s="35" t="e">
        <f ca="1"/>
        <v>#N/A</v>
      </c>
      <c r="H638" s="35" t="e">
        <f ca="1"/>
        <v>#N/A</v>
      </c>
      <c r="I638" s="35" t="e">
        <f ca="1"/>
        <v>#N/A</v>
      </c>
      <c r="J638" s="35" t="e">
        <f ca="1"/>
        <v>#N/A</v>
      </c>
      <c r="K638" s="35" t="e">
        <f ca="1"/>
        <v>#N/A</v>
      </c>
      <c r="L638" s="35" t="e">
        <f ca="1"/>
        <v>#N/A</v>
      </c>
      <c r="M638" s="35" t="e">
        <f ca="1"/>
        <v>#N/A</v>
      </c>
      <c r="N638" s="35" t="e">
        <f ca="1"/>
        <v>#N/A</v>
      </c>
      <c r="O638" s="35" t="e">
        <f ca="1"/>
        <v>#N/A</v>
      </c>
      <c r="P638" s="35" t="e">
        <f ca="1"/>
        <v>#N/A</v>
      </c>
      <c r="Q638" s="35" t="e">
        <f ca="1"/>
        <v>#N/A</v>
      </c>
      <c r="R638" s="35" t="e">
        <f ca="1"/>
        <v>#N/A</v>
      </c>
      <c r="T638" s="9" t="e">
        <f t="shared" ca="1" si="180"/>
        <v>#N/A</v>
      </c>
      <c r="U638" s="11" t="e">
        <f t="shared" ca="1" si="184"/>
        <v>#N/A</v>
      </c>
      <c r="V638" s="11" t="e">
        <f t="shared" ca="1" si="185"/>
        <v>#N/A</v>
      </c>
      <c r="W638" s="11" t="e">
        <f t="shared" ca="1" si="186"/>
        <v>#N/A</v>
      </c>
      <c r="X638" s="11" t="e">
        <f t="shared" ca="1" si="187"/>
        <v>#N/A</v>
      </c>
      <c r="Z638" s="9" t="e">
        <f t="shared" ca="1" si="181"/>
        <v>#N/A</v>
      </c>
      <c r="AA638" s="11" t="e">
        <f t="shared" ca="1" si="188"/>
        <v>#N/A</v>
      </c>
      <c r="AB638" s="11" t="e">
        <f t="shared" ca="1" si="189"/>
        <v>#N/A</v>
      </c>
      <c r="AC638" s="11" t="e">
        <f t="shared" ca="1" si="190"/>
        <v>#N/A</v>
      </c>
      <c r="AD638" s="11" t="e">
        <f t="shared" ca="1" si="191"/>
        <v>#N/A</v>
      </c>
      <c r="AF638" s="9" t="e">
        <f t="shared" ca="1" si="182"/>
        <v>#N/A</v>
      </c>
      <c r="AG638" s="11" t="e">
        <f t="shared" ca="1" si="192"/>
        <v>#N/A</v>
      </c>
      <c r="AH638" s="11" t="e">
        <f t="shared" ca="1" si="193"/>
        <v>#N/A</v>
      </c>
      <c r="AI638" s="11" t="e">
        <f t="shared" ca="1" si="194"/>
        <v>#N/A</v>
      </c>
      <c r="AJ638" s="11" t="e">
        <f t="shared" ca="1" si="195"/>
        <v>#N/A</v>
      </c>
      <c r="AL638" s="9" t="e">
        <f t="shared" ca="1" si="183"/>
        <v>#N/A</v>
      </c>
      <c r="AM638" s="11" t="e">
        <f t="shared" ca="1" si="196"/>
        <v>#N/A</v>
      </c>
      <c r="AN638" s="11" t="e">
        <f t="shared" ca="1" si="197"/>
        <v>#N/A</v>
      </c>
      <c r="AO638" s="11" t="e">
        <f t="shared" ca="1" si="198"/>
        <v>#N/A</v>
      </c>
      <c r="AP638" s="11" t="e">
        <f t="shared" ca="1" si="199"/>
        <v>#N/A</v>
      </c>
    </row>
    <row r="639" spans="1:42">
      <c r="A639" s="2">
        <v>634</v>
      </c>
      <c r="B639" s="6" t="e">
        <f ca="1"/>
        <v>#N/A</v>
      </c>
      <c r="C639" s="35" t="e">
        <f ca="1"/>
        <v>#N/A</v>
      </c>
      <c r="D639" s="35" t="e">
        <f ca="1"/>
        <v>#N/A</v>
      </c>
      <c r="E639" s="35" t="e">
        <f ca="1"/>
        <v>#N/A</v>
      </c>
      <c r="F639" s="35" t="e">
        <f ca="1"/>
        <v>#N/A</v>
      </c>
      <c r="G639" s="35" t="e">
        <f ca="1"/>
        <v>#N/A</v>
      </c>
      <c r="H639" s="35" t="e">
        <f ca="1"/>
        <v>#N/A</v>
      </c>
      <c r="I639" s="35" t="e">
        <f ca="1"/>
        <v>#N/A</v>
      </c>
      <c r="J639" s="35" t="e">
        <f ca="1"/>
        <v>#N/A</v>
      </c>
      <c r="K639" s="35" t="e">
        <f ca="1"/>
        <v>#N/A</v>
      </c>
      <c r="L639" s="35" t="e">
        <f ca="1"/>
        <v>#N/A</v>
      </c>
      <c r="M639" s="35" t="e">
        <f ca="1"/>
        <v>#N/A</v>
      </c>
      <c r="N639" s="35" t="e">
        <f ca="1"/>
        <v>#N/A</v>
      </c>
      <c r="O639" s="35" t="e">
        <f ca="1"/>
        <v>#N/A</v>
      </c>
      <c r="P639" s="35" t="e">
        <f ca="1"/>
        <v>#N/A</v>
      </c>
      <c r="Q639" s="35" t="e">
        <f ca="1"/>
        <v>#N/A</v>
      </c>
      <c r="R639" s="35" t="e">
        <f ca="1"/>
        <v>#N/A</v>
      </c>
      <c r="T639" s="9" t="e">
        <f t="shared" ca="1" si="180"/>
        <v>#N/A</v>
      </c>
      <c r="U639" s="11" t="e">
        <f t="shared" ca="1" si="184"/>
        <v>#N/A</v>
      </c>
      <c r="V639" s="11" t="e">
        <f t="shared" ca="1" si="185"/>
        <v>#N/A</v>
      </c>
      <c r="W639" s="11" t="e">
        <f t="shared" ca="1" si="186"/>
        <v>#N/A</v>
      </c>
      <c r="X639" s="11" t="e">
        <f t="shared" ca="1" si="187"/>
        <v>#N/A</v>
      </c>
      <c r="Z639" s="9" t="e">
        <f t="shared" ca="1" si="181"/>
        <v>#N/A</v>
      </c>
      <c r="AA639" s="11" t="e">
        <f t="shared" ca="1" si="188"/>
        <v>#N/A</v>
      </c>
      <c r="AB639" s="11" t="e">
        <f t="shared" ca="1" si="189"/>
        <v>#N/A</v>
      </c>
      <c r="AC639" s="11" t="e">
        <f t="shared" ca="1" si="190"/>
        <v>#N/A</v>
      </c>
      <c r="AD639" s="11" t="e">
        <f t="shared" ca="1" si="191"/>
        <v>#N/A</v>
      </c>
      <c r="AF639" s="9" t="e">
        <f t="shared" ca="1" si="182"/>
        <v>#N/A</v>
      </c>
      <c r="AG639" s="11" t="e">
        <f t="shared" ca="1" si="192"/>
        <v>#N/A</v>
      </c>
      <c r="AH639" s="11" t="e">
        <f t="shared" ca="1" si="193"/>
        <v>#N/A</v>
      </c>
      <c r="AI639" s="11" t="e">
        <f t="shared" ca="1" si="194"/>
        <v>#N/A</v>
      </c>
      <c r="AJ639" s="11" t="e">
        <f t="shared" ca="1" si="195"/>
        <v>#N/A</v>
      </c>
      <c r="AL639" s="9" t="e">
        <f t="shared" ca="1" si="183"/>
        <v>#N/A</v>
      </c>
      <c r="AM639" s="11" t="e">
        <f t="shared" ca="1" si="196"/>
        <v>#N/A</v>
      </c>
      <c r="AN639" s="11" t="e">
        <f t="shared" ca="1" si="197"/>
        <v>#N/A</v>
      </c>
      <c r="AO639" s="11" t="e">
        <f t="shared" ca="1" si="198"/>
        <v>#N/A</v>
      </c>
      <c r="AP639" s="11" t="e">
        <f t="shared" ca="1" si="199"/>
        <v>#N/A</v>
      </c>
    </row>
    <row r="640" spans="1:42">
      <c r="A640" s="2">
        <v>635</v>
      </c>
      <c r="B640" s="6" t="e">
        <f ca="1"/>
        <v>#N/A</v>
      </c>
      <c r="C640" s="35" t="e">
        <f ca="1"/>
        <v>#N/A</v>
      </c>
      <c r="D640" s="35" t="e">
        <f ca="1"/>
        <v>#N/A</v>
      </c>
      <c r="E640" s="35" t="e">
        <f ca="1"/>
        <v>#N/A</v>
      </c>
      <c r="F640" s="35" t="e">
        <f ca="1"/>
        <v>#N/A</v>
      </c>
      <c r="G640" s="35" t="e">
        <f ca="1"/>
        <v>#N/A</v>
      </c>
      <c r="H640" s="35" t="e">
        <f ca="1"/>
        <v>#N/A</v>
      </c>
      <c r="I640" s="35" t="e">
        <f ca="1"/>
        <v>#N/A</v>
      </c>
      <c r="J640" s="35" t="e">
        <f ca="1"/>
        <v>#N/A</v>
      </c>
      <c r="K640" s="35" t="e">
        <f ca="1"/>
        <v>#N/A</v>
      </c>
      <c r="L640" s="35" t="e">
        <f ca="1"/>
        <v>#N/A</v>
      </c>
      <c r="M640" s="35" t="e">
        <f ca="1"/>
        <v>#N/A</v>
      </c>
      <c r="N640" s="35" t="e">
        <f ca="1"/>
        <v>#N/A</v>
      </c>
      <c r="O640" s="35" t="e">
        <f ca="1"/>
        <v>#N/A</v>
      </c>
      <c r="P640" s="35" t="e">
        <f ca="1"/>
        <v>#N/A</v>
      </c>
      <c r="Q640" s="35" t="e">
        <f ca="1"/>
        <v>#N/A</v>
      </c>
      <c r="R640" s="35" t="e">
        <f ca="1"/>
        <v>#N/A</v>
      </c>
      <c r="T640" s="9" t="e">
        <f t="shared" ca="1" si="180"/>
        <v>#N/A</v>
      </c>
      <c r="U640" s="11" t="e">
        <f t="shared" ca="1" si="184"/>
        <v>#N/A</v>
      </c>
      <c r="V640" s="11" t="e">
        <f t="shared" ca="1" si="185"/>
        <v>#N/A</v>
      </c>
      <c r="W640" s="11" t="e">
        <f t="shared" ca="1" si="186"/>
        <v>#N/A</v>
      </c>
      <c r="X640" s="11" t="e">
        <f t="shared" ca="1" si="187"/>
        <v>#N/A</v>
      </c>
      <c r="Z640" s="9" t="e">
        <f t="shared" ca="1" si="181"/>
        <v>#N/A</v>
      </c>
      <c r="AA640" s="11" t="e">
        <f t="shared" ca="1" si="188"/>
        <v>#N/A</v>
      </c>
      <c r="AB640" s="11" t="e">
        <f t="shared" ca="1" si="189"/>
        <v>#N/A</v>
      </c>
      <c r="AC640" s="11" t="e">
        <f t="shared" ca="1" si="190"/>
        <v>#N/A</v>
      </c>
      <c r="AD640" s="11" t="e">
        <f t="shared" ca="1" si="191"/>
        <v>#N/A</v>
      </c>
      <c r="AF640" s="9" t="e">
        <f t="shared" ca="1" si="182"/>
        <v>#N/A</v>
      </c>
      <c r="AG640" s="11" t="e">
        <f t="shared" ca="1" si="192"/>
        <v>#N/A</v>
      </c>
      <c r="AH640" s="11" t="e">
        <f t="shared" ca="1" si="193"/>
        <v>#N/A</v>
      </c>
      <c r="AI640" s="11" t="e">
        <f t="shared" ca="1" si="194"/>
        <v>#N/A</v>
      </c>
      <c r="AJ640" s="11" t="e">
        <f t="shared" ca="1" si="195"/>
        <v>#N/A</v>
      </c>
      <c r="AL640" s="9" t="e">
        <f t="shared" ca="1" si="183"/>
        <v>#N/A</v>
      </c>
      <c r="AM640" s="11" t="e">
        <f t="shared" ca="1" si="196"/>
        <v>#N/A</v>
      </c>
      <c r="AN640" s="11" t="e">
        <f t="shared" ca="1" si="197"/>
        <v>#N/A</v>
      </c>
      <c r="AO640" s="11" t="e">
        <f t="shared" ca="1" si="198"/>
        <v>#N/A</v>
      </c>
      <c r="AP640" s="11" t="e">
        <f t="shared" ca="1" si="199"/>
        <v>#N/A</v>
      </c>
    </row>
    <row r="641" spans="1:42">
      <c r="A641" s="2">
        <v>636</v>
      </c>
      <c r="B641" s="6" t="e">
        <f ca="1"/>
        <v>#N/A</v>
      </c>
      <c r="C641" s="35" t="e">
        <f ca="1"/>
        <v>#N/A</v>
      </c>
      <c r="D641" s="35" t="e">
        <f ca="1"/>
        <v>#N/A</v>
      </c>
      <c r="E641" s="35" t="e">
        <f ca="1"/>
        <v>#N/A</v>
      </c>
      <c r="F641" s="35" t="e">
        <f ca="1"/>
        <v>#N/A</v>
      </c>
      <c r="G641" s="35" t="e">
        <f ca="1"/>
        <v>#N/A</v>
      </c>
      <c r="H641" s="35" t="e">
        <f ca="1"/>
        <v>#N/A</v>
      </c>
      <c r="I641" s="35" t="e">
        <f ca="1"/>
        <v>#N/A</v>
      </c>
      <c r="J641" s="35" t="e">
        <f ca="1"/>
        <v>#N/A</v>
      </c>
      <c r="K641" s="35" t="e">
        <f ca="1"/>
        <v>#N/A</v>
      </c>
      <c r="L641" s="35" t="e">
        <f ca="1"/>
        <v>#N/A</v>
      </c>
      <c r="M641" s="35" t="e">
        <f ca="1"/>
        <v>#N/A</v>
      </c>
      <c r="N641" s="35" t="e">
        <f ca="1"/>
        <v>#N/A</v>
      </c>
      <c r="O641" s="35" t="e">
        <f ca="1"/>
        <v>#N/A</v>
      </c>
      <c r="P641" s="35" t="e">
        <f ca="1"/>
        <v>#N/A</v>
      </c>
      <c r="Q641" s="35" t="e">
        <f ca="1"/>
        <v>#N/A</v>
      </c>
      <c r="R641" s="35" t="e">
        <f ca="1"/>
        <v>#N/A</v>
      </c>
      <c r="T641" s="9" t="e">
        <f t="shared" ca="1" si="180"/>
        <v>#N/A</v>
      </c>
      <c r="U641" s="11" t="e">
        <f t="shared" ca="1" si="184"/>
        <v>#N/A</v>
      </c>
      <c r="V641" s="11" t="e">
        <f t="shared" ca="1" si="185"/>
        <v>#N/A</v>
      </c>
      <c r="W641" s="11" t="e">
        <f t="shared" ca="1" si="186"/>
        <v>#N/A</v>
      </c>
      <c r="X641" s="11" t="e">
        <f t="shared" ca="1" si="187"/>
        <v>#N/A</v>
      </c>
      <c r="Z641" s="9" t="e">
        <f t="shared" ca="1" si="181"/>
        <v>#N/A</v>
      </c>
      <c r="AA641" s="11" t="e">
        <f t="shared" ca="1" si="188"/>
        <v>#N/A</v>
      </c>
      <c r="AB641" s="11" t="e">
        <f t="shared" ca="1" si="189"/>
        <v>#N/A</v>
      </c>
      <c r="AC641" s="11" t="e">
        <f t="shared" ca="1" si="190"/>
        <v>#N/A</v>
      </c>
      <c r="AD641" s="11" t="e">
        <f t="shared" ca="1" si="191"/>
        <v>#N/A</v>
      </c>
      <c r="AF641" s="9" t="e">
        <f t="shared" ca="1" si="182"/>
        <v>#N/A</v>
      </c>
      <c r="AG641" s="11" t="e">
        <f t="shared" ca="1" si="192"/>
        <v>#N/A</v>
      </c>
      <c r="AH641" s="11" t="e">
        <f t="shared" ca="1" si="193"/>
        <v>#N/A</v>
      </c>
      <c r="AI641" s="11" t="e">
        <f t="shared" ca="1" si="194"/>
        <v>#N/A</v>
      </c>
      <c r="AJ641" s="11" t="e">
        <f t="shared" ca="1" si="195"/>
        <v>#N/A</v>
      </c>
      <c r="AL641" s="9" t="e">
        <f t="shared" ca="1" si="183"/>
        <v>#N/A</v>
      </c>
      <c r="AM641" s="11" t="e">
        <f t="shared" ca="1" si="196"/>
        <v>#N/A</v>
      </c>
      <c r="AN641" s="11" t="e">
        <f t="shared" ca="1" si="197"/>
        <v>#N/A</v>
      </c>
      <c r="AO641" s="11" t="e">
        <f t="shared" ca="1" si="198"/>
        <v>#N/A</v>
      </c>
      <c r="AP641" s="11" t="e">
        <f t="shared" ca="1" si="199"/>
        <v>#N/A</v>
      </c>
    </row>
    <row r="642" spans="1:42">
      <c r="A642" s="2">
        <v>637</v>
      </c>
      <c r="B642" s="6" t="e">
        <f ca="1"/>
        <v>#N/A</v>
      </c>
      <c r="C642" s="35" t="e">
        <f ca="1"/>
        <v>#N/A</v>
      </c>
      <c r="D642" s="35" t="e">
        <f ca="1"/>
        <v>#N/A</v>
      </c>
      <c r="E642" s="35" t="e">
        <f ca="1"/>
        <v>#N/A</v>
      </c>
      <c r="F642" s="35" t="e">
        <f ca="1"/>
        <v>#N/A</v>
      </c>
      <c r="G642" s="35" t="e">
        <f ca="1"/>
        <v>#N/A</v>
      </c>
      <c r="H642" s="35" t="e">
        <f ca="1"/>
        <v>#N/A</v>
      </c>
      <c r="I642" s="35" t="e">
        <f ca="1"/>
        <v>#N/A</v>
      </c>
      <c r="J642" s="35" t="e">
        <f ca="1"/>
        <v>#N/A</v>
      </c>
      <c r="K642" s="35" t="e">
        <f ca="1"/>
        <v>#N/A</v>
      </c>
      <c r="L642" s="35" t="e">
        <f ca="1"/>
        <v>#N/A</v>
      </c>
      <c r="M642" s="35" t="e">
        <f ca="1"/>
        <v>#N/A</v>
      </c>
      <c r="N642" s="35" t="e">
        <f ca="1"/>
        <v>#N/A</v>
      </c>
      <c r="O642" s="35" t="e">
        <f ca="1"/>
        <v>#N/A</v>
      </c>
      <c r="P642" s="35" t="e">
        <f ca="1"/>
        <v>#N/A</v>
      </c>
      <c r="Q642" s="35" t="e">
        <f ca="1"/>
        <v>#N/A</v>
      </c>
      <c r="R642" s="35" t="e">
        <f ca="1"/>
        <v>#N/A</v>
      </c>
      <c r="T642" s="9" t="e">
        <f t="shared" ca="1" si="180"/>
        <v>#N/A</v>
      </c>
      <c r="U642" s="11" t="e">
        <f t="shared" ca="1" si="184"/>
        <v>#N/A</v>
      </c>
      <c r="V642" s="11" t="e">
        <f t="shared" ca="1" si="185"/>
        <v>#N/A</v>
      </c>
      <c r="W642" s="11" t="e">
        <f t="shared" ca="1" si="186"/>
        <v>#N/A</v>
      </c>
      <c r="X642" s="11" t="e">
        <f t="shared" ca="1" si="187"/>
        <v>#N/A</v>
      </c>
      <c r="Z642" s="9" t="e">
        <f t="shared" ca="1" si="181"/>
        <v>#N/A</v>
      </c>
      <c r="AA642" s="11" t="e">
        <f t="shared" ca="1" si="188"/>
        <v>#N/A</v>
      </c>
      <c r="AB642" s="11" t="e">
        <f t="shared" ca="1" si="189"/>
        <v>#N/A</v>
      </c>
      <c r="AC642" s="11" t="e">
        <f t="shared" ca="1" si="190"/>
        <v>#N/A</v>
      </c>
      <c r="AD642" s="11" t="e">
        <f t="shared" ca="1" si="191"/>
        <v>#N/A</v>
      </c>
      <c r="AF642" s="9" t="e">
        <f t="shared" ca="1" si="182"/>
        <v>#N/A</v>
      </c>
      <c r="AG642" s="11" t="e">
        <f t="shared" ca="1" si="192"/>
        <v>#N/A</v>
      </c>
      <c r="AH642" s="11" t="e">
        <f t="shared" ca="1" si="193"/>
        <v>#N/A</v>
      </c>
      <c r="AI642" s="11" t="e">
        <f t="shared" ca="1" si="194"/>
        <v>#N/A</v>
      </c>
      <c r="AJ642" s="11" t="e">
        <f t="shared" ca="1" si="195"/>
        <v>#N/A</v>
      </c>
      <c r="AL642" s="9" t="e">
        <f t="shared" ca="1" si="183"/>
        <v>#N/A</v>
      </c>
      <c r="AM642" s="11" t="e">
        <f t="shared" ca="1" si="196"/>
        <v>#N/A</v>
      </c>
      <c r="AN642" s="11" t="e">
        <f t="shared" ca="1" si="197"/>
        <v>#N/A</v>
      </c>
      <c r="AO642" s="11" t="e">
        <f t="shared" ca="1" si="198"/>
        <v>#N/A</v>
      </c>
      <c r="AP642" s="11" t="e">
        <f t="shared" ca="1" si="199"/>
        <v>#N/A</v>
      </c>
    </row>
    <row r="643" spans="1:42">
      <c r="A643" s="2">
        <v>638</v>
      </c>
      <c r="B643" s="6" t="e">
        <f ca="1"/>
        <v>#N/A</v>
      </c>
      <c r="C643" s="35" t="e">
        <f ca="1"/>
        <v>#N/A</v>
      </c>
      <c r="D643" s="35" t="e">
        <f ca="1"/>
        <v>#N/A</v>
      </c>
      <c r="E643" s="35" t="e">
        <f ca="1"/>
        <v>#N/A</v>
      </c>
      <c r="F643" s="35" t="e">
        <f ca="1"/>
        <v>#N/A</v>
      </c>
      <c r="G643" s="35" t="e">
        <f ca="1"/>
        <v>#N/A</v>
      </c>
      <c r="H643" s="35" t="e">
        <f ca="1"/>
        <v>#N/A</v>
      </c>
      <c r="I643" s="35" t="e">
        <f ca="1"/>
        <v>#N/A</v>
      </c>
      <c r="J643" s="35" t="e">
        <f ca="1"/>
        <v>#N/A</v>
      </c>
      <c r="K643" s="35" t="e">
        <f ca="1"/>
        <v>#N/A</v>
      </c>
      <c r="L643" s="35" t="e">
        <f ca="1"/>
        <v>#N/A</v>
      </c>
      <c r="M643" s="35" t="e">
        <f ca="1"/>
        <v>#N/A</v>
      </c>
      <c r="N643" s="35" t="e">
        <f ca="1"/>
        <v>#N/A</v>
      </c>
      <c r="O643" s="35" t="e">
        <f ca="1"/>
        <v>#N/A</v>
      </c>
      <c r="P643" s="35" t="e">
        <f ca="1"/>
        <v>#N/A</v>
      </c>
      <c r="Q643" s="35" t="e">
        <f ca="1"/>
        <v>#N/A</v>
      </c>
      <c r="R643" s="35" t="e">
        <f ca="1"/>
        <v>#N/A</v>
      </c>
      <c r="T643" s="9" t="e">
        <f t="shared" ca="1" si="180"/>
        <v>#N/A</v>
      </c>
      <c r="U643" s="11" t="e">
        <f t="shared" ca="1" si="184"/>
        <v>#N/A</v>
      </c>
      <c r="V643" s="11" t="e">
        <f t="shared" ca="1" si="185"/>
        <v>#N/A</v>
      </c>
      <c r="W643" s="11" t="e">
        <f t="shared" ca="1" si="186"/>
        <v>#N/A</v>
      </c>
      <c r="X643" s="11" t="e">
        <f t="shared" ca="1" si="187"/>
        <v>#N/A</v>
      </c>
      <c r="Z643" s="9" t="e">
        <f t="shared" ca="1" si="181"/>
        <v>#N/A</v>
      </c>
      <c r="AA643" s="11" t="e">
        <f t="shared" ca="1" si="188"/>
        <v>#N/A</v>
      </c>
      <c r="AB643" s="11" t="e">
        <f t="shared" ca="1" si="189"/>
        <v>#N/A</v>
      </c>
      <c r="AC643" s="11" t="e">
        <f t="shared" ca="1" si="190"/>
        <v>#N/A</v>
      </c>
      <c r="AD643" s="11" t="e">
        <f t="shared" ca="1" si="191"/>
        <v>#N/A</v>
      </c>
      <c r="AF643" s="9" t="e">
        <f t="shared" ca="1" si="182"/>
        <v>#N/A</v>
      </c>
      <c r="AG643" s="11" t="e">
        <f t="shared" ca="1" si="192"/>
        <v>#N/A</v>
      </c>
      <c r="AH643" s="11" t="e">
        <f t="shared" ca="1" si="193"/>
        <v>#N/A</v>
      </c>
      <c r="AI643" s="11" t="e">
        <f t="shared" ca="1" si="194"/>
        <v>#N/A</v>
      </c>
      <c r="AJ643" s="11" t="e">
        <f t="shared" ca="1" si="195"/>
        <v>#N/A</v>
      </c>
      <c r="AL643" s="9" t="e">
        <f t="shared" ca="1" si="183"/>
        <v>#N/A</v>
      </c>
      <c r="AM643" s="11" t="e">
        <f t="shared" ca="1" si="196"/>
        <v>#N/A</v>
      </c>
      <c r="AN643" s="11" t="e">
        <f t="shared" ca="1" si="197"/>
        <v>#N/A</v>
      </c>
      <c r="AO643" s="11" t="e">
        <f t="shared" ca="1" si="198"/>
        <v>#N/A</v>
      </c>
      <c r="AP643" s="11" t="e">
        <f t="shared" ca="1" si="199"/>
        <v>#N/A</v>
      </c>
    </row>
    <row r="644" spans="1:42">
      <c r="A644" s="2">
        <v>639</v>
      </c>
      <c r="B644" s="6" t="e">
        <f ca="1"/>
        <v>#N/A</v>
      </c>
      <c r="C644" s="35" t="e">
        <f ca="1"/>
        <v>#N/A</v>
      </c>
      <c r="D644" s="35" t="e">
        <f ca="1"/>
        <v>#N/A</v>
      </c>
      <c r="E644" s="35" t="e">
        <f ca="1"/>
        <v>#N/A</v>
      </c>
      <c r="F644" s="35" t="e">
        <f ca="1"/>
        <v>#N/A</v>
      </c>
      <c r="G644" s="35" t="e">
        <f ca="1"/>
        <v>#N/A</v>
      </c>
      <c r="H644" s="35" t="e">
        <f ca="1"/>
        <v>#N/A</v>
      </c>
      <c r="I644" s="35" t="e">
        <f ca="1"/>
        <v>#N/A</v>
      </c>
      <c r="J644" s="35" t="e">
        <f ca="1"/>
        <v>#N/A</v>
      </c>
      <c r="K644" s="35" t="e">
        <f ca="1"/>
        <v>#N/A</v>
      </c>
      <c r="L644" s="35" t="e">
        <f ca="1"/>
        <v>#N/A</v>
      </c>
      <c r="M644" s="35" t="e">
        <f ca="1"/>
        <v>#N/A</v>
      </c>
      <c r="N644" s="35" t="e">
        <f ca="1"/>
        <v>#N/A</v>
      </c>
      <c r="O644" s="35" t="e">
        <f ca="1"/>
        <v>#N/A</v>
      </c>
      <c r="P644" s="35" t="e">
        <f ca="1"/>
        <v>#N/A</v>
      </c>
      <c r="Q644" s="35" t="e">
        <f ca="1"/>
        <v>#N/A</v>
      </c>
      <c r="R644" s="35" t="e">
        <f ca="1"/>
        <v>#N/A</v>
      </c>
      <c r="T644" s="9" t="e">
        <f t="shared" ca="1" si="180"/>
        <v>#N/A</v>
      </c>
      <c r="U644" s="11" t="e">
        <f t="shared" ca="1" si="184"/>
        <v>#N/A</v>
      </c>
      <c r="V644" s="11" t="e">
        <f t="shared" ca="1" si="185"/>
        <v>#N/A</v>
      </c>
      <c r="W644" s="11" t="e">
        <f t="shared" ca="1" si="186"/>
        <v>#N/A</v>
      </c>
      <c r="X644" s="11" t="e">
        <f t="shared" ca="1" si="187"/>
        <v>#N/A</v>
      </c>
      <c r="Z644" s="9" t="e">
        <f t="shared" ca="1" si="181"/>
        <v>#N/A</v>
      </c>
      <c r="AA644" s="11" t="e">
        <f t="shared" ca="1" si="188"/>
        <v>#N/A</v>
      </c>
      <c r="AB644" s="11" t="e">
        <f t="shared" ca="1" si="189"/>
        <v>#N/A</v>
      </c>
      <c r="AC644" s="11" t="e">
        <f t="shared" ca="1" si="190"/>
        <v>#N/A</v>
      </c>
      <c r="AD644" s="11" t="e">
        <f t="shared" ca="1" si="191"/>
        <v>#N/A</v>
      </c>
      <c r="AF644" s="9" t="e">
        <f t="shared" ca="1" si="182"/>
        <v>#N/A</v>
      </c>
      <c r="AG644" s="11" t="e">
        <f t="shared" ca="1" si="192"/>
        <v>#N/A</v>
      </c>
      <c r="AH644" s="11" t="e">
        <f t="shared" ca="1" si="193"/>
        <v>#N/A</v>
      </c>
      <c r="AI644" s="11" t="e">
        <f t="shared" ca="1" si="194"/>
        <v>#N/A</v>
      </c>
      <c r="AJ644" s="11" t="e">
        <f t="shared" ca="1" si="195"/>
        <v>#N/A</v>
      </c>
      <c r="AL644" s="9" t="e">
        <f t="shared" ca="1" si="183"/>
        <v>#N/A</v>
      </c>
      <c r="AM644" s="11" t="e">
        <f t="shared" ca="1" si="196"/>
        <v>#N/A</v>
      </c>
      <c r="AN644" s="11" t="e">
        <f t="shared" ca="1" si="197"/>
        <v>#N/A</v>
      </c>
      <c r="AO644" s="11" t="e">
        <f t="shared" ca="1" si="198"/>
        <v>#N/A</v>
      </c>
      <c r="AP644" s="11" t="e">
        <f t="shared" ca="1" si="199"/>
        <v>#N/A</v>
      </c>
    </row>
    <row r="645" spans="1:42">
      <c r="A645" s="2">
        <v>640</v>
      </c>
      <c r="B645" s="6" t="e">
        <f ca="1"/>
        <v>#N/A</v>
      </c>
      <c r="C645" s="35" t="e">
        <f ca="1"/>
        <v>#N/A</v>
      </c>
      <c r="D645" s="35" t="e">
        <f ca="1"/>
        <v>#N/A</v>
      </c>
      <c r="E645" s="35" t="e">
        <f ca="1"/>
        <v>#N/A</v>
      </c>
      <c r="F645" s="35" t="e">
        <f ca="1"/>
        <v>#N/A</v>
      </c>
      <c r="G645" s="35" t="e">
        <f ca="1"/>
        <v>#N/A</v>
      </c>
      <c r="H645" s="35" t="e">
        <f ca="1"/>
        <v>#N/A</v>
      </c>
      <c r="I645" s="35" t="e">
        <f ca="1"/>
        <v>#N/A</v>
      </c>
      <c r="J645" s="35" t="e">
        <f ca="1"/>
        <v>#N/A</v>
      </c>
      <c r="K645" s="35" t="e">
        <f ca="1"/>
        <v>#N/A</v>
      </c>
      <c r="L645" s="35" t="e">
        <f ca="1"/>
        <v>#N/A</v>
      </c>
      <c r="M645" s="35" t="e">
        <f ca="1"/>
        <v>#N/A</v>
      </c>
      <c r="N645" s="35" t="e">
        <f ca="1"/>
        <v>#N/A</v>
      </c>
      <c r="O645" s="35" t="e">
        <f ca="1"/>
        <v>#N/A</v>
      </c>
      <c r="P645" s="35" t="e">
        <f ca="1"/>
        <v>#N/A</v>
      </c>
      <c r="Q645" s="35" t="e">
        <f ca="1"/>
        <v>#N/A</v>
      </c>
      <c r="R645" s="35" t="e">
        <f ca="1"/>
        <v>#N/A</v>
      </c>
      <c r="T645" s="9" t="e">
        <f t="shared" ca="1" si="180"/>
        <v>#N/A</v>
      </c>
      <c r="U645" s="11" t="e">
        <f t="shared" ca="1" si="184"/>
        <v>#N/A</v>
      </c>
      <c r="V645" s="11" t="e">
        <f t="shared" ca="1" si="185"/>
        <v>#N/A</v>
      </c>
      <c r="W645" s="11" t="e">
        <f t="shared" ca="1" si="186"/>
        <v>#N/A</v>
      </c>
      <c r="X645" s="11" t="e">
        <f t="shared" ca="1" si="187"/>
        <v>#N/A</v>
      </c>
      <c r="Z645" s="9" t="e">
        <f t="shared" ca="1" si="181"/>
        <v>#N/A</v>
      </c>
      <c r="AA645" s="11" t="e">
        <f t="shared" ca="1" si="188"/>
        <v>#N/A</v>
      </c>
      <c r="AB645" s="11" t="e">
        <f t="shared" ca="1" si="189"/>
        <v>#N/A</v>
      </c>
      <c r="AC645" s="11" t="e">
        <f t="shared" ca="1" si="190"/>
        <v>#N/A</v>
      </c>
      <c r="AD645" s="11" t="e">
        <f t="shared" ca="1" si="191"/>
        <v>#N/A</v>
      </c>
      <c r="AF645" s="9" t="e">
        <f t="shared" ca="1" si="182"/>
        <v>#N/A</v>
      </c>
      <c r="AG645" s="11" t="e">
        <f t="shared" ca="1" si="192"/>
        <v>#N/A</v>
      </c>
      <c r="AH645" s="11" t="e">
        <f t="shared" ca="1" si="193"/>
        <v>#N/A</v>
      </c>
      <c r="AI645" s="11" t="e">
        <f t="shared" ca="1" si="194"/>
        <v>#N/A</v>
      </c>
      <c r="AJ645" s="11" t="e">
        <f t="shared" ca="1" si="195"/>
        <v>#N/A</v>
      </c>
      <c r="AL645" s="9" t="e">
        <f t="shared" ca="1" si="183"/>
        <v>#N/A</v>
      </c>
      <c r="AM645" s="11" t="e">
        <f t="shared" ca="1" si="196"/>
        <v>#N/A</v>
      </c>
      <c r="AN645" s="11" t="e">
        <f t="shared" ca="1" si="197"/>
        <v>#N/A</v>
      </c>
      <c r="AO645" s="11" t="e">
        <f t="shared" ca="1" si="198"/>
        <v>#N/A</v>
      </c>
      <c r="AP645" s="11" t="e">
        <f t="shared" ca="1" si="199"/>
        <v>#N/A</v>
      </c>
    </row>
    <row r="646" spans="1:42">
      <c r="A646" s="2">
        <v>641</v>
      </c>
      <c r="B646" s="6" t="e">
        <f ca="1"/>
        <v>#N/A</v>
      </c>
      <c r="C646" s="35" t="e">
        <f ca="1"/>
        <v>#N/A</v>
      </c>
      <c r="D646" s="35" t="e">
        <f ca="1"/>
        <v>#N/A</v>
      </c>
      <c r="E646" s="35" t="e">
        <f ca="1"/>
        <v>#N/A</v>
      </c>
      <c r="F646" s="35" t="e">
        <f ca="1"/>
        <v>#N/A</v>
      </c>
      <c r="G646" s="35" t="e">
        <f ca="1"/>
        <v>#N/A</v>
      </c>
      <c r="H646" s="35" t="e">
        <f ca="1"/>
        <v>#N/A</v>
      </c>
      <c r="I646" s="35" t="e">
        <f ca="1"/>
        <v>#N/A</v>
      </c>
      <c r="J646" s="35" t="e">
        <f ca="1"/>
        <v>#N/A</v>
      </c>
      <c r="K646" s="35" t="e">
        <f ca="1"/>
        <v>#N/A</v>
      </c>
      <c r="L646" s="35" t="e">
        <f ca="1"/>
        <v>#N/A</v>
      </c>
      <c r="M646" s="35" t="e">
        <f ca="1"/>
        <v>#N/A</v>
      </c>
      <c r="N646" s="35" t="e">
        <f ca="1"/>
        <v>#N/A</v>
      </c>
      <c r="O646" s="35" t="e">
        <f ca="1"/>
        <v>#N/A</v>
      </c>
      <c r="P646" s="35" t="e">
        <f ca="1"/>
        <v>#N/A</v>
      </c>
      <c r="Q646" s="35" t="e">
        <f ca="1"/>
        <v>#N/A</v>
      </c>
      <c r="R646" s="35" t="e">
        <f ca="1"/>
        <v>#N/A</v>
      </c>
      <c r="T646" s="9" t="e">
        <f t="shared" ref="T646:T709" ca="1" si="200">$B646</f>
        <v>#N/A</v>
      </c>
      <c r="U646" s="11" t="e">
        <f t="shared" ca="1" si="184"/>
        <v>#N/A</v>
      </c>
      <c r="V646" s="11" t="e">
        <f t="shared" ca="1" si="185"/>
        <v>#N/A</v>
      </c>
      <c r="W646" s="11" t="e">
        <f t="shared" ca="1" si="186"/>
        <v>#N/A</v>
      </c>
      <c r="X646" s="11" t="e">
        <f t="shared" ca="1" si="187"/>
        <v>#N/A</v>
      </c>
      <c r="Z646" s="9" t="e">
        <f t="shared" ref="Z646:Z709" ca="1" si="201">$B646</f>
        <v>#N/A</v>
      </c>
      <c r="AA646" s="11" t="e">
        <f t="shared" ca="1" si="188"/>
        <v>#N/A</v>
      </c>
      <c r="AB646" s="11" t="e">
        <f t="shared" ca="1" si="189"/>
        <v>#N/A</v>
      </c>
      <c r="AC646" s="11" t="e">
        <f t="shared" ca="1" si="190"/>
        <v>#N/A</v>
      </c>
      <c r="AD646" s="11" t="e">
        <f t="shared" ca="1" si="191"/>
        <v>#N/A</v>
      </c>
      <c r="AF646" s="9" t="e">
        <f t="shared" ref="AF646:AF709" ca="1" si="202">$B646</f>
        <v>#N/A</v>
      </c>
      <c r="AG646" s="11" t="e">
        <f t="shared" ca="1" si="192"/>
        <v>#N/A</v>
      </c>
      <c r="AH646" s="11" t="e">
        <f t="shared" ca="1" si="193"/>
        <v>#N/A</v>
      </c>
      <c r="AI646" s="11" t="e">
        <f t="shared" ca="1" si="194"/>
        <v>#N/A</v>
      </c>
      <c r="AJ646" s="11" t="e">
        <f t="shared" ca="1" si="195"/>
        <v>#N/A</v>
      </c>
      <c r="AL646" s="9" t="e">
        <f t="shared" ref="AL646:AL709" ca="1" si="203">$B646</f>
        <v>#N/A</v>
      </c>
      <c r="AM646" s="11" t="e">
        <f t="shared" ca="1" si="196"/>
        <v>#N/A</v>
      </c>
      <c r="AN646" s="11" t="e">
        <f t="shared" ca="1" si="197"/>
        <v>#N/A</v>
      </c>
      <c r="AO646" s="11" t="e">
        <f t="shared" ca="1" si="198"/>
        <v>#N/A</v>
      </c>
      <c r="AP646" s="11" t="e">
        <f t="shared" ca="1" si="199"/>
        <v>#N/A</v>
      </c>
    </row>
    <row r="647" spans="1:42">
      <c r="A647" s="2">
        <v>642</v>
      </c>
      <c r="B647" s="6" t="e">
        <f ca="1"/>
        <v>#N/A</v>
      </c>
      <c r="C647" s="35" t="e">
        <f ca="1"/>
        <v>#N/A</v>
      </c>
      <c r="D647" s="35" t="e">
        <f ca="1"/>
        <v>#N/A</v>
      </c>
      <c r="E647" s="35" t="e">
        <f ca="1"/>
        <v>#N/A</v>
      </c>
      <c r="F647" s="35" t="e">
        <f ca="1"/>
        <v>#N/A</v>
      </c>
      <c r="G647" s="35" t="e">
        <f ca="1"/>
        <v>#N/A</v>
      </c>
      <c r="H647" s="35" t="e">
        <f ca="1"/>
        <v>#N/A</v>
      </c>
      <c r="I647" s="35" t="e">
        <f ca="1"/>
        <v>#N/A</v>
      </c>
      <c r="J647" s="35" t="e">
        <f ca="1"/>
        <v>#N/A</v>
      </c>
      <c r="K647" s="35" t="e">
        <f ca="1"/>
        <v>#N/A</v>
      </c>
      <c r="L647" s="35" t="e">
        <f ca="1"/>
        <v>#N/A</v>
      </c>
      <c r="M647" s="35" t="e">
        <f ca="1"/>
        <v>#N/A</v>
      </c>
      <c r="N647" s="35" t="e">
        <f ca="1"/>
        <v>#N/A</v>
      </c>
      <c r="O647" s="35" t="e">
        <f ca="1"/>
        <v>#N/A</v>
      </c>
      <c r="P647" s="35" t="e">
        <f ca="1"/>
        <v>#N/A</v>
      </c>
      <c r="Q647" s="35" t="e">
        <f ca="1"/>
        <v>#N/A</v>
      </c>
      <c r="R647" s="35" t="e">
        <f ca="1"/>
        <v>#N/A</v>
      </c>
      <c r="T647" s="9" t="e">
        <f t="shared" ca="1" si="200"/>
        <v>#N/A</v>
      </c>
      <c r="U647" s="11" t="e">
        <f t="shared" ref="U647:U710" ca="1" si="204">C647</f>
        <v>#N/A</v>
      </c>
      <c r="V647" s="11" t="e">
        <f t="shared" ref="V647:V710" ca="1" si="205">G647</f>
        <v>#N/A</v>
      </c>
      <c r="W647" s="11" t="e">
        <f t="shared" ref="W647:W710" ca="1" si="206">K647</f>
        <v>#N/A</v>
      </c>
      <c r="X647" s="11" t="e">
        <f t="shared" ref="X647:X710" ca="1" si="207">O647</f>
        <v>#N/A</v>
      </c>
      <c r="Z647" s="9" t="e">
        <f t="shared" ca="1" si="201"/>
        <v>#N/A</v>
      </c>
      <c r="AA647" s="11" t="e">
        <f t="shared" ref="AA647:AA710" ca="1" si="208">D647</f>
        <v>#N/A</v>
      </c>
      <c r="AB647" s="11" t="e">
        <f t="shared" ref="AB647:AB710" ca="1" si="209">H647</f>
        <v>#N/A</v>
      </c>
      <c r="AC647" s="11" t="e">
        <f t="shared" ref="AC647:AC710" ca="1" si="210">L647</f>
        <v>#N/A</v>
      </c>
      <c r="AD647" s="11" t="e">
        <f t="shared" ref="AD647:AD710" ca="1" si="211">P647</f>
        <v>#N/A</v>
      </c>
      <c r="AF647" s="9" t="e">
        <f t="shared" ca="1" si="202"/>
        <v>#N/A</v>
      </c>
      <c r="AG647" s="11" t="e">
        <f t="shared" ref="AG647:AG710" ca="1" si="212">E647</f>
        <v>#N/A</v>
      </c>
      <c r="AH647" s="11" t="e">
        <f t="shared" ref="AH647:AH710" ca="1" si="213">I647</f>
        <v>#N/A</v>
      </c>
      <c r="AI647" s="11" t="e">
        <f t="shared" ref="AI647:AI710" ca="1" si="214">M647</f>
        <v>#N/A</v>
      </c>
      <c r="AJ647" s="11" t="e">
        <f t="shared" ref="AJ647:AJ710" ca="1" si="215">Q647</f>
        <v>#N/A</v>
      </c>
      <c r="AL647" s="9" t="e">
        <f t="shared" ca="1" si="203"/>
        <v>#N/A</v>
      </c>
      <c r="AM647" s="11" t="e">
        <f t="shared" ref="AM647:AM710" ca="1" si="216">F647</f>
        <v>#N/A</v>
      </c>
      <c r="AN647" s="11" t="e">
        <f t="shared" ref="AN647:AN710" ca="1" si="217">J647</f>
        <v>#N/A</v>
      </c>
      <c r="AO647" s="11" t="e">
        <f t="shared" ref="AO647:AO710" ca="1" si="218">N647</f>
        <v>#N/A</v>
      </c>
      <c r="AP647" s="11" t="e">
        <f t="shared" ref="AP647:AP710" ca="1" si="219">R647</f>
        <v>#N/A</v>
      </c>
    </row>
    <row r="648" spans="1:42">
      <c r="A648" s="2">
        <v>643</v>
      </c>
      <c r="B648" s="6" t="e">
        <f ca="1"/>
        <v>#N/A</v>
      </c>
      <c r="C648" s="35" t="e">
        <f ca="1"/>
        <v>#N/A</v>
      </c>
      <c r="D648" s="35" t="e">
        <f ca="1"/>
        <v>#N/A</v>
      </c>
      <c r="E648" s="35" t="e">
        <f ca="1"/>
        <v>#N/A</v>
      </c>
      <c r="F648" s="35" t="e">
        <f ca="1"/>
        <v>#N/A</v>
      </c>
      <c r="G648" s="35" t="e">
        <f ca="1"/>
        <v>#N/A</v>
      </c>
      <c r="H648" s="35" t="e">
        <f ca="1"/>
        <v>#N/A</v>
      </c>
      <c r="I648" s="35" t="e">
        <f ca="1"/>
        <v>#N/A</v>
      </c>
      <c r="J648" s="35" t="e">
        <f ca="1"/>
        <v>#N/A</v>
      </c>
      <c r="K648" s="35" t="e">
        <f ca="1"/>
        <v>#N/A</v>
      </c>
      <c r="L648" s="35" t="e">
        <f ca="1"/>
        <v>#N/A</v>
      </c>
      <c r="M648" s="35" t="e">
        <f ca="1"/>
        <v>#N/A</v>
      </c>
      <c r="N648" s="35" t="e">
        <f ca="1"/>
        <v>#N/A</v>
      </c>
      <c r="O648" s="35" t="e">
        <f ca="1"/>
        <v>#N/A</v>
      </c>
      <c r="P648" s="35" t="e">
        <f ca="1"/>
        <v>#N/A</v>
      </c>
      <c r="Q648" s="35" t="e">
        <f ca="1"/>
        <v>#N/A</v>
      </c>
      <c r="R648" s="35" t="e">
        <f ca="1"/>
        <v>#N/A</v>
      </c>
      <c r="T648" s="9" t="e">
        <f t="shared" ca="1" si="200"/>
        <v>#N/A</v>
      </c>
      <c r="U648" s="11" t="e">
        <f t="shared" ca="1" si="204"/>
        <v>#N/A</v>
      </c>
      <c r="V648" s="11" t="e">
        <f t="shared" ca="1" si="205"/>
        <v>#N/A</v>
      </c>
      <c r="W648" s="11" t="e">
        <f t="shared" ca="1" si="206"/>
        <v>#N/A</v>
      </c>
      <c r="X648" s="11" t="e">
        <f t="shared" ca="1" si="207"/>
        <v>#N/A</v>
      </c>
      <c r="Z648" s="9" t="e">
        <f t="shared" ca="1" si="201"/>
        <v>#N/A</v>
      </c>
      <c r="AA648" s="11" t="e">
        <f t="shared" ca="1" si="208"/>
        <v>#N/A</v>
      </c>
      <c r="AB648" s="11" t="e">
        <f t="shared" ca="1" si="209"/>
        <v>#N/A</v>
      </c>
      <c r="AC648" s="11" t="e">
        <f t="shared" ca="1" si="210"/>
        <v>#N/A</v>
      </c>
      <c r="AD648" s="11" t="e">
        <f t="shared" ca="1" si="211"/>
        <v>#N/A</v>
      </c>
      <c r="AF648" s="9" t="e">
        <f t="shared" ca="1" si="202"/>
        <v>#N/A</v>
      </c>
      <c r="AG648" s="11" t="e">
        <f t="shared" ca="1" si="212"/>
        <v>#N/A</v>
      </c>
      <c r="AH648" s="11" t="e">
        <f t="shared" ca="1" si="213"/>
        <v>#N/A</v>
      </c>
      <c r="AI648" s="11" t="e">
        <f t="shared" ca="1" si="214"/>
        <v>#N/A</v>
      </c>
      <c r="AJ648" s="11" t="e">
        <f t="shared" ca="1" si="215"/>
        <v>#N/A</v>
      </c>
      <c r="AL648" s="9" t="e">
        <f t="shared" ca="1" si="203"/>
        <v>#N/A</v>
      </c>
      <c r="AM648" s="11" t="e">
        <f t="shared" ca="1" si="216"/>
        <v>#N/A</v>
      </c>
      <c r="AN648" s="11" t="e">
        <f t="shared" ca="1" si="217"/>
        <v>#N/A</v>
      </c>
      <c r="AO648" s="11" t="e">
        <f t="shared" ca="1" si="218"/>
        <v>#N/A</v>
      </c>
      <c r="AP648" s="11" t="e">
        <f t="shared" ca="1" si="219"/>
        <v>#N/A</v>
      </c>
    </row>
    <row r="649" spans="1:42">
      <c r="A649" s="2">
        <v>644</v>
      </c>
      <c r="B649" s="6" t="e">
        <f ca="1"/>
        <v>#N/A</v>
      </c>
      <c r="C649" s="35" t="e">
        <f ca="1"/>
        <v>#N/A</v>
      </c>
      <c r="D649" s="35" t="e">
        <f ca="1"/>
        <v>#N/A</v>
      </c>
      <c r="E649" s="35" t="e">
        <f ca="1"/>
        <v>#N/A</v>
      </c>
      <c r="F649" s="35" t="e">
        <f ca="1"/>
        <v>#N/A</v>
      </c>
      <c r="G649" s="35" t="e">
        <f ca="1"/>
        <v>#N/A</v>
      </c>
      <c r="H649" s="35" t="e">
        <f ca="1"/>
        <v>#N/A</v>
      </c>
      <c r="I649" s="35" t="e">
        <f ca="1"/>
        <v>#N/A</v>
      </c>
      <c r="J649" s="35" t="e">
        <f ca="1"/>
        <v>#N/A</v>
      </c>
      <c r="K649" s="35" t="e">
        <f ca="1"/>
        <v>#N/A</v>
      </c>
      <c r="L649" s="35" t="e">
        <f ca="1"/>
        <v>#N/A</v>
      </c>
      <c r="M649" s="35" t="e">
        <f ca="1"/>
        <v>#N/A</v>
      </c>
      <c r="N649" s="35" t="e">
        <f ca="1"/>
        <v>#N/A</v>
      </c>
      <c r="O649" s="35" t="e">
        <f ca="1"/>
        <v>#N/A</v>
      </c>
      <c r="P649" s="35" t="e">
        <f ca="1"/>
        <v>#N/A</v>
      </c>
      <c r="Q649" s="35" t="e">
        <f ca="1"/>
        <v>#N/A</v>
      </c>
      <c r="R649" s="35" t="e">
        <f ca="1"/>
        <v>#N/A</v>
      </c>
      <c r="T649" s="9" t="e">
        <f t="shared" ca="1" si="200"/>
        <v>#N/A</v>
      </c>
      <c r="U649" s="11" t="e">
        <f t="shared" ca="1" si="204"/>
        <v>#N/A</v>
      </c>
      <c r="V649" s="11" t="e">
        <f t="shared" ca="1" si="205"/>
        <v>#N/A</v>
      </c>
      <c r="W649" s="11" t="e">
        <f t="shared" ca="1" si="206"/>
        <v>#N/A</v>
      </c>
      <c r="X649" s="11" t="e">
        <f t="shared" ca="1" si="207"/>
        <v>#N/A</v>
      </c>
      <c r="Z649" s="9" t="e">
        <f t="shared" ca="1" si="201"/>
        <v>#N/A</v>
      </c>
      <c r="AA649" s="11" t="e">
        <f t="shared" ca="1" si="208"/>
        <v>#N/A</v>
      </c>
      <c r="AB649" s="11" t="e">
        <f t="shared" ca="1" si="209"/>
        <v>#N/A</v>
      </c>
      <c r="AC649" s="11" t="e">
        <f t="shared" ca="1" si="210"/>
        <v>#N/A</v>
      </c>
      <c r="AD649" s="11" t="e">
        <f t="shared" ca="1" si="211"/>
        <v>#N/A</v>
      </c>
      <c r="AF649" s="9" t="e">
        <f t="shared" ca="1" si="202"/>
        <v>#N/A</v>
      </c>
      <c r="AG649" s="11" t="e">
        <f t="shared" ca="1" si="212"/>
        <v>#N/A</v>
      </c>
      <c r="AH649" s="11" t="e">
        <f t="shared" ca="1" si="213"/>
        <v>#N/A</v>
      </c>
      <c r="AI649" s="11" t="e">
        <f t="shared" ca="1" si="214"/>
        <v>#N/A</v>
      </c>
      <c r="AJ649" s="11" t="e">
        <f t="shared" ca="1" si="215"/>
        <v>#N/A</v>
      </c>
      <c r="AL649" s="9" t="e">
        <f t="shared" ca="1" si="203"/>
        <v>#N/A</v>
      </c>
      <c r="AM649" s="11" t="e">
        <f t="shared" ca="1" si="216"/>
        <v>#N/A</v>
      </c>
      <c r="AN649" s="11" t="e">
        <f t="shared" ca="1" si="217"/>
        <v>#N/A</v>
      </c>
      <c r="AO649" s="11" t="e">
        <f t="shared" ca="1" si="218"/>
        <v>#N/A</v>
      </c>
      <c r="AP649" s="11" t="e">
        <f t="shared" ca="1" si="219"/>
        <v>#N/A</v>
      </c>
    </row>
    <row r="650" spans="1:42">
      <c r="A650" s="2">
        <v>645</v>
      </c>
      <c r="B650" s="6" t="e">
        <f ca="1"/>
        <v>#N/A</v>
      </c>
      <c r="C650" s="35" t="e">
        <f ca="1"/>
        <v>#N/A</v>
      </c>
      <c r="D650" s="35" t="e">
        <f ca="1"/>
        <v>#N/A</v>
      </c>
      <c r="E650" s="35" t="e">
        <f ca="1"/>
        <v>#N/A</v>
      </c>
      <c r="F650" s="35" t="e">
        <f ca="1"/>
        <v>#N/A</v>
      </c>
      <c r="G650" s="35" t="e">
        <f ca="1"/>
        <v>#N/A</v>
      </c>
      <c r="H650" s="35" t="e">
        <f ca="1"/>
        <v>#N/A</v>
      </c>
      <c r="I650" s="35" t="e">
        <f ca="1"/>
        <v>#N/A</v>
      </c>
      <c r="J650" s="35" t="e">
        <f ca="1"/>
        <v>#N/A</v>
      </c>
      <c r="K650" s="35" t="e">
        <f ca="1"/>
        <v>#N/A</v>
      </c>
      <c r="L650" s="35" t="e">
        <f ca="1"/>
        <v>#N/A</v>
      </c>
      <c r="M650" s="35" t="e">
        <f ca="1"/>
        <v>#N/A</v>
      </c>
      <c r="N650" s="35" t="e">
        <f ca="1"/>
        <v>#N/A</v>
      </c>
      <c r="O650" s="35" t="e">
        <f ca="1"/>
        <v>#N/A</v>
      </c>
      <c r="P650" s="35" t="e">
        <f ca="1"/>
        <v>#N/A</v>
      </c>
      <c r="Q650" s="35" t="e">
        <f ca="1"/>
        <v>#N/A</v>
      </c>
      <c r="R650" s="35" t="e">
        <f ca="1"/>
        <v>#N/A</v>
      </c>
      <c r="T650" s="9" t="e">
        <f t="shared" ca="1" si="200"/>
        <v>#N/A</v>
      </c>
      <c r="U650" s="11" t="e">
        <f t="shared" ca="1" si="204"/>
        <v>#N/A</v>
      </c>
      <c r="V650" s="11" t="e">
        <f t="shared" ca="1" si="205"/>
        <v>#N/A</v>
      </c>
      <c r="W650" s="11" t="e">
        <f t="shared" ca="1" si="206"/>
        <v>#N/A</v>
      </c>
      <c r="X650" s="11" t="e">
        <f t="shared" ca="1" si="207"/>
        <v>#N/A</v>
      </c>
      <c r="Z650" s="9" t="e">
        <f t="shared" ca="1" si="201"/>
        <v>#N/A</v>
      </c>
      <c r="AA650" s="11" t="e">
        <f t="shared" ca="1" si="208"/>
        <v>#N/A</v>
      </c>
      <c r="AB650" s="11" t="e">
        <f t="shared" ca="1" si="209"/>
        <v>#N/A</v>
      </c>
      <c r="AC650" s="11" t="e">
        <f t="shared" ca="1" si="210"/>
        <v>#N/A</v>
      </c>
      <c r="AD650" s="11" t="e">
        <f t="shared" ca="1" si="211"/>
        <v>#N/A</v>
      </c>
      <c r="AF650" s="9" t="e">
        <f t="shared" ca="1" si="202"/>
        <v>#N/A</v>
      </c>
      <c r="AG650" s="11" t="e">
        <f t="shared" ca="1" si="212"/>
        <v>#N/A</v>
      </c>
      <c r="AH650" s="11" t="e">
        <f t="shared" ca="1" si="213"/>
        <v>#N/A</v>
      </c>
      <c r="AI650" s="11" t="e">
        <f t="shared" ca="1" si="214"/>
        <v>#N/A</v>
      </c>
      <c r="AJ650" s="11" t="e">
        <f t="shared" ca="1" si="215"/>
        <v>#N/A</v>
      </c>
      <c r="AL650" s="9" t="e">
        <f t="shared" ca="1" si="203"/>
        <v>#N/A</v>
      </c>
      <c r="AM650" s="11" t="e">
        <f t="shared" ca="1" si="216"/>
        <v>#N/A</v>
      </c>
      <c r="AN650" s="11" t="e">
        <f t="shared" ca="1" si="217"/>
        <v>#N/A</v>
      </c>
      <c r="AO650" s="11" t="e">
        <f t="shared" ca="1" si="218"/>
        <v>#N/A</v>
      </c>
      <c r="AP650" s="11" t="e">
        <f t="shared" ca="1" si="219"/>
        <v>#N/A</v>
      </c>
    </row>
    <row r="651" spans="1:42">
      <c r="A651" s="2">
        <v>646</v>
      </c>
      <c r="B651" s="6" t="e">
        <f ca="1"/>
        <v>#N/A</v>
      </c>
      <c r="C651" s="35" t="e">
        <f ca="1"/>
        <v>#N/A</v>
      </c>
      <c r="D651" s="35" t="e">
        <f ca="1"/>
        <v>#N/A</v>
      </c>
      <c r="E651" s="35" t="e">
        <f ca="1"/>
        <v>#N/A</v>
      </c>
      <c r="F651" s="35" t="e">
        <f ca="1"/>
        <v>#N/A</v>
      </c>
      <c r="G651" s="35" t="e">
        <f ca="1"/>
        <v>#N/A</v>
      </c>
      <c r="H651" s="35" t="e">
        <f ca="1"/>
        <v>#N/A</v>
      </c>
      <c r="I651" s="35" t="e">
        <f ca="1"/>
        <v>#N/A</v>
      </c>
      <c r="J651" s="35" t="e">
        <f ca="1"/>
        <v>#N/A</v>
      </c>
      <c r="K651" s="35" t="e">
        <f ca="1"/>
        <v>#N/A</v>
      </c>
      <c r="L651" s="35" t="e">
        <f ca="1"/>
        <v>#N/A</v>
      </c>
      <c r="M651" s="35" t="e">
        <f ca="1"/>
        <v>#N/A</v>
      </c>
      <c r="N651" s="35" t="e">
        <f ca="1"/>
        <v>#N/A</v>
      </c>
      <c r="O651" s="35" t="e">
        <f ca="1"/>
        <v>#N/A</v>
      </c>
      <c r="P651" s="35" t="e">
        <f ca="1"/>
        <v>#N/A</v>
      </c>
      <c r="Q651" s="35" t="e">
        <f ca="1"/>
        <v>#N/A</v>
      </c>
      <c r="R651" s="35" t="e">
        <f ca="1"/>
        <v>#N/A</v>
      </c>
      <c r="T651" s="9" t="e">
        <f t="shared" ca="1" si="200"/>
        <v>#N/A</v>
      </c>
      <c r="U651" s="11" t="e">
        <f t="shared" ca="1" si="204"/>
        <v>#N/A</v>
      </c>
      <c r="V651" s="11" t="e">
        <f t="shared" ca="1" si="205"/>
        <v>#N/A</v>
      </c>
      <c r="W651" s="11" t="e">
        <f t="shared" ca="1" si="206"/>
        <v>#N/A</v>
      </c>
      <c r="X651" s="11" t="e">
        <f t="shared" ca="1" si="207"/>
        <v>#N/A</v>
      </c>
      <c r="Z651" s="9" t="e">
        <f t="shared" ca="1" si="201"/>
        <v>#N/A</v>
      </c>
      <c r="AA651" s="11" t="e">
        <f t="shared" ca="1" si="208"/>
        <v>#N/A</v>
      </c>
      <c r="AB651" s="11" t="e">
        <f t="shared" ca="1" si="209"/>
        <v>#N/A</v>
      </c>
      <c r="AC651" s="11" t="e">
        <f t="shared" ca="1" si="210"/>
        <v>#N/A</v>
      </c>
      <c r="AD651" s="11" t="e">
        <f t="shared" ca="1" si="211"/>
        <v>#N/A</v>
      </c>
      <c r="AF651" s="9" t="e">
        <f t="shared" ca="1" si="202"/>
        <v>#N/A</v>
      </c>
      <c r="AG651" s="11" t="e">
        <f t="shared" ca="1" si="212"/>
        <v>#N/A</v>
      </c>
      <c r="AH651" s="11" t="e">
        <f t="shared" ca="1" si="213"/>
        <v>#N/A</v>
      </c>
      <c r="AI651" s="11" t="e">
        <f t="shared" ca="1" si="214"/>
        <v>#N/A</v>
      </c>
      <c r="AJ651" s="11" t="e">
        <f t="shared" ca="1" si="215"/>
        <v>#N/A</v>
      </c>
      <c r="AL651" s="9" t="e">
        <f t="shared" ca="1" si="203"/>
        <v>#N/A</v>
      </c>
      <c r="AM651" s="11" t="e">
        <f t="shared" ca="1" si="216"/>
        <v>#N/A</v>
      </c>
      <c r="AN651" s="11" t="e">
        <f t="shared" ca="1" si="217"/>
        <v>#N/A</v>
      </c>
      <c r="AO651" s="11" t="e">
        <f t="shared" ca="1" si="218"/>
        <v>#N/A</v>
      </c>
      <c r="AP651" s="11" t="e">
        <f t="shared" ca="1" si="219"/>
        <v>#N/A</v>
      </c>
    </row>
    <row r="652" spans="1:42">
      <c r="A652" s="2">
        <v>647</v>
      </c>
      <c r="B652" s="6" t="e">
        <f ca="1"/>
        <v>#N/A</v>
      </c>
      <c r="C652" s="35" t="e">
        <f ca="1"/>
        <v>#N/A</v>
      </c>
      <c r="D652" s="35" t="e">
        <f ca="1"/>
        <v>#N/A</v>
      </c>
      <c r="E652" s="35" t="e">
        <f ca="1"/>
        <v>#N/A</v>
      </c>
      <c r="F652" s="35" t="e">
        <f ca="1"/>
        <v>#N/A</v>
      </c>
      <c r="G652" s="35" t="e">
        <f ca="1"/>
        <v>#N/A</v>
      </c>
      <c r="H652" s="35" t="e">
        <f ca="1"/>
        <v>#N/A</v>
      </c>
      <c r="I652" s="35" t="e">
        <f ca="1"/>
        <v>#N/A</v>
      </c>
      <c r="J652" s="35" t="e">
        <f ca="1"/>
        <v>#N/A</v>
      </c>
      <c r="K652" s="35" t="e">
        <f ca="1"/>
        <v>#N/A</v>
      </c>
      <c r="L652" s="35" t="e">
        <f ca="1"/>
        <v>#N/A</v>
      </c>
      <c r="M652" s="35" t="e">
        <f ca="1"/>
        <v>#N/A</v>
      </c>
      <c r="N652" s="35" t="e">
        <f ca="1"/>
        <v>#N/A</v>
      </c>
      <c r="O652" s="35" t="e">
        <f ca="1"/>
        <v>#N/A</v>
      </c>
      <c r="P652" s="35" t="e">
        <f ca="1"/>
        <v>#N/A</v>
      </c>
      <c r="Q652" s="35" t="e">
        <f ca="1"/>
        <v>#N/A</v>
      </c>
      <c r="R652" s="35" t="e">
        <f ca="1"/>
        <v>#N/A</v>
      </c>
      <c r="T652" s="9" t="e">
        <f t="shared" ca="1" si="200"/>
        <v>#N/A</v>
      </c>
      <c r="U652" s="11" t="e">
        <f t="shared" ca="1" si="204"/>
        <v>#N/A</v>
      </c>
      <c r="V652" s="11" t="e">
        <f t="shared" ca="1" si="205"/>
        <v>#N/A</v>
      </c>
      <c r="W652" s="11" t="e">
        <f t="shared" ca="1" si="206"/>
        <v>#N/A</v>
      </c>
      <c r="X652" s="11" t="e">
        <f t="shared" ca="1" si="207"/>
        <v>#N/A</v>
      </c>
      <c r="Z652" s="9" t="e">
        <f t="shared" ca="1" si="201"/>
        <v>#N/A</v>
      </c>
      <c r="AA652" s="11" t="e">
        <f t="shared" ca="1" si="208"/>
        <v>#N/A</v>
      </c>
      <c r="AB652" s="11" t="e">
        <f t="shared" ca="1" si="209"/>
        <v>#N/A</v>
      </c>
      <c r="AC652" s="11" t="e">
        <f t="shared" ca="1" si="210"/>
        <v>#N/A</v>
      </c>
      <c r="AD652" s="11" t="e">
        <f t="shared" ca="1" si="211"/>
        <v>#N/A</v>
      </c>
      <c r="AF652" s="9" t="e">
        <f t="shared" ca="1" si="202"/>
        <v>#N/A</v>
      </c>
      <c r="AG652" s="11" t="e">
        <f t="shared" ca="1" si="212"/>
        <v>#N/A</v>
      </c>
      <c r="AH652" s="11" t="e">
        <f t="shared" ca="1" si="213"/>
        <v>#N/A</v>
      </c>
      <c r="AI652" s="11" t="e">
        <f t="shared" ca="1" si="214"/>
        <v>#N/A</v>
      </c>
      <c r="AJ652" s="11" t="e">
        <f t="shared" ca="1" si="215"/>
        <v>#N/A</v>
      </c>
      <c r="AL652" s="9" t="e">
        <f t="shared" ca="1" si="203"/>
        <v>#N/A</v>
      </c>
      <c r="AM652" s="11" t="e">
        <f t="shared" ca="1" si="216"/>
        <v>#N/A</v>
      </c>
      <c r="AN652" s="11" t="e">
        <f t="shared" ca="1" si="217"/>
        <v>#N/A</v>
      </c>
      <c r="AO652" s="11" t="e">
        <f t="shared" ca="1" si="218"/>
        <v>#N/A</v>
      </c>
      <c r="AP652" s="11" t="e">
        <f t="shared" ca="1" si="219"/>
        <v>#N/A</v>
      </c>
    </row>
    <row r="653" spans="1:42">
      <c r="A653" s="2">
        <v>648</v>
      </c>
      <c r="B653" s="6" t="e">
        <f ca="1"/>
        <v>#N/A</v>
      </c>
      <c r="C653" s="35" t="e">
        <f ca="1"/>
        <v>#N/A</v>
      </c>
      <c r="D653" s="35" t="e">
        <f ca="1"/>
        <v>#N/A</v>
      </c>
      <c r="E653" s="35" t="e">
        <f ca="1"/>
        <v>#N/A</v>
      </c>
      <c r="F653" s="35" t="e">
        <f ca="1"/>
        <v>#N/A</v>
      </c>
      <c r="G653" s="35" t="e">
        <f ca="1"/>
        <v>#N/A</v>
      </c>
      <c r="H653" s="35" t="e">
        <f ca="1"/>
        <v>#N/A</v>
      </c>
      <c r="I653" s="35" t="e">
        <f ca="1"/>
        <v>#N/A</v>
      </c>
      <c r="J653" s="35" t="e">
        <f ca="1"/>
        <v>#N/A</v>
      </c>
      <c r="K653" s="35" t="e">
        <f ca="1"/>
        <v>#N/A</v>
      </c>
      <c r="L653" s="35" t="e">
        <f ca="1"/>
        <v>#N/A</v>
      </c>
      <c r="M653" s="35" t="e">
        <f ca="1"/>
        <v>#N/A</v>
      </c>
      <c r="N653" s="35" t="e">
        <f ca="1"/>
        <v>#N/A</v>
      </c>
      <c r="O653" s="35" t="e">
        <f ca="1"/>
        <v>#N/A</v>
      </c>
      <c r="P653" s="35" t="e">
        <f ca="1"/>
        <v>#N/A</v>
      </c>
      <c r="Q653" s="35" t="e">
        <f ca="1"/>
        <v>#N/A</v>
      </c>
      <c r="R653" s="35" t="e">
        <f ca="1"/>
        <v>#N/A</v>
      </c>
      <c r="T653" s="9" t="e">
        <f t="shared" ca="1" si="200"/>
        <v>#N/A</v>
      </c>
      <c r="U653" s="11" t="e">
        <f t="shared" ca="1" si="204"/>
        <v>#N/A</v>
      </c>
      <c r="V653" s="11" t="e">
        <f t="shared" ca="1" si="205"/>
        <v>#N/A</v>
      </c>
      <c r="W653" s="11" t="e">
        <f t="shared" ca="1" si="206"/>
        <v>#N/A</v>
      </c>
      <c r="X653" s="11" t="e">
        <f t="shared" ca="1" si="207"/>
        <v>#N/A</v>
      </c>
      <c r="Z653" s="9" t="e">
        <f t="shared" ca="1" si="201"/>
        <v>#N/A</v>
      </c>
      <c r="AA653" s="11" t="e">
        <f t="shared" ca="1" si="208"/>
        <v>#N/A</v>
      </c>
      <c r="AB653" s="11" t="e">
        <f t="shared" ca="1" si="209"/>
        <v>#N/A</v>
      </c>
      <c r="AC653" s="11" t="e">
        <f t="shared" ca="1" si="210"/>
        <v>#N/A</v>
      </c>
      <c r="AD653" s="11" t="e">
        <f t="shared" ca="1" si="211"/>
        <v>#N/A</v>
      </c>
      <c r="AF653" s="9" t="e">
        <f t="shared" ca="1" si="202"/>
        <v>#N/A</v>
      </c>
      <c r="AG653" s="11" t="e">
        <f t="shared" ca="1" si="212"/>
        <v>#N/A</v>
      </c>
      <c r="AH653" s="11" t="e">
        <f t="shared" ca="1" si="213"/>
        <v>#N/A</v>
      </c>
      <c r="AI653" s="11" t="e">
        <f t="shared" ca="1" si="214"/>
        <v>#N/A</v>
      </c>
      <c r="AJ653" s="11" t="e">
        <f t="shared" ca="1" si="215"/>
        <v>#N/A</v>
      </c>
      <c r="AL653" s="9" t="e">
        <f t="shared" ca="1" si="203"/>
        <v>#N/A</v>
      </c>
      <c r="AM653" s="11" t="e">
        <f t="shared" ca="1" si="216"/>
        <v>#N/A</v>
      </c>
      <c r="AN653" s="11" t="e">
        <f t="shared" ca="1" si="217"/>
        <v>#N/A</v>
      </c>
      <c r="AO653" s="11" t="e">
        <f t="shared" ca="1" si="218"/>
        <v>#N/A</v>
      </c>
      <c r="AP653" s="11" t="e">
        <f t="shared" ca="1" si="219"/>
        <v>#N/A</v>
      </c>
    </row>
    <row r="654" spans="1:42">
      <c r="A654" s="2">
        <v>649</v>
      </c>
      <c r="B654" s="6" t="e">
        <f ca="1"/>
        <v>#N/A</v>
      </c>
      <c r="C654" s="35" t="e">
        <f ca="1"/>
        <v>#N/A</v>
      </c>
      <c r="D654" s="35" t="e">
        <f ca="1"/>
        <v>#N/A</v>
      </c>
      <c r="E654" s="35" t="e">
        <f ca="1"/>
        <v>#N/A</v>
      </c>
      <c r="F654" s="35" t="e">
        <f ca="1"/>
        <v>#N/A</v>
      </c>
      <c r="G654" s="35" t="e">
        <f ca="1"/>
        <v>#N/A</v>
      </c>
      <c r="H654" s="35" t="e">
        <f ca="1"/>
        <v>#N/A</v>
      </c>
      <c r="I654" s="35" t="e">
        <f ca="1"/>
        <v>#N/A</v>
      </c>
      <c r="J654" s="35" t="e">
        <f ca="1"/>
        <v>#N/A</v>
      </c>
      <c r="K654" s="35" t="e">
        <f ca="1"/>
        <v>#N/A</v>
      </c>
      <c r="L654" s="35" t="e">
        <f ca="1"/>
        <v>#N/A</v>
      </c>
      <c r="M654" s="35" t="e">
        <f ca="1"/>
        <v>#N/A</v>
      </c>
      <c r="N654" s="35" t="e">
        <f ca="1"/>
        <v>#N/A</v>
      </c>
      <c r="O654" s="35" t="e">
        <f ca="1"/>
        <v>#N/A</v>
      </c>
      <c r="P654" s="35" t="e">
        <f ca="1"/>
        <v>#N/A</v>
      </c>
      <c r="Q654" s="35" t="e">
        <f ca="1"/>
        <v>#N/A</v>
      </c>
      <c r="R654" s="35" t="e">
        <f ca="1"/>
        <v>#N/A</v>
      </c>
      <c r="T654" s="9" t="e">
        <f t="shared" ca="1" si="200"/>
        <v>#N/A</v>
      </c>
      <c r="U654" s="11" t="e">
        <f t="shared" ca="1" si="204"/>
        <v>#N/A</v>
      </c>
      <c r="V654" s="11" t="e">
        <f t="shared" ca="1" si="205"/>
        <v>#N/A</v>
      </c>
      <c r="W654" s="11" t="e">
        <f t="shared" ca="1" si="206"/>
        <v>#N/A</v>
      </c>
      <c r="X654" s="11" t="e">
        <f t="shared" ca="1" si="207"/>
        <v>#N/A</v>
      </c>
      <c r="Z654" s="9" t="e">
        <f t="shared" ca="1" si="201"/>
        <v>#N/A</v>
      </c>
      <c r="AA654" s="11" t="e">
        <f t="shared" ca="1" si="208"/>
        <v>#N/A</v>
      </c>
      <c r="AB654" s="11" t="e">
        <f t="shared" ca="1" si="209"/>
        <v>#N/A</v>
      </c>
      <c r="AC654" s="11" t="e">
        <f t="shared" ca="1" si="210"/>
        <v>#N/A</v>
      </c>
      <c r="AD654" s="11" t="e">
        <f t="shared" ca="1" si="211"/>
        <v>#N/A</v>
      </c>
      <c r="AF654" s="9" t="e">
        <f t="shared" ca="1" si="202"/>
        <v>#N/A</v>
      </c>
      <c r="AG654" s="11" t="e">
        <f t="shared" ca="1" si="212"/>
        <v>#N/A</v>
      </c>
      <c r="AH654" s="11" t="e">
        <f t="shared" ca="1" si="213"/>
        <v>#N/A</v>
      </c>
      <c r="AI654" s="11" t="e">
        <f t="shared" ca="1" si="214"/>
        <v>#N/A</v>
      </c>
      <c r="AJ654" s="11" t="e">
        <f t="shared" ca="1" si="215"/>
        <v>#N/A</v>
      </c>
      <c r="AL654" s="9" t="e">
        <f t="shared" ca="1" si="203"/>
        <v>#N/A</v>
      </c>
      <c r="AM654" s="11" t="e">
        <f t="shared" ca="1" si="216"/>
        <v>#N/A</v>
      </c>
      <c r="AN654" s="11" t="e">
        <f t="shared" ca="1" si="217"/>
        <v>#N/A</v>
      </c>
      <c r="AO654" s="11" t="e">
        <f t="shared" ca="1" si="218"/>
        <v>#N/A</v>
      </c>
      <c r="AP654" s="11" t="e">
        <f t="shared" ca="1" si="219"/>
        <v>#N/A</v>
      </c>
    </row>
    <row r="655" spans="1:42">
      <c r="A655" s="2">
        <v>650</v>
      </c>
      <c r="B655" s="6" t="e">
        <f ca="1"/>
        <v>#N/A</v>
      </c>
      <c r="C655" s="35" t="e">
        <f ca="1"/>
        <v>#N/A</v>
      </c>
      <c r="D655" s="35" t="e">
        <f ca="1"/>
        <v>#N/A</v>
      </c>
      <c r="E655" s="35" t="e">
        <f ca="1"/>
        <v>#N/A</v>
      </c>
      <c r="F655" s="35" t="e">
        <f ca="1"/>
        <v>#N/A</v>
      </c>
      <c r="G655" s="35" t="e">
        <f ca="1"/>
        <v>#N/A</v>
      </c>
      <c r="H655" s="35" t="e">
        <f ca="1"/>
        <v>#N/A</v>
      </c>
      <c r="I655" s="35" t="e">
        <f ca="1"/>
        <v>#N/A</v>
      </c>
      <c r="J655" s="35" t="e">
        <f ca="1"/>
        <v>#N/A</v>
      </c>
      <c r="K655" s="35" t="e">
        <f ca="1"/>
        <v>#N/A</v>
      </c>
      <c r="L655" s="35" t="e">
        <f ca="1"/>
        <v>#N/A</v>
      </c>
      <c r="M655" s="35" t="e">
        <f ca="1"/>
        <v>#N/A</v>
      </c>
      <c r="N655" s="35" t="e">
        <f ca="1"/>
        <v>#N/A</v>
      </c>
      <c r="O655" s="35" t="e">
        <f ca="1"/>
        <v>#N/A</v>
      </c>
      <c r="P655" s="35" t="e">
        <f ca="1"/>
        <v>#N/A</v>
      </c>
      <c r="Q655" s="35" t="e">
        <f ca="1"/>
        <v>#N/A</v>
      </c>
      <c r="R655" s="35" t="e">
        <f ca="1"/>
        <v>#N/A</v>
      </c>
      <c r="T655" s="9" t="e">
        <f t="shared" ca="1" si="200"/>
        <v>#N/A</v>
      </c>
      <c r="U655" s="11" t="e">
        <f t="shared" ca="1" si="204"/>
        <v>#N/A</v>
      </c>
      <c r="V655" s="11" t="e">
        <f t="shared" ca="1" si="205"/>
        <v>#N/A</v>
      </c>
      <c r="W655" s="11" t="e">
        <f t="shared" ca="1" si="206"/>
        <v>#N/A</v>
      </c>
      <c r="X655" s="11" t="e">
        <f t="shared" ca="1" si="207"/>
        <v>#N/A</v>
      </c>
      <c r="Z655" s="9" t="e">
        <f t="shared" ca="1" si="201"/>
        <v>#N/A</v>
      </c>
      <c r="AA655" s="11" t="e">
        <f t="shared" ca="1" si="208"/>
        <v>#N/A</v>
      </c>
      <c r="AB655" s="11" t="e">
        <f t="shared" ca="1" si="209"/>
        <v>#N/A</v>
      </c>
      <c r="AC655" s="11" t="e">
        <f t="shared" ca="1" si="210"/>
        <v>#N/A</v>
      </c>
      <c r="AD655" s="11" t="e">
        <f t="shared" ca="1" si="211"/>
        <v>#N/A</v>
      </c>
      <c r="AF655" s="9" t="e">
        <f t="shared" ca="1" si="202"/>
        <v>#N/A</v>
      </c>
      <c r="AG655" s="11" t="e">
        <f t="shared" ca="1" si="212"/>
        <v>#N/A</v>
      </c>
      <c r="AH655" s="11" t="e">
        <f t="shared" ca="1" si="213"/>
        <v>#N/A</v>
      </c>
      <c r="AI655" s="11" t="e">
        <f t="shared" ca="1" si="214"/>
        <v>#N/A</v>
      </c>
      <c r="AJ655" s="11" t="e">
        <f t="shared" ca="1" si="215"/>
        <v>#N/A</v>
      </c>
      <c r="AL655" s="9" t="e">
        <f t="shared" ca="1" si="203"/>
        <v>#N/A</v>
      </c>
      <c r="AM655" s="11" t="e">
        <f t="shared" ca="1" si="216"/>
        <v>#N/A</v>
      </c>
      <c r="AN655" s="11" t="e">
        <f t="shared" ca="1" si="217"/>
        <v>#N/A</v>
      </c>
      <c r="AO655" s="11" t="e">
        <f t="shared" ca="1" si="218"/>
        <v>#N/A</v>
      </c>
      <c r="AP655" s="11" t="e">
        <f t="shared" ca="1" si="219"/>
        <v>#N/A</v>
      </c>
    </row>
    <row r="656" spans="1:42">
      <c r="A656" s="2">
        <v>651</v>
      </c>
      <c r="B656" s="6" t="e">
        <f ca="1"/>
        <v>#N/A</v>
      </c>
      <c r="C656" s="35" t="e">
        <f ca="1"/>
        <v>#N/A</v>
      </c>
      <c r="D656" s="35" t="e">
        <f ca="1"/>
        <v>#N/A</v>
      </c>
      <c r="E656" s="35" t="e">
        <f ca="1"/>
        <v>#N/A</v>
      </c>
      <c r="F656" s="35" t="e">
        <f ca="1"/>
        <v>#N/A</v>
      </c>
      <c r="G656" s="35" t="e">
        <f ca="1"/>
        <v>#N/A</v>
      </c>
      <c r="H656" s="35" t="e">
        <f ca="1"/>
        <v>#N/A</v>
      </c>
      <c r="I656" s="35" t="e">
        <f ca="1"/>
        <v>#N/A</v>
      </c>
      <c r="J656" s="35" t="e">
        <f ca="1"/>
        <v>#N/A</v>
      </c>
      <c r="K656" s="35" t="e">
        <f ca="1"/>
        <v>#N/A</v>
      </c>
      <c r="L656" s="35" t="e">
        <f ca="1"/>
        <v>#N/A</v>
      </c>
      <c r="M656" s="35" t="e">
        <f ca="1"/>
        <v>#N/A</v>
      </c>
      <c r="N656" s="35" t="e">
        <f ca="1"/>
        <v>#N/A</v>
      </c>
      <c r="O656" s="35" t="e">
        <f ca="1"/>
        <v>#N/A</v>
      </c>
      <c r="P656" s="35" t="e">
        <f ca="1"/>
        <v>#N/A</v>
      </c>
      <c r="Q656" s="35" t="e">
        <f ca="1"/>
        <v>#N/A</v>
      </c>
      <c r="R656" s="35" t="e">
        <f ca="1"/>
        <v>#N/A</v>
      </c>
      <c r="T656" s="9" t="e">
        <f t="shared" ca="1" si="200"/>
        <v>#N/A</v>
      </c>
      <c r="U656" s="11" t="e">
        <f t="shared" ca="1" si="204"/>
        <v>#N/A</v>
      </c>
      <c r="V656" s="11" t="e">
        <f t="shared" ca="1" si="205"/>
        <v>#N/A</v>
      </c>
      <c r="W656" s="11" t="e">
        <f t="shared" ca="1" si="206"/>
        <v>#N/A</v>
      </c>
      <c r="X656" s="11" t="e">
        <f t="shared" ca="1" si="207"/>
        <v>#N/A</v>
      </c>
      <c r="Z656" s="9" t="e">
        <f t="shared" ca="1" si="201"/>
        <v>#N/A</v>
      </c>
      <c r="AA656" s="11" t="e">
        <f t="shared" ca="1" si="208"/>
        <v>#N/A</v>
      </c>
      <c r="AB656" s="11" t="e">
        <f t="shared" ca="1" si="209"/>
        <v>#N/A</v>
      </c>
      <c r="AC656" s="11" t="e">
        <f t="shared" ca="1" si="210"/>
        <v>#N/A</v>
      </c>
      <c r="AD656" s="11" t="e">
        <f t="shared" ca="1" si="211"/>
        <v>#N/A</v>
      </c>
      <c r="AF656" s="9" t="e">
        <f t="shared" ca="1" si="202"/>
        <v>#N/A</v>
      </c>
      <c r="AG656" s="11" t="e">
        <f t="shared" ca="1" si="212"/>
        <v>#N/A</v>
      </c>
      <c r="AH656" s="11" t="e">
        <f t="shared" ca="1" si="213"/>
        <v>#N/A</v>
      </c>
      <c r="AI656" s="11" t="e">
        <f t="shared" ca="1" si="214"/>
        <v>#N/A</v>
      </c>
      <c r="AJ656" s="11" t="e">
        <f t="shared" ca="1" si="215"/>
        <v>#N/A</v>
      </c>
      <c r="AL656" s="9" t="e">
        <f t="shared" ca="1" si="203"/>
        <v>#N/A</v>
      </c>
      <c r="AM656" s="11" t="e">
        <f t="shared" ca="1" si="216"/>
        <v>#N/A</v>
      </c>
      <c r="AN656" s="11" t="e">
        <f t="shared" ca="1" si="217"/>
        <v>#N/A</v>
      </c>
      <c r="AO656" s="11" t="e">
        <f t="shared" ca="1" si="218"/>
        <v>#N/A</v>
      </c>
      <c r="AP656" s="11" t="e">
        <f t="shared" ca="1" si="219"/>
        <v>#N/A</v>
      </c>
    </row>
    <row r="657" spans="1:42">
      <c r="A657" s="2">
        <v>652</v>
      </c>
      <c r="B657" s="6" t="e">
        <f ca="1"/>
        <v>#N/A</v>
      </c>
      <c r="C657" s="35" t="e">
        <f ca="1"/>
        <v>#N/A</v>
      </c>
      <c r="D657" s="35" t="e">
        <f ca="1"/>
        <v>#N/A</v>
      </c>
      <c r="E657" s="35" t="e">
        <f ca="1"/>
        <v>#N/A</v>
      </c>
      <c r="F657" s="35" t="e">
        <f ca="1"/>
        <v>#N/A</v>
      </c>
      <c r="G657" s="35" t="e">
        <f ca="1"/>
        <v>#N/A</v>
      </c>
      <c r="H657" s="35" t="e">
        <f ca="1"/>
        <v>#N/A</v>
      </c>
      <c r="I657" s="35" t="e">
        <f ca="1"/>
        <v>#N/A</v>
      </c>
      <c r="J657" s="35" t="e">
        <f ca="1"/>
        <v>#N/A</v>
      </c>
      <c r="K657" s="35" t="e">
        <f ca="1"/>
        <v>#N/A</v>
      </c>
      <c r="L657" s="35" t="e">
        <f ca="1"/>
        <v>#N/A</v>
      </c>
      <c r="M657" s="35" t="e">
        <f ca="1"/>
        <v>#N/A</v>
      </c>
      <c r="N657" s="35" t="e">
        <f ca="1"/>
        <v>#N/A</v>
      </c>
      <c r="O657" s="35" t="e">
        <f ca="1"/>
        <v>#N/A</v>
      </c>
      <c r="P657" s="35" t="e">
        <f ca="1"/>
        <v>#N/A</v>
      </c>
      <c r="Q657" s="35" t="e">
        <f ca="1"/>
        <v>#N/A</v>
      </c>
      <c r="R657" s="35" t="e">
        <f ca="1"/>
        <v>#N/A</v>
      </c>
      <c r="T657" s="9" t="e">
        <f t="shared" ca="1" si="200"/>
        <v>#N/A</v>
      </c>
      <c r="U657" s="11" t="e">
        <f t="shared" ca="1" si="204"/>
        <v>#N/A</v>
      </c>
      <c r="V657" s="11" t="e">
        <f t="shared" ca="1" si="205"/>
        <v>#N/A</v>
      </c>
      <c r="W657" s="11" t="e">
        <f t="shared" ca="1" si="206"/>
        <v>#N/A</v>
      </c>
      <c r="X657" s="11" t="e">
        <f t="shared" ca="1" si="207"/>
        <v>#N/A</v>
      </c>
      <c r="Z657" s="9" t="e">
        <f t="shared" ca="1" si="201"/>
        <v>#N/A</v>
      </c>
      <c r="AA657" s="11" t="e">
        <f t="shared" ca="1" si="208"/>
        <v>#N/A</v>
      </c>
      <c r="AB657" s="11" t="e">
        <f t="shared" ca="1" si="209"/>
        <v>#N/A</v>
      </c>
      <c r="AC657" s="11" t="e">
        <f t="shared" ca="1" si="210"/>
        <v>#N/A</v>
      </c>
      <c r="AD657" s="11" t="e">
        <f t="shared" ca="1" si="211"/>
        <v>#N/A</v>
      </c>
      <c r="AF657" s="9" t="e">
        <f t="shared" ca="1" si="202"/>
        <v>#N/A</v>
      </c>
      <c r="AG657" s="11" t="e">
        <f t="shared" ca="1" si="212"/>
        <v>#N/A</v>
      </c>
      <c r="AH657" s="11" t="e">
        <f t="shared" ca="1" si="213"/>
        <v>#N/A</v>
      </c>
      <c r="AI657" s="11" t="e">
        <f t="shared" ca="1" si="214"/>
        <v>#N/A</v>
      </c>
      <c r="AJ657" s="11" t="e">
        <f t="shared" ca="1" si="215"/>
        <v>#N/A</v>
      </c>
      <c r="AL657" s="9" t="e">
        <f t="shared" ca="1" si="203"/>
        <v>#N/A</v>
      </c>
      <c r="AM657" s="11" t="e">
        <f t="shared" ca="1" si="216"/>
        <v>#N/A</v>
      </c>
      <c r="AN657" s="11" t="e">
        <f t="shared" ca="1" si="217"/>
        <v>#N/A</v>
      </c>
      <c r="AO657" s="11" t="e">
        <f t="shared" ca="1" si="218"/>
        <v>#N/A</v>
      </c>
      <c r="AP657" s="11" t="e">
        <f t="shared" ca="1" si="219"/>
        <v>#N/A</v>
      </c>
    </row>
    <row r="658" spans="1:42">
      <c r="A658" s="2">
        <v>653</v>
      </c>
      <c r="B658" s="6" t="e">
        <f ca="1"/>
        <v>#N/A</v>
      </c>
      <c r="C658" s="35" t="e">
        <f ca="1"/>
        <v>#N/A</v>
      </c>
      <c r="D658" s="35" t="e">
        <f ca="1"/>
        <v>#N/A</v>
      </c>
      <c r="E658" s="35" t="e">
        <f ca="1"/>
        <v>#N/A</v>
      </c>
      <c r="F658" s="35" t="e">
        <f ca="1"/>
        <v>#N/A</v>
      </c>
      <c r="G658" s="35" t="e">
        <f ca="1"/>
        <v>#N/A</v>
      </c>
      <c r="H658" s="35" t="e">
        <f ca="1"/>
        <v>#N/A</v>
      </c>
      <c r="I658" s="35" t="e">
        <f ca="1"/>
        <v>#N/A</v>
      </c>
      <c r="J658" s="35" t="e">
        <f ca="1"/>
        <v>#N/A</v>
      </c>
      <c r="K658" s="35" t="e">
        <f ca="1"/>
        <v>#N/A</v>
      </c>
      <c r="L658" s="35" t="e">
        <f ca="1"/>
        <v>#N/A</v>
      </c>
      <c r="M658" s="35" t="e">
        <f ca="1"/>
        <v>#N/A</v>
      </c>
      <c r="N658" s="35" t="e">
        <f ca="1"/>
        <v>#N/A</v>
      </c>
      <c r="O658" s="35" t="e">
        <f ca="1"/>
        <v>#N/A</v>
      </c>
      <c r="P658" s="35" t="e">
        <f ca="1"/>
        <v>#N/A</v>
      </c>
      <c r="Q658" s="35" t="e">
        <f ca="1"/>
        <v>#N/A</v>
      </c>
      <c r="R658" s="35" t="e">
        <f ca="1"/>
        <v>#N/A</v>
      </c>
      <c r="T658" s="9" t="e">
        <f t="shared" ca="1" si="200"/>
        <v>#N/A</v>
      </c>
      <c r="U658" s="11" t="e">
        <f t="shared" ca="1" si="204"/>
        <v>#N/A</v>
      </c>
      <c r="V658" s="11" t="e">
        <f t="shared" ca="1" si="205"/>
        <v>#N/A</v>
      </c>
      <c r="W658" s="11" t="e">
        <f t="shared" ca="1" si="206"/>
        <v>#N/A</v>
      </c>
      <c r="X658" s="11" t="e">
        <f t="shared" ca="1" si="207"/>
        <v>#N/A</v>
      </c>
      <c r="Z658" s="9" t="e">
        <f t="shared" ca="1" si="201"/>
        <v>#N/A</v>
      </c>
      <c r="AA658" s="11" t="e">
        <f t="shared" ca="1" si="208"/>
        <v>#N/A</v>
      </c>
      <c r="AB658" s="11" t="e">
        <f t="shared" ca="1" si="209"/>
        <v>#N/A</v>
      </c>
      <c r="AC658" s="11" t="e">
        <f t="shared" ca="1" si="210"/>
        <v>#N/A</v>
      </c>
      <c r="AD658" s="11" t="e">
        <f t="shared" ca="1" si="211"/>
        <v>#N/A</v>
      </c>
      <c r="AF658" s="9" t="e">
        <f t="shared" ca="1" si="202"/>
        <v>#N/A</v>
      </c>
      <c r="AG658" s="11" t="e">
        <f t="shared" ca="1" si="212"/>
        <v>#N/A</v>
      </c>
      <c r="AH658" s="11" t="e">
        <f t="shared" ca="1" si="213"/>
        <v>#N/A</v>
      </c>
      <c r="AI658" s="11" t="e">
        <f t="shared" ca="1" si="214"/>
        <v>#N/A</v>
      </c>
      <c r="AJ658" s="11" t="e">
        <f t="shared" ca="1" si="215"/>
        <v>#N/A</v>
      </c>
      <c r="AL658" s="9" t="e">
        <f t="shared" ca="1" si="203"/>
        <v>#N/A</v>
      </c>
      <c r="AM658" s="11" t="e">
        <f t="shared" ca="1" si="216"/>
        <v>#N/A</v>
      </c>
      <c r="AN658" s="11" t="e">
        <f t="shared" ca="1" si="217"/>
        <v>#N/A</v>
      </c>
      <c r="AO658" s="11" t="e">
        <f t="shared" ca="1" si="218"/>
        <v>#N/A</v>
      </c>
      <c r="AP658" s="11" t="e">
        <f t="shared" ca="1" si="219"/>
        <v>#N/A</v>
      </c>
    </row>
    <row r="659" spans="1:42">
      <c r="A659" s="2">
        <v>654</v>
      </c>
      <c r="B659" s="6" t="e">
        <f ca="1"/>
        <v>#N/A</v>
      </c>
      <c r="C659" s="35" t="e">
        <f ca="1"/>
        <v>#N/A</v>
      </c>
      <c r="D659" s="35" t="e">
        <f ca="1"/>
        <v>#N/A</v>
      </c>
      <c r="E659" s="35" t="e">
        <f ca="1"/>
        <v>#N/A</v>
      </c>
      <c r="F659" s="35" t="e">
        <f ca="1"/>
        <v>#N/A</v>
      </c>
      <c r="G659" s="35" t="e">
        <f ca="1"/>
        <v>#N/A</v>
      </c>
      <c r="H659" s="35" t="e">
        <f ca="1"/>
        <v>#N/A</v>
      </c>
      <c r="I659" s="35" t="e">
        <f ca="1"/>
        <v>#N/A</v>
      </c>
      <c r="J659" s="35" t="e">
        <f ca="1"/>
        <v>#N/A</v>
      </c>
      <c r="K659" s="35" t="e">
        <f ca="1"/>
        <v>#N/A</v>
      </c>
      <c r="L659" s="35" t="e">
        <f ca="1"/>
        <v>#N/A</v>
      </c>
      <c r="M659" s="35" t="e">
        <f ca="1"/>
        <v>#N/A</v>
      </c>
      <c r="N659" s="35" t="e">
        <f ca="1"/>
        <v>#N/A</v>
      </c>
      <c r="O659" s="35" t="e">
        <f ca="1"/>
        <v>#N/A</v>
      </c>
      <c r="P659" s="35" t="e">
        <f ca="1"/>
        <v>#N/A</v>
      </c>
      <c r="Q659" s="35" t="e">
        <f ca="1"/>
        <v>#N/A</v>
      </c>
      <c r="R659" s="35" t="e">
        <f ca="1"/>
        <v>#N/A</v>
      </c>
      <c r="T659" s="9" t="e">
        <f t="shared" ca="1" si="200"/>
        <v>#N/A</v>
      </c>
      <c r="U659" s="11" t="e">
        <f t="shared" ca="1" si="204"/>
        <v>#N/A</v>
      </c>
      <c r="V659" s="11" t="e">
        <f t="shared" ca="1" si="205"/>
        <v>#N/A</v>
      </c>
      <c r="W659" s="11" t="e">
        <f t="shared" ca="1" si="206"/>
        <v>#N/A</v>
      </c>
      <c r="X659" s="11" t="e">
        <f t="shared" ca="1" si="207"/>
        <v>#N/A</v>
      </c>
      <c r="Z659" s="9" t="e">
        <f t="shared" ca="1" si="201"/>
        <v>#N/A</v>
      </c>
      <c r="AA659" s="11" t="e">
        <f t="shared" ca="1" si="208"/>
        <v>#N/A</v>
      </c>
      <c r="AB659" s="11" t="e">
        <f t="shared" ca="1" si="209"/>
        <v>#N/A</v>
      </c>
      <c r="AC659" s="11" t="e">
        <f t="shared" ca="1" si="210"/>
        <v>#N/A</v>
      </c>
      <c r="AD659" s="11" t="e">
        <f t="shared" ca="1" si="211"/>
        <v>#N/A</v>
      </c>
      <c r="AF659" s="9" t="e">
        <f t="shared" ca="1" si="202"/>
        <v>#N/A</v>
      </c>
      <c r="AG659" s="11" t="e">
        <f t="shared" ca="1" si="212"/>
        <v>#N/A</v>
      </c>
      <c r="AH659" s="11" t="e">
        <f t="shared" ca="1" si="213"/>
        <v>#N/A</v>
      </c>
      <c r="AI659" s="11" t="e">
        <f t="shared" ca="1" si="214"/>
        <v>#N/A</v>
      </c>
      <c r="AJ659" s="11" t="e">
        <f t="shared" ca="1" si="215"/>
        <v>#N/A</v>
      </c>
      <c r="AL659" s="9" t="e">
        <f t="shared" ca="1" si="203"/>
        <v>#N/A</v>
      </c>
      <c r="AM659" s="11" t="e">
        <f t="shared" ca="1" si="216"/>
        <v>#N/A</v>
      </c>
      <c r="AN659" s="11" t="e">
        <f t="shared" ca="1" si="217"/>
        <v>#N/A</v>
      </c>
      <c r="AO659" s="11" t="e">
        <f t="shared" ca="1" si="218"/>
        <v>#N/A</v>
      </c>
      <c r="AP659" s="11" t="e">
        <f t="shared" ca="1" si="219"/>
        <v>#N/A</v>
      </c>
    </row>
    <row r="660" spans="1:42">
      <c r="A660" s="2">
        <v>655</v>
      </c>
      <c r="B660" s="6" t="e">
        <f ca="1"/>
        <v>#N/A</v>
      </c>
      <c r="C660" s="35" t="e">
        <f ca="1"/>
        <v>#N/A</v>
      </c>
      <c r="D660" s="35" t="e">
        <f ca="1"/>
        <v>#N/A</v>
      </c>
      <c r="E660" s="35" t="e">
        <f ca="1"/>
        <v>#N/A</v>
      </c>
      <c r="F660" s="35" t="e">
        <f ca="1"/>
        <v>#N/A</v>
      </c>
      <c r="G660" s="35" t="e">
        <f ca="1"/>
        <v>#N/A</v>
      </c>
      <c r="H660" s="35" t="e">
        <f ca="1"/>
        <v>#N/A</v>
      </c>
      <c r="I660" s="35" t="e">
        <f ca="1"/>
        <v>#N/A</v>
      </c>
      <c r="J660" s="35" t="e">
        <f ca="1"/>
        <v>#N/A</v>
      </c>
      <c r="K660" s="35" t="e">
        <f ca="1"/>
        <v>#N/A</v>
      </c>
      <c r="L660" s="35" t="e">
        <f ca="1"/>
        <v>#N/A</v>
      </c>
      <c r="M660" s="35" t="e">
        <f ca="1"/>
        <v>#N/A</v>
      </c>
      <c r="N660" s="35" t="e">
        <f ca="1"/>
        <v>#N/A</v>
      </c>
      <c r="O660" s="35" t="e">
        <f ca="1"/>
        <v>#N/A</v>
      </c>
      <c r="P660" s="35" t="e">
        <f ca="1"/>
        <v>#N/A</v>
      </c>
      <c r="Q660" s="35" t="e">
        <f ca="1"/>
        <v>#N/A</v>
      </c>
      <c r="R660" s="35" t="e">
        <f ca="1"/>
        <v>#N/A</v>
      </c>
      <c r="T660" s="9" t="e">
        <f t="shared" ca="1" si="200"/>
        <v>#N/A</v>
      </c>
      <c r="U660" s="11" t="e">
        <f t="shared" ca="1" si="204"/>
        <v>#N/A</v>
      </c>
      <c r="V660" s="11" t="e">
        <f t="shared" ca="1" si="205"/>
        <v>#N/A</v>
      </c>
      <c r="W660" s="11" t="e">
        <f t="shared" ca="1" si="206"/>
        <v>#N/A</v>
      </c>
      <c r="X660" s="11" t="e">
        <f t="shared" ca="1" si="207"/>
        <v>#N/A</v>
      </c>
      <c r="Z660" s="9" t="e">
        <f t="shared" ca="1" si="201"/>
        <v>#N/A</v>
      </c>
      <c r="AA660" s="11" t="e">
        <f t="shared" ca="1" si="208"/>
        <v>#N/A</v>
      </c>
      <c r="AB660" s="11" t="e">
        <f t="shared" ca="1" si="209"/>
        <v>#N/A</v>
      </c>
      <c r="AC660" s="11" t="e">
        <f t="shared" ca="1" si="210"/>
        <v>#N/A</v>
      </c>
      <c r="AD660" s="11" t="e">
        <f t="shared" ca="1" si="211"/>
        <v>#N/A</v>
      </c>
      <c r="AF660" s="9" t="e">
        <f t="shared" ca="1" si="202"/>
        <v>#N/A</v>
      </c>
      <c r="AG660" s="11" t="e">
        <f t="shared" ca="1" si="212"/>
        <v>#N/A</v>
      </c>
      <c r="AH660" s="11" t="e">
        <f t="shared" ca="1" si="213"/>
        <v>#N/A</v>
      </c>
      <c r="AI660" s="11" t="e">
        <f t="shared" ca="1" si="214"/>
        <v>#N/A</v>
      </c>
      <c r="AJ660" s="11" t="e">
        <f t="shared" ca="1" si="215"/>
        <v>#N/A</v>
      </c>
      <c r="AL660" s="9" t="e">
        <f t="shared" ca="1" si="203"/>
        <v>#N/A</v>
      </c>
      <c r="AM660" s="11" t="e">
        <f t="shared" ca="1" si="216"/>
        <v>#N/A</v>
      </c>
      <c r="AN660" s="11" t="e">
        <f t="shared" ca="1" si="217"/>
        <v>#N/A</v>
      </c>
      <c r="AO660" s="11" t="e">
        <f t="shared" ca="1" si="218"/>
        <v>#N/A</v>
      </c>
      <c r="AP660" s="11" t="e">
        <f t="shared" ca="1" si="219"/>
        <v>#N/A</v>
      </c>
    </row>
    <row r="661" spans="1:42">
      <c r="A661" s="2">
        <v>656</v>
      </c>
      <c r="B661" s="6" t="e">
        <f ca="1"/>
        <v>#N/A</v>
      </c>
      <c r="C661" s="35" t="e">
        <f ca="1"/>
        <v>#N/A</v>
      </c>
      <c r="D661" s="35" t="e">
        <f ca="1"/>
        <v>#N/A</v>
      </c>
      <c r="E661" s="35" t="e">
        <f ca="1"/>
        <v>#N/A</v>
      </c>
      <c r="F661" s="35" t="e">
        <f ca="1"/>
        <v>#N/A</v>
      </c>
      <c r="G661" s="35" t="e">
        <f ca="1"/>
        <v>#N/A</v>
      </c>
      <c r="H661" s="35" t="e">
        <f ca="1"/>
        <v>#N/A</v>
      </c>
      <c r="I661" s="35" t="e">
        <f ca="1"/>
        <v>#N/A</v>
      </c>
      <c r="J661" s="35" t="e">
        <f ca="1"/>
        <v>#N/A</v>
      </c>
      <c r="K661" s="35" t="e">
        <f ca="1"/>
        <v>#N/A</v>
      </c>
      <c r="L661" s="35" t="e">
        <f ca="1"/>
        <v>#N/A</v>
      </c>
      <c r="M661" s="35" t="e">
        <f ca="1"/>
        <v>#N/A</v>
      </c>
      <c r="N661" s="35" t="e">
        <f ca="1"/>
        <v>#N/A</v>
      </c>
      <c r="O661" s="35" t="e">
        <f ca="1"/>
        <v>#N/A</v>
      </c>
      <c r="P661" s="35" t="e">
        <f ca="1"/>
        <v>#N/A</v>
      </c>
      <c r="Q661" s="35" t="e">
        <f ca="1"/>
        <v>#N/A</v>
      </c>
      <c r="R661" s="35" t="e">
        <f ca="1"/>
        <v>#N/A</v>
      </c>
      <c r="T661" s="9" t="e">
        <f t="shared" ca="1" si="200"/>
        <v>#N/A</v>
      </c>
      <c r="U661" s="11" t="e">
        <f t="shared" ca="1" si="204"/>
        <v>#N/A</v>
      </c>
      <c r="V661" s="11" t="e">
        <f t="shared" ca="1" si="205"/>
        <v>#N/A</v>
      </c>
      <c r="W661" s="11" t="e">
        <f t="shared" ca="1" si="206"/>
        <v>#N/A</v>
      </c>
      <c r="X661" s="11" t="e">
        <f t="shared" ca="1" si="207"/>
        <v>#N/A</v>
      </c>
      <c r="Z661" s="9" t="e">
        <f t="shared" ca="1" si="201"/>
        <v>#N/A</v>
      </c>
      <c r="AA661" s="11" t="e">
        <f t="shared" ca="1" si="208"/>
        <v>#N/A</v>
      </c>
      <c r="AB661" s="11" t="e">
        <f t="shared" ca="1" si="209"/>
        <v>#N/A</v>
      </c>
      <c r="AC661" s="11" t="e">
        <f t="shared" ca="1" si="210"/>
        <v>#N/A</v>
      </c>
      <c r="AD661" s="11" t="e">
        <f t="shared" ca="1" si="211"/>
        <v>#N/A</v>
      </c>
      <c r="AF661" s="9" t="e">
        <f t="shared" ca="1" si="202"/>
        <v>#N/A</v>
      </c>
      <c r="AG661" s="11" t="e">
        <f t="shared" ca="1" si="212"/>
        <v>#N/A</v>
      </c>
      <c r="AH661" s="11" t="e">
        <f t="shared" ca="1" si="213"/>
        <v>#N/A</v>
      </c>
      <c r="AI661" s="11" t="e">
        <f t="shared" ca="1" si="214"/>
        <v>#N/A</v>
      </c>
      <c r="AJ661" s="11" t="e">
        <f t="shared" ca="1" si="215"/>
        <v>#N/A</v>
      </c>
      <c r="AL661" s="9" t="e">
        <f t="shared" ca="1" si="203"/>
        <v>#N/A</v>
      </c>
      <c r="AM661" s="11" t="e">
        <f t="shared" ca="1" si="216"/>
        <v>#N/A</v>
      </c>
      <c r="AN661" s="11" t="e">
        <f t="shared" ca="1" si="217"/>
        <v>#N/A</v>
      </c>
      <c r="AO661" s="11" t="e">
        <f t="shared" ca="1" si="218"/>
        <v>#N/A</v>
      </c>
      <c r="AP661" s="11" t="e">
        <f t="shared" ca="1" si="219"/>
        <v>#N/A</v>
      </c>
    </row>
    <row r="662" spans="1:42">
      <c r="A662" s="2">
        <v>657</v>
      </c>
      <c r="B662" s="6" t="e">
        <f ca="1"/>
        <v>#N/A</v>
      </c>
      <c r="C662" s="35" t="e">
        <f ca="1"/>
        <v>#N/A</v>
      </c>
      <c r="D662" s="35" t="e">
        <f ca="1"/>
        <v>#N/A</v>
      </c>
      <c r="E662" s="35" t="e">
        <f ca="1"/>
        <v>#N/A</v>
      </c>
      <c r="F662" s="35" t="e">
        <f ca="1"/>
        <v>#N/A</v>
      </c>
      <c r="G662" s="35" t="e">
        <f ca="1"/>
        <v>#N/A</v>
      </c>
      <c r="H662" s="35" t="e">
        <f ca="1"/>
        <v>#N/A</v>
      </c>
      <c r="I662" s="35" t="e">
        <f ca="1"/>
        <v>#N/A</v>
      </c>
      <c r="J662" s="35" t="e">
        <f ca="1"/>
        <v>#N/A</v>
      </c>
      <c r="K662" s="35" t="e">
        <f ca="1"/>
        <v>#N/A</v>
      </c>
      <c r="L662" s="35" t="e">
        <f ca="1"/>
        <v>#N/A</v>
      </c>
      <c r="M662" s="35" t="e">
        <f ca="1"/>
        <v>#N/A</v>
      </c>
      <c r="N662" s="35" t="e">
        <f ca="1"/>
        <v>#N/A</v>
      </c>
      <c r="O662" s="35" t="e">
        <f ca="1"/>
        <v>#N/A</v>
      </c>
      <c r="P662" s="35" t="e">
        <f ca="1"/>
        <v>#N/A</v>
      </c>
      <c r="Q662" s="35" t="e">
        <f ca="1"/>
        <v>#N/A</v>
      </c>
      <c r="R662" s="35" t="e">
        <f ca="1"/>
        <v>#N/A</v>
      </c>
      <c r="T662" s="9" t="e">
        <f t="shared" ca="1" si="200"/>
        <v>#N/A</v>
      </c>
      <c r="U662" s="11" t="e">
        <f t="shared" ca="1" si="204"/>
        <v>#N/A</v>
      </c>
      <c r="V662" s="11" t="e">
        <f t="shared" ca="1" si="205"/>
        <v>#N/A</v>
      </c>
      <c r="W662" s="11" t="e">
        <f t="shared" ca="1" si="206"/>
        <v>#N/A</v>
      </c>
      <c r="X662" s="11" t="e">
        <f t="shared" ca="1" si="207"/>
        <v>#N/A</v>
      </c>
      <c r="Z662" s="9" t="e">
        <f t="shared" ca="1" si="201"/>
        <v>#N/A</v>
      </c>
      <c r="AA662" s="11" t="e">
        <f t="shared" ca="1" si="208"/>
        <v>#N/A</v>
      </c>
      <c r="AB662" s="11" t="e">
        <f t="shared" ca="1" si="209"/>
        <v>#N/A</v>
      </c>
      <c r="AC662" s="11" t="e">
        <f t="shared" ca="1" si="210"/>
        <v>#N/A</v>
      </c>
      <c r="AD662" s="11" t="e">
        <f t="shared" ca="1" si="211"/>
        <v>#N/A</v>
      </c>
      <c r="AF662" s="9" t="e">
        <f t="shared" ca="1" si="202"/>
        <v>#N/A</v>
      </c>
      <c r="AG662" s="11" t="e">
        <f t="shared" ca="1" si="212"/>
        <v>#N/A</v>
      </c>
      <c r="AH662" s="11" t="e">
        <f t="shared" ca="1" si="213"/>
        <v>#N/A</v>
      </c>
      <c r="AI662" s="11" t="e">
        <f t="shared" ca="1" si="214"/>
        <v>#N/A</v>
      </c>
      <c r="AJ662" s="11" t="e">
        <f t="shared" ca="1" si="215"/>
        <v>#N/A</v>
      </c>
      <c r="AL662" s="9" t="e">
        <f t="shared" ca="1" si="203"/>
        <v>#N/A</v>
      </c>
      <c r="AM662" s="11" t="e">
        <f t="shared" ca="1" si="216"/>
        <v>#N/A</v>
      </c>
      <c r="AN662" s="11" t="e">
        <f t="shared" ca="1" si="217"/>
        <v>#N/A</v>
      </c>
      <c r="AO662" s="11" t="e">
        <f t="shared" ca="1" si="218"/>
        <v>#N/A</v>
      </c>
      <c r="AP662" s="11" t="e">
        <f t="shared" ca="1" si="219"/>
        <v>#N/A</v>
      </c>
    </row>
    <row r="663" spans="1:42">
      <c r="A663" s="2">
        <v>658</v>
      </c>
      <c r="B663" s="6" t="e">
        <f ca="1"/>
        <v>#N/A</v>
      </c>
      <c r="C663" s="35" t="e">
        <f ca="1"/>
        <v>#N/A</v>
      </c>
      <c r="D663" s="35" t="e">
        <f ca="1"/>
        <v>#N/A</v>
      </c>
      <c r="E663" s="35" t="e">
        <f ca="1"/>
        <v>#N/A</v>
      </c>
      <c r="F663" s="35" t="e">
        <f ca="1"/>
        <v>#N/A</v>
      </c>
      <c r="G663" s="35" t="e">
        <f ca="1"/>
        <v>#N/A</v>
      </c>
      <c r="H663" s="35" t="e">
        <f ca="1"/>
        <v>#N/A</v>
      </c>
      <c r="I663" s="35" t="e">
        <f ca="1"/>
        <v>#N/A</v>
      </c>
      <c r="J663" s="35" t="e">
        <f ca="1"/>
        <v>#N/A</v>
      </c>
      <c r="K663" s="35" t="e">
        <f ca="1"/>
        <v>#N/A</v>
      </c>
      <c r="L663" s="35" t="e">
        <f ca="1"/>
        <v>#N/A</v>
      </c>
      <c r="M663" s="35" t="e">
        <f ca="1"/>
        <v>#N/A</v>
      </c>
      <c r="N663" s="35" t="e">
        <f ca="1"/>
        <v>#N/A</v>
      </c>
      <c r="O663" s="35" t="e">
        <f ca="1"/>
        <v>#N/A</v>
      </c>
      <c r="P663" s="35" t="e">
        <f ca="1"/>
        <v>#N/A</v>
      </c>
      <c r="Q663" s="35" t="e">
        <f ca="1"/>
        <v>#N/A</v>
      </c>
      <c r="R663" s="35" t="e">
        <f ca="1"/>
        <v>#N/A</v>
      </c>
      <c r="T663" s="9" t="e">
        <f t="shared" ca="1" si="200"/>
        <v>#N/A</v>
      </c>
      <c r="U663" s="11" t="e">
        <f t="shared" ca="1" si="204"/>
        <v>#N/A</v>
      </c>
      <c r="V663" s="11" t="e">
        <f t="shared" ca="1" si="205"/>
        <v>#N/A</v>
      </c>
      <c r="W663" s="11" t="e">
        <f t="shared" ca="1" si="206"/>
        <v>#N/A</v>
      </c>
      <c r="X663" s="11" t="e">
        <f t="shared" ca="1" si="207"/>
        <v>#N/A</v>
      </c>
      <c r="Z663" s="9" t="e">
        <f t="shared" ca="1" si="201"/>
        <v>#N/A</v>
      </c>
      <c r="AA663" s="11" t="e">
        <f t="shared" ca="1" si="208"/>
        <v>#N/A</v>
      </c>
      <c r="AB663" s="11" t="e">
        <f t="shared" ca="1" si="209"/>
        <v>#N/A</v>
      </c>
      <c r="AC663" s="11" t="e">
        <f t="shared" ca="1" si="210"/>
        <v>#N/A</v>
      </c>
      <c r="AD663" s="11" t="e">
        <f t="shared" ca="1" si="211"/>
        <v>#N/A</v>
      </c>
      <c r="AF663" s="9" t="e">
        <f t="shared" ca="1" si="202"/>
        <v>#N/A</v>
      </c>
      <c r="AG663" s="11" t="e">
        <f t="shared" ca="1" si="212"/>
        <v>#N/A</v>
      </c>
      <c r="AH663" s="11" t="e">
        <f t="shared" ca="1" si="213"/>
        <v>#N/A</v>
      </c>
      <c r="AI663" s="11" t="e">
        <f t="shared" ca="1" si="214"/>
        <v>#N/A</v>
      </c>
      <c r="AJ663" s="11" t="e">
        <f t="shared" ca="1" si="215"/>
        <v>#N/A</v>
      </c>
      <c r="AL663" s="9" t="e">
        <f t="shared" ca="1" si="203"/>
        <v>#N/A</v>
      </c>
      <c r="AM663" s="11" t="e">
        <f t="shared" ca="1" si="216"/>
        <v>#N/A</v>
      </c>
      <c r="AN663" s="11" t="e">
        <f t="shared" ca="1" si="217"/>
        <v>#N/A</v>
      </c>
      <c r="AO663" s="11" t="e">
        <f t="shared" ca="1" si="218"/>
        <v>#N/A</v>
      </c>
      <c r="AP663" s="11" t="e">
        <f t="shared" ca="1" si="219"/>
        <v>#N/A</v>
      </c>
    </row>
    <row r="664" spans="1:42">
      <c r="A664" s="2">
        <v>659</v>
      </c>
      <c r="B664" s="6" t="e">
        <f ca="1"/>
        <v>#N/A</v>
      </c>
      <c r="C664" s="35" t="e">
        <f ca="1"/>
        <v>#N/A</v>
      </c>
      <c r="D664" s="35" t="e">
        <f ca="1"/>
        <v>#N/A</v>
      </c>
      <c r="E664" s="35" t="e">
        <f ca="1"/>
        <v>#N/A</v>
      </c>
      <c r="F664" s="35" t="e">
        <f ca="1"/>
        <v>#N/A</v>
      </c>
      <c r="G664" s="35" t="e">
        <f ca="1"/>
        <v>#N/A</v>
      </c>
      <c r="H664" s="35" t="e">
        <f ca="1"/>
        <v>#N/A</v>
      </c>
      <c r="I664" s="35" t="e">
        <f ca="1"/>
        <v>#N/A</v>
      </c>
      <c r="J664" s="35" t="e">
        <f ca="1"/>
        <v>#N/A</v>
      </c>
      <c r="K664" s="35" t="e">
        <f ca="1"/>
        <v>#N/A</v>
      </c>
      <c r="L664" s="35" t="e">
        <f ca="1"/>
        <v>#N/A</v>
      </c>
      <c r="M664" s="35" t="e">
        <f ca="1"/>
        <v>#N/A</v>
      </c>
      <c r="N664" s="35" t="e">
        <f ca="1"/>
        <v>#N/A</v>
      </c>
      <c r="O664" s="35" t="e">
        <f ca="1"/>
        <v>#N/A</v>
      </c>
      <c r="P664" s="35" t="e">
        <f ca="1"/>
        <v>#N/A</v>
      </c>
      <c r="Q664" s="35" t="e">
        <f ca="1"/>
        <v>#N/A</v>
      </c>
      <c r="R664" s="35" t="e">
        <f ca="1"/>
        <v>#N/A</v>
      </c>
      <c r="T664" s="9" t="e">
        <f t="shared" ca="1" si="200"/>
        <v>#N/A</v>
      </c>
      <c r="U664" s="11" t="e">
        <f t="shared" ca="1" si="204"/>
        <v>#N/A</v>
      </c>
      <c r="V664" s="11" t="e">
        <f t="shared" ca="1" si="205"/>
        <v>#N/A</v>
      </c>
      <c r="W664" s="11" t="e">
        <f t="shared" ca="1" si="206"/>
        <v>#N/A</v>
      </c>
      <c r="X664" s="11" t="e">
        <f t="shared" ca="1" si="207"/>
        <v>#N/A</v>
      </c>
      <c r="Z664" s="9" t="e">
        <f t="shared" ca="1" si="201"/>
        <v>#N/A</v>
      </c>
      <c r="AA664" s="11" t="e">
        <f t="shared" ca="1" si="208"/>
        <v>#N/A</v>
      </c>
      <c r="AB664" s="11" t="e">
        <f t="shared" ca="1" si="209"/>
        <v>#N/A</v>
      </c>
      <c r="AC664" s="11" t="e">
        <f t="shared" ca="1" si="210"/>
        <v>#N/A</v>
      </c>
      <c r="AD664" s="11" t="e">
        <f t="shared" ca="1" si="211"/>
        <v>#N/A</v>
      </c>
      <c r="AF664" s="9" t="e">
        <f t="shared" ca="1" si="202"/>
        <v>#N/A</v>
      </c>
      <c r="AG664" s="11" t="e">
        <f t="shared" ca="1" si="212"/>
        <v>#N/A</v>
      </c>
      <c r="AH664" s="11" t="e">
        <f t="shared" ca="1" si="213"/>
        <v>#N/A</v>
      </c>
      <c r="AI664" s="11" t="e">
        <f t="shared" ca="1" si="214"/>
        <v>#N/A</v>
      </c>
      <c r="AJ664" s="11" t="e">
        <f t="shared" ca="1" si="215"/>
        <v>#N/A</v>
      </c>
      <c r="AL664" s="9" t="e">
        <f t="shared" ca="1" si="203"/>
        <v>#N/A</v>
      </c>
      <c r="AM664" s="11" t="e">
        <f t="shared" ca="1" si="216"/>
        <v>#N/A</v>
      </c>
      <c r="AN664" s="11" t="e">
        <f t="shared" ca="1" si="217"/>
        <v>#N/A</v>
      </c>
      <c r="AO664" s="11" t="e">
        <f t="shared" ca="1" si="218"/>
        <v>#N/A</v>
      </c>
      <c r="AP664" s="11" t="e">
        <f t="shared" ca="1" si="219"/>
        <v>#N/A</v>
      </c>
    </row>
    <row r="665" spans="1:42">
      <c r="A665" s="2">
        <v>660</v>
      </c>
      <c r="B665" s="6" t="e">
        <f ca="1"/>
        <v>#N/A</v>
      </c>
      <c r="C665" s="35" t="e">
        <f ca="1"/>
        <v>#N/A</v>
      </c>
      <c r="D665" s="35" t="e">
        <f ca="1"/>
        <v>#N/A</v>
      </c>
      <c r="E665" s="35" t="e">
        <f ca="1"/>
        <v>#N/A</v>
      </c>
      <c r="F665" s="35" t="e">
        <f ca="1"/>
        <v>#N/A</v>
      </c>
      <c r="G665" s="35" t="e">
        <f ca="1"/>
        <v>#N/A</v>
      </c>
      <c r="H665" s="35" t="e">
        <f ca="1"/>
        <v>#N/A</v>
      </c>
      <c r="I665" s="35" t="e">
        <f ca="1"/>
        <v>#N/A</v>
      </c>
      <c r="J665" s="35" t="e">
        <f ca="1"/>
        <v>#N/A</v>
      </c>
      <c r="K665" s="35" t="e">
        <f ca="1"/>
        <v>#N/A</v>
      </c>
      <c r="L665" s="35" t="e">
        <f ca="1"/>
        <v>#N/A</v>
      </c>
      <c r="M665" s="35" t="e">
        <f ca="1"/>
        <v>#N/A</v>
      </c>
      <c r="N665" s="35" t="e">
        <f ca="1"/>
        <v>#N/A</v>
      </c>
      <c r="O665" s="35" t="e">
        <f ca="1"/>
        <v>#N/A</v>
      </c>
      <c r="P665" s="35" t="e">
        <f ca="1"/>
        <v>#N/A</v>
      </c>
      <c r="Q665" s="35" t="e">
        <f ca="1"/>
        <v>#N/A</v>
      </c>
      <c r="R665" s="35" t="e">
        <f ca="1"/>
        <v>#N/A</v>
      </c>
      <c r="T665" s="9" t="e">
        <f t="shared" ca="1" si="200"/>
        <v>#N/A</v>
      </c>
      <c r="U665" s="11" t="e">
        <f t="shared" ca="1" si="204"/>
        <v>#N/A</v>
      </c>
      <c r="V665" s="11" t="e">
        <f t="shared" ca="1" si="205"/>
        <v>#N/A</v>
      </c>
      <c r="W665" s="11" t="e">
        <f t="shared" ca="1" si="206"/>
        <v>#N/A</v>
      </c>
      <c r="X665" s="11" t="e">
        <f t="shared" ca="1" si="207"/>
        <v>#N/A</v>
      </c>
      <c r="Z665" s="9" t="e">
        <f t="shared" ca="1" si="201"/>
        <v>#N/A</v>
      </c>
      <c r="AA665" s="11" t="e">
        <f t="shared" ca="1" si="208"/>
        <v>#N/A</v>
      </c>
      <c r="AB665" s="11" t="e">
        <f t="shared" ca="1" si="209"/>
        <v>#N/A</v>
      </c>
      <c r="AC665" s="11" t="e">
        <f t="shared" ca="1" si="210"/>
        <v>#N/A</v>
      </c>
      <c r="AD665" s="11" t="e">
        <f t="shared" ca="1" si="211"/>
        <v>#N/A</v>
      </c>
      <c r="AF665" s="9" t="e">
        <f t="shared" ca="1" si="202"/>
        <v>#N/A</v>
      </c>
      <c r="AG665" s="11" t="e">
        <f t="shared" ca="1" si="212"/>
        <v>#N/A</v>
      </c>
      <c r="AH665" s="11" t="e">
        <f t="shared" ca="1" si="213"/>
        <v>#N/A</v>
      </c>
      <c r="AI665" s="11" t="e">
        <f t="shared" ca="1" si="214"/>
        <v>#N/A</v>
      </c>
      <c r="AJ665" s="11" t="e">
        <f t="shared" ca="1" si="215"/>
        <v>#N/A</v>
      </c>
      <c r="AL665" s="9" t="e">
        <f t="shared" ca="1" si="203"/>
        <v>#N/A</v>
      </c>
      <c r="AM665" s="11" t="e">
        <f t="shared" ca="1" si="216"/>
        <v>#N/A</v>
      </c>
      <c r="AN665" s="11" t="e">
        <f t="shared" ca="1" si="217"/>
        <v>#N/A</v>
      </c>
      <c r="AO665" s="11" t="e">
        <f t="shared" ca="1" si="218"/>
        <v>#N/A</v>
      </c>
      <c r="AP665" s="11" t="e">
        <f t="shared" ca="1" si="219"/>
        <v>#N/A</v>
      </c>
    </row>
    <row r="666" spans="1:42">
      <c r="A666" s="2">
        <v>661</v>
      </c>
      <c r="B666" s="6" t="e">
        <f ca="1"/>
        <v>#N/A</v>
      </c>
      <c r="C666" s="35" t="e">
        <f ca="1"/>
        <v>#N/A</v>
      </c>
      <c r="D666" s="35" t="e">
        <f ca="1"/>
        <v>#N/A</v>
      </c>
      <c r="E666" s="35" t="e">
        <f ca="1"/>
        <v>#N/A</v>
      </c>
      <c r="F666" s="35" t="e">
        <f ca="1"/>
        <v>#N/A</v>
      </c>
      <c r="G666" s="35" t="e">
        <f ca="1"/>
        <v>#N/A</v>
      </c>
      <c r="H666" s="35" t="e">
        <f ca="1"/>
        <v>#N/A</v>
      </c>
      <c r="I666" s="35" t="e">
        <f ca="1"/>
        <v>#N/A</v>
      </c>
      <c r="J666" s="35" t="e">
        <f ca="1"/>
        <v>#N/A</v>
      </c>
      <c r="K666" s="35" t="e">
        <f ca="1"/>
        <v>#N/A</v>
      </c>
      <c r="L666" s="35" t="e">
        <f ca="1"/>
        <v>#N/A</v>
      </c>
      <c r="M666" s="35" t="e">
        <f ca="1"/>
        <v>#N/A</v>
      </c>
      <c r="N666" s="35" t="e">
        <f ca="1"/>
        <v>#N/A</v>
      </c>
      <c r="O666" s="35" t="e">
        <f ca="1"/>
        <v>#N/A</v>
      </c>
      <c r="P666" s="35" t="e">
        <f ca="1"/>
        <v>#N/A</v>
      </c>
      <c r="Q666" s="35" t="e">
        <f ca="1"/>
        <v>#N/A</v>
      </c>
      <c r="R666" s="35" t="e">
        <f ca="1"/>
        <v>#N/A</v>
      </c>
      <c r="T666" s="9" t="e">
        <f t="shared" ca="1" si="200"/>
        <v>#N/A</v>
      </c>
      <c r="U666" s="11" t="e">
        <f t="shared" ca="1" si="204"/>
        <v>#N/A</v>
      </c>
      <c r="V666" s="11" t="e">
        <f t="shared" ca="1" si="205"/>
        <v>#N/A</v>
      </c>
      <c r="W666" s="11" t="e">
        <f t="shared" ca="1" si="206"/>
        <v>#N/A</v>
      </c>
      <c r="X666" s="11" t="e">
        <f t="shared" ca="1" si="207"/>
        <v>#N/A</v>
      </c>
      <c r="Z666" s="9" t="e">
        <f t="shared" ca="1" si="201"/>
        <v>#N/A</v>
      </c>
      <c r="AA666" s="11" t="e">
        <f t="shared" ca="1" si="208"/>
        <v>#N/A</v>
      </c>
      <c r="AB666" s="11" t="e">
        <f t="shared" ca="1" si="209"/>
        <v>#N/A</v>
      </c>
      <c r="AC666" s="11" t="e">
        <f t="shared" ca="1" si="210"/>
        <v>#N/A</v>
      </c>
      <c r="AD666" s="11" t="e">
        <f t="shared" ca="1" si="211"/>
        <v>#N/A</v>
      </c>
      <c r="AF666" s="9" t="e">
        <f t="shared" ca="1" si="202"/>
        <v>#N/A</v>
      </c>
      <c r="AG666" s="11" t="e">
        <f t="shared" ca="1" si="212"/>
        <v>#N/A</v>
      </c>
      <c r="AH666" s="11" t="e">
        <f t="shared" ca="1" si="213"/>
        <v>#N/A</v>
      </c>
      <c r="AI666" s="11" t="e">
        <f t="shared" ca="1" si="214"/>
        <v>#N/A</v>
      </c>
      <c r="AJ666" s="11" t="e">
        <f t="shared" ca="1" si="215"/>
        <v>#N/A</v>
      </c>
      <c r="AL666" s="9" t="e">
        <f t="shared" ca="1" si="203"/>
        <v>#N/A</v>
      </c>
      <c r="AM666" s="11" t="e">
        <f t="shared" ca="1" si="216"/>
        <v>#N/A</v>
      </c>
      <c r="AN666" s="11" t="e">
        <f t="shared" ca="1" si="217"/>
        <v>#N/A</v>
      </c>
      <c r="AO666" s="11" t="e">
        <f t="shared" ca="1" si="218"/>
        <v>#N/A</v>
      </c>
      <c r="AP666" s="11" t="e">
        <f t="shared" ca="1" si="219"/>
        <v>#N/A</v>
      </c>
    </row>
    <row r="667" spans="1:42">
      <c r="A667" s="2">
        <v>662</v>
      </c>
      <c r="B667" s="6" t="e">
        <f ca="1"/>
        <v>#N/A</v>
      </c>
      <c r="C667" s="35" t="e">
        <f ca="1"/>
        <v>#N/A</v>
      </c>
      <c r="D667" s="35" t="e">
        <f ca="1"/>
        <v>#N/A</v>
      </c>
      <c r="E667" s="35" t="e">
        <f ca="1"/>
        <v>#N/A</v>
      </c>
      <c r="F667" s="35" t="e">
        <f ca="1"/>
        <v>#N/A</v>
      </c>
      <c r="G667" s="35" t="e">
        <f ca="1"/>
        <v>#N/A</v>
      </c>
      <c r="H667" s="35" t="e">
        <f ca="1"/>
        <v>#N/A</v>
      </c>
      <c r="I667" s="35" t="e">
        <f ca="1"/>
        <v>#N/A</v>
      </c>
      <c r="J667" s="35" t="e">
        <f ca="1"/>
        <v>#N/A</v>
      </c>
      <c r="K667" s="35" t="e">
        <f ca="1"/>
        <v>#N/A</v>
      </c>
      <c r="L667" s="35" t="e">
        <f ca="1"/>
        <v>#N/A</v>
      </c>
      <c r="M667" s="35" t="e">
        <f ca="1"/>
        <v>#N/A</v>
      </c>
      <c r="N667" s="35" t="e">
        <f ca="1"/>
        <v>#N/A</v>
      </c>
      <c r="O667" s="35" t="e">
        <f ca="1"/>
        <v>#N/A</v>
      </c>
      <c r="P667" s="35" t="e">
        <f ca="1"/>
        <v>#N/A</v>
      </c>
      <c r="Q667" s="35" t="e">
        <f ca="1"/>
        <v>#N/A</v>
      </c>
      <c r="R667" s="35" t="e">
        <f ca="1"/>
        <v>#N/A</v>
      </c>
      <c r="T667" s="9" t="e">
        <f t="shared" ca="1" si="200"/>
        <v>#N/A</v>
      </c>
      <c r="U667" s="11" t="e">
        <f t="shared" ca="1" si="204"/>
        <v>#N/A</v>
      </c>
      <c r="V667" s="11" t="e">
        <f t="shared" ca="1" si="205"/>
        <v>#N/A</v>
      </c>
      <c r="W667" s="11" t="e">
        <f t="shared" ca="1" si="206"/>
        <v>#N/A</v>
      </c>
      <c r="X667" s="11" t="e">
        <f t="shared" ca="1" si="207"/>
        <v>#N/A</v>
      </c>
      <c r="Z667" s="9" t="e">
        <f t="shared" ca="1" si="201"/>
        <v>#N/A</v>
      </c>
      <c r="AA667" s="11" t="e">
        <f t="shared" ca="1" si="208"/>
        <v>#N/A</v>
      </c>
      <c r="AB667" s="11" t="e">
        <f t="shared" ca="1" si="209"/>
        <v>#N/A</v>
      </c>
      <c r="AC667" s="11" t="e">
        <f t="shared" ca="1" si="210"/>
        <v>#N/A</v>
      </c>
      <c r="AD667" s="11" t="e">
        <f t="shared" ca="1" si="211"/>
        <v>#N/A</v>
      </c>
      <c r="AF667" s="9" t="e">
        <f t="shared" ca="1" si="202"/>
        <v>#N/A</v>
      </c>
      <c r="AG667" s="11" t="e">
        <f t="shared" ca="1" si="212"/>
        <v>#N/A</v>
      </c>
      <c r="AH667" s="11" t="e">
        <f t="shared" ca="1" si="213"/>
        <v>#N/A</v>
      </c>
      <c r="AI667" s="11" t="e">
        <f t="shared" ca="1" si="214"/>
        <v>#N/A</v>
      </c>
      <c r="AJ667" s="11" t="e">
        <f t="shared" ca="1" si="215"/>
        <v>#N/A</v>
      </c>
      <c r="AL667" s="9" t="e">
        <f t="shared" ca="1" si="203"/>
        <v>#N/A</v>
      </c>
      <c r="AM667" s="11" t="e">
        <f t="shared" ca="1" si="216"/>
        <v>#N/A</v>
      </c>
      <c r="AN667" s="11" t="e">
        <f t="shared" ca="1" si="217"/>
        <v>#N/A</v>
      </c>
      <c r="AO667" s="11" t="e">
        <f t="shared" ca="1" si="218"/>
        <v>#N/A</v>
      </c>
      <c r="AP667" s="11" t="e">
        <f t="shared" ca="1" si="219"/>
        <v>#N/A</v>
      </c>
    </row>
    <row r="668" spans="1:42">
      <c r="A668" s="2">
        <v>663</v>
      </c>
      <c r="B668" s="6" t="e">
        <f ca="1"/>
        <v>#N/A</v>
      </c>
      <c r="C668" s="35" t="e">
        <f ca="1"/>
        <v>#N/A</v>
      </c>
      <c r="D668" s="35" t="e">
        <f ca="1"/>
        <v>#N/A</v>
      </c>
      <c r="E668" s="35" t="e">
        <f ca="1"/>
        <v>#N/A</v>
      </c>
      <c r="F668" s="35" t="e">
        <f ca="1"/>
        <v>#N/A</v>
      </c>
      <c r="G668" s="35" t="e">
        <f ca="1"/>
        <v>#N/A</v>
      </c>
      <c r="H668" s="35" t="e">
        <f ca="1"/>
        <v>#N/A</v>
      </c>
      <c r="I668" s="35" t="e">
        <f ca="1"/>
        <v>#N/A</v>
      </c>
      <c r="J668" s="35" t="e">
        <f ca="1"/>
        <v>#N/A</v>
      </c>
      <c r="K668" s="35" t="e">
        <f ca="1"/>
        <v>#N/A</v>
      </c>
      <c r="L668" s="35" t="e">
        <f ca="1"/>
        <v>#N/A</v>
      </c>
      <c r="M668" s="35" t="e">
        <f ca="1"/>
        <v>#N/A</v>
      </c>
      <c r="N668" s="35" t="e">
        <f ca="1"/>
        <v>#N/A</v>
      </c>
      <c r="O668" s="35" t="e">
        <f ca="1"/>
        <v>#N/A</v>
      </c>
      <c r="P668" s="35" t="e">
        <f ca="1"/>
        <v>#N/A</v>
      </c>
      <c r="Q668" s="35" t="e">
        <f ca="1"/>
        <v>#N/A</v>
      </c>
      <c r="R668" s="35" t="e">
        <f ca="1"/>
        <v>#N/A</v>
      </c>
      <c r="T668" s="9" t="e">
        <f t="shared" ca="1" si="200"/>
        <v>#N/A</v>
      </c>
      <c r="U668" s="11" t="e">
        <f t="shared" ca="1" si="204"/>
        <v>#N/A</v>
      </c>
      <c r="V668" s="11" t="e">
        <f t="shared" ca="1" si="205"/>
        <v>#N/A</v>
      </c>
      <c r="W668" s="11" t="e">
        <f t="shared" ca="1" si="206"/>
        <v>#N/A</v>
      </c>
      <c r="X668" s="11" t="e">
        <f t="shared" ca="1" si="207"/>
        <v>#N/A</v>
      </c>
      <c r="Z668" s="9" t="e">
        <f t="shared" ca="1" si="201"/>
        <v>#N/A</v>
      </c>
      <c r="AA668" s="11" t="e">
        <f t="shared" ca="1" si="208"/>
        <v>#N/A</v>
      </c>
      <c r="AB668" s="11" t="e">
        <f t="shared" ca="1" si="209"/>
        <v>#N/A</v>
      </c>
      <c r="AC668" s="11" t="e">
        <f t="shared" ca="1" si="210"/>
        <v>#N/A</v>
      </c>
      <c r="AD668" s="11" t="e">
        <f t="shared" ca="1" si="211"/>
        <v>#N/A</v>
      </c>
      <c r="AF668" s="9" t="e">
        <f t="shared" ca="1" si="202"/>
        <v>#N/A</v>
      </c>
      <c r="AG668" s="11" t="e">
        <f t="shared" ca="1" si="212"/>
        <v>#N/A</v>
      </c>
      <c r="AH668" s="11" t="e">
        <f t="shared" ca="1" si="213"/>
        <v>#N/A</v>
      </c>
      <c r="AI668" s="11" t="e">
        <f t="shared" ca="1" si="214"/>
        <v>#N/A</v>
      </c>
      <c r="AJ668" s="11" t="e">
        <f t="shared" ca="1" si="215"/>
        <v>#N/A</v>
      </c>
      <c r="AL668" s="9" t="e">
        <f t="shared" ca="1" si="203"/>
        <v>#N/A</v>
      </c>
      <c r="AM668" s="11" t="e">
        <f t="shared" ca="1" si="216"/>
        <v>#N/A</v>
      </c>
      <c r="AN668" s="11" t="e">
        <f t="shared" ca="1" si="217"/>
        <v>#N/A</v>
      </c>
      <c r="AO668" s="11" t="e">
        <f t="shared" ca="1" si="218"/>
        <v>#N/A</v>
      </c>
      <c r="AP668" s="11" t="e">
        <f t="shared" ca="1" si="219"/>
        <v>#N/A</v>
      </c>
    </row>
    <row r="669" spans="1:42">
      <c r="A669" s="2">
        <v>664</v>
      </c>
      <c r="B669" s="6" t="e">
        <f ca="1"/>
        <v>#N/A</v>
      </c>
      <c r="C669" s="35" t="e">
        <f ca="1"/>
        <v>#N/A</v>
      </c>
      <c r="D669" s="35" t="e">
        <f ca="1"/>
        <v>#N/A</v>
      </c>
      <c r="E669" s="35" t="e">
        <f ca="1"/>
        <v>#N/A</v>
      </c>
      <c r="F669" s="35" t="e">
        <f ca="1"/>
        <v>#N/A</v>
      </c>
      <c r="G669" s="35" t="e">
        <f ca="1"/>
        <v>#N/A</v>
      </c>
      <c r="H669" s="35" t="e">
        <f ca="1"/>
        <v>#N/A</v>
      </c>
      <c r="I669" s="35" t="e">
        <f ca="1"/>
        <v>#N/A</v>
      </c>
      <c r="J669" s="35" t="e">
        <f ca="1"/>
        <v>#N/A</v>
      </c>
      <c r="K669" s="35" t="e">
        <f ca="1"/>
        <v>#N/A</v>
      </c>
      <c r="L669" s="35" t="e">
        <f ca="1"/>
        <v>#N/A</v>
      </c>
      <c r="M669" s="35" t="e">
        <f ca="1"/>
        <v>#N/A</v>
      </c>
      <c r="N669" s="35" t="e">
        <f ca="1"/>
        <v>#N/A</v>
      </c>
      <c r="O669" s="35" t="e">
        <f ca="1"/>
        <v>#N/A</v>
      </c>
      <c r="P669" s="35" t="e">
        <f ca="1"/>
        <v>#N/A</v>
      </c>
      <c r="Q669" s="35" t="e">
        <f ca="1"/>
        <v>#N/A</v>
      </c>
      <c r="R669" s="35" t="e">
        <f ca="1"/>
        <v>#N/A</v>
      </c>
      <c r="T669" s="9" t="e">
        <f t="shared" ca="1" si="200"/>
        <v>#N/A</v>
      </c>
      <c r="U669" s="11" t="e">
        <f t="shared" ca="1" si="204"/>
        <v>#N/A</v>
      </c>
      <c r="V669" s="11" t="e">
        <f t="shared" ca="1" si="205"/>
        <v>#N/A</v>
      </c>
      <c r="W669" s="11" t="e">
        <f t="shared" ca="1" si="206"/>
        <v>#N/A</v>
      </c>
      <c r="X669" s="11" t="e">
        <f t="shared" ca="1" si="207"/>
        <v>#N/A</v>
      </c>
      <c r="Z669" s="9" t="e">
        <f t="shared" ca="1" si="201"/>
        <v>#N/A</v>
      </c>
      <c r="AA669" s="11" t="e">
        <f t="shared" ca="1" si="208"/>
        <v>#N/A</v>
      </c>
      <c r="AB669" s="11" t="e">
        <f t="shared" ca="1" si="209"/>
        <v>#N/A</v>
      </c>
      <c r="AC669" s="11" t="e">
        <f t="shared" ca="1" si="210"/>
        <v>#N/A</v>
      </c>
      <c r="AD669" s="11" t="e">
        <f t="shared" ca="1" si="211"/>
        <v>#N/A</v>
      </c>
      <c r="AF669" s="9" t="e">
        <f t="shared" ca="1" si="202"/>
        <v>#N/A</v>
      </c>
      <c r="AG669" s="11" t="e">
        <f t="shared" ca="1" si="212"/>
        <v>#N/A</v>
      </c>
      <c r="AH669" s="11" t="e">
        <f t="shared" ca="1" si="213"/>
        <v>#N/A</v>
      </c>
      <c r="AI669" s="11" t="e">
        <f t="shared" ca="1" si="214"/>
        <v>#N/A</v>
      </c>
      <c r="AJ669" s="11" t="e">
        <f t="shared" ca="1" si="215"/>
        <v>#N/A</v>
      </c>
      <c r="AL669" s="9" t="e">
        <f t="shared" ca="1" si="203"/>
        <v>#N/A</v>
      </c>
      <c r="AM669" s="11" t="e">
        <f t="shared" ca="1" si="216"/>
        <v>#N/A</v>
      </c>
      <c r="AN669" s="11" t="e">
        <f t="shared" ca="1" si="217"/>
        <v>#N/A</v>
      </c>
      <c r="AO669" s="11" t="e">
        <f t="shared" ca="1" si="218"/>
        <v>#N/A</v>
      </c>
      <c r="AP669" s="11" t="e">
        <f t="shared" ca="1" si="219"/>
        <v>#N/A</v>
      </c>
    </row>
    <row r="670" spans="1:42">
      <c r="A670" s="2">
        <v>665</v>
      </c>
      <c r="B670" s="6" t="e">
        <f ca="1"/>
        <v>#N/A</v>
      </c>
      <c r="C670" s="35" t="e">
        <f ca="1"/>
        <v>#N/A</v>
      </c>
      <c r="D670" s="35" t="e">
        <f ca="1"/>
        <v>#N/A</v>
      </c>
      <c r="E670" s="35" t="e">
        <f ca="1"/>
        <v>#N/A</v>
      </c>
      <c r="F670" s="35" t="e">
        <f ca="1"/>
        <v>#N/A</v>
      </c>
      <c r="G670" s="35" t="e">
        <f ca="1"/>
        <v>#N/A</v>
      </c>
      <c r="H670" s="35" t="e">
        <f ca="1"/>
        <v>#N/A</v>
      </c>
      <c r="I670" s="35" t="e">
        <f ca="1"/>
        <v>#N/A</v>
      </c>
      <c r="J670" s="35" t="e">
        <f ca="1"/>
        <v>#N/A</v>
      </c>
      <c r="K670" s="35" t="e">
        <f ca="1"/>
        <v>#N/A</v>
      </c>
      <c r="L670" s="35" t="e">
        <f ca="1"/>
        <v>#N/A</v>
      </c>
      <c r="M670" s="35" t="e">
        <f ca="1"/>
        <v>#N/A</v>
      </c>
      <c r="N670" s="35" t="e">
        <f ca="1"/>
        <v>#N/A</v>
      </c>
      <c r="O670" s="35" t="e">
        <f ca="1"/>
        <v>#N/A</v>
      </c>
      <c r="P670" s="35" t="e">
        <f ca="1"/>
        <v>#N/A</v>
      </c>
      <c r="Q670" s="35" t="e">
        <f ca="1"/>
        <v>#N/A</v>
      </c>
      <c r="R670" s="35" t="e">
        <f ca="1"/>
        <v>#N/A</v>
      </c>
      <c r="T670" s="9" t="e">
        <f t="shared" ca="1" si="200"/>
        <v>#N/A</v>
      </c>
      <c r="U670" s="11" t="e">
        <f t="shared" ca="1" si="204"/>
        <v>#N/A</v>
      </c>
      <c r="V670" s="11" t="e">
        <f t="shared" ca="1" si="205"/>
        <v>#N/A</v>
      </c>
      <c r="W670" s="11" t="e">
        <f t="shared" ca="1" si="206"/>
        <v>#N/A</v>
      </c>
      <c r="X670" s="11" t="e">
        <f t="shared" ca="1" si="207"/>
        <v>#N/A</v>
      </c>
      <c r="Z670" s="9" t="e">
        <f t="shared" ca="1" si="201"/>
        <v>#N/A</v>
      </c>
      <c r="AA670" s="11" t="e">
        <f t="shared" ca="1" si="208"/>
        <v>#N/A</v>
      </c>
      <c r="AB670" s="11" t="e">
        <f t="shared" ca="1" si="209"/>
        <v>#N/A</v>
      </c>
      <c r="AC670" s="11" t="e">
        <f t="shared" ca="1" si="210"/>
        <v>#N/A</v>
      </c>
      <c r="AD670" s="11" t="e">
        <f t="shared" ca="1" si="211"/>
        <v>#N/A</v>
      </c>
      <c r="AF670" s="9" t="e">
        <f t="shared" ca="1" si="202"/>
        <v>#N/A</v>
      </c>
      <c r="AG670" s="11" t="e">
        <f t="shared" ca="1" si="212"/>
        <v>#N/A</v>
      </c>
      <c r="AH670" s="11" t="e">
        <f t="shared" ca="1" si="213"/>
        <v>#N/A</v>
      </c>
      <c r="AI670" s="11" t="e">
        <f t="shared" ca="1" si="214"/>
        <v>#N/A</v>
      </c>
      <c r="AJ670" s="11" t="e">
        <f t="shared" ca="1" si="215"/>
        <v>#N/A</v>
      </c>
      <c r="AL670" s="9" t="e">
        <f t="shared" ca="1" si="203"/>
        <v>#N/A</v>
      </c>
      <c r="AM670" s="11" t="e">
        <f t="shared" ca="1" si="216"/>
        <v>#N/A</v>
      </c>
      <c r="AN670" s="11" t="e">
        <f t="shared" ca="1" si="217"/>
        <v>#N/A</v>
      </c>
      <c r="AO670" s="11" t="e">
        <f t="shared" ca="1" si="218"/>
        <v>#N/A</v>
      </c>
      <c r="AP670" s="11" t="e">
        <f t="shared" ca="1" si="219"/>
        <v>#N/A</v>
      </c>
    </row>
    <row r="671" spans="1:42">
      <c r="A671" s="2">
        <v>666</v>
      </c>
      <c r="B671" s="6" t="e">
        <f ca="1"/>
        <v>#N/A</v>
      </c>
      <c r="C671" s="35" t="e">
        <f ca="1"/>
        <v>#N/A</v>
      </c>
      <c r="D671" s="35" t="e">
        <f ca="1"/>
        <v>#N/A</v>
      </c>
      <c r="E671" s="35" t="e">
        <f ca="1"/>
        <v>#N/A</v>
      </c>
      <c r="F671" s="35" t="e">
        <f ca="1"/>
        <v>#N/A</v>
      </c>
      <c r="G671" s="35" t="e">
        <f ca="1"/>
        <v>#N/A</v>
      </c>
      <c r="H671" s="35" t="e">
        <f ca="1"/>
        <v>#N/A</v>
      </c>
      <c r="I671" s="35" t="e">
        <f ca="1"/>
        <v>#N/A</v>
      </c>
      <c r="J671" s="35" t="e">
        <f ca="1"/>
        <v>#N/A</v>
      </c>
      <c r="K671" s="35" t="e">
        <f ca="1"/>
        <v>#N/A</v>
      </c>
      <c r="L671" s="35" t="e">
        <f ca="1"/>
        <v>#N/A</v>
      </c>
      <c r="M671" s="35" t="e">
        <f ca="1"/>
        <v>#N/A</v>
      </c>
      <c r="N671" s="35" t="e">
        <f ca="1"/>
        <v>#N/A</v>
      </c>
      <c r="O671" s="35" t="e">
        <f ca="1"/>
        <v>#N/A</v>
      </c>
      <c r="P671" s="35" t="e">
        <f ca="1"/>
        <v>#N/A</v>
      </c>
      <c r="Q671" s="35" t="e">
        <f ca="1"/>
        <v>#N/A</v>
      </c>
      <c r="R671" s="35" t="e">
        <f ca="1"/>
        <v>#N/A</v>
      </c>
      <c r="T671" s="9" t="e">
        <f t="shared" ca="1" si="200"/>
        <v>#N/A</v>
      </c>
      <c r="U671" s="11" t="e">
        <f t="shared" ca="1" si="204"/>
        <v>#N/A</v>
      </c>
      <c r="V671" s="11" t="e">
        <f t="shared" ca="1" si="205"/>
        <v>#N/A</v>
      </c>
      <c r="W671" s="11" t="e">
        <f t="shared" ca="1" si="206"/>
        <v>#N/A</v>
      </c>
      <c r="X671" s="11" t="e">
        <f t="shared" ca="1" si="207"/>
        <v>#N/A</v>
      </c>
      <c r="Z671" s="9" t="e">
        <f t="shared" ca="1" si="201"/>
        <v>#N/A</v>
      </c>
      <c r="AA671" s="11" t="e">
        <f t="shared" ca="1" si="208"/>
        <v>#N/A</v>
      </c>
      <c r="AB671" s="11" t="e">
        <f t="shared" ca="1" si="209"/>
        <v>#N/A</v>
      </c>
      <c r="AC671" s="11" t="e">
        <f t="shared" ca="1" si="210"/>
        <v>#N/A</v>
      </c>
      <c r="AD671" s="11" t="e">
        <f t="shared" ca="1" si="211"/>
        <v>#N/A</v>
      </c>
      <c r="AF671" s="9" t="e">
        <f t="shared" ca="1" si="202"/>
        <v>#N/A</v>
      </c>
      <c r="AG671" s="11" t="e">
        <f t="shared" ca="1" si="212"/>
        <v>#N/A</v>
      </c>
      <c r="AH671" s="11" t="e">
        <f t="shared" ca="1" si="213"/>
        <v>#N/A</v>
      </c>
      <c r="AI671" s="11" t="e">
        <f t="shared" ca="1" si="214"/>
        <v>#N/A</v>
      </c>
      <c r="AJ671" s="11" t="e">
        <f t="shared" ca="1" si="215"/>
        <v>#N/A</v>
      </c>
      <c r="AL671" s="9" t="e">
        <f t="shared" ca="1" si="203"/>
        <v>#N/A</v>
      </c>
      <c r="AM671" s="11" t="e">
        <f t="shared" ca="1" si="216"/>
        <v>#N/A</v>
      </c>
      <c r="AN671" s="11" t="e">
        <f t="shared" ca="1" si="217"/>
        <v>#N/A</v>
      </c>
      <c r="AO671" s="11" t="e">
        <f t="shared" ca="1" si="218"/>
        <v>#N/A</v>
      </c>
      <c r="AP671" s="11" t="e">
        <f t="shared" ca="1" si="219"/>
        <v>#N/A</v>
      </c>
    </row>
    <row r="672" spans="1:42">
      <c r="A672" s="2">
        <v>667</v>
      </c>
      <c r="B672" s="6" t="e">
        <f ca="1"/>
        <v>#N/A</v>
      </c>
      <c r="C672" s="35" t="e">
        <f ca="1"/>
        <v>#N/A</v>
      </c>
      <c r="D672" s="35" t="e">
        <f ca="1"/>
        <v>#N/A</v>
      </c>
      <c r="E672" s="35" t="e">
        <f ca="1"/>
        <v>#N/A</v>
      </c>
      <c r="F672" s="35" t="e">
        <f ca="1"/>
        <v>#N/A</v>
      </c>
      <c r="G672" s="35" t="e">
        <f ca="1"/>
        <v>#N/A</v>
      </c>
      <c r="H672" s="35" t="e">
        <f ca="1"/>
        <v>#N/A</v>
      </c>
      <c r="I672" s="35" t="e">
        <f ca="1"/>
        <v>#N/A</v>
      </c>
      <c r="J672" s="35" t="e">
        <f ca="1"/>
        <v>#N/A</v>
      </c>
      <c r="K672" s="35" t="e">
        <f ca="1"/>
        <v>#N/A</v>
      </c>
      <c r="L672" s="35" t="e">
        <f ca="1"/>
        <v>#N/A</v>
      </c>
      <c r="M672" s="35" t="e">
        <f ca="1"/>
        <v>#N/A</v>
      </c>
      <c r="N672" s="35" t="e">
        <f ca="1"/>
        <v>#N/A</v>
      </c>
      <c r="O672" s="35" t="e">
        <f ca="1"/>
        <v>#N/A</v>
      </c>
      <c r="P672" s="35" t="e">
        <f ca="1"/>
        <v>#N/A</v>
      </c>
      <c r="Q672" s="35" t="e">
        <f ca="1"/>
        <v>#N/A</v>
      </c>
      <c r="R672" s="35" t="e">
        <f ca="1"/>
        <v>#N/A</v>
      </c>
      <c r="T672" s="9" t="e">
        <f t="shared" ca="1" si="200"/>
        <v>#N/A</v>
      </c>
      <c r="U672" s="11" t="e">
        <f t="shared" ca="1" si="204"/>
        <v>#N/A</v>
      </c>
      <c r="V672" s="11" t="e">
        <f t="shared" ca="1" si="205"/>
        <v>#N/A</v>
      </c>
      <c r="W672" s="11" t="e">
        <f t="shared" ca="1" si="206"/>
        <v>#N/A</v>
      </c>
      <c r="X672" s="11" t="e">
        <f t="shared" ca="1" si="207"/>
        <v>#N/A</v>
      </c>
      <c r="Z672" s="9" t="e">
        <f t="shared" ca="1" si="201"/>
        <v>#N/A</v>
      </c>
      <c r="AA672" s="11" t="e">
        <f t="shared" ca="1" si="208"/>
        <v>#N/A</v>
      </c>
      <c r="AB672" s="11" t="e">
        <f t="shared" ca="1" si="209"/>
        <v>#N/A</v>
      </c>
      <c r="AC672" s="11" t="e">
        <f t="shared" ca="1" si="210"/>
        <v>#N/A</v>
      </c>
      <c r="AD672" s="11" t="e">
        <f t="shared" ca="1" si="211"/>
        <v>#N/A</v>
      </c>
      <c r="AF672" s="9" t="e">
        <f t="shared" ca="1" si="202"/>
        <v>#N/A</v>
      </c>
      <c r="AG672" s="11" t="e">
        <f t="shared" ca="1" si="212"/>
        <v>#N/A</v>
      </c>
      <c r="AH672" s="11" t="e">
        <f t="shared" ca="1" si="213"/>
        <v>#N/A</v>
      </c>
      <c r="AI672" s="11" t="e">
        <f t="shared" ca="1" si="214"/>
        <v>#N/A</v>
      </c>
      <c r="AJ672" s="11" t="e">
        <f t="shared" ca="1" si="215"/>
        <v>#N/A</v>
      </c>
      <c r="AL672" s="9" t="e">
        <f t="shared" ca="1" si="203"/>
        <v>#N/A</v>
      </c>
      <c r="AM672" s="11" t="e">
        <f t="shared" ca="1" si="216"/>
        <v>#N/A</v>
      </c>
      <c r="AN672" s="11" t="e">
        <f t="shared" ca="1" si="217"/>
        <v>#N/A</v>
      </c>
      <c r="AO672" s="11" t="e">
        <f t="shared" ca="1" si="218"/>
        <v>#N/A</v>
      </c>
      <c r="AP672" s="11" t="e">
        <f t="shared" ca="1" si="219"/>
        <v>#N/A</v>
      </c>
    </row>
    <row r="673" spans="1:42">
      <c r="A673" s="2">
        <v>668</v>
      </c>
      <c r="B673" s="6" t="e">
        <f ca="1"/>
        <v>#N/A</v>
      </c>
      <c r="C673" s="35" t="e">
        <f ca="1"/>
        <v>#N/A</v>
      </c>
      <c r="D673" s="35" t="e">
        <f ca="1"/>
        <v>#N/A</v>
      </c>
      <c r="E673" s="35" t="e">
        <f ca="1"/>
        <v>#N/A</v>
      </c>
      <c r="F673" s="35" t="e">
        <f ca="1"/>
        <v>#N/A</v>
      </c>
      <c r="G673" s="35" t="e">
        <f ca="1"/>
        <v>#N/A</v>
      </c>
      <c r="H673" s="35" t="e">
        <f ca="1"/>
        <v>#N/A</v>
      </c>
      <c r="I673" s="35" t="e">
        <f ca="1"/>
        <v>#N/A</v>
      </c>
      <c r="J673" s="35" t="e">
        <f ca="1"/>
        <v>#N/A</v>
      </c>
      <c r="K673" s="35" t="e">
        <f ca="1"/>
        <v>#N/A</v>
      </c>
      <c r="L673" s="35" t="e">
        <f ca="1"/>
        <v>#N/A</v>
      </c>
      <c r="M673" s="35" t="e">
        <f ca="1"/>
        <v>#N/A</v>
      </c>
      <c r="N673" s="35" t="e">
        <f ca="1"/>
        <v>#N/A</v>
      </c>
      <c r="O673" s="35" t="e">
        <f ca="1"/>
        <v>#N/A</v>
      </c>
      <c r="P673" s="35" t="e">
        <f ca="1"/>
        <v>#N/A</v>
      </c>
      <c r="Q673" s="35" t="e">
        <f ca="1"/>
        <v>#N/A</v>
      </c>
      <c r="R673" s="35" t="e">
        <f ca="1"/>
        <v>#N/A</v>
      </c>
      <c r="T673" s="9" t="e">
        <f t="shared" ca="1" si="200"/>
        <v>#N/A</v>
      </c>
      <c r="U673" s="11" t="e">
        <f t="shared" ca="1" si="204"/>
        <v>#N/A</v>
      </c>
      <c r="V673" s="11" t="e">
        <f t="shared" ca="1" si="205"/>
        <v>#N/A</v>
      </c>
      <c r="W673" s="11" t="e">
        <f t="shared" ca="1" si="206"/>
        <v>#N/A</v>
      </c>
      <c r="X673" s="11" t="e">
        <f t="shared" ca="1" si="207"/>
        <v>#N/A</v>
      </c>
      <c r="Z673" s="9" t="e">
        <f t="shared" ca="1" si="201"/>
        <v>#N/A</v>
      </c>
      <c r="AA673" s="11" t="e">
        <f t="shared" ca="1" si="208"/>
        <v>#N/A</v>
      </c>
      <c r="AB673" s="11" t="e">
        <f t="shared" ca="1" si="209"/>
        <v>#N/A</v>
      </c>
      <c r="AC673" s="11" t="e">
        <f t="shared" ca="1" si="210"/>
        <v>#N/A</v>
      </c>
      <c r="AD673" s="11" t="e">
        <f t="shared" ca="1" si="211"/>
        <v>#N/A</v>
      </c>
      <c r="AF673" s="9" t="e">
        <f t="shared" ca="1" si="202"/>
        <v>#N/A</v>
      </c>
      <c r="AG673" s="11" t="e">
        <f t="shared" ca="1" si="212"/>
        <v>#N/A</v>
      </c>
      <c r="AH673" s="11" t="e">
        <f t="shared" ca="1" si="213"/>
        <v>#N/A</v>
      </c>
      <c r="AI673" s="11" t="e">
        <f t="shared" ca="1" si="214"/>
        <v>#N/A</v>
      </c>
      <c r="AJ673" s="11" t="e">
        <f t="shared" ca="1" si="215"/>
        <v>#N/A</v>
      </c>
      <c r="AL673" s="9" t="e">
        <f t="shared" ca="1" si="203"/>
        <v>#N/A</v>
      </c>
      <c r="AM673" s="11" t="e">
        <f t="shared" ca="1" si="216"/>
        <v>#N/A</v>
      </c>
      <c r="AN673" s="11" t="e">
        <f t="shared" ca="1" si="217"/>
        <v>#N/A</v>
      </c>
      <c r="AO673" s="11" t="e">
        <f t="shared" ca="1" si="218"/>
        <v>#N/A</v>
      </c>
      <c r="AP673" s="11" t="e">
        <f t="shared" ca="1" si="219"/>
        <v>#N/A</v>
      </c>
    </row>
    <row r="674" spans="1:42">
      <c r="A674" s="2">
        <v>669</v>
      </c>
      <c r="B674" s="6" t="e">
        <f ca="1"/>
        <v>#N/A</v>
      </c>
      <c r="C674" s="35" t="e">
        <f ca="1"/>
        <v>#N/A</v>
      </c>
      <c r="D674" s="35" t="e">
        <f ca="1"/>
        <v>#N/A</v>
      </c>
      <c r="E674" s="35" t="e">
        <f ca="1"/>
        <v>#N/A</v>
      </c>
      <c r="F674" s="35" t="e">
        <f ca="1"/>
        <v>#N/A</v>
      </c>
      <c r="G674" s="35" t="e">
        <f ca="1"/>
        <v>#N/A</v>
      </c>
      <c r="H674" s="35" t="e">
        <f ca="1"/>
        <v>#N/A</v>
      </c>
      <c r="I674" s="35" t="e">
        <f ca="1"/>
        <v>#N/A</v>
      </c>
      <c r="J674" s="35" t="e">
        <f ca="1"/>
        <v>#N/A</v>
      </c>
      <c r="K674" s="35" t="e">
        <f ca="1"/>
        <v>#N/A</v>
      </c>
      <c r="L674" s="35" t="e">
        <f ca="1"/>
        <v>#N/A</v>
      </c>
      <c r="M674" s="35" t="e">
        <f ca="1"/>
        <v>#N/A</v>
      </c>
      <c r="N674" s="35" t="e">
        <f ca="1"/>
        <v>#N/A</v>
      </c>
      <c r="O674" s="35" t="e">
        <f ca="1"/>
        <v>#N/A</v>
      </c>
      <c r="P674" s="35" t="e">
        <f ca="1"/>
        <v>#N/A</v>
      </c>
      <c r="Q674" s="35" t="e">
        <f ca="1"/>
        <v>#N/A</v>
      </c>
      <c r="R674" s="35" t="e">
        <f ca="1"/>
        <v>#N/A</v>
      </c>
      <c r="T674" s="9" t="e">
        <f t="shared" ca="1" si="200"/>
        <v>#N/A</v>
      </c>
      <c r="U674" s="11" t="e">
        <f t="shared" ca="1" si="204"/>
        <v>#N/A</v>
      </c>
      <c r="V674" s="11" t="e">
        <f t="shared" ca="1" si="205"/>
        <v>#N/A</v>
      </c>
      <c r="W674" s="11" t="e">
        <f t="shared" ca="1" si="206"/>
        <v>#N/A</v>
      </c>
      <c r="X674" s="11" t="e">
        <f t="shared" ca="1" si="207"/>
        <v>#N/A</v>
      </c>
      <c r="Z674" s="9" t="e">
        <f t="shared" ca="1" si="201"/>
        <v>#N/A</v>
      </c>
      <c r="AA674" s="11" t="e">
        <f t="shared" ca="1" si="208"/>
        <v>#N/A</v>
      </c>
      <c r="AB674" s="11" t="e">
        <f t="shared" ca="1" si="209"/>
        <v>#N/A</v>
      </c>
      <c r="AC674" s="11" t="e">
        <f t="shared" ca="1" si="210"/>
        <v>#N/A</v>
      </c>
      <c r="AD674" s="11" t="e">
        <f t="shared" ca="1" si="211"/>
        <v>#N/A</v>
      </c>
      <c r="AF674" s="9" t="e">
        <f t="shared" ca="1" si="202"/>
        <v>#N/A</v>
      </c>
      <c r="AG674" s="11" t="e">
        <f t="shared" ca="1" si="212"/>
        <v>#N/A</v>
      </c>
      <c r="AH674" s="11" t="e">
        <f t="shared" ca="1" si="213"/>
        <v>#N/A</v>
      </c>
      <c r="AI674" s="11" t="e">
        <f t="shared" ca="1" si="214"/>
        <v>#N/A</v>
      </c>
      <c r="AJ674" s="11" t="e">
        <f t="shared" ca="1" si="215"/>
        <v>#N/A</v>
      </c>
      <c r="AL674" s="9" t="e">
        <f t="shared" ca="1" si="203"/>
        <v>#N/A</v>
      </c>
      <c r="AM674" s="11" t="e">
        <f t="shared" ca="1" si="216"/>
        <v>#N/A</v>
      </c>
      <c r="AN674" s="11" t="e">
        <f t="shared" ca="1" si="217"/>
        <v>#N/A</v>
      </c>
      <c r="AO674" s="11" t="e">
        <f t="shared" ca="1" si="218"/>
        <v>#N/A</v>
      </c>
      <c r="AP674" s="11" t="e">
        <f t="shared" ca="1" si="219"/>
        <v>#N/A</v>
      </c>
    </row>
    <row r="675" spans="1:42">
      <c r="A675" s="2">
        <v>670</v>
      </c>
      <c r="B675" s="6" t="e">
        <f ca="1"/>
        <v>#N/A</v>
      </c>
      <c r="C675" s="35" t="e">
        <f ca="1"/>
        <v>#N/A</v>
      </c>
      <c r="D675" s="35" t="e">
        <f ca="1"/>
        <v>#N/A</v>
      </c>
      <c r="E675" s="35" t="e">
        <f ca="1"/>
        <v>#N/A</v>
      </c>
      <c r="F675" s="35" t="e">
        <f ca="1"/>
        <v>#N/A</v>
      </c>
      <c r="G675" s="35" t="e">
        <f ca="1"/>
        <v>#N/A</v>
      </c>
      <c r="H675" s="35" t="e">
        <f ca="1"/>
        <v>#N/A</v>
      </c>
      <c r="I675" s="35" t="e">
        <f ca="1"/>
        <v>#N/A</v>
      </c>
      <c r="J675" s="35" t="e">
        <f ca="1"/>
        <v>#N/A</v>
      </c>
      <c r="K675" s="35" t="e">
        <f ca="1"/>
        <v>#N/A</v>
      </c>
      <c r="L675" s="35" t="e">
        <f ca="1"/>
        <v>#N/A</v>
      </c>
      <c r="M675" s="35" t="e">
        <f ca="1"/>
        <v>#N/A</v>
      </c>
      <c r="N675" s="35" t="e">
        <f ca="1"/>
        <v>#N/A</v>
      </c>
      <c r="O675" s="35" t="e">
        <f ca="1"/>
        <v>#N/A</v>
      </c>
      <c r="P675" s="35" t="e">
        <f ca="1"/>
        <v>#N/A</v>
      </c>
      <c r="Q675" s="35" t="e">
        <f ca="1"/>
        <v>#N/A</v>
      </c>
      <c r="R675" s="35" t="e">
        <f ca="1"/>
        <v>#N/A</v>
      </c>
      <c r="T675" s="9" t="e">
        <f t="shared" ca="1" si="200"/>
        <v>#N/A</v>
      </c>
      <c r="U675" s="11" t="e">
        <f t="shared" ca="1" si="204"/>
        <v>#N/A</v>
      </c>
      <c r="V675" s="11" t="e">
        <f t="shared" ca="1" si="205"/>
        <v>#N/A</v>
      </c>
      <c r="W675" s="11" t="e">
        <f t="shared" ca="1" si="206"/>
        <v>#N/A</v>
      </c>
      <c r="X675" s="11" t="e">
        <f t="shared" ca="1" si="207"/>
        <v>#N/A</v>
      </c>
      <c r="Z675" s="9" t="e">
        <f t="shared" ca="1" si="201"/>
        <v>#N/A</v>
      </c>
      <c r="AA675" s="11" t="e">
        <f t="shared" ca="1" si="208"/>
        <v>#N/A</v>
      </c>
      <c r="AB675" s="11" t="e">
        <f t="shared" ca="1" si="209"/>
        <v>#N/A</v>
      </c>
      <c r="AC675" s="11" t="e">
        <f t="shared" ca="1" si="210"/>
        <v>#N/A</v>
      </c>
      <c r="AD675" s="11" t="e">
        <f t="shared" ca="1" si="211"/>
        <v>#N/A</v>
      </c>
      <c r="AF675" s="9" t="e">
        <f t="shared" ca="1" si="202"/>
        <v>#N/A</v>
      </c>
      <c r="AG675" s="11" t="e">
        <f t="shared" ca="1" si="212"/>
        <v>#N/A</v>
      </c>
      <c r="AH675" s="11" t="e">
        <f t="shared" ca="1" si="213"/>
        <v>#N/A</v>
      </c>
      <c r="AI675" s="11" t="e">
        <f t="shared" ca="1" si="214"/>
        <v>#N/A</v>
      </c>
      <c r="AJ675" s="11" t="e">
        <f t="shared" ca="1" si="215"/>
        <v>#N/A</v>
      </c>
      <c r="AL675" s="9" t="e">
        <f t="shared" ca="1" si="203"/>
        <v>#N/A</v>
      </c>
      <c r="AM675" s="11" t="e">
        <f t="shared" ca="1" si="216"/>
        <v>#N/A</v>
      </c>
      <c r="AN675" s="11" t="e">
        <f t="shared" ca="1" si="217"/>
        <v>#N/A</v>
      </c>
      <c r="AO675" s="11" t="e">
        <f t="shared" ca="1" si="218"/>
        <v>#N/A</v>
      </c>
      <c r="AP675" s="11" t="e">
        <f t="shared" ca="1" si="219"/>
        <v>#N/A</v>
      </c>
    </row>
    <row r="676" spans="1:42">
      <c r="A676" s="2">
        <v>671</v>
      </c>
      <c r="B676" s="6" t="e">
        <f ca="1"/>
        <v>#N/A</v>
      </c>
      <c r="C676" s="35" t="e">
        <f ca="1"/>
        <v>#N/A</v>
      </c>
      <c r="D676" s="35" t="e">
        <f ca="1"/>
        <v>#N/A</v>
      </c>
      <c r="E676" s="35" t="e">
        <f ca="1"/>
        <v>#N/A</v>
      </c>
      <c r="F676" s="35" t="e">
        <f ca="1"/>
        <v>#N/A</v>
      </c>
      <c r="G676" s="35" t="e">
        <f ca="1"/>
        <v>#N/A</v>
      </c>
      <c r="H676" s="35" t="e">
        <f ca="1"/>
        <v>#N/A</v>
      </c>
      <c r="I676" s="35" t="e">
        <f ca="1"/>
        <v>#N/A</v>
      </c>
      <c r="J676" s="35" t="e">
        <f ca="1"/>
        <v>#N/A</v>
      </c>
      <c r="K676" s="35" t="e">
        <f ca="1"/>
        <v>#N/A</v>
      </c>
      <c r="L676" s="35" t="e">
        <f ca="1"/>
        <v>#N/A</v>
      </c>
      <c r="M676" s="35" t="e">
        <f ca="1"/>
        <v>#N/A</v>
      </c>
      <c r="N676" s="35" t="e">
        <f ca="1"/>
        <v>#N/A</v>
      </c>
      <c r="O676" s="35" t="e">
        <f ca="1"/>
        <v>#N/A</v>
      </c>
      <c r="P676" s="35" t="e">
        <f ca="1"/>
        <v>#N/A</v>
      </c>
      <c r="Q676" s="35" t="e">
        <f ca="1"/>
        <v>#N/A</v>
      </c>
      <c r="R676" s="35" t="e">
        <f ca="1"/>
        <v>#N/A</v>
      </c>
      <c r="T676" s="9" t="e">
        <f t="shared" ca="1" si="200"/>
        <v>#N/A</v>
      </c>
      <c r="U676" s="11" t="e">
        <f t="shared" ca="1" si="204"/>
        <v>#N/A</v>
      </c>
      <c r="V676" s="11" t="e">
        <f t="shared" ca="1" si="205"/>
        <v>#N/A</v>
      </c>
      <c r="W676" s="11" t="e">
        <f t="shared" ca="1" si="206"/>
        <v>#N/A</v>
      </c>
      <c r="X676" s="11" t="e">
        <f t="shared" ca="1" si="207"/>
        <v>#N/A</v>
      </c>
      <c r="Z676" s="9" t="e">
        <f t="shared" ca="1" si="201"/>
        <v>#N/A</v>
      </c>
      <c r="AA676" s="11" t="e">
        <f t="shared" ca="1" si="208"/>
        <v>#N/A</v>
      </c>
      <c r="AB676" s="11" t="e">
        <f t="shared" ca="1" si="209"/>
        <v>#N/A</v>
      </c>
      <c r="AC676" s="11" t="e">
        <f t="shared" ca="1" si="210"/>
        <v>#N/A</v>
      </c>
      <c r="AD676" s="11" t="e">
        <f t="shared" ca="1" si="211"/>
        <v>#N/A</v>
      </c>
      <c r="AF676" s="9" t="e">
        <f t="shared" ca="1" si="202"/>
        <v>#N/A</v>
      </c>
      <c r="AG676" s="11" t="e">
        <f t="shared" ca="1" si="212"/>
        <v>#N/A</v>
      </c>
      <c r="AH676" s="11" t="e">
        <f t="shared" ca="1" si="213"/>
        <v>#N/A</v>
      </c>
      <c r="AI676" s="11" t="e">
        <f t="shared" ca="1" si="214"/>
        <v>#N/A</v>
      </c>
      <c r="AJ676" s="11" t="e">
        <f t="shared" ca="1" si="215"/>
        <v>#N/A</v>
      </c>
      <c r="AL676" s="9" t="e">
        <f t="shared" ca="1" si="203"/>
        <v>#N/A</v>
      </c>
      <c r="AM676" s="11" t="e">
        <f t="shared" ca="1" si="216"/>
        <v>#N/A</v>
      </c>
      <c r="AN676" s="11" t="e">
        <f t="shared" ca="1" si="217"/>
        <v>#N/A</v>
      </c>
      <c r="AO676" s="11" t="e">
        <f t="shared" ca="1" si="218"/>
        <v>#N/A</v>
      </c>
      <c r="AP676" s="11" t="e">
        <f t="shared" ca="1" si="219"/>
        <v>#N/A</v>
      </c>
    </row>
    <row r="677" spans="1:42">
      <c r="A677" s="2">
        <v>672</v>
      </c>
      <c r="B677" s="6" t="e">
        <f ca="1"/>
        <v>#N/A</v>
      </c>
      <c r="C677" s="35" t="e">
        <f ca="1"/>
        <v>#N/A</v>
      </c>
      <c r="D677" s="35" t="e">
        <f ca="1"/>
        <v>#N/A</v>
      </c>
      <c r="E677" s="35" t="e">
        <f ca="1"/>
        <v>#N/A</v>
      </c>
      <c r="F677" s="35" t="e">
        <f ca="1"/>
        <v>#N/A</v>
      </c>
      <c r="G677" s="35" t="e">
        <f ca="1"/>
        <v>#N/A</v>
      </c>
      <c r="H677" s="35" t="e">
        <f ca="1"/>
        <v>#N/A</v>
      </c>
      <c r="I677" s="35" t="e">
        <f ca="1"/>
        <v>#N/A</v>
      </c>
      <c r="J677" s="35" t="e">
        <f ca="1"/>
        <v>#N/A</v>
      </c>
      <c r="K677" s="35" t="e">
        <f ca="1"/>
        <v>#N/A</v>
      </c>
      <c r="L677" s="35" t="e">
        <f ca="1"/>
        <v>#N/A</v>
      </c>
      <c r="M677" s="35" t="e">
        <f ca="1"/>
        <v>#N/A</v>
      </c>
      <c r="N677" s="35" t="e">
        <f ca="1"/>
        <v>#N/A</v>
      </c>
      <c r="O677" s="35" t="e">
        <f ca="1"/>
        <v>#N/A</v>
      </c>
      <c r="P677" s="35" t="e">
        <f ca="1"/>
        <v>#N/A</v>
      </c>
      <c r="Q677" s="35" t="e">
        <f ca="1"/>
        <v>#N/A</v>
      </c>
      <c r="R677" s="35" t="e">
        <f ca="1"/>
        <v>#N/A</v>
      </c>
      <c r="T677" s="9" t="e">
        <f t="shared" ca="1" si="200"/>
        <v>#N/A</v>
      </c>
      <c r="U677" s="11" t="e">
        <f t="shared" ca="1" si="204"/>
        <v>#N/A</v>
      </c>
      <c r="V677" s="11" t="e">
        <f t="shared" ca="1" si="205"/>
        <v>#N/A</v>
      </c>
      <c r="W677" s="11" t="e">
        <f t="shared" ca="1" si="206"/>
        <v>#N/A</v>
      </c>
      <c r="X677" s="11" t="e">
        <f t="shared" ca="1" si="207"/>
        <v>#N/A</v>
      </c>
      <c r="Z677" s="9" t="e">
        <f t="shared" ca="1" si="201"/>
        <v>#N/A</v>
      </c>
      <c r="AA677" s="11" t="e">
        <f t="shared" ca="1" si="208"/>
        <v>#N/A</v>
      </c>
      <c r="AB677" s="11" t="e">
        <f t="shared" ca="1" si="209"/>
        <v>#N/A</v>
      </c>
      <c r="AC677" s="11" t="e">
        <f t="shared" ca="1" si="210"/>
        <v>#N/A</v>
      </c>
      <c r="AD677" s="11" t="e">
        <f t="shared" ca="1" si="211"/>
        <v>#N/A</v>
      </c>
      <c r="AF677" s="9" t="e">
        <f t="shared" ca="1" si="202"/>
        <v>#N/A</v>
      </c>
      <c r="AG677" s="11" t="e">
        <f t="shared" ca="1" si="212"/>
        <v>#N/A</v>
      </c>
      <c r="AH677" s="11" t="e">
        <f t="shared" ca="1" si="213"/>
        <v>#N/A</v>
      </c>
      <c r="AI677" s="11" t="e">
        <f t="shared" ca="1" si="214"/>
        <v>#N/A</v>
      </c>
      <c r="AJ677" s="11" t="e">
        <f t="shared" ca="1" si="215"/>
        <v>#N/A</v>
      </c>
      <c r="AL677" s="9" t="e">
        <f t="shared" ca="1" si="203"/>
        <v>#N/A</v>
      </c>
      <c r="AM677" s="11" t="e">
        <f t="shared" ca="1" si="216"/>
        <v>#N/A</v>
      </c>
      <c r="AN677" s="11" t="e">
        <f t="shared" ca="1" si="217"/>
        <v>#N/A</v>
      </c>
      <c r="AO677" s="11" t="e">
        <f t="shared" ca="1" si="218"/>
        <v>#N/A</v>
      </c>
      <c r="AP677" s="11" t="e">
        <f t="shared" ca="1" si="219"/>
        <v>#N/A</v>
      </c>
    </row>
    <row r="678" spans="1:42">
      <c r="A678" s="2">
        <v>673</v>
      </c>
      <c r="B678" s="6" t="e">
        <f ca="1"/>
        <v>#N/A</v>
      </c>
      <c r="C678" s="35" t="e">
        <f ca="1"/>
        <v>#N/A</v>
      </c>
      <c r="D678" s="35" t="e">
        <f ca="1"/>
        <v>#N/A</v>
      </c>
      <c r="E678" s="35" t="e">
        <f ca="1"/>
        <v>#N/A</v>
      </c>
      <c r="F678" s="35" t="e">
        <f ca="1"/>
        <v>#N/A</v>
      </c>
      <c r="G678" s="35" t="e">
        <f ca="1"/>
        <v>#N/A</v>
      </c>
      <c r="H678" s="35" t="e">
        <f ca="1"/>
        <v>#N/A</v>
      </c>
      <c r="I678" s="35" t="e">
        <f ca="1"/>
        <v>#N/A</v>
      </c>
      <c r="J678" s="35" t="e">
        <f ca="1"/>
        <v>#N/A</v>
      </c>
      <c r="K678" s="35" t="e">
        <f ca="1"/>
        <v>#N/A</v>
      </c>
      <c r="L678" s="35" t="e">
        <f ca="1"/>
        <v>#N/A</v>
      </c>
      <c r="M678" s="35" t="e">
        <f ca="1"/>
        <v>#N/A</v>
      </c>
      <c r="N678" s="35" t="e">
        <f ca="1"/>
        <v>#N/A</v>
      </c>
      <c r="O678" s="35" t="e">
        <f ca="1"/>
        <v>#N/A</v>
      </c>
      <c r="P678" s="35" t="e">
        <f ca="1"/>
        <v>#N/A</v>
      </c>
      <c r="Q678" s="35" t="e">
        <f ca="1"/>
        <v>#N/A</v>
      </c>
      <c r="R678" s="35" t="e">
        <f ca="1"/>
        <v>#N/A</v>
      </c>
      <c r="T678" s="9" t="e">
        <f t="shared" ca="1" si="200"/>
        <v>#N/A</v>
      </c>
      <c r="U678" s="11" t="e">
        <f t="shared" ca="1" si="204"/>
        <v>#N/A</v>
      </c>
      <c r="V678" s="11" t="e">
        <f t="shared" ca="1" si="205"/>
        <v>#N/A</v>
      </c>
      <c r="W678" s="11" t="e">
        <f t="shared" ca="1" si="206"/>
        <v>#N/A</v>
      </c>
      <c r="X678" s="11" t="e">
        <f t="shared" ca="1" si="207"/>
        <v>#N/A</v>
      </c>
      <c r="Z678" s="9" t="e">
        <f t="shared" ca="1" si="201"/>
        <v>#N/A</v>
      </c>
      <c r="AA678" s="11" t="e">
        <f t="shared" ca="1" si="208"/>
        <v>#N/A</v>
      </c>
      <c r="AB678" s="11" t="e">
        <f t="shared" ca="1" si="209"/>
        <v>#N/A</v>
      </c>
      <c r="AC678" s="11" t="e">
        <f t="shared" ca="1" si="210"/>
        <v>#N/A</v>
      </c>
      <c r="AD678" s="11" t="e">
        <f t="shared" ca="1" si="211"/>
        <v>#N/A</v>
      </c>
      <c r="AF678" s="9" t="e">
        <f t="shared" ca="1" si="202"/>
        <v>#N/A</v>
      </c>
      <c r="AG678" s="11" t="e">
        <f t="shared" ca="1" si="212"/>
        <v>#N/A</v>
      </c>
      <c r="AH678" s="11" t="e">
        <f t="shared" ca="1" si="213"/>
        <v>#N/A</v>
      </c>
      <c r="AI678" s="11" t="e">
        <f t="shared" ca="1" si="214"/>
        <v>#N/A</v>
      </c>
      <c r="AJ678" s="11" t="e">
        <f t="shared" ca="1" si="215"/>
        <v>#N/A</v>
      </c>
      <c r="AL678" s="9" t="e">
        <f t="shared" ca="1" si="203"/>
        <v>#N/A</v>
      </c>
      <c r="AM678" s="11" t="e">
        <f t="shared" ca="1" si="216"/>
        <v>#N/A</v>
      </c>
      <c r="AN678" s="11" t="e">
        <f t="shared" ca="1" si="217"/>
        <v>#N/A</v>
      </c>
      <c r="AO678" s="11" t="e">
        <f t="shared" ca="1" si="218"/>
        <v>#N/A</v>
      </c>
      <c r="AP678" s="11" t="e">
        <f t="shared" ca="1" si="219"/>
        <v>#N/A</v>
      </c>
    </row>
    <row r="679" spans="1:42">
      <c r="A679" s="2">
        <v>674</v>
      </c>
      <c r="B679" s="6" t="e">
        <f ca="1"/>
        <v>#N/A</v>
      </c>
      <c r="C679" s="35" t="e">
        <f ca="1"/>
        <v>#N/A</v>
      </c>
      <c r="D679" s="35" t="e">
        <f ca="1"/>
        <v>#N/A</v>
      </c>
      <c r="E679" s="35" t="e">
        <f ca="1"/>
        <v>#N/A</v>
      </c>
      <c r="F679" s="35" t="e">
        <f ca="1"/>
        <v>#N/A</v>
      </c>
      <c r="G679" s="35" t="e">
        <f ca="1"/>
        <v>#N/A</v>
      </c>
      <c r="H679" s="35" t="e">
        <f ca="1"/>
        <v>#N/A</v>
      </c>
      <c r="I679" s="35" t="e">
        <f ca="1"/>
        <v>#N/A</v>
      </c>
      <c r="J679" s="35" t="e">
        <f ca="1"/>
        <v>#N/A</v>
      </c>
      <c r="K679" s="35" t="e">
        <f ca="1"/>
        <v>#N/A</v>
      </c>
      <c r="L679" s="35" t="e">
        <f ca="1"/>
        <v>#N/A</v>
      </c>
      <c r="M679" s="35" t="e">
        <f ca="1"/>
        <v>#N/A</v>
      </c>
      <c r="N679" s="35" t="e">
        <f ca="1"/>
        <v>#N/A</v>
      </c>
      <c r="O679" s="35" t="e">
        <f ca="1"/>
        <v>#N/A</v>
      </c>
      <c r="P679" s="35" t="e">
        <f ca="1"/>
        <v>#N/A</v>
      </c>
      <c r="Q679" s="35" t="e">
        <f ca="1"/>
        <v>#N/A</v>
      </c>
      <c r="R679" s="35" t="e">
        <f ca="1"/>
        <v>#N/A</v>
      </c>
      <c r="T679" s="9" t="e">
        <f t="shared" ca="1" si="200"/>
        <v>#N/A</v>
      </c>
      <c r="U679" s="11" t="e">
        <f t="shared" ca="1" si="204"/>
        <v>#N/A</v>
      </c>
      <c r="V679" s="11" t="e">
        <f t="shared" ca="1" si="205"/>
        <v>#N/A</v>
      </c>
      <c r="W679" s="11" t="e">
        <f t="shared" ca="1" si="206"/>
        <v>#N/A</v>
      </c>
      <c r="X679" s="11" t="e">
        <f t="shared" ca="1" si="207"/>
        <v>#N/A</v>
      </c>
      <c r="Z679" s="9" t="e">
        <f t="shared" ca="1" si="201"/>
        <v>#N/A</v>
      </c>
      <c r="AA679" s="11" t="e">
        <f t="shared" ca="1" si="208"/>
        <v>#N/A</v>
      </c>
      <c r="AB679" s="11" t="e">
        <f t="shared" ca="1" si="209"/>
        <v>#N/A</v>
      </c>
      <c r="AC679" s="11" t="e">
        <f t="shared" ca="1" si="210"/>
        <v>#N/A</v>
      </c>
      <c r="AD679" s="11" t="e">
        <f t="shared" ca="1" si="211"/>
        <v>#N/A</v>
      </c>
      <c r="AF679" s="9" t="e">
        <f t="shared" ca="1" si="202"/>
        <v>#N/A</v>
      </c>
      <c r="AG679" s="11" t="e">
        <f t="shared" ca="1" si="212"/>
        <v>#N/A</v>
      </c>
      <c r="AH679" s="11" t="e">
        <f t="shared" ca="1" si="213"/>
        <v>#N/A</v>
      </c>
      <c r="AI679" s="11" t="e">
        <f t="shared" ca="1" si="214"/>
        <v>#N/A</v>
      </c>
      <c r="AJ679" s="11" t="e">
        <f t="shared" ca="1" si="215"/>
        <v>#N/A</v>
      </c>
      <c r="AL679" s="9" t="e">
        <f t="shared" ca="1" si="203"/>
        <v>#N/A</v>
      </c>
      <c r="AM679" s="11" t="e">
        <f t="shared" ca="1" si="216"/>
        <v>#N/A</v>
      </c>
      <c r="AN679" s="11" t="e">
        <f t="shared" ca="1" si="217"/>
        <v>#N/A</v>
      </c>
      <c r="AO679" s="11" t="e">
        <f t="shared" ca="1" si="218"/>
        <v>#N/A</v>
      </c>
      <c r="AP679" s="11" t="e">
        <f t="shared" ca="1" si="219"/>
        <v>#N/A</v>
      </c>
    </row>
    <row r="680" spans="1:42">
      <c r="A680" s="2">
        <v>675</v>
      </c>
      <c r="B680" s="6" t="e">
        <f ca="1"/>
        <v>#N/A</v>
      </c>
      <c r="C680" s="35" t="e">
        <f ca="1"/>
        <v>#N/A</v>
      </c>
      <c r="D680" s="35" t="e">
        <f ca="1"/>
        <v>#N/A</v>
      </c>
      <c r="E680" s="35" t="e">
        <f ca="1"/>
        <v>#N/A</v>
      </c>
      <c r="F680" s="35" t="e">
        <f ca="1"/>
        <v>#N/A</v>
      </c>
      <c r="G680" s="35" t="e">
        <f ca="1"/>
        <v>#N/A</v>
      </c>
      <c r="H680" s="35" t="e">
        <f ca="1"/>
        <v>#N/A</v>
      </c>
      <c r="I680" s="35" t="e">
        <f ca="1"/>
        <v>#N/A</v>
      </c>
      <c r="J680" s="35" t="e">
        <f ca="1"/>
        <v>#N/A</v>
      </c>
      <c r="K680" s="35" t="e">
        <f ca="1"/>
        <v>#N/A</v>
      </c>
      <c r="L680" s="35" t="e">
        <f ca="1"/>
        <v>#N/A</v>
      </c>
      <c r="M680" s="35" t="e">
        <f ca="1"/>
        <v>#N/A</v>
      </c>
      <c r="N680" s="35" t="e">
        <f ca="1"/>
        <v>#N/A</v>
      </c>
      <c r="O680" s="35" t="e">
        <f ca="1"/>
        <v>#N/A</v>
      </c>
      <c r="P680" s="35" t="e">
        <f ca="1"/>
        <v>#N/A</v>
      </c>
      <c r="Q680" s="35" t="e">
        <f ca="1"/>
        <v>#N/A</v>
      </c>
      <c r="R680" s="35" t="e">
        <f ca="1"/>
        <v>#N/A</v>
      </c>
      <c r="T680" s="9" t="e">
        <f t="shared" ca="1" si="200"/>
        <v>#N/A</v>
      </c>
      <c r="U680" s="11" t="e">
        <f t="shared" ca="1" si="204"/>
        <v>#N/A</v>
      </c>
      <c r="V680" s="11" t="e">
        <f t="shared" ca="1" si="205"/>
        <v>#N/A</v>
      </c>
      <c r="W680" s="11" t="e">
        <f t="shared" ca="1" si="206"/>
        <v>#N/A</v>
      </c>
      <c r="X680" s="11" t="e">
        <f t="shared" ca="1" si="207"/>
        <v>#N/A</v>
      </c>
      <c r="Z680" s="9" t="e">
        <f t="shared" ca="1" si="201"/>
        <v>#N/A</v>
      </c>
      <c r="AA680" s="11" t="e">
        <f t="shared" ca="1" si="208"/>
        <v>#N/A</v>
      </c>
      <c r="AB680" s="11" t="e">
        <f t="shared" ca="1" si="209"/>
        <v>#N/A</v>
      </c>
      <c r="AC680" s="11" t="e">
        <f t="shared" ca="1" si="210"/>
        <v>#N/A</v>
      </c>
      <c r="AD680" s="11" t="e">
        <f t="shared" ca="1" si="211"/>
        <v>#N/A</v>
      </c>
      <c r="AF680" s="9" t="e">
        <f t="shared" ca="1" si="202"/>
        <v>#N/A</v>
      </c>
      <c r="AG680" s="11" t="e">
        <f t="shared" ca="1" si="212"/>
        <v>#N/A</v>
      </c>
      <c r="AH680" s="11" t="e">
        <f t="shared" ca="1" si="213"/>
        <v>#N/A</v>
      </c>
      <c r="AI680" s="11" t="e">
        <f t="shared" ca="1" si="214"/>
        <v>#N/A</v>
      </c>
      <c r="AJ680" s="11" t="e">
        <f t="shared" ca="1" si="215"/>
        <v>#N/A</v>
      </c>
      <c r="AL680" s="9" t="e">
        <f t="shared" ca="1" si="203"/>
        <v>#N/A</v>
      </c>
      <c r="AM680" s="11" t="e">
        <f t="shared" ca="1" si="216"/>
        <v>#N/A</v>
      </c>
      <c r="AN680" s="11" t="e">
        <f t="shared" ca="1" si="217"/>
        <v>#N/A</v>
      </c>
      <c r="AO680" s="11" t="e">
        <f t="shared" ca="1" si="218"/>
        <v>#N/A</v>
      </c>
      <c r="AP680" s="11" t="e">
        <f t="shared" ca="1" si="219"/>
        <v>#N/A</v>
      </c>
    </row>
    <row r="681" spans="1:42">
      <c r="A681" s="2">
        <v>676</v>
      </c>
      <c r="B681" s="6" t="e">
        <f ca="1"/>
        <v>#N/A</v>
      </c>
      <c r="C681" s="35" t="e">
        <f ca="1"/>
        <v>#N/A</v>
      </c>
      <c r="D681" s="35" t="e">
        <f ca="1"/>
        <v>#N/A</v>
      </c>
      <c r="E681" s="35" t="e">
        <f ca="1"/>
        <v>#N/A</v>
      </c>
      <c r="F681" s="35" t="e">
        <f ca="1"/>
        <v>#N/A</v>
      </c>
      <c r="G681" s="35" t="e">
        <f ca="1"/>
        <v>#N/A</v>
      </c>
      <c r="H681" s="35" t="e">
        <f ca="1"/>
        <v>#N/A</v>
      </c>
      <c r="I681" s="35" t="e">
        <f ca="1"/>
        <v>#N/A</v>
      </c>
      <c r="J681" s="35" t="e">
        <f ca="1"/>
        <v>#N/A</v>
      </c>
      <c r="K681" s="35" t="e">
        <f ca="1"/>
        <v>#N/A</v>
      </c>
      <c r="L681" s="35" t="e">
        <f ca="1"/>
        <v>#N/A</v>
      </c>
      <c r="M681" s="35" t="e">
        <f ca="1"/>
        <v>#N/A</v>
      </c>
      <c r="N681" s="35" t="e">
        <f ca="1"/>
        <v>#N/A</v>
      </c>
      <c r="O681" s="35" t="e">
        <f ca="1"/>
        <v>#N/A</v>
      </c>
      <c r="P681" s="35" t="e">
        <f ca="1"/>
        <v>#N/A</v>
      </c>
      <c r="Q681" s="35" t="e">
        <f ca="1"/>
        <v>#N/A</v>
      </c>
      <c r="R681" s="35" t="e">
        <f ca="1"/>
        <v>#N/A</v>
      </c>
      <c r="T681" s="9" t="e">
        <f t="shared" ca="1" si="200"/>
        <v>#N/A</v>
      </c>
      <c r="U681" s="11" t="e">
        <f t="shared" ca="1" si="204"/>
        <v>#N/A</v>
      </c>
      <c r="V681" s="11" t="e">
        <f t="shared" ca="1" si="205"/>
        <v>#N/A</v>
      </c>
      <c r="W681" s="11" t="e">
        <f t="shared" ca="1" si="206"/>
        <v>#N/A</v>
      </c>
      <c r="X681" s="11" t="e">
        <f t="shared" ca="1" si="207"/>
        <v>#N/A</v>
      </c>
      <c r="Z681" s="9" t="e">
        <f t="shared" ca="1" si="201"/>
        <v>#N/A</v>
      </c>
      <c r="AA681" s="11" t="e">
        <f t="shared" ca="1" si="208"/>
        <v>#N/A</v>
      </c>
      <c r="AB681" s="11" t="e">
        <f t="shared" ca="1" si="209"/>
        <v>#N/A</v>
      </c>
      <c r="AC681" s="11" t="e">
        <f t="shared" ca="1" si="210"/>
        <v>#N/A</v>
      </c>
      <c r="AD681" s="11" t="e">
        <f t="shared" ca="1" si="211"/>
        <v>#N/A</v>
      </c>
      <c r="AF681" s="9" t="e">
        <f t="shared" ca="1" si="202"/>
        <v>#N/A</v>
      </c>
      <c r="AG681" s="11" t="e">
        <f t="shared" ca="1" si="212"/>
        <v>#N/A</v>
      </c>
      <c r="AH681" s="11" t="e">
        <f t="shared" ca="1" si="213"/>
        <v>#N/A</v>
      </c>
      <c r="AI681" s="11" t="e">
        <f t="shared" ca="1" si="214"/>
        <v>#N/A</v>
      </c>
      <c r="AJ681" s="11" t="e">
        <f t="shared" ca="1" si="215"/>
        <v>#N/A</v>
      </c>
      <c r="AL681" s="9" t="e">
        <f t="shared" ca="1" si="203"/>
        <v>#N/A</v>
      </c>
      <c r="AM681" s="11" t="e">
        <f t="shared" ca="1" si="216"/>
        <v>#N/A</v>
      </c>
      <c r="AN681" s="11" t="e">
        <f t="shared" ca="1" si="217"/>
        <v>#N/A</v>
      </c>
      <c r="AO681" s="11" t="e">
        <f t="shared" ca="1" si="218"/>
        <v>#N/A</v>
      </c>
      <c r="AP681" s="11" t="e">
        <f t="shared" ca="1" si="219"/>
        <v>#N/A</v>
      </c>
    </row>
    <row r="682" spans="1:42">
      <c r="A682" s="2">
        <v>677</v>
      </c>
      <c r="B682" s="6" t="e">
        <f ca="1"/>
        <v>#N/A</v>
      </c>
      <c r="C682" s="35" t="e">
        <f ca="1"/>
        <v>#N/A</v>
      </c>
      <c r="D682" s="35" t="e">
        <f ca="1"/>
        <v>#N/A</v>
      </c>
      <c r="E682" s="35" t="e">
        <f ca="1"/>
        <v>#N/A</v>
      </c>
      <c r="F682" s="35" t="e">
        <f ca="1"/>
        <v>#N/A</v>
      </c>
      <c r="G682" s="35" t="e">
        <f ca="1"/>
        <v>#N/A</v>
      </c>
      <c r="H682" s="35" t="e">
        <f ca="1"/>
        <v>#N/A</v>
      </c>
      <c r="I682" s="35" t="e">
        <f ca="1"/>
        <v>#N/A</v>
      </c>
      <c r="J682" s="35" t="e">
        <f ca="1"/>
        <v>#N/A</v>
      </c>
      <c r="K682" s="35" t="e">
        <f ca="1"/>
        <v>#N/A</v>
      </c>
      <c r="L682" s="35" t="e">
        <f ca="1"/>
        <v>#N/A</v>
      </c>
      <c r="M682" s="35" t="e">
        <f ca="1"/>
        <v>#N/A</v>
      </c>
      <c r="N682" s="35" t="e">
        <f ca="1"/>
        <v>#N/A</v>
      </c>
      <c r="O682" s="35" t="e">
        <f ca="1"/>
        <v>#N/A</v>
      </c>
      <c r="P682" s="35" t="e">
        <f ca="1"/>
        <v>#N/A</v>
      </c>
      <c r="Q682" s="35" t="e">
        <f ca="1"/>
        <v>#N/A</v>
      </c>
      <c r="R682" s="35" t="e">
        <f ca="1"/>
        <v>#N/A</v>
      </c>
      <c r="T682" s="9" t="e">
        <f t="shared" ca="1" si="200"/>
        <v>#N/A</v>
      </c>
      <c r="U682" s="11" t="e">
        <f t="shared" ca="1" si="204"/>
        <v>#N/A</v>
      </c>
      <c r="V682" s="11" t="e">
        <f t="shared" ca="1" si="205"/>
        <v>#N/A</v>
      </c>
      <c r="W682" s="11" t="e">
        <f t="shared" ca="1" si="206"/>
        <v>#N/A</v>
      </c>
      <c r="X682" s="11" t="e">
        <f t="shared" ca="1" si="207"/>
        <v>#N/A</v>
      </c>
      <c r="Z682" s="9" t="e">
        <f t="shared" ca="1" si="201"/>
        <v>#N/A</v>
      </c>
      <c r="AA682" s="11" t="e">
        <f t="shared" ca="1" si="208"/>
        <v>#N/A</v>
      </c>
      <c r="AB682" s="11" t="e">
        <f t="shared" ca="1" si="209"/>
        <v>#N/A</v>
      </c>
      <c r="AC682" s="11" t="e">
        <f t="shared" ca="1" si="210"/>
        <v>#N/A</v>
      </c>
      <c r="AD682" s="11" t="e">
        <f t="shared" ca="1" si="211"/>
        <v>#N/A</v>
      </c>
      <c r="AF682" s="9" t="e">
        <f t="shared" ca="1" si="202"/>
        <v>#N/A</v>
      </c>
      <c r="AG682" s="11" t="e">
        <f t="shared" ca="1" si="212"/>
        <v>#N/A</v>
      </c>
      <c r="AH682" s="11" t="e">
        <f t="shared" ca="1" si="213"/>
        <v>#N/A</v>
      </c>
      <c r="AI682" s="11" t="e">
        <f t="shared" ca="1" si="214"/>
        <v>#N/A</v>
      </c>
      <c r="AJ682" s="11" t="e">
        <f t="shared" ca="1" si="215"/>
        <v>#N/A</v>
      </c>
      <c r="AL682" s="9" t="e">
        <f t="shared" ca="1" si="203"/>
        <v>#N/A</v>
      </c>
      <c r="AM682" s="11" t="e">
        <f t="shared" ca="1" si="216"/>
        <v>#N/A</v>
      </c>
      <c r="AN682" s="11" t="e">
        <f t="shared" ca="1" si="217"/>
        <v>#N/A</v>
      </c>
      <c r="AO682" s="11" t="e">
        <f t="shared" ca="1" si="218"/>
        <v>#N/A</v>
      </c>
      <c r="AP682" s="11" t="e">
        <f t="shared" ca="1" si="219"/>
        <v>#N/A</v>
      </c>
    </row>
    <row r="683" spans="1:42">
      <c r="A683" s="2">
        <v>678</v>
      </c>
      <c r="B683" s="6" t="e">
        <f ca="1"/>
        <v>#N/A</v>
      </c>
      <c r="C683" s="35" t="e">
        <f ca="1"/>
        <v>#N/A</v>
      </c>
      <c r="D683" s="35" t="e">
        <f ca="1"/>
        <v>#N/A</v>
      </c>
      <c r="E683" s="35" t="e">
        <f ca="1"/>
        <v>#N/A</v>
      </c>
      <c r="F683" s="35" t="e">
        <f ca="1"/>
        <v>#N/A</v>
      </c>
      <c r="G683" s="35" t="e">
        <f ca="1"/>
        <v>#N/A</v>
      </c>
      <c r="H683" s="35" t="e">
        <f ca="1"/>
        <v>#N/A</v>
      </c>
      <c r="I683" s="35" t="e">
        <f ca="1"/>
        <v>#N/A</v>
      </c>
      <c r="J683" s="35" t="e">
        <f ca="1"/>
        <v>#N/A</v>
      </c>
      <c r="K683" s="35" t="e">
        <f ca="1"/>
        <v>#N/A</v>
      </c>
      <c r="L683" s="35" t="e">
        <f ca="1"/>
        <v>#N/A</v>
      </c>
      <c r="M683" s="35" t="e">
        <f ca="1"/>
        <v>#N/A</v>
      </c>
      <c r="N683" s="35" t="e">
        <f ca="1"/>
        <v>#N/A</v>
      </c>
      <c r="O683" s="35" t="e">
        <f ca="1"/>
        <v>#N/A</v>
      </c>
      <c r="P683" s="35" t="e">
        <f ca="1"/>
        <v>#N/A</v>
      </c>
      <c r="Q683" s="35" t="e">
        <f ca="1"/>
        <v>#N/A</v>
      </c>
      <c r="R683" s="35" t="e">
        <f ca="1"/>
        <v>#N/A</v>
      </c>
      <c r="T683" s="9" t="e">
        <f t="shared" ca="1" si="200"/>
        <v>#N/A</v>
      </c>
      <c r="U683" s="11" t="e">
        <f t="shared" ca="1" si="204"/>
        <v>#N/A</v>
      </c>
      <c r="V683" s="11" t="e">
        <f t="shared" ca="1" si="205"/>
        <v>#N/A</v>
      </c>
      <c r="W683" s="11" t="e">
        <f t="shared" ca="1" si="206"/>
        <v>#N/A</v>
      </c>
      <c r="X683" s="11" t="e">
        <f t="shared" ca="1" si="207"/>
        <v>#N/A</v>
      </c>
      <c r="Z683" s="9" t="e">
        <f t="shared" ca="1" si="201"/>
        <v>#N/A</v>
      </c>
      <c r="AA683" s="11" t="e">
        <f t="shared" ca="1" si="208"/>
        <v>#N/A</v>
      </c>
      <c r="AB683" s="11" t="e">
        <f t="shared" ca="1" si="209"/>
        <v>#N/A</v>
      </c>
      <c r="AC683" s="11" t="e">
        <f t="shared" ca="1" si="210"/>
        <v>#N/A</v>
      </c>
      <c r="AD683" s="11" t="e">
        <f t="shared" ca="1" si="211"/>
        <v>#N/A</v>
      </c>
      <c r="AF683" s="9" t="e">
        <f t="shared" ca="1" si="202"/>
        <v>#N/A</v>
      </c>
      <c r="AG683" s="11" t="e">
        <f t="shared" ca="1" si="212"/>
        <v>#N/A</v>
      </c>
      <c r="AH683" s="11" t="e">
        <f t="shared" ca="1" si="213"/>
        <v>#N/A</v>
      </c>
      <c r="AI683" s="11" t="e">
        <f t="shared" ca="1" si="214"/>
        <v>#N/A</v>
      </c>
      <c r="AJ683" s="11" t="e">
        <f t="shared" ca="1" si="215"/>
        <v>#N/A</v>
      </c>
      <c r="AL683" s="9" t="e">
        <f t="shared" ca="1" si="203"/>
        <v>#N/A</v>
      </c>
      <c r="AM683" s="11" t="e">
        <f t="shared" ca="1" si="216"/>
        <v>#N/A</v>
      </c>
      <c r="AN683" s="11" t="e">
        <f t="shared" ca="1" si="217"/>
        <v>#N/A</v>
      </c>
      <c r="AO683" s="11" t="e">
        <f t="shared" ca="1" si="218"/>
        <v>#N/A</v>
      </c>
      <c r="AP683" s="11" t="e">
        <f t="shared" ca="1" si="219"/>
        <v>#N/A</v>
      </c>
    </row>
    <row r="684" spans="1:42">
      <c r="A684" s="2">
        <v>679</v>
      </c>
      <c r="B684" s="6" t="e">
        <f ca="1"/>
        <v>#N/A</v>
      </c>
      <c r="C684" s="35" t="e">
        <f ca="1"/>
        <v>#N/A</v>
      </c>
      <c r="D684" s="35" t="e">
        <f ca="1"/>
        <v>#N/A</v>
      </c>
      <c r="E684" s="35" t="e">
        <f ca="1"/>
        <v>#N/A</v>
      </c>
      <c r="F684" s="35" t="e">
        <f ca="1"/>
        <v>#N/A</v>
      </c>
      <c r="G684" s="35" t="e">
        <f ca="1"/>
        <v>#N/A</v>
      </c>
      <c r="H684" s="35" t="e">
        <f ca="1"/>
        <v>#N/A</v>
      </c>
      <c r="I684" s="35" t="e">
        <f ca="1"/>
        <v>#N/A</v>
      </c>
      <c r="J684" s="35" t="e">
        <f ca="1"/>
        <v>#N/A</v>
      </c>
      <c r="K684" s="35" t="e">
        <f ca="1"/>
        <v>#N/A</v>
      </c>
      <c r="L684" s="35" t="e">
        <f ca="1"/>
        <v>#N/A</v>
      </c>
      <c r="M684" s="35" t="e">
        <f ca="1"/>
        <v>#N/A</v>
      </c>
      <c r="N684" s="35" t="e">
        <f ca="1"/>
        <v>#N/A</v>
      </c>
      <c r="O684" s="35" t="e">
        <f ca="1"/>
        <v>#N/A</v>
      </c>
      <c r="P684" s="35" t="e">
        <f ca="1"/>
        <v>#N/A</v>
      </c>
      <c r="Q684" s="35" t="e">
        <f ca="1"/>
        <v>#N/A</v>
      </c>
      <c r="R684" s="35" t="e">
        <f ca="1"/>
        <v>#N/A</v>
      </c>
      <c r="T684" s="9" t="e">
        <f t="shared" ca="1" si="200"/>
        <v>#N/A</v>
      </c>
      <c r="U684" s="11" t="e">
        <f t="shared" ca="1" si="204"/>
        <v>#N/A</v>
      </c>
      <c r="V684" s="11" t="e">
        <f t="shared" ca="1" si="205"/>
        <v>#N/A</v>
      </c>
      <c r="W684" s="11" t="e">
        <f t="shared" ca="1" si="206"/>
        <v>#N/A</v>
      </c>
      <c r="X684" s="11" t="e">
        <f t="shared" ca="1" si="207"/>
        <v>#N/A</v>
      </c>
      <c r="Z684" s="9" t="e">
        <f t="shared" ca="1" si="201"/>
        <v>#N/A</v>
      </c>
      <c r="AA684" s="11" t="e">
        <f t="shared" ca="1" si="208"/>
        <v>#N/A</v>
      </c>
      <c r="AB684" s="11" t="e">
        <f t="shared" ca="1" si="209"/>
        <v>#N/A</v>
      </c>
      <c r="AC684" s="11" t="e">
        <f t="shared" ca="1" si="210"/>
        <v>#N/A</v>
      </c>
      <c r="AD684" s="11" t="e">
        <f t="shared" ca="1" si="211"/>
        <v>#N/A</v>
      </c>
      <c r="AF684" s="9" t="e">
        <f t="shared" ca="1" si="202"/>
        <v>#N/A</v>
      </c>
      <c r="AG684" s="11" t="e">
        <f t="shared" ca="1" si="212"/>
        <v>#N/A</v>
      </c>
      <c r="AH684" s="11" t="e">
        <f t="shared" ca="1" si="213"/>
        <v>#N/A</v>
      </c>
      <c r="AI684" s="11" t="e">
        <f t="shared" ca="1" si="214"/>
        <v>#N/A</v>
      </c>
      <c r="AJ684" s="11" t="e">
        <f t="shared" ca="1" si="215"/>
        <v>#N/A</v>
      </c>
      <c r="AL684" s="9" t="e">
        <f t="shared" ca="1" si="203"/>
        <v>#N/A</v>
      </c>
      <c r="AM684" s="11" t="e">
        <f t="shared" ca="1" si="216"/>
        <v>#N/A</v>
      </c>
      <c r="AN684" s="11" t="e">
        <f t="shared" ca="1" si="217"/>
        <v>#N/A</v>
      </c>
      <c r="AO684" s="11" t="e">
        <f t="shared" ca="1" si="218"/>
        <v>#N/A</v>
      </c>
      <c r="AP684" s="11" t="e">
        <f t="shared" ca="1" si="219"/>
        <v>#N/A</v>
      </c>
    </row>
    <row r="685" spans="1:42">
      <c r="A685" s="2">
        <v>680</v>
      </c>
      <c r="B685" s="6" t="e">
        <f ca="1"/>
        <v>#N/A</v>
      </c>
      <c r="C685" s="35" t="e">
        <f ca="1"/>
        <v>#N/A</v>
      </c>
      <c r="D685" s="35" t="e">
        <f ca="1"/>
        <v>#N/A</v>
      </c>
      <c r="E685" s="35" t="e">
        <f ca="1"/>
        <v>#N/A</v>
      </c>
      <c r="F685" s="35" t="e">
        <f ca="1"/>
        <v>#N/A</v>
      </c>
      <c r="G685" s="35" t="e">
        <f ca="1"/>
        <v>#N/A</v>
      </c>
      <c r="H685" s="35" t="e">
        <f ca="1"/>
        <v>#N/A</v>
      </c>
      <c r="I685" s="35" t="e">
        <f ca="1"/>
        <v>#N/A</v>
      </c>
      <c r="J685" s="35" t="e">
        <f ca="1"/>
        <v>#N/A</v>
      </c>
      <c r="K685" s="35" t="e">
        <f ca="1"/>
        <v>#N/A</v>
      </c>
      <c r="L685" s="35" t="e">
        <f ca="1"/>
        <v>#N/A</v>
      </c>
      <c r="M685" s="35" t="e">
        <f ca="1"/>
        <v>#N/A</v>
      </c>
      <c r="N685" s="35" t="e">
        <f ca="1"/>
        <v>#N/A</v>
      </c>
      <c r="O685" s="35" t="e">
        <f ca="1"/>
        <v>#N/A</v>
      </c>
      <c r="P685" s="35" t="e">
        <f ca="1"/>
        <v>#N/A</v>
      </c>
      <c r="Q685" s="35" t="e">
        <f ca="1"/>
        <v>#N/A</v>
      </c>
      <c r="R685" s="35" t="e">
        <f ca="1"/>
        <v>#N/A</v>
      </c>
      <c r="T685" s="9" t="e">
        <f t="shared" ca="1" si="200"/>
        <v>#N/A</v>
      </c>
      <c r="U685" s="11" t="e">
        <f t="shared" ca="1" si="204"/>
        <v>#N/A</v>
      </c>
      <c r="V685" s="11" t="e">
        <f t="shared" ca="1" si="205"/>
        <v>#N/A</v>
      </c>
      <c r="W685" s="11" t="e">
        <f t="shared" ca="1" si="206"/>
        <v>#N/A</v>
      </c>
      <c r="X685" s="11" t="e">
        <f t="shared" ca="1" si="207"/>
        <v>#N/A</v>
      </c>
      <c r="Z685" s="9" t="e">
        <f t="shared" ca="1" si="201"/>
        <v>#N/A</v>
      </c>
      <c r="AA685" s="11" t="e">
        <f t="shared" ca="1" si="208"/>
        <v>#N/A</v>
      </c>
      <c r="AB685" s="11" t="e">
        <f t="shared" ca="1" si="209"/>
        <v>#N/A</v>
      </c>
      <c r="AC685" s="11" t="e">
        <f t="shared" ca="1" si="210"/>
        <v>#N/A</v>
      </c>
      <c r="AD685" s="11" t="e">
        <f t="shared" ca="1" si="211"/>
        <v>#N/A</v>
      </c>
      <c r="AF685" s="9" t="e">
        <f t="shared" ca="1" si="202"/>
        <v>#N/A</v>
      </c>
      <c r="AG685" s="11" t="e">
        <f t="shared" ca="1" si="212"/>
        <v>#N/A</v>
      </c>
      <c r="AH685" s="11" t="e">
        <f t="shared" ca="1" si="213"/>
        <v>#N/A</v>
      </c>
      <c r="AI685" s="11" t="e">
        <f t="shared" ca="1" si="214"/>
        <v>#N/A</v>
      </c>
      <c r="AJ685" s="11" t="e">
        <f t="shared" ca="1" si="215"/>
        <v>#N/A</v>
      </c>
      <c r="AL685" s="9" t="e">
        <f t="shared" ca="1" si="203"/>
        <v>#N/A</v>
      </c>
      <c r="AM685" s="11" t="e">
        <f t="shared" ca="1" si="216"/>
        <v>#N/A</v>
      </c>
      <c r="AN685" s="11" t="e">
        <f t="shared" ca="1" si="217"/>
        <v>#N/A</v>
      </c>
      <c r="AO685" s="11" t="e">
        <f t="shared" ca="1" si="218"/>
        <v>#N/A</v>
      </c>
      <c r="AP685" s="11" t="e">
        <f t="shared" ca="1" si="219"/>
        <v>#N/A</v>
      </c>
    </row>
    <row r="686" spans="1:42">
      <c r="A686" s="2">
        <v>681</v>
      </c>
      <c r="B686" s="6" t="e">
        <f ca="1"/>
        <v>#N/A</v>
      </c>
      <c r="C686" s="35" t="e">
        <f ca="1"/>
        <v>#N/A</v>
      </c>
      <c r="D686" s="35" t="e">
        <f ca="1"/>
        <v>#N/A</v>
      </c>
      <c r="E686" s="35" t="e">
        <f ca="1"/>
        <v>#N/A</v>
      </c>
      <c r="F686" s="35" t="e">
        <f ca="1"/>
        <v>#N/A</v>
      </c>
      <c r="G686" s="35" t="e">
        <f ca="1"/>
        <v>#N/A</v>
      </c>
      <c r="H686" s="35" t="e">
        <f ca="1"/>
        <v>#N/A</v>
      </c>
      <c r="I686" s="35" t="e">
        <f ca="1"/>
        <v>#N/A</v>
      </c>
      <c r="J686" s="35" t="e">
        <f ca="1"/>
        <v>#N/A</v>
      </c>
      <c r="K686" s="35" t="e">
        <f ca="1"/>
        <v>#N/A</v>
      </c>
      <c r="L686" s="35" t="e">
        <f ca="1"/>
        <v>#N/A</v>
      </c>
      <c r="M686" s="35" t="e">
        <f ca="1"/>
        <v>#N/A</v>
      </c>
      <c r="N686" s="35" t="e">
        <f ca="1"/>
        <v>#N/A</v>
      </c>
      <c r="O686" s="35" t="e">
        <f ca="1"/>
        <v>#N/A</v>
      </c>
      <c r="P686" s="35" t="e">
        <f ca="1"/>
        <v>#N/A</v>
      </c>
      <c r="Q686" s="35" t="e">
        <f ca="1"/>
        <v>#N/A</v>
      </c>
      <c r="R686" s="35" t="e">
        <f ca="1"/>
        <v>#N/A</v>
      </c>
      <c r="T686" s="9" t="e">
        <f t="shared" ca="1" si="200"/>
        <v>#N/A</v>
      </c>
      <c r="U686" s="11" t="e">
        <f t="shared" ca="1" si="204"/>
        <v>#N/A</v>
      </c>
      <c r="V686" s="11" t="e">
        <f t="shared" ca="1" si="205"/>
        <v>#N/A</v>
      </c>
      <c r="W686" s="11" t="e">
        <f t="shared" ca="1" si="206"/>
        <v>#N/A</v>
      </c>
      <c r="X686" s="11" t="e">
        <f t="shared" ca="1" si="207"/>
        <v>#N/A</v>
      </c>
      <c r="Z686" s="9" t="e">
        <f t="shared" ca="1" si="201"/>
        <v>#N/A</v>
      </c>
      <c r="AA686" s="11" t="e">
        <f t="shared" ca="1" si="208"/>
        <v>#N/A</v>
      </c>
      <c r="AB686" s="11" t="e">
        <f t="shared" ca="1" si="209"/>
        <v>#N/A</v>
      </c>
      <c r="AC686" s="11" t="e">
        <f t="shared" ca="1" si="210"/>
        <v>#N/A</v>
      </c>
      <c r="AD686" s="11" t="e">
        <f t="shared" ca="1" si="211"/>
        <v>#N/A</v>
      </c>
      <c r="AF686" s="9" t="e">
        <f t="shared" ca="1" si="202"/>
        <v>#N/A</v>
      </c>
      <c r="AG686" s="11" t="e">
        <f t="shared" ca="1" si="212"/>
        <v>#N/A</v>
      </c>
      <c r="AH686" s="11" t="e">
        <f t="shared" ca="1" si="213"/>
        <v>#N/A</v>
      </c>
      <c r="AI686" s="11" t="e">
        <f t="shared" ca="1" si="214"/>
        <v>#N/A</v>
      </c>
      <c r="AJ686" s="11" t="e">
        <f t="shared" ca="1" si="215"/>
        <v>#N/A</v>
      </c>
      <c r="AL686" s="9" t="e">
        <f t="shared" ca="1" si="203"/>
        <v>#N/A</v>
      </c>
      <c r="AM686" s="11" t="e">
        <f t="shared" ca="1" si="216"/>
        <v>#N/A</v>
      </c>
      <c r="AN686" s="11" t="e">
        <f t="shared" ca="1" si="217"/>
        <v>#N/A</v>
      </c>
      <c r="AO686" s="11" t="e">
        <f t="shared" ca="1" si="218"/>
        <v>#N/A</v>
      </c>
      <c r="AP686" s="11" t="e">
        <f t="shared" ca="1" si="219"/>
        <v>#N/A</v>
      </c>
    </row>
    <row r="687" spans="1:42">
      <c r="A687" s="2">
        <v>682</v>
      </c>
      <c r="B687" s="6" t="e">
        <f ca="1"/>
        <v>#N/A</v>
      </c>
      <c r="C687" s="35" t="e">
        <f ca="1"/>
        <v>#N/A</v>
      </c>
      <c r="D687" s="35" t="e">
        <f ca="1"/>
        <v>#N/A</v>
      </c>
      <c r="E687" s="35" t="e">
        <f ca="1"/>
        <v>#N/A</v>
      </c>
      <c r="F687" s="35" t="e">
        <f ca="1"/>
        <v>#N/A</v>
      </c>
      <c r="G687" s="35" t="e">
        <f ca="1"/>
        <v>#N/A</v>
      </c>
      <c r="H687" s="35" t="e">
        <f ca="1"/>
        <v>#N/A</v>
      </c>
      <c r="I687" s="35" t="e">
        <f ca="1"/>
        <v>#N/A</v>
      </c>
      <c r="J687" s="35" t="e">
        <f ca="1"/>
        <v>#N/A</v>
      </c>
      <c r="K687" s="35" t="e">
        <f ca="1"/>
        <v>#N/A</v>
      </c>
      <c r="L687" s="35" t="e">
        <f ca="1"/>
        <v>#N/A</v>
      </c>
      <c r="M687" s="35" t="e">
        <f ca="1"/>
        <v>#N/A</v>
      </c>
      <c r="N687" s="35" t="e">
        <f ca="1"/>
        <v>#N/A</v>
      </c>
      <c r="O687" s="35" t="e">
        <f ca="1"/>
        <v>#N/A</v>
      </c>
      <c r="P687" s="35" t="e">
        <f ca="1"/>
        <v>#N/A</v>
      </c>
      <c r="Q687" s="35" t="e">
        <f ca="1"/>
        <v>#N/A</v>
      </c>
      <c r="R687" s="35" t="e">
        <f ca="1"/>
        <v>#N/A</v>
      </c>
      <c r="T687" s="9" t="e">
        <f t="shared" ca="1" si="200"/>
        <v>#N/A</v>
      </c>
      <c r="U687" s="11" t="e">
        <f t="shared" ca="1" si="204"/>
        <v>#N/A</v>
      </c>
      <c r="V687" s="11" t="e">
        <f t="shared" ca="1" si="205"/>
        <v>#N/A</v>
      </c>
      <c r="W687" s="11" t="e">
        <f t="shared" ca="1" si="206"/>
        <v>#N/A</v>
      </c>
      <c r="X687" s="11" t="e">
        <f t="shared" ca="1" si="207"/>
        <v>#N/A</v>
      </c>
      <c r="Z687" s="9" t="e">
        <f t="shared" ca="1" si="201"/>
        <v>#N/A</v>
      </c>
      <c r="AA687" s="11" t="e">
        <f t="shared" ca="1" si="208"/>
        <v>#N/A</v>
      </c>
      <c r="AB687" s="11" t="e">
        <f t="shared" ca="1" si="209"/>
        <v>#N/A</v>
      </c>
      <c r="AC687" s="11" t="e">
        <f t="shared" ca="1" si="210"/>
        <v>#N/A</v>
      </c>
      <c r="AD687" s="11" t="e">
        <f t="shared" ca="1" si="211"/>
        <v>#N/A</v>
      </c>
      <c r="AF687" s="9" t="e">
        <f t="shared" ca="1" si="202"/>
        <v>#N/A</v>
      </c>
      <c r="AG687" s="11" t="e">
        <f t="shared" ca="1" si="212"/>
        <v>#N/A</v>
      </c>
      <c r="AH687" s="11" t="e">
        <f t="shared" ca="1" si="213"/>
        <v>#N/A</v>
      </c>
      <c r="AI687" s="11" t="e">
        <f t="shared" ca="1" si="214"/>
        <v>#N/A</v>
      </c>
      <c r="AJ687" s="11" t="e">
        <f t="shared" ca="1" si="215"/>
        <v>#N/A</v>
      </c>
      <c r="AL687" s="9" t="e">
        <f t="shared" ca="1" si="203"/>
        <v>#N/A</v>
      </c>
      <c r="AM687" s="11" t="e">
        <f t="shared" ca="1" si="216"/>
        <v>#N/A</v>
      </c>
      <c r="AN687" s="11" t="e">
        <f t="shared" ca="1" si="217"/>
        <v>#N/A</v>
      </c>
      <c r="AO687" s="11" t="e">
        <f t="shared" ca="1" si="218"/>
        <v>#N/A</v>
      </c>
      <c r="AP687" s="11" t="e">
        <f t="shared" ca="1" si="219"/>
        <v>#N/A</v>
      </c>
    </row>
    <row r="688" spans="1:42">
      <c r="A688" s="2">
        <v>683</v>
      </c>
      <c r="B688" s="6" t="e">
        <f ca="1"/>
        <v>#N/A</v>
      </c>
      <c r="C688" s="35" t="e">
        <f ca="1"/>
        <v>#N/A</v>
      </c>
      <c r="D688" s="35" t="e">
        <f ca="1"/>
        <v>#N/A</v>
      </c>
      <c r="E688" s="35" t="e">
        <f ca="1"/>
        <v>#N/A</v>
      </c>
      <c r="F688" s="35" t="e">
        <f ca="1"/>
        <v>#N/A</v>
      </c>
      <c r="G688" s="35" t="e">
        <f ca="1"/>
        <v>#N/A</v>
      </c>
      <c r="H688" s="35" t="e">
        <f ca="1"/>
        <v>#N/A</v>
      </c>
      <c r="I688" s="35" t="e">
        <f ca="1"/>
        <v>#N/A</v>
      </c>
      <c r="J688" s="35" t="e">
        <f ca="1"/>
        <v>#N/A</v>
      </c>
      <c r="K688" s="35" t="e">
        <f ca="1"/>
        <v>#N/A</v>
      </c>
      <c r="L688" s="35" t="e">
        <f ca="1"/>
        <v>#N/A</v>
      </c>
      <c r="M688" s="35" t="e">
        <f ca="1"/>
        <v>#N/A</v>
      </c>
      <c r="N688" s="35" t="e">
        <f ca="1"/>
        <v>#N/A</v>
      </c>
      <c r="O688" s="35" t="e">
        <f ca="1"/>
        <v>#N/A</v>
      </c>
      <c r="P688" s="35" t="e">
        <f ca="1"/>
        <v>#N/A</v>
      </c>
      <c r="Q688" s="35" t="e">
        <f ca="1"/>
        <v>#N/A</v>
      </c>
      <c r="R688" s="35" t="e">
        <f ca="1"/>
        <v>#N/A</v>
      </c>
      <c r="T688" s="9" t="e">
        <f t="shared" ca="1" si="200"/>
        <v>#N/A</v>
      </c>
      <c r="U688" s="11" t="e">
        <f t="shared" ca="1" si="204"/>
        <v>#N/A</v>
      </c>
      <c r="V688" s="11" t="e">
        <f t="shared" ca="1" si="205"/>
        <v>#N/A</v>
      </c>
      <c r="W688" s="11" t="e">
        <f t="shared" ca="1" si="206"/>
        <v>#N/A</v>
      </c>
      <c r="X688" s="11" t="e">
        <f t="shared" ca="1" si="207"/>
        <v>#N/A</v>
      </c>
      <c r="Z688" s="9" t="e">
        <f t="shared" ca="1" si="201"/>
        <v>#N/A</v>
      </c>
      <c r="AA688" s="11" t="e">
        <f t="shared" ca="1" si="208"/>
        <v>#N/A</v>
      </c>
      <c r="AB688" s="11" t="e">
        <f t="shared" ca="1" si="209"/>
        <v>#N/A</v>
      </c>
      <c r="AC688" s="11" t="e">
        <f t="shared" ca="1" si="210"/>
        <v>#N/A</v>
      </c>
      <c r="AD688" s="11" t="e">
        <f t="shared" ca="1" si="211"/>
        <v>#N/A</v>
      </c>
      <c r="AF688" s="9" t="e">
        <f t="shared" ca="1" si="202"/>
        <v>#N/A</v>
      </c>
      <c r="AG688" s="11" t="e">
        <f t="shared" ca="1" si="212"/>
        <v>#N/A</v>
      </c>
      <c r="AH688" s="11" t="e">
        <f t="shared" ca="1" si="213"/>
        <v>#N/A</v>
      </c>
      <c r="AI688" s="11" t="e">
        <f t="shared" ca="1" si="214"/>
        <v>#N/A</v>
      </c>
      <c r="AJ688" s="11" t="e">
        <f t="shared" ca="1" si="215"/>
        <v>#N/A</v>
      </c>
      <c r="AL688" s="9" t="e">
        <f t="shared" ca="1" si="203"/>
        <v>#N/A</v>
      </c>
      <c r="AM688" s="11" t="e">
        <f t="shared" ca="1" si="216"/>
        <v>#N/A</v>
      </c>
      <c r="AN688" s="11" t="e">
        <f t="shared" ca="1" si="217"/>
        <v>#N/A</v>
      </c>
      <c r="AO688" s="11" t="e">
        <f t="shared" ca="1" si="218"/>
        <v>#N/A</v>
      </c>
      <c r="AP688" s="11" t="e">
        <f t="shared" ca="1" si="219"/>
        <v>#N/A</v>
      </c>
    </row>
    <row r="689" spans="1:42">
      <c r="A689" s="2">
        <v>684</v>
      </c>
      <c r="B689" s="6" t="e">
        <f ca="1"/>
        <v>#N/A</v>
      </c>
      <c r="C689" s="35" t="e">
        <f ca="1"/>
        <v>#N/A</v>
      </c>
      <c r="D689" s="35" t="e">
        <f ca="1"/>
        <v>#N/A</v>
      </c>
      <c r="E689" s="35" t="e">
        <f ca="1"/>
        <v>#N/A</v>
      </c>
      <c r="F689" s="35" t="e">
        <f ca="1"/>
        <v>#N/A</v>
      </c>
      <c r="G689" s="35" t="e">
        <f ca="1"/>
        <v>#N/A</v>
      </c>
      <c r="H689" s="35" t="e">
        <f ca="1"/>
        <v>#N/A</v>
      </c>
      <c r="I689" s="35" t="e">
        <f ca="1"/>
        <v>#N/A</v>
      </c>
      <c r="J689" s="35" t="e">
        <f ca="1"/>
        <v>#N/A</v>
      </c>
      <c r="K689" s="35" t="e">
        <f ca="1"/>
        <v>#N/A</v>
      </c>
      <c r="L689" s="35" t="e">
        <f ca="1"/>
        <v>#N/A</v>
      </c>
      <c r="M689" s="35" t="e">
        <f ca="1"/>
        <v>#N/A</v>
      </c>
      <c r="N689" s="35" t="e">
        <f ca="1"/>
        <v>#N/A</v>
      </c>
      <c r="O689" s="35" t="e">
        <f ca="1"/>
        <v>#N/A</v>
      </c>
      <c r="P689" s="35" t="e">
        <f ca="1"/>
        <v>#N/A</v>
      </c>
      <c r="Q689" s="35" t="e">
        <f ca="1"/>
        <v>#N/A</v>
      </c>
      <c r="R689" s="35" t="e">
        <f ca="1"/>
        <v>#N/A</v>
      </c>
      <c r="T689" s="9" t="e">
        <f t="shared" ca="1" si="200"/>
        <v>#N/A</v>
      </c>
      <c r="U689" s="11" t="e">
        <f t="shared" ca="1" si="204"/>
        <v>#N/A</v>
      </c>
      <c r="V689" s="11" t="e">
        <f t="shared" ca="1" si="205"/>
        <v>#N/A</v>
      </c>
      <c r="W689" s="11" t="e">
        <f t="shared" ca="1" si="206"/>
        <v>#N/A</v>
      </c>
      <c r="X689" s="11" t="e">
        <f t="shared" ca="1" si="207"/>
        <v>#N/A</v>
      </c>
      <c r="Z689" s="9" t="e">
        <f t="shared" ca="1" si="201"/>
        <v>#N/A</v>
      </c>
      <c r="AA689" s="11" t="e">
        <f t="shared" ca="1" si="208"/>
        <v>#N/A</v>
      </c>
      <c r="AB689" s="11" t="e">
        <f t="shared" ca="1" si="209"/>
        <v>#N/A</v>
      </c>
      <c r="AC689" s="11" t="e">
        <f t="shared" ca="1" si="210"/>
        <v>#N/A</v>
      </c>
      <c r="AD689" s="11" t="e">
        <f t="shared" ca="1" si="211"/>
        <v>#N/A</v>
      </c>
      <c r="AF689" s="9" t="e">
        <f t="shared" ca="1" si="202"/>
        <v>#N/A</v>
      </c>
      <c r="AG689" s="11" t="e">
        <f t="shared" ca="1" si="212"/>
        <v>#N/A</v>
      </c>
      <c r="AH689" s="11" t="e">
        <f t="shared" ca="1" si="213"/>
        <v>#N/A</v>
      </c>
      <c r="AI689" s="11" t="e">
        <f t="shared" ca="1" si="214"/>
        <v>#N/A</v>
      </c>
      <c r="AJ689" s="11" t="e">
        <f t="shared" ca="1" si="215"/>
        <v>#N/A</v>
      </c>
      <c r="AL689" s="9" t="e">
        <f t="shared" ca="1" si="203"/>
        <v>#N/A</v>
      </c>
      <c r="AM689" s="11" t="e">
        <f t="shared" ca="1" si="216"/>
        <v>#N/A</v>
      </c>
      <c r="AN689" s="11" t="e">
        <f t="shared" ca="1" si="217"/>
        <v>#N/A</v>
      </c>
      <c r="AO689" s="11" t="e">
        <f t="shared" ca="1" si="218"/>
        <v>#N/A</v>
      </c>
      <c r="AP689" s="11" t="e">
        <f t="shared" ca="1" si="219"/>
        <v>#N/A</v>
      </c>
    </row>
    <row r="690" spans="1:42">
      <c r="A690" s="2">
        <v>685</v>
      </c>
      <c r="B690" s="6" t="e">
        <f ca="1"/>
        <v>#N/A</v>
      </c>
      <c r="C690" s="35" t="e">
        <f ca="1"/>
        <v>#N/A</v>
      </c>
      <c r="D690" s="35" t="e">
        <f ca="1"/>
        <v>#N/A</v>
      </c>
      <c r="E690" s="35" t="e">
        <f ca="1"/>
        <v>#N/A</v>
      </c>
      <c r="F690" s="35" t="e">
        <f ca="1"/>
        <v>#N/A</v>
      </c>
      <c r="G690" s="35" t="e">
        <f ca="1"/>
        <v>#N/A</v>
      </c>
      <c r="H690" s="35" t="e">
        <f ca="1"/>
        <v>#N/A</v>
      </c>
      <c r="I690" s="35" t="e">
        <f ca="1"/>
        <v>#N/A</v>
      </c>
      <c r="J690" s="35" t="e">
        <f ca="1"/>
        <v>#N/A</v>
      </c>
      <c r="K690" s="35" t="e">
        <f ca="1"/>
        <v>#N/A</v>
      </c>
      <c r="L690" s="35" t="e">
        <f ca="1"/>
        <v>#N/A</v>
      </c>
      <c r="M690" s="35" t="e">
        <f ca="1"/>
        <v>#N/A</v>
      </c>
      <c r="N690" s="35" t="e">
        <f ca="1"/>
        <v>#N/A</v>
      </c>
      <c r="O690" s="35" t="e">
        <f ca="1"/>
        <v>#N/A</v>
      </c>
      <c r="P690" s="35" t="e">
        <f ca="1"/>
        <v>#N/A</v>
      </c>
      <c r="Q690" s="35" t="e">
        <f ca="1"/>
        <v>#N/A</v>
      </c>
      <c r="R690" s="35" t="e">
        <f ca="1"/>
        <v>#N/A</v>
      </c>
      <c r="T690" s="9" t="e">
        <f t="shared" ca="1" si="200"/>
        <v>#N/A</v>
      </c>
      <c r="U690" s="11" t="e">
        <f t="shared" ca="1" si="204"/>
        <v>#N/A</v>
      </c>
      <c r="V690" s="11" t="e">
        <f t="shared" ca="1" si="205"/>
        <v>#N/A</v>
      </c>
      <c r="W690" s="11" t="e">
        <f t="shared" ca="1" si="206"/>
        <v>#N/A</v>
      </c>
      <c r="X690" s="11" t="e">
        <f t="shared" ca="1" si="207"/>
        <v>#N/A</v>
      </c>
      <c r="Z690" s="9" t="e">
        <f t="shared" ca="1" si="201"/>
        <v>#N/A</v>
      </c>
      <c r="AA690" s="11" t="e">
        <f t="shared" ca="1" si="208"/>
        <v>#N/A</v>
      </c>
      <c r="AB690" s="11" t="e">
        <f t="shared" ca="1" si="209"/>
        <v>#N/A</v>
      </c>
      <c r="AC690" s="11" t="e">
        <f t="shared" ca="1" si="210"/>
        <v>#N/A</v>
      </c>
      <c r="AD690" s="11" t="e">
        <f t="shared" ca="1" si="211"/>
        <v>#N/A</v>
      </c>
      <c r="AF690" s="9" t="e">
        <f t="shared" ca="1" si="202"/>
        <v>#N/A</v>
      </c>
      <c r="AG690" s="11" t="e">
        <f t="shared" ca="1" si="212"/>
        <v>#N/A</v>
      </c>
      <c r="AH690" s="11" t="e">
        <f t="shared" ca="1" si="213"/>
        <v>#N/A</v>
      </c>
      <c r="AI690" s="11" t="e">
        <f t="shared" ca="1" si="214"/>
        <v>#N/A</v>
      </c>
      <c r="AJ690" s="11" t="e">
        <f t="shared" ca="1" si="215"/>
        <v>#N/A</v>
      </c>
      <c r="AL690" s="9" t="e">
        <f t="shared" ca="1" si="203"/>
        <v>#N/A</v>
      </c>
      <c r="AM690" s="11" t="e">
        <f t="shared" ca="1" si="216"/>
        <v>#N/A</v>
      </c>
      <c r="AN690" s="11" t="e">
        <f t="shared" ca="1" si="217"/>
        <v>#N/A</v>
      </c>
      <c r="AO690" s="11" t="e">
        <f t="shared" ca="1" si="218"/>
        <v>#N/A</v>
      </c>
      <c r="AP690" s="11" t="e">
        <f t="shared" ca="1" si="219"/>
        <v>#N/A</v>
      </c>
    </row>
    <row r="691" spans="1:42">
      <c r="A691" s="2">
        <v>686</v>
      </c>
      <c r="B691" s="6" t="e">
        <f ca="1"/>
        <v>#N/A</v>
      </c>
      <c r="C691" s="35" t="e">
        <f ca="1"/>
        <v>#N/A</v>
      </c>
      <c r="D691" s="35" t="e">
        <f ca="1"/>
        <v>#N/A</v>
      </c>
      <c r="E691" s="35" t="e">
        <f ca="1"/>
        <v>#N/A</v>
      </c>
      <c r="F691" s="35" t="e">
        <f ca="1"/>
        <v>#N/A</v>
      </c>
      <c r="G691" s="35" t="e">
        <f ca="1"/>
        <v>#N/A</v>
      </c>
      <c r="H691" s="35" t="e">
        <f ca="1"/>
        <v>#N/A</v>
      </c>
      <c r="I691" s="35" t="e">
        <f ca="1"/>
        <v>#N/A</v>
      </c>
      <c r="J691" s="35" t="e">
        <f ca="1"/>
        <v>#N/A</v>
      </c>
      <c r="K691" s="35" t="e">
        <f ca="1"/>
        <v>#N/A</v>
      </c>
      <c r="L691" s="35" t="e">
        <f ca="1"/>
        <v>#N/A</v>
      </c>
      <c r="M691" s="35" t="e">
        <f ca="1"/>
        <v>#N/A</v>
      </c>
      <c r="N691" s="35" t="e">
        <f ca="1"/>
        <v>#N/A</v>
      </c>
      <c r="O691" s="35" t="e">
        <f ca="1"/>
        <v>#N/A</v>
      </c>
      <c r="P691" s="35" t="e">
        <f ca="1"/>
        <v>#N/A</v>
      </c>
      <c r="Q691" s="35" t="e">
        <f ca="1"/>
        <v>#N/A</v>
      </c>
      <c r="R691" s="35" t="e">
        <f ca="1"/>
        <v>#N/A</v>
      </c>
      <c r="T691" s="9" t="e">
        <f t="shared" ca="1" si="200"/>
        <v>#N/A</v>
      </c>
      <c r="U691" s="11" t="e">
        <f t="shared" ca="1" si="204"/>
        <v>#N/A</v>
      </c>
      <c r="V691" s="11" t="e">
        <f t="shared" ca="1" si="205"/>
        <v>#N/A</v>
      </c>
      <c r="W691" s="11" t="e">
        <f t="shared" ca="1" si="206"/>
        <v>#N/A</v>
      </c>
      <c r="X691" s="11" t="e">
        <f t="shared" ca="1" si="207"/>
        <v>#N/A</v>
      </c>
      <c r="Z691" s="9" t="e">
        <f t="shared" ca="1" si="201"/>
        <v>#N/A</v>
      </c>
      <c r="AA691" s="11" t="e">
        <f t="shared" ca="1" si="208"/>
        <v>#N/A</v>
      </c>
      <c r="AB691" s="11" t="e">
        <f t="shared" ca="1" si="209"/>
        <v>#N/A</v>
      </c>
      <c r="AC691" s="11" t="e">
        <f t="shared" ca="1" si="210"/>
        <v>#N/A</v>
      </c>
      <c r="AD691" s="11" t="e">
        <f t="shared" ca="1" si="211"/>
        <v>#N/A</v>
      </c>
      <c r="AF691" s="9" t="e">
        <f t="shared" ca="1" si="202"/>
        <v>#N/A</v>
      </c>
      <c r="AG691" s="11" t="e">
        <f t="shared" ca="1" si="212"/>
        <v>#N/A</v>
      </c>
      <c r="AH691" s="11" t="e">
        <f t="shared" ca="1" si="213"/>
        <v>#N/A</v>
      </c>
      <c r="AI691" s="11" t="e">
        <f t="shared" ca="1" si="214"/>
        <v>#N/A</v>
      </c>
      <c r="AJ691" s="11" t="e">
        <f t="shared" ca="1" si="215"/>
        <v>#N/A</v>
      </c>
      <c r="AL691" s="9" t="e">
        <f t="shared" ca="1" si="203"/>
        <v>#N/A</v>
      </c>
      <c r="AM691" s="11" t="e">
        <f t="shared" ca="1" si="216"/>
        <v>#N/A</v>
      </c>
      <c r="AN691" s="11" t="e">
        <f t="shared" ca="1" si="217"/>
        <v>#N/A</v>
      </c>
      <c r="AO691" s="11" t="e">
        <f t="shared" ca="1" si="218"/>
        <v>#N/A</v>
      </c>
      <c r="AP691" s="11" t="e">
        <f t="shared" ca="1" si="219"/>
        <v>#N/A</v>
      </c>
    </row>
    <row r="692" spans="1:42">
      <c r="A692" s="2">
        <v>687</v>
      </c>
      <c r="B692" s="6" t="e">
        <f ca="1"/>
        <v>#N/A</v>
      </c>
      <c r="C692" s="35" t="e">
        <f ca="1"/>
        <v>#N/A</v>
      </c>
      <c r="D692" s="35" t="e">
        <f ca="1"/>
        <v>#N/A</v>
      </c>
      <c r="E692" s="35" t="e">
        <f ca="1"/>
        <v>#N/A</v>
      </c>
      <c r="F692" s="35" t="e">
        <f ca="1"/>
        <v>#N/A</v>
      </c>
      <c r="G692" s="35" t="e">
        <f ca="1"/>
        <v>#N/A</v>
      </c>
      <c r="H692" s="35" t="e">
        <f ca="1"/>
        <v>#N/A</v>
      </c>
      <c r="I692" s="35" t="e">
        <f ca="1"/>
        <v>#N/A</v>
      </c>
      <c r="J692" s="35" t="e">
        <f ca="1"/>
        <v>#N/A</v>
      </c>
      <c r="K692" s="35" t="e">
        <f ca="1"/>
        <v>#N/A</v>
      </c>
      <c r="L692" s="35" t="e">
        <f ca="1"/>
        <v>#N/A</v>
      </c>
      <c r="M692" s="35" t="e">
        <f ca="1"/>
        <v>#N/A</v>
      </c>
      <c r="N692" s="35" t="e">
        <f ca="1"/>
        <v>#N/A</v>
      </c>
      <c r="O692" s="35" t="e">
        <f ca="1"/>
        <v>#N/A</v>
      </c>
      <c r="P692" s="35" t="e">
        <f ca="1"/>
        <v>#N/A</v>
      </c>
      <c r="Q692" s="35" t="e">
        <f ca="1"/>
        <v>#N/A</v>
      </c>
      <c r="R692" s="35" t="e">
        <f ca="1"/>
        <v>#N/A</v>
      </c>
      <c r="T692" s="9" t="e">
        <f t="shared" ca="1" si="200"/>
        <v>#N/A</v>
      </c>
      <c r="U692" s="11" t="e">
        <f t="shared" ca="1" si="204"/>
        <v>#N/A</v>
      </c>
      <c r="V692" s="11" t="e">
        <f t="shared" ca="1" si="205"/>
        <v>#N/A</v>
      </c>
      <c r="W692" s="11" t="e">
        <f t="shared" ca="1" si="206"/>
        <v>#N/A</v>
      </c>
      <c r="X692" s="11" t="e">
        <f t="shared" ca="1" si="207"/>
        <v>#N/A</v>
      </c>
      <c r="Z692" s="9" t="e">
        <f t="shared" ca="1" si="201"/>
        <v>#N/A</v>
      </c>
      <c r="AA692" s="11" t="e">
        <f t="shared" ca="1" si="208"/>
        <v>#N/A</v>
      </c>
      <c r="AB692" s="11" t="e">
        <f t="shared" ca="1" si="209"/>
        <v>#N/A</v>
      </c>
      <c r="AC692" s="11" t="e">
        <f t="shared" ca="1" si="210"/>
        <v>#N/A</v>
      </c>
      <c r="AD692" s="11" t="e">
        <f t="shared" ca="1" si="211"/>
        <v>#N/A</v>
      </c>
      <c r="AF692" s="9" t="e">
        <f t="shared" ca="1" si="202"/>
        <v>#N/A</v>
      </c>
      <c r="AG692" s="11" t="e">
        <f t="shared" ca="1" si="212"/>
        <v>#N/A</v>
      </c>
      <c r="AH692" s="11" t="e">
        <f t="shared" ca="1" si="213"/>
        <v>#N/A</v>
      </c>
      <c r="AI692" s="11" t="e">
        <f t="shared" ca="1" si="214"/>
        <v>#N/A</v>
      </c>
      <c r="AJ692" s="11" t="e">
        <f t="shared" ca="1" si="215"/>
        <v>#N/A</v>
      </c>
      <c r="AL692" s="9" t="e">
        <f t="shared" ca="1" si="203"/>
        <v>#N/A</v>
      </c>
      <c r="AM692" s="11" t="e">
        <f t="shared" ca="1" si="216"/>
        <v>#N/A</v>
      </c>
      <c r="AN692" s="11" t="e">
        <f t="shared" ca="1" si="217"/>
        <v>#N/A</v>
      </c>
      <c r="AO692" s="11" t="e">
        <f t="shared" ca="1" si="218"/>
        <v>#N/A</v>
      </c>
      <c r="AP692" s="11" t="e">
        <f t="shared" ca="1" si="219"/>
        <v>#N/A</v>
      </c>
    </row>
    <row r="693" spans="1:42">
      <c r="A693" s="2">
        <v>688</v>
      </c>
      <c r="B693" s="6" t="e">
        <f ca="1"/>
        <v>#N/A</v>
      </c>
      <c r="C693" s="35" t="e">
        <f ca="1"/>
        <v>#N/A</v>
      </c>
      <c r="D693" s="35" t="e">
        <f ca="1"/>
        <v>#N/A</v>
      </c>
      <c r="E693" s="35" t="e">
        <f ca="1"/>
        <v>#N/A</v>
      </c>
      <c r="F693" s="35" t="e">
        <f ca="1"/>
        <v>#N/A</v>
      </c>
      <c r="G693" s="35" t="e">
        <f ca="1"/>
        <v>#N/A</v>
      </c>
      <c r="H693" s="35" t="e">
        <f ca="1"/>
        <v>#N/A</v>
      </c>
      <c r="I693" s="35" t="e">
        <f ca="1"/>
        <v>#N/A</v>
      </c>
      <c r="J693" s="35" t="e">
        <f ca="1"/>
        <v>#N/A</v>
      </c>
      <c r="K693" s="35" t="e">
        <f ca="1"/>
        <v>#N/A</v>
      </c>
      <c r="L693" s="35" t="e">
        <f ca="1"/>
        <v>#N/A</v>
      </c>
      <c r="M693" s="35" t="e">
        <f ca="1"/>
        <v>#N/A</v>
      </c>
      <c r="N693" s="35" t="e">
        <f ca="1"/>
        <v>#N/A</v>
      </c>
      <c r="O693" s="35" t="e">
        <f ca="1"/>
        <v>#N/A</v>
      </c>
      <c r="P693" s="35" t="e">
        <f ca="1"/>
        <v>#N/A</v>
      </c>
      <c r="Q693" s="35" t="e">
        <f ca="1"/>
        <v>#N/A</v>
      </c>
      <c r="R693" s="35" t="e">
        <f ca="1"/>
        <v>#N/A</v>
      </c>
      <c r="T693" s="9" t="e">
        <f t="shared" ca="1" si="200"/>
        <v>#N/A</v>
      </c>
      <c r="U693" s="11" t="e">
        <f t="shared" ca="1" si="204"/>
        <v>#N/A</v>
      </c>
      <c r="V693" s="11" t="e">
        <f t="shared" ca="1" si="205"/>
        <v>#N/A</v>
      </c>
      <c r="W693" s="11" t="e">
        <f t="shared" ca="1" si="206"/>
        <v>#N/A</v>
      </c>
      <c r="X693" s="11" t="e">
        <f t="shared" ca="1" si="207"/>
        <v>#N/A</v>
      </c>
      <c r="Z693" s="9" t="e">
        <f t="shared" ca="1" si="201"/>
        <v>#N/A</v>
      </c>
      <c r="AA693" s="11" t="e">
        <f t="shared" ca="1" si="208"/>
        <v>#N/A</v>
      </c>
      <c r="AB693" s="11" t="e">
        <f t="shared" ca="1" si="209"/>
        <v>#N/A</v>
      </c>
      <c r="AC693" s="11" t="e">
        <f t="shared" ca="1" si="210"/>
        <v>#N/A</v>
      </c>
      <c r="AD693" s="11" t="e">
        <f t="shared" ca="1" si="211"/>
        <v>#N/A</v>
      </c>
      <c r="AF693" s="9" t="e">
        <f t="shared" ca="1" si="202"/>
        <v>#N/A</v>
      </c>
      <c r="AG693" s="11" t="e">
        <f t="shared" ca="1" si="212"/>
        <v>#N/A</v>
      </c>
      <c r="AH693" s="11" t="e">
        <f t="shared" ca="1" si="213"/>
        <v>#N/A</v>
      </c>
      <c r="AI693" s="11" t="e">
        <f t="shared" ca="1" si="214"/>
        <v>#N/A</v>
      </c>
      <c r="AJ693" s="11" t="e">
        <f t="shared" ca="1" si="215"/>
        <v>#N/A</v>
      </c>
      <c r="AL693" s="9" t="e">
        <f t="shared" ca="1" si="203"/>
        <v>#N/A</v>
      </c>
      <c r="AM693" s="11" t="e">
        <f t="shared" ca="1" si="216"/>
        <v>#N/A</v>
      </c>
      <c r="AN693" s="11" t="e">
        <f t="shared" ca="1" si="217"/>
        <v>#N/A</v>
      </c>
      <c r="AO693" s="11" t="e">
        <f t="shared" ca="1" si="218"/>
        <v>#N/A</v>
      </c>
      <c r="AP693" s="11" t="e">
        <f t="shared" ca="1" si="219"/>
        <v>#N/A</v>
      </c>
    </row>
    <row r="694" spans="1:42">
      <c r="A694" s="2">
        <v>689</v>
      </c>
      <c r="B694" s="6" t="e">
        <f ca="1"/>
        <v>#N/A</v>
      </c>
      <c r="C694" s="35" t="e">
        <f ca="1"/>
        <v>#N/A</v>
      </c>
      <c r="D694" s="35" t="e">
        <f ca="1"/>
        <v>#N/A</v>
      </c>
      <c r="E694" s="35" t="e">
        <f ca="1"/>
        <v>#N/A</v>
      </c>
      <c r="F694" s="35" t="e">
        <f ca="1"/>
        <v>#N/A</v>
      </c>
      <c r="G694" s="35" t="e">
        <f ca="1"/>
        <v>#N/A</v>
      </c>
      <c r="H694" s="35" t="e">
        <f ca="1"/>
        <v>#N/A</v>
      </c>
      <c r="I694" s="35" t="e">
        <f ca="1"/>
        <v>#N/A</v>
      </c>
      <c r="J694" s="35" t="e">
        <f ca="1"/>
        <v>#N/A</v>
      </c>
      <c r="K694" s="35" t="e">
        <f ca="1"/>
        <v>#N/A</v>
      </c>
      <c r="L694" s="35" t="e">
        <f ca="1"/>
        <v>#N/A</v>
      </c>
      <c r="M694" s="35" t="e">
        <f ca="1"/>
        <v>#N/A</v>
      </c>
      <c r="N694" s="35" t="e">
        <f ca="1"/>
        <v>#N/A</v>
      </c>
      <c r="O694" s="35" t="e">
        <f ca="1"/>
        <v>#N/A</v>
      </c>
      <c r="P694" s="35" t="e">
        <f ca="1"/>
        <v>#N/A</v>
      </c>
      <c r="Q694" s="35" t="e">
        <f ca="1"/>
        <v>#N/A</v>
      </c>
      <c r="R694" s="35" t="e">
        <f ca="1"/>
        <v>#N/A</v>
      </c>
      <c r="T694" s="9" t="e">
        <f t="shared" ca="1" si="200"/>
        <v>#N/A</v>
      </c>
      <c r="U694" s="11" t="e">
        <f t="shared" ca="1" si="204"/>
        <v>#N/A</v>
      </c>
      <c r="V694" s="11" t="e">
        <f t="shared" ca="1" si="205"/>
        <v>#N/A</v>
      </c>
      <c r="W694" s="11" t="e">
        <f t="shared" ca="1" si="206"/>
        <v>#N/A</v>
      </c>
      <c r="X694" s="11" t="e">
        <f t="shared" ca="1" si="207"/>
        <v>#N/A</v>
      </c>
      <c r="Z694" s="9" t="e">
        <f t="shared" ca="1" si="201"/>
        <v>#N/A</v>
      </c>
      <c r="AA694" s="11" t="e">
        <f t="shared" ca="1" si="208"/>
        <v>#N/A</v>
      </c>
      <c r="AB694" s="11" t="e">
        <f t="shared" ca="1" si="209"/>
        <v>#N/A</v>
      </c>
      <c r="AC694" s="11" t="e">
        <f t="shared" ca="1" si="210"/>
        <v>#N/A</v>
      </c>
      <c r="AD694" s="11" t="e">
        <f t="shared" ca="1" si="211"/>
        <v>#N/A</v>
      </c>
      <c r="AF694" s="9" t="e">
        <f t="shared" ca="1" si="202"/>
        <v>#N/A</v>
      </c>
      <c r="AG694" s="11" t="e">
        <f t="shared" ca="1" si="212"/>
        <v>#N/A</v>
      </c>
      <c r="AH694" s="11" t="e">
        <f t="shared" ca="1" si="213"/>
        <v>#N/A</v>
      </c>
      <c r="AI694" s="11" t="e">
        <f t="shared" ca="1" si="214"/>
        <v>#N/A</v>
      </c>
      <c r="AJ694" s="11" t="e">
        <f t="shared" ca="1" si="215"/>
        <v>#N/A</v>
      </c>
      <c r="AL694" s="9" t="e">
        <f t="shared" ca="1" si="203"/>
        <v>#N/A</v>
      </c>
      <c r="AM694" s="11" t="e">
        <f t="shared" ca="1" si="216"/>
        <v>#N/A</v>
      </c>
      <c r="AN694" s="11" t="e">
        <f t="shared" ca="1" si="217"/>
        <v>#N/A</v>
      </c>
      <c r="AO694" s="11" t="e">
        <f t="shared" ca="1" si="218"/>
        <v>#N/A</v>
      </c>
      <c r="AP694" s="11" t="e">
        <f t="shared" ca="1" si="219"/>
        <v>#N/A</v>
      </c>
    </row>
    <row r="695" spans="1:42">
      <c r="A695" s="2">
        <v>690</v>
      </c>
      <c r="B695" s="6" t="e">
        <f ca="1"/>
        <v>#N/A</v>
      </c>
      <c r="C695" s="35" t="e">
        <f ca="1"/>
        <v>#N/A</v>
      </c>
      <c r="D695" s="35" t="e">
        <f ca="1"/>
        <v>#N/A</v>
      </c>
      <c r="E695" s="35" t="e">
        <f ca="1"/>
        <v>#N/A</v>
      </c>
      <c r="F695" s="35" t="e">
        <f ca="1"/>
        <v>#N/A</v>
      </c>
      <c r="G695" s="35" t="e">
        <f ca="1"/>
        <v>#N/A</v>
      </c>
      <c r="H695" s="35" t="e">
        <f ca="1"/>
        <v>#N/A</v>
      </c>
      <c r="I695" s="35" t="e">
        <f ca="1"/>
        <v>#N/A</v>
      </c>
      <c r="J695" s="35" t="e">
        <f ca="1"/>
        <v>#N/A</v>
      </c>
      <c r="K695" s="35" t="e">
        <f ca="1"/>
        <v>#N/A</v>
      </c>
      <c r="L695" s="35" t="e">
        <f ca="1"/>
        <v>#N/A</v>
      </c>
      <c r="M695" s="35" t="e">
        <f ca="1"/>
        <v>#N/A</v>
      </c>
      <c r="N695" s="35" t="e">
        <f ca="1"/>
        <v>#N/A</v>
      </c>
      <c r="O695" s="35" t="e">
        <f ca="1"/>
        <v>#N/A</v>
      </c>
      <c r="P695" s="35" t="e">
        <f ca="1"/>
        <v>#N/A</v>
      </c>
      <c r="Q695" s="35" t="e">
        <f ca="1"/>
        <v>#N/A</v>
      </c>
      <c r="R695" s="35" t="e">
        <f ca="1"/>
        <v>#N/A</v>
      </c>
      <c r="T695" s="9" t="e">
        <f t="shared" ca="1" si="200"/>
        <v>#N/A</v>
      </c>
      <c r="U695" s="11" t="e">
        <f t="shared" ca="1" si="204"/>
        <v>#N/A</v>
      </c>
      <c r="V695" s="11" t="e">
        <f t="shared" ca="1" si="205"/>
        <v>#N/A</v>
      </c>
      <c r="W695" s="11" t="e">
        <f t="shared" ca="1" si="206"/>
        <v>#N/A</v>
      </c>
      <c r="X695" s="11" t="e">
        <f t="shared" ca="1" si="207"/>
        <v>#N/A</v>
      </c>
      <c r="Z695" s="9" t="e">
        <f t="shared" ca="1" si="201"/>
        <v>#N/A</v>
      </c>
      <c r="AA695" s="11" t="e">
        <f t="shared" ca="1" si="208"/>
        <v>#N/A</v>
      </c>
      <c r="AB695" s="11" t="e">
        <f t="shared" ca="1" si="209"/>
        <v>#N/A</v>
      </c>
      <c r="AC695" s="11" t="e">
        <f t="shared" ca="1" si="210"/>
        <v>#N/A</v>
      </c>
      <c r="AD695" s="11" t="e">
        <f t="shared" ca="1" si="211"/>
        <v>#N/A</v>
      </c>
      <c r="AF695" s="9" t="e">
        <f t="shared" ca="1" si="202"/>
        <v>#N/A</v>
      </c>
      <c r="AG695" s="11" t="e">
        <f t="shared" ca="1" si="212"/>
        <v>#N/A</v>
      </c>
      <c r="AH695" s="11" t="e">
        <f t="shared" ca="1" si="213"/>
        <v>#N/A</v>
      </c>
      <c r="AI695" s="11" t="e">
        <f t="shared" ca="1" si="214"/>
        <v>#N/A</v>
      </c>
      <c r="AJ695" s="11" t="e">
        <f t="shared" ca="1" si="215"/>
        <v>#N/A</v>
      </c>
      <c r="AL695" s="9" t="e">
        <f t="shared" ca="1" si="203"/>
        <v>#N/A</v>
      </c>
      <c r="AM695" s="11" t="e">
        <f t="shared" ca="1" si="216"/>
        <v>#N/A</v>
      </c>
      <c r="AN695" s="11" t="e">
        <f t="shared" ca="1" si="217"/>
        <v>#N/A</v>
      </c>
      <c r="AO695" s="11" t="e">
        <f t="shared" ca="1" si="218"/>
        <v>#N/A</v>
      </c>
      <c r="AP695" s="11" t="e">
        <f t="shared" ca="1" si="219"/>
        <v>#N/A</v>
      </c>
    </row>
    <row r="696" spans="1:42">
      <c r="A696" s="2">
        <v>691</v>
      </c>
      <c r="B696" s="6" t="e">
        <f ca="1"/>
        <v>#N/A</v>
      </c>
      <c r="C696" s="35" t="e">
        <f ca="1"/>
        <v>#N/A</v>
      </c>
      <c r="D696" s="35" t="e">
        <f ca="1"/>
        <v>#N/A</v>
      </c>
      <c r="E696" s="35" t="e">
        <f ca="1"/>
        <v>#N/A</v>
      </c>
      <c r="F696" s="35" t="e">
        <f ca="1"/>
        <v>#N/A</v>
      </c>
      <c r="G696" s="35" t="e">
        <f ca="1"/>
        <v>#N/A</v>
      </c>
      <c r="H696" s="35" t="e">
        <f ca="1"/>
        <v>#N/A</v>
      </c>
      <c r="I696" s="35" t="e">
        <f ca="1"/>
        <v>#N/A</v>
      </c>
      <c r="J696" s="35" t="e">
        <f ca="1"/>
        <v>#N/A</v>
      </c>
      <c r="K696" s="35" t="e">
        <f ca="1"/>
        <v>#N/A</v>
      </c>
      <c r="L696" s="35" t="e">
        <f ca="1"/>
        <v>#N/A</v>
      </c>
      <c r="M696" s="35" t="e">
        <f ca="1"/>
        <v>#N/A</v>
      </c>
      <c r="N696" s="35" t="e">
        <f ca="1"/>
        <v>#N/A</v>
      </c>
      <c r="O696" s="35" t="e">
        <f ca="1"/>
        <v>#N/A</v>
      </c>
      <c r="P696" s="35" t="e">
        <f ca="1"/>
        <v>#N/A</v>
      </c>
      <c r="Q696" s="35" t="e">
        <f ca="1"/>
        <v>#N/A</v>
      </c>
      <c r="R696" s="35" t="e">
        <f ca="1"/>
        <v>#N/A</v>
      </c>
      <c r="T696" s="9" t="e">
        <f t="shared" ca="1" si="200"/>
        <v>#N/A</v>
      </c>
      <c r="U696" s="11" t="e">
        <f t="shared" ca="1" si="204"/>
        <v>#N/A</v>
      </c>
      <c r="V696" s="11" t="e">
        <f t="shared" ca="1" si="205"/>
        <v>#N/A</v>
      </c>
      <c r="W696" s="11" t="e">
        <f t="shared" ca="1" si="206"/>
        <v>#N/A</v>
      </c>
      <c r="X696" s="11" t="e">
        <f t="shared" ca="1" si="207"/>
        <v>#N/A</v>
      </c>
      <c r="Z696" s="9" t="e">
        <f t="shared" ca="1" si="201"/>
        <v>#N/A</v>
      </c>
      <c r="AA696" s="11" t="e">
        <f t="shared" ca="1" si="208"/>
        <v>#N/A</v>
      </c>
      <c r="AB696" s="11" t="e">
        <f t="shared" ca="1" si="209"/>
        <v>#N/A</v>
      </c>
      <c r="AC696" s="11" t="e">
        <f t="shared" ca="1" si="210"/>
        <v>#N/A</v>
      </c>
      <c r="AD696" s="11" t="e">
        <f t="shared" ca="1" si="211"/>
        <v>#N/A</v>
      </c>
      <c r="AF696" s="9" t="e">
        <f t="shared" ca="1" si="202"/>
        <v>#N/A</v>
      </c>
      <c r="AG696" s="11" t="e">
        <f t="shared" ca="1" si="212"/>
        <v>#N/A</v>
      </c>
      <c r="AH696" s="11" t="e">
        <f t="shared" ca="1" si="213"/>
        <v>#N/A</v>
      </c>
      <c r="AI696" s="11" t="e">
        <f t="shared" ca="1" si="214"/>
        <v>#N/A</v>
      </c>
      <c r="AJ696" s="11" t="e">
        <f t="shared" ca="1" si="215"/>
        <v>#N/A</v>
      </c>
      <c r="AL696" s="9" t="e">
        <f t="shared" ca="1" si="203"/>
        <v>#N/A</v>
      </c>
      <c r="AM696" s="11" t="e">
        <f t="shared" ca="1" si="216"/>
        <v>#N/A</v>
      </c>
      <c r="AN696" s="11" t="e">
        <f t="shared" ca="1" si="217"/>
        <v>#N/A</v>
      </c>
      <c r="AO696" s="11" t="e">
        <f t="shared" ca="1" si="218"/>
        <v>#N/A</v>
      </c>
      <c r="AP696" s="11" t="e">
        <f t="shared" ca="1" si="219"/>
        <v>#N/A</v>
      </c>
    </row>
    <row r="697" spans="1:42">
      <c r="A697" s="2">
        <v>692</v>
      </c>
      <c r="B697" s="6" t="e">
        <f ca="1"/>
        <v>#N/A</v>
      </c>
      <c r="C697" s="35" t="e">
        <f ca="1"/>
        <v>#N/A</v>
      </c>
      <c r="D697" s="35" t="e">
        <f ca="1"/>
        <v>#N/A</v>
      </c>
      <c r="E697" s="35" t="e">
        <f ca="1"/>
        <v>#N/A</v>
      </c>
      <c r="F697" s="35" t="e">
        <f ca="1"/>
        <v>#N/A</v>
      </c>
      <c r="G697" s="35" t="e">
        <f ca="1"/>
        <v>#N/A</v>
      </c>
      <c r="H697" s="35" t="e">
        <f ca="1"/>
        <v>#N/A</v>
      </c>
      <c r="I697" s="35" t="e">
        <f ca="1"/>
        <v>#N/A</v>
      </c>
      <c r="J697" s="35" t="e">
        <f ca="1"/>
        <v>#N/A</v>
      </c>
      <c r="K697" s="35" t="e">
        <f ca="1"/>
        <v>#N/A</v>
      </c>
      <c r="L697" s="35" t="e">
        <f ca="1"/>
        <v>#N/A</v>
      </c>
      <c r="M697" s="35" t="e">
        <f ca="1"/>
        <v>#N/A</v>
      </c>
      <c r="N697" s="35" t="e">
        <f ca="1"/>
        <v>#N/A</v>
      </c>
      <c r="O697" s="35" t="e">
        <f ca="1"/>
        <v>#N/A</v>
      </c>
      <c r="P697" s="35" t="e">
        <f ca="1"/>
        <v>#N/A</v>
      </c>
      <c r="Q697" s="35" t="e">
        <f ca="1"/>
        <v>#N/A</v>
      </c>
      <c r="R697" s="35" t="e">
        <f ca="1"/>
        <v>#N/A</v>
      </c>
      <c r="T697" s="9" t="e">
        <f t="shared" ca="1" si="200"/>
        <v>#N/A</v>
      </c>
      <c r="U697" s="11" t="e">
        <f t="shared" ca="1" si="204"/>
        <v>#N/A</v>
      </c>
      <c r="V697" s="11" t="e">
        <f t="shared" ca="1" si="205"/>
        <v>#N/A</v>
      </c>
      <c r="W697" s="11" t="e">
        <f t="shared" ca="1" si="206"/>
        <v>#N/A</v>
      </c>
      <c r="X697" s="11" t="e">
        <f t="shared" ca="1" si="207"/>
        <v>#N/A</v>
      </c>
      <c r="Z697" s="9" t="e">
        <f t="shared" ca="1" si="201"/>
        <v>#N/A</v>
      </c>
      <c r="AA697" s="11" t="e">
        <f t="shared" ca="1" si="208"/>
        <v>#N/A</v>
      </c>
      <c r="AB697" s="11" t="e">
        <f t="shared" ca="1" si="209"/>
        <v>#N/A</v>
      </c>
      <c r="AC697" s="11" t="e">
        <f t="shared" ca="1" si="210"/>
        <v>#N/A</v>
      </c>
      <c r="AD697" s="11" t="e">
        <f t="shared" ca="1" si="211"/>
        <v>#N/A</v>
      </c>
      <c r="AF697" s="9" t="e">
        <f t="shared" ca="1" si="202"/>
        <v>#N/A</v>
      </c>
      <c r="AG697" s="11" t="e">
        <f t="shared" ca="1" si="212"/>
        <v>#N/A</v>
      </c>
      <c r="AH697" s="11" t="e">
        <f t="shared" ca="1" si="213"/>
        <v>#N/A</v>
      </c>
      <c r="AI697" s="11" t="e">
        <f t="shared" ca="1" si="214"/>
        <v>#N/A</v>
      </c>
      <c r="AJ697" s="11" t="e">
        <f t="shared" ca="1" si="215"/>
        <v>#N/A</v>
      </c>
      <c r="AL697" s="9" t="e">
        <f t="shared" ca="1" si="203"/>
        <v>#N/A</v>
      </c>
      <c r="AM697" s="11" t="e">
        <f t="shared" ca="1" si="216"/>
        <v>#N/A</v>
      </c>
      <c r="AN697" s="11" t="e">
        <f t="shared" ca="1" si="217"/>
        <v>#N/A</v>
      </c>
      <c r="AO697" s="11" t="e">
        <f t="shared" ca="1" si="218"/>
        <v>#N/A</v>
      </c>
      <c r="AP697" s="11" t="e">
        <f t="shared" ca="1" si="219"/>
        <v>#N/A</v>
      </c>
    </row>
    <row r="698" spans="1:42">
      <c r="A698" s="2">
        <v>693</v>
      </c>
      <c r="B698" s="6" t="e">
        <f ca="1"/>
        <v>#N/A</v>
      </c>
      <c r="C698" s="35" t="e">
        <f ca="1"/>
        <v>#N/A</v>
      </c>
      <c r="D698" s="35" t="e">
        <f ca="1"/>
        <v>#N/A</v>
      </c>
      <c r="E698" s="35" t="e">
        <f ca="1"/>
        <v>#N/A</v>
      </c>
      <c r="F698" s="35" t="e">
        <f ca="1"/>
        <v>#N/A</v>
      </c>
      <c r="G698" s="35" t="e">
        <f ca="1"/>
        <v>#N/A</v>
      </c>
      <c r="H698" s="35" t="e">
        <f ca="1"/>
        <v>#N/A</v>
      </c>
      <c r="I698" s="35" t="e">
        <f ca="1"/>
        <v>#N/A</v>
      </c>
      <c r="J698" s="35" t="e">
        <f ca="1"/>
        <v>#N/A</v>
      </c>
      <c r="K698" s="35" t="e">
        <f ca="1"/>
        <v>#N/A</v>
      </c>
      <c r="L698" s="35" t="e">
        <f ca="1"/>
        <v>#N/A</v>
      </c>
      <c r="M698" s="35" t="e">
        <f ca="1"/>
        <v>#N/A</v>
      </c>
      <c r="N698" s="35" t="e">
        <f ca="1"/>
        <v>#N/A</v>
      </c>
      <c r="O698" s="35" t="e">
        <f ca="1"/>
        <v>#N/A</v>
      </c>
      <c r="P698" s="35" t="e">
        <f ca="1"/>
        <v>#N/A</v>
      </c>
      <c r="Q698" s="35" t="e">
        <f ca="1"/>
        <v>#N/A</v>
      </c>
      <c r="R698" s="35" t="e">
        <f ca="1"/>
        <v>#N/A</v>
      </c>
      <c r="T698" s="9" t="e">
        <f t="shared" ca="1" si="200"/>
        <v>#N/A</v>
      </c>
      <c r="U698" s="11" t="e">
        <f t="shared" ca="1" si="204"/>
        <v>#N/A</v>
      </c>
      <c r="V698" s="11" t="e">
        <f t="shared" ca="1" si="205"/>
        <v>#N/A</v>
      </c>
      <c r="W698" s="11" t="e">
        <f t="shared" ca="1" si="206"/>
        <v>#N/A</v>
      </c>
      <c r="X698" s="11" t="e">
        <f t="shared" ca="1" si="207"/>
        <v>#N/A</v>
      </c>
      <c r="Z698" s="9" t="e">
        <f t="shared" ca="1" si="201"/>
        <v>#N/A</v>
      </c>
      <c r="AA698" s="11" t="e">
        <f t="shared" ca="1" si="208"/>
        <v>#N/A</v>
      </c>
      <c r="AB698" s="11" t="e">
        <f t="shared" ca="1" si="209"/>
        <v>#N/A</v>
      </c>
      <c r="AC698" s="11" t="e">
        <f t="shared" ca="1" si="210"/>
        <v>#N/A</v>
      </c>
      <c r="AD698" s="11" t="e">
        <f t="shared" ca="1" si="211"/>
        <v>#N/A</v>
      </c>
      <c r="AF698" s="9" t="e">
        <f t="shared" ca="1" si="202"/>
        <v>#N/A</v>
      </c>
      <c r="AG698" s="11" t="e">
        <f t="shared" ca="1" si="212"/>
        <v>#N/A</v>
      </c>
      <c r="AH698" s="11" t="e">
        <f t="shared" ca="1" si="213"/>
        <v>#N/A</v>
      </c>
      <c r="AI698" s="11" t="e">
        <f t="shared" ca="1" si="214"/>
        <v>#N/A</v>
      </c>
      <c r="AJ698" s="11" t="e">
        <f t="shared" ca="1" si="215"/>
        <v>#N/A</v>
      </c>
      <c r="AL698" s="9" t="e">
        <f t="shared" ca="1" si="203"/>
        <v>#N/A</v>
      </c>
      <c r="AM698" s="11" t="e">
        <f t="shared" ca="1" si="216"/>
        <v>#N/A</v>
      </c>
      <c r="AN698" s="11" t="e">
        <f t="shared" ca="1" si="217"/>
        <v>#N/A</v>
      </c>
      <c r="AO698" s="11" t="e">
        <f t="shared" ca="1" si="218"/>
        <v>#N/A</v>
      </c>
      <c r="AP698" s="11" t="e">
        <f t="shared" ca="1" si="219"/>
        <v>#N/A</v>
      </c>
    </row>
    <row r="699" spans="1:42">
      <c r="A699" s="2">
        <v>694</v>
      </c>
      <c r="B699" s="6" t="e">
        <f ca="1"/>
        <v>#N/A</v>
      </c>
      <c r="C699" s="35" t="e">
        <f ca="1"/>
        <v>#N/A</v>
      </c>
      <c r="D699" s="35" t="e">
        <f ca="1"/>
        <v>#N/A</v>
      </c>
      <c r="E699" s="35" t="e">
        <f ca="1"/>
        <v>#N/A</v>
      </c>
      <c r="F699" s="35" t="e">
        <f ca="1"/>
        <v>#N/A</v>
      </c>
      <c r="G699" s="35" t="e">
        <f ca="1"/>
        <v>#N/A</v>
      </c>
      <c r="H699" s="35" t="e">
        <f ca="1"/>
        <v>#N/A</v>
      </c>
      <c r="I699" s="35" t="e">
        <f ca="1"/>
        <v>#N/A</v>
      </c>
      <c r="J699" s="35" t="e">
        <f ca="1"/>
        <v>#N/A</v>
      </c>
      <c r="K699" s="35" t="e">
        <f ca="1"/>
        <v>#N/A</v>
      </c>
      <c r="L699" s="35" t="e">
        <f ca="1"/>
        <v>#N/A</v>
      </c>
      <c r="M699" s="35" t="e">
        <f ca="1"/>
        <v>#N/A</v>
      </c>
      <c r="N699" s="35" t="e">
        <f ca="1"/>
        <v>#N/A</v>
      </c>
      <c r="O699" s="35" t="e">
        <f ca="1"/>
        <v>#N/A</v>
      </c>
      <c r="P699" s="35" t="e">
        <f ca="1"/>
        <v>#N/A</v>
      </c>
      <c r="Q699" s="35" t="e">
        <f ca="1"/>
        <v>#N/A</v>
      </c>
      <c r="R699" s="35" t="e">
        <f ca="1"/>
        <v>#N/A</v>
      </c>
      <c r="T699" s="9" t="e">
        <f t="shared" ca="1" si="200"/>
        <v>#N/A</v>
      </c>
      <c r="U699" s="11" t="e">
        <f t="shared" ca="1" si="204"/>
        <v>#N/A</v>
      </c>
      <c r="V699" s="11" t="e">
        <f t="shared" ca="1" si="205"/>
        <v>#N/A</v>
      </c>
      <c r="W699" s="11" t="e">
        <f t="shared" ca="1" si="206"/>
        <v>#N/A</v>
      </c>
      <c r="X699" s="11" t="e">
        <f t="shared" ca="1" si="207"/>
        <v>#N/A</v>
      </c>
      <c r="Z699" s="9" t="e">
        <f t="shared" ca="1" si="201"/>
        <v>#N/A</v>
      </c>
      <c r="AA699" s="11" t="e">
        <f t="shared" ca="1" si="208"/>
        <v>#N/A</v>
      </c>
      <c r="AB699" s="11" t="e">
        <f t="shared" ca="1" si="209"/>
        <v>#N/A</v>
      </c>
      <c r="AC699" s="11" t="e">
        <f t="shared" ca="1" si="210"/>
        <v>#N/A</v>
      </c>
      <c r="AD699" s="11" t="e">
        <f t="shared" ca="1" si="211"/>
        <v>#N/A</v>
      </c>
      <c r="AF699" s="9" t="e">
        <f t="shared" ca="1" si="202"/>
        <v>#N/A</v>
      </c>
      <c r="AG699" s="11" t="e">
        <f t="shared" ca="1" si="212"/>
        <v>#N/A</v>
      </c>
      <c r="AH699" s="11" t="e">
        <f t="shared" ca="1" si="213"/>
        <v>#N/A</v>
      </c>
      <c r="AI699" s="11" t="e">
        <f t="shared" ca="1" si="214"/>
        <v>#N/A</v>
      </c>
      <c r="AJ699" s="11" t="e">
        <f t="shared" ca="1" si="215"/>
        <v>#N/A</v>
      </c>
      <c r="AL699" s="9" t="e">
        <f t="shared" ca="1" si="203"/>
        <v>#N/A</v>
      </c>
      <c r="AM699" s="11" t="e">
        <f t="shared" ca="1" si="216"/>
        <v>#N/A</v>
      </c>
      <c r="AN699" s="11" t="e">
        <f t="shared" ca="1" si="217"/>
        <v>#N/A</v>
      </c>
      <c r="AO699" s="11" t="e">
        <f t="shared" ca="1" si="218"/>
        <v>#N/A</v>
      </c>
      <c r="AP699" s="11" t="e">
        <f t="shared" ca="1" si="219"/>
        <v>#N/A</v>
      </c>
    </row>
    <row r="700" spans="1:42">
      <c r="A700" s="2">
        <v>695</v>
      </c>
      <c r="B700" s="6" t="e">
        <f ca="1"/>
        <v>#N/A</v>
      </c>
      <c r="C700" s="35" t="e">
        <f ca="1"/>
        <v>#N/A</v>
      </c>
      <c r="D700" s="35" t="e">
        <f ca="1"/>
        <v>#N/A</v>
      </c>
      <c r="E700" s="35" t="e">
        <f ca="1"/>
        <v>#N/A</v>
      </c>
      <c r="F700" s="35" t="e">
        <f ca="1"/>
        <v>#N/A</v>
      </c>
      <c r="G700" s="35" t="e">
        <f ca="1"/>
        <v>#N/A</v>
      </c>
      <c r="H700" s="35" t="e">
        <f ca="1"/>
        <v>#N/A</v>
      </c>
      <c r="I700" s="35" t="e">
        <f ca="1"/>
        <v>#N/A</v>
      </c>
      <c r="J700" s="35" t="e">
        <f ca="1"/>
        <v>#N/A</v>
      </c>
      <c r="K700" s="35" t="e">
        <f ca="1"/>
        <v>#N/A</v>
      </c>
      <c r="L700" s="35" t="e">
        <f ca="1"/>
        <v>#N/A</v>
      </c>
      <c r="M700" s="35" t="e">
        <f ca="1"/>
        <v>#N/A</v>
      </c>
      <c r="N700" s="35" t="e">
        <f ca="1"/>
        <v>#N/A</v>
      </c>
      <c r="O700" s="35" t="e">
        <f ca="1"/>
        <v>#N/A</v>
      </c>
      <c r="P700" s="35" t="e">
        <f ca="1"/>
        <v>#N/A</v>
      </c>
      <c r="Q700" s="35" t="e">
        <f ca="1"/>
        <v>#N/A</v>
      </c>
      <c r="R700" s="35" t="e">
        <f ca="1"/>
        <v>#N/A</v>
      </c>
      <c r="T700" s="9" t="e">
        <f t="shared" ca="1" si="200"/>
        <v>#N/A</v>
      </c>
      <c r="U700" s="11" t="e">
        <f t="shared" ca="1" si="204"/>
        <v>#N/A</v>
      </c>
      <c r="V700" s="11" t="e">
        <f t="shared" ca="1" si="205"/>
        <v>#N/A</v>
      </c>
      <c r="W700" s="11" t="e">
        <f t="shared" ca="1" si="206"/>
        <v>#N/A</v>
      </c>
      <c r="X700" s="11" t="e">
        <f t="shared" ca="1" si="207"/>
        <v>#N/A</v>
      </c>
      <c r="Z700" s="9" t="e">
        <f t="shared" ca="1" si="201"/>
        <v>#N/A</v>
      </c>
      <c r="AA700" s="11" t="e">
        <f t="shared" ca="1" si="208"/>
        <v>#N/A</v>
      </c>
      <c r="AB700" s="11" t="e">
        <f t="shared" ca="1" si="209"/>
        <v>#N/A</v>
      </c>
      <c r="AC700" s="11" t="e">
        <f t="shared" ca="1" si="210"/>
        <v>#N/A</v>
      </c>
      <c r="AD700" s="11" t="e">
        <f t="shared" ca="1" si="211"/>
        <v>#N/A</v>
      </c>
      <c r="AF700" s="9" t="e">
        <f t="shared" ca="1" si="202"/>
        <v>#N/A</v>
      </c>
      <c r="AG700" s="11" t="e">
        <f t="shared" ca="1" si="212"/>
        <v>#N/A</v>
      </c>
      <c r="AH700" s="11" t="e">
        <f t="shared" ca="1" si="213"/>
        <v>#N/A</v>
      </c>
      <c r="AI700" s="11" t="e">
        <f t="shared" ca="1" si="214"/>
        <v>#N/A</v>
      </c>
      <c r="AJ700" s="11" t="e">
        <f t="shared" ca="1" si="215"/>
        <v>#N/A</v>
      </c>
      <c r="AL700" s="9" t="e">
        <f t="shared" ca="1" si="203"/>
        <v>#N/A</v>
      </c>
      <c r="AM700" s="11" t="e">
        <f t="shared" ca="1" si="216"/>
        <v>#N/A</v>
      </c>
      <c r="AN700" s="11" t="e">
        <f t="shared" ca="1" si="217"/>
        <v>#N/A</v>
      </c>
      <c r="AO700" s="11" t="e">
        <f t="shared" ca="1" si="218"/>
        <v>#N/A</v>
      </c>
      <c r="AP700" s="11" t="e">
        <f t="shared" ca="1" si="219"/>
        <v>#N/A</v>
      </c>
    </row>
    <row r="701" spans="1:42">
      <c r="A701" s="2">
        <v>696</v>
      </c>
      <c r="B701" s="6" t="e">
        <f ca="1"/>
        <v>#N/A</v>
      </c>
      <c r="C701" s="35" t="e">
        <f ca="1"/>
        <v>#N/A</v>
      </c>
      <c r="D701" s="35" t="e">
        <f ca="1"/>
        <v>#N/A</v>
      </c>
      <c r="E701" s="35" t="e">
        <f ca="1"/>
        <v>#N/A</v>
      </c>
      <c r="F701" s="35" t="e">
        <f ca="1"/>
        <v>#N/A</v>
      </c>
      <c r="G701" s="35" t="e">
        <f ca="1"/>
        <v>#N/A</v>
      </c>
      <c r="H701" s="35" t="e">
        <f ca="1"/>
        <v>#N/A</v>
      </c>
      <c r="I701" s="35" t="e">
        <f ca="1"/>
        <v>#N/A</v>
      </c>
      <c r="J701" s="35" t="e">
        <f ca="1"/>
        <v>#N/A</v>
      </c>
      <c r="K701" s="35" t="e">
        <f ca="1"/>
        <v>#N/A</v>
      </c>
      <c r="L701" s="35" t="e">
        <f ca="1"/>
        <v>#N/A</v>
      </c>
      <c r="M701" s="35" t="e">
        <f ca="1"/>
        <v>#N/A</v>
      </c>
      <c r="N701" s="35" t="e">
        <f ca="1"/>
        <v>#N/A</v>
      </c>
      <c r="O701" s="35" t="e">
        <f ca="1"/>
        <v>#N/A</v>
      </c>
      <c r="P701" s="35" t="e">
        <f ca="1"/>
        <v>#N/A</v>
      </c>
      <c r="Q701" s="35" t="e">
        <f ca="1"/>
        <v>#N/A</v>
      </c>
      <c r="R701" s="35" t="e">
        <f ca="1"/>
        <v>#N/A</v>
      </c>
      <c r="T701" s="9" t="e">
        <f t="shared" ca="1" si="200"/>
        <v>#N/A</v>
      </c>
      <c r="U701" s="11" t="e">
        <f t="shared" ca="1" si="204"/>
        <v>#N/A</v>
      </c>
      <c r="V701" s="11" t="e">
        <f t="shared" ca="1" si="205"/>
        <v>#N/A</v>
      </c>
      <c r="W701" s="11" t="e">
        <f t="shared" ca="1" si="206"/>
        <v>#N/A</v>
      </c>
      <c r="X701" s="11" t="e">
        <f t="shared" ca="1" si="207"/>
        <v>#N/A</v>
      </c>
      <c r="Z701" s="9" t="e">
        <f t="shared" ca="1" si="201"/>
        <v>#N/A</v>
      </c>
      <c r="AA701" s="11" t="e">
        <f t="shared" ca="1" si="208"/>
        <v>#N/A</v>
      </c>
      <c r="AB701" s="11" t="e">
        <f t="shared" ca="1" si="209"/>
        <v>#N/A</v>
      </c>
      <c r="AC701" s="11" t="e">
        <f t="shared" ca="1" si="210"/>
        <v>#N/A</v>
      </c>
      <c r="AD701" s="11" t="e">
        <f t="shared" ca="1" si="211"/>
        <v>#N/A</v>
      </c>
      <c r="AF701" s="9" t="e">
        <f t="shared" ca="1" si="202"/>
        <v>#N/A</v>
      </c>
      <c r="AG701" s="11" t="e">
        <f t="shared" ca="1" si="212"/>
        <v>#N/A</v>
      </c>
      <c r="AH701" s="11" t="e">
        <f t="shared" ca="1" si="213"/>
        <v>#N/A</v>
      </c>
      <c r="AI701" s="11" t="e">
        <f t="shared" ca="1" si="214"/>
        <v>#N/A</v>
      </c>
      <c r="AJ701" s="11" t="e">
        <f t="shared" ca="1" si="215"/>
        <v>#N/A</v>
      </c>
      <c r="AL701" s="9" t="e">
        <f t="shared" ca="1" si="203"/>
        <v>#N/A</v>
      </c>
      <c r="AM701" s="11" t="e">
        <f t="shared" ca="1" si="216"/>
        <v>#N/A</v>
      </c>
      <c r="AN701" s="11" t="e">
        <f t="shared" ca="1" si="217"/>
        <v>#N/A</v>
      </c>
      <c r="AO701" s="11" t="e">
        <f t="shared" ca="1" si="218"/>
        <v>#N/A</v>
      </c>
      <c r="AP701" s="11" t="e">
        <f t="shared" ca="1" si="219"/>
        <v>#N/A</v>
      </c>
    </row>
    <row r="702" spans="1:42">
      <c r="A702" s="2">
        <v>697</v>
      </c>
      <c r="B702" s="6" t="e">
        <f ca="1"/>
        <v>#N/A</v>
      </c>
      <c r="C702" s="35" t="e">
        <f ca="1"/>
        <v>#N/A</v>
      </c>
      <c r="D702" s="35" t="e">
        <f ca="1"/>
        <v>#N/A</v>
      </c>
      <c r="E702" s="35" t="e">
        <f ca="1"/>
        <v>#N/A</v>
      </c>
      <c r="F702" s="35" t="e">
        <f ca="1"/>
        <v>#N/A</v>
      </c>
      <c r="G702" s="35" t="e">
        <f ca="1"/>
        <v>#N/A</v>
      </c>
      <c r="H702" s="35" t="e">
        <f ca="1"/>
        <v>#N/A</v>
      </c>
      <c r="I702" s="35" t="e">
        <f ca="1"/>
        <v>#N/A</v>
      </c>
      <c r="J702" s="35" t="e">
        <f ca="1"/>
        <v>#N/A</v>
      </c>
      <c r="K702" s="35" t="e">
        <f ca="1"/>
        <v>#N/A</v>
      </c>
      <c r="L702" s="35" t="e">
        <f ca="1"/>
        <v>#N/A</v>
      </c>
      <c r="M702" s="35" t="e">
        <f ca="1"/>
        <v>#N/A</v>
      </c>
      <c r="N702" s="35" t="e">
        <f ca="1"/>
        <v>#N/A</v>
      </c>
      <c r="O702" s="35" t="e">
        <f ca="1"/>
        <v>#N/A</v>
      </c>
      <c r="P702" s="35" t="e">
        <f ca="1"/>
        <v>#N/A</v>
      </c>
      <c r="Q702" s="35" t="e">
        <f ca="1"/>
        <v>#N/A</v>
      </c>
      <c r="R702" s="35" t="e">
        <f ca="1"/>
        <v>#N/A</v>
      </c>
      <c r="T702" s="9" t="e">
        <f t="shared" ca="1" si="200"/>
        <v>#N/A</v>
      </c>
      <c r="U702" s="11" t="e">
        <f t="shared" ca="1" si="204"/>
        <v>#N/A</v>
      </c>
      <c r="V702" s="11" t="e">
        <f t="shared" ca="1" si="205"/>
        <v>#N/A</v>
      </c>
      <c r="W702" s="11" t="e">
        <f t="shared" ca="1" si="206"/>
        <v>#N/A</v>
      </c>
      <c r="X702" s="11" t="e">
        <f t="shared" ca="1" si="207"/>
        <v>#N/A</v>
      </c>
      <c r="Z702" s="9" t="e">
        <f t="shared" ca="1" si="201"/>
        <v>#N/A</v>
      </c>
      <c r="AA702" s="11" t="e">
        <f t="shared" ca="1" si="208"/>
        <v>#N/A</v>
      </c>
      <c r="AB702" s="11" t="e">
        <f t="shared" ca="1" si="209"/>
        <v>#N/A</v>
      </c>
      <c r="AC702" s="11" t="e">
        <f t="shared" ca="1" si="210"/>
        <v>#N/A</v>
      </c>
      <c r="AD702" s="11" t="e">
        <f t="shared" ca="1" si="211"/>
        <v>#N/A</v>
      </c>
      <c r="AF702" s="9" t="e">
        <f t="shared" ca="1" si="202"/>
        <v>#N/A</v>
      </c>
      <c r="AG702" s="11" t="e">
        <f t="shared" ca="1" si="212"/>
        <v>#N/A</v>
      </c>
      <c r="AH702" s="11" t="e">
        <f t="shared" ca="1" si="213"/>
        <v>#N/A</v>
      </c>
      <c r="AI702" s="11" t="e">
        <f t="shared" ca="1" si="214"/>
        <v>#N/A</v>
      </c>
      <c r="AJ702" s="11" t="e">
        <f t="shared" ca="1" si="215"/>
        <v>#N/A</v>
      </c>
      <c r="AL702" s="9" t="e">
        <f t="shared" ca="1" si="203"/>
        <v>#N/A</v>
      </c>
      <c r="AM702" s="11" t="e">
        <f t="shared" ca="1" si="216"/>
        <v>#N/A</v>
      </c>
      <c r="AN702" s="11" t="e">
        <f t="shared" ca="1" si="217"/>
        <v>#N/A</v>
      </c>
      <c r="AO702" s="11" t="e">
        <f t="shared" ca="1" si="218"/>
        <v>#N/A</v>
      </c>
      <c r="AP702" s="11" t="e">
        <f t="shared" ca="1" si="219"/>
        <v>#N/A</v>
      </c>
    </row>
    <row r="703" spans="1:42">
      <c r="A703" s="2">
        <v>698</v>
      </c>
      <c r="B703" s="6" t="e">
        <f ca="1"/>
        <v>#N/A</v>
      </c>
      <c r="C703" s="35" t="e">
        <f ca="1"/>
        <v>#N/A</v>
      </c>
      <c r="D703" s="35" t="e">
        <f ca="1"/>
        <v>#N/A</v>
      </c>
      <c r="E703" s="35" t="e">
        <f ca="1"/>
        <v>#N/A</v>
      </c>
      <c r="F703" s="35" t="e">
        <f ca="1"/>
        <v>#N/A</v>
      </c>
      <c r="G703" s="35" t="e">
        <f ca="1"/>
        <v>#N/A</v>
      </c>
      <c r="H703" s="35" t="e">
        <f ca="1"/>
        <v>#N/A</v>
      </c>
      <c r="I703" s="35" t="e">
        <f ca="1"/>
        <v>#N/A</v>
      </c>
      <c r="J703" s="35" t="e">
        <f ca="1"/>
        <v>#N/A</v>
      </c>
      <c r="K703" s="35" t="e">
        <f ca="1"/>
        <v>#N/A</v>
      </c>
      <c r="L703" s="35" t="e">
        <f ca="1"/>
        <v>#N/A</v>
      </c>
      <c r="M703" s="35" t="e">
        <f ca="1"/>
        <v>#N/A</v>
      </c>
      <c r="N703" s="35" t="e">
        <f ca="1"/>
        <v>#N/A</v>
      </c>
      <c r="O703" s="35" t="e">
        <f ca="1"/>
        <v>#N/A</v>
      </c>
      <c r="P703" s="35" t="e">
        <f ca="1"/>
        <v>#N/A</v>
      </c>
      <c r="Q703" s="35" t="e">
        <f ca="1"/>
        <v>#N/A</v>
      </c>
      <c r="R703" s="35" t="e">
        <f ca="1"/>
        <v>#N/A</v>
      </c>
      <c r="T703" s="9" t="e">
        <f t="shared" ca="1" si="200"/>
        <v>#N/A</v>
      </c>
      <c r="U703" s="11" t="e">
        <f t="shared" ca="1" si="204"/>
        <v>#N/A</v>
      </c>
      <c r="V703" s="11" t="e">
        <f t="shared" ca="1" si="205"/>
        <v>#N/A</v>
      </c>
      <c r="W703" s="11" t="e">
        <f t="shared" ca="1" si="206"/>
        <v>#N/A</v>
      </c>
      <c r="X703" s="11" t="e">
        <f t="shared" ca="1" si="207"/>
        <v>#N/A</v>
      </c>
      <c r="Z703" s="9" t="e">
        <f t="shared" ca="1" si="201"/>
        <v>#N/A</v>
      </c>
      <c r="AA703" s="11" t="e">
        <f t="shared" ca="1" si="208"/>
        <v>#N/A</v>
      </c>
      <c r="AB703" s="11" t="e">
        <f t="shared" ca="1" si="209"/>
        <v>#N/A</v>
      </c>
      <c r="AC703" s="11" t="e">
        <f t="shared" ca="1" si="210"/>
        <v>#N/A</v>
      </c>
      <c r="AD703" s="11" t="e">
        <f t="shared" ca="1" si="211"/>
        <v>#N/A</v>
      </c>
      <c r="AF703" s="9" t="e">
        <f t="shared" ca="1" si="202"/>
        <v>#N/A</v>
      </c>
      <c r="AG703" s="11" t="e">
        <f t="shared" ca="1" si="212"/>
        <v>#N/A</v>
      </c>
      <c r="AH703" s="11" t="e">
        <f t="shared" ca="1" si="213"/>
        <v>#N/A</v>
      </c>
      <c r="AI703" s="11" t="e">
        <f t="shared" ca="1" si="214"/>
        <v>#N/A</v>
      </c>
      <c r="AJ703" s="11" t="e">
        <f t="shared" ca="1" si="215"/>
        <v>#N/A</v>
      </c>
      <c r="AL703" s="9" t="e">
        <f t="shared" ca="1" si="203"/>
        <v>#N/A</v>
      </c>
      <c r="AM703" s="11" t="e">
        <f t="shared" ca="1" si="216"/>
        <v>#N/A</v>
      </c>
      <c r="AN703" s="11" t="e">
        <f t="shared" ca="1" si="217"/>
        <v>#N/A</v>
      </c>
      <c r="AO703" s="11" t="e">
        <f t="shared" ca="1" si="218"/>
        <v>#N/A</v>
      </c>
      <c r="AP703" s="11" t="e">
        <f t="shared" ca="1" si="219"/>
        <v>#N/A</v>
      </c>
    </row>
    <row r="704" spans="1:42">
      <c r="A704" s="2">
        <v>699</v>
      </c>
      <c r="B704" s="6" t="e">
        <f ca="1"/>
        <v>#N/A</v>
      </c>
      <c r="C704" s="35" t="e">
        <f ca="1"/>
        <v>#N/A</v>
      </c>
      <c r="D704" s="35" t="e">
        <f ca="1"/>
        <v>#N/A</v>
      </c>
      <c r="E704" s="35" t="e">
        <f ca="1"/>
        <v>#N/A</v>
      </c>
      <c r="F704" s="35" t="e">
        <f ca="1"/>
        <v>#N/A</v>
      </c>
      <c r="G704" s="35" t="e">
        <f ca="1"/>
        <v>#N/A</v>
      </c>
      <c r="H704" s="35" t="e">
        <f ca="1"/>
        <v>#N/A</v>
      </c>
      <c r="I704" s="35" t="e">
        <f ca="1"/>
        <v>#N/A</v>
      </c>
      <c r="J704" s="35" t="e">
        <f ca="1"/>
        <v>#N/A</v>
      </c>
      <c r="K704" s="35" t="e">
        <f ca="1"/>
        <v>#N/A</v>
      </c>
      <c r="L704" s="35" t="e">
        <f ca="1"/>
        <v>#N/A</v>
      </c>
      <c r="M704" s="35" t="e">
        <f ca="1"/>
        <v>#N/A</v>
      </c>
      <c r="N704" s="35" t="e">
        <f ca="1"/>
        <v>#N/A</v>
      </c>
      <c r="O704" s="35" t="e">
        <f ca="1"/>
        <v>#N/A</v>
      </c>
      <c r="P704" s="35" t="e">
        <f ca="1"/>
        <v>#N/A</v>
      </c>
      <c r="Q704" s="35" t="e">
        <f ca="1"/>
        <v>#N/A</v>
      </c>
      <c r="R704" s="35" t="e">
        <f ca="1"/>
        <v>#N/A</v>
      </c>
      <c r="T704" s="9" t="e">
        <f t="shared" ca="1" si="200"/>
        <v>#N/A</v>
      </c>
      <c r="U704" s="11" t="e">
        <f t="shared" ca="1" si="204"/>
        <v>#N/A</v>
      </c>
      <c r="V704" s="11" t="e">
        <f t="shared" ca="1" si="205"/>
        <v>#N/A</v>
      </c>
      <c r="W704" s="11" t="e">
        <f t="shared" ca="1" si="206"/>
        <v>#N/A</v>
      </c>
      <c r="X704" s="11" t="e">
        <f t="shared" ca="1" si="207"/>
        <v>#N/A</v>
      </c>
      <c r="Z704" s="9" t="e">
        <f t="shared" ca="1" si="201"/>
        <v>#N/A</v>
      </c>
      <c r="AA704" s="11" t="e">
        <f t="shared" ca="1" si="208"/>
        <v>#N/A</v>
      </c>
      <c r="AB704" s="11" t="e">
        <f t="shared" ca="1" si="209"/>
        <v>#N/A</v>
      </c>
      <c r="AC704" s="11" t="e">
        <f t="shared" ca="1" si="210"/>
        <v>#N/A</v>
      </c>
      <c r="AD704" s="11" t="e">
        <f t="shared" ca="1" si="211"/>
        <v>#N/A</v>
      </c>
      <c r="AF704" s="9" t="e">
        <f t="shared" ca="1" si="202"/>
        <v>#N/A</v>
      </c>
      <c r="AG704" s="11" t="e">
        <f t="shared" ca="1" si="212"/>
        <v>#N/A</v>
      </c>
      <c r="AH704" s="11" t="e">
        <f t="shared" ca="1" si="213"/>
        <v>#N/A</v>
      </c>
      <c r="AI704" s="11" t="e">
        <f t="shared" ca="1" si="214"/>
        <v>#N/A</v>
      </c>
      <c r="AJ704" s="11" t="e">
        <f t="shared" ca="1" si="215"/>
        <v>#N/A</v>
      </c>
      <c r="AL704" s="9" t="e">
        <f t="shared" ca="1" si="203"/>
        <v>#N/A</v>
      </c>
      <c r="AM704" s="11" t="e">
        <f t="shared" ca="1" si="216"/>
        <v>#N/A</v>
      </c>
      <c r="AN704" s="11" t="e">
        <f t="shared" ca="1" si="217"/>
        <v>#N/A</v>
      </c>
      <c r="AO704" s="11" t="e">
        <f t="shared" ca="1" si="218"/>
        <v>#N/A</v>
      </c>
      <c r="AP704" s="11" t="e">
        <f t="shared" ca="1" si="219"/>
        <v>#N/A</v>
      </c>
    </row>
    <row r="705" spans="1:42">
      <c r="A705" s="2">
        <v>700</v>
      </c>
      <c r="B705" s="6" t="e">
        <f ca="1"/>
        <v>#N/A</v>
      </c>
      <c r="C705" s="35" t="e">
        <f ca="1"/>
        <v>#N/A</v>
      </c>
      <c r="D705" s="35" t="e">
        <f ca="1"/>
        <v>#N/A</v>
      </c>
      <c r="E705" s="35" t="e">
        <f ca="1"/>
        <v>#N/A</v>
      </c>
      <c r="F705" s="35" t="e">
        <f ca="1"/>
        <v>#N/A</v>
      </c>
      <c r="G705" s="35" t="e">
        <f ca="1"/>
        <v>#N/A</v>
      </c>
      <c r="H705" s="35" t="e">
        <f ca="1"/>
        <v>#N/A</v>
      </c>
      <c r="I705" s="35" t="e">
        <f ca="1"/>
        <v>#N/A</v>
      </c>
      <c r="J705" s="35" t="e">
        <f ca="1"/>
        <v>#N/A</v>
      </c>
      <c r="K705" s="35" t="e">
        <f ca="1"/>
        <v>#N/A</v>
      </c>
      <c r="L705" s="35" t="e">
        <f ca="1"/>
        <v>#N/A</v>
      </c>
      <c r="M705" s="35" t="e">
        <f ca="1"/>
        <v>#N/A</v>
      </c>
      <c r="N705" s="35" t="e">
        <f ca="1"/>
        <v>#N/A</v>
      </c>
      <c r="O705" s="35" t="e">
        <f ca="1"/>
        <v>#N/A</v>
      </c>
      <c r="P705" s="35" t="e">
        <f ca="1"/>
        <v>#N/A</v>
      </c>
      <c r="Q705" s="35" t="e">
        <f ca="1"/>
        <v>#N/A</v>
      </c>
      <c r="R705" s="35" t="e">
        <f ca="1"/>
        <v>#N/A</v>
      </c>
      <c r="T705" s="9" t="e">
        <f t="shared" ca="1" si="200"/>
        <v>#N/A</v>
      </c>
      <c r="U705" s="11" t="e">
        <f t="shared" ca="1" si="204"/>
        <v>#N/A</v>
      </c>
      <c r="V705" s="11" t="e">
        <f t="shared" ca="1" si="205"/>
        <v>#N/A</v>
      </c>
      <c r="W705" s="11" t="e">
        <f t="shared" ca="1" si="206"/>
        <v>#N/A</v>
      </c>
      <c r="X705" s="11" t="e">
        <f t="shared" ca="1" si="207"/>
        <v>#N/A</v>
      </c>
      <c r="Z705" s="9" t="e">
        <f t="shared" ca="1" si="201"/>
        <v>#N/A</v>
      </c>
      <c r="AA705" s="11" t="e">
        <f t="shared" ca="1" si="208"/>
        <v>#N/A</v>
      </c>
      <c r="AB705" s="11" t="e">
        <f t="shared" ca="1" si="209"/>
        <v>#N/A</v>
      </c>
      <c r="AC705" s="11" t="e">
        <f t="shared" ca="1" si="210"/>
        <v>#N/A</v>
      </c>
      <c r="AD705" s="11" t="e">
        <f t="shared" ca="1" si="211"/>
        <v>#N/A</v>
      </c>
      <c r="AF705" s="9" t="e">
        <f t="shared" ca="1" si="202"/>
        <v>#N/A</v>
      </c>
      <c r="AG705" s="11" t="e">
        <f t="shared" ca="1" si="212"/>
        <v>#N/A</v>
      </c>
      <c r="AH705" s="11" t="e">
        <f t="shared" ca="1" si="213"/>
        <v>#N/A</v>
      </c>
      <c r="AI705" s="11" t="e">
        <f t="shared" ca="1" si="214"/>
        <v>#N/A</v>
      </c>
      <c r="AJ705" s="11" t="e">
        <f t="shared" ca="1" si="215"/>
        <v>#N/A</v>
      </c>
      <c r="AL705" s="9" t="e">
        <f t="shared" ca="1" si="203"/>
        <v>#N/A</v>
      </c>
      <c r="AM705" s="11" t="e">
        <f t="shared" ca="1" si="216"/>
        <v>#N/A</v>
      </c>
      <c r="AN705" s="11" t="e">
        <f t="shared" ca="1" si="217"/>
        <v>#N/A</v>
      </c>
      <c r="AO705" s="11" t="e">
        <f t="shared" ca="1" si="218"/>
        <v>#N/A</v>
      </c>
      <c r="AP705" s="11" t="e">
        <f t="shared" ca="1" si="219"/>
        <v>#N/A</v>
      </c>
    </row>
    <row r="706" spans="1:42">
      <c r="A706" s="2">
        <v>701</v>
      </c>
      <c r="B706" s="6" t="e">
        <f ca="1"/>
        <v>#N/A</v>
      </c>
      <c r="C706" s="35" t="e">
        <f ca="1"/>
        <v>#N/A</v>
      </c>
      <c r="D706" s="35" t="e">
        <f ca="1"/>
        <v>#N/A</v>
      </c>
      <c r="E706" s="35" t="e">
        <f ca="1"/>
        <v>#N/A</v>
      </c>
      <c r="F706" s="35" t="e">
        <f ca="1"/>
        <v>#N/A</v>
      </c>
      <c r="G706" s="35" t="e">
        <f ca="1"/>
        <v>#N/A</v>
      </c>
      <c r="H706" s="35" t="e">
        <f ca="1"/>
        <v>#N/A</v>
      </c>
      <c r="I706" s="35" t="e">
        <f ca="1"/>
        <v>#N/A</v>
      </c>
      <c r="J706" s="35" t="e">
        <f ca="1"/>
        <v>#N/A</v>
      </c>
      <c r="K706" s="35" t="e">
        <f ca="1"/>
        <v>#N/A</v>
      </c>
      <c r="L706" s="35" t="e">
        <f ca="1"/>
        <v>#N/A</v>
      </c>
      <c r="M706" s="35" t="e">
        <f ca="1"/>
        <v>#N/A</v>
      </c>
      <c r="N706" s="35" t="e">
        <f ca="1"/>
        <v>#N/A</v>
      </c>
      <c r="O706" s="35" t="e">
        <f ca="1"/>
        <v>#N/A</v>
      </c>
      <c r="P706" s="35" t="e">
        <f ca="1"/>
        <v>#N/A</v>
      </c>
      <c r="Q706" s="35" t="e">
        <f ca="1"/>
        <v>#N/A</v>
      </c>
      <c r="R706" s="35" t="e">
        <f ca="1"/>
        <v>#N/A</v>
      </c>
      <c r="T706" s="9" t="e">
        <f t="shared" ca="1" si="200"/>
        <v>#N/A</v>
      </c>
      <c r="U706" s="11" t="e">
        <f t="shared" ca="1" si="204"/>
        <v>#N/A</v>
      </c>
      <c r="V706" s="11" t="e">
        <f t="shared" ca="1" si="205"/>
        <v>#N/A</v>
      </c>
      <c r="W706" s="11" t="e">
        <f t="shared" ca="1" si="206"/>
        <v>#N/A</v>
      </c>
      <c r="X706" s="11" t="e">
        <f t="shared" ca="1" si="207"/>
        <v>#N/A</v>
      </c>
      <c r="Z706" s="9" t="e">
        <f t="shared" ca="1" si="201"/>
        <v>#N/A</v>
      </c>
      <c r="AA706" s="11" t="e">
        <f t="shared" ca="1" si="208"/>
        <v>#N/A</v>
      </c>
      <c r="AB706" s="11" t="e">
        <f t="shared" ca="1" si="209"/>
        <v>#N/A</v>
      </c>
      <c r="AC706" s="11" t="e">
        <f t="shared" ca="1" si="210"/>
        <v>#N/A</v>
      </c>
      <c r="AD706" s="11" t="e">
        <f t="shared" ca="1" si="211"/>
        <v>#N/A</v>
      </c>
      <c r="AF706" s="9" t="e">
        <f t="shared" ca="1" si="202"/>
        <v>#N/A</v>
      </c>
      <c r="AG706" s="11" t="e">
        <f t="shared" ca="1" si="212"/>
        <v>#N/A</v>
      </c>
      <c r="AH706" s="11" t="e">
        <f t="shared" ca="1" si="213"/>
        <v>#N/A</v>
      </c>
      <c r="AI706" s="11" t="e">
        <f t="shared" ca="1" si="214"/>
        <v>#N/A</v>
      </c>
      <c r="AJ706" s="11" t="e">
        <f t="shared" ca="1" si="215"/>
        <v>#N/A</v>
      </c>
      <c r="AL706" s="9" t="e">
        <f t="shared" ca="1" si="203"/>
        <v>#N/A</v>
      </c>
      <c r="AM706" s="11" t="e">
        <f t="shared" ca="1" si="216"/>
        <v>#N/A</v>
      </c>
      <c r="AN706" s="11" t="e">
        <f t="shared" ca="1" si="217"/>
        <v>#N/A</v>
      </c>
      <c r="AO706" s="11" t="e">
        <f t="shared" ca="1" si="218"/>
        <v>#N/A</v>
      </c>
      <c r="AP706" s="11" t="e">
        <f t="shared" ca="1" si="219"/>
        <v>#N/A</v>
      </c>
    </row>
    <row r="707" spans="1:42">
      <c r="A707" s="2">
        <v>702</v>
      </c>
      <c r="B707" s="6" t="e">
        <f ca="1"/>
        <v>#N/A</v>
      </c>
      <c r="C707" s="35" t="e">
        <f ca="1"/>
        <v>#N/A</v>
      </c>
      <c r="D707" s="35" t="e">
        <f ca="1"/>
        <v>#N/A</v>
      </c>
      <c r="E707" s="35" t="e">
        <f ca="1"/>
        <v>#N/A</v>
      </c>
      <c r="F707" s="35" t="e">
        <f ca="1"/>
        <v>#N/A</v>
      </c>
      <c r="G707" s="35" t="e">
        <f ca="1"/>
        <v>#N/A</v>
      </c>
      <c r="H707" s="35" t="e">
        <f ca="1"/>
        <v>#N/A</v>
      </c>
      <c r="I707" s="35" t="e">
        <f ca="1"/>
        <v>#N/A</v>
      </c>
      <c r="J707" s="35" t="e">
        <f ca="1"/>
        <v>#N/A</v>
      </c>
      <c r="K707" s="35" t="e">
        <f ca="1"/>
        <v>#N/A</v>
      </c>
      <c r="L707" s="35" t="e">
        <f ca="1"/>
        <v>#N/A</v>
      </c>
      <c r="M707" s="35" t="e">
        <f ca="1"/>
        <v>#N/A</v>
      </c>
      <c r="N707" s="35" t="e">
        <f ca="1"/>
        <v>#N/A</v>
      </c>
      <c r="O707" s="35" t="e">
        <f ca="1"/>
        <v>#N/A</v>
      </c>
      <c r="P707" s="35" t="e">
        <f ca="1"/>
        <v>#N/A</v>
      </c>
      <c r="Q707" s="35" t="e">
        <f ca="1"/>
        <v>#N/A</v>
      </c>
      <c r="R707" s="35" t="e">
        <f ca="1"/>
        <v>#N/A</v>
      </c>
      <c r="T707" s="9" t="e">
        <f t="shared" ca="1" si="200"/>
        <v>#N/A</v>
      </c>
      <c r="U707" s="11" t="e">
        <f t="shared" ca="1" si="204"/>
        <v>#N/A</v>
      </c>
      <c r="V707" s="11" t="e">
        <f t="shared" ca="1" si="205"/>
        <v>#N/A</v>
      </c>
      <c r="W707" s="11" t="e">
        <f t="shared" ca="1" si="206"/>
        <v>#N/A</v>
      </c>
      <c r="X707" s="11" t="e">
        <f t="shared" ca="1" si="207"/>
        <v>#N/A</v>
      </c>
      <c r="Z707" s="9" t="e">
        <f t="shared" ca="1" si="201"/>
        <v>#N/A</v>
      </c>
      <c r="AA707" s="11" t="e">
        <f t="shared" ca="1" si="208"/>
        <v>#N/A</v>
      </c>
      <c r="AB707" s="11" t="e">
        <f t="shared" ca="1" si="209"/>
        <v>#N/A</v>
      </c>
      <c r="AC707" s="11" t="e">
        <f t="shared" ca="1" si="210"/>
        <v>#N/A</v>
      </c>
      <c r="AD707" s="11" t="e">
        <f t="shared" ca="1" si="211"/>
        <v>#N/A</v>
      </c>
      <c r="AF707" s="9" t="e">
        <f t="shared" ca="1" si="202"/>
        <v>#N/A</v>
      </c>
      <c r="AG707" s="11" t="e">
        <f t="shared" ca="1" si="212"/>
        <v>#N/A</v>
      </c>
      <c r="AH707" s="11" t="e">
        <f t="shared" ca="1" si="213"/>
        <v>#N/A</v>
      </c>
      <c r="AI707" s="11" t="e">
        <f t="shared" ca="1" si="214"/>
        <v>#N/A</v>
      </c>
      <c r="AJ707" s="11" t="e">
        <f t="shared" ca="1" si="215"/>
        <v>#N/A</v>
      </c>
      <c r="AL707" s="9" t="e">
        <f t="shared" ca="1" si="203"/>
        <v>#N/A</v>
      </c>
      <c r="AM707" s="11" t="e">
        <f t="shared" ca="1" si="216"/>
        <v>#N/A</v>
      </c>
      <c r="AN707" s="11" t="e">
        <f t="shared" ca="1" si="217"/>
        <v>#N/A</v>
      </c>
      <c r="AO707" s="11" t="e">
        <f t="shared" ca="1" si="218"/>
        <v>#N/A</v>
      </c>
      <c r="AP707" s="11" t="e">
        <f t="shared" ca="1" si="219"/>
        <v>#N/A</v>
      </c>
    </row>
    <row r="708" spans="1:42">
      <c r="A708" s="2">
        <v>703</v>
      </c>
      <c r="B708" s="6" t="e">
        <f ca="1"/>
        <v>#N/A</v>
      </c>
      <c r="C708" s="35" t="e">
        <f ca="1"/>
        <v>#N/A</v>
      </c>
      <c r="D708" s="35" t="e">
        <f ca="1"/>
        <v>#N/A</v>
      </c>
      <c r="E708" s="35" t="e">
        <f ca="1"/>
        <v>#N/A</v>
      </c>
      <c r="F708" s="35" t="e">
        <f ca="1"/>
        <v>#N/A</v>
      </c>
      <c r="G708" s="35" t="e">
        <f ca="1"/>
        <v>#N/A</v>
      </c>
      <c r="H708" s="35" t="e">
        <f ca="1"/>
        <v>#N/A</v>
      </c>
      <c r="I708" s="35" t="e">
        <f ca="1"/>
        <v>#N/A</v>
      </c>
      <c r="J708" s="35" t="e">
        <f ca="1"/>
        <v>#N/A</v>
      </c>
      <c r="K708" s="35" t="e">
        <f ca="1"/>
        <v>#N/A</v>
      </c>
      <c r="L708" s="35" t="e">
        <f ca="1"/>
        <v>#N/A</v>
      </c>
      <c r="M708" s="35" t="e">
        <f ca="1"/>
        <v>#N/A</v>
      </c>
      <c r="N708" s="35" t="e">
        <f ca="1"/>
        <v>#N/A</v>
      </c>
      <c r="O708" s="35" t="e">
        <f ca="1"/>
        <v>#N/A</v>
      </c>
      <c r="P708" s="35" t="e">
        <f ca="1"/>
        <v>#N/A</v>
      </c>
      <c r="Q708" s="35" t="e">
        <f ca="1"/>
        <v>#N/A</v>
      </c>
      <c r="R708" s="35" t="e">
        <f ca="1"/>
        <v>#N/A</v>
      </c>
      <c r="T708" s="9" t="e">
        <f t="shared" ca="1" si="200"/>
        <v>#N/A</v>
      </c>
      <c r="U708" s="11" t="e">
        <f t="shared" ca="1" si="204"/>
        <v>#N/A</v>
      </c>
      <c r="V708" s="11" t="e">
        <f t="shared" ca="1" si="205"/>
        <v>#N/A</v>
      </c>
      <c r="W708" s="11" t="e">
        <f t="shared" ca="1" si="206"/>
        <v>#N/A</v>
      </c>
      <c r="X708" s="11" t="e">
        <f t="shared" ca="1" si="207"/>
        <v>#N/A</v>
      </c>
      <c r="Z708" s="9" t="e">
        <f t="shared" ca="1" si="201"/>
        <v>#N/A</v>
      </c>
      <c r="AA708" s="11" t="e">
        <f t="shared" ca="1" si="208"/>
        <v>#N/A</v>
      </c>
      <c r="AB708" s="11" t="e">
        <f t="shared" ca="1" si="209"/>
        <v>#N/A</v>
      </c>
      <c r="AC708" s="11" t="e">
        <f t="shared" ca="1" si="210"/>
        <v>#N/A</v>
      </c>
      <c r="AD708" s="11" t="e">
        <f t="shared" ca="1" si="211"/>
        <v>#N/A</v>
      </c>
      <c r="AF708" s="9" t="e">
        <f t="shared" ca="1" si="202"/>
        <v>#N/A</v>
      </c>
      <c r="AG708" s="11" t="e">
        <f t="shared" ca="1" si="212"/>
        <v>#N/A</v>
      </c>
      <c r="AH708" s="11" t="e">
        <f t="shared" ca="1" si="213"/>
        <v>#N/A</v>
      </c>
      <c r="AI708" s="11" t="e">
        <f t="shared" ca="1" si="214"/>
        <v>#N/A</v>
      </c>
      <c r="AJ708" s="11" t="e">
        <f t="shared" ca="1" si="215"/>
        <v>#N/A</v>
      </c>
      <c r="AL708" s="9" t="e">
        <f t="shared" ca="1" si="203"/>
        <v>#N/A</v>
      </c>
      <c r="AM708" s="11" t="e">
        <f t="shared" ca="1" si="216"/>
        <v>#N/A</v>
      </c>
      <c r="AN708" s="11" t="e">
        <f t="shared" ca="1" si="217"/>
        <v>#N/A</v>
      </c>
      <c r="AO708" s="11" t="e">
        <f t="shared" ca="1" si="218"/>
        <v>#N/A</v>
      </c>
      <c r="AP708" s="11" t="e">
        <f t="shared" ca="1" si="219"/>
        <v>#N/A</v>
      </c>
    </row>
    <row r="709" spans="1:42">
      <c r="A709" s="2">
        <v>704</v>
      </c>
      <c r="B709" s="6" t="e">
        <f ca="1"/>
        <v>#N/A</v>
      </c>
      <c r="C709" s="35" t="e">
        <f ca="1"/>
        <v>#N/A</v>
      </c>
      <c r="D709" s="35" t="e">
        <f ca="1"/>
        <v>#N/A</v>
      </c>
      <c r="E709" s="35" t="e">
        <f ca="1"/>
        <v>#N/A</v>
      </c>
      <c r="F709" s="35" t="e">
        <f ca="1"/>
        <v>#N/A</v>
      </c>
      <c r="G709" s="35" t="e">
        <f ca="1"/>
        <v>#N/A</v>
      </c>
      <c r="H709" s="35" t="e">
        <f ca="1"/>
        <v>#N/A</v>
      </c>
      <c r="I709" s="35" t="e">
        <f ca="1"/>
        <v>#N/A</v>
      </c>
      <c r="J709" s="35" t="e">
        <f ca="1"/>
        <v>#N/A</v>
      </c>
      <c r="K709" s="35" t="e">
        <f ca="1"/>
        <v>#N/A</v>
      </c>
      <c r="L709" s="35" t="e">
        <f ca="1"/>
        <v>#N/A</v>
      </c>
      <c r="M709" s="35" t="e">
        <f ca="1"/>
        <v>#N/A</v>
      </c>
      <c r="N709" s="35" t="e">
        <f ca="1"/>
        <v>#N/A</v>
      </c>
      <c r="O709" s="35" t="e">
        <f ca="1"/>
        <v>#N/A</v>
      </c>
      <c r="P709" s="35" t="e">
        <f ca="1"/>
        <v>#N/A</v>
      </c>
      <c r="Q709" s="35" t="e">
        <f ca="1"/>
        <v>#N/A</v>
      </c>
      <c r="R709" s="35" t="e">
        <f ca="1"/>
        <v>#N/A</v>
      </c>
      <c r="T709" s="9" t="e">
        <f t="shared" ca="1" si="200"/>
        <v>#N/A</v>
      </c>
      <c r="U709" s="11" t="e">
        <f t="shared" ca="1" si="204"/>
        <v>#N/A</v>
      </c>
      <c r="V709" s="11" t="e">
        <f t="shared" ca="1" si="205"/>
        <v>#N/A</v>
      </c>
      <c r="W709" s="11" t="e">
        <f t="shared" ca="1" si="206"/>
        <v>#N/A</v>
      </c>
      <c r="X709" s="11" t="e">
        <f t="shared" ca="1" si="207"/>
        <v>#N/A</v>
      </c>
      <c r="Z709" s="9" t="e">
        <f t="shared" ca="1" si="201"/>
        <v>#N/A</v>
      </c>
      <c r="AA709" s="11" t="e">
        <f t="shared" ca="1" si="208"/>
        <v>#N/A</v>
      </c>
      <c r="AB709" s="11" t="e">
        <f t="shared" ca="1" si="209"/>
        <v>#N/A</v>
      </c>
      <c r="AC709" s="11" t="e">
        <f t="shared" ca="1" si="210"/>
        <v>#N/A</v>
      </c>
      <c r="AD709" s="11" t="e">
        <f t="shared" ca="1" si="211"/>
        <v>#N/A</v>
      </c>
      <c r="AF709" s="9" t="e">
        <f t="shared" ca="1" si="202"/>
        <v>#N/A</v>
      </c>
      <c r="AG709" s="11" t="e">
        <f t="shared" ca="1" si="212"/>
        <v>#N/A</v>
      </c>
      <c r="AH709" s="11" t="e">
        <f t="shared" ca="1" si="213"/>
        <v>#N/A</v>
      </c>
      <c r="AI709" s="11" t="e">
        <f t="shared" ca="1" si="214"/>
        <v>#N/A</v>
      </c>
      <c r="AJ709" s="11" t="e">
        <f t="shared" ca="1" si="215"/>
        <v>#N/A</v>
      </c>
      <c r="AL709" s="9" t="e">
        <f t="shared" ca="1" si="203"/>
        <v>#N/A</v>
      </c>
      <c r="AM709" s="11" t="e">
        <f t="shared" ca="1" si="216"/>
        <v>#N/A</v>
      </c>
      <c r="AN709" s="11" t="e">
        <f t="shared" ca="1" si="217"/>
        <v>#N/A</v>
      </c>
      <c r="AO709" s="11" t="e">
        <f t="shared" ca="1" si="218"/>
        <v>#N/A</v>
      </c>
      <c r="AP709" s="11" t="e">
        <f t="shared" ca="1" si="219"/>
        <v>#N/A</v>
      </c>
    </row>
    <row r="710" spans="1:42">
      <c r="A710" s="2">
        <v>705</v>
      </c>
      <c r="B710" s="6" t="e">
        <f ca="1"/>
        <v>#N/A</v>
      </c>
      <c r="C710" s="35" t="e">
        <f ca="1"/>
        <v>#N/A</v>
      </c>
      <c r="D710" s="35" t="e">
        <f ca="1"/>
        <v>#N/A</v>
      </c>
      <c r="E710" s="35" t="e">
        <f ca="1"/>
        <v>#N/A</v>
      </c>
      <c r="F710" s="35" t="e">
        <f ca="1"/>
        <v>#N/A</v>
      </c>
      <c r="G710" s="35" t="e">
        <f ca="1"/>
        <v>#N/A</v>
      </c>
      <c r="H710" s="35" t="e">
        <f ca="1"/>
        <v>#N/A</v>
      </c>
      <c r="I710" s="35" t="e">
        <f ca="1"/>
        <v>#N/A</v>
      </c>
      <c r="J710" s="35" t="e">
        <f ca="1"/>
        <v>#N/A</v>
      </c>
      <c r="K710" s="35" t="e">
        <f ca="1"/>
        <v>#N/A</v>
      </c>
      <c r="L710" s="35" t="e">
        <f ca="1"/>
        <v>#N/A</v>
      </c>
      <c r="M710" s="35" t="e">
        <f ca="1"/>
        <v>#N/A</v>
      </c>
      <c r="N710" s="35" t="e">
        <f ca="1"/>
        <v>#N/A</v>
      </c>
      <c r="O710" s="35" t="e">
        <f ca="1"/>
        <v>#N/A</v>
      </c>
      <c r="P710" s="35" t="e">
        <f ca="1"/>
        <v>#N/A</v>
      </c>
      <c r="Q710" s="35" t="e">
        <f ca="1"/>
        <v>#N/A</v>
      </c>
      <c r="R710" s="35" t="e">
        <f ca="1"/>
        <v>#N/A</v>
      </c>
      <c r="T710" s="9" t="e">
        <f t="shared" ref="T710:T756" ca="1" si="220">$B710</f>
        <v>#N/A</v>
      </c>
      <c r="U710" s="11" t="e">
        <f t="shared" ca="1" si="204"/>
        <v>#N/A</v>
      </c>
      <c r="V710" s="11" t="e">
        <f t="shared" ca="1" si="205"/>
        <v>#N/A</v>
      </c>
      <c r="W710" s="11" t="e">
        <f t="shared" ca="1" si="206"/>
        <v>#N/A</v>
      </c>
      <c r="X710" s="11" t="e">
        <f t="shared" ca="1" si="207"/>
        <v>#N/A</v>
      </c>
      <c r="Z710" s="9" t="e">
        <f t="shared" ref="Z710:Z756" ca="1" si="221">$B710</f>
        <v>#N/A</v>
      </c>
      <c r="AA710" s="11" t="e">
        <f t="shared" ca="1" si="208"/>
        <v>#N/A</v>
      </c>
      <c r="AB710" s="11" t="e">
        <f t="shared" ca="1" si="209"/>
        <v>#N/A</v>
      </c>
      <c r="AC710" s="11" t="e">
        <f t="shared" ca="1" si="210"/>
        <v>#N/A</v>
      </c>
      <c r="AD710" s="11" t="e">
        <f t="shared" ca="1" si="211"/>
        <v>#N/A</v>
      </c>
      <c r="AF710" s="9" t="e">
        <f t="shared" ref="AF710:AF756" ca="1" si="222">$B710</f>
        <v>#N/A</v>
      </c>
      <c r="AG710" s="11" t="e">
        <f t="shared" ca="1" si="212"/>
        <v>#N/A</v>
      </c>
      <c r="AH710" s="11" t="e">
        <f t="shared" ca="1" si="213"/>
        <v>#N/A</v>
      </c>
      <c r="AI710" s="11" t="e">
        <f t="shared" ca="1" si="214"/>
        <v>#N/A</v>
      </c>
      <c r="AJ710" s="11" t="e">
        <f t="shared" ca="1" si="215"/>
        <v>#N/A</v>
      </c>
      <c r="AL710" s="9" t="e">
        <f t="shared" ref="AL710:AL756" ca="1" si="223">$B710</f>
        <v>#N/A</v>
      </c>
      <c r="AM710" s="11" t="e">
        <f t="shared" ca="1" si="216"/>
        <v>#N/A</v>
      </c>
      <c r="AN710" s="11" t="e">
        <f t="shared" ca="1" si="217"/>
        <v>#N/A</v>
      </c>
      <c r="AO710" s="11" t="e">
        <f t="shared" ca="1" si="218"/>
        <v>#N/A</v>
      </c>
      <c r="AP710" s="11" t="e">
        <f t="shared" ca="1" si="219"/>
        <v>#N/A</v>
      </c>
    </row>
    <row r="711" spans="1:42">
      <c r="A711" s="2">
        <v>706</v>
      </c>
      <c r="B711" s="6" t="e">
        <f ca="1"/>
        <v>#N/A</v>
      </c>
      <c r="C711" s="35" t="e">
        <f ca="1"/>
        <v>#N/A</v>
      </c>
      <c r="D711" s="35" t="e">
        <f ca="1"/>
        <v>#N/A</v>
      </c>
      <c r="E711" s="35" t="e">
        <f ca="1"/>
        <v>#N/A</v>
      </c>
      <c r="F711" s="35" t="e">
        <f ca="1"/>
        <v>#N/A</v>
      </c>
      <c r="G711" s="35" t="e">
        <f ca="1"/>
        <v>#N/A</v>
      </c>
      <c r="H711" s="35" t="e">
        <f ca="1"/>
        <v>#N/A</v>
      </c>
      <c r="I711" s="35" t="e">
        <f ca="1"/>
        <v>#N/A</v>
      </c>
      <c r="J711" s="35" t="e">
        <f ca="1"/>
        <v>#N/A</v>
      </c>
      <c r="K711" s="35" t="e">
        <f ca="1"/>
        <v>#N/A</v>
      </c>
      <c r="L711" s="35" t="e">
        <f ca="1"/>
        <v>#N/A</v>
      </c>
      <c r="M711" s="35" t="e">
        <f ca="1"/>
        <v>#N/A</v>
      </c>
      <c r="N711" s="35" t="e">
        <f ca="1"/>
        <v>#N/A</v>
      </c>
      <c r="O711" s="35" t="e">
        <f ca="1"/>
        <v>#N/A</v>
      </c>
      <c r="P711" s="35" t="e">
        <f ca="1"/>
        <v>#N/A</v>
      </c>
      <c r="Q711" s="35" t="e">
        <f ca="1"/>
        <v>#N/A</v>
      </c>
      <c r="R711" s="35" t="e">
        <f ca="1"/>
        <v>#N/A</v>
      </c>
      <c r="T711" s="9" t="e">
        <f t="shared" ca="1" si="220"/>
        <v>#N/A</v>
      </c>
      <c r="U711" s="11" t="e">
        <f t="shared" ref="U711:U756" ca="1" si="224">C711</f>
        <v>#N/A</v>
      </c>
      <c r="V711" s="11" t="e">
        <f t="shared" ref="V711:V756" ca="1" si="225">G711</f>
        <v>#N/A</v>
      </c>
      <c r="W711" s="11" t="e">
        <f t="shared" ref="W711:W756" ca="1" si="226">K711</f>
        <v>#N/A</v>
      </c>
      <c r="X711" s="11" t="e">
        <f t="shared" ref="X711:X756" ca="1" si="227">O711</f>
        <v>#N/A</v>
      </c>
      <c r="Z711" s="9" t="e">
        <f t="shared" ca="1" si="221"/>
        <v>#N/A</v>
      </c>
      <c r="AA711" s="11" t="e">
        <f t="shared" ref="AA711:AA757" ca="1" si="228">D711</f>
        <v>#N/A</v>
      </c>
      <c r="AB711" s="11" t="e">
        <f t="shared" ref="AB711:AB757" ca="1" si="229">H711</f>
        <v>#N/A</v>
      </c>
      <c r="AC711" s="11" t="e">
        <f t="shared" ref="AC711:AC757" ca="1" si="230">L711</f>
        <v>#N/A</v>
      </c>
      <c r="AD711" s="11" t="e">
        <f t="shared" ref="AD711:AD757" ca="1" si="231">P711</f>
        <v>#N/A</v>
      </c>
      <c r="AF711" s="9" t="e">
        <f t="shared" ca="1" si="222"/>
        <v>#N/A</v>
      </c>
      <c r="AG711" s="11" t="e">
        <f t="shared" ref="AG711:AG757" ca="1" si="232">E711</f>
        <v>#N/A</v>
      </c>
      <c r="AH711" s="11" t="e">
        <f t="shared" ref="AH711:AH757" ca="1" si="233">I711</f>
        <v>#N/A</v>
      </c>
      <c r="AI711" s="11" t="e">
        <f t="shared" ref="AI711:AI757" ca="1" si="234">M711</f>
        <v>#N/A</v>
      </c>
      <c r="AJ711" s="11" t="e">
        <f t="shared" ref="AJ711:AJ757" ca="1" si="235">Q711</f>
        <v>#N/A</v>
      </c>
      <c r="AL711" s="9" t="e">
        <f t="shared" ca="1" si="223"/>
        <v>#N/A</v>
      </c>
      <c r="AM711" s="11" t="e">
        <f t="shared" ref="AM711:AM757" ca="1" si="236">F711</f>
        <v>#N/A</v>
      </c>
      <c r="AN711" s="11" t="e">
        <f t="shared" ref="AN711:AN757" ca="1" si="237">J711</f>
        <v>#N/A</v>
      </c>
      <c r="AO711" s="11" t="e">
        <f t="shared" ref="AO711:AO757" ca="1" si="238">N711</f>
        <v>#N/A</v>
      </c>
      <c r="AP711" s="11" t="e">
        <f t="shared" ref="AP711:AP757" ca="1" si="239">R711</f>
        <v>#N/A</v>
      </c>
    </row>
    <row r="712" spans="1:42">
      <c r="A712" s="2">
        <v>707</v>
      </c>
      <c r="B712" s="6" t="e">
        <f ca="1"/>
        <v>#N/A</v>
      </c>
      <c r="C712" s="35" t="e">
        <f ca="1"/>
        <v>#N/A</v>
      </c>
      <c r="D712" s="35" t="e">
        <f ca="1"/>
        <v>#N/A</v>
      </c>
      <c r="E712" s="35" t="e">
        <f ca="1"/>
        <v>#N/A</v>
      </c>
      <c r="F712" s="35" t="e">
        <f ca="1"/>
        <v>#N/A</v>
      </c>
      <c r="G712" s="35" t="e">
        <f ca="1"/>
        <v>#N/A</v>
      </c>
      <c r="H712" s="35" t="e">
        <f ca="1"/>
        <v>#N/A</v>
      </c>
      <c r="I712" s="35" t="e">
        <f ca="1"/>
        <v>#N/A</v>
      </c>
      <c r="J712" s="35" t="e">
        <f ca="1"/>
        <v>#N/A</v>
      </c>
      <c r="K712" s="35" t="e">
        <f ca="1"/>
        <v>#N/A</v>
      </c>
      <c r="L712" s="35" t="e">
        <f ca="1"/>
        <v>#N/A</v>
      </c>
      <c r="M712" s="35" t="e">
        <f ca="1"/>
        <v>#N/A</v>
      </c>
      <c r="N712" s="35" t="e">
        <f ca="1"/>
        <v>#N/A</v>
      </c>
      <c r="O712" s="35" t="e">
        <f ca="1"/>
        <v>#N/A</v>
      </c>
      <c r="P712" s="35" t="e">
        <f ca="1"/>
        <v>#N/A</v>
      </c>
      <c r="Q712" s="35" t="e">
        <f ca="1"/>
        <v>#N/A</v>
      </c>
      <c r="R712" s="35" t="e">
        <f ca="1"/>
        <v>#N/A</v>
      </c>
      <c r="T712" s="9" t="e">
        <f t="shared" ca="1" si="220"/>
        <v>#N/A</v>
      </c>
      <c r="U712" s="11" t="e">
        <f t="shared" ca="1" si="224"/>
        <v>#N/A</v>
      </c>
      <c r="V712" s="11" t="e">
        <f t="shared" ca="1" si="225"/>
        <v>#N/A</v>
      </c>
      <c r="W712" s="11" t="e">
        <f t="shared" ca="1" si="226"/>
        <v>#N/A</v>
      </c>
      <c r="X712" s="11" t="e">
        <f t="shared" ca="1" si="227"/>
        <v>#N/A</v>
      </c>
      <c r="Z712" s="9" t="e">
        <f t="shared" ca="1" si="221"/>
        <v>#N/A</v>
      </c>
      <c r="AA712" s="11" t="e">
        <f t="shared" ca="1" si="228"/>
        <v>#N/A</v>
      </c>
      <c r="AB712" s="11" t="e">
        <f t="shared" ca="1" si="229"/>
        <v>#N/A</v>
      </c>
      <c r="AC712" s="11" t="e">
        <f t="shared" ca="1" si="230"/>
        <v>#N/A</v>
      </c>
      <c r="AD712" s="11" t="e">
        <f t="shared" ca="1" si="231"/>
        <v>#N/A</v>
      </c>
      <c r="AF712" s="9" t="e">
        <f t="shared" ca="1" si="222"/>
        <v>#N/A</v>
      </c>
      <c r="AG712" s="11" t="e">
        <f t="shared" ca="1" si="232"/>
        <v>#N/A</v>
      </c>
      <c r="AH712" s="11" t="e">
        <f t="shared" ca="1" si="233"/>
        <v>#N/A</v>
      </c>
      <c r="AI712" s="11" t="e">
        <f t="shared" ca="1" si="234"/>
        <v>#N/A</v>
      </c>
      <c r="AJ712" s="11" t="e">
        <f t="shared" ca="1" si="235"/>
        <v>#N/A</v>
      </c>
      <c r="AL712" s="9" t="e">
        <f t="shared" ca="1" si="223"/>
        <v>#N/A</v>
      </c>
      <c r="AM712" s="11" t="e">
        <f t="shared" ca="1" si="236"/>
        <v>#N/A</v>
      </c>
      <c r="AN712" s="11" t="e">
        <f t="shared" ca="1" si="237"/>
        <v>#N/A</v>
      </c>
      <c r="AO712" s="11" t="e">
        <f t="shared" ca="1" si="238"/>
        <v>#N/A</v>
      </c>
      <c r="AP712" s="11" t="e">
        <f t="shared" ca="1" si="239"/>
        <v>#N/A</v>
      </c>
    </row>
    <row r="713" spans="1:42">
      <c r="A713" s="2">
        <v>708</v>
      </c>
      <c r="B713" s="6" t="e">
        <f ca="1"/>
        <v>#N/A</v>
      </c>
      <c r="C713" s="35" t="e">
        <f ca="1"/>
        <v>#N/A</v>
      </c>
      <c r="D713" s="35" t="e">
        <f ca="1"/>
        <v>#N/A</v>
      </c>
      <c r="E713" s="35" t="e">
        <f ca="1"/>
        <v>#N/A</v>
      </c>
      <c r="F713" s="35" t="e">
        <f ca="1"/>
        <v>#N/A</v>
      </c>
      <c r="G713" s="35" t="e">
        <f ca="1"/>
        <v>#N/A</v>
      </c>
      <c r="H713" s="35" t="e">
        <f ca="1"/>
        <v>#N/A</v>
      </c>
      <c r="I713" s="35" t="e">
        <f ca="1"/>
        <v>#N/A</v>
      </c>
      <c r="J713" s="35" t="e">
        <f ca="1"/>
        <v>#N/A</v>
      </c>
      <c r="K713" s="35" t="e">
        <f ca="1"/>
        <v>#N/A</v>
      </c>
      <c r="L713" s="35" t="e">
        <f ca="1"/>
        <v>#N/A</v>
      </c>
      <c r="M713" s="35" t="e">
        <f ca="1"/>
        <v>#N/A</v>
      </c>
      <c r="N713" s="35" t="e">
        <f ca="1"/>
        <v>#N/A</v>
      </c>
      <c r="O713" s="35" t="e">
        <f ca="1"/>
        <v>#N/A</v>
      </c>
      <c r="P713" s="35" t="e">
        <f ca="1"/>
        <v>#N/A</v>
      </c>
      <c r="Q713" s="35" t="e">
        <f ca="1"/>
        <v>#N/A</v>
      </c>
      <c r="R713" s="35" t="e">
        <f ca="1"/>
        <v>#N/A</v>
      </c>
      <c r="T713" s="9" t="e">
        <f t="shared" ca="1" si="220"/>
        <v>#N/A</v>
      </c>
      <c r="U713" s="11" t="e">
        <f t="shared" ca="1" si="224"/>
        <v>#N/A</v>
      </c>
      <c r="V713" s="11" t="e">
        <f t="shared" ca="1" si="225"/>
        <v>#N/A</v>
      </c>
      <c r="W713" s="11" t="e">
        <f t="shared" ca="1" si="226"/>
        <v>#N/A</v>
      </c>
      <c r="X713" s="11" t="e">
        <f t="shared" ca="1" si="227"/>
        <v>#N/A</v>
      </c>
      <c r="Z713" s="9" t="e">
        <f t="shared" ca="1" si="221"/>
        <v>#N/A</v>
      </c>
      <c r="AA713" s="11" t="e">
        <f t="shared" ca="1" si="228"/>
        <v>#N/A</v>
      </c>
      <c r="AB713" s="11" t="e">
        <f t="shared" ca="1" si="229"/>
        <v>#N/A</v>
      </c>
      <c r="AC713" s="11" t="e">
        <f t="shared" ca="1" si="230"/>
        <v>#N/A</v>
      </c>
      <c r="AD713" s="11" t="e">
        <f t="shared" ca="1" si="231"/>
        <v>#N/A</v>
      </c>
      <c r="AF713" s="9" t="e">
        <f t="shared" ca="1" si="222"/>
        <v>#N/A</v>
      </c>
      <c r="AG713" s="11" t="e">
        <f t="shared" ca="1" si="232"/>
        <v>#N/A</v>
      </c>
      <c r="AH713" s="11" t="e">
        <f t="shared" ca="1" si="233"/>
        <v>#N/A</v>
      </c>
      <c r="AI713" s="11" t="e">
        <f t="shared" ca="1" si="234"/>
        <v>#N/A</v>
      </c>
      <c r="AJ713" s="11" t="e">
        <f t="shared" ca="1" si="235"/>
        <v>#N/A</v>
      </c>
      <c r="AL713" s="9" t="e">
        <f t="shared" ca="1" si="223"/>
        <v>#N/A</v>
      </c>
      <c r="AM713" s="11" t="e">
        <f t="shared" ca="1" si="236"/>
        <v>#N/A</v>
      </c>
      <c r="AN713" s="11" t="e">
        <f t="shared" ca="1" si="237"/>
        <v>#N/A</v>
      </c>
      <c r="AO713" s="11" t="e">
        <f t="shared" ca="1" si="238"/>
        <v>#N/A</v>
      </c>
      <c r="AP713" s="11" t="e">
        <f t="shared" ca="1" si="239"/>
        <v>#N/A</v>
      </c>
    </row>
    <row r="714" spans="1:42">
      <c r="A714" s="2">
        <v>709</v>
      </c>
      <c r="B714" s="6" t="e">
        <f ca="1"/>
        <v>#N/A</v>
      </c>
      <c r="C714" s="35" t="e">
        <f ca="1"/>
        <v>#N/A</v>
      </c>
      <c r="D714" s="35" t="e">
        <f ca="1"/>
        <v>#N/A</v>
      </c>
      <c r="E714" s="35" t="e">
        <f ca="1"/>
        <v>#N/A</v>
      </c>
      <c r="F714" s="35" t="e">
        <f ca="1"/>
        <v>#N/A</v>
      </c>
      <c r="G714" s="35" t="e">
        <f ca="1"/>
        <v>#N/A</v>
      </c>
      <c r="H714" s="35" t="e">
        <f ca="1"/>
        <v>#N/A</v>
      </c>
      <c r="I714" s="35" t="e">
        <f ca="1"/>
        <v>#N/A</v>
      </c>
      <c r="J714" s="35" t="e">
        <f ca="1"/>
        <v>#N/A</v>
      </c>
      <c r="K714" s="35" t="e">
        <f ca="1"/>
        <v>#N/A</v>
      </c>
      <c r="L714" s="35" t="e">
        <f ca="1"/>
        <v>#N/A</v>
      </c>
      <c r="M714" s="35" t="e">
        <f ca="1"/>
        <v>#N/A</v>
      </c>
      <c r="N714" s="35" t="e">
        <f ca="1"/>
        <v>#N/A</v>
      </c>
      <c r="O714" s="35" t="e">
        <f ca="1"/>
        <v>#N/A</v>
      </c>
      <c r="P714" s="35" t="e">
        <f ca="1"/>
        <v>#N/A</v>
      </c>
      <c r="Q714" s="35" t="e">
        <f ca="1"/>
        <v>#N/A</v>
      </c>
      <c r="R714" s="35" t="e">
        <f ca="1"/>
        <v>#N/A</v>
      </c>
      <c r="T714" s="9" t="e">
        <f t="shared" ca="1" si="220"/>
        <v>#N/A</v>
      </c>
      <c r="U714" s="11" t="e">
        <f t="shared" ca="1" si="224"/>
        <v>#N/A</v>
      </c>
      <c r="V714" s="11" t="e">
        <f t="shared" ca="1" si="225"/>
        <v>#N/A</v>
      </c>
      <c r="W714" s="11" t="e">
        <f t="shared" ca="1" si="226"/>
        <v>#N/A</v>
      </c>
      <c r="X714" s="11" t="e">
        <f t="shared" ca="1" si="227"/>
        <v>#N/A</v>
      </c>
      <c r="Z714" s="9" t="e">
        <f t="shared" ca="1" si="221"/>
        <v>#N/A</v>
      </c>
      <c r="AA714" s="11" t="e">
        <f t="shared" ca="1" si="228"/>
        <v>#N/A</v>
      </c>
      <c r="AB714" s="11" t="e">
        <f t="shared" ca="1" si="229"/>
        <v>#N/A</v>
      </c>
      <c r="AC714" s="11" t="e">
        <f t="shared" ca="1" si="230"/>
        <v>#N/A</v>
      </c>
      <c r="AD714" s="11" t="e">
        <f t="shared" ca="1" si="231"/>
        <v>#N/A</v>
      </c>
      <c r="AF714" s="9" t="e">
        <f t="shared" ca="1" si="222"/>
        <v>#N/A</v>
      </c>
      <c r="AG714" s="11" t="e">
        <f t="shared" ca="1" si="232"/>
        <v>#N/A</v>
      </c>
      <c r="AH714" s="11" t="e">
        <f t="shared" ca="1" si="233"/>
        <v>#N/A</v>
      </c>
      <c r="AI714" s="11" t="e">
        <f t="shared" ca="1" si="234"/>
        <v>#N/A</v>
      </c>
      <c r="AJ714" s="11" t="e">
        <f t="shared" ca="1" si="235"/>
        <v>#N/A</v>
      </c>
      <c r="AL714" s="9" t="e">
        <f t="shared" ca="1" si="223"/>
        <v>#N/A</v>
      </c>
      <c r="AM714" s="11" t="e">
        <f t="shared" ca="1" si="236"/>
        <v>#N/A</v>
      </c>
      <c r="AN714" s="11" t="e">
        <f t="shared" ca="1" si="237"/>
        <v>#N/A</v>
      </c>
      <c r="AO714" s="11" t="e">
        <f t="shared" ca="1" si="238"/>
        <v>#N/A</v>
      </c>
      <c r="AP714" s="11" t="e">
        <f t="shared" ca="1" si="239"/>
        <v>#N/A</v>
      </c>
    </row>
    <row r="715" spans="1:42">
      <c r="A715" s="2">
        <v>710</v>
      </c>
      <c r="B715" s="6" t="e">
        <f ca="1"/>
        <v>#N/A</v>
      </c>
      <c r="C715" s="35" t="e">
        <f ca="1"/>
        <v>#N/A</v>
      </c>
      <c r="D715" s="35" t="e">
        <f ca="1"/>
        <v>#N/A</v>
      </c>
      <c r="E715" s="35" t="e">
        <f ca="1"/>
        <v>#N/A</v>
      </c>
      <c r="F715" s="35" t="e">
        <f ca="1"/>
        <v>#N/A</v>
      </c>
      <c r="G715" s="35" t="e">
        <f ca="1"/>
        <v>#N/A</v>
      </c>
      <c r="H715" s="35" t="e">
        <f ca="1"/>
        <v>#N/A</v>
      </c>
      <c r="I715" s="35" t="e">
        <f ca="1"/>
        <v>#N/A</v>
      </c>
      <c r="J715" s="35" t="e">
        <f ca="1"/>
        <v>#N/A</v>
      </c>
      <c r="K715" s="35" t="e">
        <f ca="1"/>
        <v>#N/A</v>
      </c>
      <c r="L715" s="35" t="e">
        <f ca="1"/>
        <v>#N/A</v>
      </c>
      <c r="M715" s="35" t="e">
        <f ca="1"/>
        <v>#N/A</v>
      </c>
      <c r="N715" s="35" t="e">
        <f ca="1"/>
        <v>#N/A</v>
      </c>
      <c r="O715" s="35" t="e">
        <f ca="1"/>
        <v>#N/A</v>
      </c>
      <c r="P715" s="35" t="e">
        <f ca="1"/>
        <v>#N/A</v>
      </c>
      <c r="Q715" s="35" t="e">
        <f ca="1"/>
        <v>#N/A</v>
      </c>
      <c r="R715" s="35" t="e">
        <f ca="1"/>
        <v>#N/A</v>
      </c>
      <c r="T715" s="9" t="e">
        <f t="shared" ca="1" si="220"/>
        <v>#N/A</v>
      </c>
      <c r="U715" s="11" t="e">
        <f t="shared" ca="1" si="224"/>
        <v>#N/A</v>
      </c>
      <c r="V715" s="11" t="e">
        <f t="shared" ca="1" si="225"/>
        <v>#N/A</v>
      </c>
      <c r="W715" s="11" t="e">
        <f t="shared" ca="1" si="226"/>
        <v>#N/A</v>
      </c>
      <c r="X715" s="11" t="e">
        <f t="shared" ca="1" si="227"/>
        <v>#N/A</v>
      </c>
      <c r="Z715" s="9" t="e">
        <f t="shared" ca="1" si="221"/>
        <v>#N/A</v>
      </c>
      <c r="AA715" s="11" t="e">
        <f t="shared" ca="1" si="228"/>
        <v>#N/A</v>
      </c>
      <c r="AB715" s="11" t="e">
        <f t="shared" ca="1" si="229"/>
        <v>#N/A</v>
      </c>
      <c r="AC715" s="11" t="e">
        <f t="shared" ca="1" si="230"/>
        <v>#N/A</v>
      </c>
      <c r="AD715" s="11" t="e">
        <f t="shared" ca="1" si="231"/>
        <v>#N/A</v>
      </c>
      <c r="AF715" s="9" t="e">
        <f t="shared" ca="1" si="222"/>
        <v>#N/A</v>
      </c>
      <c r="AG715" s="11" t="e">
        <f t="shared" ca="1" si="232"/>
        <v>#N/A</v>
      </c>
      <c r="AH715" s="11" t="e">
        <f t="shared" ca="1" si="233"/>
        <v>#N/A</v>
      </c>
      <c r="AI715" s="11" t="e">
        <f t="shared" ca="1" si="234"/>
        <v>#N/A</v>
      </c>
      <c r="AJ715" s="11" t="e">
        <f t="shared" ca="1" si="235"/>
        <v>#N/A</v>
      </c>
      <c r="AL715" s="9" t="e">
        <f t="shared" ca="1" si="223"/>
        <v>#N/A</v>
      </c>
      <c r="AM715" s="11" t="e">
        <f t="shared" ca="1" si="236"/>
        <v>#N/A</v>
      </c>
      <c r="AN715" s="11" t="e">
        <f t="shared" ca="1" si="237"/>
        <v>#N/A</v>
      </c>
      <c r="AO715" s="11" t="e">
        <f t="shared" ca="1" si="238"/>
        <v>#N/A</v>
      </c>
      <c r="AP715" s="11" t="e">
        <f t="shared" ca="1" si="239"/>
        <v>#N/A</v>
      </c>
    </row>
    <row r="716" spans="1:42">
      <c r="A716" s="2">
        <v>711</v>
      </c>
      <c r="B716" s="6" t="e">
        <f ca="1"/>
        <v>#N/A</v>
      </c>
      <c r="C716" s="35" t="e">
        <f ca="1"/>
        <v>#N/A</v>
      </c>
      <c r="D716" s="35" t="e">
        <f ca="1"/>
        <v>#N/A</v>
      </c>
      <c r="E716" s="35" t="e">
        <f ca="1"/>
        <v>#N/A</v>
      </c>
      <c r="F716" s="35" t="e">
        <f ca="1"/>
        <v>#N/A</v>
      </c>
      <c r="G716" s="35" t="e">
        <f ca="1"/>
        <v>#N/A</v>
      </c>
      <c r="H716" s="35" t="e">
        <f ca="1"/>
        <v>#N/A</v>
      </c>
      <c r="I716" s="35" t="e">
        <f ca="1"/>
        <v>#N/A</v>
      </c>
      <c r="J716" s="35" t="e">
        <f ca="1"/>
        <v>#N/A</v>
      </c>
      <c r="K716" s="35" t="e">
        <f ca="1"/>
        <v>#N/A</v>
      </c>
      <c r="L716" s="35" t="e">
        <f ca="1"/>
        <v>#N/A</v>
      </c>
      <c r="M716" s="35" t="e">
        <f ca="1"/>
        <v>#N/A</v>
      </c>
      <c r="N716" s="35" t="e">
        <f ca="1"/>
        <v>#N/A</v>
      </c>
      <c r="O716" s="35" t="e">
        <f ca="1"/>
        <v>#N/A</v>
      </c>
      <c r="P716" s="35" t="e">
        <f ca="1"/>
        <v>#N/A</v>
      </c>
      <c r="Q716" s="35" t="e">
        <f ca="1"/>
        <v>#N/A</v>
      </c>
      <c r="R716" s="35" t="e">
        <f ca="1"/>
        <v>#N/A</v>
      </c>
      <c r="T716" s="9" t="e">
        <f t="shared" ca="1" si="220"/>
        <v>#N/A</v>
      </c>
      <c r="U716" s="11" t="e">
        <f t="shared" ca="1" si="224"/>
        <v>#N/A</v>
      </c>
      <c r="V716" s="11" t="e">
        <f t="shared" ca="1" si="225"/>
        <v>#N/A</v>
      </c>
      <c r="W716" s="11" t="e">
        <f t="shared" ca="1" si="226"/>
        <v>#N/A</v>
      </c>
      <c r="X716" s="11" t="e">
        <f t="shared" ca="1" si="227"/>
        <v>#N/A</v>
      </c>
      <c r="Z716" s="9" t="e">
        <f t="shared" ca="1" si="221"/>
        <v>#N/A</v>
      </c>
      <c r="AA716" s="11" t="e">
        <f t="shared" ca="1" si="228"/>
        <v>#N/A</v>
      </c>
      <c r="AB716" s="11" t="e">
        <f t="shared" ca="1" si="229"/>
        <v>#N/A</v>
      </c>
      <c r="AC716" s="11" t="e">
        <f t="shared" ca="1" si="230"/>
        <v>#N/A</v>
      </c>
      <c r="AD716" s="11" t="e">
        <f t="shared" ca="1" si="231"/>
        <v>#N/A</v>
      </c>
      <c r="AF716" s="9" t="e">
        <f t="shared" ca="1" si="222"/>
        <v>#N/A</v>
      </c>
      <c r="AG716" s="11" t="e">
        <f t="shared" ca="1" si="232"/>
        <v>#N/A</v>
      </c>
      <c r="AH716" s="11" t="e">
        <f t="shared" ca="1" si="233"/>
        <v>#N/A</v>
      </c>
      <c r="AI716" s="11" t="e">
        <f t="shared" ca="1" si="234"/>
        <v>#N/A</v>
      </c>
      <c r="AJ716" s="11" t="e">
        <f t="shared" ca="1" si="235"/>
        <v>#N/A</v>
      </c>
      <c r="AL716" s="9" t="e">
        <f t="shared" ca="1" si="223"/>
        <v>#N/A</v>
      </c>
      <c r="AM716" s="11" t="e">
        <f t="shared" ca="1" si="236"/>
        <v>#N/A</v>
      </c>
      <c r="AN716" s="11" t="e">
        <f t="shared" ca="1" si="237"/>
        <v>#N/A</v>
      </c>
      <c r="AO716" s="11" t="e">
        <f t="shared" ca="1" si="238"/>
        <v>#N/A</v>
      </c>
      <c r="AP716" s="11" t="e">
        <f t="shared" ca="1" si="239"/>
        <v>#N/A</v>
      </c>
    </row>
    <row r="717" spans="1:42">
      <c r="A717" s="2">
        <v>712</v>
      </c>
      <c r="B717" s="6" t="e">
        <f ca="1"/>
        <v>#N/A</v>
      </c>
      <c r="C717" s="35" t="e">
        <f ca="1"/>
        <v>#N/A</v>
      </c>
      <c r="D717" s="35" t="e">
        <f ca="1"/>
        <v>#N/A</v>
      </c>
      <c r="E717" s="35" t="e">
        <f ca="1"/>
        <v>#N/A</v>
      </c>
      <c r="F717" s="35" t="e">
        <f ca="1"/>
        <v>#N/A</v>
      </c>
      <c r="G717" s="35" t="e">
        <f ca="1"/>
        <v>#N/A</v>
      </c>
      <c r="H717" s="35" t="e">
        <f ca="1"/>
        <v>#N/A</v>
      </c>
      <c r="I717" s="35" t="e">
        <f ca="1"/>
        <v>#N/A</v>
      </c>
      <c r="J717" s="35" t="e">
        <f ca="1"/>
        <v>#N/A</v>
      </c>
      <c r="K717" s="35" t="e">
        <f ca="1"/>
        <v>#N/A</v>
      </c>
      <c r="L717" s="35" t="e">
        <f ca="1"/>
        <v>#N/A</v>
      </c>
      <c r="M717" s="35" t="e">
        <f ca="1"/>
        <v>#N/A</v>
      </c>
      <c r="N717" s="35" t="e">
        <f ca="1"/>
        <v>#N/A</v>
      </c>
      <c r="O717" s="35" t="e">
        <f ca="1"/>
        <v>#N/A</v>
      </c>
      <c r="P717" s="35" t="e">
        <f ca="1"/>
        <v>#N/A</v>
      </c>
      <c r="Q717" s="35" t="e">
        <f ca="1"/>
        <v>#N/A</v>
      </c>
      <c r="R717" s="35" t="e">
        <f ca="1"/>
        <v>#N/A</v>
      </c>
      <c r="T717" s="9" t="e">
        <f t="shared" ca="1" si="220"/>
        <v>#N/A</v>
      </c>
      <c r="U717" s="11" t="e">
        <f t="shared" ca="1" si="224"/>
        <v>#N/A</v>
      </c>
      <c r="V717" s="11" t="e">
        <f t="shared" ca="1" si="225"/>
        <v>#N/A</v>
      </c>
      <c r="W717" s="11" t="e">
        <f t="shared" ca="1" si="226"/>
        <v>#N/A</v>
      </c>
      <c r="X717" s="11" t="e">
        <f t="shared" ca="1" si="227"/>
        <v>#N/A</v>
      </c>
      <c r="Z717" s="9" t="e">
        <f t="shared" ca="1" si="221"/>
        <v>#N/A</v>
      </c>
      <c r="AA717" s="11" t="e">
        <f t="shared" ca="1" si="228"/>
        <v>#N/A</v>
      </c>
      <c r="AB717" s="11" t="e">
        <f t="shared" ca="1" si="229"/>
        <v>#N/A</v>
      </c>
      <c r="AC717" s="11" t="e">
        <f t="shared" ca="1" si="230"/>
        <v>#N/A</v>
      </c>
      <c r="AD717" s="11" t="e">
        <f t="shared" ca="1" si="231"/>
        <v>#N/A</v>
      </c>
      <c r="AF717" s="9" t="e">
        <f t="shared" ca="1" si="222"/>
        <v>#N/A</v>
      </c>
      <c r="AG717" s="11" t="e">
        <f t="shared" ca="1" si="232"/>
        <v>#N/A</v>
      </c>
      <c r="AH717" s="11" t="e">
        <f t="shared" ca="1" si="233"/>
        <v>#N/A</v>
      </c>
      <c r="AI717" s="11" t="e">
        <f t="shared" ca="1" si="234"/>
        <v>#N/A</v>
      </c>
      <c r="AJ717" s="11" t="e">
        <f t="shared" ca="1" si="235"/>
        <v>#N/A</v>
      </c>
      <c r="AL717" s="9" t="e">
        <f t="shared" ca="1" si="223"/>
        <v>#N/A</v>
      </c>
      <c r="AM717" s="11" t="e">
        <f t="shared" ca="1" si="236"/>
        <v>#N/A</v>
      </c>
      <c r="AN717" s="11" t="e">
        <f t="shared" ca="1" si="237"/>
        <v>#N/A</v>
      </c>
      <c r="AO717" s="11" t="e">
        <f t="shared" ca="1" si="238"/>
        <v>#N/A</v>
      </c>
      <c r="AP717" s="11" t="e">
        <f t="shared" ca="1" si="239"/>
        <v>#N/A</v>
      </c>
    </row>
    <row r="718" spans="1:42">
      <c r="A718" s="2">
        <v>713</v>
      </c>
      <c r="B718" s="6" t="e">
        <f ca="1"/>
        <v>#N/A</v>
      </c>
      <c r="C718" s="35" t="e">
        <f ca="1"/>
        <v>#N/A</v>
      </c>
      <c r="D718" s="35" t="e">
        <f ca="1"/>
        <v>#N/A</v>
      </c>
      <c r="E718" s="35" t="e">
        <f ca="1"/>
        <v>#N/A</v>
      </c>
      <c r="F718" s="35" t="e">
        <f ca="1"/>
        <v>#N/A</v>
      </c>
      <c r="G718" s="35" t="e">
        <f ca="1"/>
        <v>#N/A</v>
      </c>
      <c r="H718" s="35" t="e">
        <f ca="1"/>
        <v>#N/A</v>
      </c>
      <c r="I718" s="35" t="e">
        <f ca="1"/>
        <v>#N/A</v>
      </c>
      <c r="J718" s="35" t="e">
        <f ca="1"/>
        <v>#N/A</v>
      </c>
      <c r="K718" s="35" t="e">
        <f ca="1"/>
        <v>#N/A</v>
      </c>
      <c r="L718" s="35" t="e">
        <f ca="1"/>
        <v>#N/A</v>
      </c>
      <c r="M718" s="35" t="e">
        <f ca="1"/>
        <v>#N/A</v>
      </c>
      <c r="N718" s="35" t="e">
        <f ca="1"/>
        <v>#N/A</v>
      </c>
      <c r="O718" s="35" t="e">
        <f ca="1"/>
        <v>#N/A</v>
      </c>
      <c r="P718" s="35" t="e">
        <f ca="1"/>
        <v>#N/A</v>
      </c>
      <c r="Q718" s="35" t="e">
        <f ca="1"/>
        <v>#N/A</v>
      </c>
      <c r="R718" s="35" t="e">
        <f ca="1"/>
        <v>#N/A</v>
      </c>
      <c r="T718" s="9" t="e">
        <f t="shared" ca="1" si="220"/>
        <v>#N/A</v>
      </c>
      <c r="U718" s="11" t="e">
        <f t="shared" ca="1" si="224"/>
        <v>#N/A</v>
      </c>
      <c r="V718" s="11" t="e">
        <f t="shared" ca="1" si="225"/>
        <v>#N/A</v>
      </c>
      <c r="W718" s="11" t="e">
        <f t="shared" ca="1" si="226"/>
        <v>#N/A</v>
      </c>
      <c r="X718" s="11" t="e">
        <f t="shared" ca="1" si="227"/>
        <v>#N/A</v>
      </c>
      <c r="Z718" s="9" t="e">
        <f t="shared" ca="1" si="221"/>
        <v>#N/A</v>
      </c>
      <c r="AA718" s="11" t="e">
        <f t="shared" ca="1" si="228"/>
        <v>#N/A</v>
      </c>
      <c r="AB718" s="11" t="e">
        <f t="shared" ca="1" si="229"/>
        <v>#N/A</v>
      </c>
      <c r="AC718" s="11" t="e">
        <f t="shared" ca="1" si="230"/>
        <v>#N/A</v>
      </c>
      <c r="AD718" s="11" t="e">
        <f t="shared" ca="1" si="231"/>
        <v>#N/A</v>
      </c>
      <c r="AF718" s="9" t="e">
        <f t="shared" ca="1" si="222"/>
        <v>#N/A</v>
      </c>
      <c r="AG718" s="11" t="e">
        <f t="shared" ca="1" si="232"/>
        <v>#N/A</v>
      </c>
      <c r="AH718" s="11" t="e">
        <f t="shared" ca="1" si="233"/>
        <v>#N/A</v>
      </c>
      <c r="AI718" s="11" t="e">
        <f t="shared" ca="1" si="234"/>
        <v>#N/A</v>
      </c>
      <c r="AJ718" s="11" t="e">
        <f t="shared" ca="1" si="235"/>
        <v>#N/A</v>
      </c>
      <c r="AL718" s="9" t="e">
        <f t="shared" ca="1" si="223"/>
        <v>#N/A</v>
      </c>
      <c r="AM718" s="11" t="e">
        <f t="shared" ca="1" si="236"/>
        <v>#N/A</v>
      </c>
      <c r="AN718" s="11" t="e">
        <f t="shared" ca="1" si="237"/>
        <v>#N/A</v>
      </c>
      <c r="AO718" s="11" t="e">
        <f t="shared" ca="1" si="238"/>
        <v>#N/A</v>
      </c>
      <c r="AP718" s="11" t="e">
        <f t="shared" ca="1" si="239"/>
        <v>#N/A</v>
      </c>
    </row>
    <row r="719" spans="1:42">
      <c r="A719" s="2">
        <v>714</v>
      </c>
      <c r="B719" s="6" t="e">
        <f ca="1"/>
        <v>#N/A</v>
      </c>
      <c r="C719" s="35" t="e">
        <f ca="1"/>
        <v>#N/A</v>
      </c>
      <c r="D719" s="35" t="e">
        <f ca="1"/>
        <v>#N/A</v>
      </c>
      <c r="E719" s="35" t="e">
        <f ca="1"/>
        <v>#N/A</v>
      </c>
      <c r="F719" s="35" t="e">
        <f ca="1"/>
        <v>#N/A</v>
      </c>
      <c r="G719" s="35" t="e">
        <f ca="1"/>
        <v>#N/A</v>
      </c>
      <c r="H719" s="35" t="e">
        <f ca="1"/>
        <v>#N/A</v>
      </c>
      <c r="I719" s="35" t="e">
        <f ca="1"/>
        <v>#N/A</v>
      </c>
      <c r="J719" s="35" t="e">
        <f ca="1"/>
        <v>#N/A</v>
      </c>
      <c r="K719" s="35" t="e">
        <f ca="1"/>
        <v>#N/A</v>
      </c>
      <c r="L719" s="35" t="e">
        <f ca="1"/>
        <v>#N/A</v>
      </c>
      <c r="M719" s="35" t="e">
        <f ca="1"/>
        <v>#N/A</v>
      </c>
      <c r="N719" s="35" t="e">
        <f ca="1"/>
        <v>#N/A</v>
      </c>
      <c r="O719" s="35" t="e">
        <f ca="1"/>
        <v>#N/A</v>
      </c>
      <c r="P719" s="35" t="e">
        <f ca="1"/>
        <v>#N/A</v>
      </c>
      <c r="Q719" s="35" t="e">
        <f ca="1"/>
        <v>#N/A</v>
      </c>
      <c r="R719" s="35" t="e">
        <f ca="1"/>
        <v>#N/A</v>
      </c>
      <c r="T719" s="9" t="e">
        <f t="shared" ca="1" si="220"/>
        <v>#N/A</v>
      </c>
      <c r="U719" s="11" t="e">
        <f t="shared" ca="1" si="224"/>
        <v>#N/A</v>
      </c>
      <c r="V719" s="11" t="e">
        <f t="shared" ca="1" si="225"/>
        <v>#N/A</v>
      </c>
      <c r="W719" s="11" t="e">
        <f t="shared" ca="1" si="226"/>
        <v>#N/A</v>
      </c>
      <c r="X719" s="11" t="e">
        <f t="shared" ca="1" si="227"/>
        <v>#N/A</v>
      </c>
      <c r="Z719" s="9" t="e">
        <f t="shared" ca="1" si="221"/>
        <v>#N/A</v>
      </c>
      <c r="AA719" s="11" t="e">
        <f t="shared" ca="1" si="228"/>
        <v>#N/A</v>
      </c>
      <c r="AB719" s="11" t="e">
        <f t="shared" ca="1" si="229"/>
        <v>#N/A</v>
      </c>
      <c r="AC719" s="11" t="e">
        <f t="shared" ca="1" si="230"/>
        <v>#N/A</v>
      </c>
      <c r="AD719" s="11" t="e">
        <f t="shared" ca="1" si="231"/>
        <v>#N/A</v>
      </c>
      <c r="AF719" s="9" t="e">
        <f t="shared" ca="1" si="222"/>
        <v>#N/A</v>
      </c>
      <c r="AG719" s="11" t="e">
        <f t="shared" ca="1" si="232"/>
        <v>#N/A</v>
      </c>
      <c r="AH719" s="11" t="e">
        <f t="shared" ca="1" si="233"/>
        <v>#N/A</v>
      </c>
      <c r="AI719" s="11" t="e">
        <f t="shared" ca="1" si="234"/>
        <v>#N/A</v>
      </c>
      <c r="AJ719" s="11" t="e">
        <f t="shared" ca="1" si="235"/>
        <v>#N/A</v>
      </c>
      <c r="AL719" s="9" t="e">
        <f t="shared" ca="1" si="223"/>
        <v>#N/A</v>
      </c>
      <c r="AM719" s="11" t="e">
        <f t="shared" ca="1" si="236"/>
        <v>#N/A</v>
      </c>
      <c r="AN719" s="11" t="e">
        <f t="shared" ca="1" si="237"/>
        <v>#N/A</v>
      </c>
      <c r="AO719" s="11" t="e">
        <f t="shared" ca="1" si="238"/>
        <v>#N/A</v>
      </c>
      <c r="AP719" s="11" t="e">
        <f t="shared" ca="1" si="239"/>
        <v>#N/A</v>
      </c>
    </row>
    <row r="720" spans="1:42">
      <c r="A720" s="2">
        <v>715</v>
      </c>
      <c r="B720" s="6" t="e">
        <f ca="1"/>
        <v>#N/A</v>
      </c>
      <c r="C720" s="35" t="e">
        <f ca="1"/>
        <v>#N/A</v>
      </c>
      <c r="D720" s="35" t="e">
        <f ca="1"/>
        <v>#N/A</v>
      </c>
      <c r="E720" s="35" t="e">
        <f ca="1"/>
        <v>#N/A</v>
      </c>
      <c r="F720" s="35" t="e">
        <f ca="1"/>
        <v>#N/A</v>
      </c>
      <c r="G720" s="35" t="e">
        <f ca="1"/>
        <v>#N/A</v>
      </c>
      <c r="H720" s="35" t="e">
        <f ca="1"/>
        <v>#N/A</v>
      </c>
      <c r="I720" s="35" t="e">
        <f ca="1"/>
        <v>#N/A</v>
      </c>
      <c r="J720" s="35" t="e">
        <f ca="1"/>
        <v>#N/A</v>
      </c>
      <c r="K720" s="35" t="e">
        <f ca="1"/>
        <v>#N/A</v>
      </c>
      <c r="L720" s="35" t="e">
        <f ca="1"/>
        <v>#N/A</v>
      </c>
      <c r="M720" s="35" t="e">
        <f ca="1"/>
        <v>#N/A</v>
      </c>
      <c r="N720" s="35" t="e">
        <f ca="1"/>
        <v>#N/A</v>
      </c>
      <c r="O720" s="35" t="e">
        <f ca="1"/>
        <v>#N/A</v>
      </c>
      <c r="P720" s="35" t="e">
        <f ca="1"/>
        <v>#N/A</v>
      </c>
      <c r="Q720" s="35" t="e">
        <f ca="1"/>
        <v>#N/A</v>
      </c>
      <c r="R720" s="35" t="e">
        <f ca="1"/>
        <v>#N/A</v>
      </c>
      <c r="T720" s="9" t="e">
        <f t="shared" ca="1" si="220"/>
        <v>#N/A</v>
      </c>
      <c r="U720" s="11" t="e">
        <f t="shared" ca="1" si="224"/>
        <v>#N/A</v>
      </c>
      <c r="V720" s="11" t="e">
        <f t="shared" ca="1" si="225"/>
        <v>#N/A</v>
      </c>
      <c r="W720" s="11" t="e">
        <f t="shared" ca="1" si="226"/>
        <v>#N/A</v>
      </c>
      <c r="X720" s="11" t="e">
        <f t="shared" ca="1" si="227"/>
        <v>#N/A</v>
      </c>
      <c r="Z720" s="9" t="e">
        <f t="shared" ca="1" si="221"/>
        <v>#N/A</v>
      </c>
      <c r="AA720" s="11" t="e">
        <f t="shared" ca="1" si="228"/>
        <v>#N/A</v>
      </c>
      <c r="AB720" s="11" t="e">
        <f t="shared" ca="1" si="229"/>
        <v>#N/A</v>
      </c>
      <c r="AC720" s="11" t="e">
        <f t="shared" ca="1" si="230"/>
        <v>#N/A</v>
      </c>
      <c r="AD720" s="11" t="e">
        <f t="shared" ca="1" si="231"/>
        <v>#N/A</v>
      </c>
      <c r="AF720" s="9" t="e">
        <f t="shared" ca="1" si="222"/>
        <v>#N/A</v>
      </c>
      <c r="AG720" s="11" t="e">
        <f t="shared" ca="1" si="232"/>
        <v>#N/A</v>
      </c>
      <c r="AH720" s="11" t="e">
        <f t="shared" ca="1" si="233"/>
        <v>#N/A</v>
      </c>
      <c r="AI720" s="11" t="e">
        <f t="shared" ca="1" si="234"/>
        <v>#N/A</v>
      </c>
      <c r="AJ720" s="11" t="e">
        <f t="shared" ca="1" si="235"/>
        <v>#N/A</v>
      </c>
      <c r="AL720" s="9" t="e">
        <f t="shared" ca="1" si="223"/>
        <v>#N/A</v>
      </c>
      <c r="AM720" s="11" t="e">
        <f t="shared" ca="1" si="236"/>
        <v>#N/A</v>
      </c>
      <c r="AN720" s="11" t="e">
        <f t="shared" ca="1" si="237"/>
        <v>#N/A</v>
      </c>
      <c r="AO720" s="11" t="e">
        <f t="shared" ca="1" si="238"/>
        <v>#N/A</v>
      </c>
      <c r="AP720" s="11" t="e">
        <f t="shared" ca="1" si="239"/>
        <v>#N/A</v>
      </c>
    </row>
    <row r="721" spans="1:42">
      <c r="A721" s="2">
        <v>716</v>
      </c>
      <c r="B721" s="6" t="e">
        <f ca="1"/>
        <v>#N/A</v>
      </c>
      <c r="C721" s="35" t="e">
        <f ca="1"/>
        <v>#N/A</v>
      </c>
      <c r="D721" s="35" t="e">
        <f ca="1"/>
        <v>#N/A</v>
      </c>
      <c r="E721" s="35" t="e">
        <f ca="1"/>
        <v>#N/A</v>
      </c>
      <c r="F721" s="35" t="e">
        <f ca="1"/>
        <v>#N/A</v>
      </c>
      <c r="G721" s="35" t="e">
        <f ca="1"/>
        <v>#N/A</v>
      </c>
      <c r="H721" s="35" t="e">
        <f ca="1"/>
        <v>#N/A</v>
      </c>
      <c r="I721" s="35" t="e">
        <f ca="1"/>
        <v>#N/A</v>
      </c>
      <c r="J721" s="35" t="e">
        <f ca="1"/>
        <v>#N/A</v>
      </c>
      <c r="K721" s="35" t="e">
        <f ca="1"/>
        <v>#N/A</v>
      </c>
      <c r="L721" s="35" t="e">
        <f ca="1"/>
        <v>#N/A</v>
      </c>
      <c r="M721" s="35" t="e">
        <f ca="1"/>
        <v>#N/A</v>
      </c>
      <c r="N721" s="35" t="e">
        <f ca="1"/>
        <v>#N/A</v>
      </c>
      <c r="O721" s="35" t="e">
        <f ca="1"/>
        <v>#N/A</v>
      </c>
      <c r="P721" s="35" t="e">
        <f ca="1"/>
        <v>#N/A</v>
      </c>
      <c r="Q721" s="35" t="e">
        <f ca="1"/>
        <v>#N/A</v>
      </c>
      <c r="R721" s="35" t="e">
        <f ca="1"/>
        <v>#N/A</v>
      </c>
      <c r="T721" s="9" t="e">
        <f t="shared" ca="1" si="220"/>
        <v>#N/A</v>
      </c>
      <c r="U721" s="11" t="e">
        <f t="shared" ca="1" si="224"/>
        <v>#N/A</v>
      </c>
      <c r="V721" s="11" t="e">
        <f t="shared" ca="1" si="225"/>
        <v>#N/A</v>
      </c>
      <c r="W721" s="11" t="e">
        <f t="shared" ca="1" si="226"/>
        <v>#N/A</v>
      </c>
      <c r="X721" s="11" t="e">
        <f t="shared" ca="1" si="227"/>
        <v>#N/A</v>
      </c>
      <c r="Z721" s="9" t="e">
        <f t="shared" ca="1" si="221"/>
        <v>#N/A</v>
      </c>
      <c r="AA721" s="11" t="e">
        <f t="shared" ca="1" si="228"/>
        <v>#N/A</v>
      </c>
      <c r="AB721" s="11" t="e">
        <f t="shared" ca="1" si="229"/>
        <v>#N/A</v>
      </c>
      <c r="AC721" s="11" t="e">
        <f t="shared" ca="1" si="230"/>
        <v>#N/A</v>
      </c>
      <c r="AD721" s="11" t="e">
        <f t="shared" ca="1" si="231"/>
        <v>#N/A</v>
      </c>
      <c r="AF721" s="9" t="e">
        <f t="shared" ca="1" si="222"/>
        <v>#N/A</v>
      </c>
      <c r="AG721" s="11" t="e">
        <f t="shared" ca="1" si="232"/>
        <v>#N/A</v>
      </c>
      <c r="AH721" s="11" t="e">
        <f t="shared" ca="1" si="233"/>
        <v>#N/A</v>
      </c>
      <c r="AI721" s="11" t="e">
        <f t="shared" ca="1" si="234"/>
        <v>#N/A</v>
      </c>
      <c r="AJ721" s="11" t="e">
        <f t="shared" ca="1" si="235"/>
        <v>#N/A</v>
      </c>
      <c r="AL721" s="9" t="e">
        <f t="shared" ca="1" si="223"/>
        <v>#N/A</v>
      </c>
      <c r="AM721" s="11" t="e">
        <f t="shared" ca="1" si="236"/>
        <v>#N/A</v>
      </c>
      <c r="AN721" s="11" t="e">
        <f t="shared" ca="1" si="237"/>
        <v>#N/A</v>
      </c>
      <c r="AO721" s="11" t="e">
        <f t="shared" ca="1" si="238"/>
        <v>#N/A</v>
      </c>
      <c r="AP721" s="11" t="e">
        <f t="shared" ca="1" si="239"/>
        <v>#N/A</v>
      </c>
    </row>
    <row r="722" spans="1:42">
      <c r="A722" s="2">
        <v>717</v>
      </c>
      <c r="B722" s="6" t="e">
        <f ca="1"/>
        <v>#N/A</v>
      </c>
      <c r="C722" s="35" t="e">
        <f ca="1"/>
        <v>#N/A</v>
      </c>
      <c r="D722" s="35" t="e">
        <f ca="1"/>
        <v>#N/A</v>
      </c>
      <c r="E722" s="35" t="e">
        <f ca="1"/>
        <v>#N/A</v>
      </c>
      <c r="F722" s="35" t="e">
        <f ca="1"/>
        <v>#N/A</v>
      </c>
      <c r="G722" s="35" t="e">
        <f ca="1"/>
        <v>#N/A</v>
      </c>
      <c r="H722" s="35" t="e">
        <f ca="1"/>
        <v>#N/A</v>
      </c>
      <c r="I722" s="35" t="e">
        <f ca="1"/>
        <v>#N/A</v>
      </c>
      <c r="J722" s="35" t="e">
        <f ca="1"/>
        <v>#N/A</v>
      </c>
      <c r="K722" s="35" t="e">
        <f ca="1"/>
        <v>#N/A</v>
      </c>
      <c r="L722" s="35" t="e">
        <f ca="1"/>
        <v>#N/A</v>
      </c>
      <c r="M722" s="35" t="e">
        <f ca="1"/>
        <v>#N/A</v>
      </c>
      <c r="N722" s="35" t="e">
        <f ca="1"/>
        <v>#N/A</v>
      </c>
      <c r="O722" s="35" t="e">
        <f ca="1"/>
        <v>#N/A</v>
      </c>
      <c r="P722" s="35" t="e">
        <f ca="1"/>
        <v>#N/A</v>
      </c>
      <c r="Q722" s="35" t="e">
        <f ca="1"/>
        <v>#N/A</v>
      </c>
      <c r="R722" s="35" t="e">
        <f ca="1"/>
        <v>#N/A</v>
      </c>
      <c r="T722" s="9" t="e">
        <f t="shared" ca="1" si="220"/>
        <v>#N/A</v>
      </c>
      <c r="U722" s="11" t="e">
        <f t="shared" ca="1" si="224"/>
        <v>#N/A</v>
      </c>
      <c r="V722" s="11" t="e">
        <f t="shared" ca="1" si="225"/>
        <v>#N/A</v>
      </c>
      <c r="W722" s="11" t="e">
        <f t="shared" ca="1" si="226"/>
        <v>#N/A</v>
      </c>
      <c r="X722" s="11" t="e">
        <f t="shared" ca="1" si="227"/>
        <v>#N/A</v>
      </c>
      <c r="Z722" s="9" t="e">
        <f t="shared" ca="1" si="221"/>
        <v>#N/A</v>
      </c>
      <c r="AA722" s="11" t="e">
        <f t="shared" ca="1" si="228"/>
        <v>#N/A</v>
      </c>
      <c r="AB722" s="11" t="e">
        <f t="shared" ca="1" si="229"/>
        <v>#N/A</v>
      </c>
      <c r="AC722" s="11" t="e">
        <f t="shared" ca="1" si="230"/>
        <v>#N/A</v>
      </c>
      <c r="AD722" s="11" t="e">
        <f t="shared" ca="1" si="231"/>
        <v>#N/A</v>
      </c>
      <c r="AF722" s="9" t="e">
        <f t="shared" ca="1" si="222"/>
        <v>#N/A</v>
      </c>
      <c r="AG722" s="11" t="e">
        <f t="shared" ca="1" si="232"/>
        <v>#N/A</v>
      </c>
      <c r="AH722" s="11" t="e">
        <f t="shared" ca="1" si="233"/>
        <v>#N/A</v>
      </c>
      <c r="AI722" s="11" t="e">
        <f t="shared" ca="1" si="234"/>
        <v>#N/A</v>
      </c>
      <c r="AJ722" s="11" t="e">
        <f t="shared" ca="1" si="235"/>
        <v>#N/A</v>
      </c>
      <c r="AL722" s="9" t="e">
        <f t="shared" ca="1" si="223"/>
        <v>#N/A</v>
      </c>
      <c r="AM722" s="11" t="e">
        <f t="shared" ca="1" si="236"/>
        <v>#N/A</v>
      </c>
      <c r="AN722" s="11" t="e">
        <f t="shared" ca="1" si="237"/>
        <v>#N/A</v>
      </c>
      <c r="AO722" s="11" t="e">
        <f t="shared" ca="1" si="238"/>
        <v>#N/A</v>
      </c>
      <c r="AP722" s="11" t="e">
        <f t="shared" ca="1" si="239"/>
        <v>#N/A</v>
      </c>
    </row>
    <row r="723" spans="1:42">
      <c r="A723" s="2">
        <v>718</v>
      </c>
      <c r="B723" s="6" t="e">
        <f ca="1"/>
        <v>#N/A</v>
      </c>
      <c r="C723" s="35" t="e">
        <f ca="1"/>
        <v>#N/A</v>
      </c>
      <c r="D723" s="35" t="e">
        <f ca="1"/>
        <v>#N/A</v>
      </c>
      <c r="E723" s="35" t="e">
        <f ca="1"/>
        <v>#N/A</v>
      </c>
      <c r="F723" s="35" t="e">
        <f ca="1"/>
        <v>#N/A</v>
      </c>
      <c r="G723" s="35" t="e">
        <f ca="1"/>
        <v>#N/A</v>
      </c>
      <c r="H723" s="35" t="e">
        <f ca="1"/>
        <v>#N/A</v>
      </c>
      <c r="I723" s="35" t="e">
        <f ca="1"/>
        <v>#N/A</v>
      </c>
      <c r="J723" s="35" t="e">
        <f ca="1"/>
        <v>#N/A</v>
      </c>
      <c r="K723" s="35" t="e">
        <f ca="1"/>
        <v>#N/A</v>
      </c>
      <c r="L723" s="35" t="e">
        <f ca="1"/>
        <v>#N/A</v>
      </c>
      <c r="M723" s="35" t="e">
        <f ca="1"/>
        <v>#N/A</v>
      </c>
      <c r="N723" s="35" t="e">
        <f ca="1"/>
        <v>#N/A</v>
      </c>
      <c r="O723" s="35" t="e">
        <f ca="1"/>
        <v>#N/A</v>
      </c>
      <c r="P723" s="35" t="e">
        <f ca="1"/>
        <v>#N/A</v>
      </c>
      <c r="Q723" s="35" t="e">
        <f ca="1"/>
        <v>#N/A</v>
      </c>
      <c r="R723" s="35" t="e">
        <f ca="1"/>
        <v>#N/A</v>
      </c>
      <c r="T723" s="9" t="e">
        <f t="shared" ca="1" si="220"/>
        <v>#N/A</v>
      </c>
      <c r="U723" s="11" t="e">
        <f t="shared" ca="1" si="224"/>
        <v>#N/A</v>
      </c>
      <c r="V723" s="11" t="e">
        <f t="shared" ca="1" si="225"/>
        <v>#N/A</v>
      </c>
      <c r="W723" s="11" t="e">
        <f t="shared" ca="1" si="226"/>
        <v>#N/A</v>
      </c>
      <c r="X723" s="11" t="e">
        <f t="shared" ca="1" si="227"/>
        <v>#N/A</v>
      </c>
      <c r="Z723" s="9" t="e">
        <f t="shared" ca="1" si="221"/>
        <v>#N/A</v>
      </c>
      <c r="AA723" s="11" t="e">
        <f t="shared" ca="1" si="228"/>
        <v>#N/A</v>
      </c>
      <c r="AB723" s="11" t="e">
        <f t="shared" ca="1" si="229"/>
        <v>#N/A</v>
      </c>
      <c r="AC723" s="11" t="e">
        <f t="shared" ca="1" si="230"/>
        <v>#N/A</v>
      </c>
      <c r="AD723" s="11" t="e">
        <f t="shared" ca="1" si="231"/>
        <v>#N/A</v>
      </c>
      <c r="AF723" s="9" t="e">
        <f t="shared" ca="1" si="222"/>
        <v>#N/A</v>
      </c>
      <c r="AG723" s="11" t="e">
        <f t="shared" ca="1" si="232"/>
        <v>#N/A</v>
      </c>
      <c r="AH723" s="11" t="e">
        <f t="shared" ca="1" si="233"/>
        <v>#N/A</v>
      </c>
      <c r="AI723" s="11" t="e">
        <f t="shared" ca="1" si="234"/>
        <v>#N/A</v>
      </c>
      <c r="AJ723" s="11" t="e">
        <f t="shared" ca="1" si="235"/>
        <v>#N/A</v>
      </c>
      <c r="AL723" s="9" t="e">
        <f t="shared" ca="1" si="223"/>
        <v>#N/A</v>
      </c>
      <c r="AM723" s="11" t="e">
        <f t="shared" ca="1" si="236"/>
        <v>#N/A</v>
      </c>
      <c r="AN723" s="11" t="e">
        <f t="shared" ca="1" si="237"/>
        <v>#N/A</v>
      </c>
      <c r="AO723" s="11" t="e">
        <f t="shared" ca="1" si="238"/>
        <v>#N/A</v>
      </c>
      <c r="AP723" s="11" t="e">
        <f t="shared" ca="1" si="239"/>
        <v>#N/A</v>
      </c>
    </row>
    <row r="724" spans="1:42">
      <c r="A724" s="2">
        <v>719</v>
      </c>
      <c r="B724" s="6" t="e">
        <f ca="1"/>
        <v>#N/A</v>
      </c>
      <c r="C724" s="35" t="e">
        <f ca="1"/>
        <v>#N/A</v>
      </c>
      <c r="D724" s="35" t="e">
        <f ca="1"/>
        <v>#N/A</v>
      </c>
      <c r="E724" s="35" t="e">
        <f ca="1"/>
        <v>#N/A</v>
      </c>
      <c r="F724" s="35" t="e">
        <f ca="1"/>
        <v>#N/A</v>
      </c>
      <c r="G724" s="35" t="e">
        <f ca="1"/>
        <v>#N/A</v>
      </c>
      <c r="H724" s="35" t="e">
        <f ca="1"/>
        <v>#N/A</v>
      </c>
      <c r="I724" s="35" t="e">
        <f ca="1"/>
        <v>#N/A</v>
      </c>
      <c r="J724" s="35" t="e">
        <f ca="1"/>
        <v>#N/A</v>
      </c>
      <c r="K724" s="35" t="e">
        <f ca="1"/>
        <v>#N/A</v>
      </c>
      <c r="L724" s="35" t="e">
        <f ca="1"/>
        <v>#N/A</v>
      </c>
      <c r="M724" s="35" t="e">
        <f ca="1"/>
        <v>#N/A</v>
      </c>
      <c r="N724" s="35" t="e">
        <f ca="1"/>
        <v>#N/A</v>
      </c>
      <c r="O724" s="35" t="e">
        <f ca="1"/>
        <v>#N/A</v>
      </c>
      <c r="P724" s="35" t="e">
        <f ca="1"/>
        <v>#N/A</v>
      </c>
      <c r="Q724" s="35" t="e">
        <f ca="1"/>
        <v>#N/A</v>
      </c>
      <c r="R724" s="35" t="e">
        <f ca="1"/>
        <v>#N/A</v>
      </c>
      <c r="T724" s="9" t="e">
        <f t="shared" ca="1" si="220"/>
        <v>#N/A</v>
      </c>
      <c r="U724" s="11" t="e">
        <f t="shared" ca="1" si="224"/>
        <v>#N/A</v>
      </c>
      <c r="V724" s="11" t="e">
        <f t="shared" ca="1" si="225"/>
        <v>#N/A</v>
      </c>
      <c r="W724" s="11" t="e">
        <f t="shared" ca="1" si="226"/>
        <v>#N/A</v>
      </c>
      <c r="X724" s="11" t="e">
        <f t="shared" ca="1" si="227"/>
        <v>#N/A</v>
      </c>
      <c r="Z724" s="9" t="e">
        <f t="shared" ca="1" si="221"/>
        <v>#N/A</v>
      </c>
      <c r="AA724" s="11" t="e">
        <f t="shared" ca="1" si="228"/>
        <v>#N/A</v>
      </c>
      <c r="AB724" s="11" t="e">
        <f t="shared" ca="1" si="229"/>
        <v>#N/A</v>
      </c>
      <c r="AC724" s="11" t="e">
        <f t="shared" ca="1" si="230"/>
        <v>#N/A</v>
      </c>
      <c r="AD724" s="11" t="e">
        <f t="shared" ca="1" si="231"/>
        <v>#N/A</v>
      </c>
      <c r="AF724" s="9" t="e">
        <f t="shared" ca="1" si="222"/>
        <v>#N/A</v>
      </c>
      <c r="AG724" s="11" t="e">
        <f t="shared" ca="1" si="232"/>
        <v>#N/A</v>
      </c>
      <c r="AH724" s="11" t="e">
        <f t="shared" ca="1" si="233"/>
        <v>#N/A</v>
      </c>
      <c r="AI724" s="11" t="e">
        <f t="shared" ca="1" si="234"/>
        <v>#N/A</v>
      </c>
      <c r="AJ724" s="11" t="e">
        <f t="shared" ca="1" si="235"/>
        <v>#N/A</v>
      </c>
      <c r="AL724" s="9" t="e">
        <f t="shared" ca="1" si="223"/>
        <v>#N/A</v>
      </c>
      <c r="AM724" s="11" t="e">
        <f t="shared" ca="1" si="236"/>
        <v>#N/A</v>
      </c>
      <c r="AN724" s="11" t="e">
        <f t="shared" ca="1" si="237"/>
        <v>#N/A</v>
      </c>
      <c r="AO724" s="11" t="e">
        <f t="shared" ca="1" si="238"/>
        <v>#N/A</v>
      </c>
      <c r="AP724" s="11" t="e">
        <f t="shared" ca="1" si="239"/>
        <v>#N/A</v>
      </c>
    </row>
    <row r="725" spans="1:42">
      <c r="A725" s="2">
        <v>720</v>
      </c>
      <c r="B725" s="6" t="e">
        <f ca="1"/>
        <v>#N/A</v>
      </c>
      <c r="C725" s="35" t="e">
        <f ca="1"/>
        <v>#N/A</v>
      </c>
      <c r="D725" s="35" t="e">
        <f ca="1"/>
        <v>#N/A</v>
      </c>
      <c r="E725" s="35" t="e">
        <f ca="1"/>
        <v>#N/A</v>
      </c>
      <c r="F725" s="35" t="e">
        <f ca="1"/>
        <v>#N/A</v>
      </c>
      <c r="G725" s="35" t="e">
        <f ca="1"/>
        <v>#N/A</v>
      </c>
      <c r="H725" s="35" t="e">
        <f ca="1"/>
        <v>#N/A</v>
      </c>
      <c r="I725" s="35" t="e">
        <f ca="1"/>
        <v>#N/A</v>
      </c>
      <c r="J725" s="35" t="e">
        <f ca="1"/>
        <v>#N/A</v>
      </c>
      <c r="K725" s="35" t="e">
        <f ca="1"/>
        <v>#N/A</v>
      </c>
      <c r="L725" s="35" t="e">
        <f ca="1"/>
        <v>#N/A</v>
      </c>
      <c r="M725" s="35" t="e">
        <f ca="1"/>
        <v>#N/A</v>
      </c>
      <c r="N725" s="35" t="e">
        <f ca="1"/>
        <v>#N/A</v>
      </c>
      <c r="O725" s="35" t="e">
        <f ca="1"/>
        <v>#N/A</v>
      </c>
      <c r="P725" s="35" t="e">
        <f ca="1"/>
        <v>#N/A</v>
      </c>
      <c r="Q725" s="35" t="e">
        <f ca="1"/>
        <v>#N/A</v>
      </c>
      <c r="R725" s="35" t="e">
        <f ca="1"/>
        <v>#N/A</v>
      </c>
      <c r="T725" s="9" t="e">
        <f t="shared" ca="1" si="220"/>
        <v>#N/A</v>
      </c>
      <c r="U725" s="11" t="e">
        <f t="shared" ca="1" si="224"/>
        <v>#N/A</v>
      </c>
      <c r="V725" s="11" t="e">
        <f t="shared" ca="1" si="225"/>
        <v>#N/A</v>
      </c>
      <c r="W725" s="11" t="e">
        <f t="shared" ca="1" si="226"/>
        <v>#N/A</v>
      </c>
      <c r="X725" s="11" t="e">
        <f t="shared" ca="1" si="227"/>
        <v>#N/A</v>
      </c>
      <c r="Z725" s="9" t="e">
        <f t="shared" ca="1" si="221"/>
        <v>#N/A</v>
      </c>
      <c r="AA725" s="11" t="e">
        <f t="shared" ca="1" si="228"/>
        <v>#N/A</v>
      </c>
      <c r="AB725" s="11" t="e">
        <f t="shared" ca="1" si="229"/>
        <v>#N/A</v>
      </c>
      <c r="AC725" s="11" t="e">
        <f t="shared" ca="1" si="230"/>
        <v>#N/A</v>
      </c>
      <c r="AD725" s="11" t="e">
        <f t="shared" ca="1" si="231"/>
        <v>#N/A</v>
      </c>
      <c r="AF725" s="9" t="e">
        <f t="shared" ca="1" si="222"/>
        <v>#N/A</v>
      </c>
      <c r="AG725" s="11" t="e">
        <f t="shared" ca="1" si="232"/>
        <v>#N/A</v>
      </c>
      <c r="AH725" s="11" t="e">
        <f t="shared" ca="1" si="233"/>
        <v>#N/A</v>
      </c>
      <c r="AI725" s="11" t="e">
        <f t="shared" ca="1" si="234"/>
        <v>#N/A</v>
      </c>
      <c r="AJ725" s="11" t="e">
        <f t="shared" ca="1" si="235"/>
        <v>#N/A</v>
      </c>
      <c r="AL725" s="9" t="e">
        <f t="shared" ca="1" si="223"/>
        <v>#N/A</v>
      </c>
      <c r="AM725" s="11" t="e">
        <f t="shared" ca="1" si="236"/>
        <v>#N/A</v>
      </c>
      <c r="AN725" s="11" t="e">
        <f t="shared" ca="1" si="237"/>
        <v>#N/A</v>
      </c>
      <c r="AO725" s="11" t="e">
        <f t="shared" ca="1" si="238"/>
        <v>#N/A</v>
      </c>
      <c r="AP725" s="11" t="e">
        <f t="shared" ca="1" si="239"/>
        <v>#N/A</v>
      </c>
    </row>
    <row r="726" spans="1:42">
      <c r="A726" s="2">
        <v>721</v>
      </c>
      <c r="B726" s="6" t="e">
        <f ca="1"/>
        <v>#N/A</v>
      </c>
      <c r="C726" s="35" t="e">
        <f ca="1"/>
        <v>#N/A</v>
      </c>
      <c r="D726" s="35" t="e">
        <f ca="1"/>
        <v>#N/A</v>
      </c>
      <c r="E726" s="35" t="e">
        <f ca="1"/>
        <v>#N/A</v>
      </c>
      <c r="F726" s="35" t="e">
        <f ca="1"/>
        <v>#N/A</v>
      </c>
      <c r="G726" s="35" t="e">
        <f ca="1"/>
        <v>#N/A</v>
      </c>
      <c r="H726" s="35" t="e">
        <f ca="1"/>
        <v>#N/A</v>
      </c>
      <c r="I726" s="35" t="e">
        <f ca="1"/>
        <v>#N/A</v>
      </c>
      <c r="J726" s="35" t="e">
        <f ca="1"/>
        <v>#N/A</v>
      </c>
      <c r="K726" s="35" t="e">
        <f ca="1"/>
        <v>#N/A</v>
      </c>
      <c r="L726" s="35" t="e">
        <f ca="1"/>
        <v>#N/A</v>
      </c>
      <c r="M726" s="35" t="e">
        <f ca="1"/>
        <v>#N/A</v>
      </c>
      <c r="N726" s="35" t="e">
        <f ca="1"/>
        <v>#N/A</v>
      </c>
      <c r="O726" s="35" t="e">
        <f ca="1"/>
        <v>#N/A</v>
      </c>
      <c r="P726" s="35" t="e">
        <f ca="1"/>
        <v>#N/A</v>
      </c>
      <c r="Q726" s="35" t="e">
        <f ca="1"/>
        <v>#N/A</v>
      </c>
      <c r="R726" s="35" t="e">
        <f ca="1"/>
        <v>#N/A</v>
      </c>
      <c r="T726" s="9" t="e">
        <f t="shared" ca="1" si="220"/>
        <v>#N/A</v>
      </c>
      <c r="U726" s="11" t="e">
        <f t="shared" ca="1" si="224"/>
        <v>#N/A</v>
      </c>
      <c r="V726" s="11" t="e">
        <f t="shared" ca="1" si="225"/>
        <v>#N/A</v>
      </c>
      <c r="W726" s="11" t="e">
        <f t="shared" ca="1" si="226"/>
        <v>#N/A</v>
      </c>
      <c r="X726" s="11" t="e">
        <f t="shared" ca="1" si="227"/>
        <v>#N/A</v>
      </c>
      <c r="Z726" s="9" t="e">
        <f t="shared" ca="1" si="221"/>
        <v>#N/A</v>
      </c>
      <c r="AA726" s="11" t="e">
        <f t="shared" ca="1" si="228"/>
        <v>#N/A</v>
      </c>
      <c r="AB726" s="11" t="e">
        <f t="shared" ca="1" si="229"/>
        <v>#N/A</v>
      </c>
      <c r="AC726" s="11" t="e">
        <f t="shared" ca="1" si="230"/>
        <v>#N/A</v>
      </c>
      <c r="AD726" s="11" t="e">
        <f t="shared" ca="1" si="231"/>
        <v>#N/A</v>
      </c>
      <c r="AF726" s="9" t="e">
        <f t="shared" ca="1" si="222"/>
        <v>#N/A</v>
      </c>
      <c r="AG726" s="11" t="e">
        <f t="shared" ca="1" si="232"/>
        <v>#N/A</v>
      </c>
      <c r="AH726" s="11" t="e">
        <f t="shared" ca="1" si="233"/>
        <v>#N/A</v>
      </c>
      <c r="AI726" s="11" t="e">
        <f t="shared" ca="1" si="234"/>
        <v>#N/A</v>
      </c>
      <c r="AJ726" s="11" t="e">
        <f t="shared" ca="1" si="235"/>
        <v>#N/A</v>
      </c>
      <c r="AL726" s="9" t="e">
        <f t="shared" ca="1" si="223"/>
        <v>#N/A</v>
      </c>
      <c r="AM726" s="11" t="e">
        <f t="shared" ca="1" si="236"/>
        <v>#N/A</v>
      </c>
      <c r="AN726" s="11" t="e">
        <f t="shared" ca="1" si="237"/>
        <v>#N/A</v>
      </c>
      <c r="AO726" s="11" t="e">
        <f t="shared" ca="1" si="238"/>
        <v>#N/A</v>
      </c>
      <c r="AP726" s="11" t="e">
        <f t="shared" ca="1" si="239"/>
        <v>#N/A</v>
      </c>
    </row>
    <row r="727" spans="1:42">
      <c r="A727" s="2">
        <v>722</v>
      </c>
      <c r="B727" s="6" t="e">
        <f ca="1"/>
        <v>#N/A</v>
      </c>
      <c r="C727" s="35" t="e">
        <f ca="1"/>
        <v>#N/A</v>
      </c>
      <c r="D727" s="35" t="e">
        <f ca="1"/>
        <v>#N/A</v>
      </c>
      <c r="E727" s="35" t="e">
        <f ca="1"/>
        <v>#N/A</v>
      </c>
      <c r="F727" s="35" t="e">
        <f ca="1"/>
        <v>#N/A</v>
      </c>
      <c r="G727" s="35" t="e">
        <f ca="1"/>
        <v>#N/A</v>
      </c>
      <c r="H727" s="35" t="e">
        <f ca="1"/>
        <v>#N/A</v>
      </c>
      <c r="I727" s="35" t="e">
        <f ca="1"/>
        <v>#N/A</v>
      </c>
      <c r="J727" s="35" t="e">
        <f ca="1"/>
        <v>#N/A</v>
      </c>
      <c r="K727" s="35" t="e">
        <f ca="1"/>
        <v>#N/A</v>
      </c>
      <c r="L727" s="35" t="e">
        <f ca="1"/>
        <v>#N/A</v>
      </c>
      <c r="M727" s="35" t="e">
        <f ca="1"/>
        <v>#N/A</v>
      </c>
      <c r="N727" s="35" t="e">
        <f ca="1"/>
        <v>#N/A</v>
      </c>
      <c r="O727" s="35" t="e">
        <f ca="1"/>
        <v>#N/A</v>
      </c>
      <c r="P727" s="35" t="e">
        <f ca="1"/>
        <v>#N/A</v>
      </c>
      <c r="Q727" s="35" t="e">
        <f ca="1"/>
        <v>#N/A</v>
      </c>
      <c r="R727" s="35" t="e">
        <f ca="1"/>
        <v>#N/A</v>
      </c>
      <c r="T727" s="9" t="e">
        <f t="shared" ca="1" si="220"/>
        <v>#N/A</v>
      </c>
      <c r="U727" s="11" t="e">
        <f t="shared" ca="1" si="224"/>
        <v>#N/A</v>
      </c>
      <c r="V727" s="11" t="e">
        <f t="shared" ca="1" si="225"/>
        <v>#N/A</v>
      </c>
      <c r="W727" s="11" t="e">
        <f t="shared" ca="1" si="226"/>
        <v>#N/A</v>
      </c>
      <c r="X727" s="11" t="e">
        <f t="shared" ca="1" si="227"/>
        <v>#N/A</v>
      </c>
      <c r="Z727" s="9" t="e">
        <f t="shared" ca="1" si="221"/>
        <v>#N/A</v>
      </c>
      <c r="AA727" s="11" t="e">
        <f t="shared" ca="1" si="228"/>
        <v>#N/A</v>
      </c>
      <c r="AB727" s="11" t="e">
        <f t="shared" ca="1" si="229"/>
        <v>#N/A</v>
      </c>
      <c r="AC727" s="11" t="e">
        <f t="shared" ca="1" si="230"/>
        <v>#N/A</v>
      </c>
      <c r="AD727" s="11" t="e">
        <f t="shared" ca="1" si="231"/>
        <v>#N/A</v>
      </c>
      <c r="AF727" s="9" t="e">
        <f t="shared" ca="1" si="222"/>
        <v>#N/A</v>
      </c>
      <c r="AG727" s="11" t="e">
        <f t="shared" ca="1" si="232"/>
        <v>#N/A</v>
      </c>
      <c r="AH727" s="11" t="e">
        <f t="shared" ca="1" si="233"/>
        <v>#N/A</v>
      </c>
      <c r="AI727" s="11" t="e">
        <f t="shared" ca="1" si="234"/>
        <v>#N/A</v>
      </c>
      <c r="AJ727" s="11" t="e">
        <f t="shared" ca="1" si="235"/>
        <v>#N/A</v>
      </c>
      <c r="AL727" s="9" t="e">
        <f t="shared" ca="1" si="223"/>
        <v>#N/A</v>
      </c>
      <c r="AM727" s="11" t="e">
        <f t="shared" ca="1" si="236"/>
        <v>#N/A</v>
      </c>
      <c r="AN727" s="11" t="e">
        <f t="shared" ca="1" si="237"/>
        <v>#N/A</v>
      </c>
      <c r="AO727" s="11" t="e">
        <f t="shared" ca="1" si="238"/>
        <v>#N/A</v>
      </c>
      <c r="AP727" s="11" t="e">
        <f t="shared" ca="1" si="239"/>
        <v>#N/A</v>
      </c>
    </row>
    <row r="728" spans="1:42">
      <c r="A728" s="2">
        <v>723</v>
      </c>
      <c r="B728" s="6" t="e">
        <f ca="1"/>
        <v>#N/A</v>
      </c>
      <c r="C728" s="35" t="e">
        <f ca="1"/>
        <v>#N/A</v>
      </c>
      <c r="D728" s="35" t="e">
        <f ca="1"/>
        <v>#N/A</v>
      </c>
      <c r="E728" s="35" t="e">
        <f ca="1"/>
        <v>#N/A</v>
      </c>
      <c r="F728" s="35" t="e">
        <f ca="1"/>
        <v>#N/A</v>
      </c>
      <c r="G728" s="35" t="e">
        <f ca="1"/>
        <v>#N/A</v>
      </c>
      <c r="H728" s="35" t="e">
        <f ca="1"/>
        <v>#N/A</v>
      </c>
      <c r="I728" s="35" t="e">
        <f ca="1"/>
        <v>#N/A</v>
      </c>
      <c r="J728" s="35" t="e">
        <f ca="1"/>
        <v>#N/A</v>
      </c>
      <c r="K728" s="35" t="e">
        <f ca="1"/>
        <v>#N/A</v>
      </c>
      <c r="L728" s="35" t="e">
        <f ca="1"/>
        <v>#N/A</v>
      </c>
      <c r="M728" s="35" t="e">
        <f ca="1"/>
        <v>#N/A</v>
      </c>
      <c r="N728" s="35" t="e">
        <f ca="1"/>
        <v>#N/A</v>
      </c>
      <c r="O728" s="35" t="e">
        <f ca="1"/>
        <v>#N/A</v>
      </c>
      <c r="P728" s="35" t="e">
        <f ca="1"/>
        <v>#N/A</v>
      </c>
      <c r="Q728" s="35" t="e">
        <f ca="1"/>
        <v>#N/A</v>
      </c>
      <c r="R728" s="35" t="e">
        <f ca="1"/>
        <v>#N/A</v>
      </c>
      <c r="T728" s="9" t="e">
        <f t="shared" ca="1" si="220"/>
        <v>#N/A</v>
      </c>
      <c r="U728" s="11" t="e">
        <f t="shared" ca="1" si="224"/>
        <v>#N/A</v>
      </c>
      <c r="V728" s="11" t="e">
        <f t="shared" ca="1" si="225"/>
        <v>#N/A</v>
      </c>
      <c r="W728" s="11" t="e">
        <f t="shared" ca="1" si="226"/>
        <v>#N/A</v>
      </c>
      <c r="X728" s="11" t="e">
        <f t="shared" ca="1" si="227"/>
        <v>#N/A</v>
      </c>
      <c r="Z728" s="9" t="e">
        <f t="shared" ca="1" si="221"/>
        <v>#N/A</v>
      </c>
      <c r="AA728" s="11" t="e">
        <f t="shared" ca="1" si="228"/>
        <v>#N/A</v>
      </c>
      <c r="AB728" s="11" t="e">
        <f t="shared" ca="1" si="229"/>
        <v>#N/A</v>
      </c>
      <c r="AC728" s="11" t="e">
        <f t="shared" ca="1" si="230"/>
        <v>#N/A</v>
      </c>
      <c r="AD728" s="11" t="e">
        <f t="shared" ca="1" si="231"/>
        <v>#N/A</v>
      </c>
      <c r="AF728" s="9" t="e">
        <f t="shared" ca="1" si="222"/>
        <v>#N/A</v>
      </c>
      <c r="AG728" s="11" t="e">
        <f t="shared" ca="1" si="232"/>
        <v>#N/A</v>
      </c>
      <c r="AH728" s="11" t="e">
        <f t="shared" ca="1" si="233"/>
        <v>#N/A</v>
      </c>
      <c r="AI728" s="11" t="e">
        <f t="shared" ca="1" si="234"/>
        <v>#N/A</v>
      </c>
      <c r="AJ728" s="11" t="e">
        <f t="shared" ca="1" si="235"/>
        <v>#N/A</v>
      </c>
      <c r="AL728" s="9" t="e">
        <f t="shared" ca="1" si="223"/>
        <v>#N/A</v>
      </c>
      <c r="AM728" s="11" t="e">
        <f t="shared" ca="1" si="236"/>
        <v>#N/A</v>
      </c>
      <c r="AN728" s="11" t="e">
        <f t="shared" ca="1" si="237"/>
        <v>#N/A</v>
      </c>
      <c r="AO728" s="11" t="e">
        <f t="shared" ca="1" si="238"/>
        <v>#N/A</v>
      </c>
      <c r="AP728" s="11" t="e">
        <f t="shared" ca="1" si="239"/>
        <v>#N/A</v>
      </c>
    </row>
    <row r="729" spans="1:42">
      <c r="A729" s="2">
        <v>724</v>
      </c>
      <c r="B729" s="6" t="e">
        <f ca="1"/>
        <v>#N/A</v>
      </c>
      <c r="C729" s="35" t="e">
        <f ca="1"/>
        <v>#N/A</v>
      </c>
      <c r="D729" s="35" t="e">
        <f ca="1"/>
        <v>#N/A</v>
      </c>
      <c r="E729" s="35" t="e">
        <f ca="1"/>
        <v>#N/A</v>
      </c>
      <c r="F729" s="35" t="e">
        <f ca="1"/>
        <v>#N/A</v>
      </c>
      <c r="G729" s="35" t="e">
        <f ca="1"/>
        <v>#N/A</v>
      </c>
      <c r="H729" s="35" t="e">
        <f ca="1"/>
        <v>#N/A</v>
      </c>
      <c r="I729" s="35" t="e">
        <f ca="1"/>
        <v>#N/A</v>
      </c>
      <c r="J729" s="35" t="e">
        <f ca="1"/>
        <v>#N/A</v>
      </c>
      <c r="K729" s="35" t="e">
        <f ca="1"/>
        <v>#N/A</v>
      </c>
      <c r="L729" s="35" t="e">
        <f ca="1"/>
        <v>#N/A</v>
      </c>
      <c r="M729" s="35" t="e">
        <f ca="1"/>
        <v>#N/A</v>
      </c>
      <c r="N729" s="35" t="e">
        <f ca="1"/>
        <v>#N/A</v>
      </c>
      <c r="O729" s="35" t="e">
        <f ca="1"/>
        <v>#N/A</v>
      </c>
      <c r="P729" s="35" t="e">
        <f ca="1"/>
        <v>#N/A</v>
      </c>
      <c r="Q729" s="35" t="e">
        <f ca="1"/>
        <v>#N/A</v>
      </c>
      <c r="R729" s="35" t="e">
        <f ca="1"/>
        <v>#N/A</v>
      </c>
      <c r="T729" s="9" t="e">
        <f t="shared" ca="1" si="220"/>
        <v>#N/A</v>
      </c>
      <c r="U729" s="11" t="e">
        <f t="shared" ca="1" si="224"/>
        <v>#N/A</v>
      </c>
      <c r="V729" s="11" t="e">
        <f t="shared" ca="1" si="225"/>
        <v>#N/A</v>
      </c>
      <c r="W729" s="11" t="e">
        <f t="shared" ca="1" si="226"/>
        <v>#N/A</v>
      </c>
      <c r="X729" s="11" t="e">
        <f t="shared" ca="1" si="227"/>
        <v>#N/A</v>
      </c>
      <c r="Z729" s="9" t="e">
        <f t="shared" ca="1" si="221"/>
        <v>#N/A</v>
      </c>
      <c r="AA729" s="11" t="e">
        <f t="shared" ca="1" si="228"/>
        <v>#N/A</v>
      </c>
      <c r="AB729" s="11" t="e">
        <f t="shared" ca="1" si="229"/>
        <v>#N/A</v>
      </c>
      <c r="AC729" s="11" t="e">
        <f t="shared" ca="1" si="230"/>
        <v>#N/A</v>
      </c>
      <c r="AD729" s="11" t="e">
        <f t="shared" ca="1" si="231"/>
        <v>#N/A</v>
      </c>
      <c r="AF729" s="9" t="e">
        <f t="shared" ca="1" si="222"/>
        <v>#N/A</v>
      </c>
      <c r="AG729" s="11" t="e">
        <f t="shared" ca="1" si="232"/>
        <v>#N/A</v>
      </c>
      <c r="AH729" s="11" t="e">
        <f t="shared" ca="1" si="233"/>
        <v>#N/A</v>
      </c>
      <c r="AI729" s="11" t="e">
        <f t="shared" ca="1" si="234"/>
        <v>#N/A</v>
      </c>
      <c r="AJ729" s="11" t="e">
        <f t="shared" ca="1" si="235"/>
        <v>#N/A</v>
      </c>
      <c r="AL729" s="9" t="e">
        <f t="shared" ca="1" si="223"/>
        <v>#N/A</v>
      </c>
      <c r="AM729" s="11" t="e">
        <f t="shared" ca="1" si="236"/>
        <v>#N/A</v>
      </c>
      <c r="AN729" s="11" t="e">
        <f t="shared" ca="1" si="237"/>
        <v>#N/A</v>
      </c>
      <c r="AO729" s="11" t="e">
        <f t="shared" ca="1" si="238"/>
        <v>#N/A</v>
      </c>
      <c r="AP729" s="11" t="e">
        <f t="shared" ca="1" si="239"/>
        <v>#N/A</v>
      </c>
    </row>
    <row r="730" spans="1:42">
      <c r="A730" s="2">
        <v>725</v>
      </c>
      <c r="B730" s="6" t="e">
        <f ca="1"/>
        <v>#N/A</v>
      </c>
      <c r="C730" s="35" t="e">
        <f ca="1"/>
        <v>#N/A</v>
      </c>
      <c r="D730" s="35" t="e">
        <f ca="1"/>
        <v>#N/A</v>
      </c>
      <c r="E730" s="35" t="e">
        <f ca="1"/>
        <v>#N/A</v>
      </c>
      <c r="F730" s="35" t="e">
        <f ca="1"/>
        <v>#N/A</v>
      </c>
      <c r="G730" s="35" t="e">
        <f ca="1"/>
        <v>#N/A</v>
      </c>
      <c r="H730" s="35" t="e">
        <f ca="1"/>
        <v>#N/A</v>
      </c>
      <c r="I730" s="35" t="e">
        <f ca="1"/>
        <v>#N/A</v>
      </c>
      <c r="J730" s="35" t="e">
        <f ca="1"/>
        <v>#N/A</v>
      </c>
      <c r="K730" s="35" t="e">
        <f ca="1"/>
        <v>#N/A</v>
      </c>
      <c r="L730" s="35" t="e">
        <f ca="1"/>
        <v>#N/A</v>
      </c>
      <c r="M730" s="35" t="e">
        <f ca="1"/>
        <v>#N/A</v>
      </c>
      <c r="N730" s="35" t="e">
        <f ca="1"/>
        <v>#N/A</v>
      </c>
      <c r="O730" s="35" t="e">
        <f ca="1"/>
        <v>#N/A</v>
      </c>
      <c r="P730" s="35" t="e">
        <f ca="1"/>
        <v>#N/A</v>
      </c>
      <c r="Q730" s="35" t="e">
        <f ca="1"/>
        <v>#N/A</v>
      </c>
      <c r="R730" s="35" t="e">
        <f ca="1"/>
        <v>#N/A</v>
      </c>
      <c r="T730" s="9" t="e">
        <f t="shared" ca="1" si="220"/>
        <v>#N/A</v>
      </c>
      <c r="U730" s="11" t="e">
        <f t="shared" ca="1" si="224"/>
        <v>#N/A</v>
      </c>
      <c r="V730" s="11" t="e">
        <f t="shared" ca="1" si="225"/>
        <v>#N/A</v>
      </c>
      <c r="W730" s="11" t="e">
        <f t="shared" ca="1" si="226"/>
        <v>#N/A</v>
      </c>
      <c r="X730" s="11" t="e">
        <f t="shared" ca="1" si="227"/>
        <v>#N/A</v>
      </c>
      <c r="Z730" s="9" t="e">
        <f t="shared" ca="1" si="221"/>
        <v>#N/A</v>
      </c>
      <c r="AA730" s="11" t="e">
        <f t="shared" ca="1" si="228"/>
        <v>#N/A</v>
      </c>
      <c r="AB730" s="11" t="e">
        <f t="shared" ca="1" si="229"/>
        <v>#N/A</v>
      </c>
      <c r="AC730" s="11" t="e">
        <f t="shared" ca="1" si="230"/>
        <v>#N/A</v>
      </c>
      <c r="AD730" s="11" t="e">
        <f t="shared" ca="1" si="231"/>
        <v>#N/A</v>
      </c>
      <c r="AF730" s="9" t="e">
        <f t="shared" ca="1" si="222"/>
        <v>#N/A</v>
      </c>
      <c r="AG730" s="11" t="e">
        <f t="shared" ca="1" si="232"/>
        <v>#N/A</v>
      </c>
      <c r="AH730" s="11" t="e">
        <f t="shared" ca="1" si="233"/>
        <v>#N/A</v>
      </c>
      <c r="AI730" s="11" t="e">
        <f t="shared" ca="1" si="234"/>
        <v>#N/A</v>
      </c>
      <c r="AJ730" s="11" t="e">
        <f t="shared" ca="1" si="235"/>
        <v>#N/A</v>
      </c>
      <c r="AL730" s="9" t="e">
        <f t="shared" ca="1" si="223"/>
        <v>#N/A</v>
      </c>
      <c r="AM730" s="11" t="e">
        <f t="shared" ca="1" si="236"/>
        <v>#N/A</v>
      </c>
      <c r="AN730" s="11" t="e">
        <f t="shared" ca="1" si="237"/>
        <v>#N/A</v>
      </c>
      <c r="AO730" s="11" t="e">
        <f t="shared" ca="1" si="238"/>
        <v>#N/A</v>
      </c>
      <c r="AP730" s="11" t="e">
        <f t="shared" ca="1" si="239"/>
        <v>#N/A</v>
      </c>
    </row>
    <row r="731" spans="1:42">
      <c r="A731" s="2">
        <v>726</v>
      </c>
      <c r="B731" s="6" t="e">
        <f ca="1"/>
        <v>#N/A</v>
      </c>
      <c r="C731" s="35" t="e">
        <f ca="1"/>
        <v>#N/A</v>
      </c>
      <c r="D731" s="35" t="e">
        <f ca="1"/>
        <v>#N/A</v>
      </c>
      <c r="E731" s="35" t="e">
        <f ca="1"/>
        <v>#N/A</v>
      </c>
      <c r="F731" s="35" t="e">
        <f ca="1"/>
        <v>#N/A</v>
      </c>
      <c r="G731" s="35" t="e">
        <f ca="1"/>
        <v>#N/A</v>
      </c>
      <c r="H731" s="35" t="e">
        <f ca="1"/>
        <v>#N/A</v>
      </c>
      <c r="I731" s="35" t="e">
        <f ca="1"/>
        <v>#N/A</v>
      </c>
      <c r="J731" s="35" t="e">
        <f ca="1"/>
        <v>#N/A</v>
      </c>
      <c r="K731" s="35" t="e">
        <f ca="1"/>
        <v>#N/A</v>
      </c>
      <c r="L731" s="35" t="e">
        <f ca="1"/>
        <v>#N/A</v>
      </c>
      <c r="M731" s="35" t="e">
        <f ca="1"/>
        <v>#N/A</v>
      </c>
      <c r="N731" s="35" t="e">
        <f ca="1"/>
        <v>#N/A</v>
      </c>
      <c r="O731" s="35" t="e">
        <f ca="1"/>
        <v>#N/A</v>
      </c>
      <c r="P731" s="35" t="e">
        <f ca="1"/>
        <v>#N/A</v>
      </c>
      <c r="Q731" s="35" t="e">
        <f ca="1"/>
        <v>#N/A</v>
      </c>
      <c r="R731" s="35" t="e">
        <f ca="1"/>
        <v>#N/A</v>
      </c>
      <c r="T731" s="9" t="e">
        <f t="shared" ca="1" si="220"/>
        <v>#N/A</v>
      </c>
      <c r="U731" s="11" t="e">
        <f t="shared" ca="1" si="224"/>
        <v>#N/A</v>
      </c>
      <c r="V731" s="11" t="e">
        <f t="shared" ca="1" si="225"/>
        <v>#N/A</v>
      </c>
      <c r="W731" s="11" t="e">
        <f t="shared" ca="1" si="226"/>
        <v>#N/A</v>
      </c>
      <c r="X731" s="11" t="e">
        <f t="shared" ca="1" si="227"/>
        <v>#N/A</v>
      </c>
      <c r="Z731" s="9" t="e">
        <f t="shared" ca="1" si="221"/>
        <v>#N/A</v>
      </c>
      <c r="AA731" s="11" t="e">
        <f t="shared" ca="1" si="228"/>
        <v>#N/A</v>
      </c>
      <c r="AB731" s="11" t="e">
        <f t="shared" ca="1" si="229"/>
        <v>#N/A</v>
      </c>
      <c r="AC731" s="11" t="e">
        <f t="shared" ca="1" si="230"/>
        <v>#N/A</v>
      </c>
      <c r="AD731" s="11" t="e">
        <f t="shared" ca="1" si="231"/>
        <v>#N/A</v>
      </c>
      <c r="AF731" s="9" t="e">
        <f t="shared" ca="1" si="222"/>
        <v>#N/A</v>
      </c>
      <c r="AG731" s="11" t="e">
        <f t="shared" ca="1" si="232"/>
        <v>#N/A</v>
      </c>
      <c r="AH731" s="11" t="e">
        <f t="shared" ca="1" si="233"/>
        <v>#N/A</v>
      </c>
      <c r="AI731" s="11" t="e">
        <f t="shared" ca="1" si="234"/>
        <v>#N/A</v>
      </c>
      <c r="AJ731" s="11" t="e">
        <f t="shared" ca="1" si="235"/>
        <v>#N/A</v>
      </c>
      <c r="AL731" s="9" t="e">
        <f t="shared" ca="1" si="223"/>
        <v>#N/A</v>
      </c>
      <c r="AM731" s="11" t="e">
        <f t="shared" ca="1" si="236"/>
        <v>#N/A</v>
      </c>
      <c r="AN731" s="11" t="e">
        <f t="shared" ca="1" si="237"/>
        <v>#N/A</v>
      </c>
      <c r="AO731" s="11" t="e">
        <f t="shared" ca="1" si="238"/>
        <v>#N/A</v>
      </c>
      <c r="AP731" s="11" t="e">
        <f t="shared" ca="1" si="239"/>
        <v>#N/A</v>
      </c>
    </row>
    <row r="732" spans="1:42">
      <c r="A732" s="2">
        <v>727</v>
      </c>
      <c r="B732" s="6" t="e">
        <f ca="1"/>
        <v>#N/A</v>
      </c>
      <c r="C732" s="35" t="e">
        <f ca="1"/>
        <v>#N/A</v>
      </c>
      <c r="D732" s="35" t="e">
        <f ca="1"/>
        <v>#N/A</v>
      </c>
      <c r="E732" s="35" t="e">
        <f ca="1"/>
        <v>#N/A</v>
      </c>
      <c r="F732" s="35" t="e">
        <f ca="1"/>
        <v>#N/A</v>
      </c>
      <c r="G732" s="35" t="e">
        <f ca="1"/>
        <v>#N/A</v>
      </c>
      <c r="H732" s="35" t="e">
        <f ca="1"/>
        <v>#N/A</v>
      </c>
      <c r="I732" s="35" t="e">
        <f ca="1"/>
        <v>#N/A</v>
      </c>
      <c r="J732" s="35" t="e">
        <f ca="1"/>
        <v>#N/A</v>
      </c>
      <c r="K732" s="35" t="e">
        <f ca="1"/>
        <v>#N/A</v>
      </c>
      <c r="L732" s="35" t="e">
        <f ca="1"/>
        <v>#N/A</v>
      </c>
      <c r="M732" s="35" t="e">
        <f ca="1"/>
        <v>#N/A</v>
      </c>
      <c r="N732" s="35" t="e">
        <f ca="1"/>
        <v>#N/A</v>
      </c>
      <c r="O732" s="35" t="e">
        <f ca="1"/>
        <v>#N/A</v>
      </c>
      <c r="P732" s="35" t="e">
        <f ca="1"/>
        <v>#N/A</v>
      </c>
      <c r="Q732" s="35" t="e">
        <f ca="1"/>
        <v>#N/A</v>
      </c>
      <c r="R732" s="35" t="e">
        <f ca="1"/>
        <v>#N/A</v>
      </c>
      <c r="T732" s="9" t="e">
        <f t="shared" ca="1" si="220"/>
        <v>#N/A</v>
      </c>
      <c r="U732" s="11" t="e">
        <f t="shared" ca="1" si="224"/>
        <v>#N/A</v>
      </c>
      <c r="V732" s="11" t="e">
        <f t="shared" ca="1" si="225"/>
        <v>#N/A</v>
      </c>
      <c r="W732" s="11" t="e">
        <f t="shared" ca="1" si="226"/>
        <v>#N/A</v>
      </c>
      <c r="X732" s="11" t="e">
        <f t="shared" ca="1" si="227"/>
        <v>#N/A</v>
      </c>
      <c r="Z732" s="9" t="e">
        <f t="shared" ca="1" si="221"/>
        <v>#N/A</v>
      </c>
      <c r="AA732" s="11" t="e">
        <f t="shared" ca="1" si="228"/>
        <v>#N/A</v>
      </c>
      <c r="AB732" s="11" t="e">
        <f t="shared" ca="1" si="229"/>
        <v>#N/A</v>
      </c>
      <c r="AC732" s="11" t="e">
        <f t="shared" ca="1" si="230"/>
        <v>#N/A</v>
      </c>
      <c r="AD732" s="11" t="e">
        <f t="shared" ca="1" si="231"/>
        <v>#N/A</v>
      </c>
      <c r="AF732" s="9" t="e">
        <f t="shared" ca="1" si="222"/>
        <v>#N/A</v>
      </c>
      <c r="AG732" s="11" t="e">
        <f t="shared" ca="1" si="232"/>
        <v>#N/A</v>
      </c>
      <c r="AH732" s="11" t="e">
        <f t="shared" ca="1" si="233"/>
        <v>#N/A</v>
      </c>
      <c r="AI732" s="11" t="e">
        <f t="shared" ca="1" si="234"/>
        <v>#N/A</v>
      </c>
      <c r="AJ732" s="11" t="e">
        <f t="shared" ca="1" si="235"/>
        <v>#N/A</v>
      </c>
      <c r="AL732" s="9" t="e">
        <f t="shared" ca="1" si="223"/>
        <v>#N/A</v>
      </c>
      <c r="AM732" s="11" t="e">
        <f t="shared" ca="1" si="236"/>
        <v>#N/A</v>
      </c>
      <c r="AN732" s="11" t="e">
        <f t="shared" ca="1" si="237"/>
        <v>#N/A</v>
      </c>
      <c r="AO732" s="11" t="e">
        <f t="shared" ca="1" si="238"/>
        <v>#N/A</v>
      </c>
      <c r="AP732" s="11" t="e">
        <f t="shared" ca="1" si="239"/>
        <v>#N/A</v>
      </c>
    </row>
    <row r="733" spans="1:42">
      <c r="A733" s="2">
        <v>728</v>
      </c>
      <c r="B733" s="6" t="e">
        <f ca="1"/>
        <v>#N/A</v>
      </c>
      <c r="C733" s="35" t="e">
        <f ca="1"/>
        <v>#N/A</v>
      </c>
      <c r="D733" s="35" t="e">
        <f ca="1"/>
        <v>#N/A</v>
      </c>
      <c r="E733" s="35" t="e">
        <f ca="1"/>
        <v>#N/A</v>
      </c>
      <c r="F733" s="35" t="e">
        <f ca="1"/>
        <v>#N/A</v>
      </c>
      <c r="G733" s="35" t="e">
        <f ca="1"/>
        <v>#N/A</v>
      </c>
      <c r="H733" s="35" t="e">
        <f ca="1"/>
        <v>#N/A</v>
      </c>
      <c r="I733" s="35" t="e">
        <f ca="1"/>
        <v>#N/A</v>
      </c>
      <c r="J733" s="35" t="e">
        <f ca="1"/>
        <v>#N/A</v>
      </c>
      <c r="K733" s="35" t="e">
        <f ca="1"/>
        <v>#N/A</v>
      </c>
      <c r="L733" s="35" t="e">
        <f ca="1"/>
        <v>#N/A</v>
      </c>
      <c r="M733" s="35" t="e">
        <f ca="1"/>
        <v>#N/A</v>
      </c>
      <c r="N733" s="35" t="e">
        <f ca="1"/>
        <v>#N/A</v>
      </c>
      <c r="O733" s="35" t="e">
        <f ca="1"/>
        <v>#N/A</v>
      </c>
      <c r="P733" s="35" t="e">
        <f ca="1"/>
        <v>#N/A</v>
      </c>
      <c r="Q733" s="35" t="e">
        <f ca="1"/>
        <v>#N/A</v>
      </c>
      <c r="R733" s="35" t="e">
        <f ca="1"/>
        <v>#N/A</v>
      </c>
      <c r="T733" s="9" t="e">
        <f t="shared" ca="1" si="220"/>
        <v>#N/A</v>
      </c>
      <c r="U733" s="11" t="e">
        <f t="shared" ca="1" si="224"/>
        <v>#N/A</v>
      </c>
      <c r="V733" s="11" t="e">
        <f t="shared" ca="1" si="225"/>
        <v>#N/A</v>
      </c>
      <c r="W733" s="11" t="e">
        <f t="shared" ca="1" si="226"/>
        <v>#N/A</v>
      </c>
      <c r="X733" s="11" t="e">
        <f t="shared" ca="1" si="227"/>
        <v>#N/A</v>
      </c>
      <c r="Z733" s="9" t="e">
        <f t="shared" ca="1" si="221"/>
        <v>#N/A</v>
      </c>
      <c r="AA733" s="11" t="e">
        <f t="shared" ca="1" si="228"/>
        <v>#N/A</v>
      </c>
      <c r="AB733" s="11" t="e">
        <f t="shared" ca="1" si="229"/>
        <v>#N/A</v>
      </c>
      <c r="AC733" s="11" t="e">
        <f t="shared" ca="1" si="230"/>
        <v>#N/A</v>
      </c>
      <c r="AD733" s="11" t="e">
        <f t="shared" ca="1" si="231"/>
        <v>#N/A</v>
      </c>
      <c r="AF733" s="9" t="e">
        <f t="shared" ca="1" si="222"/>
        <v>#N/A</v>
      </c>
      <c r="AG733" s="11" t="e">
        <f t="shared" ca="1" si="232"/>
        <v>#N/A</v>
      </c>
      <c r="AH733" s="11" t="e">
        <f t="shared" ca="1" si="233"/>
        <v>#N/A</v>
      </c>
      <c r="AI733" s="11" t="e">
        <f t="shared" ca="1" si="234"/>
        <v>#N/A</v>
      </c>
      <c r="AJ733" s="11" t="e">
        <f t="shared" ca="1" si="235"/>
        <v>#N/A</v>
      </c>
      <c r="AL733" s="9" t="e">
        <f t="shared" ca="1" si="223"/>
        <v>#N/A</v>
      </c>
      <c r="AM733" s="11" t="e">
        <f t="shared" ca="1" si="236"/>
        <v>#N/A</v>
      </c>
      <c r="AN733" s="11" t="e">
        <f t="shared" ca="1" si="237"/>
        <v>#N/A</v>
      </c>
      <c r="AO733" s="11" t="e">
        <f t="shared" ca="1" si="238"/>
        <v>#N/A</v>
      </c>
      <c r="AP733" s="11" t="e">
        <f t="shared" ca="1" si="239"/>
        <v>#N/A</v>
      </c>
    </row>
    <row r="734" spans="1:42">
      <c r="A734" s="2">
        <v>729</v>
      </c>
      <c r="B734" s="6" t="e">
        <f ca="1"/>
        <v>#N/A</v>
      </c>
      <c r="C734" s="35" t="e">
        <f ca="1"/>
        <v>#N/A</v>
      </c>
      <c r="D734" s="35" t="e">
        <f ca="1"/>
        <v>#N/A</v>
      </c>
      <c r="E734" s="35" t="e">
        <f ca="1"/>
        <v>#N/A</v>
      </c>
      <c r="F734" s="35" t="e">
        <f ca="1"/>
        <v>#N/A</v>
      </c>
      <c r="G734" s="35" t="e">
        <f ca="1"/>
        <v>#N/A</v>
      </c>
      <c r="H734" s="35" t="e">
        <f ca="1"/>
        <v>#N/A</v>
      </c>
      <c r="I734" s="35" t="e">
        <f ca="1"/>
        <v>#N/A</v>
      </c>
      <c r="J734" s="35" t="e">
        <f ca="1"/>
        <v>#N/A</v>
      </c>
      <c r="K734" s="35" t="e">
        <f ca="1"/>
        <v>#N/A</v>
      </c>
      <c r="L734" s="35" t="e">
        <f ca="1"/>
        <v>#N/A</v>
      </c>
      <c r="M734" s="35" t="e">
        <f ca="1"/>
        <v>#N/A</v>
      </c>
      <c r="N734" s="35" t="e">
        <f ca="1"/>
        <v>#N/A</v>
      </c>
      <c r="O734" s="35" t="e">
        <f ca="1"/>
        <v>#N/A</v>
      </c>
      <c r="P734" s="35" t="e">
        <f ca="1"/>
        <v>#N/A</v>
      </c>
      <c r="Q734" s="35" t="e">
        <f ca="1"/>
        <v>#N/A</v>
      </c>
      <c r="R734" s="35" t="e">
        <f ca="1"/>
        <v>#N/A</v>
      </c>
      <c r="T734" s="9" t="e">
        <f t="shared" ca="1" si="220"/>
        <v>#N/A</v>
      </c>
      <c r="U734" s="11" t="e">
        <f t="shared" ca="1" si="224"/>
        <v>#N/A</v>
      </c>
      <c r="V734" s="11" t="e">
        <f t="shared" ca="1" si="225"/>
        <v>#N/A</v>
      </c>
      <c r="W734" s="11" t="e">
        <f t="shared" ca="1" si="226"/>
        <v>#N/A</v>
      </c>
      <c r="X734" s="11" t="e">
        <f t="shared" ca="1" si="227"/>
        <v>#N/A</v>
      </c>
      <c r="Z734" s="9" t="e">
        <f t="shared" ca="1" si="221"/>
        <v>#N/A</v>
      </c>
      <c r="AA734" s="11" t="e">
        <f t="shared" ca="1" si="228"/>
        <v>#N/A</v>
      </c>
      <c r="AB734" s="11" t="e">
        <f t="shared" ca="1" si="229"/>
        <v>#N/A</v>
      </c>
      <c r="AC734" s="11" t="e">
        <f t="shared" ca="1" si="230"/>
        <v>#N/A</v>
      </c>
      <c r="AD734" s="11" t="e">
        <f t="shared" ca="1" si="231"/>
        <v>#N/A</v>
      </c>
      <c r="AF734" s="9" t="e">
        <f t="shared" ca="1" si="222"/>
        <v>#N/A</v>
      </c>
      <c r="AG734" s="11" t="e">
        <f t="shared" ca="1" si="232"/>
        <v>#N/A</v>
      </c>
      <c r="AH734" s="11" t="e">
        <f t="shared" ca="1" si="233"/>
        <v>#N/A</v>
      </c>
      <c r="AI734" s="11" t="e">
        <f t="shared" ca="1" si="234"/>
        <v>#N/A</v>
      </c>
      <c r="AJ734" s="11" t="e">
        <f t="shared" ca="1" si="235"/>
        <v>#N/A</v>
      </c>
      <c r="AL734" s="9" t="e">
        <f t="shared" ca="1" si="223"/>
        <v>#N/A</v>
      </c>
      <c r="AM734" s="11" t="e">
        <f t="shared" ca="1" si="236"/>
        <v>#N/A</v>
      </c>
      <c r="AN734" s="11" t="e">
        <f t="shared" ca="1" si="237"/>
        <v>#N/A</v>
      </c>
      <c r="AO734" s="11" t="e">
        <f t="shared" ca="1" si="238"/>
        <v>#N/A</v>
      </c>
      <c r="AP734" s="11" t="e">
        <f t="shared" ca="1" si="239"/>
        <v>#N/A</v>
      </c>
    </row>
    <row r="735" spans="1:42">
      <c r="A735" s="2">
        <v>730</v>
      </c>
      <c r="B735" s="6" t="e">
        <f ca="1"/>
        <v>#N/A</v>
      </c>
      <c r="C735" s="35" t="e">
        <f ca="1"/>
        <v>#N/A</v>
      </c>
      <c r="D735" s="35" t="e">
        <f ca="1"/>
        <v>#N/A</v>
      </c>
      <c r="E735" s="35" t="e">
        <f ca="1"/>
        <v>#N/A</v>
      </c>
      <c r="F735" s="35" t="e">
        <f ca="1"/>
        <v>#N/A</v>
      </c>
      <c r="G735" s="35" t="e">
        <f ca="1"/>
        <v>#N/A</v>
      </c>
      <c r="H735" s="35" t="e">
        <f ca="1"/>
        <v>#N/A</v>
      </c>
      <c r="I735" s="35" t="e">
        <f ca="1"/>
        <v>#N/A</v>
      </c>
      <c r="J735" s="35" t="e">
        <f ca="1"/>
        <v>#N/A</v>
      </c>
      <c r="K735" s="35" t="e">
        <f ca="1"/>
        <v>#N/A</v>
      </c>
      <c r="L735" s="35" t="e">
        <f ca="1"/>
        <v>#N/A</v>
      </c>
      <c r="M735" s="35" t="e">
        <f ca="1"/>
        <v>#N/A</v>
      </c>
      <c r="N735" s="35" t="e">
        <f ca="1"/>
        <v>#N/A</v>
      </c>
      <c r="O735" s="35" t="e">
        <f ca="1"/>
        <v>#N/A</v>
      </c>
      <c r="P735" s="35" t="e">
        <f ca="1"/>
        <v>#N/A</v>
      </c>
      <c r="Q735" s="35" t="e">
        <f ca="1"/>
        <v>#N/A</v>
      </c>
      <c r="R735" s="35" t="e">
        <f ca="1"/>
        <v>#N/A</v>
      </c>
      <c r="T735" s="9" t="e">
        <f t="shared" ca="1" si="220"/>
        <v>#N/A</v>
      </c>
      <c r="U735" s="11" t="e">
        <f t="shared" ca="1" si="224"/>
        <v>#N/A</v>
      </c>
      <c r="V735" s="11" t="e">
        <f t="shared" ca="1" si="225"/>
        <v>#N/A</v>
      </c>
      <c r="W735" s="11" t="e">
        <f t="shared" ca="1" si="226"/>
        <v>#N/A</v>
      </c>
      <c r="X735" s="11" t="e">
        <f t="shared" ca="1" si="227"/>
        <v>#N/A</v>
      </c>
      <c r="Z735" s="9" t="e">
        <f t="shared" ca="1" si="221"/>
        <v>#N/A</v>
      </c>
      <c r="AA735" s="11" t="e">
        <f t="shared" ca="1" si="228"/>
        <v>#N/A</v>
      </c>
      <c r="AB735" s="11" t="e">
        <f t="shared" ca="1" si="229"/>
        <v>#N/A</v>
      </c>
      <c r="AC735" s="11" t="e">
        <f t="shared" ca="1" si="230"/>
        <v>#N/A</v>
      </c>
      <c r="AD735" s="11" t="e">
        <f t="shared" ca="1" si="231"/>
        <v>#N/A</v>
      </c>
      <c r="AF735" s="9" t="e">
        <f t="shared" ca="1" si="222"/>
        <v>#N/A</v>
      </c>
      <c r="AG735" s="11" t="e">
        <f t="shared" ca="1" si="232"/>
        <v>#N/A</v>
      </c>
      <c r="AH735" s="11" t="e">
        <f t="shared" ca="1" si="233"/>
        <v>#N/A</v>
      </c>
      <c r="AI735" s="11" t="e">
        <f t="shared" ca="1" si="234"/>
        <v>#N/A</v>
      </c>
      <c r="AJ735" s="11" t="e">
        <f t="shared" ca="1" si="235"/>
        <v>#N/A</v>
      </c>
      <c r="AL735" s="9" t="e">
        <f t="shared" ca="1" si="223"/>
        <v>#N/A</v>
      </c>
      <c r="AM735" s="11" t="e">
        <f t="shared" ca="1" si="236"/>
        <v>#N/A</v>
      </c>
      <c r="AN735" s="11" t="e">
        <f t="shared" ca="1" si="237"/>
        <v>#N/A</v>
      </c>
      <c r="AO735" s="11" t="e">
        <f t="shared" ca="1" si="238"/>
        <v>#N/A</v>
      </c>
      <c r="AP735" s="11" t="e">
        <f t="shared" ca="1" si="239"/>
        <v>#N/A</v>
      </c>
    </row>
    <row r="736" spans="1:42">
      <c r="A736" s="2">
        <v>731</v>
      </c>
      <c r="B736" s="6" t="e">
        <f ca="1"/>
        <v>#N/A</v>
      </c>
      <c r="C736" s="35" t="e">
        <f ca="1"/>
        <v>#N/A</v>
      </c>
      <c r="D736" s="35" t="e">
        <f ca="1"/>
        <v>#N/A</v>
      </c>
      <c r="E736" s="35" t="e">
        <f ca="1"/>
        <v>#N/A</v>
      </c>
      <c r="F736" s="35" t="e">
        <f ca="1"/>
        <v>#N/A</v>
      </c>
      <c r="G736" s="35" t="e">
        <f ca="1"/>
        <v>#N/A</v>
      </c>
      <c r="H736" s="35" t="e">
        <f ca="1"/>
        <v>#N/A</v>
      </c>
      <c r="I736" s="35" t="e">
        <f ca="1"/>
        <v>#N/A</v>
      </c>
      <c r="J736" s="35" t="e">
        <f ca="1"/>
        <v>#N/A</v>
      </c>
      <c r="K736" s="35" t="e">
        <f ca="1"/>
        <v>#N/A</v>
      </c>
      <c r="L736" s="35" t="e">
        <f ca="1"/>
        <v>#N/A</v>
      </c>
      <c r="M736" s="35" t="e">
        <f ca="1"/>
        <v>#N/A</v>
      </c>
      <c r="N736" s="35" t="e">
        <f ca="1"/>
        <v>#N/A</v>
      </c>
      <c r="O736" s="35" t="e">
        <f ca="1"/>
        <v>#N/A</v>
      </c>
      <c r="P736" s="35" t="e">
        <f ca="1"/>
        <v>#N/A</v>
      </c>
      <c r="Q736" s="35" t="e">
        <f ca="1"/>
        <v>#N/A</v>
      </c>
      <c r="R736" s="35" t="e">
        <f ca="1"/>
        <v>#N/A</v>
      </c>
      <c r="T736" s="9" t="e">
        <f t="shared" ca="1" si="220"/>
        <v>#N/A</v>
      </c>
      <c r="U736" s="11" t="e">
        <f t="shared" ca="1" si="224"/>
        <v>#N/A</v>
      </c>
      <c r="V736" s="11" t="e">
        <f t="shared" ca="1" si="225"/>
        <v>#N/A</v>
      </c>
      <c r="W736" s="11" t="e">
        <f t="shared" ca="1" si="226"/>
        <v>#N/A</v>
      </c>
      <c r="X736" s="11" t="e">
        <f t="shared" ca="1" si="227"/>
        <v>#N/A</v>
      </c>
      <c r="Z736" s="9" t="e">
        <f t="shared" ca="1" si="221"/>
        <v>#N/A</v>
      </c>
      <c r="AA736" s="11" t="e">
        <f t="shared" ca="1" si="228"/>
        <v>#N/A</v>
      </c>
      <c r="AB736" s="11" t="e">
        <f t="shared" ca="1" si="229"/>
        <v>#N/A</v>
      </c>
      <c r="AC736" s="11" t="e">
        <f t="shared" ca="1" si="230"/>
        <v>#N/A</v>
      </c>
      <c r="AD736" s="11" t="e">
        <f t="shared" ca="1" si="231"/>
        <v>#N/A</v>
      </c>
      <c r="AF736" s="9" t="e">
        <f t="shared" ca="1" si="222"/>
        <v>#N/A</v>
      </c>
      <c r="AG736" s="11" t="e">
        <f t="shared" ca="1" si="232"/>
        <v>#N/A</v>
      </c>
      <c r="AH736" s="11" t="e">
        <f t="shared" ca="1" si="233"/>
        <v>#N/A</v>
      </c>
      <c r="AI736" s="11" t="e">
        <f t="shared" ca="1" si="234"/>
        <v>#N/A</v>
      </c>
      <c r="AJ736" s="11" t="e">
        <f t="shared" ca="1" si="235"/>
        <v>#N/A</v>
      </c>
      <c r="AL736" s="9" t="e">
        <f t="shared" ca="1" si="223"/>
        <v>#N/A</v>
      </c>
      <c r="AM736" s="11" t="e">
        <f t="shared" ca="1" si="236"/>
        <v>#N/A</v>
      </c>
      <c r="AN736" s="11" t="e">
        <f t="shared" ca="1" si="237"/>
        <v>#N/A</v>
      </c>
      <c r="AO736" s="11" t="e">
        <f t="shared" ca="1" si="238"/>
        <v>#N/A</v>
      </c>
      <c r="AP736" s="11" t="e">
        <f t="shared" ca="1" si="239"/>
        <v>#N/A</v>
      </c>
    </row>
    <row r="737" spans="1:42">
      <c r="A737" s="2">
        <v>732</v>
      </c>
      <c r="B737" s="6" t="e">
        <f ca="1"/>
        <v>#N/A</v>
      </c>
      <c r="C737" s="35" t="e">
        <f ca="1"/>
        <v>#N/A</v>
      </c>
      <c r="D737" s="35" t="e">
        <f ca="1"/>
        <v>#N/A</v>
      </c>
      <c r="E737" s="35" t="e">
        <f ca="1"/>
        <v>#N/A</v>
      </c>
      <c r="F737" s="35" t="e">
        <f ca="1"/>
        <v>#N/A</v>
      </c>
      <c r="G737" s="35" t="e">
        <f ca="1"/>
        <v>#N/A</v>
      </c>
      <c r="H737" s="35" t="e">
        <f ca="1"/>
        <v>#N/A</v>
      </c>
      <c r="I737" s="35" t="e">
        <f ca="1"/>
        <v>#N/A</v>
      </c>
      <c r="J737" s="35" t="e">
        <f ca="1"/>
        <v>#N/A</v>
      </c>
      <c r="K737" s="35" t="e">
        <f ca="1"/>
        <v>#N/A</v>
      </c>
      <c r="L737" s="35" t="e">
        <f ca="1"/>
        <v>#N/A</v>
      </c>
      <c r="M737" s="35" t="e">
        <f ca="1"/>
        <v>#N/A</v>
      </c>
      <c r="N737" s="35" t="e">
        <f ca="1"/>
        <v>#N/A</v>
      </c>
      <c r="O737" s="35" t="e">
        <f ca="1"/>
        <v>#N/A</v>
      </c>
      <c r="P737" s="35" t="e">
        <f ca="1"/>
        <v>#N/A</v>
      </c>
      <c r="Q737" s="35" t="e">
        <f ca="1"/>
        <v>#N/A</v>
      </c>
      <c r="R737" s="35" t="e">
        <f ca="1"/>
        <v>#N/A</v>
      </c>
      <c r="T737" s="9" t="e">
        <f t="shared" ca="1" si="220"/>
        <v>#N/A</v>
      </c>
      <c r="U737" s="11" t="e">
        <f t="shared" ca="1" si="224"/>
        <v>#N/A</v>
      </c>
      <c r="V737" s="11" t="e">
        <f t="shared" ca="1" si="225"/>
        <v>#N/A</v>
      </c>
      <c r="W737" s="11" t="e">
        <f t="shared" ca="1" si="226"/>
        <v>#N/A</v>
      </c>
      <c r="X737" s="11" t="e">
        <f t="shared" ca="1" si="227"/>
        <v>#N/A</v>
      </c>
      <c r="Z737" s="9" t="e">
        <f t="shared" ca="1" si="221"/>
        <v>#N/A</v>
      </c>
      <c r="AA737" s="11" t="e">
        <f t="shared" ca="1" si="228"/>
        <v>#N/A</v>
      </c>
      <c r="AB737" s="11" t="e">
        <f t="shared" ca="1" si="229"/>
        <v>#N/A</v>
      </c>
      <c r="AC737" s="11" t="e">
        <f t="shared" ca="1" si="230"/>
        <v>#N/A</v>
      </c>
      <c r="AD737" s="11" t="e">
        <f t="shared" ca="1" si="231"/>
        <v>#N/A</v>
      </c>
      <c r="AF737" s="9" t="e">
        <f t="shared" ca="1" si="222"/>
        <v>#N/A</v>
      </c>
      <c r="AG737" s="11" t="e">
        <f t="shared" ca="1" si="232"/>
        <v>#N/A</v>
      </c>
      <c r="AH737" s="11" t="e">
        <f t="shared" ca="1" si="233"/>
        <v>#N/A</v>
      </c>
      <c r="AI737" s="11" t="e">
        <f t="shared" ca="1" si="234"/>
        <v>#N/A</v>
      </c>
      <c r="AJ737" s="11" t="e">
        <f t="shared" ca="1" si="235"/>
        <v>#N/A</v>
      </c>
      <c r="AL737" s="9" t="e">
        <f t="shared" ca="1" si="223"/>
        <v>#N/A</v>
      </c>
      <c r="AM737" s="11" t="e">
        <f t="shared" ca="1" si="236"/>
        <v>#N/A</v>
      </c>
      <c r="AN737" s="11" t="e">
        <f t="shared" ca="1" si="237"/>
        <v>#N/A</v>
      </c>
      <c r="AO737" s="11" t="e">
        <f t="shared" ca="1" si="238"/>
        <v>#N/A</v>
      </c>
      <c r="AP737" s="11" t="e">
        <f t="shared" ca="1" si="239"/>
        <v>#N/A</v>
      </c>
    </row>
    <row r="738" spans="1:42">
      <c r="A738" s="2">
        <v>733</v>
      </c>
      <c r="B738" s="6" t="e">
        <f ca="1"/>
        <v>#N/A</v>
      </c>
      <c r="C738" s="35" t="e">
        <f ca="1"/>
        <v>#N/A</v>
      </c>
      <c r="D738" s="35" t="e">
        <f ca="1"/>
        <v>#N/A</v>
      </c>
      <c r="E738" s="35" t="e">
        <f ca="1"/>
        <v>#N/A</v>
      </c>
      <c r="F738" s="35" t="e">
        <f ca="1"/>
        <v>#N/A</v>
      </c>
      <c r="G738" s="35" t="e">
        <f ca="1"/>
        <v>#N/A</v>
      </c>
      <c r="H738" s="35" t="e">
        <f ca="1"/>
        <v>#N/A</v>
      </c>
      <c r="I738" s="35" t="e">
        <f ca="1"/>
        <v>#N/A</v>
      </c>
      <c r="J738" s="35" t="e">
        <f ca="1"/>
        <v>#N/A</v>
      </c>
      <c r="K738" s="35" t="e">
        <f ca="1"/>
        <v>#N/A</v>
      </c>
      <c r="L738" s="35" t="e">
        <f ca="1"/>
        <v>#N/A</v>
      </c>
      <c r="M738" s="35" t="e">
        <f ca="1"/>
        <v>#N/A</v>
      </c>
      <c r="N738" s="35" t="e">
        <f ca="1"/>
        <v>#N/A</v>
      </c>
      <c r="O738" s="35" t="e">
        <f ca="1"/>
        <v>#N/A</v>
      </c>
      <c r="P738" s="35" t="e">
        <f ca="1"/>
        <v>#N/A</v>
      </c>
      <c r="Q738" s="35" t="e">
        <f ca="1"/>
        <v>#N/A</v>
      </c>
      <c r="R738" s="35" t="e">
        <f ca="1"/>
        <v>#N/A</v>
      </c>
      <c r="T738" s="9" t="e">
        <f t="shared" ca="1" si="220"/>
        <v>#N/A</v>
      </c>
      <c r="U738" s="11" t="e">
        <f t="shared" ca="1" si="224"/>
        <v>#N/A</v>
      </c>
      <c r="V738" s="11" t="e">
        <f t="shared" ca="1" si="225"/>
        <v>#N/A</v>
      </c>
      <c r="W738" s="11" t="e">
        <f t="shared" ca="1" si="226"/>
        <v>#N/A</v>
      </c>
      <c r="X738" s="11" t="e">
        <f t="shared" ca="1" si="227"/>
        <v>#N/A</v>
      </c>
      <c r="Z738" s="9" t="e">
        <f t="shared" ca="1" si="221"/>
        <v>#N/A</v>
      </c>
      <c r="AA738" s="11" t="e">
        <f t="shared" ca="1" si="228"/>
        <v>#N/A</v>
      </c>
      <c r="AB738" s="11" t="e">
        <f t="shared" ca="1" si="229"/>
        <v>#N/A</v>
      </c>
      <c r="AC738" s="11" t="e">
        <f t="shared" ca="1" si="230"/>
        <v>#N/A</v>
      </c>
      <c r="AD738" s="11" t="e">
        <f t="shared" ca="1" si="231"/>
        <v>#N/A</v>
      </c>
      <c r="AF738" s="9" t="e">
        <f t="shared" ca="1" si="222"/>
        <v>#N/A</v>
      </c>
      <c r="AG738" s="11" t="e">
        <f t="shared" ca="1" si="232"/>
        <v>#N/A</v>
      </c>
      <c r="AH738" s="11" t="e">
        <f t="shared" ca="1" si="233"/>
        <v>#N/A</v>
      </c>
      <c r="AI738" s="11" t="e">
        <f t="shared" ca="1" si="234"/>
        <v>#N/A</v>
      </c>
      <c r="AJ738" s="11" t="e">
        <f t="shared" ca="1" si="235"/>
        <v>#N/A</v>
      </c>
      <c r="AL738" s="9" t="e">
        <f t="shared" ca="1" si="223"/>
        <v>#N/A</v>
      </c>
      <c r="AM738" s="11" t="e">
        <f t="shared" ca="1" si="236"/>
        <v>#N/A</v>
      </c>
      <c r="AN738" s="11" t="e">
        <f t="shared" ca="1" si="237"/>
        <v>#N/A</v>
      </c>
      <c r="AO738" s="11" t="e">
        <f t="shared" ca="1" si="238"/>
        <v>#N/A</v>
      </c>
      <c r="AP738" s="11" t="e">
        <f t="shared" ca="1" si="239"/>
        <v>#N/A</v>
      </c>
    </row>
    <row r="739" spans="1:42">
      <c r="A739" s="2">
        <v>734</v>
      </c>
      <c r="B739" s="6" t="e">
        <f ca="1"/>
        <v>#N/A</v>
      </c>
      <c r="C739" s="35" t="e">
        <f ca="1"/>
        <v>#N/A</v>
      </c>
      <c r="D739" s="35" t="e">
        <f ca="1"/>
        <v>#N/A</v>
      </c>
      <c r="E739" s="35" t="e">
        <f ca="1"/>
        <v>#N/A</v>
      </c>
      <c r="F739" s="35" t="e">
        <f ca="1"/>
        <v>#N/A</v>
      </c>
      <c r="G739" s="35" t="e">
        <f ca="1"/>
        <v>#N/A</v>
      </c>
      <c r="H739" s="35" t="e">
        <f ca="1"/>
        <v>#N/A</v>
      </c>
      <c r="I739" s="35" t="e">
        <f ca="1"/>
        <v>#N/A</v>
      </c>
      <c r="J739" s="35" t="e">
        <f ca="1"/>
        <v>#N/A</v>
      </c>
      <c r="K739" s="35" t="e">
        <f ca="1"/>
        <v>#N/A</v>
      </c>
      <c r="L739" s="35" t="e">
        <f ca="1"/>
        <v>#N/A</v>
      </c>
      <c r="M739" s="35" t="e">
        <f ca="1"/>
        <v>#N/A</v>
      </c>
      <c r="N739" s="35" t="e">
        <f ca="1"/>
        <v>#N/A</v>
      </c>
      <c r="O739" s="35" t="e">
        <f ca="1"/>
        <v>#N/A</v>
      </c>
      <c r="P739" s="35" t="e">
        <f ca="1"/>
        <v>#N/A</v>
      </c>
      <c r="Q739" s="35" t="e">
        <f ca="1"/>
        <v>#N/A</v>
      </c>
      <c r="R739" s="35" t="e">
        <f ca="1"/>
        <v>#N/A</v>
      </c>
      <c r="T739" s="9" t="e">
        <f t="shared" ca="1" si="220"/>
        <v>#N/A</v>
      </c>
      <c r="U739" s="11" t="e">
        <f t="shared" ca="1" si="224"/>
        <v>#N/A</v>
      </c>
      <c r="V739" s="11" t="e">
        <f t="shared" ca="1" si="225"/>
        <v>#N/A</v>
      </c>
      <c r="W739" s="11" t="e">
        <f t="shared" ca="1" si="226"/>
        <v>#N/A</v>
      </c>
      <c r="X739" s="11" t="e">
        <f t="shared" ca="1" si="227"/>
        <v>#N/A</v>
      </c>
      <c r="Z739" s="9" t="e">
        <f t="shared" ca="1" si="221"/>
        <v>#N/A</v>
      </c>
      <c r="AA739" s="11" t="e">
        <f t="shared" ca="1" si="228"/>
        <v>#N/A</v>
      </c>
      <c r="AB739" s="11" t="e">
        <f t="shared" ca="1" si="229"/>
        <v>#N/A</v>
      </c>
      <c r="AC739" s="11" t="e">
        <f t="shared" ca="1" si="230"/>
        <v>#N/A</v>
      </c>
      <c r="AD739" s="11" t="e">
        <f t="shared" ca="1" si="231"/>
        <v>#N/A</v>
      </c>
      <c r="AF739" s="9" t="e">
        <f t="shared" ca="1" si="222"/>
        <v>#N/A</v>
      </c>
      <c r="AG739" s="11" t="e">
        <f t="shared" ca="1" si="232"/>
        <v>#N/A</v>
      </c>
      <c r="AH739" s="11" t="e">
        <f t="shared" ca="1" si="233"/>
        <v>#N/A</v>
      </c>
      <c r="AI739" s="11" t="e">
        <f t="shared" ca="1" si="234"/>
        <v>#N/A</v>
      </c>
      <c r="AJ739" s="11" t="e">
        <f t="shared" ca="1" si="235"/>
        <v>#N/A</v>
      </c>
      <c r="AL739" s="9" t="e">
        <f t="shared" ca="1" si="223"/>
        <v>#N/A</v>
      </c>
      <c r="AM739" s="11" t="e">
        <f t="shared" ca="1" si="236"/>
        <v>#N/A</v>
      </c>
      <c r="AN739" s="11" t="e">
        <f t="shared" ca="1" si="237"/>
        <v>#N/A</v>
      </c>
      <c r="AO739" s="11" t="e">
        <f t="shared" ca="1" si="238"/>
        <v>#N/A</v>
      </c>
      <c r="AP739" s="11" t="e">
        <f t="shared" ca="1" si="239"/>
        <v>#N/A</v>
      </c>
    </row>
    <row r="740" spans="1:42">
      <c r="A740" s="2">
        <v>735</v>
      </c>
      <c r="B740" s="6" t="e">
        <f ca="1"/>
        <v>#N/A</v>
      </c>
      <c r="C740" s="35" t="e">
        <f ca="1"/>
        <v>#N/A</v>
      </c>
      <c r="D740" s="35" t="e">
        <f ca="1"/>
        <v>#N/A</v>
      </c>
      <c r="E740" s="35" t="e">
        <f ca="1"/>
        <v>#N/A</v>
      </c>
      <c r="F740" s="35" t="e">
        <f ca="1"/>
        <v>#N/A</v>
      </c>
      <c r="G740" s="35" t="e">
        <f ca="1"/>
        <v>#N/A</v>
      </c>
      <c r="H740" s="35" t="e">
        <f ca="1"/>
        <v>#N/A</v>
      </c>
      <c r="I740" s="35" t="e">
        <f ca="1"/>
        <v>#N/A</v>
      </c>
      <c r="J740" s="35" t="e">
        <f ca="1"/>
        <v>#N/A</v>
      </c>
      <c r="K740" s="35" t="e">
        <f ca="1"/>
        <v>#N/A</v>
      </c>
      <c r="L740" s="35" t="e">
        <f ca="1"/>
        <v>#N/A</v>
      </c>
      <c r="M740" s="35" t="e">
        <f ca="1"/>
        <v>#N/A</v>
      </c>
      <c r="N740" s="35" t="e">
        <f ca="1"/>
        <v>#N/A</v>
      </c>
      <c r="O740" s="35" t="e">
        <f ca="1"/>
        <v>#N/A</v>
      </c>
      <c r="P740" s="35" t="e">
        <f ca="1"/>
        <v>#N/A</v>
      </c>
      <c r="Q740" s="35" t="e">
        <f ca="1"/>
        <v>#N/A</v>
      </c>
      <c r="R740" s="35" t="e">
        <f ca="1"/>
        <v>#N/A</v>
      </c>
      <c r="T740" s="9" t="e">
        <f t="shared" ca="1" si="220"/>
        <v>#N/A</v>
      </c>
      <c r="U740" s="11" t="e">
        <f t="shared" ca="1" si="224"/>
        <v>#N/A</v>
      </c>
      <c r="V740" s="11" t="e">
        <f t="shared" ca="1" si="225"/>
        <v>#N/A</v>
      </c>
      <c r="W740" s="11" t="e">
        <f t="shared" ca="1" si="226"/>
        <v>#N/A</v>
      </c>
      <c r="X740" s="11" t="e">
        <f t="shared" ca="1" si="227"/>
        <v>#N/A</v>
      </c>
      <c r="Z740" s="9" t="e">
        <f t="shared" ca="1" si="221"/>
        <v>#N/A</v>
      </c>
      <c r="AA740" s="11" t="e">
        <f t="shared" ca="1" si="228"/>
        <v>#N/A</v>
      </c>
      <c r="AB740" s="11" t="e">
        <f t="shared" ca="1" si="229"/>
        <v>#N/A</v>
      </c>
      <c r="AC740" s="11" t="e">
        <f t="shared" ca="1" si="230"/>
        <v>#N/A</v>
      </c>
      <c r="AD740" s="11" t="e">
        <f t="shared" ca="1" si="231"/>
        <v>#N/A</v>
      </c>
      <c r="AF740" s="9" t="e">
        <f t="shared" ca="1" si="222"/>
        <v>#N/A</v>
      </c>
      <c r="AG740" s="11" t="e">
        <f t="shared" ca="1" si="232"/>
        <v>#N/A</v>
      </c>
      <c r="AH740" s="11" t="e">
        <f t="shared" ca="1" si="233"/>
        <v>#N/A</v>
      </c>
      <c r="AI740" s="11" t="e">
        <f t="shared" ca="1" si="234"/>
        <v>#N/A</v>
      </c>
      <c r="AJ740" s="11" t="e">
        <f t="shared" ca="1" si="235"/>
        <v>#N/A</v>
      </c>
      <c r="AL740" s="9" t="e">
        <f t="shared" ca="1" si="223"/>
        <v>#N/A</v>
      </c>
      <c r="AM740" s="11" t="e">
        <f t="shared" ca="1" si="236"/>
        <v>#N/A</v>
      </c>
      <c r="AN740" s="11" t="e">
        <f t="shared" ca="1" si="237"/>
        <v>#N/A</v>
      </c>
      <c r="AO740" s="11" t="e">
        <f t="shared" ca="1" si="238"/>
        <v>#N/A</v>
      </c>
      <c r="AP740" s="11" t="e">
        <f t="shared" ca="1" si="239"/>
        <v>#N/A</v>
      </c>
    </row>
    <row r="741" spans="1:42">
      <c r="A741" s="2">
        <v>736</v>
      </c>
      <c r="B741" s="6" t="e">
        <f ca="1"/>
        <v>#N/A</v>
      </c>
      <c r="C741" s="35" t="e">
        <f ca="1"/>
        <v>#N/A</v>
      </c>
      <c r="D741" s="35" t="e">
        <f ca="1"/>
        <v>#N/A</v>
      </c>
      <c r="E741" s="35" t="e">
        <f ca="1"/>
        <v>#N/A</v>
      </c>
      <c r="F741" s="35" t="e">
        <f ca="1"/>
        <v>#N/A</v>
      </c>
      <c r="G741" s="35" t="e">
        <f ca="1"/>
        <v>#N/A</v>
      </c>
      <c r="H741" s="35" t="e">
        <f ca="1"/>
        <v>#N/A</v>
      </c>
      <c r="I741" s="35" t="e">
        <f ca="1"/>
        <v>#N/A</v>
      </c>
      <c r="J741" s="35" t="e">
        <f ca="1"/>
        <v>#N/A</v>
      </c>
      <c r="K741" s="35" t="e">
        <f ca="1"/>
        <v>#N/A</v>
      </c>
      <c r="L741" s="35" t="e">
        <f ca="1"/>
        <v>#N/A</v>
      </c>
      <c r="M741" s="35" t="e">
        <f ca="1"/>
        <v>#N/A</v>
      </c>
      <c r="N741" s="35" t="e">
        <f ca="1"/>
        <v>#N/A</v>
      </c>
      <c r="O741" s="35" t="e">
        <f ca="1"/>
        <v>#N/A</v>
      </c>
      <c r="P741" s="35" t="e">
        <f ca="1"/>
        <v>#N/A</v>
      </c>
      <c r="Q741" s="35" t="e">
        <f ca="1"/>
        <v>#N/A</v>
      </c>
      <c r="R741" s="35" t="e">
        <f ca="1"/>
        <v>#N/A</v>
      </c>
      <c r="T741" s="9" t="e">
        <f t="shared" ca="1" si="220"/>
        <v>#N/A</v>
      </c>
      <c r="U741" s="11" t="e">
        <f t="shared" ca="1" si="224"/>
        <v>#N/A</v>
      </c>
      <c r="V741" s="11" t="e">
        <f t="shared" ca="1" si="225"/>
        <v>#N/A</v>
      </c>
      <c r="W741" s="11" t="e">
        <f t="shared" ca="1" si="226"/>
        <v>#N/A</v>
      </c>
      <c r="X741" s="11" t="e">
        <f t="shared" ca="1" si="227"/>
        <v>#N/A</v>
      </c>
      <c r="Z741" s="9" t="e">
        <f t="shared" ca="1" si="221"/>
        <v>#N/A</v>
      </c>
      <c r="AA741" s="11" t="e">
        <f t="shared" ca="1" si="228"/>
        <v>#N/A</v>
      </c>
      <c r="AB741" s="11" t="e">
        <f t="shared" ca="1" si="229"/>
        <v>#N/A</v>
      </c>
      <c r="AC741" s="11" t="e">
        <f t="shared" ca="1" si="230"/>
        <v>#N/A</v>
      </c>
      <c r="AD741" s="11" t="e">
        <f t="shared" ca="1" si="231"/>
        <v>#N/A</v>
      </c>
      <c r="AF741" s="9" t="e">
        <f t="shared" ca="1" si="222"/>
        <v>#N/A</v>
      </c>
      <c r="AG741" s="11" t="e">
        <f t="shared" ca="1" si="232"/>
        <v>#N/A</v>
      </c>
      <c r="AH741" s="11" t="e">
        <f t="shared" ca="1" si="233"/>
        <v>#N/A</v>
      </c>
      <c r="AI741" s="11" t="e">
        <f t="shared" ca="1" si="234"/>
        <v>#N/A</v>
      </c>
      <c r="AJ741" s="11" t="e">
        <f t="shared" ca="1" si="235"/>
        <v>#N/A</v>
      </c>
      <c r="AL741" s="9" t="e">
        <f t="shared" ca="1" si="223"/>
        <v>#N/A</v>
      </c>
      <c r="AM741" s="11" t="e">
        <f t="shared" ca="1" si="236"/>
        <v>#N/A</v>
      </c>
      <c r="AN741" s="11" t="e">
        <f t="shared" ca="1" si="237"/>
        <v>#N/A</v>
      </c>
      <c r="AO741" s="11" t="e">
        <f t="shared" ca="1" si="238"/>
        <v>#N/A</v>
      </c>
      <c r="AP741" s="11" t="e">
        <f t="shared" ca="1" si="239"/>
        <v>#N/A</v>
      </c>
    </row>
    <row r="742" spans="1:42">
      <c r="A742" s="2">
        <v>737</v>
      </c>
      <c r="B742" s="6" t="e">
        <f ca="1"/>
        <v>#N/A</v>
      </c>
      <c r="C742" s="35" t="e">
        <f ca="1"/>
        <v>#N/A</v>
      </c>
      <c r="D742" s="35" t="e">
        <f ca="1"/>
        <v>#N/A</v>
      </c>
      <c r="E742" s="35" t="e">
        <f ca="1"/>
        <v>#N/A</v>
      </c>
      <c r="F742" s="35" t="e">
        <f ca="1"/>
        <v>#N/A</v>
      </c>
      <c r="G742" s="35" t="e">
        <f ca="1"/>
        <v>#N/A</v>
      </c>
      <c r="H742" s="35" t="e">
        <f ca="1"/>
        <v>#N/A</v>
      </c>
      <c r="I742" s="35" t="e">
        <f ca="1"/>
        <v>#N/A</v>
      </c>
      <c r="J742" s="35" t="e">
        <f ca="1"/>
        <v>#N/A</v>
      </c>
      <c r="K742" s="35" t="e">
        <f ca="1"/>
        <v>#N/A</v>
      </c>
      <c r="L742" s="35" t="e">
        <f ca="1"/>
        <v>#N/A</v>
      </c>
      <c r="M742" s="35" t="e">
        <f ca="1"/>
        <v>#N/A</v>
      </c>
      <c r="N742" s="35" t="e">
        <f ca="1"/>
        <v>#N/A</v>
      </c>
      <c r="O742" s="35" t="e">
        <f ca="1"/>
        <v>#N/A</v>
      </c>
      <c r="P742" s="35" t="e">
        <f ca="1"/>
        <v>#N/A</v>
      </c>
      <c r="Q742" s="35" t="e">
        <f ca="1"/>
        <v>#N/A</v>
      </c>
      <c r="R742" s="35" t="e">
        <f ca="1"/>
        <v>#N/A</v>
      </c>
      <c r="T742" s="9" t="e">
        <f t="shared" ca="1" si="220"/>
        <v>#N/A</v>
      </c>
      <c r="U742" s="11" t="e">
        <f t="shared" ca="1" si="224"/>
        <v>#N/A</v>
      </c>
      <c r="V742" s="11" t="e">
        <f t="shared" ca="1" si="225"/>
        <v>#N/A</v>
      </c>
      <c r="W742" s="11" t="e">
        <f t="shared" ca="1" si="226"/>
        <v>#N/A</v>
      </c>
      <c r="X742" s="11" t="e">
        <f t="shared" ca="1" si="227"/>
        <v>#N/A</v>
      </c>
      <c r="Z742" s="9" t="e">
        <f t="shared" ca="1" si="221"/>
        <v>#N/A</v>
      </c>
      <c r="AA742" s="11" t="e">
        <f t="shared" ca="1" si="228"/>
        <v>#N/A</v>
      </c>
      <c r="AB742" s="11" t="e">
        <f t="shared" ca="1" si="229"/>
        <v>#N/A</v>
      </c>
      <c r="AC742" s="11" t="e">
        <f t="shared" ca="1" si="230"/>
        <v>#N/A</v>
      </c>
      <c r="AD742" s="11" t="e">
        <f t="shared" ca="1" si="231"/>
        <v>#N/A</v>
      </c>
      <c r="AF742" s="9" t="e">
        <f t="shared" ca="1" si="222"/>
        <v>#N/A</v>
      </c>
      <c r="AG742" s="11" t="e">
        <f t="shared" ca="1" si="232"/>
        <v>#N/A</v>
      </c>
      <c r="AH742" s="11" t="e">
        <f t="shared" ca="1" si="233"/>
        <v>#N/A</v>
      </c>
      <c r="AI742" s="11" t="e">
        <f t="shared" ca="1" si="234"/>
        <v>#N/A</v>
      </c>
      <c r="AJ742" s="11" t="e">
        <f t="shared" ca="1" si="235"/>
        <v>#N/A</v>
      </c>
      <c r="AL742" s="9" t="e">
        <f t="shared" ca="1" si="223"/>
        <v>#N/A</v>
      </c>
      <c r="AM742" s="11" t="e">
        <f t="shared" ca="1" si="236"/>
        <v>#N/A</v>
      </c>
      <c r="AN742" s="11" t="e">
        <f t="shared" ca="1" si="237"/>
        <v>#N/A</v>
      </c>
      <c r="AO742" s="11" t="e">
        <f t="shared" ca="1" si="238"/>
        <v>#N/A</v>
      </c>
      <c r="AP742" s="11" t="e">
        <f t="shared" ca="1" si="239"/>
        <v>#N/A</v>
      </c>
    </row>
    <row r="743" spans="1:42">
      <c r="A743" s="2">
        <v>738</v>
      </c>
      <c r="B743" s="6" t="e">
        <f ca="1"/>
        <v>#N/A</v>
      </c>
      <c r="C743" s="35" t="e">
        <f ca="1"/>
        <v>#N/A</v>
      </c>
      <c r="D743" s="35" t="e">
        <f ca="1"/>
        <v>#N/A</v>
      </c>
      <c r="E743" s="35" t="e">
        <f ca="1"/>
        <v>#N/A</v>
      </c>
      <c r="F743" s="35" t="e">
        <f ca="1"/>
        <v>#N/A</v>
      </c>
      <c r="G743" s="35" t="e">
        <f ca="1"/>
        <v>#N/A</v>
      </c>
      <c r="H743" s="35" t="e">
        <f ca="1"/>
        <v>#N/A</v>
      </c>
      <c r="I743" s="35" t="e">
        <f ca="1"/>
        <v>#N/A</v>
      </c>
      <c r="J743" s="35" t="e">
        <f ca="1"/>
        <v>#N/A</v>
      </c>
      <c r="K743" s="35" t="e">
        <f ca="1"/>
        <v>#N/A</v>
      </c>
      <c r="L743" s="35" t="e">
        <f ca="1"/>
        <v>#N/A</v>
      </c>
      <c r="M743" s="35" t="e">
        <f ca="1"/>
        <v>#N/A</v>
      </c>
      <c r="N743" s="35" t="e">
        <f ca="1"/>
        <v>#N/A</v>
      </c>
      <c r="O743" s="35" t="e">
        <f ca="1"/>
        <v>#N/A</v>
      </c>
      <c r="P743" s="35" t="e">
        <f ca="1"/>
        <v>#N/A</v>
      </c>
      <c r="Q743" s="35" t="e">
        <f ca="1"/>
        <v>#N/A</v>
      </c>
      <c r="R743" s="35" t="e">
        <f ca="1"/>
        <v>#N/A</v>
      </c>
      <c r="T743" s="9" t="e">
        <f t="shared" ca="1" si="220"/>
        <v>#N/A</v>
      </c>
      <c r="U743" s="11" t="e">
        <f t="shared" ca="1" si="224"/>
        <v>#N/A</v>
      </c>
      <c r="V743" s="11" t="e">
        <f t="shared" ca="1" si="225"/>
        <v>#N/A</v>
      </c>
      <c r="W743" s="11" t="e">
        <f t="shared" ca="1" si="226"/>
        <v>#N/A</v>
      </c>
      <c r="X743" s="11" t="e">
        <f t="shared" ca="1" si="227"/>
        <v>#N/A</v>
      </c>
      <c r="Z743" s="9" t="e">
        <f t="shared" ca="1" si="221"/>
        <v>#N/A</v>
      </c>
      <c r="AA743" s="11" t="e">
        <f t="shared" ca="1" si="228"/>
        <v>#N/A</v>
      </c>
      <c r="AB743" s="11" t="e">
        <f t="shared" ca="1" si="229"/>
        <v>#N/A</v>
      </c>
      <c r="AC743" s="11" t="e">
        <f t="shared" ca="1" si="230"/>
        <v>#N/A</v>
      </c>
      <c r="AD743" s="11" t="e">
        <f t="shared" ca="1" si="231"/>
        <v>#N/A</v>
      </c>
      <c r="AF743" s="9" t="e">
        <f t="shared" ca="1" si="222"/>
        <v>#N/A</v>
      </c>
      <c r="AG743" s="11" t="e">
        <f t="shared" ca="1" si="232"/>
        <v>#N/A</v>
      </c>
      <c r="AH743" s="11" t="e">
        <f t="shared" ca="1" si="233"/>
        <v>#N/A</v>
      </c>
      <c r="AI743" s="11" t="e">
        <f t="shared" ca="1" si="234"/>
        <v>#N/A</v>
      </c>
      <c r="AJ743" s="11" t="e">
        <f t="shared" ca="1" si="235"/>
        <v>#N/A</v>
      </c>
      <c r="AL743" s="9" t="e">
        <f t="shared" ca="1" si="223"/>
        <v>#N/A</v>
      </c>
      <c r="AM743" s="11" t="e">
        <f t="shared" ca="1" si="236"/>
        <v>#N/A</v>
      </c>
      <c r="AN743" s="11" t="e">
        <f t="shared" ca="1" si="237"/>
        <v>#N/A</v>
      </c>
      <c r="AO743" s="11" t="e">
        <f t="shared" ca="1" si="238"/>
        <v>#N/A</v>
      </c>
      <c r="AP743" s="11" t="e">
        <f t="shared" ca="1" si="239"/>
        <v>#N/A</v>
      </c>
    </row>
    <row r="744" spans="1:42">
      <c r="A744" s="2">
        <v>739</v>
      </c>
      <c r="B744" s="6" t="e">
        <f ca="1"/>
        <v>#N/A</v>
      </c>
      <c r="C744" s="35" t="e">
        <f ca="1"/>
        <v>#N/A</v>
      </c>
      <c r="D744" s="35" t="e">
        <f ca="1"/>
        <v>#N/A</v>
      </c>
      <c r="E744" s="35" t="e">
        <f ca="1"/>
        <v>#N/A</v>
      </c>
      <c r="F744" s="35" t="e">
        <f ca="1"/>
        <v>#N/A</v>
      </c>
      <c r="G744" s="35" t="e">
        <f ca="1"/>
        <v>#N/A</v>
      </c>
      <c r="H744" s="35" t="e">
        <f ca="1"/>
        <v>#N/A</v>
      </c>
      <c r="I744" s="35" t="e">
        <f ca="1"/>
        <v>#N/A</v>
      </c>
      <c r="J744" s="35" t="e">
        <f ca="1"/>
        <v>#N/A</v>
      </c>
      <c r="K744" s="35" t="e">
        <f ca="1"/>
        <v>#N/A</v>
      </c>
      <c r="L744" s="35" t="e">
        <f ca="1"/>
        <v>#N/A</v>
      </c>
      <c r="M744" s="35" t="e">
        <f ca="1"/>
        <v>#N/A</v>
      </c>
      <c r="N744" s="35" t="e">
        <f ca="1"/>
        <v>#N/A</v>
      </c>
      <c r="O744" s="35" t="e">
        <f ca="1"/>
        <v>#N/A</v>
      </c>
      <c r="P744" s="35" t="e">
        <f ca="1"/>
        <v>#N/A</v>
      </c>
      <c r="Q744" s="35" t="e">
        <f ca="1"/>
        <v>#N/A</v>
      </c>
      <c r="R744" s="35" t="e">
        <f ca="1"/>
        <v>#N/A</v>
      </c>
      <c r="T744" s="9" t="e">
        <f t="shared" ca="1" si="220"/>
        <v>#N/A</v>
      </c>
      <c r="U744" s="11" t="e">
        <f t="shared" ca="1" si="224"/>
        <v>#N/A</v>
      </c>
      <c r="V744" s="11" t="e">
        <f t="shared" ca="1" si="225"/>
        <v>#N/A</v>
      </c>
      <c r="W744" s="11" t="e">
        <f t="shared" ca="1" si="226"/>
        <v>#N/A</v>
      </c>
      <c r="X744" s="11" t="e">
        <f t="shared" ca="1" si="227"/>
        <v>#N/A</v>
      </c>
      <c r="Z744" s="9" t="e">
        <f t="shared" ca="1" si="221"/>
        <v>#N/A</v>
      </c>
      <c r="AA744" s="11" t="e">
        <f t="shared" ca="1" si="228"/>
        <v>#N/A</v>
      </c>
      <c r="AB744" s="11" t="e">
        <f t="shared" ca="1" si="229"/>
        <v>#N/A</v>
      </c>
      <c r="AC744" s="11" t="e">
        <f t="shared" ca="1" si="230"/>
        <v>#N/A</v>
      </c>
      <c r="AD744" s="11" t="e">
        <f t="shared" ca="1" si="231"/>
        <v>#N/A</v>
      </c>
      <c r="AF744" s="9" t="e">
        <f t="shared" ca="1" si="222"/>
        <v>#N/A</v>
      </c>
      <c r="AG744" s="11" t="e">
        <f t="shared" ca="1" si="232"/>
        <v>#N/A</v>
      </c>
      <c r="AH744" s="11" t="e">
        <f t="shared" ca="1" si="233"/>
        <v>#N/A</v>
      </c>
      <c r="AI744" s="11" t="e">
        <f t="shared" ca="1" si="234"/>
        <v>#N/A</v>
      </c>
      <c r="AJ744" s="11" t="e">
        <f t="shared" ca="1" si="235"/>
        <v>#N/A</v>
      </c>
      <c r="AL744" s="9" t="e">
        <f t="shared" ca="1" si="223"/>
        <v>#N/A</v>
      </c>
      <c r="AM744" s="11" t="e">
        <f t="shared" ca="1" si="236"/>
        <v>#N/A</v>
      </c>
      <c r="AN744" s="11" t="e">
        <f t="shared" ca="1" si="237"/>
        <v>#N/A</v>
      </c>
      <c r="AO744" s="11" t="e">
        <f t="shared" ca="1" si="238"/>
        <v>#N/A</v>
      </c>
      <c r="AP744" s="11" t="e">
        <f t="shared" ca="1" si="239"/>
        <v>#N/A</v>
      </c>
    </row>
    <row r="745" spans="1:42">
      <c r="A745" s="2">
        <v>740</v>
      </c>
      <c r="B745" s="6" t="e">
        <f ca="1"/>
        <v>#N/A</v>
      </c>
      <c r="C745" s="35" t="e">
        <f ca="1"/>
        <v>#N/A</v>
      </c>
      <c r="D745" s="35" t="e">
        <f ca="1"/>
        <v>#N/A</v>
      </c>
      <c r="E745" s="35" t="e">
        <f ca="1"/>
        <v>#N/A</v>
      </c>
      <c r="F745" s="35" t="e">
        <f ca="1"/>
        <v>#N/A</v>
      </c>
      <c r="G745" s="35" t="e">
        <f ca="1"/>
        <v>#N/A</v>
      </c>
      <c r="H745" s="35" t="e">
        <f ca="1"/>
        <v>#N/A</v>
      </c>
      <c r="I745" s="35" t="e">
        <f ca="1"/>
        <v>#N/A</v>
      </c>
      <c r="J745" s="35" t="e">
        <f ca="1"/>
        <v>#N/A</v>
      </c>
      <c r="K745" s="35" t="e">
        <f ca="1"/>
        <v>#N/A</v>
      </c>
      <c r="L745" s="35" t="e">
        <f ca="1"/>
        <v>#N/A</v>
      </c>
      <c r="M745" s="35" t="e">
        <f ca="1"/>
        <v>#N/A</v>
      </c>
      <c r="N745" s="35" t="e">
        <f ca="1"/>
        <v>#N/A</v>
      </c>
      <c r="O745" s="35" t="e">
        <f ca="1"/>
        <v>#N/A</v>
      </c>
      <c r="P745" s="35" t="e">
        <f ca="1"/>
        <v>#N/A</v>
      </c>
      <c r="Q745" s="35" t="e">
        <f ca="1"/>
        <v>#N/A</v>
      </c>
      <c r="R745" s="35" t="e">
        <f ca="1"/>
        <v>#N/A</v>
      </c>
      <c r="T745" s="9" t="e">
        <f t="shared" ca="1" si="220"/>
        <v>#N/A</v>
      </c>
      <c r="U745" s="11" t="e">
        <f t="shared" ca="1" si="224"/>
        <v>#N/A</v>
      </c>
      <c r="V745" s="11" t="e">
        <f t="shared" ca="1" si="225"/>
        <v>#N/A</v>
      </c>
      <c r="W745" s="11" t="e">
        <f t="shared" ca="1" si="226"/>
        <v>#N/A</v>
      </c>
      <c r="X745" s="11" t="e">
        <f t="shared" ca="1" si="227"/>
        <v>#N/A</v>
      </c>
      <c r="Z745" s="9" t="e">
        <f t="shared" ca="1" si="221"/>
        <v>#N/A</v>
      </c>
      <c r="AA745" s="11" t="e">
        <f t="shared" ca="1" si="228"/>
        <v>#N/A</v>
      </c>
      <c r="AB745" s="11" t="e">
        <f t="shared" ca="1" si="229"/>
        <v>#N/A</v>
      </c>
      <c r="AC745" s="11" t="e">
        <f t="shared" ca="1" si="230"/>
        <v>#N/A</v>
      </c>
      <c r="AD745" s="11" t="e">
        <f t="shared" ca="1" si="231"/>
        <v>#N/A</v>
      </c>
      <c r="AF745" s="9" t="e">
        <f t="shared" ca="1" si="222"/>
        <v>#N/A</v>
      </c>
      <c r="AG745" s="11" t="e">
        <f t="shared" ca="1" si="232"/>
        <v>#N/A</v>
      </c>
      <c r="AH745" s="11" t="e">
        <f t="shared" ca="1" si="233"/>
        <v>#N/A</v>
      </c>
      <c r="AI745" s="11" t="e">
        <f t="shared" ca="1" si="234"/>
        <v>#N/A</v>
      </c>
      <c r="AJ745" s="11" t="e">
        <f t="shared" ca="1" si="235"/>
        <v>#N/A</v>
      </c>
      <c r="AL745" s="9" t="e">
        <f t="shared" ca="1" si="223"/>
        <v>#N/A</v>
      </c>
      <c r="AM745" s="11" t="e">
        <f t="shared" ca="1" si="236"/>
        <v>#N/A</v>
      </c>
      <c r="AN745" s="11" t="e">
        <f t="shared" ca="1" si="237"/>
        <v>#N/A</v>
      </c>
      <c r="AO745" s="11" t="e">
        <f t="shared" ca="1" si="238"/>
        <v>#N/A</v>
      </c>
      <c r="AP745" s="11" t="e">
        <f t="shared" ca="1" si="239"/>
        <v>#N/A</v>
      </c>
    </row>
    <row r="746" spans="1:42">
      <c r="A746" s="2">
        <v>741</v>
      </c>
      <c r="B746" s="6" t="e">
        <f ca="1"/>
        <v>#N/A</v>
      </c>
      <c r="C746" s="35" t="e">
        <f ca="1"/>
        <v>#N/A</v>
      </c>
      <c r="D746" s="35" t="e">
        <f ca="1"/>
        <v>#N/A</v>
      </c>
      <c r="E746" s="35" t="e">
        <f ca="1"/>
        <v>#N/A</v>
      </c>
      <c r="F746" s="35" t="e">
        <f ca="1"/>
        <v>#N/A</v>
      </c>
      <c r="G746" s="35" t="e">
        <f ca="1"/>
        <v>#N/A</v>
      </c>
      <c r="H746" s="35" t="e">
        <f ca="1"/>
        <v>#N/A</v>
      </c>
      <c r="I746" s="35" t="e">
        <f ca="1"/>
        <v>#N/A</v>
      </c>
      <c r="J746" s="35" t="e">
        <f ca="1"/>
        <v>#N/A</v>
      </c>
      <c r="K746" s="35" t="e">
        <f ca="1"/>
        <v>#N/A</v>
      </c>
      <c r="L746" s="35" t="e">
        <f ca="1"/>
        <v>#N/A</v>
      </c>
      <c r="M746" s="35" t="e">
        <f ca="1"/>
        <v>#N/A</v>
      </c>
      <c r="N746" s="35" t="e">
        <f ca="1"/>
        <v>#N/A</v>
      </c>
      <c r="O746" s="35" t="e">
        <f ca="1"/>
        <v>#N/A</v>
      </c>
      <c r="P746" s="35" t="e">
        <f ca="1"/>
        <v>#N/A</v>
      </c>
      <c r="Q746" s="35" t="e">
        <f ca="1"/>
        <v>#N/A</v>
      </c>
      <c r="R746" s="35" t="e">
        <f ca="1"/>
        <v>#N/A</v>
      </c>
      <c r="T746" s="9" t="e">
        <f t="shared" ca="1" si="220"/>
        <v>#N/A</v>
      </c>
      <c r="U746" s="11" t="e">
        <f t="shared" ca="1" si="224"/>
        <v>#N/A</v>
      </c>
      <c r="V746" s="11" t="e">
        <f t="shared" ca="1" si="225"/>
        <v>#N/A</v>
      </c>
      <c r="W746" s="11" t="e">
        <f t="shared" ca="1" si="226"/>
        <v>#N/A</v>
      </c>
      <c r="X746" s="11" t="e">
        <f t="shared" ca="1" si="227"/>
        <v>#N/A</v>
      </c>
      <c r="Z746" s="9" t="e">
        <f t="shared" ca="1" si="221"/>
        <v>#N/A</v>
      </c>
      <c r="AA746" s="11" t="e">
        <f t="shared" ca="1" si="228"/>
        <v>#N/A</v>
      </c>
      <c r="AB746" s="11" t="e">
        <f t="shared" ca="1" si="229"/>
        <v>#N/A</v>
      </c>
      <c r="AC746" s="11" t="e">
        <f t="shared" ca="1" si="230"/>
        <v>#N/A</v>
      </c>
      <c r="AD746" s="11" t="e">
        <f t="shared" ca="1" si="231"/>
        <v>#N/A</v>
      </c>
      <c r="AF746" s="9" t="e">
        <f t="shared" ca="1" si="222"/>
        <v>#N/A</v>
      </c>
      <c r="AG746" s="11" t="e">
        <f t="shared" ca="1" si="232"/>
        <v>#N/A</v>
      </c>
      <c r="AH746" s="11" t="e">
        <f t="shared" ca="1" si="233"/>
        <v>#N/A</v>
      </c>
      <c r="AI746" s="11" t="e">
        <f t="shared" ca="1" si="234"/>
        <v>#N/A</v>
      </c>
      <c r="AJ746" s="11" t="e">
        <f t="shared" ca="1" si="235"/>
        <v>#N/A</v>
      </c>
      <c r="AL746" s="9" t="e">
        <f t="shared" ca="1" si="223"/>
        <v>#N/A</v>
      </c>
      <c r="AM746" s="11" t="e">
        <f t="shared" ca="1" si="236"/>
        <v>#N/A</v>
      </c>
      <c r="AN746" s="11" t="e">
        <f t="shared" ca="1" si="237"/>
        <v>#N/A</v>
      </c>
      <c r="AO746" s="11" t="e">
        <f t="shared" ca="1" si="238"/>
        <v>#N/A</v>
      </c>
      <c r="AP746" s="11" t="e">
        <f t="shared" ca="1" si="239"/>
        <v>#N/A</v>
      </c>
    </row>
    <row r="747" spans="1:42">
      <c r="A747" s="2">
        <v>742</v>
      </c>
      <c r="B747" s="6" t="e">
        <f ca="1"/>
        <v>#N/A</v>
      </c>
      <c r="C747" s="35" t="e">
        <f ca="1"/>
        <v>#N/A</v>
      </c>
      <c r="D747" s="35" t="e">
        <f ca="1"/>
        <v>#N/A</v>
      </c>
      <c r="E747" s="35" t="e">
        <f ca="1"/>
        <v>#N/A</v>
      </c>
      <c r="F747" s="35" t="e">
        <f ca="1"/>
        <v>#N/A</v>
      </c>
      <c r="G747" s="35" t="e">
        <f ca="1"/>
        <v>#N/A</v>
      </c>
      <c r="H747" s="35" t="e">
        <f ca="1"/>
        <v>#N/A</v>
      </c>
      <c r="I747" s="35" t="e">
        <f ca="1"/>
        <v>#N/A</v>
      </c>
      <c r="J747" s="35" t="e">
        <f ca="1"/>
        <v>#N/A</v>
      </c>
      <c r="K747" s="35" t="e">
        <f ca="1"/>
        <v>#N/A</v>
      </c>
      <c r="L747" s="35" t="e">
        <f ca="1"/>
        <v>#N/A</v>
      </c>
      <c r="M747" s="35" t="e">
        <f ca="1"/>
        <v>#N/A</v>
      </c>
      <c r="N747" s="35" t="e">
        <f ca="1"/>
        <v>#N/A</v>
      </c>
      <c r="O747" s="35" t="e">
        <f ca="1"/>
        <v>#N/A</v>
      </c>
      <c r="P747" s="35" t="e">
        <f ca="1"/>
        <v>#N/A</v>
      </c>
      <c r="Q747" s="35" t="e">
        <f ca="1"/>
        <v>#N/A</v>
      </c>
      <c r="R747" s="35" t="e">
        <f ca="1"/>
        <v>#N/A</v>
      </c>
      <c r="T747" s="9" t="e">
        <f t="shared" ca="1" si="220"/>
        <v>#N/A</v>
      </c>
      <c r="U747" s="11" t="e">
        <f t="shared" ca="1" si="224"/>
        <v>#N/A</v>
      </c>
      <c r="V747" s="11" t="e">
        <f t="shared" ca="1" si="225"/>
        <v>#N/A</v>
      </c>
      <c r="W747" s="11" t="e">
        <f t="shared" ca="1" si="226"/>
        <v>#N/A</v>
      </c>
      <c r="X747" s="11" t="e">
        <f t="shared" ca="1" si="227"/>
        <v>#N/A</v>
      </c>
      <c r="Z747" s="9" t="e">
        <f t="shared" ca="1" si="221"/>
        <v>#N/A</v>
      </c>
      <c r="AA747" s="11" t="e">
        <f t="shared" ca="1" si="228"/>
        <v>#N/A</v>
      </c>
      <c r="AB747" s="11" t="e">
        <f t="shared" ca="1" si="229"/>
        <v>#N/A</v>
      </c>
      <c r="AC747" s="11" t="e">
        <f t="shared" ca="1" si="230"/>
        <v>#N/A</v>
      </c>
      <c r="AD747" s="11" t="e">
        <f t="shared" ca="1" si="231"/>
        <v>#N/A</v>
      </c>
      <c r="AF747" s="9" t="e">
        <f t="shared" ca="1" si="222"/>
        <v>#N/A</v>
      </c>
      <c r="AG747" s="11" t="e">
        <f t="shared" ca="1" si="232"/>
        <v>#N/A</v>
      </c>
      <c r="AH747" s="11" t="e">
        <f t="shared" ca="1" si="233"/>
        <v>#N/A</v>
      </c>
      <c r="AI747" s="11" t="e">
        <f t="shared" ca="1" si="234"/>
        <v>#N/A</v>
      </c>
      <c r="AJ747" s="11" t="e">
        <f t="shared" ca="1" si="235"/>
        <v>#N/A</v>
      </c>
      <c r="AL747" s="9" t="e">
        <f t="shared" ca="1" si="223"/>
        <v>#N/A</v>
      </c>
      <c r="AM747" s="11" t="e">
        <f t="shared" ca="1" si="236"/>
        <v>#N/A</v>
      </c>
      <c r="AN747" s="11" t="e">
        <f t="shared" ca="1" si="237"/>
        <v>#N/A</v>
      </c>
      <c r="AO747" s="11" t="e">
        <f t="shared" ca="1" si="238"/>
        <v>#N/A</v>
      </c>
      <c r="AP747" s="11" t="e">
        <f t="shared" ca="1" si="239"/>
        <v>#N/A</v>
      </c>
    </row>
    <row r="748" spans="1:42">
      <c r="A748" s="2">
        <v>743</v>
      </c>
      <c r="B748" s="6" t="e">
        <f ca="1"/>
        <v>#N/A</v>
      </c>
      <c r="C748" s="35" t="e">
        <f ca="1"/>
        <v>#N/A</v>
      </c>
      <c r="D748" s="35" t="e">
        <f ca="1"/>
        <v>#N/A</v>
      </c>
      <c r="E748" s="35" t="e">
        <f ca="1"/>
        <v>#N/A</v>
      </c>
      <c r="F748" s="35" t="e">
        <f ca="1"/>
        <v>#N/A</v>
      </c>
      <c r="G748" s="35" t="e">
        <f ca="1"/>
        <v>#N/A</v>
      </c>
      <c r="H748" s="35" t="e">
        <f ca="1"/>
        <v>#N/A</v>
      </c>
      <c r="I748" s="35" t="e">
        <f ca="1"/>
        <v>#N/A</v>
      </c>
      <c r="J748" s="35" t="e">
        <f ca="1"/>
        <v>#N/A</v>
      </c>
      <c r="K748" s="35" t="e">
        <f ca="1"/>
        <v>#N/A</v>
      </c>
      <c r="L748" s="35" t="e">
        <f ca="1"/>
        <v>#N/A</v>
      </c>
      <c r="M748" s="35" t="e">
        <f ca="1"/>
        <v>#N/A</v>
      </c>
      <c r="N748" s="35" t="e">
        <f ca="1"/>
        <v>#N/A</v>
      </c>
      <c r="O748" s="35" t="e">
        <f ca="1"/>
        <v>#N/A</v>
      </c>
      <c r="P748" s="35" t="e">
        <f ca="1"/>
        <v>#N/A</v>
      </c>
      <c r="Q748" s="35" t="e">
        <f ca="1"/>
        <v>#N/A</v>
      </c>
      <c r="R748" s="35" t="e">
        <f ca="1"/>
        <v>#N/A</v>
      </c>
      <c r="T748" s="9" t="e">
        <f t="shared" ca="1" si="220"/>
        <v>#N/A</v>
      </c>
      <c r="U748" s="11" t="e">
        <f t="shared" ca="1" si="224"/>
        <v>#N/A</v>
      </c>
      <c r="V748" s="11" t="e">
        <f t="shared" ca="1" si="225"/>
        <v>#N/A</v>
      </c>
      <c r="W748" s="11" t="e">
        <f t="shared" ca="1" si="226"/>
        <v>#N/A</v>
      </c>
      <c r="X748" s="11" t="e">
        <f t="shared" ca="1" si="227"/>
        <v>#N/A</v>
      </c>
      <c r="Z748" s="9" t="e">
        <f t="shared" ca="1" si="221"/>
        <v>#N/A</v>
      </c>
      <c r="AA748" s="11" t="e">
        <f t="shared" ca="1" si="228"/>
        <v>#N/A</v>
      </c>
      <c r="AB748" s="11" t="e">
        <f t="shared" ca="1" si="229"/>
        <v>#N/A</v>
      </c>
      <c r="AC748" s="11" t="e">
        <f t="shared" ca="1" si="230"/>
        <v>#N/A</v>
      </c>
      <c r="AD748" s="11" t="e">
        <f t="shared" ca="1" si="231"/>
        <v>#N/A</v>
      </c>
      <c r="AF748" s="9" t="e">
        <f t="shared" ca="1" si="222"/>
        <v>#N/A</v>
      </c>
      <c r="AG748" s="11" t="e">
        <f t="shared" ca="1" si="232"/>
        <v>#N/A</v>
      </c>
      <c r="AH748" s="11" t="e">
        <f t="shared" ca="1" si="233"/>
        <v>#N/A</v>
      </c>
      <c r="AI748" s="11" t="e">
        <f t="shared" ca="1" si="234"/>
        <v>#N/A</v>
      </c>
      <c r="AJ748" s="11" t="e">
        <f t="shared" ca="1" si="235"/>
        <v>#N/A</v>
      </c>
      <c r="AL748" s="9" t="e">
        <f t="shared" ca="1" si="223"/>
        <v>#N/A</v>
      </c>
      <c r="AM748" s="11" t="e">
        <f t="shared" ca="1" si="236"/>
        <v>#N/A</v>
      </c>
      <c r="AN748" s="11" t="e">
        <f t="shared" ca="1" si="237"/>
        <v>#N/A</v>
      </c>
      <c r="AO748" s="11" t="e">
        <f t="shared" ca="1" si="238"/>
        <v>#N/A</v>
      </c>
      <c r="AP748" s="11" t="e">
        <f t="shared" ca="1" si="239"/>
        <v>#N/A</v>
      </c>
    </row>
    <row r="749" spans="1:42">
      <c r="A749" s="2">
        <v>744</v>
      </c>
      <c r="B749" s="6" t="e">
        <f ca="1"/>
        <v>#N/A</v>
      </c>
      <c r="C749" s="35" t="e">
        <f ca="1"/>
        <v>#N/A</v>
      </c>
      <c r="D749" s="35" t="e">
        <f ca="1"/>
        <v>#N/A</v>
      </c>
      <c r="E749" s="35" t="e">
        <f ca="1"/>
        <v>#N/A</v>
      </c>
      <c r="F749" s="35" t="e">
        <f ca="1"/>
        <v>#N/A</v>
      </c>
      <c r="G749" s="35" t="e">
        <f ca="1"/>
        <v>#N/A</v>
      </c>
      <c r="H749" s="35" t="e">
        <f ca="1"/>
        <v>#N/A</v>
      </c>
      <c r="I749" s="35" t="e">
        <f ca="1"/>
        <v>#N/A</v>
      </c>
      <c r="J749" s="35" t="e">
        <f ca="1"/>
        <v>#N/A</v>
      </c>
      <c r="K749" s="35" t="e">
        <f ca="1"/>
        <v>#N/A</v>
      </c>
      <c r="L749" s="35" t="e">
        <f ca="1"/>
        <v>#N/A</v>
      </c>
      <c r="M749" s="35" t="e">
        <f ca="1"/>
        <v>#N/A</v>
      </c>
      <c r="N749" s="35" t="e">
        <f ca="1"/>
        <v>#N/A</v>
      </c>
      <c r="O749" s="35" t="e">
        <f ca="1"/>
        <v>#N/A</v>
      </c>
      <c r="P749" s="35" t="e">
        <f ca="1"/>
        <v>#N/A</v>
      </c>
      <c r="Q749" s="35" t="e">
        <f ca="1"/>
        <v>#N/A</v>
      </c>
      <c r="R749" s="35" t="e">
        <f ca="1"/>
        <v>#N/A</v>
      </c>
      <c r="T749" s="9" t="e">
        <f t="shared" ca="1" si="220"/>
        <v>#N/A</v>
      </c>
      <c r="U749" s="11" t="e">
        <f t="shared" ca="1" si="224"/>
        <v>#N/A</v>
      </c>
      <c r="V749" s="11" t="e">
        <f t="shared" ca="1" si="225"/>
        <v>#N/A</v>
      </c>
      <c r="W749" s="11" t="e">
        <f t="shared" ca="1" si="226"/>
        <v>#N/A</v>
      </c>
      <c r="X749" s="11" t="e">
        <f t="shared" ca="1" si="227"/>
        <v>#N/A</v>
      </c>
      <c r="Z749" s="9" t="e">
        <f t="shared" ca="1" si="221"/>
        <v>#N/A</v>
      </c>
      <c r="AA749" s="11" t="e">
        <f t="shared" ca="1" si="228"/>
        <v>#N/A</v>
      </c>
      <c r="AB749" s="11" t="e">
        <f t="shared" ca="1" si="229"/>
        <v>#N/A</v>
      </c>
      <c r="AC749" s="11" t="e">
        <f t="shared" ca="1" si="230"/>
        <v>#N/A</v>
      </c>
      <c r="AD749" s="11" t="e">
        <f t="shared" ca="1" si="231"/>
        <v>#N/A</v>
      </c>
      <c r="AF749" s="9" t="e">
        <f t="shared" ca="1" si="222"/>
        <v>#N/A</v>
      </c>
      <c r="AG749" s="11" t="e">
        <f t="shared" ca="1" si="232"/>
        <v>#N/A</v>
      </c>
      <c r="AH749" s="11" t="e">
        <f t="shared" ca="1" si="233"/>
        <v>#N/A</v>
      </c>
      <c r="AI749" s="11" t="e">
        <f t="shared" ca="1" si="234"/>
        <v>#N/A</v>
      </c>
      <c r="AJ749" s="11" t="e">
        <f t="shared" ca="1" si="235"/>
        <v>#N/A</v>
      </c>
      <c r="AL749" s="9" t="e">
        <f t="shared" ca="1" si="223"/>
        <v>#N/A</v>
      </c>
      <c r="AM749" s="11" t="e">
        <f t="shared" ca="1" si="236"/>
        <v>#N/A</v>
      </c>
      <c r="AN749" s="11" t="e">
        <f t="shared" ca="1" si="237"/>
        <v>#N/A</v>
      </c>
      <c r="AO749" s="11" t="e">
        <f t="shared" ca="1" si="238"/>
        <v>#N/A</v>
      </c>
      <c r="AP749" s="11" t="e">
        <f t="shared" ca="1" si="239"/>
        <v>#N/A</v>
      </c>
    </row>
    <row r="750" spans="1:42">
      <c r="A750" s="2">
        <v>745</v>
      </c>
      <c r="B750" s="6" t="e">
        <f ca="1"/>
        <v>#N/A</v>
      </c>
      <c r="C750" s="35" t="e">
        <f ca="1"/>
        <v>#N/A</v>
      </c>
      <c r="D750" s="35" t="e">
        <f ca="1"/>
        <v>#N/A</v>
      </c>
      <c r="E750" s="35" t="e">
        <f ca="1"/>
        <v>#N/A</v>
      </c>
      <c r="F750" s="35" t="e">
        <f ca="1"/>
        <v>#N/A</v>
      </c>
      <c r="G750" s="35" t="e">
        <f ca="1"/>
        <v>#N/A</v>
      </c>
      <c r="H750" s="35" t="e">
        <f ca="1"/>
        <v>#N/A</v>
      </c>
      <c r="I750" s="35" t="e">
        <f ca="1"/>
        <v>#N/A</v>
      </c>
      <c r="J750" s="35" t="e">
        <f ca="1"/>
        <v>#N/A</v>
      </c>
      <c r="K750" s="35" t="e">
        <f ca="1"/>
        <v>#N/A</v>
      </c>
      <c r="L750" s="35" t="e">
        <f ca="1"/>
        <v>#N/A</v>
      </c>
      <c r="M750" s="35" t="e">
        <f ca="1"/>
        <v>#N/A</v>
      </c>
      <c r="N750" s="35" t="e">
        <f ca="1"/>
        <v>#N/A</v>
      </c>
      <c r="O750" s="35" t="e">
        <f ca="1"/>
        <v>#N/A</v>
      </c>
      <c r="P750" s="35" t="e">
        <f ca="1"/>
        <v>#N/A</v>
      </c>
      <c r="Q750" s="35" t="e">
        <f ca="1"/>
        <v>#N/A</v>
      </c>
      <c r="R750" s="35" t="e">
        <f ca="1"/>
        <v>#N/A</v>
      </c>
      <c r="T750" s="9" t="e">
        <f t="shared" ca="1" si="220"/>
        <v>#N/A</v>
      </c>
      <c r="U750" s="11" t="e">
        <f t="shared" ca="1" si="224"/>
        <v>#N/A</v>
      </c>
      <c r="V750" s="11" t="e">
        <f t="shared" ca="1" si="225"/>
        <v>#N/A</v>
      </c>
      <c r="W750" s="11" t="e">
        <f t="shared" ca="1" si="226"/>
        <v>#N/A</v>
      </c>
      <c r="X750" s="11" t="e">
        <f t="shared" ca="1" si="227"/>
        <v>#N/A</v>
      </c>
      <c r="Z750" s="9" t="e">
        <f t="shared" ca="1" si="221"/>
        <v>#N/A</v>
      </c>
      <c r="AA750" s="11" t="e">
        <f t="shared" ca="1" si="228"/>
        <v>#N/A</v>
      </c>
      <c r="AB750" s="11" t="e">
        <f t="shared" ca="1" si="229"/>
        <v>#N/A</v>
      </c>
      <c r="AC750" s="11" t="e">
        <f t="shared" ca="1" si="230"/>
        <v>#N/A</v>
      </c>
      <c r="AD750" s="11" t="e">
        <f t="shared" ca="1" si="231"/>
        <v>#N/A</v>
      </c>
      <c r="AF750" s="9" t="e">
        <f t="shared" ca="1" si="222"/>
        <v>#N/A</v>
      </c>
      <c r="AG750" s="11" t="e">
        <f t="shared" ca="1" si="232"/>
        <v>#N/A</v>
      </c>
      <c r="AH750" s="11" t="e">
        <f t="shared" ca="1" si="233"/>
        <v>#N/A</v>
      </c>
      <c r="AI750" s="11" t="e">
        <f t="shared" ca="1" si="234"/>
        <v>#N/A</v>
      </c>
      <c r="AJ750" s="11" t="e">
        <f t="shared" ca="1" si="235"/>
        <v>#N/A</v>
      </c>
      <c r="AL750" s="9" t="e">
        <f t="shared" ca="1" si="223"/>
        <v>#N/A</v>
      </c>
      <c r="AM750" s="11" t="e">
        <f t="shared" ca="1" si="236"/>
        <v>#N/A</v>
      </c>
      <c r="AN750" s="11" t="e">
        <f t="shared" ca="1" si="237"/>
        <v>#N/A</v>
      </c>
      <c r="AO750" s="11" t="e">
        <f t="shared" ca="1" si="238"/>
        <v>#N/A</v>
      </c>
      <c r="AP750" s="11" t="e">
        <f t="shared" ca="1" si="239"/>
        <v>#N/A</v>
      </c>
    </row>
    <row r="751" spans="1:42">
      <c r="A751" s="2">
        <v>746</v>
      </c>
      <c r="B751" s="6" t="e">
        <f ca="1"/>
        <v>#N/A</v>
      </c>
      <c r="C751" s="35" t="e">
        <f ca="1"/>
        <v>#N/A</v>
      </c>
      <c r="D751" s="35" t="e">
        <f ca="1"/>
        <v>#N/A</v>
      </c>
      <c r="E751" s="35" t="e">
        <f ca="1"/>
        <v>#N/A</v>
      </c>
      <c r="F751" s="35" t="e">
        <f ca="1"/>
        <v>#N/A</v>
      </c>
      <c r="G751" s="35" t="e">
        <f ca="1"/>
        <v>#N/A</v>
      </c>
      <c r="H751" s="35" t="e">
        <f ca="1"/>
        <v>#N/A</v>
      </c>
      <c r="I751" s="35" t="e">
        <f ca="1"/>
        <v>#N/A</v>
      </c>
      <c r="J751" s="35" t="e">
        <f ca="1"/>
        <v>#N/A</v>
      </c>
      <c r="K751" s="35" t="e">
        <f ca="1"/>
        <v>#N/A</v>
      </c>
      <c r="L751" s="35" t="e">
        <f ca="1"/>
        <v>#N/A</v>
      </c>
      <c r="M751" s="35" t="e">
        <f ca="1"/>
        <v>#N/A</v>
      </c>
      <c r="N751" s="35" t="e">
        <f ca="1"/>
        <v>#N/A</v>
      </c>
      <c r="O751" s="35" t="e">
        <f ca="1"/>
        <v>#N/A</v>
      </c>
      <c r="P751" s="35" t="e">
        <f ca="1"/>
        <v>#N/A</v>
      </c>
      <c r="Q751" s="35" t="e">
        <f ca="1"/>
        <v>#N/A</v>
      </c>
      <c r="R751" s="35" t="e">
        <f ca="1"/>
        <v>#N/A</v>
      </c>
      <c r="T751" s="9" t="e">
        <f t="shared" ca="1" si="220"/>
        <v>#N/A</v>
      </c>
      <c r="U751" s="11" t="e">
        <f t="shared" ca="1" si="224"/>
        <v>#N/A</v>
      </c>
      <c r="V751" s="11" t="e">
        <f t="shared" ca="1" si="225"/>
        <v>#N/A</v>
      </c>
      <c r="W751" s="11" t="e">
        <f t="shared" ca="1" si="226"/>
        <v>#N/A</v>
      </c>
      <c r="X751" s="11" t="e">
        <f t="shared" ca="1" si="227"/>
        <v>#N/A</v>
      </c>
      <c r="Z751" s="9" t="e">
        <f t="shared" ca="1" si="221"/>
        <v>#N/A</v>
      </c>
      <c r="AA751" s="11" t="e">
        <f t="shared" ca="1" si="228"/>
        <v>#N/A</v>
      </c>
      <c r="AB751" s="11" t="e">
        <f t="shared" ca="1" si="229"/>
        <v>#N/A</v>
      </c>
      <c r="AC751" s="11" t="e">
        <f t="shared" ca="1" si="230"/>
        <v>#N/A</v>
      </c>
      <c r="AD751" s="11" t="e">
        <f t="shared" ca="1" si="231"/>
        <v>#N/A</v>
      </c>
      <c r="AF751" s="9" t="e">
        <f t="shared" ca="1" si="222"/>
        <v>#N/A</v>
      </c>
      <c r="AG751" s="11" t="e">
        <f t="shared" ca="1" si="232"/>
        <v>#N/A</v>
      </c>
      <c r="AH751" s="11" t="e">
        <f t="shared" ca="1" si="233"/>
        <v>#N/A</v>
      </c>
      <c r="AI751" s="11" t="e">
        <f t="shared" ca="1" si="234"/>
        <v>#N/A</v>
      </c>
      <c r="AJ751" s="11" t="e">
        <f t="shared" ca="1" si="235"/>
        <v>#N/A</v>
      </c>
      <c r="AL751" s="9" t="e">
        <f t="shared" ca="1" si="223"/>
        <v>#N/A</v>
      </c>
      <c r="AM751" s="11" t="e">
        <f t="shared" ca="1" si="236"/>
        <v>#N/A</v>
      </c>
      <c r="AN751" s="11" t="e">
        <f t="shared" ca="1" si="237"/>
        <v>#N/A</v>
      </c>
      <c r="AO751" s="11" t="e">
        <f t="shared" ca="1" si="238"/>
        <v>#N/A</v>
      </c>
      <c r="AP751" s="11" t="e">
        <f t="shared" ca="1" si="239"/>
        <v>#N/A</v>
      </c>
    </row>
    <row r="752" spans="1:42">
      <c r="A752" s="2">
        <v>747</v>
      </c>
      <c r="B752" s="6" t="e">
        <f ca="1"/>
        <v>#N/A</v>
      </c>
      <c r="C752" s="35" t="e">
        <f ca="1"/>
        <v>#N/A</v>
      </c>
      <c r="D752" s="35" t="e">
        <f ca="1"/>
        <v>#N/A</v>
      </c>
      <c r="E752" s="35" t="e">
        <f ca="1"/>
        <v>#N/A</v>
      </c>
      <c r="F752" s="35" t="e">
        <f ca="1"/>
        <v>#N/A</v>
      </c>
      <c r="G752" s="35" t="e">
        <f ca="1"/>
        <v>#N/A</v>
      </c>
      <c r="H752" s="35" t="e">
        <f ca="1"/>
        <v>#N/A</v>
      </c>
      <c r="I752" s="35" t="e">
        <f ca="1"/>
        <v>#N/A</v>
      </c>
      <c r="J752" s="35" t="e">
        <f ca="1"/>
        <v>#N/A</v>
      </c>
      <c r="K752" s="35" t="e">
        <f ca="1"/>
        <v>#N/A</v>
      </c>
      <c r="L752" s="35" t="e">
        <f ca="1"/>
        <v>#N/A</v>
      </c>
      <c r="M752" s="35" t="e">
        <f ca="1"/>
        <v>#N/A</v>
      </c>
      <c r="N752" s="35" t="e">
        <f ca="1"/>
        <v>#N/A</v>
      </c>
      <c r="O752" s="35" t="e">
        <f ca="1"/>
        <v>#N/A</v>
      </c>
      <c r="P752" s="35" t="e">
        <f ca="1"/>
        <v>#N/A</v>
      </c>
      <c r="Q752" s="35" t="e">
        <f ca="1"/>
        <v>#N/A</v>
      </c>
      <c r="R752" s="35" t="e">
        <f ca="1"/>
        <v>#N/A</v>
      </c>
      <c r="T752" s="9" t="e">
        <f t="shared" ca="1" si="220"/>
        <v>#N/A</v>
      </c>
      <c r="U752" s="11" t="e">
        <f t="shared" ca="1" si="224"/>
        <v>#N/A</v>
      </c>
      <c r="V752" s="11" t="e">
        <f t="shared" ca="1" si="225"/>
        <v>#N/A</v>
      </c>
      <c r="W752" s="11" t="e">
        <f t="shared" ca="1" si="226"/>
        <v>#N/A</v>
      </c>
      <c r="X752" s="11" t="e">
        <f t="shared" ca="1" si="227"/>
        <v>#N/A</v>
      </c>
      <c r="Z752" s="9" t="e">
        <f t="shared" ca="1" si="221"/>
        <v>#N/A</v>
      </c>
      <c r="AA752" s="11" t="e">
        <f t="shared" ca="1" si="228"/>
        <v>#N/A</v>
      </c>
      <c r="AB752" s="11" t="e">
        <f t="shared" ca="1" si="229"/>
        <v>#N/A</v>
      </c>
      <c r="AC752" s="11" t="e">
        <f t="shared" ca="1" si="230"/>
        <v>#N/A</v>
      </c>
      <c r="AD752" s="11" t="e">
        <f t="shared" ca="1" si="231"/>
        <v>#N/A</v>
      </c>
      <c r="AF752" s="9" t="e">
        <f t="shared" ca="1" si="222"/>
        <v>#N/A</v>
      </c>
      <c r="AG752" s="11" t="e">
        <f t="shared" ca="1" si="232"/>
        <v>#N/A</v>
      </c>
      <c r="AH752" s="11" t="e">
        <f t="shared" ca="1" si="233"/>
        <v>#N/A</v>
      </c>
      <c r="AI752" s="11" t="e">
        <f t="shared" ca="1" si="234"/>
        <v>#N/A</v>
      </c>
      <c r="AJ752" s="11" t="e">
        <f t="shared" ca="1" si="235"/>
        <v>#N/A</v>
      </c>
      <c r="AL752" s="9" t="e">
        <f t="shared" ca="1" si="223"/>
        <v>#N/A</v>
      </c>
      <c r="AM752" s="11" t="e">
        <f t="shared" ca="1" si="236"/>
        <v>#N/A</v>
      </c>
      <c r="AN752" s="11" t="e">
        <f t="shared" ca="1" si="237"/>
        <v>#N/A</v>
      </c>
      <c r="AO752" s="11" t="e">
        <f t="shared" ca="1" si="238"/>
        <v>#N/A</v>
      </c>
      <c r="AP752" s="11" t="e">
        <f t="shared" ca="1" si="239"/>
        <v>#N/A</v>
      </c>
    </row>
    <row r="753" spans="1:42">
      <c r="A753" s="2">
        <v>748</v>
      </c>
      <c r="B753" s="6" t="e">
        <f ca="1"/>
        <v>#N/A</v>
      </c>
      <c r="C753" s="35" t="e">
        <f ca="1"/>
        <v>#N/A</v>
      </c>
      <c r="D753" s="35" t="e">
        <f ca="1"/>
        <v>#N/A</v>
      </c>
      <c r="E753" s="35" t="e">
        <f ca="1"/>
        <v>#N/A</v>
      </c>
      <c r="F753" s="35" t="e">
        <f ca="1"/>
        <v>#N/A</v>
      </c>
      <c r="G753" s="35" t="e">
        <f ca="1"/>
        <v>#N/A</v>
      </c>
      <c r="H753" s="35" t="e">
        <f ca="1"/>
        <v>#N/A</v>
      </c>
      <c r="I753" s="35" t="e">
        <f ca="1"/>
        <v>#N/A</v>
      </c>
      <c r="J753" s="35" t="e">
        <f ca="1"/>
        <v>#N/A</v>
      </c>
      <c r="K753" s="35" t="e">
        <f ca="1"/>
        <v>#N/A</v>
      </c>
      <c r="L753" s="35" t="e">
        <f ca="1"/>
        <v>#N/A</v>
      </c>
      <c r="M753" s="35" t="e">
        <f ca="1"/>
        <v>#N/A</v>
      </c>
      <c r="N753" s="35" t="e">
        <f ca="1"/>
        <v>#N/A</v>
      </c>
      <c r="O753" s="35" t="e">
        <f ca="1"/>
        <v>#N/A</v>
      </c>
      <c r="P753" s="35" t="e">
        <f ca="1"/>
        <v>#N/A</v>
      </c>
      <c r="Q753" s="35" t="e">
        <f ca="1"/>
        <v>#N/A</v>
      </c>
      <c r="R753" s="35" t="e">
        <f ca="1"/>
        <v>#N/A</v>
      </c>
      <c r="T753" s="9" t="e">
        <f t="shared" ca="1" si="220"/>
        <v>#N/A</v>
      </c>
      <c r="U753" s="11" t="e">
        <f t="shared" ca="1" si="224"/>
        <v>#N/A</v>
      </c>
      <c r="V753" s="11" t="e">
        <f t="shared" ca="1" si="225"/>
        <v>#N/A</v>
      </c>
      <c r="W753" s="11" t="e">
        <f t="shared" ca="1" si="226"/>
        <v>#N/A</v>
      </c>
      <c r="X753" s="11" t="e">
        <f t="shared" ca="1" si="227"/>
        <v>#N/A</v>
      </c>
      <c r="Z753" s="9" t="e">
        <f t="shared" ca="1" si="221"/>
        <v>#N/A</v>
      </c>
      <c r="AA753" s="11" t="e">
        <f t="shared" ca="1" si="228"/>
        <v>#N/A</v>
      </c>
      <c r="AB753" s="11" t="e">
        <f t="shared" ca="1" si="229"/>
        <v>#N/A</v>
      </c>
      <c r="AC753" s="11" t="e">
        <f t="shared" ca="1" si="230"/>
        <v>#N/A</v>
      </c>
      <c r="AD753" s="11" t="e">
        <f t="shared" ca="1" si="231"/>
        <v>#N/A</v>
      </c>
      <c r="AF753" s="9" t="e">
        <f t="shared" ca="1" si="222"/>
        <v>#N/A</v>
      </c>
      <c r="AG753" s="11" t="e">
        <f t="shared" ca="1" si="232"/>
        <v>#N/A</v>
      </c>
      <c r="AH753" s="11" t="e">
        <f t="shared" ca="1" si="233"/>
        <v>#N/A</v>
      </c>
      <c r="AI753" s="11" t="e">
        <f t="shared" ca="1" si="234"/>
        <v>#N/A</v>
      </c>
      <c r="AJ753" s="11" t="e">
        <f t="shared" ca="1" si="235"/>
        <v>#N/A</v>
      </c>
      <c r="AL753" s="9" t="e">
        <f t="shared" ca="1" si="223"/>
        <v>#N/A</v>
      </c>
      <c r="AM753" s="11" t="e">
        <f t="shared" ca="1" si="236"/>
        <v>#N/A</v>
      </c>
      <c r="AN753" s="11" t="e">
        <f t="shared" ca="1" si="237"/>
        <v>#N/A</v>
      </c>
      <c r="AO753" s="11" t="e">
        <f t="shared" ca="1" si="238"/>
        <v>#N/A</v>
      </c>
      <c r="AP753" s="11" t="e">
        <f t="shared" ca="1" si="239"/>
        <v>#N/A</v>
      </c>
    </row>
    <row r="754" spans="1:42">
      <c r="A754" s="2">
        <v>749</v>
      </c>
      <c r="B754" s="6" t="e">
        <f ca="1"/>
        <v>#N/A</v>
      </c>
      <c r="C754" s="35" t="e">
        <f ca="1"/>
        <v>#N/A</v>
      </c>
      <c r="D754" s="35" t="e">
        <f ca="1"/>
        <v>#N/A</v>
      </c>
      <c r="E754" s="35" t="e">
        <f ca="1"/>
        <v>#N/A</v>
      </c>
      <c r="F754" s="35" t="e">
        <f ca="1"/>
        <v>#N/A</v>
      </c>
      <c r="G754" s="35" t="e">
        <f ca="1"/>
        <v>#N/A</v>
      </c>
      <c r="H754" s="35" t="e">
        <f ca="1"/>
        <v>#N/A</v>
      </c>
      <c r="I754" s="35" t="e">
        <f ca="1"/>
        <v>#N/A</v>
      </c>
      <c r="J754" s="35" t="e">
        <f ca="1"/>
        <v>#N/A</v>
      </c>
      <c r="K754" s="35" t="e">
        <f ca="1"/>
        <v>#N/A</v>
      </c>
      <c r="L754" s="35" t="e">
        <f ca="1"/>
        <v>#N/A</v>
      </c>
      <c r="M754" s="35" t="e">
        <f ca="1"/>
        <v>#N/A</v>
      </c>
      <c r="N754" s="35" t="e">
        <f ca="1"/>
        <v>#N/A</v>
      </c>
      <c r="O754" s="35" t="e">
        <f ca="1"/>
        <v>#N/A</v>
      </c>
      <c r="P754" s="35" t="e">
        <f ca="1"/>
        <v>#N/A</v>
      </c>
      <c r="Q754" s="35" t="e">
        <f ca="1"/>
        <v>#N/A</v>
      </c>
      <c r="R754" s="35" t="e">
        <f ca="1"/>
        <v>#N/A</v>
      </c>
      <c r="T754" s="9" t="e">
        <f t="shared" ca="1" si="220"/>
        <v>#N/A</v>
      </c>
      <c r="U754" s="11" t="e">
        <f t="shared" ca="1" si="224"/>
        <v>#N/A</v>
      </c>
      <c r="V754" s="11" t="e">
        <f t="shared" ca="1" si="225"/>
        <v>#N/A</v>
      </c>
      <c r="W754" s="11" t="e">
        <f t="shared" ca="1" si="226"/>
        <v>#N/A</v>
      </c>
      <c r="X754" s="11" t="e">
        <f t="shared" ca="1" si="227"/>
        <v>#N/A</v>
      </c>
      <c r="Z754" s="9" t="e">
        <f t="shared" ca="1" si="221"/>
        <v>#N/A</v>
      </c>
      <c r="AA754" s="11" t="e">
        <f t="shared" ca="1" si="228"/>
        <v>#N/A</v>
      </c>
      <c r="AB754" s="11" t="e">
        <f t="shared" ca="1" si="229"/>
        <v>#N/A</v>
      </c>
      <c r="AC754" s="11" t="e">
        <f t="shared" ca="1" si="230"/>
        <v>#N/A</v>
      </c>
      <c r="AD754" s="11" t="e">
        <f t="shared" ca="1" si="231"/>
        <v>#N/A</v>
      </c>
      <c r="AF754" s="9" t="e">
        <f t="shared" ca="1" si="222"/>
        <v>#N/A</v>
      </c>
      <c r="AG754" s="11" t="e">
        <f t="shared" ca="1" si="232"/>
        <v>#N/A</v>
      </c>
      <c r="AH754" s="11" t="e">
        <f t="shared" ca="1" si="233"/>
        <v>#N/A</v>
      </c>
      <c r="AI754" s="11" t="e">
        <f t="shared" ca="1" si="234"/>
        <v>#N/A</v>
      </c>
      <c r="AJ754" s="11" t="e">
        <f t="shared" ca="1" si="235"/>
        <v>#N/A</v>
      </c>
      <c r="AL754" s="9" t="e">
        <f t="shared" ca="1" si="223"/>
        <v>#N/A</v>
      </c>
      <c r="AM754" s="11" t="e">
        <f t="shared" ca="1" si="236"/>
        <v>#N/A</v>
      </c>
      <c r="AN754" s="11" t="e">
        <f t="shared" ca="1" si="237"/>
        <v>#N/A</v>
      </c>
      <c r="AO754" s="11" t="e">
        <f t="shared" ca="1" si="238"/>
        <v>#N/A</v>
      </c>
      <c r="AP754" s="11" t="e">
        <f t="shared" ca="1" si="239"/>
        <v>#N/A</v>
      </c>
    </row>
    <row r="755" spans="1:42">
      <c r="A755" s="2">
        <v>750</v>
      </c>
      <c r="B755" s="6" t="e">
        <f ca="1"/>
        <v>#N/A</v>
      </c>
      <c r="C755" s="35" t="e">
        <f ca="1"/>
        <v>#N/A</v>
      </c>
      <c r="D755" s="35" t="e">
        <f ca="1"/>
        <v>#N/A</v>
      </c>
      <c r="E755" s="35" t="e">
        <f ca="1"/>
        <v>#N/A</v>
      </c>
      <c r="F755" s="35" t="e">
        <f ca="1"/>
        <v>#N/A</v>
      </c>
      <c r="G755" s="35" t="e">
        <f ca="1"/>
        <v>#N/A</v>
      </c>
      <c r="H755" s="35" t="e">
        <f ca="1"/>
        <v>#N/A</v>
      </c>
      <c r="I755" s="35" t="e">
        <f ca="1"/>
        <v>#N/A</v>
      </c>
      <c r="J755" s="35" t="e">
        <f ca="1"/>
        <v>#N/A</v>
      </c>
      <c r="K755" s="35" t="e">
        <f ca="1"/>
        <v>#N/A</v>
      </c>
      <c r="L755" s="35" t="e">
        <f ca="1"/>
        <v>#N/A</v>
      </c>
      <c r="M755" s="35" t="e">
        <f ca="1"/>
        <v>#N/A</v>
      </c>
      <c r="N755" s="35" t="e">
        <f ca="1"/>
        <v>#N/A</v>
      </c>
      <c r="O755" s="35" t="e">
        <f ca="1"/>
        <v>#N/A</v>
      </c>
      <c r="P755" s="35" t="e">
        <f ca="1"/>
        <v>#N/A</v>
      </c>
      <c r="Q755" s="35" t="e">
        <f ca="1"/>
        <v>#N/A</v>
      </c>
      <c r="R755" s="35" t="e">
        <f ca="1"/>
        <v>#N/A</v>
      </c>
      <c r="T755" s="9" t="e">
        <f t="shared" ca="1" si="220"/>
        <v>#N/A</v>
      </c>
      <c r="U755" s="11" t="e">
        <f t="shared" ca="1" si="224"/>
        <v>#N/A</v>
      </c>
      <c r="V755" s="11" t="e">
        <f t="shared" ca="1" si="225"/>
        <v>#N/A</v>
      </c>
      <c r="W755" s="11" t="e">
        <f t="shared" ca="1" si="226"/>
        <v>#N/A</v>
      </c>
      <c r="X755" s="11" t="e">
        <f t="shared" ca="1" si="227"/>
        <v>#N/A</v>
      </c>
      <c r="Z755" s="9" t="e">
        <f t="shared" ca="1" si="221"/>
        <v>#N/A</v>
      </c>
      <c r="AA755" s="11" t="e">
        <f t="shared" ca="1" si="228"/>
        <v>#N/A</v>
      </c>
      <c r="AB755" s="11" t="e">
        <f t="shared" ca="1" si="229"/>
        <v>#N/A</v>
      </c>
      <c r="AC755" s="11" t="e">
        <f t="shared" ca="1" si="230"/>
        <v>#N/A</v>
      </c>
      <c r="AD755" s="11" t="e">
        <f t="shared" ca="1" si="231"/>
        <v>#N/A</v>
      </c>
      <c r="AF755" s="9" t="e">
        <f t="shared" ca="1" si="222"/>
        <v>#N/A</v>
      </c>
      <c r="AG755" s="11" t="e">
        <f t="shared" ca="1" si="232"/>
        <v>#N/A</v>
      </c>
      <c r="AH755" s="11" t="e">
        <f t="shared" ca="1" si="233"/>
        <v>#N/A</v>
      </c>
      <c r="AI755" s="11" t="e">
        <f t="shared" ca="1" si="234"/>
        <v>#N/A</v>
      </c>
      <c r="AJ755" s="11" t="e">
        <f t="shared" ca="1" si="235"/>
        <v>#N/A</v>
      </c>
      <c r="AL755" s="9" t="e">
        <f t="shared" ca="1" si="223"/>
        <v>#N/A</v>
      </c>
      <c r="AM755" s="11" t="e">
        <f t="shared" ca="1" si="236"/>
        <v>#N/A</v>
      </c>
      <c r="AN755" s="11" t="e">
        <f t="shared" ca="1" si="237"/>
        <v>#N/A</v>
      </c>
      <c r="AO755" s="11" t="e">
        <f t="shared" ca="1" si="238"/>
        <v>#N/A</v>
      </c>
      <c r="AP755" s="11" t="e">
        <f t="shared" ca="1" si="239"/>
        <v>#N/A</v>
      </c>
    </row>
    <row r="756" spans="1:42">
      <c r="A756" s="2">
        <v>751</v>
      </c>
      <c r="B756" s="6" t="e">
        <f ca="1"/>
        <v>#N/A</v>
      </c>
      <c r="C756" s="35" t="e">
        <f ca="1"/>
        <v>#N/A</v>
      </c>
      <c r="D756" s="35" t="e">
        <f ca="1"/>
        <v>#N/A</v>
      </c>
      <c r="E756" s="35" t="e">
        <f ca="1"/>
        <v>#N/A</v>
      </c>
      <c r="F756" s="35" t="e">
        <f ca="1"/>
        <v>#N/A</v>
      </c>
      <c r="G756" s="35" t="e">
        <f ca="1"/>
        <v>#N/A</v>
      </c>
      <c r="H756" s="35" t="e">
        <f ca="1"/>
        <v>#N/A</v>
      </c>
      <c r="I756" s="35" t="e">
        <f ca="1"/>
        <v>#N/A</v>
      </c>
      <c r="J756" s="35" t="e">
        <f ca="1"/>
        <v>#N/A</v>
      </c>
      <c r="K756" s="35" t="e">
        <f ca="1"/>
        <v>#N/A</v>
      </c>
      <c r="L756" s="35" t="e">
        <f ca="1"/>
        <v>#N/A</v>
      </c>
      <c r="M756" s="35" t="e">
        <f ca="1"/>
        <v>#N/A</v>
      </c>
      <c r="N756" s="35" t="e">
        <f ca="1"/>
        <v>#N/A</v>
      </c>
      <c r="O756" s="35" t="e">
        <f ca="1"/>
        <v>#N/A</v>
      </c>
      <c r="P756" s="35" t="e">
        <f ca="1"/>
        <v>#N/A</v>
      </c>
      <c r="Q756" s="35" t="e">
        <f ca="1"/>
        <v>#N/A</v>
      </c>
      <c r="R756" s="35" t="e">
        <f ca="1"/>
        <v>#N/A</v>
      </c>
      <c r="T756" s="9" t="e">
        <f t="shared" ca="1" si="220"/>
        <v>#N/A</v>
      </c>
      <c r="U756" s="11" t="e">
        <f t="shared" ca="1" si="224"/>
        <v>#N/A</v>
      </c>
      <c r="V756" s="11" t="e">
        <f t="shared" ca="1" si="225"/>
        <v>#N/A</v>
      </c>
      <c r="W756" s="11" t="e">
        <f t="shared" ca="1" si="226"/>
        <v>#N/A</v>
      </c>
      <c r="X756" s="11" t="e">
        <f t="shared" ca="1" si="227"/>
        <v>#N/A</v>
      </c>
      <c r="Z756" s="9" t="e">
        <f t="shared" ca="1" si="221"/>
        <v>#N/A</v>
      </c>
      <c r="AA756" s="11" t="e">
        <f t="shared" ca="1" si="228"/>
        <v>#N/A</v>
      </c>
      <c r="AB756" s="11" t="e">
        <f t="shared" ca="1" si="229"/>
        <v>#N/A</v>
      </c>
      <c r="AC756" s="11" t="e">
        <f t="shared" ca="1" si="230"/>
        <v>#N/A</v>
      </c>
      <c r="AD756" s="11" t="e">
        <f t="shared" ca="1" si="231"/>
        <v>#N/A</v>
      </c>
      <c r="AF756" s="9" t="e">
        <f t="shared" ca="1" si="222"/>
        <v>#N/A</v>
      </c>
      <c r="AG756" s="11" t="e">
        <f t="shared" ca="1" si="232"/>
        <v>#N/A</v>
      </c>
      <c r="AH756" s="11" t="e">
        <f t="shared" ca="1" si="233"/>
        <v>#N/A</v>
      </c>
      <c r="AI756" s="11" t="e">
        <f t="shared" ca="1" si="234"/>
        <v>#N/A</v>
      </c>
      <c r="AJ756" s="11" t="e">
        <f t="shared" ca="1" si="235"/>
        <v>#N/A</v>
      </c>
      <c r="AL756" s="9" t="e">
        <f t="shared" ca="1" si="223"/>
        <v>#N/A</v>
      </c>
      <c r="AM756" s="11" t="e">
        <f t="shared" ca="1" si="236"/>
        <v>#N/A</v>
      </c>
      <c r="AN756" s="11" t="e">
        <f t="shared" ca="1" si="237"/>
        <v>#N/A</v>
      </c>
      <c r="AO756" s="11" t="e">
        <f t="shared" ca="1" si="238"/>
        <v>#N/A</v>
      </c>
      <c r="AP756" s="11" t="e">
        <f t="shared" ca="1" si="239"/>
        <v>#N/A</v>
      </c>
    </row>
    <row r="757" spans="1:42">
      <c r="A757" t="s">
        <v>47</v>
      </c>
      <c r="B757" s="2" t="s">
        <v>47</v>
      </c>
      <c r="C757" s="2" t="s">
        <v>47</v>
      </c>
      <c r="D757" s="2" t="s">
        <v>47</v>
      </c>
      <c r="E757" s="2" t="s">
        <v>47</v>
      </c>
      <c r="F757" s="2" t="s">
        <v>47</v>
      </c>
      <c r="G757" s="2" t="s">
        <v>47</v>
      </c>
      <c r="H757" s="2" t="s">
        <v>47</v>
      </c>
      <c r="I757" s="2" t="s">
        <v>47</v>
      </c>
      <c r="J757" s="2" t="s">
        <v>47</v>
      </c>
      <c r="K757" s="2" t="s">
        <v>47</v>
      </c>
      <c r="L757" s="2" t="s">
        <v>47</v>
      </c>
      <c r="M757" s="2" t="s">
        <v>47</v>
      </c>
      <c r="N757" s="2" t="s">
        <v>47</v>
      </c>
      <c r="O757" s="2" t="s">
        <v>47</v>
      </c>
      <c r="P757" s="2" t="s">
        <v>47</v>
      </c>
      <c r="Q757" s="2" t="s">
        <v>47</v>
      </c>
      <c r="R757" s="2" t="s">
        <v>47</v>
      </c>
      <c r="S757" s="2" t="s">
        <v>47</v>
      </c>
      <c r="T757" s="10" t="s">
        <v>47</v>
      </c>
      <c r="U757" s="10" t="s">
        <v>47</v>
      </c>
      <c r="V757" s="10" t="s">
        <v>47</v>
      </c>
      <c r="W757" s="10" t="s">
        <v>47</v>
      </c>
      <c r="X757" s="10" t="s">
        <v>47</v>
      </c>
      <c r="Y757" s="10" t="s">
        <v>47</v>
      </c>
      <c r="Z757" s="10" t="s">
        <v>47</v>
      </c>
      <c r="AA757" s="11" t="str">
        <f t="shared" ca="1" si="228"/>
        <v xml:space="preserve"> </v>
      </c>
      <c r="AB757" s="11" t="str">
        <f t="shared" ca="1" si="229"/>
        <v xml:space="preserve"> </v>
      </c>
      <c r="AC757" s="11" t="str">
        <f t="shared" ca="1" si="230"/>
        <v xml:space="preserve"> </v>
      </c>
      <c r="AD757" s="11" t="str">
        <f t="shared" ca="1" si="231"/>
        <v xml:space="preserve"> </v>
      </c>
      <c r="AE757" s="10" t="s">
        <v>47</v>
      </c>
      <c r="AF757" s="10" t="s">
        <v>47</v>
      </c>
      <c r="AG757" s="11" t="str">
        <f t="shared" ca="1" si="232"/>
        <v xml:space="preserve"> </v>
      </c>
      <c r="AH757" s="11" t="str">
        <f t="shared" ca="1" si="233"/>
        <v xml:space="preserve"> </v>
      </c>
      <c r="AI757" s="11" t="str">
        <f t="shared" ca="1" si="234"/>
        <v xml:space="preserve"> </v>
      </c>
      <c r="AJ757" s="11" t="str">
        <f t="shared" ca="1" si="235"/>
        <v xml:space="preserve"> </v>
      </c>
      <c r="AK757" s="10" t="s">
        <v>47</v>
      </c>
      <c r="AL757" s="10" t="s">
        <v>47</v>
      </c>
      <c r="AM757" s="11" t="str">
        <f t="shared" ca="1" si="236"/>
        <v xml:space="preserve"> </v>
      </c>
      <c r="AN757" s="11" t="str">
        <f t="shared" ca="1" si="237"/>
        <v xml:space="preserve"> </v>
      </c>
      <c r="AO757" s="11" t="str">
        <f t="shared" ca="1" si="238"/>
        <v xml:space="preserve"> </v>
      </c>
      <c r="AP757" s="11" t="str">
        <f t="shared" ca="1" si="239"/>
        <v xml:space="preserve"> 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757"/>
  <sheetViews>
    <sheetView workbookViewId="0">
      <pane ySplit="5" topLeftCell="A6" activePane="bottomLeft" state="frozen"/>
      <selection pane="bottomLeft" activeCell="A6" sqref="A6"/>
    </sheetView>
  </sheetViews>
  <sheetFormatPr defaultRowHeight="15"/>
  <cols>
    <col min="2" max="2" width="10.140625" bestFit="1" customWidth="1"/>
    <col min="3" max="4" width="11" bestFit="1" customWidth="1"/>
    <col min="5" max="6" width="12" bestFit="1" customWidth="1"/>
    <col min="13" max="14" width="9.85546875" bestFit="1" customWidth="1"/>
  </cols>
  <sheetData>
    <row r="2" spans="1:18" s="2" customFormat="1">
      <c r="C2" s="4" t="s">
        <v>15</v>
      </c>
      <c r="G2" s="4" t="s">
        <v>53</v>
      </c>
      <c r="K2" s="4" t="s">
        <v>54</v>
      </c>
      <c r="O2" s="4" t="s">
        <v>55</v>
      </c>
    </row>
    <row r="3" spans="1:18" s="2" customFormat="1">
      <c r="C3" s="2" t="s">
        <v>48</v>
      </c>
      <c r="D3" s="2" t="s">
        <v>49</v>
      </c>
      <c r="E3" s="2" t="s">
        <v>50</v>
      </c>
      <c r="F3" s="2" t="s">
        <v>51</v>
      </c>
      <c r="G3" s="2" t="s">
        <v>48</v>
      </c>
      <c r="H3" s="2" t="s">
        <v>49</v>
      </c>
      <c r="I3" s="2" t="s">
        <v>50</v>
      </c>
      <c r="J3" s="2" t="s">
        <v>51</v>
      </c>
      <c r="K3" s="2" t="s">
        <v>48</v>
      </c>
      <c r="L3" s="2" t="s">
        <v>49</v>
      </c>
      <c r="M3" s="2" t="s">
        <v>50</v>
      </c>
      <c r="N3" s="2" t="s">
        <v>51</v>
      </c>
      <c r="O3" s="2" t="s">
        <v>48</v>
      </c>
      <c r="P3" s="2" t="s">
        <v>49</v>
      </c>
      <c r="Q3" s="2" t="s">
        <v>50</v>
      </c>
      <c r="R3" s="2" t="s">
        <v>51</v>
      </c>
    </row>
    <row r="4" spans="1:18" s="2" customFormat="1" hidden="1">
      <c r="C4" s="2" t="s">
        <v>15</v>
      </c>
      <c r="D4" s="2" t="s">
        <v>15</v>
      </c>
      <c r="E4" s="2" t="s">
        <v>15</v>
      </c>
      <c r="F4" s="2" t="s">
        <v>15</v>
      </c>
      <c r="G4" s="2" t="s">
        <v>53</v>
      </c>
      <c r="H4" s="2" t="s">
        <v>53</v>
      </c>
      <c r="I4" s="2" t="s">
        <v>53</v>
      </c>
      <c r="J4" s="2" t="s">
        <v>53</v>
      </c>
      <c r="K4" s="2" t="s">
        <v>54</v>
      </c>
      <c r="L4" s="2" t="s">
        <v>54</v>
      </c>
      <c r="M4" s="2" t="s">
        <v>54</v>
      </c>
      <c r="N4" s="2" t="s">
        <v>54</v>
      </c>
      <c r="O4" s="2" t="s">
        <v>55</v>
      </c>
      <c r="P4" s="2" t="s">
        <v>55</v>
      </c>
      <c r="Q4" s="2" t="s">
        <v>55</v>
      </c>
      <c r="R4" s="2" t="s">
        <v>55</v>
      </c>
    </row>
    <row r="5" spans="1:18" s="2" customFormat="1" hidden="1"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  <c r="H5" s="2" t="s">
        <v>24</v>
      </c>
      <c r="I5" s="2" t="s">
        <v>25</v>
      </c>
      <c r="J5" s="2" t="s">
        <v>26</v>
      </c>
      <c r="K5" s="2" t="s">
        <v>27</v>
      </c>
      <c r="L5" s="2" t="s">
        <v>28</v>
      </c>
      <c r="M5" s="2" t="s">
        <v>29</v>
      </c>
      <c r="N5" s="2" t="s">
        <v>30</v>
      </c>
      <c r="O5" s="2" t="s">
        <v>31</v>
      </c>
      <c r="P5" s="2" t="s">
        <v>32</v>
      </c>
      <c r="Q5" s="2" t="s">
        <v>33</v>
      </c>
      <c r="R5" s="2" t="s">
        <v>34</v>
      </c>
    </row>
    <row r="6" spans="1:18">
      <c r="A6">
        <v>1</v>
      </c>
      <c r="B6" s="6">
        <f t="array" aca="1" ref="B6:B756" ca="1">DateChain</f>
        <v>42559</v>
      </c>
      <c r="C6" s="12">
        <f t="array" aca="1" ref="C6:C756" ca="1">Germany2Y</f>
        <v>-7.0989999999999994E-3</v>
      </c>
      <c r="D6" s="12">
        <f t="array" aca="1" ref="D6:D756" ca="1">Germany5Y</f>
        <v>-6.3579999999999999E-3</v>
      </c>
      <c r="E6" s="12">
        <f t="array" aca="1" ref="E6:E756" ca="1">Germany10Y</f>
        <v>-2.0089999999999999E-3</v>
      </c>
      <c r="F6" s="12">
        <f t="array" aca="1" ref="F6:F756" ca="1">Germany30Y</f>
        <v>3.967E-3</v>
      </c>
      <c r="G6" s="12">
        <f t="array" aca="1" ref="G6:G756" ca="1">Italy2Y</f>
        <v>-5.5000000000000003E-4</v>
      </c>
      <c r="H6" s="12">
        <f t="array" aca="1" ref="H6:H756" ca="1">Italy5Y</f>
        <v>3.2729999999999999E-3</v>
      </c>
      <c r="I6" s="12">
        <f t="array" aca="1" ref="I6:I756" ca="1">Italy10Y</f>
        <v>1.2570000000000001E-2</v>
      </c>
      <c r="J6" s="12">
        <f t="array" aca="1" ref="J6:J756" ca="1">Italy30Y</f>
        <v>2.2357000000000002E-2</v>
      </c>
      <c r="K6" s="12">
        <f t="array" aca="1" ref="K6:K756" ca="1">France2Y</f>
        <v>-6.1539999999999997E-3</v>
      </c>
      <c r="L6" s="12">
        <f t="array" aca="1" ref="L6:L756" ca="1">France5Y</f>
        <v>-4.3890000000000005E-3</v>
      </c>
      <c r="M6" s="12">
        <f t="array" aca="1" ref="M6:M756" ca="1">France10Y</f>
        <v>1.052E-3</v>
      </c>
      <c r="N6" s="12">
        <f t="array" aca="1" ref="N6:N756" ca="1">France30Y</f>
        <v>9.8809999999999992E-3</v>
      </c>
      <c r="O6" s="12">
        <f t="array" aca="1" ref="O6:O756" ca="1">Spain2Y</f>
        <v>-1.1130000000000001E-3</v>
      </c>
      <c r="P6" s="12">
        <f t="array" aca="1" ref="P6:P756" ca="1">Spain5Y</f>
        <v>2.2489999999999997E-3</v>
      </c>
      <c r="Q6" s="12">
        <f t="array" aca="1" ref="Q6:Q756" ca="1">Spain10Y</f>
        <v>1.2192000000000001E-2</v>
      </c>
      <c r="R6" s="12">
        <f t="array" aca="1" ref="R6:R756" ca="1">Spain30Y</f>
        <v>2.2909000000000002E-2</v>
      </c>
    </row>
    <row r="7" spans="1:18">
      <c r="A7">
        <f>A6+1</f>
        <v>2</v>
      </c>
      <c r="B7" s="6">
        <f ca="1"/>
        <v>42562</v>
      </c>
      <c r="C7" s="12">
        <f ca="1"/>
        <v>-7.1240000000000001E-3</v>
      </c>
      <c r="D7" s="12">
        <f ca="1"/>
        <v>-6.2680000000000001E-3</v>
      </c>
      <c r="E7" s="12">
        <f ca="1"/>
        <v>-1.7849999999999999E-3</v>
      </c>
      <c r="F7" s="12">
        <f ca="1"/>
        <v>4.2570000000000004E-3</v>
      </c>
      <c r="G7" s="12">
        <f ca="1"/>
        <v>-5.4500000000000002E-4</v>
      </c>
      <c r="H7" s="12">
        <f ca="1"/>
        <v>3.2029999999999997E-3</v>
      </c>
      <c r="I7" s="12">
        <f ca="1"/>
        <v>1.2636000000000001E-2</v>
      </c>
      <c r="J7" s="12">
        <f ca="1"/>
        <v>2.2315999999999999E-2</v>
      </c>
      <c r="K7" s="12">
        <f ca="1"/>
        <v>-6.0140000000000002E-3</v>
      </c>
      <c r="L7" s="12">
        <f ca="1"/>
        <v>-4.3319999999999999E-3</v>
      </c>
      <c r="M7" s="12">
        <f ca="1"/>
        <v>1.258E-3</v>
      </c>
      <c r="N7" s="12">
        <f ca="1"/>
        <v>1.0123999999999999E-2</v>
      </c>
      <c r="O7" s="12">
        <f ca="1"/>
        <v>-1.1229999999999999E-3</v>
      </c>
      <c r="P7" s="12">
        <f ca="1"/>
        <v>2.2910000000000001E-3</v>
      </c>
      <c r="Q7" s="12">
        <f ca="1"/>
        <v>1.2324999999999999E-2</v>
      </c>
      <c r="R7" s="12">
        <f ca="1"/>
        <v>2.3E-2</v>
      </c>
    </row>
    <row r="8" spans="1:18">
      <c r="A8" s="2">
        <f t="shared" ref="A8:A71" si="0">A7+1</f>
        <v>3</v>
      </c>
      <c r="B8" s="6">
        <f ca="1"/>
        <v>42563</v>
      </c>
      <c r="C8" s="12">
        <f ca="1"/>
        <v>-6.8700000000000002E-3</v>
      </c>
      <c r="D8" s="12">
        <f ca="1"/>
        <v>-5.8640000000000003E-3</v>
      </c>
      <c r="E8" s="12">
        <f ca="1"/>
        <v>-9.9400000000000009E-4</v>
      </c>
      <c r="F8" s="12">
        <f ca="1"/>
        <v>5.3269999999999993E-3</v>
      </c>
      <c r="G8" s="12">
        <f ca="1"/>
        <v>-5.4699999999999996E-4</v>
      </c>
      <c r="H8" s="12">
        <f ca="1"/>
        <v>3.2799999999999999E-3</v>
      </c>
      <c r="I8" s="12">
        <f ca="1"/>
        <v>1.2852000000000001E-2</v>
      </c>
      <c r="J8" s="12">
        <f ca="1"/>
        <v>2.2550000000000001E-2</v>
      </c>
      <c r="K8" s="12">
        <f ca="1"/>
        <v>-5.5030000000000001E-3</v>
      </c>
      <c r="L8" s="12">
        <f ca="1"/>
        <v>-4.0119999999999999E-3</v>
      </c>
      <c r="M8" s="12">
        <f ca="1"/>
        <v>1.951E-3</v>
      </c>
      <c r="N8" s="12">
        <f ca="1"/>
        <v>1.1075999999999999E-2</v>
      </c>
      <c r="O8" s="12">
        <f ca="1"/>
        <v>-1.134E-3</v>
      </c>
      <c r="P8" s="12">
        <f ca="1"/>
        <v>2.4099999999999998E-3</v>
      </c>
      <c r="Q8" s="12">
        <f ca="1"/>
        <v>1.2477E-2</v>
      </c>
      <c r="R8" s="12">
        <f ca="1"/>
        <v>2.3096000000000002E-2</v>
      </c>
    </row>
    <row r="9" spans="1:18">
      <c r="A9" s="2">
        <f t="shared" si="0"/>
        <v>4</v>
      </c>
      <c r="B9" s="6">
        <f ca="1"/>
        <v>42564</v>
      </c>
      <c r="C9" s="12">
        <f ca="1"/>
        <v>-6.9479999999999993E-3</v>
      </c>
      <c r="D9" s="12">
        <f ca="1"/>
        <v>-6.0609999999999995E-3</v>
      </c>
      <c r="E9" s="12">
        <f ca="1"/>
        <v>-1.323E-3</v>
      </c>
      <c r="F9" s="12">
        <f ca="1"/>
        <v>4.5510000000000004E-3</v>
      </c>
      <c r="G9" s="12">
        <f ca="1"/>
        <v>-5.04E-4</v>
      </c>
      <c r="H9" s="12">
        <f ca="1"/>
        <v>3.2190000000000001E-3</v>
      </c>
      <c r="I9" s="12">
        <f ca="1"/>
        <v>1.2707E-2</v>
      </c>
      <c r="J9" s="12">
        <f ca="1"/>
        <v>2.2604000000000003E-2</v>
      </c>
      <c r="K9" s="12">
        <f ca="1"/>
        <v>-5.587E-3</v>
      </c>
      <c r="L9" s="12">
        <f ca="1"/>
        <v>-4.1720000000000004E-3</v>
      </c>
      <c r="M9" s="12">
        <f ca="1"/>
        <v>1.4790000000000001E-3</v>
      </c>
      <c r="N9" s="12">
        <f ca="1"/>
        <v>1.0471999999999999E-2</v>
      </c>
      <c r="O9" s="12">
        <f ca="1"/>
        <v>-1.1740000000000001E-3</v>
      </c>
      <c r="P9" s="12">
        <f ca="1"/>
        <v>2.2799999999999999E-3</v>
      </c>
      <c r="Q9" s="12">
        <f ca="1"/>
        <v>1.2229E-2</v>
      </c>
      <c r="R9" s="12">
        <f ca="1"/>
        <v>2.3046999999999998E-2</v>
      </c>
    </row>
    <row r="10" spans="1:18">
      <c r="A10" s="2">
        <f t="shared" si="0"/>
        <v>5</v>
      </c>
      <c r="B10" s="6">
        <f ca="1"/>
        <v>42565</v>
      </c>
      <c r="C10" s="12">
        <f ca="1"/>
        <v>-6.7989999999999995E-3</v>
      </c>
      <c r="D10" s="12">
        <f ca="1"/>
        <v>-5.8389999999999996E-3</v>
      </c>
      <c r="E10" s="12">
        <f ca="1"/>
        <v>-9.3299999999999991E-4</v>
      </c>
      <c r="F10" s="12">
        <f ca="1"/>
        <v>5.1780000000000003E-3</v>
      </c>
      <c r="G10" s="12">
        <f ca="1"/>
        <v>-3.7999999999999997E-4</v>
      </c>
      <c r="H10" s="12">
        <f ca="1"/>
        <v>3.3439999999999998E-3</v>
      </c>
      <c r="I10" s="12">
        <f ca="1"/>
        <v>1.2800000000000001E-2</v>
      </c>
      <c r="J10" s="12">
        <f ca="1"/>
        <v>2.2543999999999998E-2</v>
      </c>
      <c r="K10" s="12">
        <f ca="1"/>
        <v>-5.4579999999999993E-3</v>
      </c>
      <c r="L10" s="12">
        <f ca="1"/>
        <v>-3.9139999999999999E-3</v>
      </c>
      <c r="M10" s="12">
        <f ca="1"/>
        <v>1.8809999999999999E-3</v>
      </c>
      <c r="N10" s="12">
        <f ca="1"/>
        <v>1.095E-2</v>
      </c>
      <c r="O10" s="12">
        <f ca="1"/>
        <v>-8.0199999999999998E-4</v>
      </c>
      <c r="P10" s="12">
        <f ca="1"/>
        <v>2.4420000000000002E-3</v>
      </c>
      <c r="Q10" s="12">
        <f ca="1"/>
        <v>1.2442999999999999E-2</v>
      </c>
      <c r="R10" s="12">
        <f ca="1"/>
        <v>2.3237000000000001E-2</v>
      </c>
    </row>
    <row r="11" spans="1:18">
      <c r="A11" s="2">
        <f t="shared" si="0"/>
        <v>6</v>
      </c>
      <c r="B11" s="6">
        <f ca="1"/>
        <v>42566</v>
      </c>
      <c r="C11" s="12">
        <f ca="1"/>
        <v>-6.6759999999999996E-3</v>
      </c>
      <c r="D11" s="12">
        <f ca="1"/>
        <v>-5.5700000000000003E-3</v>
      </c>
      <c r="E11" s="12">
        <f ca="1"/>
        <v>-4.57E-4</v>
      </c>
      <c r="F11" s="12">
        <f ca="1"/>
        <v>5.7359999999999998E-3</v>
      </c>
      <c r="G11" s="12">
        <f ca="1"/>
        <v>-3.7300000000000001E-4</v>
      </c>
      <c r="H11" s="12">
        <f ca="1"/>
        <v>3.5759999999999998E-3</v>
      </c>
      <c r="I11" s="12">
        <f ca="1"/>
        <v>1.3169999999999999E-2</v>
      </c>
      <c r="J11" s="12">
        <f ca="1"/>
        <v>2.3082999999999999E-2</v>
      </c>
      <c r="K11" s="12">
        <f ca="1"/>
        <v>-5.3639999999999998E-3</v>
      </c>
      <c r="L11" s="12">
        <f ca="1"/>
        <v>-3.5989999999999998E-3</v>
      </c>
      <c r="M11" s="12">
        <f ca="1"/>
        <v>2.346E-3</v>
      </c>
      <c r="N11" s="12">
        <f ca="1"/>
        <v>1.1467E-2</v>
      </c>
      <c r="O11" s="12">
        <f ca="1"/>
        <v>-7.3499999999999998E-4</v>
      </c>
      <c r="P11" s="12">
        <f ca="1"/>
        <v>2.7289999999999997E-3</v>
      </c>
      <c r="Q11" s="12">
        <f ca="1"/>
        <v>1.3018E-2</v>
      </c>
      <c r="R11" s="12">
        <f ca="1"/>
        <v>2.3872000000000001E-2</v>
      </c>
    </row>
    <row r="12" spans="1:18">
      <c r="A12" s="2">
        <f t="shared" si="0"/>
        <v>7</v>
      </c>
      <c r="B12" s="6">
        <f ca="1"/>
        <v>42569</v>
      </c>
      <c r="C12" s="12">
        <f ca="1"/>
        <v>-6.6829999999999997E-3</v>
      </c>
      <c r="D12" s="12">
        <f ca="1"/>
        <v>-5.6860000000000001E-3</v>
      </c>
      <c r="E12" s="12">
        <f ca="1"/>
        <v>-6.6299999999999996E-4</v>
      </c>
      <c r="F12" s="12">
        <f ca="1"/>
        <v>5.6599999999999992E-3</v>
      </c>
      <c r="G12" s="12">
        <f ca="1"/>
        <v>-5.4299999999999997E-4</v>
      </c>
      <c r="H12" s="12">
        <f ca="1"/>
        <v>3.519E-3</v>
      </c>
      <c r="I12" s="12">
        <f ca="1"/>
        <v>1.3172999999999999E-2</v>
      </c>
      <c r="J12" s="12">
        <f ca="1"/>
        <v>2.3186999999999999E-2</v>
      </c>
      <c r="K12" s="12">
        <f ca="1"/>
        <v>-5.3869999999999994E-3</v>
      </c>
      <c r="L12" s="12">
        <f ca="1"/>
        <v>-3.6640000000000002E-3</v>
      </c>
      <c r="M12" s="12">
        <f ca="1"/>
        <v>2.16E-3</v>
      </c>
      <c r="N12" s="12">
        <f ca="1"/>
        <v>1.1346E-2</v>
      </c>
      <c r="O12" s="12">
        <f ca="1"/>
        <v>-8.6600000000000002E-4</v>
      </c>
      <c r="P12" s="12">
        <f ca="1"/>
        <v>2.7169999999999998E-3</v>
      </c>
      <c r="Q12" s="12">
        <f ca="1"/>
        <v>1.3153999999999999E-2</v>
      </c>
      <c r="R12" s="12">
        <f ca="1"/>
        <v>2.4028999999999998E-2</v>
      </c>
    </row>
    <row r="13" spans="1:18">
      <c r="A13" s="2">
        <f t="shared" si="0"/>
        <v>8</v>
      </c>
      <c r="B13" s="6">
        <f ca="1"/>
        <v>42570</v>
      </c>
      <c r="C13" s="12">
        <f ca="1"/>
        <v>-6.6579999999999999E-3</v>
      </c>
      <c r="D13" s="12">
        <f ca="1"/>
        <v>-5.6979999999999999E-3</v>
      </c>
      <c r="E13" s="12">
        <f ca="1"/>
        <v>-7.7700000000000002E-4</v>
      </c>
      <c r="F13" s="12">
        <f ca="1"/>
        <v>5.5259999999999997E-3</v>
      </c>
      <c r="G13" s="12">
        <f ca="1"/>
        <v>-5.5000000000000003E-4</v>
      </c>
      <c r="H13" s="12">
        <f ca="1"/>
        <v>3.4350000000000001E-3</v>
      </c>
      <c r="I13" s="12">
        <f ca="1"/>
        <v>1.3004E-2</v>
      </c>
      <c r="J13" s="12">
        <f ca="1"/>
        <v>2.2969E-2</v>
      </c>
      <c r="K13" s="12">
        <f ca="1"/>
        <v>-5.3200000000000001E-3</v>
      </c>
      <c r="L13" s="12">
        <f ca="1"/>
        <v>-3.6220000000000002E-3</v>
      </c>
      <c r="M13" s="12">
        <f ca="1"/>
        <v>2.0499999999999997E-3</v>
      </c>
      <c r="N13" s="12">
        <f ca="1"/>
        <v>1.1169E-2</v>
      </c>
      <c r="O13" s="12">
        <f ca="1"/>
        <v>-9.1200000000000005E-4</v>
      </c>
      <c r="P13" s="12">
        <f ca="1"/>
        <v>2.3990000000000001E-3</v>
      </c>
      <c r="Q13" s="12">
        <f ca="1"/>
        <v>1.2635E-2</v>
      </c>
      <c r="R13" s="12">
        <f ca="1"/>
        <v>2.3656999999999997E-2</v>
      </c>
    </row>
    <row r="14" spans="1:18">
      <c r="A14" s="2">
        <f t="shared" si="0"/>
        <v>9</v>
      </c>
      <c r="B14" s="6">
        <f ca="1"/>
        <v>42571</v>
      </c>
      <c r="C14" s="12">
        <f ca="1"/>
        <v>-6.502E-3</v>
      </c>
      <c r="D14" s="12">
        <f ca="1"/>
        <v>-5.4930000000000005E-3</v>
      </c>
      <c r="E14" s="12">
        <f ca="1"/>
        <v>-5.8900000000000001E-4</v>
      </c>
      <c r="F14" s="12">
        <f ca="1"/>
        <v>5.7840000000000001E-3</v>
      </c>
      <c r="G14" s="12">
        <f ca="1"/>
        <v>-5.8900000000000001E-4</v>
      </c>
      <c r="H14" s="12">
        <f ca="1"/>
        <v>3.4429999999999999E-3</v>
      </c>
      <c r="I14" s="12">
        <f ca="1"/>
        <v>1.3023E-2</v>
      </c>
      <c r="J14" s="12">
        <f ca="1"/>
        <v>2.3106999999999999E-2</v>
      </c>
      <c r="K14" s="12">
        <f ca="1"/>
        <v>-5.2039999999999994E-3</v>
      </c>
      <c r="L14" s="12">
        <f ca="1"/>
        <v>-3.5210000000000003E-3</v>
      </c>
      <c r="M14" s="12">
        <f ca="1"/>
        <v>2.2230000000000001E-3</v>
      </c>
      <c r="N14" s="12">
        <f ca="1"/>
        <v>1.137E-2</v>
      </c>
      <c r="O14" s="12">
        <f ca="1"/>
        <v>-1.031E-3</v>
      </c>
      <c r="P14" s="12">
        <f ca="1"/>
        <v>2.2200000000000002E-3</v>
      </c>
      <c r="Q14" s="12">
        <f ca="1"/>
        <v>1.2270000000000001E-2</v>
      </c>
      <c r="R14" s="12">
        <f ca="1"/>
        <v>2.3858999999999998E-2</v>
      </c>
    </row>
    <row r="15" spans="1:18">
      <c r="A15" s="2">
        <f t="shared" si="0"/>
        <v>10</v>
      </c>
      <c r="B15" s="6">
        <f ca="1"/>
        <v>42572</v>
      </c>
      <c r="C15" s="12">
        <f ca="1"/>
        <v>-6.4229999999999999E-3</v>
      </c>
      <c r="D15" s="12">
        <f ca="1"/>
        <v>-5.4450000000000002E-3</v>
      </c>
      <c r="E15" s="12">
        <f ca="1"/>
        <v>-6.5699999999999992E-4</v>
      </c>
      <c r="F15" s="12">
        <f ca="1"/>
        <v>5.5879999999999992E-3</v>
      </c>
      <c r="G15" s="12">
        <f ca="1"/>
        <v>-4.4499999999999997E-4</v>
      </c>
      <c r="H15" s="12">
        <f ca="1"/>
        <v>3.483E-3</v>
      </c>
      <c r="I15" s="12">
        <f ca="1"/>
        <v>1.3047999999999999E-2</v>
      </c>
      <c r="J15" s="12">
        <f ca="1"/>
        <v>2.3186999999999999E-2</v>
      </c>
      <c r="K15" s="12">
        <f ca="1"/>
        <v>-5.215E-3</v>
      </c>
      <c r="L15" s="12">
        <f ca="1"/>
        <v>-3.5410000000000003E-3</v>
      </c>
      <c r="M15" s="12">
        <f ca="1"/>
        <v>2.1700000000000001E-3</v>
      </c>
      <c r="N15" s="12">
        <f ca="1"/>
        <v>1.1249E-2</v>
      </c>
      <c r="O15" s="12">
        <f ca="1"/>
        <v>-1.096E-3</v>
      </c>
      <c r="P15" s="12">
        <f ca="1"/>
        <v>1.923E-3</v>
      </c>
      <c r="Q15" s="12">
        <f ca="1"/>
        <v>1.1915E-2</v>
      </c>
      <c r="R15" s="12">
        <f ca="1"/>
        <v>2.3479999999999997E-2</v>
      </c>
    </row>
    <row r="16" spans="1:18">
      <c r="A16" s="2">
        <f t="shared" si="0"/>
        <v>11</v>
      </c>
      <c r="B16" s="6">
        <f ca="1"/>
        <v>42573</v>
      </c>
      <c r="C16" s="12">
        <f ca="1"/>
        <v>-6.3549999999999995E-3</v>
      </c>
      <c r="D16" s="12">
        <f ca="1"/>
        <v>-5.3730000000000002E-3</v>
      </c>
      <c r="E16" s="12">
        <f ca="1"/>
        <v>-7.9799999999999999E-4</v>
      </c>
      <c r="F16" s="12">
        <f ca="1"/>
        <v>5.202E-3</v>
      </c>
      <c r="G16" s="12">
        <f ca="1"/>
        <v>-4.1099999999999996E-4</v>
      </c>
      <c r="H16" s="12">
        <f ca="1"/>
        <v>3.3960000000000001E-3</v>
      </c>
      <c r="I16" s="12">
        <f ca="1"/>
        <v>1.2921E-2</v>
      </c>
      <c r="J16" s="12">
        <f ca="1"/>
        <v>2.3016000000000002E-2</v>
      </c>
      <c r="K16" s="12">
        <f ca="1"/>
        <v>-5.1900000000000002E-3</v>
      </c>
      <c r="L16" s="12">
        <f ca="1"/>
        <v>-3.4960000000000004E-3</v>
      </c>
      <c r="M16" s="12">
        <f ca="1"/>
        <v>2.0769999999999999E-3</v>
      </c>
      <c r="N16" s="12">
        <f ca="1"/>
        <v>1.1009E-2</v>
      </c>
      <c r="O16" s="12">
        <f ca="1"/>
        <v>-1.1310000000000001E-3</v>
      </c>
      <c r="P16" s="12">
        <f ca="1"/>
        <v>1.8990000000000001E-3</v>
      </c>
      <c r="Q16" s="12">
        <f ca="1"/>
        <v>1.1838E-2</v>
      </c>
      <c r="R16" s="12">
        <f ca="1"/>
        <v>2.3304000000000002E-2</v>
      </c>
    </row>
    <row r="17" spans="1:18">
      <c r="A17" s="2">
        <f t="shared" si="0"/>
        <v>12</v>
      </c>
      <c r="B17" s="6">
        <f ca="1"/>
        <v>42576</v>
      </c>
      <c r="C17" s="12">
        <f ca="1"/>
        <v>-6.3549999999999995E-3</v>
      </c>
      <c r="D17" s="12">
        <f ca="1"/>
        <v>-5.4610000000000006E-3</v>
      </c>
      <c r="E17" s="12">
        <f ca="1"/>
        <v>-9.279999999999999E-4</v>
      </c>
      <c r="F17" s="12">
        <f ca="1"/>
        <v>4.9830000000000004E-3</v>
      </c>
      <c r="G17" s="12">
        <f ca="1"/>
        <v>-3.9399999999999998E-4</v>
      </c>
      <c r="H17" s="12">
        <f ca="1"/>
        <v>3.4089999999999997E-3</v>
      </c>
      <c r="I17" s="12">
        <f ca="1"/>
        <v>1.2958000000000001E-2</v>
      </c>
      <c r="J17" s="12">
        <f ca="1"/>
        <v>2.2928999999999998E-2</v>
      </c>
      <c r="K17" s="12">
        <f ca="1"/>
        <v>-5.3090000000000004E-3</v>
      </c>
      <c r="L17" s="12">
        <f ca="1"/>
        <v>-3.6080000000000001E-3</v>
      </c>
      <c r="M17" s="12">
        <f ca="1"/>
        <v>1.926E-3</v>
      </c>
      <c r="N17" s="12">
        <f ca="1"/>
        <v>1.076E-2</v>
      </c>
      <c r="O17" s="12">
        <f ca="1"/>
        <v>-1.096E-3</v>
      </c>
      <c r="P17" s="12">
        <f ca="1"/>
        <v>1.838E-3</v>
      </c>
      <c r="Q17" s="12">
        <f ca="1"/>
        <v>1.1825E-2</v>
      </c>
      <c r="R17" s="12">
        <f ca="1"/>
        <v>2.2995999999999999E-2</v>
      </c>
    </row>
    <row r="18" spans="1:18">
      <c r="A18" s="2">
        <f t="shared" si="0"/>
        <v>13</v>
      </c>
      <c r="B18" s="6">
        <f ca="1"/>
        <v>42577</v>
      </c>
      <c r="C18" s="12">
        <f ca="1"/>
        <v>-6.3600000000000002E-3</v>
      </c>
      <c r="D18" s="12">
        <f ca="1"/>
        <v>-5.3669999999999994E-3</v>
      </c>
      <c r="E18" s="12">
        <f ca="1"/>
        <v>-8.119999999999999E-4</v>
      </c>
      <c r="F18" s="12">
        <f ca="1"/>
        <v>5.0439999999999999E-3</v>
      </c>
      <c r="G18" s="12">
        <f ca="1"/>
        <v>-3.0900000000000003E-4</v>
      </c>
      <c r="H18" s="12">
        <f ca="1"/>
        <v>3.4610000000000001E-3</v>
      </c>
      <c r="I18" s="12">
        <f ca="1"/>
        <v>1.3028E-2</v>
      </c>
      <c r="J18" s="12">
        <f ca="1"/>
        <v>2.2778E-2</v>
      </c>
      <c r="K18" s="12">
        <f ca="1"/>
        <v>-5.3800000000000002E-3</v>
      </c>
      <c r="L18" s="12">
        <f ca="1"/>
        <v>-3.6149999999999997E-3</v>
      </c>
      <c r="M18" s="12">
        <f ca="1"/>
        <v>1.9599999999999999E-3</v>
      </c>
      <c r="N18" s="12">
        <f ca="1"/>
        <v>1.0778000000000001E-2</v>
      </c>
      <c r="O18" s="12">
        <f ca="1"/>
        <v>-1.026E-3</v>
      </c>
      <c r="P18" s="12">
        <f ca="1"/>
        <v>1.8E-3</v>
      </c>
      <c r="Q18" s="12">
        <f ca="1"/>
        <v>1.1771999999999999E-2</v>
      </c>
      <c r="R18" s="12">
        <f ca="1"/>
        <v>2.2700000000000001E-2</v>
      </c>
    </row>
    <row r="19" spans="1:18">
      <c r="A19" s="2">
        <f t="shared" si="0"/>
        <v>14</v>
      </c>
      <c r="B19" s="6">
        <f ca="1"/>
        <v>42578</v>
      </c>
      <c r="C19" s="12">
        <f ca="1"/>
        <v>-6.4700000000000001E-3</v>
      </c>
      <c r="D19" s="12">
        <f ca="1"/>
        <v>-5.6610000000000002E-3</v>
      </c>
      <c r="E19" s="12">
        <f ca="1"/>
        <v>-1.356E-3</v>
      </c>
      <c r="F19" s="12">
        <f ca="1"/>
        <v>4.3959999999999997E-3</v>
      </c>
      <c r="G19" s="12">
        <f ca="1"/>
        <v>-4.17E-4</v>
      </c>
      <c r="H19" s="12">
        <f ca="1"/>
        <v>3.3250000000000003E-3</v>
      </c>
      <c r="I19" s="12">
        <f ca="1"/>
        <v>1.264E-2</v>
      </c>
      <c r="J19" s="12">
        <f ca="1"/>
        <v>2.2543000000000001E-2</v>
      </c>
      <c r="K19" s="12">
        <f ca="1"/>
        <v>-5.5379999999999995E-3</v>
      </c>
      <c r="L19" s="12">
        <f ca="1"/>
        <v>-3.9589999999999998E-3</v>
      </c>
      <c r="M19" s="12">
        <f ca="1"/>
        <v>1.418E-3</v>
      </c>
      <c r="N19" s="12">
        <f ca="1"/>
        <v>1.0230999999999999E-2</v>
      </c>
      <c r="O19" s="12">
        <f ca="1"/>
        <v>-1.0859999999999999E-3</v>
      </c>
      <c r="P19" s="12">
        <f ca="1"/>
        <v>1.8619999999999999E-3</v>
      </c>
      <c r="Q19" s="12">
        <f ca="1"/>
        <v>1.1658999999999999E-2</v>
      </c>
      <c r="R19" s="12">
        <f ca="1"/>
        <v>2.2440999999999999E-2</v>
      </c>
    </row>
    <row r="20" spans="1:18">
      <c r="A20" s="2">
        <f t="shared" si="0"/>
        <v>15</v>
      </c>
      <c r="B20" s="6">
        <f ca="1"/>
        <v>42579</v>
      </c>
      <c r="C20" s="12">
        <f ca="1"/>
        <v>-6.4180000000000001E-3</v>
      </c>
      <c r="D20" s="12">
        <f ca="1"/>
        <v>-5.6200000000000009E-3</v>
      </c>
      <c r="E20" s="12">
        <f ca="1"/>
        <v>-1.47E-3</v>
      </c>
      <c r="F20" s="12">
        <f ca="1"/>
        <v>4.0939999999999995E-3</v>
      </c>
      <c r="G20" s="12">
        <f ca="1"/>
        <v>-3.3700000000000001E-4</v>
      </c>
      <c r="H20" s="12">
        <f ca="1"/>
        <v>3.3370000000000001E-3</v>
      </c>
      <c r="I20" s="12">
        <f ca="1"/>
        <v>1.2511000000000001E-2</v>
      </c>
      <c r="J20" s="12">
        <f ca="1"/>
        <v>2.2235000000000001E-2</v>
      </c>
      <c r="K20" s="12">
        <f ca="1"/>
        <v>-5.4600000000000004E-3</v>
      </c>
      <c r="L20" s="12">
        <f ca="1"/>
        <v>-3.921E-3</v>
      </c>
      <c r="M20" s="12">
        <f ca="1"/>
        <v>1.3089999999999998E-3</v>
      </c>
      <c r="N20" s="12">
        <f ca="1"/>
        <v>1.004E-2</v>
      </c>
      <c r="O20" s="12">
        <f ca="1"/>
        <v>-9.6199999999999996E-4</v>
      </c>
      <c r="P20" s="12">
        <f ca="1"/>
        <v>1.9250000000000001E-3</v>
      </c>
      <c r="Q20" s="12">
        <f ca="1"/>
        <v>1.1495999999999999E-2</v>
      </c>
      <c r="R20" s="12">
        <f ca="1"/>
        <v>2.2328000000000001E-2</v>
      </c>
    </row>
    <row r="21" spans="1:18">
      <c r="A21" s="2">
        <f t="shared" si="0"/>
        <v>16</v>
      </c>
      <c r="B21" s="6">
        <f ca="1"/>
        <v>42580</v>
      </c>
      <c r="C21" s="12">
        <f ca="1"/>
        <v>-6.5039999999999994E-3</v>
      </c>
      <c r="D21" s="12">
        <f ca="1"/>
        <v>-5.7930000000000004E-3</v>
      </c>
      <c r="E21" s="12">
        <f ca="1"/>
        <v>-1.7460000000000002E-3</v>
      </c>
      <c r="F21" s="12">
        <f ca="1"/>
        <v>3.8059999999999999E-3</v>
      </c>
      <c r="G21" s="12">
        <f ca="1"/>
        <v>-4.1799999999999997E-4</v>
      </c>
      <c r="H21" s="12">
        <f ca="1"/>
        <v>3.1800000000000001E-3</v>
      </c>
      <c r="I21" s="12">
        <f ca="1"/>
        <v>1.2239E-2</v>
      </c>
      <c r="J21" s="12">
        <f ca="1"/>
        <v>2.1968999999999999E-2</v>
      </c>
      <c r="K21" s="12">
        <f ca="1"/>
        <v>-5.574E-3</v>
      </c>
      <c r="L21" s="12">
        <f ca="1"/>
        <v>-4.13E-3</v>
      </c>
      <c r="M21" s="12">
        <f ca="1"/>
        <v>1.0150000000000001E-3</v>
      </c>
      <c r="N21" s="12">
        <f ca="1"/>
        <v>9.6749999999999996E-3</v>
      </c>
      <c r="O21" s="12">
        <f ca="1"/>
        <v>-1.0839999999999999E-3</v>
      </c>
      <c r="P21" s="12">
        <f ca="1"/>
        <v>1.593E-3</v>
      </c>
      <c r="Q21" s="12">
        <f ca="1"/>
        <v>1.0829E-2</v>
      </c>
      <c r="R21" s="12">
        <f ca="1"/>
        <v>2.1770999999999999E-2</v>
      </c>
    </row>
    <row r="22" spans="1:18">
      <c r="A22" s="2">
        <f t="shared" si="0"/>
        <v>17</v>
      </c>
      <c r="B22" s="6">
        <f ca="1"/>
        <v>42583</v>
      </c>
      <c r="C22" s="12">
        <f ca="1"/>
        <v>-6.4249999999999993E-3</v>
      </c>
      <c r="D22" s="12">
        <f ca="1"/>
        <v>-5.6299999999999996E-3</v>
      </c>
      <c r="E22" s="12">
        <f ca="1"/>
        <v>-1.534E-3</v>
      </c>
      <c r="F22" s="12">
        <f ca="1"/>
        <v>3.9889999999999995E-3</v>
      </c>
      <c r="G22" s="12">
        <f ca="1"/>
        <v>-4.3400000000000003E-4</v>
      </c>
      <c r="H22" s="12">
        <f ca="1"/>
        <v>3.1369999999999996E-3</v>
      </c>
      <c r="I22" s="12">
        <f ca="1"/>
        <v>1.2345999999999999E-2</v>
      </c>
      <c r="J22" s="12">
        <f ca="1"/>
        <v>2.1779000000000003E-2</v>
      </c>
      <c r="K22" s="12">
        <f ca="1"/>
        <v>-5.5120000000000004E-3</v>
      </c>
      <c r="L22" s="12">
        <f ca="1"/>
        <v>-4.0330000000000001E-3</v>
      </c>
      <c r="M22" s="12">
        <f ca="1"/>
        <v>1.273E-3</v>
      </c>
      <c r="N22" s="12">
        <f ca="1"/>
        <v>9.8829999999999994E-3</v>
      </c>
      <c r="O22" s="12">
        <f ca="1"/>
        <v>-1.122E-3</v>
      </c>
      <c r="P22" s="12">
        <f ca="1"/>
        <v>1.5399999999999999E-3</v>
      </c>
      <c r="Q22" s="12">
        <f ca="1"/>
        <v>1.0926999999999999E-2</v>
      </c>
      <c r="R22" s="12">
        <f ca="1"/>
        <v>2.1629999999999996E-2</v>
      </c>
    </row>
    <row r="23" spans="1:18">
      <c r="A23" s="2">
        <f t="shared" si="0"/>
        <v>18</v>
      </c>
      <c r="B23" s="6">
        <f ca="1"/>
        <v>42584</v>
      </c>
      <c r="C23" s="12">
        <f ca="1"/>
        <v>-6.235000000000001E-3</v>
      </c>
      <c r="D23" s="12">
        <f ca="1"/>
        <v>-5.2719999999999998E-3</v>
      </c>
      <c r="E23" s="12">
        <f ca="1"/>
        <v>-8.7599999999999993E-4</v>
      </c>
      <c r="F23" s="12">
        <f ca="1"/>
        <v>4.8079999999999998E-3</v>
      </c>
      <c r="G23" s="12">
        <f ca="1"/>
        <v>-3.6900000000000002E-4</v>
      </c>
      <c r="H23" s="12">
        <f ca="1"/>
        <v>3.3239999999999997E-3</v>
      </c>
      <c r="I23" s="12">
        <f ca="1"/>
        <v>1.2671000000000002E-2</v>
      </c>
      <c r="J23" s="12">
        <f ca="1"/>
        <v>2.1949E-2</v>
      </c>
      <c r="K23" s="12">
        <f ca="1"/>
        <v>-5.4379999999999993E-3</v>
      </c>
      <c r="L23" s="12">
        <f ca="1"/>
        <v>-3.7099999999999998E-3</v>
      </c>
      <c r="M23" s="12">
        <f ca="1"/>
        <v>1.902E-3</v>
      </c>
      <c r="N23" s="12">
        <f ca="1"/>
        <v>1.0625000000000001E-2</v>
      </c>
      <c r="O23" s="12">
        <f ca="1"/>
        <v>-1.041E-3</v>
      </c>
      <c r="P23" s="12">
        <f ca="1"/>
        <v>1.8410000000000002E-3</v>
      </c>
      <c r="Q23" s="12">
        <f ca="1"/>
        <v>1.1381999999999998E-2</v>
      </c>
      <c r="R23" s="12">
        <f ca="1"/>
        <v>2.2155000000000001E-2</v>
      </c>
    </row>
    <row r="24" spans="1:18">
      <c r="A24" s="2">
        <f t="shared" si="0"/>
        <v>19</v>
      </c>
      <c r="B24" s="6">
        <f ca="1"/>
        <v>42585</v>
      </c>
      <c r="C24" s="12">
        <f ca="1"/>
        <v>-6.1310000000000002E-3</v>
      </c>
      <c r="D24" s="12">
        <f ca="1"/>
        <v>-5.2859999999999999E-3</v>
      </c>
      <c r="E24" s="12">
        <f ca="1"/>
        <v>-8.9399999999999994E-4</v>
      </c>
      <c r="F24" s="12">
        <f ca="1"/>
        <v>4.803E-3</v>
      </c>
      <c r="G24" s="12">
        <f ca="1"/>
        <v>-4.0999999999999999E-4</v>
      </c>
      <c r="H24" s="12">
        <f ca="1"/>
        <v>3.3539999999999998E-3</v>
      </c>
      <c r="I24" s="12">
        <f ca="1"/>
        <v>1.2704999999999999E-2</v>
      </c>
      <c r="J24" s="12">
        <f ca="1"/>
        <v>2.2061999999999998E-2</v>
      </c>
      <c r="K24" s="12">
        <f ca="1"/>
        <v>-5.4130000000000003E-3</v>
      </c>
      <c r="L24" s="12">
        <f ca="1"/>
        <v>-3.7319999999999996E-3</v>
      </c>
      <c r="M24" s="12">
        <f ca="1"/>
        <v>1.908E-3</v>
      </c>
      <c r="N24" s="12">
        <f ca="1"/>
        <v>1.0684000000000001E-2</v>
      </c>
      <c r="O24" s="12">
        <f ca="1"/>
        <v>-1.0330000000000001E-3</v>
      </c>
      <c r="P24" s="12">
        <f ca="1"/>
        <v>2.0010000000000002E-3</v>
      </c>
      <c r="Q24" s="12">
        <f ca="1"/>
        <v>1.1495999999999999E-2</v>
      </c>
      <c r="R24" s="12">
        <f ca="1"/>
        <v>2.2463E-2</v>
      </c>
    </row>
    <row r="25" spans="1:18">
      <c r="A25" s="2">
        <f t="shared" si="0"/>
        <v>20</v>
      </c>
      <c r="B25" s="6">
        <f ca="1"/>
        <v>42586</v>
      </c>
      <c r="C25" s="12">
        <f ca="1"/>
        <v>-6.2780000000000006E-3</v>
      </c>
      <c r="D25" s="12">
        <f ca="1"/>
        <v>-5.6769999999999998E-3</v>
      </c>
      <c r="E25" s="12">
        <f ca="1"/>
        <v>-1.4480000000000001E-3</v>
      </c>
      <c r="F25" s="12">
        <f ca="1"/>
        <v>4.3039999999999997E-3</v>
      </c>
      <c r="G25" s="12">
        <f ca="1"/>
        <v>-6.1400000000000007E-4</v>
      </c>
      <c r="H25" s="12">
        <f ca="1"/>
        <v>2.8599999999999997E-3</v>
      </c>
      <c r="I25" s="12">
        <f ca="1"/>
        <v>1.1967E-2</v>
      </c>
      <c r="J25" s="12">
        <f ca="1"/>
        <v>2.1401E-2</v>
      </c>
      <c r="K25" s="12">
        <f ca="1"/>
        <v>-5.5720000000000006E-3</v>
      </c>
      <c r="L25" s="12">
        <f ca="1"/>
        <v>-4.1099999999999999E-3</v>
      </c>
      <c r="M25" s="12">
        <f ca="1"/>
        <v>1.3519999999999999E-3</v>
      </c>
      <c r="N25" s="12">
        <f ca="1"/>
        <v>1.0236E-2</v>
      </c>
      <c r="O25" s="12">
        <f ca="1"/>
        <v>-1.1640000000000001E-3</v>
      </c>
      <c r="P25" s="12">
        <f ca="1"/>
        <v>1.5129999999999998E-3</v>
      </c>
      <c r="Q25" s="12">
        <f ca="1"/>
        <v>1.0874E-2</v>
      </c>
      <c r="R25" s="12">
        <f ca="1"/>
        <v>2.1915E-2</v>
      </c>
    </row>
    <row r="26" spans="1:18">
      <c r="A26" s="2">
        <f t="shared" si="0"/>
        <v>21</v>
      </c>
      <c r="B26" s="6">
        <f ca="1"/>
        <v>42587</v>
      </c>
      <c r="C26" s="12">
        <f ca="1"/>
        <v>-6.3219999999999995E-3</v>
      </c>
      <c r="D26" s="12">
        <f ca="1"/>
        <v>-5.5750000000000001E-3</v>
      </c>
      <c r="E26" s="12">
        <f ca="1"/>
        <v>-1.145E-3</v>
      </c>
      <c r="F26" s="12">
        <f ca="1"/>
        <v>4.7399999999999994E-3</v>
      </c>
      <c r="G26" s="12">
        <f ca="1"/>
        <v>-6.3900000000000003E-4</v>
      </c>
      <c r="H26" s="12">
        <f ca="1"/>
        <v>2.7569999999999999E-3</v>
      </c>
      <c r="I26" s="12">
        <f ca="1"/>
        <v>1.1894999999999999E-2</v>
      </c>
      <c r="J26" s="12">
        <f ca="1"/>
        <v>2.1316999999999999E-2</v>
      </c>
      <c r="K26" s="12">
        <f ca="1"/>
        <v>-5.6059999999999999E-3</v>
      </c>
      <c r="L26" s="12">
        <f ca="1"/>
        <v>-4.0239999999999998E-3</v>
      </c>
      <c r="M26" s="12">
        <f ca="1"/>
        <v>1.6420000000000002E-3</v>
      </c>
      <c r="N26" s="12">
        <f ca="1"/>
        <v>1.0645999999999999E-2</v>
      </c>
      <c r="O26" s="12">
        <f ca="1"/>
        <v>-1.209E-3</v>
      </c>
      <c r="P26" s="12">
        <f ca="1"/>
        <v>1.4099999999999998E-3</v>
      </c>
      <c r="Q26" s="12">
        <f ca="1"/>
        <v>1.0802000000000001E-2</v>
      </c>
      <c r="R26" s="12">
        <f ca="1"/>
        <v>2.1847999999999999E-2</v>
      </c>
    </row>
    <row r="27" spans="1:18">
      <c r="A27" s="2">
        <f t="shared" si="0"/>
        <v>22</v>
      </c>
      <c r="B27" s="6">
        <f ca="1"/>
        <v>42590</v>
      </c>
      <c r="C27" s="12">
        <f ca="1"/>
        <v>-6.3959999999999998E-3</v>
      </c>
      <c r="D27" s="12">
        <f ca="1"/>
        <v>-5.6540000000000002E-3</v>
      </c>
      <c r="E27" s="12">
        <f ca="1"/>
        <v>-1.119E-3</v>
      </c>
      <c r="F27" s="12">
        <f ca="1"/>
        <v>4.8549999999999999E-3</v>
      </c>
      <c r="G27" s="12">
        <f ca="1"/>
        <v>-6.0499999999999996E-4</v>
      </c>
      <c r="H27" s="12">
        <f ca="1"/>
        <v>2.6740000000000002E-3</v>
      </c>
      <c r="I27" s="12">
        <f ca="1"/>
        <v>1.1741999999999999E-2</v>
      </c>
      <c r="J27" s="12">
        <f ca="1"/>
        <v>2.0948999999999999E-2</v>
      </c>
      <c r="K27" s="12">
        <f ca="1"/>
        <v>-5.6989999999999992E-3</v>
      </c>
      <c r="L27" s="12">
        <f ca="1"/>
        <v>-4.1320000000000003E-3</v>
      </c>
      <c r="M27" s="12">
        <f ca="1"/>
        <v>1.6389999999999998E-3</v>
      </c>
      <c r="N27" s="12">
        <f ca="1"/>
        <v>1.0744999999999999E-2</v>
      </c>
      <c r="O27" s="12">
        <f ca="1"/>
        <v>-1.1819999999999999E-3</v>
      </c>
      <c r="P27" s="12">
        <f ca="1"/>
        <v>1.3700000000000001E-3</v>
      </c>
      <c r="Q27" s="12">
        <f ca="1"/>
        <v>1.0565999999999999E-2</v>
      </c>
      <c r="R27" s="12">
        <f ca="1"/>
        <v>2.1419000000000001E-2</v>
      </c>
    </row>
    <row r="28" spans="1:18">
      <c r="A28" s="2">
        <f t="shared" si="0"/>
        <v>23</v>
      </c>
      <c r="B28" s="6">
        <f ca="1"/>
        <v>42591</v>
      </c>
      <c r="C28" s="12">
        <f ca="1"/>
        <v>-6.4029999999999998E-3</v>
      </c>
      <c r="D28" s="12">
        <f ca="1"/>
        <v>-5.6679999999999994E-3</v>
      </c>
      <c r="E28" s="12">
        <f ca="1"/>
        <v>-1.2339999999999999E-3</v>
      </c>
      <c r="F28" s="12">
        <f ca="1"/>
        <v>4.6810000000000003E-3</v>
      </c>
      <c r="G28" s="12">
        <f ca="1"/>
        <v>-5.8100000000000003E-4</v>
      </c>
      <c r="H28" s="12">
        <f ca="1"/>
        <v>2.6989999999999996E-3</v>
      </c>
      <c r="I28" s="12">
        <f ca="1"/>
        <v>1.1746000000000001E-2</v>
      </c>
      <c r="J28" s="12">
        <f ca="1"/>
        <v>2.1030000000000004E-2</v>
      </c>
      <c r="K28" s="12">
        <f ca="1"/>
        <v>-5.7489999999999998E-3</v>
      </c>
      <c r="L28" s="12">
        <f ca="1"/>
        <v>-4.2180000000000004E-3</v>
      </c>
      <c r="M28" s="12">
        <f ca="1"/>
        <v>1.4990000000000001E-3</v>
      </c>
      <c r="N28" s="12">
        <f ca="1"/>
        <v>1.0565E-2</v>
      </c>
      <c r="O28" s="12">
        <f ca="1"/>
        <v>-1.101E-3</v>
      </c>
      <c r="P28" s="12">
        <f ca="1"/>
        <v>1.5939999999999999E-3</v>
      </c>
      <c r="Q28" s="12">
        <f ca="1"/>
        <v>1.0711999999999999E-2</v>
      </c>
      <c r="R28" s="12">
        <f ca="1"/>
        <v>2.1623999999999997E-2</v>
      </c>
    </row>
    <row r="29" spans="1:18">
      <c r="A29" s="2">
        <f t="shared" si="0"/>
        <v>24</v>
      </c>
      <c r="B29" s="6">
        <f ca="1"/>
        <v>42592</v>
      </c>
      <c r="C29" s="12">
        <f ca="1"/>
        <v>-6.5280000000000008E-3</v>
      </c>
      <c r="D29" s="12">
        <f ca="1"/>
        <v>-5.9290000000000002E-3</v>
      </c>
      <c r="E29" s="12">
        <f ca="1"/>
        <v>-1.5579999999999999E-3</v>
      </c>
      <c r="F29" s="12">
        <f ca="1"/>
        <v>4.2759999999999994E-3</v>
      </c>
      <c r="G29" s="12">
        <f ca="1"/>
        <v>-7.36E-4</v>
      </c>
      <c r="H29" s="12">
        <f ca="1"/>
        <v>2.4480000000000001E-3</v>
      </c>
      <c r="I29" s="12">
        <f ca="1"/>
        <v>1.1310000000000001E-2</v>
      </c>
      <c r="J29" s="12">
        <f ca="1"/>
        <v>2.0680999999999998E-2</v>
      </c>
      <c r="K29" s="12">
        <f ca="1"/>
        <v>-5.9240000000000004E-3</v>
      </c>
      <c r="L29" s="12">
        <f ca="1"/>
        <v>-4.5110000000000003E-3</v>
      </c>
      <c r="M29" s="12">
        <f ca="1"/>
        <v>1.134E-3</v>
      </c>
      <c r="N29" s="12">
        <f ca="1"/>
        <v>1.0190999999999999E-2</v>
      </c>
      <c r="O29" s="12">
        <f ca="1"/>
        <v>-1.2330000000000002E-3</v>
      </c>
      <c r="P29" s="12">
        <f ca="1"/>
        <v>1.2210000000000001E-3</v>
      </c>
      <c r="Q29" s="12">
        <f ca="1"/>
        <v>1.0175E-2</v>
      </c>
      <c r="R29" s="12">
        <f ca="1"/>
        <v>2.1137000000000003E-2</v>
      </c>
    </row>
    <row r="30" spans="1:18">
      <c r="A30" s="2">
        <f t="shared" si="0"/>
        <v>25</v>
      </c>
      <c r="B30" s="6">
        <f ca="1"/>
        <v>42593</v>
      </c>
      <c r="C30" s="12">
        <f ca="1"/>
        <v>-6.4209999999999996E-3</v>
      </c>
      <c r="D30" s="12">
        <f ca="1"/>
        <v>-5.7809999999999997E-3</v>
      </c>
      <c r="E30" s="12">
        <f ca="1"/>
        <v>-1.3980000000000002E-3</v>
      </c>
      <c r="F30" s="12">
        <f ca="1"/>
        <v>4.5450000000000004E-3</v>
      </c>
      <c r="G30" s="12">
        <f ca="1"/>
        <v>-7.3200000000000001E-4</v>
      </c>
      <c r="H30" s="12">
        <f ca="1"/>
        <v>2.395E-3</v>
      </c>
      <c r="I30" s="12">
        <f ca="1"/>
        <v>1.1134999999999999E-2</v>
      </c>
      <c r="J30" s="12">
        <f ca="1"/>
        <v>2.0548E-2</v>
      </c>
      <c r="K30" s="12">
        <f ca="1"/>
        <v>-5.8240000000000002E-3</v>
      </c>
      <c r="L30" s="12">
        <f ca="1"/>
        <v>-4.3880000000000004E-3</v>
      </c>
      <c r="M30" s="12">
        <f ca="1"/>
        <v>1.3139999999999998E-3</v>
      </c>
      <c r="N30" s="12">
        <f ca="1"/>
        <v>1.0404E-2</v>
      </c>
      <c r="O30" s="12">
        <f ca="1"/>
        <v>-1.1969999999999999E-3</v>
      </c>
      <c r="P30" s="12">
        <f ca="1"/>
        <v>1.2080000000000001E-3</v>
      </c>
      <c r="Q30" s="12">
        <f ca="1"/>
        <v>9.9570000000000006E-3</v>
      </c>
      <c r="R30" s="12">
        <f ca="1"/>
        <v>2.0929000000000003E-2</v>
      </c>
    </row>
    <row r="31" spans="1:18">
      <c r="A31" s="2">
        <f t="shared" si="0"/>
        <v>26</v>
      </c>
      <c r="B31" s="6">
        <f ca="1"/>
        <v>42594</v>
      </c>
      <c r="C31" s="12">
        <f ca="1"/>
        <v>-6.4019999999999997E-3</v>
      </c>
      <c r="D31" s="12">
        <f ca="1"/>
        <v>-5.849E-3</v>
      </c>
      <c r="E31" s="12">
        <f ca="1"/>
        <v>-1.5249999999999999E-3</v>
      </c>
      <c r="F31" s="12">
        <f ca="1"/>
        <v>4.4819999999999999E-3</v>
      </c>
      <c r="G31" s="12">
        <f ca="1"/>
        <v>-7.6099999999999996E-4</v>
      </c>
      <c r="H31" s="12">
        <f ca="1"/>
        <v>2.2880000000000001E-3</v>
      </c>
      <c r="I31" s="12">
        <f ca="1"/>
        <v>1.0953999999999998E-2</v>
      </c>
      <c r="J31" s="12">
        <f ca="1"/>
        <v>2.0565000000000003E-2</v>
      </c>
      <c r="K31" s="12">
        <f ca="1"/>
        <v>-5.8650000000000004E-3</v>
      </c>
      <c r="L31" s="12">
        <f ca="1"/>
        <v>-4.4289999999999998E-3</v>
      </c>
      <c r="M31" s="12">
        <f ca="1"/>
        <v>1.2389999999999999E-3</v>
      </c>
      <c r="N31" s="12">
        <f ca="1"/>
        <v>1.0463E-2</v>
      </c>
      <c r="O31" s="12">
        <f ca="1"/>
        <v>-1.1849999999999999E-3</v>
      </c>
      <c r="P31" s="12">
        <f ca="1"/>
        <v>1.2950000000000001E-3</v>
      </c>
      <c r="Q31" s="12">
        <f ca="1"/>
        <v>1.0017E-2</v>
      </c>
      <c r="R31" s="12">
        <f ca="1"/>
        <v>2.0761999999999999E-2</v>
      </c>
    </row>
    <row r="32" spans="1:18">
      <c r="A32" s="2">
        <f t="shared" si="0"/>
        <v>27</v>
      </c>
      <c r="B32" s="6">
        <f ca="1"/>
        <v>42597</v>
      </c>
      <c r="C32" s="12">
        <f ca="1"/>
        <v>-6.2680000000000001E-3</v>
      </c>
      <c r="D32" s="12">
        <f ca="1"/>
        <v>-5.5800000000000008E-3</v>
      </c>
      <c r="E32" s="12">
        <f ca="1"/>
        <v>-1.181E-3</v>
      </c>
      <c r="F32" s="12">
        <f ca="1"/>
        <v>4.7410000000000004E-3</v>
      </c>
      <c r="G32" s="12">
        <f ca="1"/>
        <v>-7.049999999999999E-4</v>
      </c>
      <c r="H32" s="12">
        <f ca="1"/>
        <v>2.4009999999999999E-3</v>
      </c>
      <c r="I32" s="12">
        <f ca="1"/>
        <v>1.1147000000000001E-2</v>
      </c>
      <c r="J32" s="12">
        <f ca="1"/>
        <v>2.0801E-2</v>
      </c>
      <c r="K32" s="12">
        <f ca="1"/>
        <v>-5.7540000000000004E-3</v>
      </c>
      <c r="L32" s="12">
        <f ca="1"/>
        <v>-4.1810000000000007E-3</v>
      </c>
      <c r="M32" s="12">
        <f ca="1"/>
        <v>1.529E-3</v>
      </c>
      <c r="N32" s="12">
        <f ca="1"/>
        <v>1.0681000000000001E-2</v>
      </c>
      <c r="O32" s="12">
        <f ca="1"/>
        <v>-1.1529999999999999E-3</v>
      </c>
      <c r="P32" s="12">
        <f ca="1"/>
        <v>1.2750000000000001E-3</v>
      </c>
      <c r="Q32" s="12">
        <f ca="1"/>
        <v>1.0145999999999999E-2</v>
      </c>
      <c r="R32" s="12">
        <f ca="1"/>
        <v>2.0926E-2</v>
      </c>
    </row>
    <row r="33" spans="1:18">
      <c r="A33" s="2">
        <f t="shared" si="0"/>
        <v>28</v>
      </c>
      <c r="B33" s="6">
        <f ca="1"/>
        <v>42598</v>
      </c>
      <c r="C33" s="12">
        <f ca="1"/>
        <v>-6.235000000000001E-3</v>
      </c>
      <c r="D33" s="12">
        <f ca="1"/>
        <v>-5.3820000000000005E-3</v>
      </c>
      <c r="E33" s="12">
        <f ca="1"/>
        <v>-7.36E-4</v>
      </c>
      <c r="F33" s="12">
        <f ca="1"/>
        <v>5.2129999999999998E-3</v>
      </c>
      <c r="G33" s="12">
        <f ca="1"/>
        <v>-6.0400000000000004E-4</v>
      </c>
      <c r="H33" s="12">
        <f ca="1"/>
        <v>2.7179999999999999E-3</v>
      </c>
      <c r="I33" s="12">
        <f ca="1"/>
        <v>1.1731999999999999E-2</v>
      </c>
      <c r="J33" s="12">
        <f ca="1"/>
        <v>2.1589000000000001E-2</v>
      </c>
      <c r="K33" s="12">
        <f ca="1"/>
        <v>-5.7399999999999994E-3</v>
      </c>
      <c r="L33" s="12">
        <f ca="1"/>
        <v>-3.9649999999999998E-3</v>
      </c>
      <c r="M33" s="12">
        <f ca="1"/>
        <v>2.042E-3</v>
      </c>
      <c r="N33" s="12">
        <f ca="1"/>
        <v>1.1144000000000001E-2</v>
      </c>
      <c r="O33" s="12">
        <f ca="1"/>
        <v>-1.072E-3</v>
      </c>
      <c r="P33" s="12">
        <f ca="1"/>
        <v>1.4920000000000001E-3</v>
      </c>
      <c r="Q33" s="12">
        <f ca="1"/>
        <v>1.0589999999999999E-2</v>
      </c>
      <c r="R33" s="12">
        <f ca="1"/>
        <v>2.1409999999999998E-2</v>
      </c>
    </row>
    <row r="34" spans="1:18">
      <c r="A34" s="2">
        <f t="shared" si="0"/>
        <v>29</v>
      </c>
      <c r="B34" s="6">
        <f ca="1"/>
        <v>42599</v>
      </c>
      <c r="C34" s="12">
        <f ca="1"/>
        <v>-6.2629999999999995E-3</v>
      </c>
      <c r="D34" s="12">
        <f ca="1"/>
        <v>-5.4349999999999997E-3</v>
      </c>
      <c r="E34" s="12">
        <f ca="1"/>
        <v>-9.3999999999999997E-4</v>
      </c>
      <c r="F34" s="12">
        <f ca="1"/>
        <v>4.9810000000000002E-3</v>
      </c>
      <c r="G34" s="12">
        <f ca="1"/>
        <v>-5.8299999999999997E-4</v>
      </c>
      <c r="H34" s="12">
        <f ca="1"/>
        <v>2.7209999999999999E-3</v>
      </c>
      <c r="I34" s="12">
        <f ca="1"/>
        <v>1.1722999999999999E-2</v>
      </c>
      <c r="J34" s="12">
        <f ca="1"/>
        <v>2.1787000000000001E-2</v>
      </c>
      <c r="K34" s="12">
        <f ca="1"/>
        <v>-5.7820000000000007E-3</v>
      </c>
      <c r="L34" s="12">
        <f ca="1"/>
        <v>-4.0360000000000005E-3</v>
      </c>
      <c r="M34" s="12">
        <f ca="1"/>
        <v>1.7819999999999999E-3</v>
      </c>
      <c r="N34" s="12">
        <f ca="1"/>
        <v>1.0841E-2</v>
      </c>
      <c r="O34" s="12">
        <f ca="1"/>
        <v>-1.129E-3</v>
      </c>
      <c r="P34" s="12">
        <f ca="1"/>
        <v>1.351E-3</v>
      </c>
      <c r="Q34" s="12">
        <f ca="1"/>
        <v>1.0481000000000001E-2</v>
      </c>
      <c r="R34" s="12">
        <f ca="1"/>
        <v>2.1489999999999999E-2</v>
      </c>
    </row>
    <row r="35" spans="1:18">
      <c r="A35" s="2">
        <f t="shared" si="0"/>
        <v>30</v>
      </c>
      <c r="B35" s="6">
        <f ca="1"/>
        <v>42600</v>
      </c>
      <c r="C35" s="12">
        <f ca="1"/>
        <v>-6.2839999999999997E-3</v>
      </c>
      <c r="D35" s="12">
        <f ca="1"/>
        <v>-5.6310000000000006E-3</v>
      </c>
      <c r="E35" s="12">
        <f ca="1"/>
        <v>-1.261E-3</v>
      </c>
      <c r="F35" s="12">
        <f ca="1"/>
        <v>4.5339999999999998E-3</v>
      </c>
      <c r="G35" s="12">
        <f ca="1"/>
        <v>-6.7100000000000005E-4</v>
      </c>
      <c r="H35" s="12">
        <f ca="1"/>
        <v>2.4840000000000001E-3</v>
      </c>
      <c r="I35" s="12">
        <f ca="1"/>
        <v>1.1368E-2</v>
      </c>
      <c r="J35" s="12">
        <f ca="1"/>
        <v>2.1434000000000002E-2</v>
      </c>
      <c r="K35" s="12">
        <f ca="1"/>
        <v>-5.8460000000000005E-3</v>
      </c>
      <c r="L35" s="12">
        <f ca="1"/>
        <v>-4.2120000000000005E-3</v>
      </c>
      <c r="M35" s="12">
        <f ca="1"/>
        <v>1.4530000000000001E-3</v>
      </c>
      <c r="N35" s="12">
        <f ca="1"/>
        <v>1.0367999999999999E-2</v>
      </c>
      <c r="O35" s="12">
        <f ca="1"/>
        <v>-1.256E-3</v>
      </c>
      <c r="P35" s="12">
        <f ca="1"/>
        <v>9.7799999999999992E-4</v>
      </c>
      <c r="Q35" s="12">
        <f ca="1"/>
        <v>9.8899999999999995E-3</v>
      </c>
      <c r="R35" s="12">
        <f ca="1"/>
        <v>2.1000000000000001E-2</v>
      </c>
    </row>
    <row r="36" spans="1:18">
      <c r="A36" s="2">
        <f t="shared" si="0"/>
        <v>31</v>
      </c>
      <c r="B36" s="6">
        <f ca="1"/>
        <v>42601</v>
      </c>
      <c r="C36" s="12">
        <f ca="1"/>
        <v>-6.1999999999999998E-3</v>
      </c>
      <c r="D36" s="12">
        <f ca="1"/>
        <v>-5.365E-3</v>
      </c>
      <c r="E36" s="12">
        <f ca="1"/>
        <v>-7.5899999999999991E-4</v>
      </c>
      <c r="F36" s="12">
        <f ca="1"/>
        <v>5.1270000000000005E-3</v>
      </c>
      <c r="G36" s="12">
        <f ca="1"/>
        <v>-5.5800000000000001E-4</v>
      </c>
      <c r="H36" s="12">
        <f ca="1"/>
        <v>2.7900000000000004E-3</v>
      </c>
      <c r="I36" s="12">
        <f ca="1"/>
        <v>1.1872000000000001E-2</v>
      </c>
      <c r="J36" s="12">
        <f ca="1"/>
        <v>2.1819999999999999E-2</v>
      </c>
      <c r="K36" s="12">
        <f ca="1"/>
        <v>-5.777E-3</v>
      </c>
      <c r="L36" s="12">
        <f ca="1"/>
        <v>-3.9489999999999994E-3</v>
      </c>
      <c r="M36" s="12">
        <f ca="1"/>
        <v>1.964E-3</v>
      </c>
      <c r="N36" s="12">
        <f ca="1"/>
        <v>1.0902E-2</v>
      </c>
      <c r="O36" s="12">
        <f ca="1"/>
        <v>-1.2870000000000002E-3</v>
      </c>
      <c r="P36" s="12">
        <f ca="1"/>
        <v>1.126E-3</v>
      </c>
      <c r="Q36" s="12">
        <f ca="1"/>
        <v>1.0298E-2</v>
      </c>
      <c r="R36" s="12">
        <f ca="1"/>
        <v>2.1305000000000001E-2</v>
      </c>
    </row>
    <row r="37" spans="1:18">
      <c r="A37" s="2">
        <f t="shared" si="0"/>
        <v>32</v>
      </c>
      <c r="B37" s="6">
        <f ca="1"/>
        <v>42604</v>
      </c>
      <c r="C37" s="12">
        <f ca="1"/>
        <v>-6.339E-3</v>
      </c>
      <c r="D37" s="12">
        <f ca="1"/>
        <v>-5.6699999999999997E-3</v>
      </c>
      <c r="E37" s="12">
        <f ca="1"/>
        <v>-1.33E-3</v>
      </c>
      <c r="F37" s="12">
        <f ca="1"/>
        <v>4.4650000000000002E-3</v>
      </c>
      <c r="G37" s="12">
        <f ca="1"/>
        <v>-6.3100000000000005E-4</v>
      </c>
      <c r="H37" s="12">
        <f ca="1"/>
        <v>2.65E-3</v>
      </c>
      <c r="I37" s="12">
        <f ca="1"/>
        <v>1.1607000000000001E-2</v>
      </c>
      <c r="J37" s="12">
        <f ca="1"/>
        <v>2.1590999999999999E-2</v>
      </c>
      <c r="K37" s="12">
        <f ca="1"/>
        <v>-5.8669999999999998E-3</v>
      </c>
      <c r="L37" s="12">
        <f ca="1"/>
        <v>-4.2490000000000002E-3</v>
      </c>
      <c r="M37" s="12">
        <f ca="1"/>
        <v>1.464E-3</v>
      </c>
      <c r="N37" s="12">
        <f ca="1"/>
        <v>1.0331999999999999E-2</v>
      </c>
      <c r="O37" s="12">
        <f ca="1"/>
        <v>-1.3139999999999998E-3</v>
      </c>
      <c r="P37" s="12">
        <f ca="1"/>
        <v>1.0199999999999999E-3</v>
      </c>
      <c r="Q37" s="12">
        <f ca="1"/>
        <v>1.0104E-2</v>
      </c>
      <c r="R37" s="12">
        <f ca="1"/>
        <v>2.1139000000000002E-2</v>
      </c>
    </row>
    <row r="38" spans="1:18">
      <c r="A38" s="2">
        <f t="shared" si="0"/>
        <v>33</v>
      </c>
      <c r="B38" s="6">
        <f ca="1"/>
        <v>42605</v>
      </c>
      <c r="C38" s="12">
        <f ca="1"/>
        <v>-6.3709999999999999E-3</v>
      </c>
      <c r="D38" s="12">
        <f ca="1"/>
        <v>-5.6410000000000002E-3</v>
      </c>
      <c r="E38" s="12">
        <f ca="1"/>
        <v>-1.3930000000000001E-3</v>
      </c>
      <c r="F38" s="12">
        <f ca="1"/>
        <v>4.437E-3</v>
      </c>
      <c r="G38" s="12">
        <f ca="1"/>
        <v>-6.6399999999999999E-4</v>
      </c>
      <c r="H38" s="12">
        <f ca="1"/>
        <v>2.6279999999999997E-3</v>
      </c>
      <c r="I38" s="12">
        <f ca="1"/>
        <v>1.1776E-2</v>
      </c>
      <c r="J38" s="12">
        <f ca="1"/>
        <v>2.1735999999999998E-2</v>
      </c>
      <c r="K38" s="12">
        <f ca="1"/>
        <v>-5.8669999999999998E-3</v>
      </c>
      <c r="L38" s="12">
        <f ca="1"/>
        <v>-4.2380000000000004E-3</v>
      </c>
      <c r="M38" s="12">
        <f ca="1"/>
        <v>1.4630000000000001E-3</v>
      </c>
      <c r="N38" s="12">
        <f ca="1"/>
        <v>1.0369E-2</v>
      </c>
      <c r="O38" s="12">
        <f ca="1"/>
        <v>-1.4239999999999999E-3</v>
      </c>
      <c r="P38" s="12">
        <f ca="1"/>
        <v>8.1899999999999996E-4</v>
      </c>
      <c r="Q38" s="12">
        <f ca="1"/>
        <v>1.0107E-2</v>
      </c>
      <c r="R38" s="12">
        <f ca="1"/>
        <v>2.1349999999999997E-2</v>
      </c>
    </row>
    <row r="39" spans="1:18">
      <c r="A39" s="2">
        <f t="shared" si="0"/>
        <v>34</v>
      </c>
      <c r="B39" s="6">
        <f ca="1"/>
        <v>42606</v>
      </c>
      <c r="C39" s="12">
        <f ca="1"/>
        <v>-6.3400000000000001E-3</v>
      </c>
      <c r="D39" s="12">
        <f ca="1"/>
        <v>-5.5389999999999997E-3</v>
      </c>
      <c r="E39" s="12">
        <f ca="1"/>
        <v>-1.34E-3</v>
      </c>
      <c r="F39" s="12">
        <f ca="1"/>
        <v>4.6059999999999999E-3</v>
      </c>
      <c r="G39" s="12">
        <f ca="1"/>
        <v>-6.4799999999999992E-4</v>
      </c>
      <c r="H39" s="12">
        <f ca="1"/>
        <v>2.6939999999999998E-3</v>
      </c>
      <c r="I39" s="12">
        <f ca="1"/>
        <v>1.1835999999999999E-2</v>
      </c>
      <c r="J39" s="12">
        <f ca="1"/>
        <v>2.1844000000000002E-2</v>
      </c>
      <c r="K39" s="12">
        <f ca="1"/>
        <v>-5.8069999999999997E-3</v>
      </c>
      <c r="L39" s="12">
        <f ca="1"/>
        <v>-4.1370000000000001E-3</v>
      </c>
      <c r="M39" s="12">
        <f ca="1"/>
        <v>1.554E-3</v>
      </c>
      <c r="N39" s="12">
        <f ca="1"/>
        <v>1.0569E-2</v>
      </c>
      <c r="O39" s="12">
        <f ca="1"/>
        <v>-1.5160000000000002E-3</v>
      </c>
      <c r="P39" s="12">
        <f ca="1"/>
        <v>7.6799999999999991E-4</v>
      </c>
      <c r="Q39" s="12">
        <f ca="1"/>
        <v>1.0072000000000001E-2</v>
      </c>
      <c r="R39" s="12">
        <f ca="1"/>
        <v>2.1270999999999998E-2</v>
      </c>
    </row>
    <row r="40" spans="1:18">
      <c r="A40" s="2">
        <f t="shared" si="0"/>
        <v>35</v>
      </c>
      <c r="B40" s="6">
        <f ca="1"/>
        <v>42607</v>
      </c>
      <c r="C40" s="12">
        <f ca="1"/>
        <v>-6.2189999999999997E-3</v>
      </c>
      <c r="D40" s="12">
        <f ca="1"/>
        <v>-5.3990000000000002E-3</v>
      </c>
      <c r="E40" s="12">
        <f ca="1"/>
        <v>-1.142E-3</v>
      </c>
      <c r="F40" s="12">
        <f ca="1"/>
        <v>4.9109999999999996E-3</v>
      </c>
      <c r="G40" s="12">
        <f ca="1"/>
        <v>-6.4500000000000007E-4</v>
      </c>
      <c r="H40" s="12">
        <f ca="1"/>
        <v>2.6710000000000002E-3</v>
      </c>
      <c r="I40" s="12">
        <f ca="1"/>
        <v>1.1901999999999999E-2</v>
      </c>
      <c r="J40" s="12">
        <f ca="1"/>
        <v>2.1878999999999999E-2</v>
      </c>
      <c r="K40" s="12">
        <f ca="1"/>
        <v>-5.7020000000000005E-3</v>
      </c>
      <c r="L40" s="12">
        <f ca="1"/>
        <v>-4.0089999999999995E-3</v>
      </c>
      <c r="M40" s="12">
        <f ca="1"/>
        <v>1.7619999999999999E-3</v>
      </c>
      <c r="N40" s="12">
        <f ca="1"/>
        <v>1.0834E-2</v>
      </c>
      <c r="O40" s="12">
        <f ca="1"/>
        <v>-1.5590000000000001E-3</v>
      </c>
      <c r="P40" s="12">
        <f ca="1"/>
        <v>6.4500000000000007E-4</v>
      </c>
      <c r="Q40" s="12">
        <f ca="1"/>
        <v>9.9649999999999999E-3</v>
      </c>
      <c r="R40" s="12">
        <f ca="1"/>
        <v>2.112E-2</v>
      </c>
    </row>
    <row r="41" spans="1:18">
      <c r="A41" s="2">
        <f t="shared" si="0"/>
        <v>36</v>
      </c>
      <c r="B41" s="6">
        <f ca="1"/>
        <v>42608</v>
      </c>
      <c r="C41" s="12">
        <f ca="1"/>
        <v>-6.2329999999999998E-3</v>
      </c>
      <c r="D41" s="12">
        <f ca="1"/>
        <v>-5.3759999999999997E-3</v>
      </c>
      <c r="E41" s="12">
        <f ca="1"/>
        <v>-1.1429999999999999E-3</v>
      </c>
      <c r="F41" s="12">
        <f ca="1"/>
        <v>4.9610000000000001E-3</v>
      </c>
      <c r="G41" s="12">
        <f ca="1"/>
        <v>-6.5199999999999991E-4</v>
      </c>
      <c r="H41" s="12">
        <f ca="1"/>
        <v>2.7109999999999999E-3</v>
      </c>
      <c r="I41" s="12">
        <f ca="1"/>
        <v>1.1909000000000001E-2</v>
      </c>
      <c r="J41" s="12">
        <f ca="1"/>
        <v>2.1953E-2</v>
      </c>
      <c r="K41" s="12">
        <f ca="1"/>
        <v>-5.7140000000000003E-3</v>
      </c>
      <c r="L41" s="12">
        <f ca="1"/>
        <v>-3.9880000000000002E-3</v>
      </c>
      <c r="M41" s="12">
        <f ca="1"/>
        <v>1.8390000000000001E-3</v>
      </c>
      <c r="N41" s="12">
        <f ca="1"/>
        <v>1.0945E-2</v>
      </c>
      <c r="O41" s="12">
        <f ca="1"/>
        <v>-1.5319999999999999E-3</v>
      </c>
      <c r="P41" s="12">
        <f ca="1"/>
        <v>8.7099999999999992E-4</v>
      </c>
      <c r="Q41" s="12">
        <f ca="1"/>
        <v>1.0187E-2</v>
      </c>
      <c r="R41" s="12">
        <f ca="1"/>
        <v>2.1373000000000003E-2</v>
      </c>
    </row>
    <row r="42" spans="1:18">
      <c r="A42" s="2">
        <f t="shared" si="0"/>
        <v>37</v>
      </c>
      <c r="B42" s="6">
        <f ca="1"/>
        <v>42611</v>
      </c>
      <c r="C42" s="12">
        <f ca="1"/>
        <v>-6.3590000000000001E-3</v>
      </c>
      <c r="D42" s="12">
        <f ca="1"/>
        <v>-5.5139999999999998E-3</v>
      </c>
      <c r="E42" s="12">
        <f ca="1"/>
        <v>-1.243E-3</v>
      </c>
      <c r="F42" s="12">
        <f ca="1"/>
        <v>4.9459999999999999E-3</v>
      </c>
      <c r="G42" s="12">
        <f ca="1"/>
        <v>-6.7199999999999996E-4</v>
      </c>
      <c r="H42" s="12">
        <f ca="1"/>
        <v>2.627E-3</v>
      </c>
      <c r="I42" s="12">
        <f ca="1"/>
        <v>1.1783999999999999E-2</v>
      </c>
      <c r="J42" s="12">
        <f ca="1"/>
        <v>2.1785000000000002E-2</v>
      </c>
      <c r="K42" s="12">
        <f ca="1"/>
        <v>-5.8140000000000006E-3</v>
      </c>
      <c r="L42" s="12">
        <f ca="1"/>
        <v>-4.091E-3</v>
      </c>
      <c r="M42" s="12">
        <f ca="1"/>
        <v>1.763E-3</v>
      </c>
      <c r="N42" s="12">
        <f ca="1"/>
        <v>1.0979000000000001E-2</v>
      </c>
      <c r="O42" s="12">
        <f ca="1"/>
        <v>-1.539E-3</v>
      </c>
      <c r="P42" s="12">
        <f ca="1"/>
        <v>7.9100000000000004E-4</v>
      </c>
      <c r="Q42" s="12">
        <f ca="1"/>
        <v>1.0109999999999999E-2</v>
      </c>
      <c r="R42" s="12">
        <f ca="1"/>
        <v>2.1257000000000002E-2</v>
      </c>
    </row>
    <row r="43" spans="1:18">
      <c r="A43" s="2">
        <f t="shared" si="0"/>
        <v>38</v>
      </c>
      <c r="B43" s="6">
        <f ca="1"/>
        <v>42612</v>
      </c>
      <c r="C43" s="12">
        <f ca="1"/>
        <v>-6.3470000000000002E-3</v>
      </c>
      <c r="D43" s="12">
        <f ca="1"/>
        <v>-5.5430000000000002E-3</v>
      </c>
      <c r="E43" s="12">
        <f ca="1"/>
        <v>-1.3189999999999999E-3</v>
      </c>
      <c r="F43" s="12">
        <f ca="1"/>
        <v>4.6800000000000001E-3</v>
      </c>
      <c r="G43" s="12">
        <f ca="1"/>
        <v>-5.9900000000000003E-4</v>
      </c>
      <c r="H43" s="12">
        <f ca="1"/>
        <v>2.7669999999999999E-3</v>
      </c>
      <c r="I43" s="12">
        <f ca="1"/>
        <v>1.1675E-2</v>
      </c>
      <c r="J43" s="12">
        <f ca="1"/>
        <v>2.1739000000000001E-2</v>
      </c>
      <c r="K43" s="12">
        <f ca="1"/>
        <v>-5.8189999999999995E-3</v>
      </c>
      <c r="L43" s="12">
        <f ca="1"/>
        <v>-4.1479999999999998E-3</v>
      </c>
      <c r="M43" s="12">
        <f ca="1"/>
        <v>1.6719999999999999E-3</v>
      </c>
      <c r="N43" s="12">
        <f ca="1"/>
        <v>1.0786E-2</v>
      </c>
      <c r="O43" s="12">
        <f ca="1"/>
        <v>-1.3900000000000002E-3</v>
      </c>
      <c r="P43" s="12">
        <f ca="1"/>
        <v>1.034E-3</v>
      </c>
      <c r="Q43" s="12">
        <f ca="1"/>
        <v>1.0284E-2</v>
      </c>
      <c r="R43" s="12">
        <f ca="1"/>
        <v>2.1516999999999998E-2</v>
      </c>
    </row>
    <row r="44" spans="1:18">
      <c r="A44" s="2">
        <f t="shared" si="0"/>
        <v>39</v>
      </c>
      <c r="B44" s="6">
        <f ca="1"/>
        <v>42613</v>
      </c>
      <c r="C44" s="12">
        <f ca="1"/>
        <v>-6.3149999999999994E-3</v>
      </c>
      <c r="D44" s="12">
        <f ca="1"/>
        <v>-5.4250000000000001E-3</v>
      </c>
      <c r="E44" s="12">
        <f ca="1"/>
        <v>-1.0399999999999999E-3</v>
      </c>
      <c r="F44" s="12">
        <f ca="1"/>
        <v>4.9950000000000003E-3</v>
      </c>
      <c r="G44" s="12">
        <f ca="1"/>
        <v>-5.13E-4</v>
      </c>
      <c r="H44" s="12">
        <f ca="1"/>
        <v>2.9629999999999999E-3</v>
      </c>
      <c r="I44" s="12">
        <f ca="1"/>
        <v>1.2068000000000001E-2</v>
      </c>
      <c r="J44" s="12">
        <f ca="1"/>
        <v>2.2278000000000003E-2</v>
      </c>
      <c r="K44" s="12">
        <f ca="1"/>
        <v>-5.757E-3</v>
      </c>
      <c r="L44" s="12">
        <f ca="1"/>
        <v>-3.9760000000000004E-3</v>
      </c>
      <c r="M44" s="12">
        <f ca="1"/>
        <v>1.9859999999999999E-3</v>
      </c>
      <c r="N44" s="12">
        <f ca="1"/>
        <v>1.1108E-2</v>
      </c>
      <c r="O44" s="12">
        <f ca="1"/>
        <v>-1.2160000000000001E-3</v>
      </c>
      <c r="P44" s="12">
        <f ca="1"/>
        <v>1.565E-3</v>
      </c>
      <c r="Q44" s="12">
        <f ca="1"/>
        <v>1.0955999999999999E-2</v>
      </c>
      <c r="R44" s="12">
        <f ca="1"/>
        <v>2.222E-2</v>
      </c>
    </row>
    <row r="45" spans="1:18">
      <c r="A45" s="2">
        <f t="shared" si="0"/>
        <v>40</v>
      </c>
      <c r="B45" s="6">
        <f ca="1"/>
        <v>42614</v>
      </c>
      <c r="C45" s="12">
        <f ca="1"/>
        <v>-6.3439999999999998E-3</v>
      </c>
      <c r="D45" s="12">
        <f ca="1"/>
        <v>-5.4720000000000003E-3</v>
      </c>
      <c r="E45" s="12">
        <f ca="1"/>
        <v>-1.0269999999999999E-3</v>
      </c>
      <c r="F45" s="12">
        <f ca="1"/>
        <v>5.2039999999999994E-3</v>
      </c>
      <c r="G45" s="12">
        <f ca="1"/>
        <v>-3.3799999999999998E-4</v>
      </c>
      <c r="H45" s="12">
        <f ca="1"/>
        <v>3.2519999999999997E-3</v>
      </c>
      <c r="I45" s="12">
        <f ca="1"/>
        <v>1.2333E-2</v>
      </c>
      <c r="J45" s="12">
        <f ca="1"/>
        <v>2.2640000000000004E-2</v>
      </c>
      <c r="K45" s="12">
        <f ca="1"/>
        <v>-5.7279999999999996E-3</v>
      </c>
      <c r="L45" s="12">
        <f ca="1"/>
        <v>-3.8909999999999999E-3</v>
      </c>
      <c r="M45" s="12">
        <f ca="1"/>
        <v>1.9819999999999998E-3</v>
      </c>
      <c r="N45" s="12">
        <f ca="1"/>
        <v>1.1228E-2</v>
      </c>
      <c r="O45" s="12">
        <f ca="1"/>
        <v>-8.7699999999999996E-4</v>
      </c>
      <c r="P45" s="12">
        <f ca="1"/>
        <v>2.081E-3</v>
      </c>
      <c r="Q45" s="12">
        <f ca="1"/>
        <v>1.1394E-2</v>
      </c>
      <c r="R45" s="12">
        <f ca="1"/>
        <v>2.2732000000000002E-2</v>
      </c>
    </row>
    <row r="46" spans="1:18">
      <c r="A46" s="2">
        <f t="shared" si="0"/>
        <v>41</v>
      </c>
      <c r="B46" s="6">
        <f ca="1"/>
        <v>42615</v>
      </c>
      <c r="C46" s="12">
        <f ca="1"/>
        <v>-6.4219999999999998E-3</v>
      </c>
      <c r="D46" s="12">
        <f ca="1"/>
        <v>-5.4039999999999999E-3</v>
      </c>
      <c r="E46" s="12">
        <f ca="1"/>
        <v>-7.5100000000000004E-4</v>
      </c>
      <c r="F46" s="12">
        <f ca="1"/>
        <v>5.7450000000000001E-3</v>
      </c>
      <c r="G46" s="12">
        <f ca="1"/>
        <v>-4.3799999999999997E-4</v>
      </c>
      <c r="H46" s="12">
        <f ca="1"/>
        <v>3.2340000000000003E-3</v>
      </c>
      <c r="I46" s="12">
        <f ca="1"/>
        <v>1.2326999999999999E-2</v>
      </c>
      <c r="J46" s="12">
        <f ca="1"/>
        <v>2.2720000000000004E-2</v>
      </c>
      <c r="K46" s="12">
        <f ca="1"/>
        <v>-5.7630000000000008E-3</v>
      </c>
      <c r="L46" s="12">
        <f ca="1"/>
        <v>-3.8609999999999998E-3</v>
      </c>
      <c r="M46" s="12">
        <f ca="1"/>
        <v>2.101E-3</v>
      </c>
      <c r="N46" s="12">
        <f ca="1"/>
        <v>1.1497E-2</v>
      </c>
      <c r="O46" s="12">
        <f ca="1"/>
        <v>-8.9300000000000002E-4</v>
      </c>
      <c r="P46" s="12">
        <f ca="1"/>
        <v>1.8809999999999999E-3</v>
      </c>
      <c r="Q46" s="12">
        <f ca="1"/>
        <v>1.1141000000000002E-2</v>
      </c>
      <c r="R46" s="12">
        <f ca="1"/>
        <v>2.2686000000000001E-2</v>
      </c>
    </row>
    <row r="47" spans="1:18">
      <c r="A47" s="2">
        <f t="shared" si="0"/>
        <v>42</v>
      </c>
      <c r="B47" s="6">
        <f ca="1"/>
        <v>42618</v>
      </c>
      <c r="C47" s="12">
        <f ca="1"/>
        <v>-6.5139999999999998E-3</v>
      </c>
      <c r="D47" s="12">
        <f ca="1"/>
        <v>-5.4900000000000001E-3</v>
      </c>
      <c r="E47" s="12">
        <f ca="1"/>
        <v>-7.8899999999999999E-4</v>
      </c>
      <c r="F47" s="12">
        <f ca="1"/>
        <v>5.6979999999999999E-3</v>
      </c>
      <c r="G47" s="12">
        <f ca="1"/>
        <v>-5.7399999999999997E-4</v>
      </c>
      <c r="H47" s="12">
        <f ca="1"/>
        <v>3.094E-3</v>
      </c>
      <c r="I47" s="12">
        <f ca="1"/>
        <v>1.2244999999999999E-2</v>
      </c>
      <c r="J47" s="12">
        <f ca="1"/>
        <v>2.2633E-2</v>
      </c>
      <c r="K47" s="12">
        <f ca="1"/>
        <v>-5.8320000000000004E-3</v>
      </c>
      <c r="L47" s="12">
        <f ca="1"/>
        <v>-3.9489999999999994E-3</v>
      </c>
      <c r="M47" s="12">
        <f ca="1"/>
        <v>2.013E-3</v>
      </c>
      <c r="N47" s="12">
        <f ca="1"/>
        <v>1.1468000000000001E-2</v>
      </c>
      <c r="O47" s="12">
        <f ca="1"/>
        <v>-1.023E-3</v>
      </c>
      <c r="P47" s="12">
        <f ca="1"/>
        <v>1.6489999999999999E-3</v>
      </c>
      <c r="Q47" s="12">
        <f ca="1"/>
        <v>1.099E-2</v>
      </c>
      <c r="R47" s="12">
        <f ca="1"/>
        <v>2.23E-2</v>
      </c>
    </row>
    <row r="48" spans="1:18">
      <c r="A48" s="2">
        <f t="shared" si="0"/>
        <v>43</v>
      </c>
      <c r="B48" s="6">
        <f ca="1"/>
        <v>42619</v>
      </c>
      <c r="C48" s="12">
        <f ca="1"/>
        <v>-6.8059999999999996E-3</v>
      </c>
      <c r="D48" s="12">
        <f ca="1"/>
        <v>-5.9740000000000001E-3</v>
      </c>
      <c r="E48" s="12">
        <f ca="1"/>
        <v>-1.4119999999999998E-3</v>
      </c>
      <c r="F48" s="12">
        <f ca="1"/>
        <v>4.9259999999999998E-3</v>
      </c>
      <c r="G48" s="12">
        <f ca="1"/>
        <v>-8.4099999999999995E-4</v>
      </c>
      <c r="H48" s="12">
        <f ca="1"/>
        <v>2.5629999999999997E-3</v>
      </c>
      <c r="I48" s="12">
        <f ca="1"/>
        <v>1.1557E-2</v>
      </c>
      <c r="J48" s="12">
        <f ca="1"/>
        <v>2.1828E-2</v>
      </c>
      <c r="K48" s="12">
        <f ca="1"/>
        <v>-6.1260000000000004E-3</v>
      </c>
      <c r="L48" s="12">
        <f ca="1"/>
        <v>-4.4650000000000002E-3</v>
      </c>
      <c r="M48" s="12">
        <f ca="1"/>
        <v>1.307E-3</v>
      </c>
      <c r="N48" s="12">
        <f ca="1"/>
        <v>1.0647E-2</v>
      </c>
      <c r="O48" s="12">
        <f ca="1"/>
        <v>-1.2900000000000001E-3</v>
      </c>
      <c r="P48" s="12">
        <f ca="1"/>
        <v>1.0330000000000001E-3</v>
      </c>
      <c r="Q48" s="12">
        <f ca="1"/>
        <v>1.018E-2</v>
      </c>
      <c r="R48" s="12">
        <f ca="1"/>
        <v>2.1610000000000001E-2</v>
      </c>
    </row>
    <row r="49" spans="1:18">
      <c r="A49" s="2">
        <f t="shared" si="0"/>
        <v>44</v>
      </c>
      <c r="B49" s="6">
        <f ca="1"/>
        <v>42620</v>
      </c>
      <c r="C49" s="12">
        <f ca="1"/>
        <v>-6.7989999999999995E-3</v>
      </c>
      <c r="D49" s="12">
        <f ca="1"/>
        <v>-6.038E-3</v>
      </c>
      <c r="E49" s="12">
        <f ca="1"/>
        <v>-1.5140000000000002E-3</v>
      </c>
      <c r="F49" s="12">
        <f ca="1"/>
        <v>4.627E-3</v>
      </c>
      <c r="G49" s="12">
        <f ca="1"/>
        <v>-8.4800000000000001E-4</v>
      </c>
      <c r="H49" s="12">
        <f ca="1"/>
        <v>2.496E-3</v>
      </c>
      <c r="I49" s="12">
        <f ca="1"/>
        <v>1.1482999999999998E-2</v>
      </c>
      <c r="J49" s="12">
        <f ca="1"/>
        <v>2.1670999999999999E-2</v>
      </c>
      <c r="K49" s="12">
        <f ca="1"/>
        <v>-6.1040000000000009E-3</v>
      </c>
      <c r="L49" s="12">
        <f ca="1"/>
        <v>-4.5850000000000005E-3</v>
      </c>
      <c r="M49" s="12">
        <f ca="1"/>
        <v>1.1790000000000001E-3</v>
      </c>
      <c r="N49" s="12">
        <f ca="1"/>
        <v>1.0342E-2</v>
      </c>
      <c r="O49" s="12">
        <f ca="1"/>
        <v>-1.276E-3</v>
      </c>
      <c r="P49" s="12">
        <f ca="1"/>
        <v>1.1509999999999999E-3</v>
      </c>
      <c r="Q49" s="12">
        <f ca="1"/>
        <v>1.0181000000000001E-2</v>
      </c>
      <c r="R49" s="12">
        <f ca="1"/>
        <v>2.1476000000000002E-2</v>
      </c>
    </row>
    <row r="50" spans="1:18">
      <c r="A50" s="2">
        <f t="shared" si="0"/>
        <v>45</v>
      </c>
      <c r="B50" s="6">
        <f ca="1"/>
        <v>42621</v>
      </c>
      <c r="C50" s="12">
        <f ca="1"/>
        <v>-6.5490000000000001E-3</v>
      </c>
      <c r="D50" s="12">
        <f ca="1"/>
        <v>-5.594E-3</v>
      </c>
      <c r="E50" s="12">
        <f ca="1"/>
        <v>-9.3499999999999996E-4</v>
      </c>
      <c r="F50" s="12">
        <f ca="1"/>
        <v>5.5230000000000001E-3</v>
      </c>
      <c r="G50" s="12">
        <f ca="1"/>
        <v>-5.1499999999999994E-4</v>
      </c>
      <c r="H50" s="12">
        <f ca="1"/>
        <v>3.039E-3</v>
      </c>
      <c r="I50" s="12">
        <f ca="1"/>
        <v>1.222E-2</v>
      </c>
      <c r="J50" s="12">
        <f ca="1"/>
        <v>2.2484000000000001E-2</v>
      </c>
      <c r="K50" s="12">
        <f ca="1"/>
        <v>-5.8520000000000004E-3</v>
      </c>
      <c r="L50" s="12">
        <f ca="1"/>
        <v>-4.1390000000000003E-3</v>
      </c>
      <c r="M50" s="12">
        <f ca="1"/>
        <v>1.8450000000000001E-3</v>
      </c>
      <c r="N50" s="12">
        <f ca="1"/>
        <v>1.1223E-2</v>
      </c>
      <c r="O50" s="12">
        <f ca="1"/>
        <v>-9.8200000000000002E-4</v>
      </c>
      <c r="P50" s="12">
        <f ca="1"/>
        <v>1.5559999999999999E-3</v>
      </c>
      <c r="Q50" s="12">
        <f ca="1"/>
        <v>1.0766E-2</v>
      </c>
      <c r="R50" s="12">
        <f ca="1"/>
        <v>2.1968999999999999E-2</v>
      </c>
    </row>
    <row r="51" spans="1:18">
      <c r="A51" s="2">
        <f t="shared" si="0"/>
        <v>46</v>
      </c>
      <c r="B51" s="6">
        <f ca="1"/>
        <v>42622</v>
      </c>
      <c r="C51" s="12">
        <f ca="1"/>
        <v>-6.4190000000000002E-3</v>
      </c>
      <c r="D51" s="12">
        <f ca="1"/>
        <v>-5.2070000000000007E-3</v>
      </c>
      <c r="E51" s="12">
        <f ca="1"/>
        <v>-1.9599999999999999E-4</v>
      </c>
      <c r="F51" s="12">
        <f ca="1"/>
        <v>6.522E-3</v>
      </c>
      <c r="G51" s="12">
        <f ca="1"/>
        <v>-2.8699999999999998E-4</v>
      </c>
      <c r="H51" s="12">
        <f ca="1"/>
        <v>3.5659999999999997E-3</v>
      </c>
      <c r="I51" s="12">
        <f ca="1"/>
        <v>1.3155000000000002E-2</v>
      </c>
      <c r="J51" s="12">
        <f ca="1"/>
        <v>2.3656E-2</v>
      </c>
      <c r="K51" s="12">
        <f ca="1"/>
        <v>-5.6779999999999999E-3</v>
      </c>
      <c r="L51" s="12">
        <f ca="1"/>
        <v>-3.663E-3</v>
      </c>
      <c r="M51" s="12">
        <f ca="1"/>
        <v>2.6050000000000001E-3</v>
      </c>
      <c r="N51" s="12">
        <f ca="1"/>
        <v>1.2244E-2</v>
      </c>
      <c r="O51" s="12">
        <f ca="1"/>
        <v>-7.6300000000000011E-4</v>
      </c>
      <c r="P51" s="12">
        <f ca="1"/>
        <v>2.2200000000000002E-3</v>
      </c>
      <c r="Q51" s="12">
        <f ca="1"/>
        <v>1.1722999999999999E-2</v>
      </c>
      <c r="R51" s="12">
        <f ca="1"/>
        <v>2.2890999999999998E-2</v>
      </c>
    </row>
    <row r="52" spans="1:18">
      <c r="A52" s="2">
        <f t="shared" si="0"/>
        <v>47</v>
      </c>
      <c r="B52" s="6">
        <f ca="1"/>
        <v>42625</v>
      </c>
      <c r="C52" s="12">
        <f ca="1"/>
        <v>-6.3939999999999995E-3</v>
      </c>
      <c r="D52" s="12">
        <f ca="1"/>
        <v>-5.0720000000000001E-3</v>
      </c>
      <c r="E52" s="12">
        <f ca="1"/>
        <v>7.7999999999999999E-5</v>
      </c>
      <c r="F52" s="12">
        <f ca="1"/>
        <v>6.6660000000000001E-3</v>
      </c>
      <c r="G52" s="12">
        <f ca="1"/>
        <v>-1.2799999999999999E-4</v>
      </c>
      <c r="H52" s="12">
        <f ca="1"/>
        <v>3.7990000000000003E-3</v>
      </c>
      <c r="I52" s="12">
        <f ca="1"/>
        <v>1.3466000000000001E-2</v>
      </c>
      <c r="J52" s="12">
        <f ca="1"/>
        <v>2.3890999999999999E-2</v>
      </c>
      <c r="K52" s="12">
        <f ca="1"/>
        <v>-5.6279999999999993E-3</v>
      </c>
      <c r="L52" s="12">
        <f ca="1"/>
        <v>-3.5149999999999999E-3</v>
      </c>
      <c r="M52" s="12">
        <f ca="1"/>
        <v>2.869E-3</v>
      </c>
      <c r="N52" s="12">
        <f ca="1"/>
        <v>1.2354E-2</v>
      </c>
      <c r="O52" s="12">
        <f ca="1"/>
        <v>-6.38E-4</v>
      </c>
      <c r="P52" s="12">
        <f ca="1"/>
        <v>2.1649999999999998E-3</v>
      </c>
      <c r="Q52" s="12">
        <f ca="1"/>
        <v>1.1724000000000002E-2</v>
      </c>
      <c r="R52" s="12">
        <f ca="1"/>
        <v>2.3317000000000001E-2</v>
      </c>
    </row>
    <row r="53" spans="1:18">
      <c r="A53" s="2">
        <f t="shared" si="0"/>
        <v>48</v>
      </c>
      <c r="B53" s="6">
        <f ca="1"/>
        <v>42626</v>
      </c>
      <c r="C53" s="12">
        <f ca="1"/>
        <v>-6.3239999999999998E-3</v>
      </c>
      <c r="D53" s="12">
        <f ca="1"/>
        <v>-4.895E-3</v>
      </c>
      <c r="E53" s="12">
        <f ca="1"/>
        <v>4.3300000000000001E-4</v>
      </c>
      <c r="F53" s="12">
        <f ca="1"/>
        <v>7.0869999999999995E-3</v>
      </c>
      <c r="G53" s="12">
        <f ca="1"/>
        <v>2.3E-5</v>
      </c>
      <c r="H53" s="12">
        <f ca="1"/>
        <v>4.0610000000000004E-3</v>
      </c>
      <c r="I53" s="12">
        <f ca="1"/>
        <v>1.3897999999999999E-2</v>
      </c>
      <c r="J53" s="12">
        <f ca="1"/>
        <v>2.435E-2</v>
      </c>
      <c r="K53" s="12">
        <f ca="1"/>
        <v>-5.4819999999999999E-3</v>
      </c>
      <c r="L53" s="12">
        <f ca="1"/>
        <v>-3.3189999999999999E-3</v>
      </c>
      <c r="M53" s="12">
        <f ca="1"/>
        <v>3.2340000000000003E-3</v>
      </c>
      <c r="N53" s="12">
        <f ca="1"/>
        <v>1.2646999999999999E-2</v>
      </c>
      <c r="O53" s="12">
        <f ca="1"/>
        <v>-6.4299999999999991E-4</v>
      </c>
      <c r="P53" s="12">
        <f ca="1"/>
        <v>2.2100000000000002E-3</v>
      </c>
      <c r="Q53" s="12">
        <f ca="1"/>
        <v>1.1905000000000001E-2</v>
      </c>
      <c r="R53" s="12">
        <f ca="1"/>
        <v>2.3477999999999999E-2</v>
      </c>
    </row>
    <row r="54" spans="1:18">
      <c r="A54" s="2">
        <f t="shared" si="0"/>
        <v>49</v>
      </c>
      <c r="B54" s="6">
        <f ca="1"/>
        <v>42627</v>
      </c>
      <c r="C54" s="12">
        <f ca="1"/>
        <v>-6.5649999999999997E-3</v>
      </c>
      <c r="D54" s="12">
        <f ca="1"/>
        <v>-5.2910000000000006E-3</v>
      </c>
      <c r="E54" s="12">
        <f ca="1"/>
        <v>-6.2000000000000003E-5</v>
      </c>
      <c r="F54" s="12">
        <f ca="1"/>
        <v>6.6530000000000001E-3</v>
      </c>
      <c r="G54" s="12">
        <f ca="1"/>
        <v>-8.5000000000000006E-5</v>
      </c>
      <c r="H54" s="12">
        <f ca="1"/>
        <v>3.8219999999999999E-3</v>
      </c>
      <c r="I54" s="12">
        <f ca="1"/>
        <v>1.3625E-2</v>
      </c>
      <c r="J54" s="12">
        <f ca="1"/>
        <v>2.4195000000000001E-2</v>
      </c>
      <c r="K54" s="12">
        <f ca="1"/>
        <v>-5.8220000000000008E-3</v>
      </c>
      <c r="L54" s="12">
        <f ca="1"/>
        <v>-3.7650000000000001E-3</v>
      </c>
      <c r="M54" s="12">
        <f ca="1"/>
        <v>2.7389999999999997E-3</v>
      </c>
      <c r="N54" s="12">
        <f ca="1"/>
        <v>1.2316000000000001E-2</v>
      </c>
      <c r="O54" s="12">
        <f ca="1"/>
        <v>-8.6200000000000003E-4</v>
      </c>
      <c r="P54" s="12">
        <f ca="1"/>
        <v>1.9750000000000002E-3</v>
      </c>
      <c r="Q54" s="12">
        <f ca="1"/>
        <v>1.163E-2</v>
      </c>
      <c r="R54" s="12">
        <f ca="1"/>
        <v>2.3230000000000001E-2</v>
      </c>
    </row>
    <row r="55" spans="1:18">
      <c r="A55" s="2">
        <f t="shared" si="0"/>
        <v>50</v>
      </c>
      <c r="B55" s="6">
        <f ca="1"/>
        <v>42628</v>
      </c>
      <c r="C55" s="12">
        <f ca="1"/>
        <v>-6.5239999999999994E-3</v>
      </c>
      <c r="D55" s="12">
        <f ca="1"/>
        <v>-5.2100000000000002E-3</v>
      </c>
      <c r="E55" s="12">
        <f ca="1"/>
        <v>6.7999999999999999E-5</v>
      </c>
      <c r="F55" s="12">
        <f ca="1"/>
        <v>7.0260000000000001E-3</v>
      </c>
      <c r="G55" s="12">
        <f ca="1"/>
        <v>-8.099999999999999E-5</v>
      </c>
      <c r="H55" s="12">
        <f ca="1"/>
        <v>4.0080000000000003E-3</v>
      </c>
      <c r="I55" s="12">
        <f ca="1"/>
        <v>1.3978999999999998E-2</v>
      </c>
      <c r="J55" s="12">
        <f ca="1"/>
        <v>2.4826000000000001E-2</v>
      </c>
      <c r="K55" s="12">
        <f ca="1"/>
        <v>-5.8109999999999993E-3</v>
      </c>
      <c r="L55" s="12">
        <f ca="1"/>
        <v>-3.7290000000000001E-3</v>
      </c>
      <c r="M55" s="12">
        <f ca="1"/>
        <v>2.8899999999999998E-3</v>
      </c>
      <c r="N55" s="12">
        <f ca="1"/>
        <v>1.2666E-2</v>
      </c>
      <c r="O55" s="12">
        <f ca="1"/>
        <v>-1.011E-3</v>
      </c>
      <c r="P55" s="12">
        <f ca="1"/>
        <v>1.7599999999999998E-3</v>
      </c>
      <c r="Q55" s="12">
        <f ca="1"/>
        <v>1.1639999999999999E-2</v>
      </c>
      <c r="R55" s="12">
        <f ca="1"/>
        <v>2.3547000000000002E-2</v>
      </c>
    </row>
    <row r="56" spans="1:18">
      <c r="A56" s="2">
        <f t="shared" si="0"/>
        <v>51</v>
      </c>
      <c r="B56" s="6">
        <f ca="1"/>
        <v>42629</v>
      </c>
      <c r="C56" s="12">
        <f ca="1"/>
        <v>-6.62E-3</v>
      </c>
      <c r="D56" s="12">
        <f ca="1"/>
        <v>-5.3939999999999995E-3</v>
      </c>
      <c r="E56" s="12">
        <f ca="1"/>
        <v>-1.74E-4</v>
      </c>
      <c r="F56" s="12">
        <f ca="1"/>
        <v>6.8459999999999997E-3</v>
      </c>
      <c r="G56" s="12">
        <f ca="1"/>
        <v>-8.7000000000000001E-5</v>
      </c>
      <c r="H56" s="12">
        <f ca="1"/>
        <v>3.9900000000000005E-3</v>
      </c>
      <c r="I56" s="12">
        <f ca="1"/>
        <v>1.4070000000000001E-2</v>
      </c>
      <c r="J56" s="12">
        <f ca="1"/>
        <v>2.477E-2</v>
      </c>
      <c r="K56" s="12">
        <f ca="1"/>
        <v>-5.8930000000000007E-3</v>
      </c>
      <c r="L56" s="12">
        <f ca="1"/>
        <v>-3.8090000000000003E-3</v>
      </c>
      <c r="M56" s="12">
        <f ca="1"/>
        <v>2.6690000000000004E-3</v>
      </c>
      <c r="N56" s="12">
        <f ca="1"/>
        <v>1.2565999999999999E-2</v>
      </c>
      <c r="O56" s="12">
        <f ca="1"/>
        <v>-1.132E-3</v>
      </c>
      <c r="P56" s="12">
        <f ca="1"/>
        <v>1.7260000000000001E-3</v>
      </c>
      <c r="Q56" s="12">
        <f ca="1"/>
        <v>1.1695000000000001E-2</v>
      </c>
      <c r="R56" s="12">
        <f ca="1"/>
        <v>2.3615000000000001E-2</v>
      </c>
    </row>
    <row r="57" spans="1:18">
      <c r="A57" s="2">
        <f t="shared" si="0"/>
        <v>52</v>
      </c>
      <c r="B57" s="6">
        <f ca="1"/>
        <v>42632</v>
      </c>
      <c r="C57" s="12">
        <f ca="1"/>
        <v>-6.613E-3</v>
      </c>
      <c r="D57" s="12">
        <f ca="1"/>
        <v>-5.3190000000000008E-3</v>
      </c>
      <c r="E57" s="12">
        <f ca="1"/>
        <v>-7.7000000000000001E-5</v>
      </c>
      <c r="F57" s="12">
        <f ca="1"/>
        <v>6.8130000000000005E-3</v>
      </c>
      <c r="G57" s="12">
        <f ca="1"/>
        <v>-2.05E-4</v>
      </c>
      <c r="H57" s="12">
        <f ca="1"/>
        <v>3.7590000000000002E-3</v>
      </c>
      <c r="I57" s="12">
        <f ca="1"/>
        <v>1.3814999999999999E-2</v>
      </c>
      <c r="J57" s="12">
        <f ca="1"/>
        <v>2.4483999999999999E-2</v>
      </c>
      <c r="K57" s="12">
        <f ca="1"/>
        <v>-5.8909999999999995E-3</v>
      </c>
      <c r="L57" s="12">
        <f ca="1"/>
        <v>-3.7019999999999996E-3</v>
      </c>
      <c r="M57" s="12">
        <f ca="1"/>
        <v>2.8020000000000002E-3</v>
      </c>
      <c r="N57" s="12">
        <f ca="1"/>
        <v>1.2723999999999999E-2</v>
      </c>
      <c r="O57" s="12">
        <f ca="1"/>
        <v>-1.328E-3</v>
      </c>
      <c r="P57" s="12">
        <f ca="1"/>
        <v>1.384E-3</v>
      </c>
      <c r="Q57" s="12">
        <f ca="1"/>
        <v>1.1278E-2</v>
      </c>
      <c r="R57" s="12">
        <f ca="1"/>
        <v>2.3130999999999999E-2</v>
      </c>
    </row>
    <row r="58" spans="1:18">
      <c r="A58" s="2">
        <f t="shared" si="0"/>
        <v>53</v>
      </c>
      <c r="B58" s="6">
        <f ca="1"/>
        <v>42633</v>
      </c>
      <c r="C58" s="12">
        <f ca="1"/>
        <v>-6.6909999999999999E-3</v>
      </c>
      <c r="D58" s="12">
        <f ca="1"/>
        <v>-5.45E-3</v>
      </c>
      <c r="E58" s="12">
        <f ca="1"/>
        <v>-4.4799999999999999E-4</v>
      </c>
      <c r="F58" s="12">
        <f ca="1"/>
        <v>6.1599999999999997E-3</v>
      </c>
      <c r="G58" s="12">
        <f ca="1"/>
        <v>-3.6600000000000001E-4</v>
      </c>
      <c r="H58" s="12">
        <f ca="1"/>
        <v>3.4029999999999998E-3</v>
      </c>
      <c r="I58" s="12">
        <f ca="1"/>
        <v>1.319E-2</v>
      </c>
      <c r="J58" s="12">
        <f ca="1"/>
        <v>2.3609000000000002E-2</v>
      </c>
      <c r="K58" s="12">
        <f ca="1"/>
        <v>-6.0560000000000006E-3</v>
      </c>
      <c r="L58" s="12">
        <f ca="1"/>
        <v>-3.8840000000000003E-3</v>
      </c>
      <c r="M58" s="12">
        <f ca="1"/>
        <v>2.395E-3</v>
      </c>
      <c r="N58" s="12">
        <f ca="1"/>
        <v>1.2027000000000001E-2</v>
      </c>
      <c r="O58" s="12">
        <f ca="1"/>
        <v>-1.346E-3</v>
      </c>
      <c r="P58" s="12">
        <f ca="1"/>
        <v>1.17E-3</v>
      </c>
      <c r="Q58" s="12">
        <f ca="1"/>
        <v>1.0756000000000002E-2</v>
      </c>
      <c r="R58" s="12">
        <f ca="1"/>
        <v>2.2473E-2</v>
      </c>
    </row>
    <row r="59" spans="1:18">
      <c r="A59" s="2">
        <f t="shared" si="0"/>
        <v>54</v>
      </c>
      <c r="B59" s="6">
        <f ca="1"/>
        <v>42634</v>
      </c>
      <c r="C59" s="12">
        <f ca="1"/>
        <v>-6.6340000000000001E-3</v>
      </c>
      <c r="D59" s="12">
        <f ca="1"/>
        <v>-5.3500000000000006E-3</v>
      </c>
      <c r="E59" s="12">
        <f ca="1"/>
        <v>-2.41E-4</v>
      </c>
      <c r="F59" s="12">
        <f ca="1"/>
        <v>6.3239999999999998E-3</v>
      </c>
      <c r="G59" s="12">
        <f ca="1"/>
        <v>-3.7900000000000005E-4</v>
      </c>
      <c r="H59" s="12">
        <f ca="1"/>
        <v>3.5399999999999997E-3</v>
      </c>
      <c r="I59" s="12">
        <f ca="1"/>
        <v>1.3485E-2</v>
      </c>
      <c r="J59" s="12">
        <f ca="1"/>
        <v>2.3795E-2</v>
      </c>
      <c r="K59" s="12">
        <f ca="1"/>
        <v>-6.0140000000000002E-3</v>
      </c>
      <c r="L59" s="12">
        <f ca="1"/>
        <v>-3.7919999999999998E-3</v>
      </c>
      <c r="M59" s="12">
        <f ca="1"/>
        <v>2.5900000000000003E-3</v>
      </c>
      <c r="N59" s="12">
        <f ca="1"/>
        <v>1.2155000000000001E-2</v>
      </c>
      <c r="O59" s="12">
        <f ca="1"/>
        <v>-1.2770000000000001E-3</v>
      </c>
      <c r="P59" s="12">
        <f ca="1"/>
        <v>1.3900000000000002E-3</v>
      </c>
      <c r="Q59" s="12">
        <f ca="1"/>
        <v>1.0903000000000001E-2</v>
      </c>
      <c r="R59" s="12">
        <f ca="1"/>
        <v>2.2353999999999999E-2</v>
      </c>
    </row>
    <row r="60" spans="1:18">
      <c r="A60" s="2">
        <f t="shared" si="0"/>
        <v>55</v>
      </c>
      <c r="B60" s="6">
        <f ca="1"/>
        <v>42635</v>
      </c>
      <c r="C60" s="12">
        <f ca="1"/>
        <v>-6.7610000000000005E-3</v>
      </c>
      <c r="D60" s="12">
        <f ca="1"/>
        <v>-5.8460000000000005E-3</v>
      </c>
      <c r="E60" s="12">
        <f ca="1"/>
        <v>-1.23E-3</v>
      </c>
      <c r="F60" s="12">
        <f ca="1"/>
        <v>5.1609999999999998E-3</v>
      </c>
      <c r="G60" s="12">
        <f ca="1"/>
        <v>-7.2900000000000005E-4</v>
      </c>
      <c r="H60" s="12">
        <f ca="1"/>
        <v>2.9680000000000002E-3</v>
      </c>
      <c r="I60" s="12">
        <f ca="1"/>
        <v>1.2544999999999999E-2</v>
      </c>
      <c r="J60" s="12">
        <f ca="1"/>
        <v>2.2652000000000002E-2</v>
      </c>
      <c r="K60" s="12">
        <f ca="1"/>
        <v>-6.1539999999999997E-3</v>
      </c>
      <c r="L60" s="12">
        <f ca="1"/>
        <v>-4.2720000000000006E-3</v>
      </c>
      <c r="M60" s="12">
        <f ca="1"/>
        <v>1.588E-3</v>
      </c>
      <c r="N60" s="12">
        <f ca="1"/>
        <v>1.1043000000000001E-2</v>
      </c>
      <c r="O60" s="12">
        <f ca="1"/>
        <v>-1.4829999999999999E-3</v>
      </c>
      <c r="P60" s="12">
        <f ca="1"/>
        <v>9.4399999999999996E-4</v>
      </c>
      <c r="Q60" s="12">
        <f ca="1"/>
        <v>1.0071000000000002E-2</v>
      </c>
      <c r="R60" s="12">
        <f ca="1"/>
        <v>2.1562000000000001E-2</v>
      </c>
    </row>
    <row r="61" spans="1:18">
      <c r="A61" s="2">
        <f t="shared" si="0"/>
        <v>56</v>
      </c>
      <c r="B61" s="6">
        <f ca="1"/>
        <v>42636</v>
      </c>
      <c r="C61" s="12">
        <f ca="1"/>
        <v>-6.7629999999999999E-3</v>
      </c>
      <c r="D61" s="12">
        <f ca="1"/>
        <v>-5.7949999999999998E-3</v>
      </c>
      <c r="E61" s="12">
        <f ca="1"/>
        <v>-1.09E-3</v>
      </c>
      <c r="F61" s="12">
        <f ca="1"/>
        <v>5.2890000000000003E-3</v>
      </c>
      <c r="G61" s="12">
        <f ca="1"/>
        <v>-6.7699999999999998E-4</v>
      </c>
      <c r="H61" s="12">
        <f ca="1"/>
        <v>3.1450000000000002E-3</v>
      </c>
      <c r="I61" s="12">
        <f ca="1"/>
        <v>1.2801E-2</v>
      </c>
      <c r="J61" s="12">
        <f ca="1"/>
        <v>2.2823000000000003E-2</v>
      </c>
      <c r="K61" s="12">
        <f ca="1"/>
        <v>-6.1399999999999996E-3</v>
      </c>
      <c r="L61" s="12">
        <f ca="1"/>
        <v>-4.2100000000000002E-3</v>
      </c>
      <c r="M61" s="12">
        <f ca="1"/>
        <v>1.7419999999999998E-3</v>
      </c>
      <c r="N61" s="12">
        <f ca="1"/>
        <v>1.1181000000000002E-2</v>
      </c>
      <c r="O61" s="12">
        <f ca="1"/>
        <v>-1.4829999999999999E-3</v>
      </c>
      <c r="P61" s="12">
        <f ca="1"/>
        <v>1.2670000000000001E-3</v>
      </c>
      <c r="Q61" s="12">
        <f ca="1"/>
        <v>1.0536E-2</v>
      </c>
      <c r="R61" s="12">
        <f ca="1"/>
        <v>2.1668E-2</v>
      </c>
    </row>
    <row r="62" spans="1:18">
      <c r="A62" s="2">
        <f t="shared" si="0"/>
        <v>57</v>
      </c>
      <c r="B62" s="6">
        <f ca="1"/>
        <v>42639</v>
      </c>
      <c r="C62" s="12">
        <f ca="1"/>
        <v>-6.914E-3</v>
      </c>
      <c r="D62" s="12">
        <f ca="1"/>
        <v>-6.0609999999999995E-3</v>
      </c>
      <c r="E62" s="12">
        <f ca="1"/>
        <v>-1.423E-3</v>
      </c>
      <c r="F62" s="12">
        <f ca="1"/>
        <v>4.9370000000000004E-3</v>
      </c>
      <c r="G62" s="12">
        <f ca="1"/>
        <v>-7.1199999999999996E-4</v>
      </c>
      <c r="H62" s="12">
        <f ca="1"/>
        <v>2.9559999999999999E-3</v>
      </c>
      <c r="I62" s="12">
        <f ca="1"/>
        <v>1.2553000000000002E-2</v>
      </c>
      <c r="J62" s="12">
        <f ca="1"/>
        <v>2.2721999999999999E-2</v>
      </c>
      <c r="K62" s="12">
        <f ca="1"/>
        <v>-6.241E-3</v>
      </c>
      <c r="L62" s="12">
        <f ca="1"/>
        <v>-4.444E-3</v>
      </c>
      <c r="M62" s="12">
        <f ca="1"/>
        <v>1.4519999999999999E-3</v>
      </c>
      <c r="N62" s="12">
        <f ca="1"/>
        <v>1.0912E-2</v>
      </c>
      <c r="O62" s="12">
        <f ca="1"/>
        <v>-1.5070000000000001E-3</v>
      </c>
      <c r="P62" s="12">
        <f ca="1"/>
        <v>9.3099999999999997E-4</v>
      </c>
      <c r="Q62" s="12">
        <f ca="1"/>
        <v>1.0099E-2</v>
      </c>
      <c r="R62" s="12">
        <f ca="1"/>
        <v>2.1462999999999999E-2</v>
      </c>
    </row>
    <row r="63" spans="1:18">
      <c r="A63" s="2">
        <f t="shared" si="0"/>
        <v>58</v>
      </c>
      <c r="B63" s="6">
        <f ca="1"/>
        <v>42640</v>
      </c>
      <c r="C63" s="12">
        <f ca="1"/>
        <v>-7.0889999999999998E-3</v>
      </c>
      <c r="D63" s="12">
        <f ca="1"/>
        <v>-6.2919999999999998E-3</v>
      </c>
      <c r="E63" s="12">
        <f ca="1"/>
        <v>-1.6669999999999999E-3</v>
      </c>
      <c r="F63" s="12">
        <f ca="1"/>
        <v>4.7260000000000002E-3</v>
      </c>
      <c r="G63" s="12">
        <f ca="1"/>
        <v>-6.3000000000000003E-4</v>
      </c>
      <c r="H63" s="12">
        <f ca="1"/>
        <v>3.1050000000000001E-3</v>
      </c>
      <c r="I63" s="12">
        <f ca="1"/>
        <v>1.2766E-2</v>
      </c>
      <c r="J63" s="12">
        <f ca="1"/>
        <v>2.2941E-2</v>
      </c>
      <c r="K63" s="12">
        <f ca="1"/>
        <v>-6.404E-3</v>
      </c>
      <c r="L63" s="12">
        <f ca="1"/>
        <v>-4.614E-3</v>
      </c>
      <c r="M63" s="12">
        <f ca="1"/>
        <v>1.2979999999999999E-3</v>
      </c>
      <c r="N63" s="12">
        <f ca="1"/>
        <v>1.0819E-2</v>
      </c>
      <c r="O63" s="12">
        <f ca="1"/>
        <v>-1.477E-3</v>
      </c>
      <c r="P63" s="12">
        <f ca="1"/>
        <v>8.0199999999999998E-4</v>
      </c>
      <c r="Q63" s="12">
        <f ca="1"/>
        <v>9.9249999999999998E-3</v>
      </c>
      <c r="R63" s="12">
        <f ca="1"/>
        <v>2.1240999999999999E-2</v>
      </c>
    </row>
    <row r="64" spans="1:18">
      <c r="A64" s="2">
        <f t="shared" si="0"/>
        <v>59</v>
      </c>
      <c r="B64" s="6">
        <f ca="1"/>
        <v>42641</v>
      </c>
      <c r="C64" s="12">
        <f ca="1"/>
        <v>-7.0759999999999998E-3</v>
      </c>
      <c r="D64" s="12">
        <f ca="1"/>
        <v>-6.3109999999999998E-3</v>
      </c>
      <c r="E64" s="12">
        <f ca="1"/>
        <v>-1.751E-3</v>
      </c>
      <c r="F64" s="12">
        <f ca="1"/>
        <v>4.6509999999999998E-3</v>
      </c>
      <c r="G64" s="12">
        <f ca="1"/>
        <v>-7.1299999999999998E-4</v>
      </c>
      <c r="H64" s="12">
        <f ca="1"/>
        <v>2.954E-3</v>
      </c>
      <c r="I64" s="12">
        <f ca="1"/>
        <v>1.2522E-2</v>
      </c>
      <c r="J64" s="12">
        <f ca="1"/>
        <v>2.2568000000000001E-2</v>
      </c>
      <c r="K64" s="12">
        <f ca="1"/>
        <v>-6.4170000000000008E-3</v>
      </c>
      <c r="L64" s="12">
        <f ca="1"/>
        <v>-4.6160000000000003E-3</v>
      </c>
      <c r="M64" s="12">
        <f ca="1"/>
        <v>1.2290000000000001E-3</v>
      </c>
      <c r="N64" s="12">
        <f ca="1"/>
        <v>1.0698000000000001E-2</v>
      </c>
      <c r="O64" s="12">
        <f ca="1"/>
        <v>-1.56E-3</v>
      </c>
      <c r="P64" s="12">
        <f ca="1"/>
        <v>7.7899999999999996E-4</v>
      </c>
      <c r="Q64" s="12">
        <f ca="1"/>
        <v>9.9010000000000001E-3</v>
      </c>
      <c r="R64" s="12">
        <f ca="1"/>
        <v>2.1084000000000002E-2</v>
      </c>
    </row>
    <row r="65" spans="1:18">
      <c r="A65" s="2">
        <f t="shared" si="0"/>
        <v>60</v>
      </c>
      <c r="B65" s="6">
        <f ca="1"/>
        <v>42642</v>
      </c>
      <c r="C65" s="12">
        <f ca="1"/>
        <v>-6.9879999999999994E-3</v>
      </c>
      <c r="D65" s="12">
        <f ca="1"/>
        <v>-6.0860000000000003E-3</v>
      </c>
      <c r="E65" s="12">
        <f ca="1"/>
        <v>-1.4729999999999999E-3</v>
      </c>
      <c r="F65" s="12">
        <f ca="1"/>
        <v>4.9839999999999997E-3</v>
      </c>
      <c r="G65" s="12">
        <f ca="1"/>
        <v>-6.0499999999999996E-4</v>
      </c>
      <c r="H65" s="12">
        <f ca="1"/>
        <v>3.2420000000000001E-3</v>
      </c>
      <c r="I65" s="12">
        <f ca="1"/>
        <v>1.2801E-2</v>
      </c>
      <c r="J65" s="12">
        <f ca="1"/>
        <v>2.2831999999999998E-2</v>
      </c>
      <c r="K65" s="12">
        <f ca="1"/>
        <v>-6.378E-3</v>
      </c>
      <c r="L65" s="12">
        <f ca="1"/>
        <v>-4.4710000000000001E-3</v>
      </c>
      <c r="M65" s="12">
        <f ca="1"/>
        <v>1.498E-3</v>
      </c>
      <c r="N65" s="12">
        <f ca="1"/>
        <v>1.0952999999999999E-2</v>
      </c>
      <c r="O65" s="12">
        <f ca="1"/>
        <v>-1.5010000000000002E-3</v>
      </c>
      <c r="P65" s="12">
        <f ca="1"/>
        <v>9.0700000000000004E-4</v>
      </c>
      <c r="Q65" s="12">
        <f ca="1"/>
        <v>1.0086999999999999E-2</v>
      </c>
      <c r="R65" s="12">
        <f ca="1"/>
        <v>2.1288000000000001E-2</v>
      </c>
    </row>
    <row r="66" spans="1:18">
      <c r="A66" s="2">
        <f t="shared" si="0"/>
        <v>61</v>
      </c>
      <c r="B66" s="6">
        <f ca="1"/>
        <v>42643</v>
      </c>
      <c r="C66" s="12">
        <f ca="1"/>
        <v>-6.9710000000000006E-3</v>
      </c>
      <c r="D66" s="12">
        <f ca="1"/>
        <v>-6.0650000000000001E-3</v>
      </c>
      <c r="E66" s="12">
        <f ca="1"/>
        <v>-1.5120000000000001E-3</v>
      </c>
      <c r="F66" s="12">
        <f ca="1"/>
        <v>4.9490000000000003E-3</v>
      </c>
      <c r="G66" s="12">
        <f ca="1"/>
        <v>-6.2E-4</v>
      </c>
      <c r="H66" s="12">
        <f ca="1"/>
        <v>3.1580000000000002E-3</v>
      </c>
      <c r="I66" s="12">
        <f ca="1"/>
        <v>1.2579E-2</v>
      </c>
      <c r="J66" s="12">
        <f ca="1"/>
        <v>2.2692999999999998E-2</v>
      </c>
      <c r="K66" s="12">
        <f ca="1"/>
        <v>-6.4339999999999996E-3</v>
      </c>
      <c r="L66" s="12">
        <f ca="1"/>
        <v>-4.4269999999999995E-3</v>
      </c>
      <c r="M66" s="12">
        <f ca="1"/>
        <v>1.4729999999999999E-3</v>
      </c>
      <c r="N66" s="12">
        <f ca="1"/>
        <v>1.0917E-2</v>
      </c>
      <c r="O66" s="12">
        <f ca="1"/>
        <v>-1.585E-3</v>
      </c>
      <c r="P66" s="12">
        <f ca="1"/>
        <v>6.7900000000000002E-4</v>
      </c>
      <c r="Q66" s="12">
        <f ca="1"/>
        <v>9.7079999999999996E-3</v>
      </c>
      <c r="R66" s="12">
        <f ca="1"/>
        <v>2.0989000000000001E-2</v>
      </c>
    </row>
    <row r="67" spans="1:18">
      <c r="A67" s="2">
        <f t="shared" si="0"/>
        <v>62</v>
      </c>
      <c r="B67" s="6">
        <f ca="1"/>
        <v>42646</v>
      </c>
      <c r="C67" s="12">
        <f ca="1"/>
        <v>-6.9999999999999993E-3</v>
      </c>
      <c r="D67" s="12">
        <f ca="1"/>
        <v>-5.9370000000000004E-3</v>
      </c>
      <c r="E67" s="12">
        <f ca="1"/>
        <v>-1.2210000000000001E-3</v>
      </c>
      <c r="F67" s="12">
        <f ca="1"/>
        <v>5.3490000000000005E-3</v>
      </c>
      <c r="G67" s="12">
        <f ca="1"/>
        <v>-4.7100000000000001E-4</v>
      </c>
      <c r="H67" s="12">
        <f ca="1"/>
        <v>3.588E-3</v>
      </c>
      <c r="I67" s="12">
        <f ca="1"/>
        <v>1.3372E-2</v>
      </c>
      <c r="J67" s="12">
        <f ca="1"/>
        <v>2.3445999999999998E-2</v>
      </c>
      <c r="K67" s="12">
        <f ca="1"/>
        <v>-6.45E-3</v>
      </c>
      <c r="L67" s="12">
        <f ca="1"/>
        <v>-4.2959999999999995E-3</v>
      </c>
      <c r="M67" s="12">
        <f ca="1"/>
        <v>1.916E-3</v>
      </c>
      <c r="N67" s="12">
        <f ca="1"/>
        <v>1.1364000000000001E-2</v>
      </c>
      <c r="O67" s="12">
        <f ca="1"/>
        <v>-1.702E-3</v>
      </c>
      <c r="P67" s="12">
        <f ca="1"/>
        <v>9.9400000000000009E-4</v>
      </c>
      <c r="Q67" s="12">
        <f ca="1"/>
        <v>1.0284E-2</v>
      </c>
      <c r="R67" s="12">
        <f ca="1"/>
        <v>2.1406999999999999E-2</v>
      </c>
    </row>
    <row r="68" spans="1:18">
      <c r="A68" s="2">
        <f t="shared" si="0"/>
        <v>63</v>
      </c>
      <c r="B68" s="6">
        <f ca="1"/>
        <v>42647</v>
      </c>
      <c r="C68" s="12">
        <f ca="1"/>
        <v>-6.9510000000000006E-3</v>
      </c>
      <c r="D68" s="12">
        <f ca="1"/>
        <v>-5.7709999999999992E-3</v>
      </c>
      <c r="E68" s="12">
        <f ca="1"/>
        <v>-8.3799999999999999E-4</v>
      </c>
      <c r="F68" s="12">
        <f ca="1"/>
        <v>5.7989999999999995E-3</v>
      </c>
      <c r="G68" s="12">
        <f ca="1"/>
        <v>-3.5299999999999996E-4</v>
      </c>
      <c r="H68" s="12">
        <f ca="1"/>
        <v>3.8030000000000004E-3</v>
      </c>
      <c r="I68" s="12">
        <f ca="1"/>
        <v>1.3783E-2</v>
      </c>
      <c r="J68" s="12">
        <f ca="1"/>
        <v>2.3925000000000002E-2</v>
      </c>
      <c r="K68" s="12">
        <f ca="1"/>
        <v>-6.3579999999999999E-3</v>
      </c>
      <c r="L68" s="12">
        <f ca="1"/>
        <v>-4.0959999999999998E-3</v>
      </c>
      <c r="M68" s="12">
        <f ca="1"/>
        <v>2.3040000000000001E-3</v>
      </c>
      <c r="N68" s="12">
        <f ca="1"/>
        <v>1.1757E-2</v>
      </c>
      <c r="O68" s="12">
        <f ca="1"/>
        <v>-1.6459999999999999E-3</v>
      </c>
      <c r="P68" s="12">
        <f ca="1"/>
        <v>1.24E-3</v>
      </c>
      <c r="Q68" s="12">
        <f ca="1"/>
        <v>1.0698000000000001E-2</v>
      </c>
      <c r="R68" s="12">
        <f ca="1"/>
        <v>2.1825999999999998E-2</v>
      </c>
    </row>
    <row r="69" spans="1:18">
      <c r="A69" s="2">
        <f t="shared" si="0"/>
        <v>64</v>
      </c>
      <c r="B69" s="6">
        <f ca="1"/>
        <v>42648</v>
      </c>
      <c r="C69" s="12">
        <f ca="1"/>
        <v>-6.8400000000000006E-3</v>
      </c>
      <c r="D69" s="12">
        <f ca="1"/>
        <v>-5.4349999999999997E-3</v>
      </c>
      <c r="E69" s="12">
        <f ca="1"/>
        <v>-3.5999999999999997E-4</v>
      </c>
      <c r="F69" s="12">
        <f ca="1"/>
        <v>6.4720000000000003E-3</v>
      </c>
      <c r="G69" s="12">
        <f ca="1"/>
        <v>-3.2200000000000002E-4</v>
      </c>
      <c r="H69" s="12">
        <f ca="1"/>
        <v>4.0870000000000004E-3</v>
      </c>
      <c r="I69" s="12">
        <f ca="1"/>
        <v>1.4229E-2</v>
      </c>
      <c r="J69" s="12">
        <f ca="1"/>
        <v>2.5442999999999997E-2</v>
      </c>
      <c r="K69" s="12">
        <f ca="1"/>
        <v>-6.1650000000000003E-3</v>
      </c>
      <c r="L69" s="12">
        <f ca="1"/>
        <v>-3.699E-3</v>
      </c>
      <c r="M69" s="12">
        <f ca="1"/>
        <v>2.898E-3</v>
      </c>
      <c r="N69" s="12">
        <f ca="1"/>
        <v>1.2513000000000002E-2</v>
      </c>
      <c r="O69" s="12">
        <f ca="1"/>
        <v>-1.5359999999999998E-3</v>
      </c>
      <c r="P69" s="12">
        <f ca="1"/>
        <v>1.503E-3</v>
      </c>
      <c r="Q69" s="12">
        <f ca="1"/>
        <v>1.1284000000000001E-2</v>
      </c>
      <c r="R69" s="12">
        <f ca="1"/>
        <v>2.2776000000000001E-2</v>
      </c>
    </row>
    <row r="70" spans="1:18">
      <c r="A70" s="2">
        <f t="shared" si="0"/>
        <v>65</v>
      </c>
      <c r="B70" s="6">
        <f ca="1"/>
        <v>42649</v>
      </c>
      <c r="C70" s="12">
        <f ca="1"/>
        <v>-6.8120000000000003E-3</v>
      </c>
      <c r="D70" s="12">
        <f ca="1"/>
        <v>-5.4590000000000003E-3</v>
      </c>
      <c r="E70" s="12">
        <f ca="1"/>
        <v>-4.84E-4</v>
      </c>
      <c r="F70" s="12">
        <f ca="1"/>
        <v>6.4659999999999995E-3</v>
      </c>
      <c r="G70" s="12">
        <f ca="1"/>
        <v>-3.6499999999999998E-4</v>
      </c>
      <c r="H70" s="12">
        <f ca="1"/>
        <v>3.9919999999999999E-3</v>
      </c>
      <c r="I70" s="12">
        <f ca="1"/>
        <v>1.4060000000000001E-2</v>
      </c>
      <c r="J70" s="12">
        <f ca="1"/>
        <v>2.5353000000000001E-2</v>
      </c>
      <c r="K70" s="12">
        <f ca="1"/>
        <v>-6.1650000000000003E-3</v>
      </c>
      <c r="L70" s="12">
        <f ca="1"/>
        <v>-3.741E-3</v>
      </c>
      <c r="M70" s="12">
        <f ca="1"/>
        <v>2.506E-3</v>
      </c>
      <c r="N70" s="12">
        <f ca="1"/>
        <v>1.2173E-2</v>
      </c>
      <c r="O70" s="12">
        <f ca="1"/>
        <v>-1.58E-3</v>
      </c>
      <c r="P70" s="12">
        <f ca="1"/>
        <v>1.3450000000000001E-3</v>
      </c>
      <c r="Q70" s="12">
        <f ca="1"/>
        <v>1.1003000000000001E-2</v>
      </c>
      <c r="R70" s="12">
        <f ca="1"/>
        <v>2.2542E-2</v>
      </c>
    </row>
    <row r="71" spans="1:18">
      <c r="A71" s="2">
        <f t="shared" si="0"/>
        <v>66</v>
      </c>
      <c r="B71" s="6">
        <f ca="1"/>
        <v>42650</v>
      </c>
      <c r="C71" s="12">
        <f ca="1"/>
        <v>-6.7720000000000002E-3</v>
      </c>
      <c r="D71" s="12">
        <f ca="1"/>
        <v>-5.2249999999999996E-3</v>
      </c>
      <c r="E71" s="12">
        <f ca="1"/>
        <v>-1.0999999999999999E-4</v>
      </c>
      <c r="F71" s="12">
        <f ca="1"/>
        <v>6.9440000000000005E-3</v>
      </c>
      <c r="G71" s="12">
        <f ca="1"/>
        <v>-2.0899999999999998E-4</v>
      </c>
      <c r="H71" s="12">
        <f ca="1"/>
        <v>4.326E-3</v>
      </c>
      <c r="I71" s="12">
        <f ca="1"/>
        <v>1.4501999999999999E-2</v>
      </c>
      <c r="J71" s="12">
        <f ca="1"/>
        <v>2.5651999999999998E-2</v>
      </c>
      <c r="K71" s="12">
        <f ca="1"/>
        <v>-6.1639999999999993E-3</v>
      </c>
      <c r="L71" s="12">
        <f ca="1"/>
        <v>-3.6249999999999998E-3</v>
      </c>
      <c r="M71" s="12">
        <f ca="1"/>
        <v>2.8000000000000004E-3</v>
      </c>
      <c r="N71" s="12">
        <f ca="1"/>
        <v>1.2410000000000001E-2</v>
      </c>
      <c r="O71" s="12">
        <f ca="1"/>
        <v>-1.4610000000000001E-3</v>
      </c>
      <c r="P71" s="12">
        <f ca="1"/>
        <v>1.474E-3</v>
      </c>
      <c r="Q71" s="12">
        <f ca="1"/>
        <v>1.1086E-2</v>
      </c>
      <c r="R71" s="12">
        <f ca="1"/>
        <v>2.2679000000000001E-2</v>
      </c>
    </row>
    <row r="72" spans="1:18">
      <c r="A72" s="2">
        <f t="shared" ref="A72:A135" si="1">A71+1</f>
        <v>67</v>
      </c>
      <c r="B72" s="6">
        <f ca="1"/>
        <v>42653</v>
      </c>
      <c r="C72" s="12">
        <f ca="1"/>
        <v>-6.7610000000000005E-3</v>
      </c>
      <c r="D72" s="12">
        <f ca="1"/>
        <v>-5.0749999999999997E-3</v>
      </c>
      <c r="E72" s="12">
        <f ca="1"/>
        <v>2.7900000000000001E-4</v>
      </c>
      <c r="F72" s="12">
        <f ca="1"/>
        <v>7.4439999999999992E-3</v>
      </c>
      <c r="G72" s="12">
        <f ca="1"/>
        <v>-2.1100000000000001E-4</v>
      </c>
      <c r="H72" s="12">
        <f ca="1"/>
        <v>4.4330000000000003E-3</v>
      </c>
      <c r="I72" s="12">
        <f ca="1"/>
        <v>1.4769999999999998E-2</v>
      </c>
      <c r="J72" s="12">
        <f ca="1"/>
        <v>2.5819000000000002E-2</v>
      </c>
      <c r="K72" s="12">
        <f ca="1"/>
        <v>-6.1439999999999993E-3</v>
      </c>
      <c r="L72" s="12">
        <f ca="1"/>
        <v>-3.5360000000000001E-3</v>
      </c>
      <c r="M72" s="12">
        <f ca="1"/>
        <v>3.1549999999999998E-3</v>
      </c>
      <c r="N72" s="12">
        <f ca="1"/>
        <v>1.2744999999999999E-2</v>
      </c>
      <c r="O72" s="12">
        <f ca="1"/>
        <v>-1.5240000000000002E-3</v>
      </c>
      <c r="P72" s="12">
        <f ca="1"/>
        <v>1.4940000000000001E-3</v>
      </c>
      <c r="Q72" s="12">
        <f ca="1"/>
        <v>1.1207E-2</v>
      </c>
      <c r="R72" s="12">
        <f ca="1"/>
        <v>2.2698999999999997E-2</v>
      </c>
    </row>
    <row r="73" spans="1:18">
      <c r="A73" s="2">
        <f t="shared" si="1"/>
        <v>68</v>
      </c>
      <c r="B73" s="6">
        <f ca="1"/>
        <v>42654</v>
      </c>
      <c r="C73" s="12">
        <f ca="1"/>
        <v>-6.8200000000000005E-3</v>
      </c>
      <c r="D73" s="12">
        <f ca="1"/>
        <v>-5.1770000000000002E-3</v>
      </c>
      <c r="E73" s="12">
        <f ca="1"/>
        <v>-4.6E-5</v>
      </c>
      <c r="F73" s="12">
        <f ca="1"/>
        <v>6.9440000000000005E-3</v>
      </c>
      <c r="G73" s="12">
        <f ca="1"/>
        <v>-3.2200000000000002E-4</v>
      </c>
      <c r="H73" s="12">
        <f ca="1"/>
        <v>4.2640000000000004E-3</v>
      </c>
      <c r="I73" s="12">
        <f ca="1"/>
        <v>1.4593E-2</v>
      </c>
      <c r="J73" s="12">
        <f ca="1"/>
        <v>2.5710999999999998E-2</v>
      </c>
      <c r="K73" s="12">
        <f ca="1"/>
        <v>-6.2389999999999998E-3</v>
      </c>
      <c r="L73" s="12">
        <f ca="1"/>
        <v>-3.6289999999999998E-3</v>
      </c>
      <c r="M73" s="12">
        <f ca="1"/>
        <v>2.8890000000000001E-3</v>
      </c>
      <c r="N73" s="12">
        <f ca="1"/>
        <v>1.2381E-2</v>
      </c>
      <c r="O73" s="12">
        <f ca="1"/>
        <v>-1.6329999999999999E-3</v>
      </c>
      <c r="P73" s="12">
        <f ca="1"/>
        <v>1.426E-3</v>
      </c>
      <c r="Q73" s="12">
        <f ca="1"/>
        <v>1.1103E-2</v>
      </c>
      <c r="R73" s="12">
        <f ca="1"/>
        <v>2.2616999999999998E-2</v>
      </c>
    </row>
    <row r="74" spans="1:18">
      <c r="A74" s="2">
        <f t="shared" si="1"/>
        <v>69</v>
      </c>
      <c r="B74" s="6">
        <f ca="1"/>
        <v>42655</v>
      </c>
      <c r="C74" s="12">
        <f ca="1"/>
        <v>-6.6779999999999999E-3</v>
      </c>
      <c r="D74" s="12">
        <f ca="1"/>
        <v>-4.9120000000000006E-3</v>
      </c>
      <c r="E74" s="12">
        <f ca="1"/>
        <v>3.8499999999999998E-4</v>
      </c>
      <c r="F74" s="12">
        <f ca="1"/>
        <v>7.4260000000000003E-3</v>
      </c>
      <c r="G74" s="12">
        <f ca="1"/>
        <v>-2.7300000000000002E-4</v>
      </c>
      <c r="H74" s="12">
        <f ca="1"/>
        <v>4.5000000000000005E-3</v>
      </c>
      <c r="I74" s="12">
        <f ca="1"/>
        <v>1.5005999999999999E-2</v>
      </c>
      <c r="J74" s="12">
        <f ca="1"/>
        <v>2.6044999999999999E-2</v>
      </c>
      <c r="K74" s="12">
        <f ca="1"/>
        <v>-6.0850000000000001E-3</v>
      </c>
      <c r="L74" s="12">
        <f ca="1"/>
        <v>-3.3710000000000003E-3</v>
      </c>
      <c r="M74" s="12">
        <f ca="1"/>
        <v>3.3500000000000001E-3</v>
      </c>
      <c r="N74" s="12">
        <f ca="1"/>
        <v>1.2821000000000001E-2</v>
      </c>
      <c r="O74" s="12">
        <f ca="1"/>
        <v>-1.565E-3</v>
      </c>
      <c r="P74" s="12">
        <f ca="1"/>
        <v>1.7050000000000001E-3</v>
      </c>
      <c r="Q74" s="12">
        <f ca="1"/>
        <v>1.1586000000000001E-2</v>
      </c>
      <c r="R74" s="12">
        <f ca="1"/>
        <v>2.2984999999999998E-2</v>
      </c>
    </row>
    <row r="75" spans="1:18">
      <c r="A75" s="2">
        <f t="shared" si="1"/>
        <v>70</v>
      </c>
      <c r="B75" s="6">
        <f ca="1"/>
        <v>42656</v>
      </c>
      <c r="C75" s="12">
        <f ca="1"/>
        <v>-6.7250000000000001E-3</v>
      </c>
      <c r="D75" s="12">
        <f ca="1"/>
        <v>-5.0960000000000007E-3</v>
      </c>
      <c r="E75" s="12">
        <f ca="1"/>
        <v>1.03E-4</v>
      </c>
      <c r="F75" s="12">
        <f ca="1"/>
        <v>6.9499999999999996E-3</v>
      </c>
      <c r="G75" s="12">
        <f ca="1"/>
        <v>-2.0400000000000003E-4</v>
      </c>
      <c r="H75" s="12">
        <f ca="1"/>
        <v>4.3530000000000001E-3</v>
      </c>
      <c r="I75" s="12">
        <f ca="1"/>
        <v>1.4613000000000001E-2</v>
      </c>
      <c r="J75" s="12">
        <f ca="1"/>
        <v>2.5832000000000001E-2</v>
      </c>
      <c r="K75" s="12">
        <f ca="1"/>
        <v>-6.1199999999999996E-3</v>
      </c>
      <c r="L75" s="12">
        <f ca="1"/>
        <v>-3.5019999999999999E-3</v>
      </c>
      <c r="M75" s="12">
        <f ca="1"/>
        <v>2.9870000000000001E-3</v>
      </c>
      <c r="N75" s="12">
        <f ca="1"/>
        <v>1.2338E-2</v>
      </c>
      <c r="O75" s="12">
        <f ca="1"/>
        <v>-1.4050000000000002E-3</v>
      </c>
      <c r="P75" s="12">
        <f ca="1"/>
        <v>1.6800000000000001E-3</v>
      </c>
      <c r="Q75" s="12">
        <f ca="1"/>
        <v>1.1421999999999998E-2</v>
      </c>
      <c r="R75" s="12">
        <f ca="1"/>
        <v>2.3064000000000001E-2</v>
      </c>
    </row>
    <row r="76" spans="1:18">
      <c r="A76" s="2">
        <f t="shared" si="1"/>
        <v>71</v>
      </c>
      <c r="B76" s="6">
        <f ca="1"/>
        <v>42657</v>
      </c>
      <c r="C76" s="12">
        <f ca="1"/>
        <v>-6.7229999999999998E-3</v>
      </c>
      <c r="D76" s="12">
        <f ca="1"/>
        <v>-5.0400000000000002E-3</v>
      </c>
      <c r="E76" s="12">
        <f ca="1"/>
        <v>3.2499999999999999E-4</v>
      </c>
      <c r="F76" s="12">
        <f ca="1"/>
        <v>7.2699999999999996E-3</v>
      </c>
      <c r="G76" s="12">
        <f ca="1"/>
        <v>-2.3099999999999998E-4</v>
      </c>
      <c r="H76" s="12">
        <f ca="1"/>
        <v>4.3530000000000001E-3</v>
      </c>
      <c r="I76" s="12">
        <f ca="1"/>
        <v>1.4654E-2</v>
      </c>
      <c r="J76" s="12">
        <f ca="1"/>
        <v>2.5977E-2</v>
      </c>
      <c r="K76" s="12">
        <f ca="1"/>
        <v>-6.1370000000000001E-3</v>
      </c>
      <c r="L76" s="12">
        <f ca="1"/>
        <v>-3.473E-3</v>
      </c>
      <c r="M76" s="12">
        <f ca="1"/>
        <v>3.0709999999999999E-3</v>
      </c>
      <c r="N76" s="12">
        <f ca="1"/>
        <v>1.2522E-2</v>
      </c>
      <c r="O76" s="12">
        <f ca="1"/>
        <v>-1.384E-3</v>
      </c>
      <c r="P76" s="12">
        <f ca="1"/>
        <v>1.688E-3</v>
      </c>
      <c r="Q76" s="12">
        <f ca="1"/>
        <v>1.1520999999999998E-2</v>
      </c>
      <c r="R76" s="12">
        <f ca="1"/>
        <v>2.3307999999999999E-2</v>
      </c>
    </row>
    <row r="77" spans="1:18">
      <c r="A77" s="2">
        <f t="shared" si="1"/>
        <v>72</v>
      </c>
      <c r="B77" s="6">
        <f ca="1"/>
        <v>42660</v>
      </c>
      <c r="C77" s="12">
        <f ca="1"/>
        <v>-6.7490000000000007E-3</v>
      </c>
      <c r="D77" s="12">
        <f ca="1"/>
        <v>-5.0889999999999998E-3</v>
      </c>
      <c r="E77" s="12">
        <f ca="1"/>
        <v>3.3700000000000001E-4</v>
      </c>
      <c r="F77" s="12">
        <f ca="1"/>
        <v>7.3170000000000006E-3</v>
      </c>
      <c r="G77" s="12">
        <f ca="1"/>
        <v>-1.5900000000000002E-4</v>
      </c>
      <c r="H77" s="12">
        <f ca="1"/>
        <v>4.4879999999999998E-3</v>
      </c>
      <c r="I77" s="12">
        <f ca="1"/>
        <v>1.4879999999999999E-2</v>
      </c>
      <c r="J77" s="12">
        <f ca="1"/>
        <v>2.6120999999999998E-2</v>
      </c>
      <c r="K77" s="12">
        <f ca="1"/>
        <v>-6.1780000000000003E-3</v>
      </c>
      <c r="L77" s="12">
        <f ca="1"/>
        <v>-3.4949999999999998E-3</v>
      </c>
      <c r="M77" s="12">
        <f ca="1"/>
        <v>3.1409999999999997E-3</v>
      </c>
      <c r="N77" s="12">
        <f ca="1"/>
        <v>1.2662E-2</v>
      </c>
      <c r="O77" s="12">
        <f ca="1"/>
        <v>-1.3469999999999999E-3</v>
      </c>
      <c r="P77" s="12">
        <f ca="1"/>
        <v>1.5579999999999999E-3</v>
      </c>
      <c r="Q77" s="12">
        <f ca="1"/>
        <v>1.1442000000000001E-2</v>
      </c>
      <c r="R77" s="12">
        <f ca="1"/>
        <v>2.3365999999999998E-2</v>
      </c>
    </row>
    <row r="78" spans="1:18">
      <c r="A78" s="2">
        <f t="shared" si="1"/>
        <v>73</v>
      </c>
      <c r="B78" s="6">
        <f ca="1"/>
        <v>42661</v>
      </c>
      <c r="C78" s="12">
        <f ca="1"/>
        <v>-6.8389999999999996E-3</v>
      </c>
      <c r="D78" s="12">
        <f ca="1"/>
        <v>-5.2430000000000003E-3</v>
      </c>
      <c r="E78" s="12">
        <f ca="1"/>
        <v>1.4000000000000001E-4</v>
      </c>
      <c r="F78" s="12">
        <f ca="1"/>
        <v>7.1130000000000004E-3</v>
      </c>
      <c r="G78" s="12">
        <f ca="1"/>
        <v>-1.6100000000000001E-4</v>
      </c>
      <c r="H78" s="12">
        <f ca="1"/>
        <v>4.3740000000000003E-3</v>
      </c>
      <c r="I78" s="12">
        <f ca="1"/>
        <v>1.4675000000000001E-2</v>
      </c>
      <c r="J78" s="12">
        <f ca="1"/>
        <v>2.5788999999999999E-2</v>
      </c>
      <c r="K78" s="12">
        <f ca="1"/>
        <v>-6.3149999999999994E-3</v>
      </c>
      <c r="L78" s="12">
        <f ca="1"/>
        <v>-3.6340000000000001E-3</v>
      </c>
      <c r="M78" s="12">
        <f ca="1"/>
        <v>2.9399999999999999E-3</v>
      </c>
      <c r="N78" s="12">
        <f ca="1"/>
        <v>1.2480999999999999E-2</v>
      </c>
      <c r="O78" s="12">
        <f ca="1"/>
        <v>-1.3239999999999999E-3</v>
      </c>
      <c r="P78" s="12">
        <f ca="1"/>
        <v>1.5070000000000001E-3</v>
      </c>
      <c r="Q78" s="12">
        <f ca="1"/>
        <v>1.1291000000000001E-2</v>
      </c>
      <c r="R78" s="12">
        <f ca="1"/>
        <v>2.3113999999999999E-2</v>
      </c>
    </row>
    <row r="79" spans="1:18">
      <c r="A79" s="2">
        <f t="shared" si="1"/>
        <v>74</v>
      </c>
      <c r="B79" s="6">
        <f ca="1"/>
        <v>42662</v>
      </c>
      <c r="C79" s="12">
        <f ca="1"/>
        <v>-6.8130000000000005E-3</v>
      </c>
      <c r="D79" s="12">
        <f ca="1"/>
        <v>-5.241E-3</v>
      </c>
      <c r="E79" s="12">
        <f ca="1"/>
        <v>9.1000000000000003E-5</v>
      </c>
      <c r="F79" s="12">
        <f ca="1"/>
        <v>6.9950000000000003E-3</v>
      </c>
      <c r="G79" s="12">
        <f ca="1"/>
        <v>-1.3100000000000001E-4</v>
      </c>
      <c r="H79" s="12">
        <f ca="1"/>
        <v>4.4089999999999997E-3</v>
      </c>
      <c r="I79" s="12">
        <f ca="1"/>
        <v>1.4724999999999999E-2</v>
      </c>
      <c r="J79" s="12">
        <f ca="1"/>
        <v>2.5885999999999999E-2</v>
      </c>
      <c r="K79" s="12">
        <f ca="1"/>
        <v>-6.3099999999999996E-3</v>
      </c>
      <c r="L79" s="12">
        <f ca="1"/>
        <v>-3.64E-3</v>
      </c>
      <c r="M79" s="12">
        <f ca="1"/>
        <v>2.8299999999999996E-3</v>
      </c>
      <c r="N79" s="12">
        <f ca="1"/>
        <v>1.2345E-2</v>
      </c>
      <c r="O79" s="12">
        <f ca="1"/>
        <v>-1.3029999999999999E-3</v>
      </c>
      <c r="P79" s="12">
        <f ca="1"/>
        <v>1.555E-3</v>
      </c>
      <c r="Q79" s="12">
        <f ca="1"/>
        <v>1.141E-2</v>
      </c>
      <c r="R79" s="12">
        <f ca="1"/>
        <v>2.3186999999999999E-2</v>
      </c>
    </row>
    <row r="80" spans="1:18">
      <c r="A80" s="2">
        <f t="shared" si="1"/>
        <v>75</v>
      </c>
      <c r="B80" s="6">
        <f ca="1"/>
        <v>42663</v>
      </c>
      <c r="C80" s="12">
        <f ca="1"/>
        <v>-6.8100000000000001E-3</v>
      </c>
      <c r="D80" s="12">
        <f ca="1"/>
        <v>-5.2940000000000001E-3</v>
      </c>
      <c r="E80" s="12">
        <f ca="1"/>
        <v>-1.84E-4</v>
      </c>
      <c r="F80" s="12">
        <f ca="1"/>
        <v>6.4640000000000001E-3</v>
      </c>
      <c r="G80" s="12">
        <f ca="1"/>
        <v>-8.7000000000000001E-5</v>
      </c>
      <c r="H80" s="12">
        <f ca="1"/>
        <v>4.4030000000000007E-3</v>
      </c>
      <c r="I80" s="12">
        <f ca="1"/>
        <v>1.4565000000000002E-2</v>
      </c>
      <c r="J80" s="12">
        <f ca="1"/>
        <v>2.5777000000000001E-2</v>
      </c>
      <c r="K80" s="12">
        <f ca="1"/>
        <v>-6.3E-3</v>
      </c>
      <c r="L80" s="12">
        <f ca="1"/>
        <v>-3.7530000000000003E-3</v>
      </c>
      <c r="M80" s="12">
        <f ca="1"/>
        <v>2.5180000000000003E-3</v>
      </c>
      <c r="N80" s="12">
        <f ca="1"/>
        <v>1.1841999999999998E-2</v>
      </c>
      <c r="O80" s="12">
        <f ca="1"/>
        <v>-1.2339999999999999E-3</v>
      </c>
      <c r="P80" s="12">
        <f ca="1"/>
        <v>1.598E-3</v>
      </c>
      <c r="Q80" s="12">
        <f ca="1"/>
        <v>1.1278E-2</v>
      </c>
      <c r="R80" s="12">
        <f ca="1"/>
        <v>2.3130000000000001E-2</v>
      </c>
    </row>
    <row r="81" spans="1:18">
      <c r="A81" s="2">
        <f t="shared" si="1"/>
        <v>76</v>
      </c>
      <c r="B81" s="6">
        <f ca="1"/>
        <v>42664</v>
      </c>
      <c r="C81" s="12">
        <f ca="1"/>
        <v>-6.7490000000000007E-3</v>
      </c>
      <c r="D81" s="12">
        <f ca="1"/>
        <v>-5.1990000000000005E-3</v>
      </c>
      <c r="E81" s="12">
        <f ca="1"/>
        <v>-1.11E-4</v>
      </c>
      <c r="F81" s="12">
        <f ca="1"/>
        <v>6.6359999999999995E-3</v>
      </c>
      <c r="G81" s="12">
        <f ca="1"/>
        <v>-1.0200000000000001E-4</v>
      </c>
      <c r="H81" s="12">
        <f ca="1"/>
        <v>4.4280000000000005E-3</v>
      </c>
      <c r="I81" s="12">
        <f ca="1"/>
        <v>1.4600999999999999E-2</v>
      </c>
      <c r="J81" s="12">
        <f ca="1"/>
        <v>2.5682999999999997E-2</v>
      </c>
      <c r="K81" s="12">
        <f ca="1"/>
        <v>-6.2580000000000005E-3</v>
      </c>
      <c r="L81" s="12">
        <f ca="1"/>
        <v>-3.6849999999999999E-3</v>
      </c>
      <c r="M81" s="12">
        <f ca="1"/>
        <v>2.5800000000000003E-3</v>
      </c>
      <c r="N81" s="12">
        <f ca="1"/>
        <v>1.1975E-2</v>
      </c>
      <c r="O81" s="12">
        <f ca="1"/>
        <v>-1.2929999999999999E-3</v>
      </c>
      <c r="P81" s="12">
        <f ca="1"/>
        <v>1.5609999999999999E-3</v>
      </c>
      <c r="Q81" s="12">
        <f ca="1"/>
        <v>1.1354999999999999E-2</v>
      </c>
      <c r="R81" s="12">
        <f ca="1"/>
        <v>2.3134999999999999E-2</v>
      </c>
    </row>
    <row r="82" spans="1:18">
      <c r="A82" s="2">
        <f t="shared" si="1"/>
        <v>77</v>
      </c>
      <c r="B82" s="6">
        <f ca="1"/>
        <v>42667</v>
      </c>
      <c r="C82" s="12">
        <f ca="1"/>
        <v>-6.7039999999999999E-3</v>
      </c>
      <c r="D82" s="12">
        <f ca="1"/>
        <v>-5.0729999999999994E-3</v>
      </c>
      <c r="E82" s="12">
        <f ca="1"/>
        <v>1E-4</v>
      </c>
      <c r="F82" s="12">
        <f ca="1"/>
        <v>6.9579999999999998E-3</v>
      </c>
      <c r="G82" s="12">
        <f ca="1"/>
        <v>-9.9000000000000008E-5</v>
      </c>
      <c r="H82" s="12">
        <f ca="1"/>
        <v>4.5149999999999999E-3</v>
      </c>
      <c r="I82" s="12">
        <f ca="1"/>
        <v>1.4773000000000001E-2</v>
      </c>
      <c r="J82" s="12">
        <f ca="1"/>
        <v>2.5846000000000001E-2</v>
      </c>
      <c r="K82" s="12">
        <f ca="1"/>
        <v>-6.228E-3</v>
      </c>
      <c r="L82" s="12">
        <f ca="1"/>
        <v>-3.6030000000000003E-3</v>
      </c>
      <c r="M82" s="12">
        <f ca="1"/>
        <v>2.7689999999999998E-3</v>
      </c>
      <c r="N82" s="12">
        <f ca="1"/>
        <v>1.2312E-2</v>
      </c>
      <c r="O82" s="12">
        <f ca="1"/>
        <v>-1.3370000000000001E-3</v>
      </c>
      <c r="P82" s="12">
        <f ca="1"/>
        <v>1.5070000000000001E-3</v>
      </c>
      <c r="Q82" s="12">
        <f ca="1"/>
        <v>1.1303000000000001E-2</v>
      </c>
      <c r="R82" s="12">
        <f ca="1"/>
        <v>2.3113000000000002E-2</v>
      </c>
    </row>
    <row r="83" spans="1:18">
      <c r="A83" s="2">
        <f t="shared" si="1"/>
        <v>78</v>
      </c>
      <c r="B83" s="6">
        <f ca="1"/>
        <v>42668</v>
      </c>
      <c r="C83" s="12">
        <f ca="1"/>
        <v>-6.6610000000000003E-3</v>
      </c>
      <c r="D83" s="12">
        <f ca="1"/>
        <v>-4.9370000000000004E-3</v>
      </c>
      <c r="E83" s="12">
        <f ca="1"/>
        <v>1.73E-4</v>
      </c>
      <c r="F83" s="12">
        <f ca="1"/>
        <v>6.9489999999999994E-3</v>
      </c>
      <c r="G83" s="12">
        <f ca="1"/>
        <v>-1.13E-4</v>
      </c>
      <c r="H83" s="12">
        <f ca="1"/>
        <v>4.4990000000000004E-3</v>
      </c>
      <c r="I83" s="12">
        <f ca="1"/>
        <v>1.4726E-2</v>
      </c>
      <c r="J83" s="12">
        <f ca="1"/>
        <v>2.5922000000000001E-2</v>
      </c>
      <c r="K83" s="12">
        <f ca="1"/>
        <v>-6.1760000000000001E-3</v>
      </c>
      <c r="L83" s="12">
        <f ca="1"/>
        <v>-3.5179999999999999E-3</v>
      </c>
      <c r="M83" s="12">
        <f ca="1"/>
        <v>2.8120000000000003E-3</v>
      </c>
      <c r="N83" s="12">
        <f ca="1"/>
        <v>1.234E-2</v>
      </c>
      <c r="O83" s="12">
        <f ca="1"/>
        <v>-1.3960000000000001E-3</v>
      </c>
      <c r="P83" s="12">
        <f ca="1"/>
        <v>1.3910000000000001E-3</v>
      </c>
      <c r="Q83" s="12">
        <f ca="1"/>
        <v>1.1117999999999999E-2</v>
      </c>
      <c r="R83" s="12">
        <f ca="1"/>
        <v>2.3045E-2</v>
      </c>
    </row>
    <row r="84" spans="1:18">
      <c r="A84" s="2">
        <f t="shared" si="1"/>
        <v>79</v>
      </c>
      <c r="B84" s="6">
        <f ca="1"/>
        <v>42669</v>
      </c>
      <c r="C84" s="12">
        <f ca="1"/>
        <v>-6.5420000000000001E-3</v>
      </c>
      <c r="D84" s="12">
        <f ca="1"/>
        <v>-4.5770000000000003E-3</v>
      </c>
      <c r="E84" s="12">
        <f ca="1"/>
        <v>7.27E-4</v>
      </c>
      <c r="F84" s="12">
        <f ca="1"/>
        <v>7.6300000000000005E-3</v>
      </c>
      <c r="G84" s="12">
        <f ca="1"/>
        <v>3.5000000000000004E-5</v>
      </c>
      <c r="H84" s="12">
        <f ca="1"/>
        <v>5.1190000000000003E-3</v>
      </c>
      <c r="I84" s="12">
        <f ca="1"/>
        <v>1.5474999999999999E-2</v>
      </c>
      <c r="J84" s="12">
        <f ca="1"/>
        <v>2.6622E-2</v>
      </c>
      <c r="K84" s="12">
        <f ca="1"/>
        <v>-6.0569999999999999E-3</v>
      </c>
      <c r="L84" s="12">
        <f ca="1"/>
        <v>-3.1979999999999999E-3</v>
      </c>
      <c r="M84" s="12">
        <f ca="1"/>
        <v>3.4139999999999999E-3</v>
      </c>
      <c r="N84" s="12">
        <f ca="1"/>
        <v>1.3021E-2</v>
      </c>
      <c r="O84" s="12">
        <f ca="1"/>
        <v>-1.382E-3</v>
      </c>
      <c r="P84" s="12">
        <f ca="1"/>
        <v>1.6619999999999998E-3</v>
      </c>
      <c r="Q84" s="12">
        <f ca="1"/>
        <v>1.1586000000000001E-2</v>
      </c>
      <c r="R84" s="12">
        <f ca="1"/>
        <v>2.3612999999999999E-2</v>
      </c>
    </row>
    <row r="85" spans="1:18">
      <c r="A85" s="2">
        <f t="shared" si="1"/>
        <v>80</v>
      </c>
      <c r="B85" s="6">
        <f ca="1"/>
        <v>42670</v>
      </c>
      <c r="C85" s="12">
        <f ca="1"/>
        <v>-6.3460000000000009E-3</v>
      </c>
      <c r="D85" s="12">
        <f ca="1"/>
        <v>-4.1099999999999999E-3</v>
      </c>
      <c r="E85" s="12">
        <f ca="1"/>
        <v>1.593E-3</v>
      </c>
      <c r="F85" s="12">
        <f ca="1"/>
        <v>8.737E-3</v>
      </c>
      <c r="G85" s="12">
        <f ca="1"/>
        <v>3.88E-4</v>
      </c>
      <c r="H85" s="12">
        <f ca="1"/>
        <v>5.7930000000000004E-3</v>
      </c>
      <c r="I85" s="12">
        <f ca="1"/>
        <v>1.6194E-2</v>
      </c>
      <c r="J85" s="12">
        <f ca="1"/>
        <v>2.7580999999999998E-2</v>
      </c>
      <c r="K85" s="12">
        <f ca="1"/>
        <v>-5.8509999999999994E-3</v>
      </c>
      <c r="L85" s="12">
        <f ca="1"/>
        <v>-2.6919999999999999E-3</v>
      </c>
      <c r="M85" s="12">
        <f ca="1"/>
        <v>4.2920000000000007E-3</v>
      </c>
      <c r="N85" s="12">
        <f ca="1"/>
        <v>1.4104999999999999E-2</v>
      </c>
      <c r="O85" s="12">
        <f ca="1"/>
        <v>-1.034E-3</v>
      </c>
      <c r="P85" s="12">
        <f ca="1"/>
        <v>2.2650000000000001E-3</v>
      </c>
      <c r="Q85" s="12">
        <f ca="1"/>
        <v>1.2294000000000001E-2</v>
      </c>
      <c r="R85" s="12">
        <f ca="1"/>
        <v>2.4666E-2</v>
      </c>
    </row>
    <row r="86" spans="1:18">
      <c r="A86" s="2">
        <f t="shared" si="1"/>
        <v>81</v>
      </c>
      <c r="B86" s="6">
        <f ca="1"/>
        <v>42671</v>
      </c>
      <c r="C86" s="12">
        <f ca="1"/>
        <v>-6.2980000000000006E-3</v>
      </c>
      <c r="D86" s="12">
        <f ca="1"/>
        <v>-4.0530000000000002E-3</v>
      </c>
      <c r="E86" s="12">
        <f ca="1"/>
        <v>1.5409999999999998E-3</v>
      </c>
      <c r="F86" s="12">
        <f ca="1"/>
        <v>8.4259999999999995E-3</v>
      </c>
      <c r="G86" s="12">
        <f ca="1"/>
        <v>9.1399999999999999E-4</v>
      </c>
      <c r="H86" s="12">
        <f ca="1"/>
        <v>6.4449999999999993E-3</v>
      </c>
      <c r="I86" s="12">
        <f ca="1"/>
        <v>1.6730000000000002E-2</v>
      </c>
      <c r="J86" s="12">
        <f ca="1"/>
        <v>2.8098000000000001E-2</v>
      </c>
      <c r="K86" s="12">
        <f ca="1"/>
        <v>-5.816E-3</v>
      </c>
      <c r="L86" s="12">
        <f ca="1"/>
        <v>-2.5180000000000003E-3</v>
      </c>
      <c r="M86" s="12">
        <f ca="1"/>
        <v>4.3779999999999999E-3</v>
      </c>
      <c r="N86" s="12">
        <f ca="1"/>
        <v>1.3884000000000001E-2</v>
      </c>
      <c r="O86" s="12">
        <f ca="1"/>
        <v>-6.29E-4</v>
      </c>
      <c r="P86" s="12">
        <f ca="1"/>
        <v>2.653E-3</v>
      </c>
      <c r="Q86" s="12">
        <f ca="1"/>
        <v>1.2634000000000001E-2</v>
      </c>
      <c r="R86" s="12">
        <f ca="1"/>
        <v>2.4955999999999999E-2</v>
      </c>
    </row>
    <row r="87" spans="1:18">
      <c r="A87" s="2">
        <f t="shared" si="1"/>
        <v>82</v>
      </c>
      <c r="B87" s="6">
        <f ca="1"/>
        <v>42674</v>
      </c>
      <c r="C87" s="12">
        <f ca="1"/>
        <v>-6.339E-3</v>
      </c>
      <c r="D87" s="12">
        <f ca="1"/>
        <v>-4.117E-3</v>
      </c>
      <c r="E87" s="12">
        <f ca="1"/>
        <v>1.5199999999999999E-3</v>
      </c>
      <c r="F87" s="12">
        <f ca="1"/>
        <v>8.3309999999999999E-3</v>
      </c>
      <c r="G87" s="12">
        <f ca="1"/>
        <v>9.2999999999999995E-4</v>
      </c>
      <c r="H87" s="12">
        <f ca="1"/>
        <v>6.4559999999999999E-3</v>
      </c>
      <c r="I87" s="12">
        <f ca="1"/>
        <v>1.6848999999999999E-2</v>
      </c>
      <c r="J87" s="12">
        <f ca="1"/>
        <v>2.8086000000000003E-2</v>
      </c>
      <c r="K87" s="12">
        <f ca="1"/>
        <v>-5.8479999999999999E-3</v>
      </c>
      <c r="L87" s="12">
        <f ca="1"/>
        <v>-2.5430000000000001E-3</v>
      </c>
      <c r="M87" s="12">
        <f ca="1"/>
        <v>4.3930000000000002E-3</v>
      </c>
      <c r="N87" s="12">
        <f ca="1"/>
        <v>1.38E-2</v>
      </c>
      <c r="O87" s="12">
        <f ca="1"/>
        <v>-9.1100000000000003E-4</v>
      </c>
      <c r="P87" s="12">
        <f ca="1"/>
        <v>2.3029999999999999E-3</v>
      </c>
      <c r="Q87" s="12">
        <f ca="1"/>
        <v>1.2389999999999998E-2</v>
      </c>
      <c r="R87" s="12">
        <f ca="1"/>
        <v>2.4504999999999999E-2</v>
      </c>
    </row>
    <row r="88" spans="1:18">
      <c r="A88" s="2">
        <f t="shared" si="1"/>
        <v>83</v>
      </c>
      <c r="B88" s="6">
        <f ca="1"/>
        <v>42675</v>
      </c>
      <c r="C88" s="12">
        <f ca="1"/>
        <v>-6.3330000000000001E-3</v>
      </c>
      <c r="D88" s="12">
        <f ca="1"/>
        <v>-4.0289999999999996E-3</v>
      </c>
      <c r="E88" s="12">
        <f ca="1"/>
        <v>1.701E-3</v>
      </c>
      <c r="F88" s="12">
        <f ca="1"/>
        <v>8.4379999999999993E-3</v>
      </c>
      <c r="G88" s="12">
        <f ca="1"/>
        <v>1.248E-3</v>
      </c>
      <c r="H88" s="12">
        <f ca="1"/>
        <v>7.0569999999999999E-3</v>
      </c>
      <c r="I88" s="12">
        <f ca="1"/>
        <v>1.7704000000000001E-2</v>
      </c>
      <c r="J88" s="12">
        <f ca="1"/>
        <v>2.8778999999999999E-2</v>
      </c>
      <c r="K88" s="12">
        <f ca="1"/>
        <v>-5.8240000000000002E-3</v>
      </c>
      <c r="L88" s="12">
        <f ca="1"/>
        <v>-2.4030000000000002E-3</v>
      </c>
      <c r="M88" s="12">
        <f ca="1"/>
        <v>4.7330000000000002E-3</v>
      </c>
      <c r="N88" s="12">
        <f ca="1"/>
        <v>1.4071999999999999E-2</v>
      </c>
      <c r="O88" s="12">
        <f ca="1"/>
        <v>-6.7400000000000001E-4</v>
      </c>
      <c r="P88" s="12">
        <f ca="1"/>
        <v>2.8899999999999998E-3</v>
      </c>
      <c r="Q88" s="12">
        <f ca="1"/>
        <v>1.3277999999999998E-2</v>
      </c>
      <c r="R88" s="12">
        <f ca="1"/>
        <v>2.5230000000000002E-2</v>
      </c>
    </row>
    <row r="89" spans="1:18">
      <c r="A89" s="2">
        <f t="shared" si="1"/>
        <v>84</v>
      </c>
      <c r="B89" s="6">
        <f ca="1"/>
        <v>42676</v>
      </c>
      <c r="C89" s="12">
        <f ca="1"/>
        <v>-6.4870000000000006E-3</v>
      </c>
      <c r="D89" s="12">
        <f ca="1"/>
        <v>-4.3690000000000005E-3</v>
      </c>
      <c r="E89" s="12">
        <f ca="1"/>
        <v>1.237E-3</v>
      </c>
      <c r="F89" s="12">
        <f ca="1"/>
        <v>7.9699999999999997E-3</v>
      </c>
      <c r="G89" s="12">
        <f ca="1"/>
        <v>8.2699999999999994E-4</v>
      </c>
      <c r="H89" s="12">
        <f ca="1"/>
        <v>6.3530000000000001E-3</v>
      </c>
      <c r="I89" s="12">
        <f ca="1"/>
        <v>1.6888E-2</v>
      </c>
      <c r="J89" s="12">
        <f ca="1"/>
        <v>2.7915000000000002E-2</v>
      </c>
      <c r="K89" s="12">
        <f ca="1"/>
        <v>-5.9719999999999999E-3</v>
      </c>
      <c r="L89" s="12">
        <f ca="1"/>
        <v>-2.702E-3</v>
      </c>
      <c r="M89" s="12">
        <f ca="1"/>
        <v>4.2240000000000003E-3</v>
      </c>
      <c r="N89" s="12">
        <f ca="1"/>
        <v>1.3531E-2</v>
      </c>
      <c r="O89" s="12">
        <f ca="1"/>
        <v>-1.088E-3</v>
      </c>
      <c r="P89" s="12">
        <f ca="1"/>
        <v>2.2780000000000001E-3</v>
      </c>
      <c r="Q89" s="12">
        <f ca="1"/>
        <v>1.2401000000000001E-2</v>
      </c>
      <c r="R89" s="12">
        <f ca="1"/>
        <v>2.4313000000000001E-2</v>
      </c>
    </row>
    <row r="90" spans="1:18">
      <c r="A90" s="2">
        <f t="shared" si="1"/>
        <v>85</v>
      </c>
      <c r="B90" s="6">
        <f ca="1"/>
        <v>42677</v>
      </c>
      <c r="C90" s="12">
        <f ca="1"/>
        <v>-6.4600000000000005E-3</v>
      </c>
      <c r="D90" s="12">
        <f ca="1"/>
        <v>-4.2199999999999998E-3</v>
      </c>
      <c r="E90" s="12">
        <f ca="1"/>
        <v>1.5249999999999999E-3</v>
      </c>
      <c r="F90" s="12">
        <f ca="1"/>
        <v>8.1869999999999998E-3</v>
      </c>
      <c r="G90" s="12">
        <f ca="1"/>
        <v>7.5100000000000004E-4</v>
      </c>
      <c r="H90" s="12">
        <f ca="1"/>
        <v>6.3859999999999993E-3</v>
      </c>
      <c r="I90" s="12">
        <f ca="1"/>
        <v>1.7166999999999998E-2</v>
      </c>
      <c r="J90" s="12">
        <f ca="1"/>
        <v>2.8441000000000001E-2</v>
      </c>
      <c r="K90" s="12">
        <f ca="1"/>
        <v>-5.9450000000000006E-3</v>
      </c>
      <c r="L90" s="12">
        <f ca="1"/>
        <v>-2.5900000000000003E-3</v>
      </c>
      <c r="M90" s="12">
        <f ca="1"/>
        <v>4.4380000000000001E-3</v>
      </c>
      <c r="N90" s="12">
        <f ca="1"/>
        <v>1.3546000000000001E-2</v>
      </c>
      <c r="O90" s="12">
        <f ca="1"/>
        <v>-1.2199999999999999E-3</v>
      </c>
      <c r="P90" s="12">
        <f ca="1"/>
        <v>2.3569999999999997E-3</v>
      </c>
      <c r="Q90" s="12">
        <f ca="1"/>
        <v>1.2671999999999999E-2</v>
      </c>
      <c r="R90" s="12">
        <f ca="1"/>
        <v>2.4656999999999998E-2</v>
      </c>
    </row>
    <row r="91" spans="1:18">
      <c r="A91" s="2">
        <f t="shared" si="1"/>
        <v>86</v>
      </c>
      <c r="B91" s="6">
        <f ca="1"/>
        <v>42678</v>
      </c>
      <c r="C91" s="12">
        <f ca="1"/>
        <v>-6.5269999999999998E-3</v>
      </c>
      <c r="D91" s="12">
        <f ca="1"/>
        <v>-4.4050000000000001E-3</v>
      </c>
      <c r="E91" s="12">
        <f ca="1"/>
        <v>1.3009999999999999E-3</v>
      </c>
      <c r="F91" s="12">
        <f ca="1"/>
        <v>7.7549999999999997E-3</v>
      </c>
      <c r="G91" s="12">
        <f ca="1"/>
        <v>8.1899999999999996E-4</v>
      </c>
      <c r="H91" s="12">
        <f ca="1"/>
        <v>6.7669999999999996E-3</v>
      </c>
      <c r="I91" s="12">
        <f ca="1"/>
        <v>1.7755999999999997E-2</v>
      </c>
      <c r="J91" s="12">
        <f ca="1"/>
        <v>2.8961999999999998E-2</v>
      </c>
      <c r="K91" s="12">
        <f ca="1"/>
        <v>-6.0160000000000005E-3</v>
      </c>
      <c r="L91" s="12">
        <f ca="1"/>
        <v>-2.7420000000000001E-3</v>
      </c>
      <c r="M91" s="12">
        <f ca="1"/>
        <v>4.3600000000000002E-3</v>
      </c>
      <c r="N91" s="12">
        <f ca="1"/>
        <v>1.3150999999999999E-2</v>
      </c>
      <c r="O91" s="12">
        <f ca="1"/>
        <v>-1.2280000000000001E-3</v>
      </c>
      <c r="P91" s="12">
        <f ca="1"/>
        <v>2.6159999999999998E-3</v>
      </c>
      <c r="Q91" s="12">
        <f ca="1"/>
        <v>1.3037E-2</v>
      </c>
      <c r="R91" s="12">
        <f ca="1"/>
        <v>2.5028999999999999E-2</v>
      </c>
    </row>
    <row r="92" spans="1:18">
      <c r="A92" s="2">
        <f t="shared" si="1"/>
        <v>87</v>
      </c>
      <c r="B92" s="6">
        <f ca="1"/>
        <v>42681</v>
      </c>
      <c r="C92" s="12">
        <f ca="1"/>
        <v>-6.4980000000000003E-3</v>
      </c>
      <c r="D92" s="12">
        <f ca="1"/>
        <v>-4.2839999999999996E-3</v>
      </c>
      <c r="E92" s="12">
        <f ca="1"/>
        <v>1.505E-3</v>
      </c>
      <c r="F92" s="12">
        <f ca="1"/>
        <v>7.9969999999999989E-3</v>
      </c>
      <c r="G92" s="12">
        <f ca="1"/>
        <v>6.1200000000000002E-4</v>
      </c>
      <c r="H92" s="12">
        <f ca="1"/>
        <v>6.4419999999999998E-3</v>
      </c>
      <c r="I92" s="12">
        <f ca="1"/>
        <v>1.7347000000000001E-2</v>
      </c>
      <c r="J92" s="12">
        <f ca="1"/>
        <v>2.8679E-2</v>
      </c>
      <c r="K92" s="12">
        <f ca="1"/>
        <v>-6.0169999999999998E-3</v>
      </c>
      <c r="L92" s="12">
        <f ca="1"/>
        <v>-2.6719999999999999E-3</v>
      </c>
      <c r="M92" s="12">
        <f ca="1"/>
        <v>4.4039999999999999E-3</v>
      </c>
      <c r="N92" s="12">
        <f ca="1"/>
        <v>1.3047E-2</v>
      </c>
      <c r="O92" s="12">
        <f ca="1"/>
        <v>-1.436E-3</v>
      </c>
      <c r="P92" s="12">
        <f ca="1"/>
        <v>2.4450000000000001E-3</v>
      </c>
      <c r="Q92" s="12">
        <f ca="1"/>
        <v>1.2825999999999999E-2</v>
      </c>
      <c r="R92" s="12">
        <f ca="1"/>
        <v>2.4872000000000002E-2</v>
      </c>
    </row>
    <row r="93" spans="1:18">
      <c r="A93" s="2">
        <f t="shared" si="1"/>
        <v>88</v>
      </c>
      <c r="B93" s="6">
        <f ca="1"/>
        <v>42682</v>
      </c>
      <c r="C93" s="12">
        <f ca="1"/>
        <v>-6.4700000000000001E-3</v>
      </c>
      <c r="D93" s="12">
        <f ca="1"/>
        <v>-4.1219999999999998E-3</v>
      </c>
      <c r="E93" s="12">
        <f ca="1"/>
        <v>1.8549999999999999E-3</v>
      </c>
      <c r="F93" s="12">
        <f ca="1"/>
        <v>8.3990000000000002E-3</v>
      </c>
      <c r="G93" s="12">
        <f ca="1"/>
        <v>6.6399999999999999E-4</v>
      </c>
      <c r="H93" s="12">
        <f ca="1"/>
        <v>6.6100000000000004E-3</v>
      </c>
      <c r="I93" s="12">
        <f ca="1"/>
        <v>1.7482000000000001E-2</v>
      </c>
      <c r="J93" s="12">
        <f ca="1"/>
        <v>2.8704999999999998E-2</v>
      </c>
      <c r="K93" s="12">
        <f ca="1"/>
        <v>-5.9840000000000006E-3</v>
      </c>
      <c r="L93" s="12">
        <f ca="1"/>
        <v>-2.5019999999999999E-3</v>
      </c>
      <c r="M93" s="12">
        <f ca="1"/>
        <v>4.7569999999999999E-3</v>
      </c>
      <c r="N93" s="12">
        <f ca="1"/>
        <v>1.3559000000000002E-2</v>
      </c>
      <c r="O93" s="12">
        <f ca="1"/>
        <v>-1.3880000000000001E-3</v>
      </c>
      <c r="P93" s="12">
        <f ca="1"/>
        <v>2.63E-3</v>
      </c>
      <c r="Q93" s="12">
        <f ca="1"/>
        <v>1.2912E-2</v>
      </c>
      <c r="R93" s="12">
        <f ca="1"/>
        <v>2.4773999999999997E-2</v>
      </c>
    </row>
    <row r="94" spans="1:18">
      <c r="A94" s="2">
        <f t="shared" si="1"/>
        <v>89</v>
      </c>
      <c r="B94" s="6">
        <f ca="1"/>
        <v>42683</v>
      </c>
      <c r="C94" s="12">
        <f ca="1"/>
        <v>-6.5630000000000003E-3</v>
      </c>
      <c r="D94" s="12">
        <f ca="1"/>
        <v>-4.1649999999999994E-3</v>
      </c>
      <c r="E94" s="12">
        <f ca="1"/>
        <v>2.0219999999999999E-3</v>
      </c>
      <c r="F94" s="12">
        <f ca="1"/>
        <v>8.6829999999999997E-3</v>
      </c>
      <c r="G94" s="12">
        <f ca="1"/>
        <v>7.0899999999999999E-4</v>
      </c>
      <c r="H94" s="12">
        <f ca="1"/>
        <v>6.7910000000000002E-3</v>
      </c>
      <c r="I94" s="12">
        <f ca="1"/>
        <v>1.7859E-2</v>
      </c>
      <c r="J94" s="12">
        <f ca="1"/>
        <v>2.911E-2</v>
      </c>
      <c r="K94" s="12">
        <f ca="1"/>
        <v>-6.0819999999999997E-3</v>
      </c>
      <c r="L94" s="12">
        <f ca="1"/>
        <v>-2.4940000000000001E-3</v>
      </c>
      <c r="M94" s="12">
        <f ca="1"/>
        <v>5.1739999999999998E-3</v>
      </c>
      <c r="N94" s="12">
        <f ca="1"/>
        <v>1.4012E-2</v>
      </c>
      <c r="O94" s="12">
        <f ca="1"/>
        <v>-1.2520000000000001E-3</v>
      </c>
      <c r="P94" s="12">
        <f ca="1"/>
        <v>2.787E-3</v>
      </c>
      <c r="Q94" s="12">
        <f ca="1"/>
        <v>1.3153999999999999E-2</v>
      </c>
      <c r="R94" s="12">
        <f ca="1"/>
        <v>2.5135000000000001E-2</v>
      </c>
    </row>
    <row r="95" spans="1:18">
      <c r="A95" s="2">
        <f t="shared" si="1"/>
        <v>90</v>
      </c>
      <c r="B95" s="6">
        <f ca="1"/>
        <v>42684</v>
      </c>
      <c r="C95" s="12">
        <f ca="1"/>
        <v>-6.4170000000000008E-3</v>
      </c>
      <c r="D95" s="12">
        <f ca="1"/>
        <v>-3.7219999999999996E-3</v>
      </c>
      <c r="E95" s="12">
        <f ca="1"/>
        <v>2.7669999999999999E-3</v>
      </c>
      <c r="F95" s="12">
        <f ca="1"/>
        <v>9.5250000000000005E-3</v>
      </c>
      <c r="G95" s="12">
        <f ca="1"/>
        <v>1.242E-3</v>
      </c>
      <c r="H95" s="12">
        <f ca="1"/>
        <v>7.7819999999999999E-3</v>
      </c>
      <c r="I95" s="12">
        <f ca="1"/>
        <v>1.9334E-2</v>
      </c>
      <c r="J95" s="12">
        <f ca="1"/>
        <v>3.0737E-2</v>
      </c>
      <c r="K95" s="12">
        <f ca="1"/>
        <v>-5.738E-3</v>
      </c>
      <c r="L95" s="12">
        <f ca="1"/>
        <v>-1.604E-3</v>
      </c>
      <c r="M95" s="12">
        <f ca="1"/>
        <v>6.5449999999999996E-3</v>
      </c>
      <c r="N95" s="12">
        <f ca="1"/>
        <v>1.5465E-2</v>
      </c>
      <c r="O95" s="12">
        <f ca="1"/>
        <v>-6.78E-4</v>
      </c>
      <c r="P95" s="12">
        <f ca="1"/>
        <v>3.558E-3</v>
      </c>
      <c r="Q95" s="12">
        <f ca="1"/>
        <v>1.4341E-2</v>
      </c>
      <c r="R95" s="12">
        <f ca="1"/>
        <v>2.6440000000000002E-2</v>
      </c>
    </row>
    <row r="96" spans="1:18">
      <c r="A96" s="2">
        <f t="shared" si="1"/>
        <v>91</v>
      </c>
      <c r="B96" s="6">
        <f ca="1"/>
        <v>42685</v>
      </c>
      <c r="C96" s="12">
        <f ca="1"/>
        <v>-6.267E-3</v>
      </c>
      <c r="D96" s="12">
        <f ca="1"/>
        <v>-3.4060000000000002E-3</v>
      </c>
      <c r="E96" s="12">
        <f ca="1"/>
        <v>3.1090000000000002E-3</v>
      </c>
      <c r="F96" s="12">
        <f ca="1"/>
        <v>9.8600000000000007E-3</v>
      </c>
      <c r="G96" s="12">
        <f ca="1"/>
        <v>1.887E-3</v>
      </c>
      <c r="H96" s="12">
        <f ca="1"/>
        <v>8.7860000000000004E-3</v>
      </c>
      <c r="I96" s="12">
        <f ca="1"/>
        <v>2.0518000000000002E-2</v>
      </c>
      <c r="J96" s="12">
        <f ca="1"/>
        <v>3.1836000000000003E-2</v>
      </c>
      <c r="K96" s="12">
        <f ca="1"/>
        <v>-5.352E-3</v>
      </c>
      <c r="L96" s="12">
        <f ca="1"/>
        <v>-8.9300000000000002E-4</v>
      </c>
      <c r="M96" s="12">
        <f ca="1"/>
        <v>7.2299999999999994E-3</v>
      </c>
      <c r="N96" s="12">
        <f ca="1"/>
        <v>1.6153999999999998E-2</v>
      </c>
      <c r="O96" s="12">
        <f ca="1"/>
        <v>-3.2399999999999996E-4</v>
      </c>
      <c r="P96" s="12">
        <f ca="1"/>
        <v>4.3E-3</v>
      </c>
      <c r="Q96" s="12">
        <f ca="1"/>
        <v>1.5178000000000001E-2</v>
      </c>
      <c r="R96" s="12">
        <f ca="1"/>
        <v>2.7248000000000001E-2</v>
      </c>
    </row>
    <row r="97" spans="1:18">
      <c r="A97" s="2">
        <f t="shared" si="1"/>
        <v>92</v>
      </c>
      <c r="B97" s="6">
        <f ca="1"/>
        <v>42688</v>
      </c>
      <c r="C97" s="12">
        <f ca="1"/>
        <v>-6.3759999999999997E-3</v>
      </c>
      <c r="D97" s="12">
        <f ca="1"/>
        <v>-3.3379999999999998E-3</v>
      </c>
      <c r="E97" s="12">
        <f ca="1"/>
        <v>3.2309999999999999E-3</v>
      </c>
      <c r="F97" s="12">
        <f ca="1"/>
        <v>9.951999999999999E-3</v>
      </c>
      <c r="G97" s="12">
        <f ca="1"/>
        <v>2.4229999999999998E-3</v>
      </c>
      <c r="H97" s="12">
        <f ca="1"/>
        <v>9.6220000000000003E-3</v>
      </c>
      <c r="I97" s="12">
        <f ca="1"/>
        <v>2.1235E-2</v>
      </c>
      <c r="J97" s="12">
        <f ca="1"/>
        <v>3.2472000000000001E-2</v>
      </c>
      <c r="K97" s="12">
        <f ca="1"/>
        <v>-5.3740000000000003E-3</v>
      </c>
      <c r="L97" s="12">
        <f ca="1"/>
        <v>-6.5799999999999995E-4</v>
      </c>
      <c r="M97" s="12">
        <f ca="1"/>
        <v>7.7400000000000004E-3</v>
      </c>
      <c r="N97" s="12">
        <f ca="1"/>
        <v>1.6606999999999997E-2</v>
      </c>
      <c r="O97" s="12">
        <f ca="1"/>
        <v>6.9999999999999999E-6</v>
      </c>
      <c r="P97" s="12">
        <f ca="1"/>
        <v>5.006E-3</v>
      </c>
      <c r="Q97" s="12">
        <f ca="1"/>
        <v>1.5601E-2</v>
      </c>
      <c r="R97" s="12">
        <f ca="1"/>
        <v>2.7658000000000002E-2</v>
      </c>
    </row>
    <row r="98" spans="1:18">
      <c r="A98" s="2">
        <f t="shared" si="1"/>
        <v>93</v>
      </c>
      <c r="B98" s="6">
        <f ca="1"/>
        <v>42689</v>
      </c>
      <c r="C98" s="12">
        <f ca="1"/>
        <v>-6.4849999999999994E-3</v>
      </c>
      <c r="D98" s="12">
        <f ca="1"/>
        <v>-3.3900000000000002E-3</v>
      </c>
      <c r="E98" s="12">
        <f ca="1"/>
        <v>3.124E-3</v>
      </c>
      <c r="F98" s="12">
        <f ca="1"/>
        <v>9.5940000000000001E-3</v>
      </c>
      <c r="G98" s="12">
        <f ca="1"/>
        <v>1.8599999999999999E-3</v>
      </c>
      <c r="H98" s="12">
        <f ca="1"/>
        <v>8.6370000000000006E-3</v>
      </c>
      <c r="I98" s="12">
        <f ca="1"/>
        <v>2.0055E-2</v>
      </c>
      <c r="J98" s="12">
        <f ca="1"/>
        <v>3.1115E-2</v>
      </c>
      <c r="K98" s="12">
        <f ca="1"/>
        <v>-5.4910000000000002E-3</v>
      </c>
      <c r="L98" s="12">
        <f ca="1"/>
        <v>-1.0680000000000002E-3</v>
      </c>
      <c r="M98" s="12">
        <f ca="1"/>
        <v>7.0470000000000003E-3</v>
      </c>
      <c r="N98" s="12">
        <f ca="1"/>
        <v>1.5637999999999999E-2</v>
      </c>
      <c r="O98" s="12">
        <f ca="1"/>
        <v>-2.05E-4</v>
      </c>
      <c r="P98" s="12">
        <f ca="1"/>
        <v>4.6719999999999999E-3</v>
      </c>
      <c r="Q98" s="12">
        <f ca="1"/>
        <v>1.5051999999999999E-2</v>
      </c>
      <c r="R98" s="12">
        <f ca="1"/>
        <v>2.6880999999999999E-2</v>
      </c>
    </row>
    <row r="99" spans="1:18">
      <c r="A99" s="2">
        <f t="shared" si="1"/>
        <v>94</v>
      </c>
      <c r="B99" s="6">
        <f ca="1"/>
        <v>42690</v>
      </c>
      <c r="C99" s="12">
        <f ca="1"/>
        <v>-6.5359999999999993E-3</v>
      </c>
      <c r="D99" s="12">
        <f ca="1"/>
        <v>-3.3139999999999997E-3</v>
      </c>
      <c r="E99" s="12">
        <f ca="1"/>
        <v>3.0330000000000001E-3</v>
      </c>
      <c r="F99" s="12">
        <f ca="1"/>
        <v>9.503000000000001E-3</v>
      </c>
      <c r="G99" s="12">
        <f ca="1"/>
        <v>2.134E-3</v>
      </c>
      <c r="H99" s="12">
        <f ca="1"/>
        <v>9.2750000000000003E-3</v>
      </c>
      <c r="I99" s="12">
        <f ca="1"/>
        <v>2.0762999999999997E-2</v>
      </c>
      <c r="J99" s="12">
        <f ca="1"/>
        <v>3.1716000000000001E-2</v>
      </c>
      <c r="K99" s="12">
        <f ca="1"/>
        <v>-5.5230000000000001E-3</v>
      </c>
      <c r="L99" s="12">
        <f ca="1"/>
        <v>-9.8400000000000007E-4</v>
      </c>
      <c r="M99" s="12">
        <f ca="1"/>
        <v>7.175E-3</v>
      </c>
      <c r="N99" s="12">
        <f ca="1"/>
        <v>1.5663E-2</v>
      </c>
      <c r="O99" s="12">
        <f ca="1"/>
        <v>1.6899999999999999E-4</v>
      </c>
      <c r="P99" s="12">
        <f ca="1"/>
        <v>5.3990000000000002E-3</v>
      </c>
      <c r="Q99" s="12">
        <f ca="1"/>
        <v>1.5868E-2</v>
      </c>
      <c r="R99" s="12">
        <f ca="1"/>
        <v>2.7519999999999999E-2</v>
      </c>
    </row>
    <row r="100" spans="1:18">
      <c r="A100" s="2">
        <f t="shared" si="1"/>
        <v>95</v>
      </c>
      <c r="B100" s="6">
        <f ca="1"/>
        <v>42691</v>
      </c>
      <c r="C100" s="12">
        <f ca="1"/>
        <v>-6.5710000000000005E-3</v>
      </c>
      <c r="D100" s="12">
        <f ca="1"/>
        <v>-3.4120000000000001E-3</v>
      </c>
      <c r="E100" s="12">
        <f ca="1"/>
        <v>2.8630000000000001E-3</v>
      </c>
      <c r="F100" s="12">
        <f ca="1"/>
        <v>9.3439999999999999E-3</v>
      </c>
      <c r="G100" s="12">
        <f ca="1"/>
        <v>2.2000000000000001E-3</v>
      </c>
      <c r="H100" s="12">
        <f ca="1"/>
        <v>9.783E-3</v>
      </c>
      <c r="I100" s="12">
        <f ca="1"/>
        <v>2.1429E-2</v>
      </c>
      <c r="J100" s="12">
        <f ca="1"/>
        <v>3.2149999999999998E-2</v>
      </c>
      <c r="K100" s="12">
        <f ca="1"/>
        <v>-5.5149999999999999E-3</v>
      </c>
      <c r="L100" s="12">
        <f ca="1"/>
        <v>-1.0369999999999999E-3</v>
      </c>
      <c r="M100" s="12">
        <f ca="1"/>
        <v>7.2350000000000001E-3</v>
      </c>
      <c r="N100" s="12">
        <f ca="1"/>
        <v>1.5682000000000001E-2</v>
      </c>
      <c r="O100" s="12">
        <f ca="1"/>
        <v>2.5399999999999999E-4</v>
      </c>
      <c r="P100" s="12">
        <f ca="1"/>
        <v>5.6470000000000001E-3</v>
      </c>
      <c r="Q100" s="12">
        <f ca="1"/>
        <v>1.6351000000000001E-2</v>
      </c>
      <c r="R100" s="12">
        <f ca="1"/>
        <v>2.8049000000000001E-2</v>
      </c>
    </row>
    <row r="101" spans="1:18">
      <c r="A101" s="2">
        <f t="shared" si="1"/>
        <v>96</v>
      </c>
      <c r="B101" s="6">
        <f ca="1"/>
        <v>42692</v>
      </c>
      <c r="C101" s="12">
        <f ca="1"/>
        <v>-6.8689999999999992E-3</v>
      </c>
      <c r="D101" s="12">
        <f ca="1"/>
        <v>-3.6340000000000001E-3</v>
      </c>
      <c r="E101" s="12">
        <f ca="1"/>
        <v>2.823E-3</v>
      </c>
      <c r="F101" s="12">
        <f ca="1"/>
        <v>9.3740000000000004E-3</v>
      </c>
      <c r="G101" s="12">
        <f ca="1"/>
        <v>2.1120000000000002E-3</v>
      </c>
      <c r="H101" s="12">
        <f ca="1"/>
        <v>9.6819999999999996E-3</v>
      </c>
      <c r="I101" s="12">
        <f ca="1"/>
        <v>2.146E-2</v>
      </c>
      <c r="J101" s="12">
        <f ca="1"/>
        <v>3.1863000000000002E-2</v>
      </c>
      <c r="K101" s="12">
        <f ca="1"/>
        <v>-5.7609999999999996E-3</v>
      </c>
      <c r="L101" s="12">
        <f ca="1"/>
        <v>-1.16E-3</v>
      </c>
      <c r="M101" s="12">
        <f ca="1"/>
        <v>7.4350000000000006E-3</v>
      </c>
      <c r="N101" s="12">
        <f ca="1"/>
        <v>1.5904000000000001E-2</v>
      </c>
      <c r="O101" s="12">
        <f ca="1"/>
        <v>1.01E-4</v>
      </c>
      <c r="P101" s="12">
        <f ca="1"/>
        <v>5.5040000000000002E-3</v>
      </c>
      <c r="Q101" s="12">
        <f ca="1"/>
        <v>1.6381999999999997E-2</v>
      </c>
      <c r="R101" s="12">
        <f ca="1"/>
        <v>2.7903999999999998E-2</v>
      </c>
    </row>
    <row r="102" spans="1:18">
      <c r="A102" s="2">
        <f t="shared" si="1"/>
        <v>97</v>
      </c>
      <c r="B102" s="6">
        <f ca="1"/>
        <v>42695</v>
      </c>
      <c r="C102" s="12">
        <f ca="1"/>
        <v>-7.0279999999999995E-3</v>
      </c>
      <c r="D102" s="12">
        <f ca="1"/>
        <v>-3.6580000000000002E-3</v>
      </c>
      <c r="E102" s="12">
        <f ca="1"/>
        <v>2.8539999999999998E-3</v>
      </c>
      <c r="F102" s="12">
        <f ca="1"/>
        <v>9.332E-3</v>
      </c>
      <c r="G102" s="12">
        <f ca="1"/>
        <v>2.1979999999999999E-3</v>
      </c>
      <c r="H102" s="12">
        <f ca="1"/>
        <v>9.7889999999999991E-3</v>
      </c>
      <c r="I102" s="12">
        <f ca="1"/>
        <v>2.1284999999999998E-2</v>
      </c>
      <c r="J102" s="12">
        <f ca="1"/>
        <v>3.1963999999999999E-2</v>
      </c>
      <c r="K102" s="12">
        <f ca="1"/>
        <v>-5.914E-3</v>
      </c>
      <c r="L102" s="12">
        <f ca="1"/>
        <v>-1.2160000000000001E-3</v>
      </c>
      <c r="M102" s="12">
        <f ca="1"/>
        <v>7.4590000000000004E-3</v>
      </c>
      <c r="N102" s="12">
        <f ca="1"/>
        <v>1.5883999999999999E-2</v>
      </c>
      <c r="O102" s="12">
        <f ca="1"/>
        <v>1.46E-4</v>
      </c>
      <c r="P102" s="12">
        <f ca="1"/>
        <v>5.9440000000000005E-3</v>
      </c>
      <c r="Q102" s="12">
        <f ca="1"/>
        <v>1.6633999999999999E-2</v>
      </c>
      <c r="R102" s="12">
        <f ca="1"/>
        <v>2.8163999999999998E-2</v>
      </c>
    </row>
    <row r="103" spans="1:18">
      <c r="A103" s="2">
        <f t="shared" si="1"/>
        <v>98</v>
      </c>
      <c r="B103" s="6">
        <f ca="1"/>
        <v>42696</v>
      </c>
      <c r="C103" s="12">
        <f ca="1"/>
        <v>-7.5760000000000003E-3</v>
      </c>
      <c r="D103" s="12">
        <f ca="1"/>
        <v>-4.2750000000000002E-3</v>
      </c>
      <c r="E103" s="12">
        <f ca="1"/>
        <v>2.3680000000000003E-3</v>
      </c>
      <c r="F103" s="12">
        <f ca="1"/>
        <v>8.8990000000000007E-3</v>
      </c>
      <c r="G103" s="12">
        <f ca="1"/>
        <v>1.877E-3</v>
      </c>
      <c r="H103" s="12">
        <f ca="1"/>
        <v>9.5379999999999996E-3</v>
      </c>
      <c r="I103" s="12">
        <f ca="1"/>
        <v>2.0708999999999998E-2</v>
      </c>
      <c r="J103" s="12">
        <f ca="1"/>
        <v>3.1564000000000002E-2</v>
      </c>
      <c r="K103" s="12">
        <f ca="1"/>
        <v>-6.4419999999999998E-3</v>
      </c>
      <c r="L103" s="12">
        <f ca="1"/>
        <v>-1.799E-3</v>
      </c>
      <c r="M103" s="12">
        <f ca="1"/>
        <v>7.0150000000000004E-3</v>
      </c>
      <c r="N103" s="12">
        <f ca="1"/>
        <v>1.5653E-2</v>
      </c>
      <c r="O103" s="12">
        <f ca="1"/>
        <v>-1.07E-4</v>
      </c>
      <c r="P103" s="12">
        <f ca="1"/>
        <v>5.5769999999999995E-3</v>
      </c>
      <c r="Q103" s="12">
        <f ca="1"/>
        <v>1.5875E-2</v>
      </c>
      <c r="R103" s="12">
        <f ca="1"/>
        <v>2.7519999999999999E-2</v>
      </c>
    </row>
    <row r="104" spans="1:18">
      <c r="A104" s="2">
        <f t="shared" si="1"/>
        <v>99</v>
      </c>
      <c r="B104" s="6">
        <f ca="1"/>
        <v>42697</v>
      </c>
      <c r="C104" s="12">
        <f ca="1"/>
        <v>-7.3070000000000001E-3</v>
      </c>
      <c r="D104" s="12">
        <f ca="1"/>
        <v>-3.908E-3</v>
      </c>
      <c r="E104" s="12">
        <f ca="1"/>
        <v>2.787E-3</v>
      </c>
      <c r="F104" s="12">
        <f ca="1"/>
        <v>9.333000000000001E-3</v>
      </c>
      <c r="G104" s="12">
        <f ca="1"/>
        <v>2.3680000000000003E-3</v>
      </c>
      <c r="H104" s="12">
        <f ca="1"/>
        <v>1.0259000000000001E-2</v>
      </c>
      <c r="I104" s="12">
        <f ca="1"/>
        <v>2.1609E-2</v>
      </c>
      <c r="J104" s="12">
        <f ca="1"/>
        <v>3.2240000000000005E-2</v>
      </c>
      <c r="K104" s="12">
        <f ca="1"/>
        <v>-6.2129999999999998E-3</v>
      </c>
      <c r="L104" s="12">
        <f ca="1"/>
        <v>-1.3389999999999999E-3</v>
      </c>
      <c r="M104" s="12">
        <f ca="1"/>
        <v>7.7359999999999998E-3</v>
      </c>
      <c r="N104" s="12">
        <f ca="1"/>
        <v>1.6345000000000002E-2</v>
      </c>
      <c r="O104" s="12">
        <f ca="1"/>
        <v>2.2700000000000002E-4</v>
      </c>
      <c r="P104" s="12">
        <f ca="1"/>
        <v>6.0429999999999998E-3</v>
      </c>
      <c r="Q104" s="12">
        <f ca="1"/>
        <v>1.6541999999999998E-2</v>
      </c>
      <c r="R104" s="12">
        <f ca="1"/>
        <v>2.8135E-2</v>
      </c>
    </row>
    <row r="105" spans="1:18">
      <c r="A105" s="2">
        <f t="shared" si="1"/>
        <v>100</v>
      </c>
      <c r="B105" s="6">
        <f ca="1"/>
        <v>42698</v>
      </c>
      <c r="C105" s="12">
        <f ca="1"/>
        <v>-7.5460000000000006E-3</v>
      </c>
      <c r="D105" s="12">
        <f ca="1"/>
        <v>-4.2030000000000001E-3</v>
      </c>
      <c r="E105" s="12">
        <f ca="1"/>
        <v>2.7789999999999998E-3</v>
      </c>
      <c r="F105" s="12">
        <f ca="1"/>
        <v>9.4970000000000002E-3</v>
      </c>
      <c r="G105" s="12">
        <f ca="1"/>
        <v>2.774E-3</v>
      </c>
      <c r="H105" s="12">
        <f ca="1"/>
        <v>1.0402E-2</v>
      </c>
      <c r="I105" s="12">
        <f ca="1"/>
        <v>2.1692999999999997E-2</v>
      </c>
      <c r="J105" s="12">
        <f ca="1"/>
        <v>3.2233999999999999E-2</v>
      </c>
      <c r="K105" s="12">
        <f ca="1"/>
        <v>-6.4019999999999997E-3</v>
      </c>
      <c r="L105" s="12">
        <f ca="1"/>
        <v>-1.389E-3</v>
      </c>
      <c r="M105" s="12">
        <f ca="1"/>
        <v>7.816E-3</v>
      </c>
      <c r="N105" s="12">
        <f ca="1"/>
        <v>1.6549000000000001E-2</v>
      </c>
      <c r="O105" s="12">
        <f ca="1"/>
        <v>5.1900000000000004E-4</v>
      </c>
      <c r="P105" s="12">
        <f ca="1"/>
        <v>6.3619999999999996E-3</v>
      </c>
      <c r="Q105" s="12">
        <f ca="1"/>
        <v>1.6549999999999999E-2</v>
      </c>
      <c r="R105" s="12">
        <f ca="1"/>
        <v>2.8296999999999999E-2</v>
      </c>
    </row>
    <row r="106" spans="1:18">
      <c r="A106" s="2">
        <f t="shared" si="1"/>
        <v>101</v>
      </c>
      <c r="B106" s="6">
        <f ca="1"/>
        <v>42699</v>
      </c>
      <c r="C106" s="12">
        <f ca="1"/>
        <v>-7.6790000000000001E-3</v>
      </c>
      <c r="D106" s="12">
        <f ca="1"/>
        <v>-4.2759999999999994E-3</v>
      </c>
      <c r="E106" s="12">
        <f ca="1"/>
        <v>2.5959999999999998E-3</v>
      </c>
      <c r="F106" s="12">
        <f ca="1"/>
        <v>9.3489999999999997E-3</v>
      </c>
      <c r="G106" s="12">
        <f ca="1"/>
        <v>2.8419999999999999E-3</v>
      </c>
      <c r="H106" s="12">
        <f ca="1"/>
        <v>1.0228999999999999E-2</v>
      </c>
      <c r="I106" s="12">
        <f ca="1"/>
        <v>2.1341000000000002E-2</v>
      </c>
      <c r="J106" s="12">
        <f ca="1"/>
        <v>3.1981999999999997E-2</v>
      </c>
      <c r="K106" s="12">
        <f ca="1"/>
        <v>-6.463E-3</v>
      </c>
      <c r="L106" s="12">
        <f ca="1"/>
        <v>-1.2600000000000001E-3</v>
      </c>
      <c r="M106" s="12">
        <f ca="1"/>
        <v>7.8069999999999997E-3</v>
      </c>
      <c r="N106" s="12">
        <f ca="1"/>
        <v>1.6621999999999998E-2</v>
      </c>
      <c r="O106" s="12">
        <f ca="1"/>
        <v>6.9900000000000008E-4</v>
      </c>
      <c r="P106" s="12">
        <f ca="1"/>
        <v>6.3239999999999998E-3</v>
      </c>
      <c r="Q106" s="12">
        <f ca="1"/>
        <v>1.6400999999999999E-2</v>
      </c>
      <c r="R106" s="12">
        <f ca="1"/>
        <v>2.8275999999999999E-2</v>
      </c>
    </row>
    <row r="107" spans="1:18">
      <c r="A107" s="2">
        <f t="shared" si="1"/>
        <v>102</v>
      </c>
      <c r="B107" s="6">
        <f ca="1"/>
        <v>42702</v>
      </c>
      <c r="C107" s="12">
        <f ca="1"/>
        <v>-7.8290000000000009E-3</v>
      </c>
      <c r="D107" s="12">
        <f ca="1"/>
        <v>-4.5620000000000001E-3</v>
      </c>
      <c r="E107" s="12">
        <f ca="1"/>
        <v>2.2629999999999998E-3</v>
      </c>
      <c r="F107" s="12">
        <f ca="1"/>
        <v>8.933E-3</v>
      </c>
      <c r="G107" s="12">
        <f ca="1"/>
        <v>2.9090000000000001E-3</v>
      </c>
      <c r="H107" s="12">
        <f ca="1"/>
        <v>1.0262E-2</v>
      </c>
      <c r="I107" s="12">
        <f ca="1"/>
        <v>2.1158E-2</v>
      </c>
      <c r="J107" s="12">
        <f ca="1"/>
        <v>3.1711999999999997E-2</v>
      </c>
      <c r="K107" s="12">
        <f ca="1"/>
        <v>-6.6890000000000005E-3</v>
      </c>
      <c r="L107" s="12">
        <f ca="1"/>
        <v>-1.4039999999999999E-3</v>
      </c>
      <c r="M107" s="12">
        <f ca="1"/>
        <v>7.6359999999999996E-3</v>
      </c>
      <c r="N107" s="12">
        <f ca="1"/>
        <v>1.6419000000000003E-2</v>
      </c>
      <c r="O107" s="12">
        <f ca="1"/>
        <v>7.27E-4</v>
      </c>
      <c r="P107" s="12">
        <f ca="1"/>
        <v>6.2450000000000006E-3</v>
      </c>
      <c r="Q107" s="12">
        <f ca="1"/>
        <v>1.6267E-2</v>
      </c>
      <c r="R107" s="12">
        <f ca="1"/>
        <v>2.8357999999999998E-2</v>
      </c>
    </row>
    <row r="108" spans="1:18">
      <c r="A108" s="2">
        <f t="shared" si="1"/>
        <v>103</v>
      </c>
      <c r="B108" s="6">
        <f ca="1"/>
        <v>42703</v>
      </c>
      <c r="C108" s="12">
        <f ca="1"/>
        <v>-7.7610000000000005E-3</v>
      </c>
      <c r="D108" s="12">
        <f ca="1"/>
        <v>-4.4770000000000001E-3</v>
      </c>
      <c r="E108" s="12">
        <f ca="1"/>
        <v>2.428E-3</v>
      </c>
      <c r="F108" s="12">
        <f ca="1"/>
        <v>9.0749999999999997E-3</v>
      </c>
      <c r="G108" s="12">
        <f ca="1"/>
        <v>2.5609999999999999E-3</v>
      </c>
      <c r="H108" s="12">
        <f ca="1"/>
        <v>9.4859999999999996E-3</v>
      </c>
      <c r="I108" s="12">
        <f ca="1"/>
        <v>2.0001999999999999E-2</v>
      </c>
      <c r="J108" s="12">
        <f ca="1"/>
        <v>3.0780999999999999E-2</v>
      </c>
      <c r="K108" s="12">
        <f ca="1"/>
        <v>-6.8469999999999998E-3</v>
      </c>
      <c r="L108" s="12">
        <f ca="1"/>
        <v>-1.9810000000000001E-3</v>
      </c>
      <c r="M108" s="12">
        <f ca="1"/>
        <v>6.9899999999999997E-3</v>
      </c>
      <c r="N108" s="12">
        <f ca="1"/>
        <v>1.5857999999999997E-2</v>
      </c>
      <c r="O108" s="12">
        <f ca="1"/>
        <v>7.0899999999999999E-4</v>
      </c>
      <c r="P108" s="12">
        <f ca="1"/>
        <v>6.0299999999999998E-3</v>
      </c>
      <c r="Q108" s="12">
        <f ca="1"/>
        <v>1.5724000000000002E-2</v>
      </c>
      <c r="R108" s="12">
        <f ca="1"/>
        <v>2.7836E-2</v>
      </c>
    </row>
    <row r="109" spans="1:18">
      <c r="A109" s="2">
        <f t="shared" si="1"/>
        <v>104</v>
      </c>
      <c r="B109" s="6">
        <f ca="1"/>
        <v>42704</v>
      </c>
      <c r="C109" s="12">
        <f ca="1"/>
        <v>-7.5249999999999996E-3</v>
      </c>
      <c r="D109" s="12">
        <f ca="1"/>
        <v>-4.1599999999999996E-3</v>
      </c>
      <c r="E109" s="12">
        <f ca="1"/>
        <v>3.009E-3</v>
      </c>
      <c r="F109" s="12">
        <f ca="1"/>
        <v>9.8270000000000007E-3</v>
      </c>
      <c r="G109" s="12">
        <f ca="1"/>
        <v>2.3010000000000001E-3</v>
      </c>
      <c r="H109" s="12">
        <f ca="1"/>
        <v>9.3670000000000003E-3</v>
      </c>
      <c r="I109" s="12">
        <f ca="1"/>
        <v>2.0423E-2</v>
      </c>
      <c r="J109" s="12">
        <f ca="1"/>
        <v>3.1123999999999999E-2</v>
      </c>
      <c r="K109" s="12">
        <f ca="1"/>
        <v>-6.7410000000000005E-3</v>
      </c>
      <c r="L109" s="12">
        <f ca="1"/>
        <v>-1.887E-3</v>
      </c>
      <c r="M109" s="12">
        <f ca="1"/>
        <v>7.5149999999999991E-3</v>
      </c>
      <c r="N109" s="12">
        <f ca="1"/>
        <v>1.6562999999999998E-2</v>
      </c>
      <c r="O109" s="12">
        <f ca="1"/>
        <v>4.3899999999999999E-4</v>
      </c>
      <c r="P109" s="12">
        <f ca="1"/>
        <v>5.7930000000000004E-3</v>
      </c>
      <c r="Q109" s="12">
        <f ca="1"/>
        <v>1.6132000000000001E-2</v>
      </c>
      <c r="R109" s="12">
        <f ca="1"/>
        <v>2.811E-2</v>
      </c>
    </row>
    <row r="110" spans="1:18">
      <c r="A110" s="2">
        <f t="shared" si="1"/>
        <v>105</v>
      </c>
      <c r="B110" s="6">
        <f ca="1"/>
        <v>42705</v>
      </c>
      <c r="C110" s="12">
        <f ca="1"/>
        <v>-7.5070000000000007E-3</v>
      </c>
      <c r="D110" s="12">
        <f ca="1"/>
        <v>-3.643E-3</v>
      </c>
      <c r="E110" s="12">
        <f ca="1"/>
        <v>3.8779999999999999E-3</v>
      </c>
      <c r="F110" s="12">
        <f ca="1"/>
        <v>1.0807000000000001E-2</v>
      </c>
      <c r="G110" s="12">
        <f ca="1"/>
        <v>2.751E-3</v>
      </c>
      <c r="H110" s="12">
        <f ca="1"/>
        <v>9.8550000000000009E-3</v>
      </c>
      <c r="I110" s="12">
        <f ca="1"/>
        <v>2.1158999999999997E-2</v>
      </c>
      <c r="J110" s="12">
        <f ca="1"/>
        <v>3.1981999999999997E-2</v>
      </c>
      <c r="K110" s="12">
        <f ca="1"/>
        <v>-6.6930000000000002E-3</v>
      </c>
      <c r="L110" s="12">
        <f ca="1"/>
        <v>-1.3519999999999999E-3</v>
      </c>
      <c r="M110" s="12">
        <f ca="1"/>
        <v>8.1049999999999994E-3</v>
      </c>
      <c r="N110" s="12">
        <f ca="1"/>
        <v>1.7236999999999999E-2</v>
      </c>
      <c r="O110" s="12">
        <f ca="1"/>
        <v>8.1699999999999991E-4</v>
      </c>
      <c r="P110" s="12">
        <f ca="1"/>
        <v>6.3290000000000004E-3</v>
      </c>
      <c r="Q110" s="12">
        <f ca="1"/>
        <v>1.6729000000000001E-2</v>
      </c>
      <c r="R110" s="12">
        <f ca="1"/>
        <v>2.9023E-2</v>
      </c>
    </row>
    <row r="111" spans="1:18">
      <c r="A111" s="2">
        <f t="shared" si="1"/>
        <v>106</v>
      </c>
      <c r="B111" s="6">
        <f ca="1"/>
        <v>42706</v>
      </c>
      <c r="C111" s="12">
        <f ca="1"/>
        <v>-7.4710000000000002E-3</v>
      </c>
      <c r="D111" s="12">
        <f ca="1"/>
        <v>-4.0629999999999998E-3</v>
      </c>
      <c r="E111" s="12">
        <f ca="1"/>
        <v>2.9680000000000002E-3</v>
      </c>
      <c r="F111" s="12">
        <f ca="1"/>
        <v>9.8619999999999992E-3</v>
      </c>
      <c r="G111" s="12">
        <f ca="1"/>
        <v>2.0579999999999999E-3</v>
      </c>
      <c r="H111" s="12">
        <f ca="1"/>
        <v>9.023999999999999E-3</v>
      </c>
      <c r="I111" s="12">
        <f ca="1"/>
        <v>1.9782999999999999E-2</v>
      </c>
      <c r="J111" s="12">
        <f ca="1"/>
        <v>3.0695999999999998E-2</v>
      </c>
      <c r="K111" s="12">
        <f ca="1"/>
        <v>-6.7029999999999998E-3</v>
      </c>
      <c r="L111" s="12">
        <f ca="1"/>
        <v>-1.8010000000000001E-3</v>
      </c>
      <c r="M111" s="12">
        <f ca="1"/>
        <v>7.1580000000000003E-3</v>
      </c>
      <c r="N111" s="12">
        <f ca="1"/>
        <v>1.6250000000000001E-2</v>
      </c>
      <c r="O111" s="12">
        <f ca="1"/>
        <v>1.8200000000000001E-4</v>
      </c>
      <c r="P111" s="12">
        <f ca="1"/>
        <v>5.7679999999999997E-3</v>
      </c>
      <c r="Q111" s="12">
        <f ca="1"/>
        <v>1.6056000000000001E-2</v>
      </c>
      <c r="R111" s="12">
        <f ca="1"/>
        <v>2.8524000000000004E-2</v>
      </c>
    </row>
    <row r="112" spans="1:18">
      <c r="A112" s="2">
        <f t="shared" si="1"/>
        <v>107</v>
      </c>
      <c r="B112" s="6">
        <f ca="1"/>
        <v>42709</v>
      </c>
      <c r="C112" s="12">
        <f ca="1"/>
        <v>-7.1909999999999995E-3</v>
      </c>
      <c r="D112" s="12">
        <f ca="1"/>
        <v>-3.643E-3</v>
      </c>
      <c r="E112" s="12">
        <f ca="1"/>
        <v>3.4529999999999999E-3</v>
      </c>
      <c r="F112" s="12">
        <f ca="1"/>
        <v>1.0317E-2</v>
      </c>
      <c r="G112" s="12">
        <f ca="1"/>
        <v>2.055E-3</v>
      </c>
      <c r="H112" s="12">
        <f ca="1"/>
        <v>9.4279999999999989E-3</v>
      </c>
      <c r="I112" s="12">
        <f ca="1"/>
        <v>2.0664999999999999E-2</v>
      </c>
      <c r="J112" s="12">
        <f ca="1"/>
        <v>3.1272000000000001E-2</v>
      </c>
      <c r="K112" s="12">
        <f ca="1"/>
        <v>-6.4049999999999992E-3</v>
      </c>
      <c r="L112" s="12">
        <f ca="1"/>
        <v>-1.245E-3</v>
      </c>
      <c r="M112" s="12">
        <f ca="1"/>
        <v>7.8779999999999996E-3</v>
      </c>
      <c r="N112" s="12">
        <f ca="1"/>
        <v>1.6827999999999999E-2</v>
      </c>
      <c r="O112" s="12">
        <f ca="1"/>
        <v>4.1E-5</v>
      </c>
      <c r="P112" s="12">
        <f ca="1"/>
        <v>5.5779999999999996E-3</v>
      </c>
      <c r="Q112" s="12">
        <f ca="1"/>
        <v>1.6198999999999998E-2</v>
      </c>
      <c r="R112" s="12">
        <f ca="1"/>
        <v>2.8740000000000002E-2</v>
      </c>
    </row>
    <row r="113" spans="1:18">
      <c r="A113" s="2">
        <f t="shared" si="1"/>
        <v>108</v>
      </c>
      <c r="B113" s="6">
        <f ca="1"/>
        <v>42710</v>
      </c>
      <c r="C113" s="12">
        <f ca="1"/>
        <v>-7.0289999999999997E-3</v>
      </c>
      <c r="D113" s="12">
        <f ca="1"/>
        <v>-3.3539999999999998E-3</v>
      </c>
      <c r="E113" s="12">
        <f ca="1"/>
        <v>3.8329999999999996E-3</v>
      </c>
      <c r="F113" s="12">
        <f ca="1"/>
        <v>1.0673999999999999E-2</v>
      </c>
      <c r="G113" s="12">
        <f ca="1"/>
        <v>1.433E-3</v>
      </c>
      <c r="H113" s="12">
        <f ca="1"/>
        <v>8.9429999999999996E-3</v>
      </c>
      <c r="I113" s="12">
        <f ca="1"/>
        <v>2.0293000000000002E-2</v>
      </c>
      <c r="J113" s="12">
        <f ca="1"/>
        <v>3.0705E-2</v>
      </c>
      <c r="K113" s="12">
        <f ca="1"/>
        <v>-6.3049999999999998E-3</v>
      </c>
      <c r="L113" s="12">
        <f ca="1"/>
        <v>-1.196E-3</v>
      </c>
      <c r="M113" s="12">
        <f ca="1"/>
        <v>8.0619999999999997E-3</v>
      </c>
      <c r="N113" s="12">
        <f ca="1"/>
        <v>1.6913000000000001E-2</v>
      </c>
      <c r="O113" s="12">
        <f ca="1"/>
        <v>-6.8500000000000006E-4</v>
      </c>
      <c r="P113" s="12">
        <f ca="1"/>
        <v>4.8739999999999999E-3</v>
      </c>
      <c r="Q113" s="12">
        <f ca="1"/>
        <v>1.5601E-2</v>
      </c>
      <c r="R113" s="12">
        <f ca="1"/>
        <v>2.7812999999999997E-2</v>
      </c>
    </row>
    <row r="114" spans="1:18">
      <c r="A114" s="2">
        <f t="shared" si="1"/>
        <v>109</v>
      </c>
      <c r="B114" s="6">
        <f ca="1"/>
        <v>42711</v>
      </c>
      <c r="C114" s="12">
        <f ca="1"/>
        <v>-6.8459999999999997E-3</v>
      </c>
      <c r="D114" s="12">
        <f ca="1"/>
        <v>-3.4770000000000001E-3</v>
      </c>
      <c r="E114" s="12">
        <f ca="1"/>
        <v>3.62E-3</v>
      </c>
      <c r="F114" s="12">
        <f ca="1"/>
        <v>1.0559000000000001E-2</v>
      </c>
      <c r="G114" s="12">
        <f ca="1"/>
        <v>1.2870000000000002E-3</v>
      </c>
      <c r="H114" s="12">
        <f ca="1"/>
        <v>8.4930000000000005E-3</v>
      </c>
      <c r="I114" s="12">
        <f ca="1"/>
        <v>1.9630999999999999E-2</v>
      </c>
      <c r="J114" s="12">
        <f ca="1"/>
        <v>3.0013999999999999E-2</v>
      </c>
      <c r="K114" s="12">
        <f ca="1"/>
        <v>-6.1190000000000003E-3</v>
      </c>
      <c r="L114" s="12">
        <f ca="1"/>
        <v>-1.3089999999999998E-3</v>
      </c>
      <c r="M114" s="12">
        <f ca="1"/>
        <v>7.6119999999999998E-3</v>
      </c>
      <c r="N114" s="12">
        <f ca="1"/>
        <v>1.6461E-2</v>
      </c>
      <c r="O114" s="12">
        <f ca="1"/>
        <v>-5.6000000000000006E-4</v>
      </c>
      <c r="P114" s="12">
        <f ca="1"/>
        <v>4.4970000000000001E-3</v>
      </c>
      <c r="Q114" s="12">
        <f ca="1"/>
        <v>1.4943E-2</v>
      </c>
      <c r="R114" s="12">
        <f ca="1"/>
        <v>2.6974999999999999E-2</v>
      </c>
    </row>
    <row r="115" spans="1:18">
      <c r="A115" s="2">
        <f t="shared" si="1"/>
        <v>110</v>
      </c>
      <c r="B115" s="6">
        <f ca="1"/>
        <v>42712</v>
      </c>
      <c r="C115" s="12">
        <f ca="1"/>
        <v>-7.4710000000000002E-3</v>
      </c>
      <c r="D115" s="12">
        <f ca="1"/>
        <v>-3.784E-3</v>
      </c>
      <c r="E115" s="12">
        <f ca="1"/>
        <v>4.0420000000000005E-3</v>
      </c>
      <c r="F115" s="12">
        <f ca="1"/>
        <v>1.1594E-2</v>
      </c>
      <c r="G115" s="12">
        <f ca="1"/>
        <v>9.2299999999999988E-4</v>
      </c>
      <c r="H115" s="12">
        <f ca="1"/>
        <v>8.8920000000000006E-3</v>
      </c>
      <c r="I115" s="12">
        <f ca="1"/>
        <v>2.068E-2</v>
      </c>
      <c r="J115" s="12">
        <f ca="1"/>
        <v>3.1229E-2</v>
      </c>
      <c r="K115" s="12">
        <f ca="1"/>
        <v>-6.685E-3</v>
      </c>
      <c r="L115" s="12">
        <f ca="1"/>
        <v>-1.681E-3</v>
      </c>
      <c r="M115" s="12">
        <f ca="1"/>
        <v>8.1499999999999993E-3</v>
      </c>
      <c r="N115" s="12">
        <f ca="1"/>
        <v>1.7482000000000001E-2</v>
      </c>
      <c r="O115" s="12">
        <f ca="1"/>
        <v>-8.119999999999999E-4</v>
      </c>
      <c r="P115" s="12">
        <f ca="1"/>
        <v>4.7840000000000001E-3</v>
      </c>
      <c r="Q115" s="12">
        <f ca="1"/>
        <v>1.5765000000000001E-2</v>
      </c>
      <c r="R115" s="12">
        <f ca="1"/>
        <v>2.7798E-2</v>
      </c>
    </row>
    <row r="116" spans="1:18">
      <c r="A116" s="2">
        <f t="shared" si="1"/>
        <v>111</v>
      </c>
      <c r="B116" s="6">
        <f ca="1"/>
        <v>42713</v>
      </c>
      <c r="C116" s="12">
        <f ca="1"/>
        <v>-7.6220000000000003E-3</v>
      </c>
      <c r="D116" s="12">
        <f ca="1"/>
        <v>-4.1660000000000004E-3</v>
      </c>
      <c r="E116" s="12">
        <f ca="1"/>
        <v>3.9329999999999999E-3</v>
      </c>
      <c r="F116" s="12">
        <f ca="1"/>
        <v>1.2031E-2</v>
      </c>
      <c r="G116" s="12">
        <f ca="1"/>
        <v>4.6999999999999999E-4</v>
      </c>
      <c r="H116" s="12">
        <f ca="1"/>
        <v>8.7860000000000004E-3</v>
      </c>
      <c r="I116" s="12">
        <f ca="1"/>
        <v>2.1152999999999998E-2</v>
      </c>
      <c r="J116" s="12">
        <f ca="1"/>
        <v>3.1975999999999997E-2</v>
      </c>
      <c r="K116" s="12">
        <f ca="1"/>
        <v>-6.6010000000000001E-3</v>
      </c>
      <c r="L116" s="12">
        <f ca="1"/>
        <v>-1.7960000000000001E-3</v>
      </c>
      <c r="M116" s="12">
        <f ca="1"/>
        <v>8.2430000000000003E-3</v>
      </c>
      <c r="N116" s="12">
        <f ca="1"/>
        <v>1.8029E-2</v>
      </c>
      <c r="O116" s="12">
        <f ca="1"/>
        <v>-1.4549999999999999E-3</v>
      </c>
      <c r="P116" s="12">
        <f ca="1"/>
        <v>4.4050000000000001E-3</v>
      </c>
      <c r="Q116" s="12">
        <f ca="1"/>
        <v>1.5923E-2</v>
      </c>
      <c r="R116" s="12">
        <f ca="1"/>
        <v>2.8387000000000003E-2</v>
      </c>
    </row>
    <row r="117" spans="1:18">
      <c r="A117" s="2">
        <f t="shared" si="1"/>
        <v>112</v>
      </c>
      <c r="B117" s="6">
        <f ca="1"/>
        <v>42716</v>
      </c>
      <c r="C117" s="12">
        <f ca="1"/>
        <v>-7.5060000000000005E-3</v>
      </c>
      <c r="D117" s="12">
        <f ca="1"/>
        <v>-3.8779999999999999E-3</v>
      </c>
      <c r="E117" s="12">
        <f ca="1"/>
        <v>4.2940000000000001E-3</v>
      </c>
      <c r="F117" s="12">
        <f ca="1"/>
        <v>1.2447999999999999E-2</v>
      </c>
      <c r="G117" s="12">
        <f ca="1"/>
        <v>4.3000000000000002E-5</v>
      </c>
      <c r="H117" s="12">
        <f ca="1"/>
        <v>8.3599999999999994E-3</v>
      </c>
      <c r="I117" s="12">
        <f ca="1"/>
        <v>2.0797E-2</v>
      </c>
      <c r="J117" s="12">
        <f ca="1"/>
        <v>3.1821999999999996E-2</v>
      </c>
      <c r="K117" s="12">
        <f ca="1"/>
        <v>-6.4780000000000003E-3</v>
      </c>
      <c r="L117" s="12">
        <f ca="1"/>
        <v>-1.369E-3</v>
      </c>
      <c r="M117" s="12">
        <f ca="1"/>
        <v>8.8050000000000003E-3</v>
      </c>
      <c r="N117" s="12">
        <f ca="1"/>
        <v>1.8667E-2</v>
      </c>
      <c r="O117" s="12">
        <f ca="1"/>
        <v>-1.81E-3</v>
      </c>
      <c r="P117" s="12">
        <f ca="1"/>
        <v>4.3470000000000002E-3</v>
      </c>
      <c r="Q117" s="12">
        <f ca="1"/>
        <v>1.5876000000000001E-2</v>
      </c>
      <c r="R117" s="12">
        <f ca="1"/>
        <v>2.8625999999999999E-2</v>
      </c>
    </row>
    <row r="118" spans="1:18">
      <c r="A118" s="2">
        <f t="shared" si="1"/>
        <v>113</v>
      </c>
      <c r="B118" s="6">
        <f ca="1"/>
        <v>42717</v>
      </c>
      <c r="C118" s="12">
        <f ca="1"/>
        <v>-7.5300000000000002E-3</v>
      </c>
      <c r="D118" s="12">
        <f ca="1"/>
        <v>-4.1390000000000003E-3</v>
      </c>
      <c r="E118" s="12">
        <f ca="1"/>
        <v>3.901E-3</v>
      </c>
      <c r="F118" s="12">
        <f ca="1"/>
        <v>1.1891000000000001E-2</v>
      </c>
      <c r="G118" s="12">
        <f ca="1"/>
        <v>-4.26E-4</v>
      </c>
      <c r="H118" s="12">
        <f ca="1"/>
        <v>7.2789999999999999E-3</v>
      </c>
      <c r="I118" s="12">
        <f ca="1"/>
        <v>1.9565000000000003E-2</v>
      </c>
      <c r="J118" s="12">
        <f ca="1"/>
        <v>3.0713000000000001E-2</v>
      </c>
      <c r="K118" s="12">
        <f ca="1"/>
        <v>-6.4749999999999999E-3</v>
      </c>
      <c r="L118" s="12">
        <f ca="1"/>
        <v>-1.6750000000000001E-3</v>
      </c>
      <c r="M118" s="12">
        <f ca="1"/>
        <v>8.1220000000000007E-3</v>
      </c>
      <c r="N118" s="12">
        <f ca="1"/>
        <v>1.7849E-2</v>
      </c>
      <c r="O118" s="12">
        <f ca="1"/>
        <v>-2.0070000000000001E-3</v>
      </c>
      <c r="P118" s="12">
        <f ca="1"/>
        <v>3.8960000000000002E-3</v>
      </c>
      <c r="Q118" s="12">
        <f ca="1"/>
        <v>1.5143999999999999E-2</v>
      </c>
      <c r="R118" s="12">
        <f ca="1"/>
        <v>2.8449999999999996E-2</v>
      </c>
    </row>
    <row r="119" spans="1:18">
      <c r="A119" s="2">
        <f t="shared" si="1"/>
        <v>114</v>
      </c>
      <c r="B119" s="6">
        <f ca="1"/>
        <v>42718</v>
      </c>
      <c r="C119" s="12">
        <f ca="1"/>
        <v>-7.7280000000000005E-3</v>
      </c>
      <c r="D119" s="12">
        <f ca="1"/>
        <v>-4.4529999999999995E-3</v>
      </c>
      <c r="E119" s="12">
        <f ca="1"/>
        <v>3.3119999999999998E-3</v>
      </c>
      <c r="F119" s="12">
        <f ca="1"/>
        <v>1.1075999999999999E-2</v>
      </c>
      <c r="G119" s="12">
        <f ca="1"/>
        <v>-8.2100000000000012E-4</v>
      </c>
      <c r="H119" s="12">
        <f ca="1"/>
        <v>6.4720000000000003E-3</v>
      </c>
      <c r="I119" s="12">
        <f ca="1"/>
        <v>1.8776999999999999E-2</v>
      </c>
      <c r="J119" s="12">
        <f ca="1"/>
        <v>2.9962999999999997E-2</v>
      </c>
      <c r="K119" s="12">
        <f ca="1"/>
        <v>-6.5769999999999995E-3</v>
      </c>
      <c r="L119" s="12">
        <f ca="1"/>
        <v>-1.9530000000000001E-3</v>
      </c>
      <c r="M119" s="12">
        <f ca="1"/>
        <v>7.4739999999999997E-3</v>
      </c>
      <c r="N119" s="12">
        <f ca="1"/>
        <v>1.7128999999999998E-2</v>
      </c>
      <c r="O119" s="12">
        <f ca="1"/>
        <v>-2.0590000000000001E-3</v>
      </c>
      <c r="P119" s="12">
        <f ca="1"/>
        <v>3.552E-3</v>
      </c>
      <c r="Q119" s="12">
        <f ca="1"/>
        <v>1.4839999999999999E-2</v>
      </c>
      <c r="R119" s="12">
        <f ca="1"/>
        <v>2.8002000000000003E-2</v>
      </c>
    </row>
    <row r="120" spans="1:18">
      <c r="A120" s="2">
        <f t="shared" si="1"/>
        <v>115</v>
      </c>
      <c r="B120" s="6">
        <f ca="1"/>
        <v>42719</v>
      </c>
      <c r="C120" s="12">
        <f ca="1"/>
        <v>-7.8209999999999998E-3</v>
      </c>
      <c r="D120" s="12">
        <f ca="1"/>
        <v>-4.1539999999999997E-3</v>
      </c>
      <c r="E120" s="12">
        <f ca="1"/>
        <v>3.9519999999999998E-3</v>
      </c>
      <c r="F120" s="12">
        <f ca="1"/>
        <v>1.171E-2</v>
      </c>
      <c r="G120" s="12">
        <f ca="1"/>
        <v>-6.2199999999999994E-4</v>
      </c>
      <c r="H120" s="12">
        <f ca="1"/>
        <v>6.914E-3</v>
      </c>
      <c r="I120" s="12">
        <f ca="1"/>
        <v>1.9036999999999998E-2</v>
      </c>
      <c r="J120" s="12">
        <f ca="1"/>
        <v>3.0318999999999999E-2</v>
      </c>
      <c r="K120" s="12">
        <f ca="1"/>
        <v>-6.5490000000000001E-3</v>
      </c>
      <c r="L120" s="12">
        <f ca="1"/>
        <v>-1.653E-3</v>
      </c>
      <c r="M120" s="12">
        <f ca="1"/>
        <v>7.8500000000000011E-3</v>
      </c>
      <c r="N120" s="12">
        <f ca="1"/>
        <v>1.7528999999999999E-2</v>
      </c>
      <c r="O120" s="12">
        <f ca="1"/>
        <v>-1.7769999999999999E-3</v>
      </c>
      <c r="P120" s="12">
        <f ca="1"/>
        <v>3.79E-3</v>
      </c>
      <c r="Q120" s="12">
        <f ca="1"/>
        <v>1.5016E-2</v>
      </c>
      <c r="R120" s="12">
        <f ca="1"/>
        <v>2.8117E-2</v>
      </c>
    </row>
    <row r="121" spans="1:18">
      <c r="A121" s="2">
        <f t="shared" si="1"/>
        <v>116</v>
      </c>
      <c r="B121" s="6">
        <f ca="1"/>
        <v>42720</v>
      </c>
      <c r="C121" s="12">
        <f ca="1"/>
        <v>-7.9909999999999998E-3</v>
      </c>
      <c r="D121" s="12">
        <f ca="1"/>
        <v>-4.4330000000000003E-3</v>
      </c>
      <c r="E121" s="12">
        <f ca="1"/>
        <v>3.4399999999999999E-3</v>
      </c>
      <c r="F121" s="12">
        <f ca="1"/>
        <v>1.0886E-2</v>
      </c>
      <c r="G121" s="12">
        <f ca="1"/>
        <v>-5.7299999999999994E-4</v>
      </c>
      <c r="H121" s="12">
        <f ca="1"/>
        <v>7.2619999999999994E-3</v>
      </c>
      <c r="I121" s="12">
        <f ca="1"/>
        <v>1.9435000000000001E-2</v>
      </c>
      <c r="J121" s="12">
        <f ca="1"/>
        <v>3.0367999999999999E-2</v>
      </c>
      <c r="K121" s="12">
        <f ca="1"/>
        <v>-6.6900000000000006E-3</v>
      </c>
      <c r="L121" s="12">
        <f ca="1"/>
        <v>-1.797E-3</v>
      </c>
      <c r="M121" s="12">
        <f ca="1"/>
        <v>7.7270000000000004E-3</v>
      </c>
      <c r="N121" s="12">
        <f ca="1"/>
        <v>1.7139999999999999E-2</v>
      </c>
      <c r="O121" s="12">
        <f ca="1"/>
        <v>-1.712E-3</v>
      </c>
      <c r="P121" s="12">
        <f ca="1"/>
        <v>3.934E-3</v>
      </c>
      <c r="Q121" s="12">
        <f ca="1"/>
        <v>1.4994E-2</v>
      </c>
      <c r="R121" s="12">
        <f ca="1"/>
        <v>2.7771000000000001E-2</v>
      </c>
    </row>
    <row r="122" spans="1:18">
      <c r="A122" s="2">
        <f t="shared" si="1"/>
        <v>117</v>
      </c>
      <c r="B122" s="6">
        <f ca="1"/>
        <v>42723</v>
      </c>
      <c r="C122" s="12">
        <f ca="1"/>
        <v>-8.0979999999999993E-3</v>
      </c>
      <c r="D122" s="12">
        <f ca="1"/>
        <v>-4.8799999999999998E-3</v>
      </c>
      <c r="E122" s="12">
        <f ca="1"/>
        <v>2.7810000000000001E-3</v>
      </c>
      <c r="F122" s="12">
        <f ca="1"/>
        <v>1.0015000000000001E-2</v>
      </c>
      <c r="G122" s="12">
        <f ca="1"/>
        <v>-6.8500000000000006E-4</v>
      </c>
      <c r="H122" s="12">
        <f ca="1"/>
        <v>6.8210000000000007E-3</v>
      </c>
      <c r="I122" s="12">
        <f ca="1"/>
        <v>1.8873999999999998E-2</v>
      </c>
      <c r="J122" s="12">
        <f ca="1"/>
        <v>2.9584000000000003E-2</v>
      </c>
      <c r="K122" s="12">
        <f ca="1"/>
        <v>-6.8649999999999996E-3</v>
      </c>
      <c r="L122" s="12">
        <f ca="1"/>
        <v>-2.1390000000000003E-3</v>
      </c>
      <c r="M122" s="12">
        <f ca="1"/>
        <v>7.1289999999999999E-3</v>
      </c>
      <c r="N122" s="12">
        <f ca="1"/>
        <v>1.6358999999999999E-2</v>
      </c>
      <c r="O122" s="12">
        <f ca="1"/>
        <v>-1.7530000000000002E-3</v>
      </c>
      <c r="P122" s="12">
        <f ca="1"/>
        <v>3.6159999999999999E-3</v>
      </c>
      <c r="Q122" s="12">
        <f ca="1"/>
        <v>1.4419999999999999E-2</v>
      </c>
      <c r="R122" s="12">
        <f ca="1"/>
        <v>2.6873000000000001E-2</v>
      </c>
    </row>
    <row r="123" spans="1:18">
      <c r="A123" s="2">
        <f t="shared" si="1"/>
        <v>118</v>
      </c>
      <c r="B123" s="6">
        <f ca="1"/>
        <v>42724</v>
      </c>
      <c r="C123" s="12">
        <f ca="1"/>
        <v>-7.9279999999999993E-3</v>
      </c>
      <c r="D123" s="12">
        <f ca="1"/>
        <v>-4.6119999999999998E-3</v>
      </c>
      <c r="E123" s="12">
        <f ca="1"/>
        <v>3.0259999999999996E-3</v>
      </c>
      <c r="F123" s="12">
        <f ca="1"/>
        <v>1.0279E-2</v>
      </c>
      <c r="G123" s="12">
        <f ca="1"/>
        <v>-6.9200000000000002E-4</v>
      </c>
      <c r="H123" s="12">
        <f ca="1"/>
        <v>6.8779999999999996E-3</v>
      </c>
      <c r="I123" s="12">
        <f ca="1"/>
        <v>1.9041000000000002E-2</v>
      </c>
      <c r="J123" s="12">
        <f ca="1"/>
        <v>2.9607999999999999E-2</v>
      </c>
      <c r="K123" s="12">
        <f ca="1"/>
        <v>-6.6839999999999998E-3</v>
      </c>
      <c r="L123" s="12">
        <f ca="1"/>
        <v>-1.879E-3</v>
      </c>
      <c r="M123" s="12">
        <f ca="1"/>
        <v>7.2130000000000007E-3</v>
      </c>
      <c r="N123" s="12">
        <f ca="1"/>
        <v>1.6444E-2</v>
      </c>
      <c r="O123" s="12">
        <f ca="1"/>
        <v>-1.9589999999999998E-3</v>
      </c>
      <c r="P123" s="12">
        <f ca="1"/>
        <v>3.2100000000000002E-3</v>
      </c>
      <c r="Q123" s="12">
        <f ca="1"/>
        <v>1.4097E-2</v>
      </c>
      <c r="R123" s="12">
        <f ca="1"/>
        <v>2.6328000000000001E-2</v>
      </c>
    </row>
    <row r="124" spans="1:18">
      <c r="A124" s="2">
        <f t="shared" si="1"/>
        <v>119</v>
      </c>
      <c r="B124" s="6">
        <f ca="1"/>
        <v>42725</v>
      </c>
      <c r="C124" s="12">
        <f ca="1"/>
        <v>-7.9690000000000004E-3</v>
      </c>
      <c r="D124" s="12">
        <f ca="1"/>
        <v>-4.7070000000000002E-3</v>
      </c>
      <c r="E124" s="12">
        <f ca="1"/>
        <v>2.7950000000000002E-3</v>
      </c>
      <c r="F124" s="12">
        <f ca="1"/>
        <v>9.9050000000000006E-3</v>
      </c>
      <c r="G124" s="12">
        <f ca="1"/>
        <v>-9.1800000000000009E-4</v>
      </c>
      <c r="H124" s="12">
        <f ca="1"/>
        <v>6.7000000000000002E-3</v>
      </c>
      <c r="I124" s="12">
        <f ca="1"/>
        <v>1.8900999999999998E-2</v>
      </c>
      <c r="J124" s="12">
        <f ca="1"/>
        <v>2.9534999999999999E-2</v>
      </c>
      <c r="K124" s="12">
        <f ca="1"/>
        <v>-6.6969999999999998E-3</v>
      </c>
      <c r="L124" s="12">
        <f ca="1"/>
        <v>-2.0590000000000001E-3</v>
      </c>
      <c r="M124" s="12">
        <f ca="1"/>
        <v>7.025E-3</v>
      </c>
      <c r="N124" s="12">
        <f ca="1"/>
        <v>1.6188000000000001E-2</v>
      </c>
      <c r="O124" s="12">
        <f ca="1"/>
        <v>-1.983E-3</v>
      </c>
      <c r="P124" s="12">
        <f ca="1"/>
        <v>3.4889999999999999E-3</v>
      </c>
      <c r="Q124" s="12">
        <f ca="1"/>
        <v>1.4338999999999999E-2</v>
      </c>
      <c r="R124" s="12">
        <f ca="1"/>
        <v>2.6562000000000002E-2</v>
      </c>
    </row>
    <row r="125" spans="1:18">
      <c r="A125" s="2">
        <f t="shared" si="1"/>
        <v>120</v>
      </c>
      <c r="B125" s="6">
        <f ca="1"/>
        <v>42726</v>
      </c>
      <c r="C125" s="12">
        <f ca="1"/>
        <v>-7.9640000000000006E-3</v>
      </c>
      <c r="D125" s="12">
        <f ca="1"/>
        <v>-4.6220000000000002E-3</v>
      </c>
      <c r="E125" s="12">
        <f ca="1"/>
        <v>2.9370000000000004E-3</v>
      </c>
      <c r="F125" s="12">
        <f ca="1"/>
        <v>1.0077000000000001E-2</v>
      </c>
      <c r="G125" s="12">
        <f ca="1"/>
        <v>-8.9399999999999994E-4</v>
      </c>
      <c r="H125" s="12">
        <f ca="1"/>
        <v>6.8339999999999998E-3</v>
      </c>
      <c r="I125" s="12">
        <f ca="1"/>
        <v>1.9193999999999999E-2</v>
      </c>
      <c r="J125" s="12">
        <f ca="1"/>
        <v>2.9710999999999998E-2</v>
      </c>
      <c r="K125" s="12">
        <f ca="1"/>
        <v>-6.7789999999999994E-3</v>
      </c>
      <c r="L125" s="12">
        <f ca="1"/>
        <v>-1.9189999999999999E-3</v>
      </c>
      <c r="M125" s="12">
        <f ca="1"/>
        <v>7.3080000000000003E-3</v>
      </c>
      <c r="N125" s="12">
        <f ca="1"/>
        <v>1.6524999999999998E-2</v>
      </c>
      <c r="O125" s="12">
        <f ca="1"/>
        <v>-1.7879999999999999E-3</v>
      </c>
      <c r="P125" s="12">
        <f ca="1"/>
        <v>3.7959999999999999E-3</v>
      </c>
      <c r="Q125" s="12">
        <f ca="1"/>
        <v>1.4678E-2</v>
      </c>
      <c r="R125" s="12">
        <f ca="1"/>
        <v>2.6731999999999999E-2</v>
      </c>
    </row>
    <row r="126" spans="1:18">
      <c r="A126" s="2">
        <f t="shared" si="1"/>
        <v>121</v>
      </c>
      <c r="B126" s="6">
        <f ca="1"/>
        <v>42727</v>
      </c>
      <c r="C126" s="12">
        <f ca="1"/>
        <v>-8.0010000000000012E-3</v>
      </c>
      <c r="D126" s="12">
        <f ca="1"/>
        <v>-4.8589999999999996E-3</v>
      </c>
      <c r="E126" s="12">
        <f ca="1"/>
        <v>2.5460000000000001E-3</v>
      </c>
      <c r="F126" s="12">
        <f ca="1"/>
        <v>9.6089999999999995E-3</v>
      </c>
      <c r="G126" s="12">
        <f ca="1"/>
        <v>-1.047E-3</v>
      </c>
      <c r="H126" s="12">
        <f ca="1"/>
        <v>6.646E-3</v>
      </c>
      <c r="I126" s="12">
        <f ca="1"/>
        <v>1.89E-2</v>
      </c>
      <c r="J126" s="12">
        <f ca="1"/>
        <v>2.9448999999999999E-2</v>
      </c>
      <c r="K126" s="12">
        <f ca="1"/>
        <v>-6.8089999999999991E-3</v>
      </c>
      <c r="L126" s="12">
        <f ca="1"/>
        <v>-2.1180000000000001E-3</v>
      </c>
      <c r="M126" s="12">
        <f ca="1"/>
        <v>6.9329999999999999E-3</v>
      </c>
      <c r="N126" s="12">
        <f ca="1"/>
        <v>1.6087000000000001E-2</v>
      </c>
      <c r="O126" s="12">
        <f ca="1"/>
        <v>-1.8240000000000001E-3</v>
      </c>
      <c r="P126" s="12">
        <f ca="1"/>
        <v>3.8219999999999999E-3</v>
      </c>
      <c r="Q126" s="12">
        <f ca="1"/>
        <v>1.4469000000000001E-2</v>
      </c>
      <c r="R126" s="12">
        <f ca="1"/>
        <v>2.6541000000000002E-2</v>
      </c>
    </row>
    <row r="127" spans="1:18">
      <c r="A127" s="2">
        <f t="shared" si="1"/>
        <v>122</v>
      </c>
      <c r="B127" s="6">
        <f ca="1"/>
        <v>42730</v>
      </c>
      <c r="C127" s="12">
        <f ca="1"/>
        <v>-8.0320000000000009E-3</v>
      </c>
      <c r="D127" s="12">
        <f ca="1"/>
        <v>-4.8479999999999999E-3</v>
      </c>
      <c r="E127" s="12">
        <f ca="1"/>
        <v>2.5690000000000001E-3</v>
      </c>
      <c r="F127" s="12">
        <f ca="1"/>
        <v>9.6150000000000003E-3</v>
      </c>
      <c r="G127" s="12">
        <f ca="1"/>
        <v>-1.0349999999999999E-3</v>
      </c>
      <c r="H127" s="12">
        <f ca="1"/>
        <v>6.6979999999999991E-3</v>
      </c>
      <c r="I127" s="12">
        <f ca="1"/>
        <v>1.8942999999999998E-2</v>
      </c>
      <c r="J127" s="12">
        <f ca="1"/>
        <v>2.9467E-2</v>
      </c>
      <c r="K127" s="12">
        <f ca="1"/>
        <v>-6.8310000000000003E-3</v>
      </c>
      <c r="L127" s="12">
        <f ca="1"/>
        <v>-2.0999999999999999E-3</v>
      </c>
      <c r="M127" s="12">
        <f ca="1"/>
        <v>6.9630000000000004E-3</v>
      </c>
      <c r="N127" s="12">
        <f ca="1"/>
        <v>1.6097E-2</v>
      </c>
      <c r="O127" s="12">
        <f ca="1"/>
        <v>-1.82E-3</v>
      </c>
      <c r="P127" s="12">
        <f ca="1"/>
        <v>3.8579999999999999E-3</v>
      </c>
      <c r="Q127" s="12">
        <f ca="1"/>
        <v>1.4496999999999999E-2</v>
      </c>
      <c r="R127" s="12">
        <f ca="1"/>
        <v>2.6631999999999999E-2</v>
      </c>
    </row>
    <row r="128" spans="1:18">
      <c r="A128" s="2">
        <f t="shared" si="1"/>
        <v>123</v>
      </c>
      <c r="B128" s="6">
        <f ca="1"/>
        <v>42731</v>
      </c>
      <c r="C128" s="12">
        <f ca="1"/>
        <v>-8.345E-3</v>
      </c>
      <c r="D128" s="12">
        <f ca="1"/>
        <v>-5.1570000000000001E-3</v>
      </c>
      <c r="E128" s="12">
        <f ca="1"/>
        <v>2.4399999999999999E-3</v>
      </c>
      <c r="F128" s="12">
        <f ca="1"/>
        <v>9.5589999999999998E-3</v>
      </c>
      <c r="G128" s="12">
        <f ca="1"/>
        <v>-1.1349999999999999E-3</v>
      </c>
      <c r="H128" s="12">
        <f ca="1"/>
        <v>6.7989999999999995E-3</v>
      </c>
      <c r="I128" s="12">
        <f ca="1"/>
        <v>1.9199999999999998E-2</v>
      </c>
      <c r="J128" s="12">
        <f ca="1"/>
        <v>2.9692E-2</v>
      </c>
      <c r="K128" s="12">
        <f ca="1"/>
        <v>-7.0780000000000001E-3</v>
      </c>
      <c r="L128" s="12">
        <f ca="1"/>
        <v>-2.4239999999999999E-3</v>
      </c>
      <c r="M128" s="12">
        <f ca="1"/>
        <v>6.7469999999999995E-3</v>
      </c>
      <c r="N128" s="12">
        <f ca="1"/>
        <v>1.5970999999999999E-2</v>
      </c>
      <c r="O128" s="12">
        <f ca="1"/>
        <v>-1.905E-3</v>
      </c>
      <c r="P128" s="12">
        <f ca="1"/>
        <v>3.8769999999999998E-3</v>
      </c>
      <c r="Q128" s="12">
        <f ca="1"/>
        <v>1.4641E-2</v>
      </c>
      <c r="R128" s="12">
        <f ca="1"/>
        <v>2.6634999999999999E-2</v>
      </c>
    </row>
    <row r="129" spans="1:18">
      <c r="A129" s="2">
        <f t="shared" si="1"/>
        <v>124</v>
      </c>
      <c r="B129" s="6">
        <f ca="1"/>
        <v>42732</v>
      </c>
      <c r="C129" s="12">
        <f ca="1"/>
        <v>-8.2609999999999992E-3</v>
      </c>
      <c r="D129" s="12">
        <f ca="1"/>
        <v>-5.1400000000000005E-3</v>
      </c>
      <c r="E129" s="12">
        <f ca="1"/>
        <v>2.3159999999999999E-3</v>
      </c>
      <c r="F129" s="12">
        <f ca="1"/>
        <v>9.5499999999999995E-3</v>
      </c>
      <c r="G129" s="12">
        <f ca="1"/>
        <v>-1.1409999999999999E-3</v>
      </c>
      <c r="H129" s="12">
        <f ca="1"/>
        <v>6.6779999999999999E-3</v>
      </c>
      <c r="I129" s="12">
        <f ca="1"/>
        <v>1.8855E-2</v>
      </c>
      <c r="J129" s="12">
        <f ca="1"/>
        <v>2.9525000000000003E-2</v>
      </c>
      <c r="K129" s="12">
        <f ca="1"/>
        <v>-7.0999999999999995E-3</v>
      </c>
      <c r="L129" s="12">
        <f ca="1"/>
        <v>-2.382E-3</v>
      </c>
      <c r="M129" s="12">
        <f ca="1"/>
        <v>6.8360000000000001E-3</v>
      </c>
      <c r="N129" s="12">
        <f ca="1"/>
        <v>1.6126999999999999E-2</v>
      </c>
      <c r="O129" s="12">
        <f ca="1"/>
        <v>-2.019E-3</v>
      </c>
      <c r="P129" s="12">
        <f ca="1"/>
        <v>3.6309999999999997E-3</v>
      </c>
      <c r="Q129" s="12">
        <f ca="1"/>
        <v>1.4121999999999999E-2</v>
      </c>
      <c r="R129" s="12">
        <f ca="1"/>
        <v>2.6239999999999999E-2</v>
      </c>
    </row>
    <row r="130" spans="1:18">
      <c r="A130" s="2">
        <f t="shared" si="1"/>
        <v>125</v>
      </c>
      <c r="B130" s="6">
        <f ca="1"/>
        <v>42733</v>
      </c>
      <c r="C130" s="12">
        <f ca="1"/>
        <v>-8.0000000000000002E-3</v>
      </c>
      <c r="D130" s="12">
        <f ca="1"/>
        <v>-5.1060000000000003E-3</v>
      </c>
      <c r="E130" s="12">
        <f ca="1"/>
        <v>2.0860000000000002E-3</v>
      </c>
      <c r="F130" s="12">
        <f ca="1"/>
        <v>9.2490000000000003E-3</v>
      </c>
      <c r="G130" s="12">
        <f ca="1"/>
        <v>-1.0150000000000001E-3</v>
      </c>
      <c r="H130" s="12">
        <f ca="1"/>
        <v>6.7060000000000002E-3</v>
      </c>
      <c r="I130" s="12">
        <f ca="1"/>
        <v>1.8637999999999998E-2</v>
      </c>
      <c r="J130" s="12">
        <f ca="1"/>
        <v>2.9472000000000002E-2</v>
      </c>
      <c r="K130" s="12">
        <f ca="1"/>
        <v>-7.0230000000000006E-3</v>
      </c>
      <c r="L130" s="12">
        <f ca="1"/>
        <v>-2.3480000000000003E-3</v>
      </c>
      <c r="M130" s="12">
        <f ca="1"/>
        <v>6.5900000000000004E-3</v>
      </c>
      <c r="N130" s="12">
        <f ca="1"/>
        <v>1.5834000000000001E-2</v>
      </c>
      <c r="O130" s="12">
        <f ca="1"/>
        <v>-2.1190000000000002E-3</v>
      </c>
      <c r="P130" s="12">
        <f ca="1"/>
        <v>3.6709999999999998E-3</v>
      </c>
      <c r="Q130" s="12">
        <f ca="1"/>
        <v>1.3913999999999999E-2</v>
      </c>
      <c r="R130" s="12">
        <f ca="1"/>
        <v>2.6169000000000001E-2</v>
      </c>
    </row>
    <row r="131" spans="1:18">
      <c r="A131" s="2">
        <f t="shared" si="1"/>
        <v>126</v>
      </c>
      <c r="B131" s="6">
        <f ca="1"/>
        <v>42734</v>
      </c>
      <c r="C131" s="12">
        <f ca="1"/>
        <v>-7.9990000000000009E-3</v>
      </c>
      <c r="D131" s="12">
        <f ca="1"/>
        <v>-5.006E-3</v>
      </c>
      <c r="E131" s="12">
        <f ca="1"/>
        <v>2.3960000000000001E-3</v>
      </c>
      <c r="F131" s="12">
        <f ca="1"/>
        <v>9.9119999999999989E-3</v>
      </c>
      <c r="G131" s="12">
        <f ca="1"/>
        <v>-9.41E-4</v>
      </c>
      <c r="H131" s="12">
        <f ca="1"/>
        <v>6.9089999999999993E-3</v>
      </c>
      <c r="I131" s="12">
        <f ca="1"/>
        <v>1.8883E-2</v>
      </c>
      <c r="J131" s="12">
        <f ca="1"/>
        <v>2.9957999999999999E-2</v>
      </c>
      <c r="K131" s="12">
        <f ca="1"/>
        <v>-6.9950000000000003E-3</v>
      </c>
      <c r="L131" s="12">
        <f ca="1"/>
        <v>-2.2000000000000001E-3</v>
      </c>
      <c r="M131" s="12">
        <f ca="1"/>
        <v>6.9150000000000001E-3</v>
      </c>
      <c r="N131" s="12">
        <f ca="1"/>
        <v>1.6635E-2</v>
      </c>
      <c r="O131" s="12">
        <f ca="1"/>
        <v>-2.0960000000000002E-3</v>
      </c>
      <c r="P131" s="12">
        <f ca="1"/>
        <v>3.967E-3</v>
      </c>
      <c r="Q131" s="12">
        <f ca="1"/>
        <v>1.451E-2</v>
      </c>
      <c r="R131" s="12">
        <f ca="1"/>
        <v>2.6931000000000004E-2</v>
      </c>
    </row>
    <row r="132" spans="1:18">
      <c r="A132" s="2">
        <f t="shared" si="1"/>
        <v>127</v>
      </c>
      <c r="B132" s="6">
        <f ca="1"/>
        <v>42737</v>
      </c>
      <c r="C132" s="12">
        <f ca="1"/>
        <v>-8.0079999999999995E-3</v>
      </c>
      <c r="D132" s="12">
        <f ca="1"/>
        <v>-5.1219999999999998E-3</v>
      </c>
      <c r="E132" s="12">
        <f ca="1"/>
        <v>2.2389999999999997E-3</v>
      </c>
      <c r="F132" s="12">
        <f ca="1"/>
        <v>9.7990000000000004E-3</v>
      </c>
      <c r="G132" s="12">
        <f ca="1"/>
        <v>-1.1299999999999999E-3</v>
      </c>
      <c r="H132" s="12">
        <f ca="1"/>
        <v>6.4200000000000004E-3</v>
      </c>
      <c r="I132" s="12">
        <f ca="1"/>
        <v>1.8269999999999998E-2</v>
      </c>
      <c r="J132" s="12">
        <f ca="1"/>
        <v>2.9516000000000001E-2</v>
      </c>
      <c r="K132" s="12">
        <f ca="1"/>
        <v>-6.8989999999999998E-3</v>
      </c>
      <c r="L132" s="12">
        <f ca="1"/>
        <v>-2.3400000000000001E-3</v>
      </c>
      <c r="M132" s="12">
        <f ca="1"/>
        <v>6.8139999999999997E-3</v>
      </c>
      <c r="N132" s="12">
        <f ca="1"/>
        <v>1.6752E-2</v>
      </c>
      <c r="O132" s="12">
        <f ca="1"/>
        <v>-2.2559999999999998E-3</v>
      </c>
      <c r="P132" s="12">
        <f ca="1"/>
        <v>3.7699999999999999E-3</v>
      </c>
      <c r="Q132" s="12">
        <f ca="1"/>
        <v>1.4107000000000001E-2</v>
      </c>
      <c r="R132" s="12">
        <f ca="1"/>
        <v>2.6707000000000002E-2</v>
      </c>
    </row>
    <row r="133" spans="1:18">
      <c r="A133" s="2">
        <f t="shared" si="1"/>
        <v>128</v>
      </c>
      <c r="B133" s="6">
        <f ca="1"/>
        <v>42738</v>
      </c>
      <c r="C133" s="12">
        <f ca="1"/>
        <v>-7.9629999999999996E-3</v>
      </c>
      <c r="D133" s="12">
        <f ca="1"/>
        <v>-4.725E-3</v>
      </c>
      <c r="E133" s="12">
        <f ca="1"/>
        <v>3.0280000000000003E-3</v>
      </c>
      <c r="F133" s="12">
        <f ca="1"/>
        <v>1.0542000000000001E-2</v>
      </c>
      <c r="G133" s="12">
        <f ca="1"/>
        <v>-8.9800000000000004E-4</v>
      </c>
      <c r="H133" s="12">
        <f ca="1"/>
        <v>7.1699999999999993E-3</v>
      </c>
      <c r="I133" s="12">
        <f ca="1"/>
        <v>1.9459000000000001E-2</v>
      </c>
      <c r="J133" s="12">
        <f ca="1"/>
        <v>3.0766000000000002E-2</v>
      </c>
      <c r="K133" s="12">
        <f ca="1"/>
        <v>-6.8979999999999996E-3</v>
      </c>
      <c r="L133" s="12">
        <f ca="1"/>
        <v>-1.8749999999999999E-3</v>
      </c>
      <c r="M133" s="12">
        <f ca="1"/>
        <v>7.8429999999999993E-3</v>
      </c>
      <c r="N133" s="12">
        <f ca="1"/>
        <v>1.7802999999999999E-2</v>
      </c>
      <c r="O133" s="12">
        <f ca="1"/>
        <v>-2.0839999999999999E-3</v>
      </c>
      <c r="P133" s="12">
        <f ca="1"/>
        <v>4.2970000000000005E-3</v>
      </c>
      <c r="Q133" s="12">
        <f ca="1"/>
        <v>1.4922999999999999E-2</v>
      </c>
      <c r="R133" s="12">
        <f ca="1"/>
        <v>2.7885999999999998E-2</v>
      </c>
    </row>
    <row r="134" spans="1:18">
      <c r="A134" s="2">
        <f t="shared" si="1"/>
        <v>129</v>
      </c>
      <c r="B134" s="6">
        <f ca="1"/>
        <v>42739</v>
      </c>
      <c r="C134" s="12">
        <f ca="1"/>
        <v>-7.9279999999999993E-3</v>
      </c>
      <c r="D134" s="12">
        <f ca="1"/>
        <v>-4.7089999999999996E-3</v>
      </c>
      <c r="E134" s="12">
        <f ca="1"/>
        <v>3.1319999999999998E-3</v>
      </c>
      <c r="F134" s="12">
        <f ca="1"/>
        <v>1.0898000000000001E-2</v>
      </c>
      <c r="G134" s="12">
        <f ca="1"/>
        <v>-8.3699999999999996E-4</v>
      </c>
      <c r="H134" s="12">
        <f ca="1"/>
        <v>7.2450000000000006E-3</v>
      </c>
      <c r="I134" s="12">
        <f ca="1"/>
        <v>1.951E-2</v>
      </c>
      <c r="J134" s="12">
        <f ca="1"/>
        <v>3.0929999999999999E-2</v>
      </c>
      <c r="K134" s="12">
        <f ca="1"/>
        <v>-6.9910000000000007E-3</v>
      </c>
      <c r="L134" s="12">
        <f ca="1"/>
        <v>-1.8029999999999999E-3</v>
      </c>
      <c r="M134" s="12">
        <f ca="1"/>
        <v>8.1650000000000004E-3</v>
      </c>
      <c r="N134" s="12">
        <f ca="1"/>
        <v>1.8376E-2</v>
      </c>
      <c r="O134" s="12">
        <f ca="1"/>
        <v>-1.9719999999999998E-3</v>
      </c>
      <c r="P134" s="12">
        <f ca="1"/>
        <v>4.1649999999999994E-3</v>
      </c>
      <c r="Q134" s="12">
        <f ca="1"/>
        <v>1.5061999999999999E-2</v>
      </c>
      <c r="R134" s="12">
        <f ca="1"/>
        <v>2.8164999999999999E-2</v>
      </c>
    </row>
    <row r="135" spans="1:18">
      <c r="A135" s="2">
        <f t="shared" si="1"/>
        <v>130</v>
      </c>
      <c r="B135" s="6">
        <f ca="1"/>
        <v>42740</v>
      </c>
      <c r="C135" s="12">
        <f ca="1"/>
        <v>-7.4689999999999999E-3</v>
      </c>
      <c r="D135" s="12">
        <f ca="1"/>
        <v>-4.5839999999999995E-3</v>
      </c>
      <c r="E135" s="12">
        <f ca="1"/>
        <v>2.761E-3</v>
      </c>
      <c r="F135" s="12">
        <f ca="1"/>
        <v>1.0364999999999999E-2</v>
      </c>
      <c r="G135" s="12">
        <f ca="1"/>
        <v>-3.68E-4</v>
      </c>
      <c r="H135" s="12">
        <f ca="1"/>
        <v>7.796E-3</v>
      </c>
      <c r="I135" s="12">
        <f ca="1"/>
        <v>2.0095000000000002E-2</v>
      </c>
      <c r="J135" s="12">
        <f ca="1"/>
        <v>3.1612000000000001E-2</v>
      </c>
      <c r="K135" s="12">
        <f ca="1"/>
        <v>-6.5080000000000008E-3</v>
      </c>
      <c r="L135" s="12">
        <f ca="1"/>
        <v>-1.5070000000000001E-3</v>
      </c>
      <c r="M135" s="12">
        <f ca="1"/>
        <v>7.9869999999999993E-3</v>
      </c>
      <c r="N135" s="12">
        <f ca="1"/>
        <v>1.7940000000000001E-2</v>
      </c>
      <c r="O135" s="12">
        <f ca="1"/>
        <v>-1.5040000000000001E-3</v>
      </c>
      <c r="P135" s="12">
        <f ca="1"/>
        <v>4.4219999999999997E-3</v>
      </c>
      <c r="Q135" s="12">
        <f ca="1"/>
        <v>1.5552999999999999E-2</v>
      </c>
      <c r="R135" s="12">
        <f ca="1"/>
        <v>2.8542999999999999E-2</v>
      </c>
    </row>
    <row r="136" spans="1:18">
      <c r="A136" s="2">
        <f t="shared" ref="A136:A199" si="2">A135+1</f>
        <v>131</v>
      </c>
      <c r="B136" s="6">
        <f ca="1"/>
        <v>42741</v>
      </c>
      <c r="C136" s="12">
        <f ca="1"/>
        <v>-7.3889999999999997E-3</v>
      </c>
      <c r="D136" s="12">
        <f ca="1"/>
        <v>-4.2620000000000002E-3</v>
      </c>
      <c r="E136" s="12">
        <f ca="1"/>
        <v>3.372E-3</v>
      </c>
      <c r="F136" s="12">
        <f ca="1"/>
        <v>1.1073E-2</v>
      </c>
      <c r="G136" s="12">
        <f ca="1"/>
        <v>-1.0999999999999999E-4</v>
      </c>
      <c r="H136" s="12">
        <f ca="1"/>
        <v>7.977999999999999E-3</v>
      </c>
      <c r="I136" s="12">
        <f ca="1"/>
        <v>2.0415000000000003E-2</v>
      </c>
      <c r="J136" s="12">
        <f ca="1"/>
        <v>3.1920999999999998E-2</v>
      </c>
      <c r="K136" s="12">
        <f ca="1"/>
        <v>-6.3920000000000001E-3</v>
      </c>
      <c r="L136" s="12">
        <f ca="1"/>
        <v>-1.2260000000000001E-3</v>
      </c>
      <c r="M136" s="12">
        <f ca="1"/>
        <v>8.3890000000000006E-3</v>
      </c>
      <c r="N136" s="12">
        <f ca="1"/>
        <v>1.8381999999999999E-2</v>
      </c>
      <c r="O136" s="12">
        <f ca="1"/>
        <v>-1.224E-3</v>
      </c>
      <c r="P136" s="12">
        <f ca="1"/>
        <v>4.6519999999999999E-3</v>
      </c>
      <c r="Q136" s="12">
        <f ca="1"/>
        <v>1.6114000000000003E-2</v>
      </c>
      <c r="R136" s="12">
        <f ca="1"/>
        <v>2.8881E-2</v>
      </c>
    </row>
    <row r="137" spans="1:18">
      <c r="A137" s="2">
        <f t="shared" si="2"/>
        <v>132</v>
      </c>
      <c r="B137" s="6">
        <f ca="1"/>
        <v>42744</v>
      </c>
      <c r="C137" s="12">
        <f ca="1"/>
        <v>-7.554E-3</v>
      </c>
      <c r="D137" s="12">
        <f ca="1"/>
        <v>-4.4330000000000003E-3</v>
      </c>
      <c r="E137" s="12">
        <f ca="1"/>
        <v>3.1540000000000001E-3</v>
      </c>
      <c r="F137" s="12">
        <f ca="1"/>
        <v>1.0995E-2</v>
      </c>
      <c r="G137" s="12">
        <f ca="1"/>
        <v>-2.41E-4</v>
      </c>
      <c r="H137" s="12">
        <f ca="1"/>
        <v>7.2550000000000002E-3</v>
      </c>
      <c r="I137" s="12">
        <f ca="1"/>
        <v>1.9826E-2</v>
      </c>
      <c r="J137" s="12">
        <f ca="1"/>
        <v>3.1316000000000004E-2</v>
      </c>
      <c r="K137" s="12">
        <f ca="1"/>
        <v>-6.4720000000000003E-3</v>
      </c>
      <c r="L137" s="12">
        <f ca="1"/>
        <v>-1.372E-3</v>
      </c>
      <c r="M137" s="12">
        <f ca="1"/>
        <v>8.0809999999999996E-3</v>
      </c>
      <c r="N137" s="12">
        <f ca="1"/>
        <v>1.8172999999999998E-2</v>
      </c>
      <c r="O137" s="12">
        <f ca="1"/>
        <v>-1.7489999999999999E-3</v>
      </c>
      <c r="P137" s="12">
        <f ca="1"/>
        <v>3.846E-3</v>
      </c>
      <c r="Q137" s="12">
        <f ca="1"/>
        <v>1.5472000000000001E-2</v>
      </c>
      <c r="R137" s="12">
        <f ca="1"/>
        <v>2.8376999999999999E-2</v>
      </c>
    </row>
    <row r="138" spans="1:18">
      <c r="A138" s="2">
        <f t="shared" si="2"/>
        <v>133</v>
      </c>
      <c r="B138" s="6">
        <f ca="1"/>
        <v>42745</v>
      </c>
      <c r="C138" s="12">
        <f ca="1"/>
        <v>-7.489E-3</v>
      </c>
      <c r="D138" s="12">
        <f ca="1"/>
        <v>-4.3309999999999998E-3</v>
      </c>
      <c r="E138" s="12">
        <f ca="1"/>
        <v>3.2209999999999999E-3</v>
      </c>
      <c r="F138" s="12">
        <f ca="1"/>
        <v>1.1025E-2</v>
      </c>
      <c r="G138" s="12">
        <f ca="1"/>
        <v>-2.4699999999999999E-4</v>
      </c>
      <c r="H138" s="12">
        <f ca="1"/>
        <v>7.2829999999999995E-3</v>
      </c>
      <c r="I138" s="12">
        <f ca="1"/>
        <v>1.9977000000000002E-2</v>
      </c>
      <c r="J138" s="12">
        <f ca="1"/>
        <v>3.1175999999999999E-2</v>
      </c>
      <c r="K138" s="12">
        <f ca="1"/>
        <v>-6.404E-3</v>
      </c>
      <c r="L138" s="12">
        <f ca="1"/>
        <v>-1.232E-3</v>
      </c>
      <c r="M138" s="12">
        <f ca="1"/>
        <v>8.1620000000000009E-3</v>
      </c>
      <c r="N138" s="12">
        <f ca="1"/>
        <v>1.8248E-2</v>
      </c>
      <c r="O138" s="12">
        <f ca="1"/>
        <v>-1.8060000000000001E-3</v>
      </c>
      <c r="P138" s="12">
        <f ca="1"/>
        <v>3.7580000000000001E-3</v>
      </c>
      <c r="Q138" s="12">
        <f ca="1"/>
        <v>1.5509E-2</v>
      </c>
      <c r="R138" s="12">
        <f ca="1"/>
        <v>2.8237000000000002E-2</v>
      </c>
    </row>
    <row r="139" spans="1:18">
      <c r="A139" s="2">
        <f t="shared" si="2"/>
        <v>134</v>
      </c>
      <c r="B139" s="6">
        <f ca="1"/>
        <v>42746</v>
      </c>
      <c r="C139" s="12">
        <f ca="1"/>
        <v>-7.3839999999999991E-3</v>
      </c>
      <c r="D139" s="12">
        <f ca="1"/>
        <v>-4.4479999999999997E-3</v>
      </c>
      <c r="E139" s="12">
        <f ca="1"/>
        <v>2.944E-3</v>
      </c>
      <c r="F139" s="12">
        <f ca="1"/>
        <v>1.0716000000000002E-2</v>
      </c>
      <c r="G139" s="12">
        <f ca="1"/>
        <v>-2.9499999999999996E-4</v>
      </c>
      <c r="H139" s="12">
        <f ca="1"/>
        <v>7.0150000000000004E-3</v>
      </c>
      <c r="I139" s="12">
        <f ca="1"/>
        <v>1.9540999999999999E-2</v>
      </c>
      <c r="J139" s="12">
        <f ca="1"/>
        <v>3.0899999999999997E-2</v>
      </c>
      <c r="K139" s="12">
        <f ca="1"/>
        <v>-6.339E-3</v>
      </c>
      <c r="L139" s="12">
        <f ca="1"/>
        <v>-1.2850000000000001E-3</v>
      </c>
      <c r="M139" s="12">
        <f ca="1"/>
        <v>7.8519999999999996E-3</v>
      </c>
      <c r="N139" s="12">
        <f ca="1"/>
        <v>1.7919000000000001E-2</v>
      </c>
      <c r="O139" s="12">
        <f ca="1"/>
        <v>-2.0300000000000001E-3</v>
      </c>
      <c r="P139" s="12">
        <f ca="1"/>
        <v>3.3600000000000001E-3</v>
      </c>
      <c r="Q139" s="12">
        <f ca="1"/>
        <v>1.4910000000000001E-2</v>
      </c>
      <c r="R139" s="12">
        <f ca="1"/>
        <v>2.7719000000000001E-2</v>
      </c>
    </row>
    <row r="140" spans="1:18">
      <c r="A140" s="2">
        <f t="shared" si="2"/>
        <v>135</v>
      </c>
      <c r="B140" s="6">
        <f ca="1"/>
        <v>42747</v>
      </c>
      <c r="C140" s="12">
        <f ca="1"/>
        <v>-7.3829999999999998E-3</v>
      </c>
      <c r="D140" s="12">
        <f ca="1"/>
        <v>-4.5209999999999998E-3</v>
      </c>
      <c r="E140" s="12">
        <f ca="1"/>
        <v>2.882E-3</v>
      </c>
      <c r="F140" s="12">
        <f ca="1"/>
        <v>1.0832E-2</v>
      </c>
      <c r="G140" s="12">
        <f ca="1"/>
        <v>-1.3200000000000001E-4</v>
      </c>
      <c r="H140" s="12">
        <f ca="1"/>
        <v>7.2170000000000003E-3</v>
      </c>
      <c r="I140" s="12">
        <f ca="1"/>
        <v>1.9774E-2</v>
      </c>
      <c r="J140" s="12">
        <f ca="1"/>
        <v>3.1018E-2</v>
      </c>
      <c r="K140" s="12">
        <f ca="1"/>
        <v>-6.1709999999999994E-3</v>
      </c>
      <c r="L140" s="12">
        <f ca="1"/>
        <v>-1.3669999999999999E-3</v>
      </c>
      <c r="M140" s="12">
        <f ca="1"/>
        <v>7.9249999999999998E-3</v>
      </c>
      <c r="N140" s="12">
        <f ca="1"/>
        <v>1.8272E-2</v>
      </c>
      <c r="O140" s="12">
        <f ca="1"/>
        <v>-1.895E-3</v>
      </c>
      <c r="P140" s="12">
        <f ca="1"/>
        <v>3.166E-3</v>
      </c>
      <c r="Q140" s="12">
        <f ca="1"/>
        <v>1.4796E-2</v>
      </c>
      <c r="R140" s="12">
        <f ca="1"/>
        <v>2.7784E-2</v>
      </c>
    </row>
    <row r="141" spans="1:18">
      <c r="A141" s="2">
        <f t="shared" si="2"/>
        <v>136</v>
      </c>
      <c r="B141" s="6">
        <f ca="1"/>
        <v>42748</v>
      </c>
      <c r="C141" s="12">
        <f ca="1"/>
        <v>-7.4039999999999991E-3</v>
      </c>
      <c r="D141" s="12">
        <f ca="1"/>
        <v>-4.4450000000000002E-3</v>
      </c>
      <c r="E141" s="12">
        <f ca="1"/>
        <v>3.1580000000000002E-3</v>
      </c>
      <c r="F141" s="12">
        <f ca="1"/>
        <v>1.1404000000000001E-2</v>
      </c>
      <c r="G141" s="12">
        <f ca="1"/>
        <v>-2.7399999999999999E-4</v>
      </c>
      <c r="H141" s="12">
        <f ca="1"/>
        <v>7.1370000000000001E-3</v>
      </c>
      <c r="I141" s="12">
        <f ca="1"/>
        <v>1.9841000000000001E-2</v>
      </c>
      <c r="J141" s="12">
        <f ca="1"/>
        <v>3.1189999999999999E-2</v>
      </c>
      <c r="K141" s="12">
        <f ca="1"/>
        <v>-6.1319999999999994E-3</v>
      </c>
      <c r="L141" s="12">
        <f ca="1"/>
        <v>-1.2909999999999998E-3</v>
      </c>
      <c r="M141" s="12">
        <f ca="1"/>
        <v>8.2159999999999993E-3</v>
      </c>
      <c r="N141" s="12">
        <f ca="1"/>
        <v>1.8832000000000002E-2</v>
      </c>
      <c r="O141" s="12">
        <f ca="1"/>
        <v>-1.98E-3</v>
      </c>
      <c r="P141" s="12">
        <f ca="1"/>
        <v>3.2329999999999998E-3</v>
      </c>
      <c r="Q141" s="12">
        <f ca="1"/>
        <v>1.5028000000000001E-2</v>
      </c>
      <c r="R141" s="12">
        <f ca="1"/>
        <v>2.8056000000000001E-2</v>
      </c>
    </row>
    <row r="142" spans="1:18">
      <c r="A142" s="2">
        <f t="shared" si="2"/>
        <v>137</v>
      </c>
      <c r="B142" s="6">
        <f ca="1"/>
        <v>42751</v>
      </c>
      <c r="C142" s="12">
        <f ca="1"/>
        <v>-7.6549999999999995E-3</v>
      </c>
      <c r="D142" s="12">
        <f ca="1"/>
        <v>-4.7070000000000002E-3</v>
      </c>
      <c r="E142" s="12">
        <f ca="1"/>
        <v>3.0049999999999999E-3</v>
      </c>
      <c r="F142" s="12">
        <f ca="1"/>
        <v>1.1195999999999999E-2</v>
      </c>
      <c r="G142" s="12">
        <f ca="1"/>
        <v>-2.43E-4</v>
      </c>
      <c r="H142" s="12">
        <f ca="1"/>
        <v>7.1830000000000001E-3</v>
      </c>
      <c r="I142" s="12">
        <f ca="1"/>
        <v>2.0086E-2</v>
      </c>
      <c r="J142" s="12">
        <f ca="1"/>
        <v>3.1480000000000001E-2</v>
      </c>
      <c r="K142" s="12">
        <f ca="1"/>
        <v>-6.0049999999999999E-3</v>
      </c>
      <c r="L142" s="12">
        <f ca="1"/>
        <v>-1.4419999999999999E-3</v>
      </c>
      <c r="M142" s="12">
        <f ca="1"/>
        <v>8.2210000000000009E-3</v>
      </c>
      <c r="N142" s="12">
        <f ca="1"/>
        <v>1.8811999999999999E-2</v>
      </c>
      <c r="O142" s="12">
        <f ca="1"/>
        <v>-2.101E-3</v>
      </c>
      <c r="P142" s="12">
        <f ca="1"/>
        <v>3.0999999999999999E-3</v>
      </c>
      <c r="Q142" s="12">
        <f ca="1"/>
        <v>1.5007999999999999E-2</v>
      </c>
      <c r="R142" s="12">
        <f ca="1"/>
        <v>2.8125000000000001E-2</v>
      </c>
    </row>
    <row r="143" spans="1:18">
      <c r="A143" s="2">
        <f t="shared" si="2"/>
        <v>138</v>
      </c>
      <c r="B143" s="6">
        <f ca="1"/>
        <v>42752</v>
      </c>
      <c r="C143" s="12">
        <f ca="1"/>
        <v>-7.6100000000000004E-3</v>
      </c>
      <c r="D143" s="12">
        <f ca="1"/>
        <v>-4.633E-3</v>
      </c>
      <c r="E143" s="12">
        <f ca="1"/>
        <v>2.9949999999999998E-3</v>
      </c>
      <c r="F143" s="12">
        <f ca="1"/>
        <v>1.1103E-2</v>
      </c>
      <c r="G143" s="12">
        <f ca="1"/>
        <v>-3.88E-4</v>
      </c>
      <c r="H143" s="12">
        <f ca="1"/>
        <v>7.0530000000000002E-3</v>
      </c>
      <c r="I143" s="12">
        <f ca="1"/>
        <v>2.0116999999999999E-2</v>
      </c>
      <c r="J143" s="12">
        <f ca="1"/>
        <v>3.1649999999999998E-2</v>
      </c>
      <c r="K143" s="12">
        <f ca="1"/>
        <v>-6.0660000000000002E-3</v>
      </c>
      <c r="L143" s="12">
        <f ca="1"/>
        <v>-1.5590000000000001E-3</v>
      </c>
      <c r="M143" s="12">
        <f ca="1"/>
        <v>8.1209999999999997E-3</v>
      </c>
      <c r="N143" s="12">
        <f ca="1"/>
        <v>1.8696000000000001E-2</v>
      </c>
      <c r="O143" s="12">
        <f ca="1"/>
        <v>-2.2330000000000002E-3</v>
      </c>
      <c r="P143" s="12">
        <f ca="1"/>
        <v>2.8219999999999999E-3</v>
      </c>
      <c r="Q143" s="12">
        <f ca="1"/>
        <v>1.4691000000000001E-2</v>
      </c>
      <c r="R143" s="12">
        <f ca="1"/>
        <v>2.7878E-2</v>
      </c>
    </row>
    <row r="144" spans="1:18">
      <c r="A144" s="2">
        <f t="shared" si="2"/>
        <v>139</v>
      </c>
      <c r="B144" s="6">
        <f ca="1"/>
        <v>42753</v>
      </c>
      <c r="C144" s="12">
        <f ca="1"/>
        <v>-7.4479999999999998E-3</v>
      </c>
      <c r="D144" s="12">
        <f ca="1"/>
        <v>-4.3340000000000002E-3</v>
      </c>
      <c r="E144" s="12">
        <f ca="1"/>
        <v>3.3410000000000002E-3</v>
      </c>
      <c r="F144" s="12">
        <f ca="1"/>
        <v>1.1430000000000001E-2</v>
      </c>
      <c r="G144" s="12">
        <f ca="1"/>
        <v>-3.7999999999999997E-4</v>
      </c>
      <c r="H144" s="12">
        <f ca="1"/>
        <v>7.2259999999999998E-3</v>
      </c>
      <c r="I144" s="12">
        <f ca="1"/>
        <v>2.0558999999999997E-2</v>
      </c>
      <c r="J144" s="12">
        <f ca="1"/>
        <v>3.2086000000000003E-2</v>
      </c>
      <c r="K144" s="12">
        <f ca="1"/>
        <v>-6.0840000000000009E-3</v>
      </c>
      <c r="L144" s="12">
        <f ca="1"/>
        <v>-1.439E-3</v>
      </c>
      <c r="M144" s="12">
        <f ca="1"/>
        <v>8.464000000000001E-3</v>
      </c>
      <c r="N144" s="12">
        <f ca="1"/>
        <v>1.9084E-2</v>
      </c>
      <c r="O144" s="12">
        <f ca="1"/>
        <v>-2.4919999999999999E-3</v>
      </c>
      <c r="P144" s="12">
        <f ca="1"/>
        <v>3.176E-3</v>
      </c>
      <c r="Q144" s="12">
        <f ca="1"/>
        <v>1.5191E-2</v>
      </c>
      <c r="R144" s="12">
        <f ca="1"/>
        <v>2.8223999999999999E-2</v>
      </c>
    </row>
    <row r="145" spans="1:18">
      <c r="A145" s="2">
        <f t="shared" si="2"/>
        <v>140</v>
      </c>
      <c r="B145" s="6">
        <f ca="1"/>
        <v>42754</v>
      </c>
      <c r="C145" s="12">
        <f ca="1"/>
        <v>-7.2740000000000001E-3</v>
      </c>
      <c r="D145" s="12">
        <f ca="1"/>
        <v>-4.1320000000000003E-3</v>
      </c>
      <c r="E145" s="12">
        <f ca="1"/>
        <v>3.5849999999999996E-3</v>
      </c>
      <c r="F145" s="12">
        <f ca="1"/>
        <v>1.1797999999999999E-2</v>
      </c>
      <c r="G145" s="12">
        <f ca="1"/>
        <v>-2.0599999999999999E-4</v>
      </c>
      <c r="H145" s="12">
        <f ca="1"/>
        <v>7.5580000000000005E-3</v>
      </c>
      <c r="I145" s="12">
        <f ca="1"/>
        <v>2.0836E-2</v>
      </c>
      <c r="J145" s="12">
        <f ca="1"/>
        <v>3.2259999999999997E-2</v>
      </c>
      <c r="K145" s="12">
        <f ca="1"/>
        <v>-5.8250000000000003E-3</v>
      </c>
      <c r="L145" s="12">
        <f ca="1"/>
        <v>-1.1329999999999999E-3</v>
      </c>
      <c r="M145" s="12">
        <f ca="1"/>
        <v>8.7989999999999995E-3</v>
      </c>
      <c r="N145" s="12">
        <f ca="1"/>
        <v>1.9495999999999999E-2</v>
      </c>
      <c r="O145" s="12">
        <f ca="1"/>
        <v>-2.1900000000000001E-3</v>
      </c>
      <c r="P145" s="12">
        <f ca="1"/>
        <v>3.5230000000000001E-3</v>
      </c>
      <c r="Q145" s="12">
        <f ca="1"/>
        <v>1.5472000000000001E-2</v>
      </c>
      <c r="R145" s="12">
        <f ca="1"/>
        <v>2.8420000000000001E-2</v>
      </c>
    </row>
    <row r="146" spans="1:18">
      <c r="A146" s="2">
        <f t="shared" si="2"/>
        <v>141</v>
      </c>
      <c r="B146" s="6">
        <f ca="1"/>
        <v>42755</v>
      </c>
      <c r="C146" s="12">
        <f ca="1"/>
        <v>-6.966E-3</v>
      </c>
      <c r="D146" s="12">
        <f ca="1"/>
        <v>-3.777E-3</v>
      </c>
      <c r="E146" s="12">
        <f ca="1"/>
        <v>4.0239999999999998E-3</v>
      </c>
      <c r="F146" s="12">
        <f ca="1"/>
        <v>1.2359999999999999E-2</v>
      </c>
      <c r="G146" s="12">
        <f ca="1"/>
        <v>-2.0699999999999999E-4</v>
      </c>
      <c r="H146" s="12">
        <f ca="1"/>
        <v>7.7669999999999996E-3</v>
      </c>
      <c r="I146" s="12">
        <f ca="1"/>
        <v>2.1189999999999997E-2</v>
      </c>
      <c r="J146" s="12">
        <f ca="1"/>
        <v>3.2640000000000002E-2</v>
      </c>
      <c r="K146" s="12">
        <f ca="1"/>
        <v>-5.4010000000000004E-3</v>
      </c>
      <c r="L146" s="12">
        <f ca="1"/>
        <v>-8.119999999999999E-4</v>
      </c>
      <c r="M146" s="12">
        <f ca="1"/>
        <v>9.2650000000000007E-3</v>
      </c>
      <c r="N146" s="12">
        <f ca="1"/>
        <v>2.0095999999999999E-2</v>
      </c>
      <c r="O146" s="12">
        <f ca="1"/>
        <v>-2.264E-3</v>
      </c>
      <c r="P146" s="12">
        <f ca="1"/>
        <v>3.686E-3</v>
      </c>
      <c r="Q146" s="12">
        <f ca="1"/>
        <v>1.5765000000000001E-2</v>
      </c>
      <c r="R146" s="12">
        <f ca="1"/>
        <v>2.8656000000000001E-2</v>
      </c>
    </row>
    <row r="147" spans="1:18">
      <c r="A147" s="2">
        <f t="shared" si="2"/>
        <v>142</v>
      </c>
      <c r="B147" s="6">
        <f ca="1"/>
        <v>42758</v>
      </c>
      <c r="C147" s="12">
        <f ca="1"/>
        <v>-7.1149999999999998E-3</v>
      </c>
      <c r="D147" s="12">
        <f ca="1"/>
        <v>-4.1520000000000003E-3</v>
      </c>
      <c r="E147" s="12">
        <f ca="1"/>
        <v>3.4599999999999995E-3</v>
      </c>
      <c r="F147" s="12">
        <f ca="1"/>
        <v>1.1687000000000001E-2</v>
      </c>
      <c r="G147" s="12">
        <f ca="1"/>
        <v>-2.5000000000000001E-4</v>
      </c>
      <c r="H147" s="12">
        <f ca="1"/>
        <v>7.541E-3</v>
      </c>
      <c r="I147" s="12">
        <f ca="1"/>
        <v>2.0926E-2</v>
      </c>
      <c r="J147" s="12">
        <f ca="1"/>
        <v>3.2253999999999998E-2</v>
      </c>
      <c r="K147" s="12">
        <f ca="1"/>
        <v>-5.5320000000000005E-3</v>
      </c>
      <c r="L147" s="12">
        <f ca="1"/>
        <v>-1.139E-3</v>
      </c>
      <c r="M147" s="12">
        <f ca="1"/>
        <v>8.7770000000000001E-3</v>
      </c>
      <c r="N147" s="12">
        <f ca="1"/>
        <v>1.9498000000000001E-2</v>
      </c>
      <c r="O147" s="12">
        <f ca="1"/>
        <v>-2.4260000000000002E-3</v>
      </c>
      <c r="P147" s="12">
        <f ca="1"/>
        <v>3.2990000000000003E-3</v>
      </c>
      <c r="Q147" s="12">
        <f ca="1"/>
        <v>1.5129999999999999E-2</v>
      </c>
      <c r="R147" s="12">
        <f ca="1"/>
        <v>2.8191000000000001E-2</v>
      </c>
    </row>
    <row r="148" spans="1:18">
      <c r="A148" s="2">
        <f t="shared" si="2"/>
        <v>143</v>
      </c>
      <c r="B148" s="6">
        <f ca="1"/>
        <v>42759</v>
      </c>
      <c r="C148" s="12">
        <f ca="1"/>
        <v>-7.0190000000000001E-3</v>
      </c>
      <c r="D148" s="12">
        <f ca="1"/>
        <v>-3.82E-3</v>
      </c>
      <c r="E148" s="12">
        <f ca="1"/>
        <v>3.8960000000000002E-3</v>
      </c>
      <c r="F148" s="12">
        <f ca="1"/>
        <v>1.2020999999999999E-2</v>
      </c>
      <c r="G148" s="12">
        <f ca="1"/>
        <v>-1.8100000000000001E-4</v>
      </c>
      <c r="H148" s="12">
        <f ca="1"/>
        <v>7.7819999999999999E-3</v>
      </c>
      <c r="I148" s="12">
        <f ca="1"/>
        <v>2.138E-2</v>
      </c>
      <c r="J148" s="12">
        <f ca="1"/>
        <v>3.2576999999999995E-2</v>
      </c>
      <c r="K148" s="12">
        <f ca="1"/>
        <v>-5.3369999999999997E-3</v>
      </c>
      <c r="L148" s="12">
        <f ca="1"/>
        <v>-8.4400000000000002E-4</v>
      </c>
      <c r="M148" s="12">
        <f ca="1"/>
        <v>9.2059999999999989E-3</v>
      </c>
      <c r="N148" s="12">
        <f ca="1"/>
        <v>1.9758999999999999E-2</v>
      </c>
      <c r="O148" s="12">
        <f ca="1"/>
        <v>-2.372E-3</v>
      </c>
      <c r="P148" s="12">
        <f ca="1"/>
        <v>3.7390000000000001E-3</v>
      </c>
      <c r="Q148" s="12">
        <f ca="1"/>
        <v>1.5821999999999999E-2</v>
      </c>
      <c r="R148" s="12">
        <f ca="1"/>
        <v>2.8806000000000002E-2</v>
      </c>
    </row>
    <row r="149" spans="1:18">
      <c r="A149" s="2">
        <f t="shared" si="2"/>
        <v>144</v>
      </c>
      <c r="B149" s="6">
        <f ca="1"/>
        <v>42760</v>
      </c>
      <c r="C149" s="12">
        <f ca="1"/>
        <v>-6.855E-3</v>
      </c>
      <c r="D149" s="12">
        <f ca="1"/>
        <v>-3.3570000000000002E-3</v>
      </c>
      <c r="E149" s="12">
        <f ca="1"/>
        <v>4.4489999999999998E-3</v>
      </c>
      <c r="F149" s="12">
        <f ca="1"/>
        <v>1.2577E-2</v>
      </c>
      <c r="G149" s="12">
        <f ca="1"/>
        <v>2.0000000000000002E-5</v>
      </c>
      <c r="H149" s="12">
        <f ca="1"/>
        <v>8.183000000000001E-3</v>
      </c>
      <c r="I149" s="12">
        <f ca="1"/>
        <v>2.2012E-2</v>
      </c>
      <c r="J149" s="12">
        <f ca="1"/>
        <v>3.3034000000000001E-2</v>
      </c>
      <c r="K149" s="12">
        <f ca="1"/>
        <v>-5.006E-3</v>
      </c>
      <c r="L149" s="12">
        <f ca="1"/>
        <v>-2.52E-4</v>
      </c>
      <c r="M149" s="12">
        <f ca="1"/>
        <v>9.868E-3</v>
      </c>
      <c r="N149" s="12">
        <f ca="1"/>
        <v>2.0476000000000001E-2</v>
      </c>
      <c r="O149" s="12">
        <f ca="1"/>
        <v>-2.1979999999999999E-3</v>
      </c>
      <c r="P149" s="12">
        <f ca="1"/>
        <v>4.0500000000000006E-3</v>
      </c>
      <c r="Q149" s="12">
        <f ca="1"/>
        <v>1.6052999999999998E-2</v>
      </c>
      <c r="R149" s="12">
        <f ca="1"/>
        <v>2.9211999999999998E-2</v>
      </c>
    </row>
    <row r="150" spans="1:18">
      <c r="A150" s="2">
        <f t="shared" si="2"/>
        <v>145</v>
      </c>
      <c r="B150" s="6">
        <f ca="1"/>
        <v>42761</v>
      </c>
      <c r="C150" s="12">
        <f ca="1"/>
        <v>-6.7930000000000004E-3</v>
      </c>
      <c r="D150" s="12">
        <f ca="1"/>
        <v>-3.1110000000000001E-3</v>
      </c>
      <c r="E150" s="12">
        <f ca="1"/>
        <v>4.6319999999999998E-3</v>
      </c>
      <c r="F150" s="12">
        <f ca="1"/>
        <v>1.2664999999999999E-2</v>
      </c>
      <c r="G150" s="12">
        <f ca="1"/>
        <v>6.1800000000000006E-4</v>
      </c>
      <c r="H150" s="12">
        <f ca="1"/>
        <v>9.3860000000000002E-3</v>
      </c>
      <c r="I150" s="12">
        <f ca="1"/>
        <v>2.3153E-2</v>
      </c>
      <c r="J150" s="12">
        <f ca="1"/>
        <v>3.3862000000000003E-2</v>
      </c>
      <c r="K150" s="12">
        <f ca="1"/>
        <v>-4.8999999999999998E-3</v>
      </c>
      <c r="L150" s="12">
        <f ca="1"/>
        <v>1.7000000000000001E-4</v>
      </c>
      <c r="M150" s="12">
        <f ca="1"/>
        <v>1.0426999999999999E-2</v>
      </c>
      <c r="N150" s="12">
        <f ca="1"/>
        <v>2.0916000000000001E-2</v>
      </c>
      <c r="O150" s="12">
        <f ca="1"/>
        <v>-1.884E-3</v>
      </c>
      <c r="P150" s="12">
        <f ca="1"/>
        <v>4.4540000000000005E-3</v>
      </c>
      <c r="Q150" s="12">
        <f ca="1"/>
        <v>1.6327000000000001E-2</v>
      </c>
      <c r="R150" s="12">
        <f ca="1"/>
        <v>2.9453E-2</v>
      </c>
    </row>
    <row r="151" spans="1:18">
      <c r="A151" s="2">
        <f t="shared" si="2"/>
        <v>146</v>
      </c>
      <c r="B151" s="6">
        <f ca="1"/>
        <v>42762</v>
      </c>
      <c r="C151" s="12">
        <f ca="1"/>
        <v>-6.8920000000000006E-3</v>
      </c>
      <c r="D151" s="12">
        <f ca="1"/>
        <v>-3.1630000000000004E-3</v>
      </c>
      <c r="E151" s="12">
        <f ca="1"/>
        <v>4.3949999999999996E-3</v>
      </c>
      <c r="F151" s="12">
        <f ca="1"/>
        <v>1.2258999999999999E-2</v>
      </c>
      <c r="G151" s="12">
        <f ca="1"/>
        <v>8.3500000000000002E-4</v>
      </c>
      <c r="H151" s="12">
        <f ca="1"/>
        <v>9.6690000000000005E-3</v>
      </c>
      <c r="I151" s="12">
        <f ca="1"/>
        <v>2.3099999999999999E-2</v>
      </c>
      <c r="J151" s="12">
        <f ca="1"/>
        <v>3.3510999999999999E-2</v>
      </c>
      <c r="K151" s="12">
        <f ca="1"/>
        <v>-4.9040000000000004E-3</v>
      </c>
      <c r="L151" s="12">
        <f ca="1"/>
        <v>2.4499999999999999E-4</v>
      </c>
      <c r="M151" s="12">
        <f ca="1"/>
        <v>1.0454000000000001E-2</v>
      </c>
      <c r="N151" s="12">
        <f ca="1"/>
        <v>2.0684000000000001E-2</v>
      </c>
      <c r="O151" s="12">
        <f ca="1"/>
        <v>-1.8599999999999999E-3</v>
      </c>
      <c r="P151" s="12">
        <f ca="1"/>
        <v>4.5059999999999996E-3</v>
      </c>
      <c r="Q151" s="12">
        <f ca="1"/>
        <v>1.6528000000000001E-2</v>
      </c>
      <c r="R151" s="12">
        <f ca="1"/>
        <v>2.9603999999999998E-2</v>
      </c>
    </row>
    <row r="152" spans="1:18">
      <c r="A152" s="2">
        <f t="shared" si="2"/>
        <v>147</v>
      </c>
      <c r="B152" s="6">
        <f ca="1"/>
        <v>42765</v>
      </c>
      <c r="C152" s="12">
        <f ca="1"/>
        <v>-7.0860000000000003E-3</v>
      </c>
      <c r="D152" s="12">
        <f ca="1"/>
        <v>-3.2500000000000003E-3</v>
      </c>
      <c r="E152" s="12">
        <f ca="1"/>
        <v>4.2890000000000003E-3</v>
      </c>
      <c r="F152" s="12">
        <f ca="1"/>
        <v>1.2168000000000002E-2</v>
      </c>
      <c r="G152" s="12">
        <f ca="1"/>
        <v>1.6359999999999999E-3</v>
      </c>
      <c r="H152" s="12">
        <f ca="1"/>
        <v>1.0847000000000001E-2</v>
      </c>
      <c r="I152" s="12">
        <f ca="1"/>
        <v>2.4134000000000003E-2</v>
      </c>
      <c r="J152" s="12">
        <f ca="1"/>
        <v>3.4327999999999997E-2</v>
      </c>
      <c r="K152" s="12">
        <f ca="1"/>
        <v>-4.3379999999999998E-3</v>
      </c>
      <c r="L152" s="12">
        <f ca="1"/>
        <v>6.6199999999999994E-4</v>
      </c>
      <c r="M152" s="12">
        <f ca="1"/>
        <v>1.0743000000000001E-2</v>
      </c>
      <c r="N152" s="12">
        <f ca="1"/>
        <v>2.0910000000000002E-2</v>
      </c>
      <c r="O152" s="12">
        <f ca="1"/>
        <v>-1.472E-3</v>
      </c>
      <c r="P152" s="12">
        <f ca="1"/>
        <v>5.169E-3</v>
      </c>
      <c r="Q152" s="12">
        <f ca="1"/>
        <v>1.6990999999999999E-2</v>
      </c>
      <c r="R152" s="12">
        <f ca="1"/>
        <v>2.9817E-2</v>
      </c>
    </row>
    <row r="153" spans="1:18">
      <c r="A153" s="2">
        <f t="shared" si="2"/>
        <v>148</v>
      </c>
      <c r="B153" s="6">
        <f ca="1"/>
        <v>42766</v>
      </c>
      <c r="C153" s="12">
        <f ca="1"/>
        <v>-7.306E-3</v>
      </c>
      <c r="D153" s="12">
        <f ca="1"/>
        <v>-3.4120000000000001E-3</v>
      </c>
      <c r="E153" s="12">
        <f ca="1"/>
        <v>4.1570000000000001E-3</v>
      </c>
      <c r="F153" s="12">
        <f ca="1"/>
        <v>1.1945000000000001E-2</v>
      </c>
      <c r="G153" s="12">
        <f ca="1"/>
        <v>1.281E-3</v>
      </c>
      <c r="H153" s="12">
        <f ca="1"/>
        <v>1.0291999999999999E-2</v>
      </c>
      <c r="I153" s="12">
        <f ca="1"/>
        <v>2.3572000000000003E-2</v>
      </c>
      <c r="J153" s="12">
        <f ca="1"/>
        <v>3.3708999999999996E-2</v>
      </c>
      <c r="K153" s="12">
        <f ca="1"/>
        <v>-4.9490000000000003E-3</v>
      </c>
      <c r="L153" s="12">
        <f ca="1"/>
        <v>3.68E-4</v>
      </c>
      <c r="M153" s="12">
        <f ca="1"/>
        <v>1.057E-2</v>
      </c>
      <c r="N153" s="12">
        <f ca="1"/>
        <v>2.0499E-2</v>
      </c>
      <c r="O153" s="12">
        <f ca="1"/>
        <v>-1.8090000000000001E-3</v>
      </c>
      <c r="P153" s="12">
        <f ca="1"/>
        <v>4.8539999999999998E-3</v>
      </c>
      <c r="Q153" s="12">
        <f ca="1"/>
        <v>1.6686999999999997E-2</v>
      </c>
      <c r="R153" s="12">
        <f ca="1"/>
        <v>2.9520000000000001E-2</v>
      </c>
    </row>
    <row r="154" spans="1:18">
      <c r="A154" s="2">
        <f t="shared" si="2"/>
        <v>149</v>
      </c>
      <c r="B154" s="6">
        <f ca="1"/>
        <v>42767</v>
      </c>
      <c r="C154" s="12">
        <f ca="1"/>
        <v>-7.4319999999999994E-3</v>
      </c>
      <c r="D154" s="12">
        <f ca="1"/>
        <v>-3.2929999999999999E-3</v>
      </c>
      <c r="E154" s="12">
        <f ca="1"/>
        <v>4.4910000000000002E-3</v>
      </c>
      <c r="F154" s="12">
        <f ca="1"/>
        <v>1.2503999999999999E-2</v>
      </c>
      <c r="G154" s="12">
        <f ca="1"/>
        <v>1.4940000000000001E-3</v>
      </c>
      <c r="H154" s="12">
        <f ca="1"/>
        <v>1.0546E-2</v>
      </c>
      <c r="I154" s="12">
        <f ca="1"/>
        <v>2.4215999999999998E-2</v>
      </c>
      <c r="J154" s="12">
        <f ca="1"/>
        <v>3.4308999999999999E-2</v>
      </c>
      <c r="K154" s="12">
        <f ca="1"/>
        <v>-5.0249999999999991E-3</v>
      </c>
      <c r="L154" s="12">
        <f ca="1"/>
        <v>6.7000000000000002E-4</v>
      </c>
      <c r="M154" s="12">
        <f ca="1"/>
        <v>1.1064000000000001E-2</v>
      </c>
      <c r="N154" s="12">
        <f ca="1"/>
        <v>2.1072999999999998E-2</v>
      </c>
      <c r="O154" s="12">
        <f ca="1"/>
        <v>-1.5079999999999998E-3</v>
      </c>
      <c r="P154" s="12">
        <f ca="1"/>
        <v>5.3890000000000006E-3</v>
      </c>
      <c r="Q154" s="12">
        <f ca="1"/>
        <v>1.7519E-2</v>
      </c>
      <c r="R154" s="12">
        <f ca="1"/>
        <v>3.0362999999999998E-2</v>
      </c>
    </row>
    <row r="155" spans="1:18">
      <c r="A155" s="2">
        <f t="shared" si="2"/>
        <v>150</v>
      </c>
      <c r="B155" s="6">
        <f ca="1"/>
        <v>42768</v>
      </c>
      <c r="C155" s="12">
        <f ca="1"/>
        <v>-7.6319999999999999E-3</v>
      </c>
      <c r="D155" s="12">
        <f ca="1"/>
        <v>-3.7009999999999999E-3</v>
      </c>
      <c r="E155" s="12">
        <f ca="1"/>
        <v>4.0850000000000001E-3</v>
      </c>
      <c r="F155" s="12">
        <f ca="1"/>
        <v>1.2109000000000002E-2</v>
      </c>
      <c r="G155" s="12">
        <f ca="1"/>
        <v>1.0680000000000002E-3</v>
      </c>
      <c r="H155" s="12">
        <f ca="1"/>
        <v>9.7990000000000004E-3</v>
      </c>
      <c r="I155" s="12">
        <f ca="1"/>
        <v>2.3529999999999999E-2</v>
      </c>
      <c r="J155" s="12">
        <f ca="1"/>
        <v>3.3860000000000001E-2</v>
      </c>
      <c r="K155" s="12">
        <f ca="1"/>
        <v>-5.5569999999999994E-3</v>
      </c>
      <c r="L155" s="12">
        <f ca="1"/>
        <v>1.0999999999999999E-4</v>
      </c>
      <c r="M155" s="12">
        <f ca="1"/>
        <v>1.0661E-2</v>
      </c>
      <c r="N155" s="12">
        <f ca="1"/>
        <v>2.0642999999999998E-2</v>
      </c>
      <c r="O155" s="12">
        <f ca="1"/>
        <v>-1.7180000000000001E-3</v>
      </c>
      <c r="P155" s="12">
        <f ca="1"/>
        <v>4.8470000000000006E-3</v>
      </c>
      <c r="Q155" s="12">
        <f ca="1"/>
        <v>1.7153000000000002E-2</v>
      </c>
      <c r="R155" s="12">
        <f ca="1"/>
        <v>3.0190999999999999E-2</v>
      </c>
    </row>
    <row r="156" spans="1:18">
      <c r="A156" s="2">
        <f t="shared" si="2"/>
        <v>151</v>
      </c>
      <c r="B156" s="6">
        <f ca="1"/>
        <v>42769</v>
      </c>
      <c r="C156" s="12">
        <f ca="1"/>
        <v>-7.6699999999999997E-3</v>
      </c>
      <c r="D156" s="12">
        <f ca="1"/>
        <v>-3.8549999999999999E-3</v>
      </c>
      <c r="E156" s="12">
        <f ca="1"/>
        <v>3.9760000000000004E-3</v>
      </c>
      <c r="F156" s="12">
        <f ca="1"/>
        <v>1.2133E-2</v>
      </c>
      <c r="G156" s="12">
        <f ca="1"/>
        <v>1.2339999999999999E-3</v>
      </c>
      <c r="H156" s="12">
        <f ca="1"/>
        <v>1.0003E-2</v>
      </c>
      <c r="I156" s="12">
        <f ca="1"/>
        <v>2.3769999999999999E-2</v>
      </c>
      <c r="J156" s="12">
        <f ca="1"/>
        <v>3.4355000000000004E-2</v>
      </c>
      <c r="K156" s="12">
        <f ca="1"/>
        <v>-5.7279999999999996E-3</v>
      </c>
      <c r="L156" s="12">
        <f ca="1"/>
        <v>-1.5999999999999999E-5</v>
      </c>
      <c r="M156" s="12">
        <f ca="1"/>
        <v>1.1014999999999999E-2</v>
      </c>
      <c r="N156" s="12">
        <f ca="1"/>
        <v>2.1134E-2</v>
      </c>
      <c r="O156" s="12">
        <f ca="1"/>
        <v>-1.6789999999999999E-3</v>
      </c>
      <c r="P156" s="12">
        <f ca="1"/>
        <v>4.9890000000000004E-3</v>
      </c>
      <c r="Q156" s="12">
        <f ca="1"/>
        <v>1.7530999999999998E-2</v>
      </c>
      <c r="R156" s="12">
        <f ca="1"/>
        <v>3.0499999999999999E-2</v>
      </c>
    </row>
    <row r="157" spans="1:18">
      <c r="A157" s="2">
        <f t="shared" si="2"/>
        <v>152</v>
      </c>
      <c r="B157" s="6">
        <f ca="1"/>
        <v>42772</v>
      </c>
      <c r="C157" s="12">
        <f ca="1"/>
        <v>-8.0160000000000006E-3</v>
      </c>
      <c r="D157" s="12">
        <f ca="1"/>
        <v>-4.3080000000000002E-3</v>
      </c>
      <c r="E157" s="12">
        <f ca="1"/>
        <v>3.6009999999999996E-3</v>
      </c>
      <c r="F157" s="12">
        <f ca="1"/>
        <v>1.1873E-2</v>
      </c>
      <c r="G157" s="12">
        <f ca="1"/>
        <v>1.828E-3</v>
      </c>
      <c r="H157" s="12">
        <f ca="1"/>
        <v>1.1047E-2</v>
      </c>
      <c r="I157" s="12">
        <f ca="1"/>
        <v>2.4986999999999999E-2</v>
      </c>
      <c r="J157" s="12">
        <f ca="1"/>
        <v>3.5344E-2</v>
      </c>
      <c r="K157" s="12">
        <f ca="1"/>
        <v>-5.5139999999999998E-3</v>
      </c>
      <c r="L157" s="12">
        <f ca="1"/>
        <v>5.1499999999999994E-4</v>
      </c>
      <c r="M157" s="12">
        <f ca="1"/>
        <v>1.1588000000000001E-2</v>
      </c>
      <c r="N157" s="12">
        <f ca="1"/>
        <v>2.1949999999999997E-2</v>
      </c>
      <c r="O157" s="12">
        <f ca="1"/>
        <v>-1.3209999999999999E-3</v>
      </c>
      <c r="P157" s="12">
        <f ca="1"/>
        <v>5.6940000000000003E-3</v>
      </c>
      <c r="Q157" s="12">
        <f ca="1"/>
        <v>1.8555000000000002E-2</v>
      </c>
      <c r="R157" s="12">
        <f ca="1"/>
        <v>3.125E-2</v>
      </c>
    </row>
    <row r="158" spans="1:18">
      <c r="A158" s="2">
        <f t="shared" si="2"/>
        <v>153</v>
      </c>
      <c r="B158" s="6">
        <f ca="1"/>
        <v>42773</v>
      </c>
      <c r="C158" s="12">
        <f ca="1"/>
        <v>-8.0979999999999993E-3</v>
      </c>
      <c r="D158" s="12">
        <f ca="1"/>
        <v>-4.431E-3</v>
      </c>
      <c r="E158" s="12">
        <f ca="1"/>
        <v>3.408E-3</v>
      </c>
      <c r="F158" s="12">
        <f ca="1"/>
        <v>1.1854E-2</v>
      </c>
      <c r="G158" s="12">
        <f ca="1"/>
        <v>1.5559999999999999E-3</v>
      </c>
      <c r="H158" s="12">
        <f ca="1"/>
        <v>1.0843999999999999E-2</v>
      </c>
      <c r="I158" s="12">
        <f ca="1"/>
        <v>2.4944000000000001E-2</v>
      </c>
      <c r="J158" s="12">
        <f ca="1"/>
        <v>3.5545999999999994E-2</v>
      </c>
      <c r="K158" s="12">
        <f ca="1"/>
        <v>-5.6699999999999997E-3</v>
      </c>
      <c r="L158" s="12">
        <f ca="1"/>
        <v>5.71E-4</v>
      </c>
      <c r="M158" s="12">
        <f ca="1"/>
        <v>1.137E-2</v>
      </c>
      <c r="N158" s="12">
        <f ca="1"/>
        <v>2.1828E-2</v>
      </c>
      <c r="O158" s="12">
        <f ca="1"/>
        <v>-1.3850000000000002E-3</v>
      </c>
      <c r="P158" s="12">
        <f ca="1"/>
        <v>5.6540000000000002E-3</v>
      </c>
      <c r="Q158" s="12">
        <f ca="1"/>
        <v>1.8402999999999999E-2</v>
      </c>
      <c r="R158" s="12">
        <f ca="1"/>
        <v>3.1470999999999999E-2</v>
      </c>
    </row>
    <row r="159" spans="1:18">
      <c r="A159" s="2">
        <f t="shared" si="2"/>
        <v>154</v>
      </c>
      <c r="B159" s="6">
        <f ca="1"/>
        <v>42774</v>
      </c>
      <c r="C159" s="12">
        <f ca="1"/>
        <v>-8.2199999999999999E-3</v>
      </c>
      <c r="D159" s="12">
        <f ca="1"/>
        <v>-4.8380000000000003E-3</v>
      </c>
      <c r="E159" s="12">
        <f ca="1"/>
        <v>2.872E-3</v>
      </c>
      <c r="F159" s="12">
        <f ca="1"/>
        <v>1.1208000000000001E-2</v>
      </c>
      <c r="G159" s="12">
        <f ca="1"/>
        <v>1.1100000000000001E-3</v>
      </c>
      <c r="H159" s="12">
        <f ca="1"/>
        <v>1.0147999999999999E-2</v>
      </c>
      <c r="I159" s="12">
        <f ca="1"/>
        <v>2.3809E-2</v>
      </c>
      <c r="J159" s="12">
        <f ca="1"/>
        <v>3.4671E-2</v>
      </c>
      <c r="K159" s="12">
        <f ca="1"/>
        <v>-5.6670000000000002E-3</v>
      </c>
      <c r="L159" s="12">
        <f ca="1"/>
        <v>1.8100000000000001E-4</v>
      </c>
      <c r="M159" s="12">
        <f ca="1"/>
        <v>1.0295E-2</v>
      </c>
      <c r="N159" s="12">
        <f ca="1"/>
        <v>2.0701000000000001E-2</v>
      </c>
      <c r="O159" s="12">
        <f ca="1"/>
        <v>-1.6459999999999999E-3</v>
      </c>
      <c r="P159" s="12">
        <f ca="1"/>
        <v>5.2990000000000008E-3</v>
      </c>
      <c r="Q159" s="12">
        <f ca="1"/>
        <v>1.7689E-2</v>
      </c>
      <c r="R159" s="12">
        <f ca="1"/>
        <v>3.0959E-2</v>
      </c>
    </row>
    <row r="160" spans="1:18">
      <c r="A160" s="2">
        <f t="shared" si="2"/>
        <v>155</v>
      </c>
      <c r="B160" s="6">
        <f ca="1"/>
        <v>42775</v>
      </c>
      <c r="C160" s="12">
        <f ca="1"/>
        <v>-8.0660000000000003E-3</v>
      </c>
      <c r="D160" s="12">
        <f ca="1"/>
        <v>-4.6940000000000003E-3</v>
      </c>
      <c r="E160" s="12">
        <f ca="1"/>
        <v>3.0070000000000001E-3</v>
      </c>
      <c r="F160" s="12">
        <f ca="1"/>
        <v>1.1204E-2</v>
      </c>
      <c r="G160" s="12">
        <f ca="1"/>
        <v>9.2299999999999988E-4</v>
      </c>
      <c r="H160" s="12">
        <f ca="1"/>
        <v>9.6380000000000007E-3</v>
      </c>
      <c r="I160" s="12">
        <f ca="1"/>
        <v>2.3060999999999998E-2</v>
      </c>
      <c r="J160" s="12">
        <f ca="1"/>
        <v>3.3877999999999998E-2</v>
      </c>
      <c r="K160" s="12">
        <f ca="1"/>
        <v>-5.6610000000000002E-3</v>
      </c>
      <c r="L160" s="12">
        <f ca="1"/>
        <v>-9.2E-5</v>
      </c>
      <c r="M160" s="12">
        <f ca="1"/>
        <v>1.0093000000000001E-2</v>
      </c>
      <c r="N160" s="12">
        <f ca="1"/>
        <v>2.0358000000000001E-2</v>
      </c>
      <c r="O160" s="12">
        <f ca="1"/>
        <v>-1.8879999999999999E-3</v>
      </c>
      <c r="P160" s="12">
        <f ca="1"/>
        <v>4.7829999999999999E-3</v>
      </c>
      <c r="Q160" s="12">
        <f ca="1"/>
        <v>1.7017999999999998E-2</v>
      </c>
      <c r="R160" s="12">
        <f ca="1"/>
        <v>3.0169000000000001E-2</v>
      </c>
    </row>
    <row r="161" spans="1:18">
      <c r="A161" s="2">
        <f t="shared" si="2"/>
        <v>156</v>
      </c>
      <c r="B161" s="6">
        <f ca="1"/>
        <v>42776</v>
      </c>
      <c r="C161" s="12">
        <f ca="1"/>
        <v>-8.2349999999999993E-3</v>
      </c>
      <c r="D161" s="12">
        <f ca="1"/>
        <v>-4.7429999999999998E-3</v>
      </c>
      <c r="E161" s="12">
        <f ca="1"/>
        <v>3.107E-3</v>
      </c>
      <c r="F161" s="12">
        <f ca="1"/>
        <v>1.155E-2</v>
      </c>
      <c r="G161" s="12">
        <f ca="1"/>
        <v>1.2310000000000001E-3</v>
      </c>
      <c r="H161" s="12">
        <f ca="1"/>
        <v>1.0463999999999999E-2</v>
      </c>
      <c r="I161" s="12">
        <f ca="1"/>
        <v>2.4104E-2</v>
      </c>
      <c r="J161" s="12">
        <f ca="1"/>
        <v>3.4831000000000001E-2</v>
      </c>
      <c r="K161" s="12">
        <f ca="1"/>
        <v>-5.5329999999999997E-3</v>
      </c>
      <c r="L161" s="12">
        <f ca="1"/>
        <v>3.2200000000000002E-4</v>
      </c>
      <c r="M161" s="12">
        <f ca="1"/>
        <v>1.0762000000000001E-2</v>
      </c>
      <c r="N161" s="12">
        <f ca="1"/>
        <v>2.1146999999999999E-2</v>
      </c>
      <c r="O161" s="12">
        <f ca="1"/>
        <v>-1.684E-3</v>
      </c>
      <c r="P161" s="12">
        <f ca="1"/>
        <v>5.1729999999999996E-3</v>
      </c>
      <c r="Q161" s="12">
        <f ca="1"/>
        <v>1.7763999999999999E-2</v>
      </c>
      <c r="R161" s="12">
        <f ca="1"/>
        <v>3.0691000000000003E-2</v>
      </c>
    </row>
    <row r="162" spans="1:18">
      <c r="A162" s="2">
        <f t="shared" si="2"/>
        <v>157</v>
      </c>
      <c r="B162" s="6">
        <f ca="1"/>
        <v>42779</v>
      </c>
      <c r="C162" s="12">
        <f ca="1"/>
        <v>-8.2540000000000009E-3</v>
      </c>
      <c r="D162" s="12">
        <f ca="1"/>
        <v>-4.6540000000000002E-3</v>
      </c>
      <c r="E162" s="12">
        <f ca="1"/>
        <v>3.2560000000000002E-3</v>
      </c>
      <c r="F162" s="12">
        <f ca="1"/>
        <v>1.1703999999999999E-2</v>
      </c>
      <c r="G162" s="12">
        <f ca="1"/>
        <v>1.341E-3</v>
      </c>
      <c r="H162" s="12">
        <f ca="1"/>
        <v>1.0392999999999999E-2</v>
      </c>
      <c r="I162" s="12">
        <f ca="1"/>
        <v>2.3799000000000001E-2</v>
      </c>
      <c r="J162" s="12">
        <f ca="1"/>
        <v>3.4333999999999996E-2</v>
      </c>
      <c r="K162" s="12">
        <f ca="1"/>
        <v>-5.391E-3</v>
      </c>
      <c r="L162" s="12">
        <f ca="1"/>
        <v>3.97E-4</v>
      </c>
      <c r="M162" s="12">
        <f ca="1"/>
        <v>1.0485E-2</v>
      </c>
      <c r="N162" s="12">
        <f ca="1"/>
        <v>2.0912E-2</v>
      </c>
      <c r="O162" s="12">
        <f ca="1"/>
        <v>-1.768E-3</v>
      </c>
      <c r="P162" s="12">
        <f ca="1"/>
        <v>5.0130000000000001E-3</v>
      </c>
      <c r="Q162" s="12">
        <f ca="1"/>
        <v>1.7429E-2</v>
      </c>
      <c r="R162" s="12">
        <f ca="1"/>
        <v>3.0355E-2</v>
      </c>
    </row>
    <row r="163" spans="1:18">
      <c r="A163" s="2">
        <f t="shared" si="2"/>
        <v>158</v>
      </c>
      <c r="B163" s="6">
        <f ca="1"/>
        <v>42780</v>
      </c>
      <c r="C163" s="12">
        <f ca="1"/>
        <v>-8.2769999999999996E-3</v>
      </c>
      <c r="D163" s="12">
        <f ca="1"/>
        <v>-4.5240000000000002E-3</v>
      </c>
      <c r="E163" s="12">
        <f ca="1"/>
        <v>3.5709999999999995E-3</v>
      </c>
      <c r="F163" s="12">
        <f ca="1"/>
        <v>1.2177E-2</v>
      </c>
      <c r="G163" s="12">
        <f ca="1"/>
        <v>1.214E-3</v>
      </c>
      <c r="H163" s="12">
        <f ca="1"/>
        <v>1.0441000000000001E-2</v>
      </c>
      <c r="I163" s="12">
        <f ca="1"/>
        <v>2.3858000000000001E-2</v>
      </c>
      <c r="J163" s="12">
        <f ca="1"/>
        <v>3.4386E-2</v>
      </c>
      <c r="K163" s="12">
        <f ca="1"/>
        <v>-5.2339999999999999E-3</v>
      </c>
      <c r="L163" s="12">
        <f ca="1"/>
        <v>3.8699999999999997E-4</v>
      </c>
      <c r="M163" s="12">
        <f ca="1"/>
        <v>1.0784E-2</v>
      </c>
      <c r="N163" s="12">
        <f ca="1"/>
        <v>2.1269E-2</v>
      </c>
      <c r="O163" s="12">
        <f ca="1"/>
        <v>-1.8010000000000001E-3</v>
      </c>
      <c r="P163" s="12">
        <f ca="1"/>
        <v>4.9589999999999999E-3</v>
      </c>
      <c r="Q163" s="12">
        <f ca="1"/>
        <v>1.7519E-2</v>
      </c>
      <c r="R163" s="12">
        <f ca="1"/>
        <v>3.0493000000000003E-2</v>
      </c>
    </row>
    <row r="164" spans="1:18">
      <c r="A164" s="2">
        <f t="shared" si="2"/>
        <v>159</v>
      </c>
      <c r="B164" s="6">
        <f ca="1"/>
        <v>42781</v>
      </c>
      <c r="C164" s="12">
        <f ca="1"/>
        <v>-8.2189999999999989E-3</v>
      </c>
      <c r="D164" s="12">
        <f ca="1"/>
        <v>-4.5000000000000005E-3</v>
      </c>
      <c r="E164" s="12">
        <f ca="1"/>
        <v>3.6280000000000001E-3</v>
      </c>
      <c r="F164" s="12">
        <f ca="1"/>
        <v>1.2346999999999999E-2</v>
      </c>
      <c r="G164" s="12">
        <f ca="1"/>
        <v>1.1590000000000001E-3</v>
      </c>
      <c r="H164" s="12">
        <f ca="1"/>
        <v>1.0561000000000001E-2</v>
      </c>
      <c r="I164" s="12">
        <f ca="1"/>
        <v>2.3999000000000003E-2</v>
      </c>
      <c r="J164" s="12">
        <f ca="1"/>
        <v>3.4460000000000005E-2</v>
      </c>
      <c r="K164" s="12">
        <f ca="1"/>
        <v>-5.2780000000000006E-3</v>
      </c>
      <c r="L164" s="12">
        <f ca="1"/>
        <v>2.8699999999999998E-4</v>
      </c>
      <c r="M164" s="12">
        <f ca="1"/>
        <v>1.0791E-2</v>
      </c>
      <c r="N164" s="12">
        <f ca="1"/>
        <v>2.1324999999999997E-2</v>
      </c>
      <c r="O164" s="12">
        <f ca="1"/>
        <v>-1.902E-3</v>
      </c>
      <c r="P164" s="12">
        <f ca="1"/>
        <v>4.8970000000000003E-3</v>
      </c>
      <c r="Q164" s="12">
        <f ca="1"/>
        <v>1.7688000000000002E-2</v>
      </c>
      <c r="R164" s="12">
        <f ca="1"/>
        <v>3.0691000000000003E-2</v>
      </c>
    </row>
    <row r="165" spans="1:18">
      <c r="A165" s="2">
        <f t="shared" si="2"/>
        <v>160</v>
      </c>
      <c r="B165" s="6">
        <f ca="1"/>
        <v>42782</v>
      </c>
      <c r="C165" s="12">
        <f ca="1"/>
        <v>-8.0089999999999988E-3</v>
      </c>
      <c r="D165" s="12">
        <f ca="1"/>
        <v>-4.5019999999999999E-3</v>
      </c>
      <c r="E165" s="12">
        <f ca="1"/>
        <v>3.3600000000000001E-3</v>
      </c>
      <c r="F165" s="12">
        <f ca="1"/>
        <v>1.1909000000000001E-2</v>
      </c>
      <c r="G165" s="12">
        <f ca="1"/>
        <v>1.1720000000000001E-3</v>
      </c>
      <c r="H165" s="12">
        <f ca="1"/>
        <v>1.0182999999999999E-2</v>
      </c>
      <c r="I165" s="12">
        <f ca="1"/>
        <v>2.3082999999999999E-2</v>
      </c>
      <c r="J165" s="12">
        <f ca="1"/>
        <v>3.3558999999999999E-2</v>
      </c>
      <c r="K165" s="12">
        <f ca="1"/>
        <v>-5.1200000000000004E-3</v>
      </c>
      <c r="L165" s="12">
        <f ca="1"/>
        <v>1.2899999999999999E-4</v>
      </c>
      <c r="M165" s="12">
        <f ca="1"/>
        <v>1.0430999999999999E-2</v>
      </c>
      <c r="N165" s="12">
        <f ca="1"/>
        <v>2.0722000000000001E-2</v>
      </c>
      <c r="O165" s="12">
        <f ca="1"/>
        <v>-1.8320000000000001E-3</v>
      </c>
      <c r="P165" s="12">
        <f ca="1"/>
        <v>4.5719999999999997E-3</v>
      </c>
      <c r="Q165" s="12">
        <f ca="1"/>
        <v>1.6882999999999999E-2</v>
      </c>
      <c r="R165" s="12">
        <f ca="1"/>
        <v>2.9831E-2</v>
      </c>
    </row>
    <row r="166" spans="1:18">
      <c r="A166" s="2">
        <f t="shared" si="2"/>
        <v>161</v>
      </c>
      <c r="B166" s="6">
        <f ca="1"/>
        <v>42783</v>
      </c>
      <c r="C166" s="12">
        <f ca="1"/>
        <v>-8.4099999999999991E-3</v>
      </c>
      <c r="D166" s="12">
        <f ca="1"/>
        <v>-4.8939999999999999E-3</v>
      </c>
      <c r="E166" s="12">
        <f ca="1"/>
        <v>2.9030000000000002E-3</v>
      </c>
      <c r="F166" s="12">
        <f ca="1"/>
        <v>1.1353E-2</v>
      </c>
      <c r="G166" s="12">
        <f ca="1"/>
        <v>1.2770000000000001E-3</v>
      </c>
      <c r="H166" s="12">
        <f ca="1"/>
        <v>1.0487E-2</v>
      </c>
      <c r="I166" s="12">
        <f ca="1"/>
        <v>2.3438000000000001E-2</v>
      </c>
      <c r="J166" s="12">
        <f ca="1"/>
        <v>3.3731999999999998E-2</v>
      </c>
      <c r="K166" s="12">
        <f ca="1"/>
        <v>-5.1139999999999996E-3</v>
      </c>
      <c r="L166" s="12">
        <f ca="1"/>
        <v>1.84E-4</v>
      </c>
      <c r="M166" s="12">
        <f ca="1"/>
        <v>1.0623E-2</v>
      </c>
      <c r="N166" s="12">
        <f ca="1"/>
        <v>2.0699000000000002E-2</v>
      </c>
      <c r="O166" s="12">
        <f ca="1"/>
        <v>-1.8010000000000001E-3</v>
      </c>
      <c r="P166" s="12">
        <f ca="1"/>
        <v>4.7790000000000003E-3</v>
      </c>
      <c r="Q166" s="12">
        <f ca="1"/>
        <v>1.7180999999999998E-2</v>
      </c>
      <c r="R166" s="12">
        <f ca="1"/>
        <v>3.0011999999999997E-2</v>
      </c>
    </row>
    <row r="167" spans="1:18">
      <c r="A167" s="2">
        <f t="shared" si="2"/>
        <v>162</v>
      </c>
      <c r="B167" s="6">
        <f ca="1"/>
        <v>42786</v>
      </c>
      <c r="C167" s="12">
        <f ca="1"/>
        <v>-8.7480000000000006E-3</v>
      </c>
      <c r="D167" s="12">
        <f ca="1"/>
        <v>-5.1200000000000004E-3</v>
      </c>
      <c r="E167" s="12">
        <f ca="1"/>
        <v>2.892E-3</v>
      </c>
      <c r="F167" s="12">
        <f ca="1"/>
        <v>1.1507E-2</v>
      </c>
      <c r="G167" s="12">
        <f ca="1"/>
        <v>1.3370000000000001E-3</v>
      </c>
      <c r="H167" s="12">
        <f ca="1"/>
        <v>1.0621E-2</v>
      </c>
      <c r="I167" s="12">
        <f ca="1"/>
        <v>2.3452999999999998E-2</v>
      </c>
      <c r="J167" s="12">
        <f ca="1"/>
        <v>3.3692E-2</v>
      </c>
      <c r="K167" s="12">
        <f ca="1"/>
        <v>-4.5500000000000002E-3</v>
      </c>
      <c r="L167" s="12">
        <f ca="1"/>
        <v>6.2500000000000001E-4</v>
      </c>
      <c r="M167" s="12">
        <f ca="1"/>
        <v>1.0867999999999999E-2</v>
      </c>
      <c r="N167" s="12">
        <f ca="1"/>
        <v>2.0941000000000001E-2</v>
      </c>
      <c r="O167" s="12">
        <f ca="1"/>
        <v>-1.7719999999999999E-3</v>
      </c>
      <c r="P167" s="12">
        <f ca="1"/>
        <v>4.7619999999999997E-3</v>
      </c>
      <c r="Q167" s="12">
        <f ca="1"/>
        <v>1.6993000000000001E-2</v>
      </c>
      <c r="R167" s="12">
        <f ca="1"/>
        <v>2.9790999999999998E-2</v>
      </c>
    </row>
    <row r="168" spans="1:18">
      <c r="A168" s="2">
        <f t="shared" si="2"/>
        <v>163</v>
      </c>
      <c r="B168" s="6">
        <f ca="1"/>
        <v>42787</v>
      </c>
      <c r="C168" s="12">
        <f ca="1"/>
        <v>-8.8789999999999997E-3</v>
      </c>
      <c r="D168" s="12">
        <f ca="1"/>
        <v>-5.1539999999999997E-3</v>
      </c>
      <c r="E168" s="12">
        <f ca="1"/>
        <v>2.9370000000000004E-3</v>
      </c>
      <c r="F168" s="12">
        <f ca="1"/>
        <v>1.1602999999999999E-2</v>
      </c>
      <c r="G168" s="12">
        <f ca="1"/>
        <v>1.9009999999999999E-3</v>
      </c>
      <c r="H168" s="12">
        <f ca="1"/>
        <v>1.1205E-2</v>
      </c>
      <c r="I168" s="12">
        <f ca="1"/>
        <v>2.4056999999999999E-2</v>
      </c>
      <c r="J168" s="12">
        <f ca="1"/>
        <v>3.3967999999999998E-2</v>
      </c>
      <c r="K168" s="12">
        <f ca="1"/>
        <v>-4.2360000000000002E-3</v>
      </c>
      <c r="L168" s="12">
        <f ca="1"/>
        <v>1.0639999999999998E-3</v>
      </c>
      <c r="M168" s="12">
        <f ca="1"/>
        <v>1.1193999999999999E-2</v>
      </c>
      <c r="N168" s="12">
        <f ca="1"/>
        <v>2.1070999999999999E-2</v>
      </c>
      <c r="O168" s="12">
        <f ca="1"/>
        <v>-1.34E-3</v>
      </c>
      <c r="P168" s="12">
        <f ca="1"/>
        <v>5.3969999999999999E-3</v>
      </c>
      <c r="Q168" s="12">
        <f ca="1"/>
        <v>1.7675999999999997E-2</v>
      </c>
      <c r="R168" s="12">
        <f ca="1"/>
        <v>3.0476E-2</v>
      </c>
    </row>
    <row r="169" spans="1:18">
      <c r="A169" s="2">
        <f t="shared" si="2"/>
        <v>164</v>
      </c>
      <c r="B169" s="6">
        <f ca="1"/>
        <v>42788</v>
      </c>
      <c r="C169" s="12">
        <f ca="1"/>
        <v>-9.0880000000000006E-3</v>
      </c>
      <c r="D169" s="12">
        <f ca="1"/>
        <v>-5.4520000000000002E-3</v>
      </c>
      <c r="E169" s="12">
        <f ca="1"/>
        <v>2.7160000000000001E-3</v>
      </c>
      <c r="F169" s="12">
        <f ca="1"/>
        <v>1.129E-2</v>
      </c>
      <c r="G169" s="12">
        <f ca="1"/>
        <v>2.0699999999999998E-3</v>
      </c>
      <c r="H169" s="12">
        <f ca="1"/>
        <v>1.1099000000000001E-2</v>
      </c>
      <c r="I169" s="12">
        <f ca="1"/>
        <v>2.3666E-2</v>
      </c>
      <c r="J169" s="12">
        <f ca="1"/>
        <v>3.3778999999999997E-2</v>
      </c>
      <c r="K169" s="12">
        <f ca="1"/>
        <v>-4.5739999999999999E-3</v>
      </c>
      <c r="L169" s="12">
        <f ca="1"/>
        <v>7.580000000000001E-4</v>
      </c>
      <c r="M169" s="12">
        <f ca="1"/>
        <v>1.0500000000000001E-2</v>
      </c>
      <c r="N169" s="12">
        <f ca="1"/>
        <v>2.0297999999999997E-2</v>
      </c>
      <c r="O169" s="12">
        <f ca="1"/>
        <v>-1.2080000000000001E-3</v>
      </c>
      <c r="P169" s="12">
        <f ca="1"/>
        <v>5.4429999999999999E-3</v>
      </c>
      <c r="Q169" s="12">
        <f ca="1"/>
        <v>1.7690000000000001E-2</v>
      </c>
      <c r="R169" s="12">
        <f ca="1"/>
        <v>3.0739000000000002E-2</v>
      </c>
    </row>
    <row r="170" spans="1:18">
      <c r="A170" s="2">
        <f t="shared" si="2"/>
        <v>165</v>
      </c>
      <c r="B170" s="6">
        <f ca="1"/>
        <v>42789</v>
      </c>
      <c r="C170" s="12">
        <f ca="1"/>
        <v>-9.3299999999999998E-3</v>
      </c>
      <c r="D170" s="12">
        <f ca="1"/>
        <v>-5.8340000000000006E-3</v>
      </c>
      <c r="E170" s="12">
        <f ca="1"/>
        <v>2.2270000000000002E-3</v>
      </c>
      <c r="F170" s="12">
        <f ca="1"/>
        <v>1.0573999999999998E-2</v>
      </c>
      <c r="G170" s="12">
        <f ca="1"/>
        <v>2.16E-3</v>
      </c>
      <c r="H170" s="12">
        <f ca="1"/>
        <v>1.1332E-2</v>
      </c>
      <c r="I170" s="12">
        <f ca="1"/>
        <v>2.3824999999999999E-2</v>
      </c>
      <c r="J170" s="12">
        <f ca="1"/>
        <v>3.3884999999999998E-2</v>
      </c>
      <c r="K170" s="12">
        <f ca="1"/>
        <v>-5.0239999999999998E-3</v>
      </c>
      <c r="L170" s="12">
        <f ca="1"/>
        <v>6.8999999999999997E-5</v>
      </c>
      <c r="M170" s="12">
        <f ca="1"/>
        <v>1.0182E-2</v>
      </c>
      <c r="N170" s="12">
        <f ca="1"/>
        <v>1.9904999999999999E-2</v>
      </c>
      <c r="O170" s="12">
        <f ca="1"/>
        <v>-1.1529999999999999E-3</v>
      </c>
      <c r="P170" s="12">
        <f ca="1"/>
        <v>5.3639999999999998E-3</v>
      </c>
      <c r="Q170" s="12">
        <f ca="1"/>
        <v>1.7689E-2</v>
      </c>
      <c r="R170" s="12">
        <f ca="1"/>
        <v>3.0670000000000003E-2</v>
      </c>
    </row>
    <row r="171" spans="1:18">
      <c r="A171" s="2">
        <f t="shared" si="2"/>
        <v>166</v>
      </c>
      <c r="B171" s="6">
        <f ca="1"/>
        <v>42790</v>
      </c>
      <c r="C171" s="12">
        <f ca="1"/>
        <v>-9.6749999999999996E-3</v>
      </c>
      <c r="D171" s="12">
        <f ca="1"/>
        <v>-6.1619999999999999E-3</v>
      </c>
      <c r="E171" s="12">
        <f ca="1"/>
        <v>1.766E-3</v>
      </c>
      <c r="F171" s="12">
        <f ca="1"/>
        <v>9.9410000000000002E-3</v>
      </c>
      <c r="G171" s="12">
        <f ca="1"/>
        <v>2.0169999999999997E-3</v>
      </c>
      <c r="H171" s="12">
        <f ca="1"/>
        <v>1.1309E-2</v>
      </c>
      <c r="I171" s="12">
        <f ca="1"/>
        <v>2.3559E-2</v>
      </c>
      <c r="J171" s="12">
        <f ca="1"/>
        <v>3.3515999999999997E-2</v>
      </c>
      <c r="K171" s="12">
        <f ca="1"/>
        <v>-5.3239999999999997E-3</v>
      </c>
      <c r="L171" s="12">
        <f ca="1"/>
        <v>-2.9100000000000003E-4</v>
      </c>
      <c r="M171" s="12">
        <f ca="1"/>
        <v>9.6270000000000001E-3</v>
      </c>
      <c r="N171" s="12">
        <f ca="1"/>
        <v>1.9231999999999999E-2</v>
      </c>
      <c r="O171" s="12">
        <f ca="1"/>
        <v>-1.3600000000000001E-3</v>
      </c>
      <c r="P171" s="12">
        <f ca="1"/>
        <v>4.8859999999999997E-3</v>
      </c>
      <c r="Q171" s="12">
        <f ca="1"/>
        <v>1.7017999999999998E-2</v>
      </c>
      <c r="R171" s="12">
        <f ca="1"/>
        <v>2.9966E-2</v>
      </c>
    </row>
    <row r="172" spans="1:18">
      <c r="A172" s="2">
        <f t="shared" si="2"/>
        <v>167</v>
      </c>
      <c r="B172" s="6">
        <f ca="1"/>
        <v>42793</v>
      </c>
      <c r="C172" s="12">
        <f ca="1"/>
        <v>-9.4769999999999993E-3</v>
      </c>
      <c r="D172" s="12">
        <f ca="1"/>
        <v>-6.0179999999999999E-3</v>
      </c>
      <c r="E172" s="12">
        <f ca="1"/>
        <v>1.9250000000000001E-3</v>
      </c>
      <c r="F172" s="12">
        <f ca="1"/>
        <v>1.0238000000000001E-2</v>
      </c>
      <c r="G172" s="12">
        <f ca="1"/>
        <v>1.8210000000000001E-3</v>
      </c>
      <c r="H172" s="12">
        <f ca="1"/>
        <v>1.0789E-2</v>
      </c>
      <c r="I172" s="12">
        <f ca="1"/>
        <v>2.2915999999999999E-2</v>
      </c>
      <c r="J172" s="12">
        <f ca="1"/>
        <v>3.2971E-2</v>
      </c>
      <c r="K172" s="12">
        <f ca="1"/>
        <v>-5.3369999999999997E-3</v>
      </c>
      <c r="L172" s="12">
        <f ca="1"/>
        <v>-4.0899999999999997E-4</v>
      </c>
      <c r="M172" s="12">
        <f ca="1"/>
        <v>9.189000000000001E-3</v>
      </c>
      <c r="N172" s="12">
        <f ca="1"/>
        <v>1.8874999999999999E-2</v>
      </c>
      <c r="O172" s="12">
        <f ca="1"/>
        <v>-1.598E-3</v>
      </c>
      <c r="P172" s="12">
        <f ca="1"/>
        <v>4.5240000000000002E-3</v>
      </c>
      <c r="Q172" s="12">
        <f ca="1"/>
        <v>1.6594999999999999E-2</v>
      </c>
      <c r="R172" s="12">
        <f ca="1"/>
        <v>2.9405999999999998E-2</v>
      </c>
    </row>
    <row r="173" spans="1:18">
      <c r="A173" s="2">
        <f t="shared" si="2"/>
        <v>168</v>
      </c>
      <c r="B173" s="6">
        <f ca="1"/>
        <v>42794</v>
      </c>
      <c r="C173" s="12">
        <f ca="1"/>
        <v>-9.1509999999999994E-3</v>
      </c>
      <c r="D173" s="12">
        <f ca="1"/>
        <v>-5.8699999999999994E-3</v>
      </c>
      <c r="E173" s="12">
        <f ca="1"/>
        <v>2.0150000000000003E-3</v>
      </c>
      <c r="F173" s="12">
        <f ca="1"/>
        <v>1.0492E-2</v>
      </c>
      <c r="G173" s="12">
        <f ca="1"/>
        <v>1.614E-3</v>
      </c>
      <c r="H173" s="12">
        <f ca="1"/>
        <v>1.0074000000000001E-2</v>
      </c>
      <c r="I173" s="12">
        <f ca="1"/>
        <v>2.2400000000000003E-2</v>
      </c>
      <c r="J173" s="12">
        <f ca="1"/>
        <v>3.2480000000000002E-2</v>
      </c>
      <c r="K173" s="12">
        <f ca="1"/>
        <v>-5.1980000000000004E-3</v>
      </c>
      <c r="L173" s="12">
        <f ca="1"/>
        <v>-3.4900000000000003E-4</v>
      </c>
      <c r="M173" s="12">
        <f ca="1"/>
        <v>9.3100000000000006E-3</v>
      </c>
      <c r="N173" s="12">
        <f ca="1"/>
        <v>1.899E-2</v>
      </c>
      <c r="O173" s="12">
        <f ca="1"/>
        <v>-1.6350000000000002E-3</v>
      </c>
      <c r="P173" s="12">
        <f ca="1"/>
        <v>4.3869999999999994E-3</v>
      </c>
      <c r="Q173" s="12">
        <f ca="1"/>
        <v>1.6427000000000001E-2</v>
      </c>
      <c r="R173" s="12">
        <f ca="1"/>
        <v>2.9127999999999998E-2</v>
      </c>
    </row>
    <row r="174" spans="1:18">
      <c r="A174" s="2">
        <f t="shared" si="2"/>
        <v>169</v>
      </c>
      <c r="B174" s="6">
        <f ca="1"/>
        <v>42795</v>
      </c>
      <c r="C174" s="12">
        <f ca="1"/>
        <v>-8.5470000000000008E-3</v>
      </c>
      <c r="D174" s="12">
        <f ca="1"/>
        <v>-5.1459999999999995E-3</v>
      </c>
      <c r="E174" s="12">
        <f ca="1"/>
        <v>2.7550000000000001E-3</v>
      </c>
      <c r="F174" s="12">
        <f ca="1"/>
        <v>1.1328E-2</v>
      </c>
      <c r="G174" s="12">
        <f ca="1"/>
        <v>1.588E-3</v>
      </c>
      <c r="H174" s="12">
        <f ca="1"/>
        <v>1.0273000000000001E-2</v>
      </c>
      <c r="I174" s="12">
        <f ca="1"/>
        <v>2.2771E-2</v>
      </c>
      <c r="J174" s="12">
        <f ca="1"/>
        <v>3.2766000000000003E-2</v>
      </c>
      <c r="K174" s="12">
        <f ca="1"/>
        <v>-4.7130000000000002E-3</v>
      </c>
      <c r="L174" s="12">
        <f ca="1"/>
        <v>1.1599999999999999E-4</v>
      </c>
      <c r="M174" s="12">
        <f ca="1"/>
        <v>9.5720000000000006E-3</v>
      </c>
      <c r="N174" s="12">
        <f ca="1"/>
        <v>1.9370000000000002E-2</v>
      </c>
      <c r="O174" s="12">
        <f ca="1"/>
        <v>-1.598E-3</v>
      </c>
      <c r="P174" s="12">
        <f ca="1"/>
        <v>4.5360000000000001E-3</v>
      </c>
      <c r="Q174" s="12">
        <f ca="1"/>
        <v>1.6902E-2</v>
      </c>
      <c r="R174" s="12">
        <f ca="1"/>
        <v>2.9672E-2</v>
      </c>
    </row>
    <row r="175" spans="1:18">
      <c r="A175" s="2">
        <f t="shared" si="2"/>
        <v>170</v>
      </c>
      <c r="B175" s="6">
        <f ca="1"/>
        <v>42796</v>
      </c>
      <c r="C175" s="12">
        <f ca="1"/>
        <v>-8.5369999999999994E-3</v>
      </c>
      <c r="D175" s="12">
        <f ca="1"/>
        <v>-4.895E-3</v>
      </c>
      <c r="E175" s="12">
        <f ca="1"/>
        <v>3.1019999999999997E-3</v>
      </c>
      <c r="F175" s="12">
        <f ca="1"/>
        <v>1.1770000000000001E-2</v>
      </c>
      <c r="G175" s="12">
        <f ca="1"/>
        <v>1.358E-3</v>
      </c>
      <c r="H175" s="12">
        <f ca="1"/>
        <v>1.0447E-2</v>
      </c>
      <c r="I175" s="12">
        <f ca="1"/>
        <v>2.2894000000000001E-2</v>
      </c>
      <c r="J175" s="12">
        <f ca="1"/>
        <v>3.2896999999999996E-2</v>
      </c>
      <c r="K175" s="12">
        <f ca="1"/>
        <v>-4.7840000000000001E-3</v>
      </c>
      <c r="L175" s="12">
        <f ca="1"/>
        <v>1.0999999999999999E-4</v>
      </c>
      <c r="M175" s="12">
        <f ca="1"/>
        <v>9.7210000000000005E-3</v>
      </c>
      <c r="N175" s="12">
        <f ca="1"/>
        <v>1.9582000000000002E-2</v>
      </c>
      <c r="O175" s="12">
        <f ca="1"/>
        <v>-1.505E-3</v>
      </c>
      <c r="P175" s="12">
        <f ca="1"/>
        <v>4.7360000000000006E-3</v>
      </c>
      <c r="Q175" s="12">
        <f ca="1"/>
        <v>1.7020999999999998E-2</v>
      </c>
      <c r="R175" s="12">
        <f ca="1"/>
        <v>2.9807999999999998E-2</v>
      </c>
    </row>
    <row r="176" spans="1:18">
      <c r="A176" s="2">
        <f t="shared" si="2"/>
        <v>171</v>
      </c>
      <c r="B176" s="6">
        <f ca="1"/>
        <v>42797</v>
      </c>
      <c r="C176" s="12">
        <f ca="1"/>
        <v>-8.2310000000000005E-3</v>
      </c>
      <c r="D176" s="12">
        <f ca="1"/>
        <v>-4.3920000000000001E-3</v>
      </c>
      <c r="E176" s="12">
        <f ca="1"/>
        <v>3.4489999999999998E-3</v>
      </c>
      <c r="F176" s="12">
        <f ca="1"/>
        <v>1.1982E-2</v>
      </c>
      <c r="G176" s="12">
        <f ca="1"/>
        <v>8.2899999999999998E-4</v>
      </c>
      <c r="H176" s="12">
        <f ca="1"/>
        <v>1.0041E-2</v>
      </c>
      <c r="I176" s="12">
        <f ca="1"/>
        <v>2.2488000000000001E-2</v>
      </c>
      <c r="J176" s="12">
        <f ca="1"/>
        <v>3.2414999999999999E-2</v>
      </c>
      <c r="K176" s="12">
        <f ca="1"/>
        <v>-4.8539999999999998E-3</v>
      </c>
      <c r="L176" s="12">
        <f ca="1"/>
        <v>1.0000000000000001E-5</v>
      </c>
      <c r="M176" s="12">
        <f ca="1"/>
        <v>9.8169999999999993E-3</v>
      </c>
      <c r="N176" s="12">
        <f ca="1"/>
        <v>1.9495999999999999E-2</v>
      </c>
      <c r="O176" s="12">
        <f ca="1"/>
        <v>-2.111E-3</v>
      </c>
      <c r="P176" s="12">
        <f ca="1"/>
        <v>4.4250000000000001E-3</v>
      </c>
      <c r="Q176" s="12">
        <f ca="1"/>
        <v>1.6796999999999999E-2</v>
      </c>
      <c r="R176" s="12">
        <f ca="1"/>
        <v>2.9670999999999999E-2</v>
      </c>
    </row>
    <row r="177" spans="1:18">
      <c r="A177" s="2">
        <f t="shared" si="2"/>
        <v>172</v>
      </c>
      <c r="B177" s="6">
        <f ca="1"/>
        <v>42800</v>
      </c>
      <c r="C177" s="12">
        <f ca="1"/>
        <v>-8.3940000000000004E-3</v>
      </c>
      <c r="D177" s="12">
        <f ca="1"/>
        <v>-4.4919999999999995E-3</v>
      </c>
      <c r="E177" s="12">
        <f ca="1"/>
        <v>3.32E-3</v>
      </c>
      <c r="F177" s="12">
        <f ca="1"/>
        <v>1.1928000000000001E-2</v>
      </c>
      <c r="G177" s="12">
        <f ca="1"/>
        <v>9.8700000000000003E-4</v>
      </c>
      <c r="H177" s="12">
        <f ca="1"/>
        <v>1.0511999999999999E-2</v>
      </c>
      <c r="I177" s="12">
        <f ca="1"/>
        <v>2.315E-2</v>
      </c>
      <c r="J177" s="12">
        <f ca="1"/>
        <v>3.3099999999999997E-2</v>
      </c>
      <c r="K177" s="12">
        <f ca="1"/>
        <v>-5.3900000000000007E-3</v>
      </c>
      <c r="L177" s="12">
        <f ca="1"/>
        <v>1.15E-4</v>
      </c>
      <c r="M177" s="12">
        <f ca="1"/>
        <v>1.0064999999999999E-2</v>
      </c>
      <c r="N177" s="12">
        <f ca="1"/>
        <v>1.9887999999999999E-2</v>
      </c>
      <c r="O177" s="12">
        <f ca="1"/>
        <v>-1.9810000000000001E-3</v>
      </c>
      <c r="P177" s="12">
        <f ca="1"/>
        <v>4.7549999999999997E-3</v>
      </c>
      <c r="Q177" s="12">
        <f ca="1"/>
        <v>1.7263999999999998E-2</v>
      </c>
      <c r="R177" s="12">
        <f ca="1"/>
        <v>3.0074999999999998E-2</v>
      </c>
    </row>
    <row r="178" spans="1:18">
      <c r="A178" s="2">
        <f t="shared" si="2"/>
        <v>173</v>
      </c>
      <c r="B178" s="6">
        <f ca="1"/>
        <v>42801</v>
      </c>
      <c r="C178" s="12">
        <f ca="1"/>
        <v>-8.8409999999999999E-3</v>
      </c>
      <c r="D178" s="12">
        <f ca="1"/>
        <v>-4.8739999999999999E-3</v>
      </c>
      <c r="E178" s="12">
        <f ca="1"/>
        <v>3.1619999999999999E-3</v>
      </c>
      <c r="F178" s="12">
        <f ca="1"/>
        <v>1.1913E-2</v>
      </c>
      <c r="G178" s="12">
        <f ca="1"/>
        <v>1.116E-3</v>
      </c>
      <c r="H178" s="12">
        <f ca="1"/>
        <v>1.0746E-2</v>
      </c>
      <c r="I178" s="12">
        <f ca="1"/>
        <v>2.3434E-2</v>
      </c>
      <c r="J178" s="12">
        <f ca="1"/>
        <v>3.3721000000000001E-2</v>
      </c>
      <c r="K178" s="12">
        <f ca="1"/>
        <v>-5.5079999999999999E-3</v>
      </c>
      <c r="L178" s="12">
        <f ca="1"/>
        <v>1.4300000000000001E-4</v>
      </c>
      <c r="M178" s="12">
        <f ca="1"/>
        <v>1.0085E-2</v>
      </c>
      <c r="N178" s="12">
        <f ca="1"/>
        <v>2.0198000000000001E-2</v>
      </c>
      <c r="O178" s="12">
        <f ca="1"/>
        <v>-2.0110000000000002E-3</v>
      </c>
      <c r="P178" s="12">
        <f ca="1"/>
        <v>4.6979999999999999E-3</v>
      </c>
      <c r="Q178" s="12">
        <f ca="1"/>
        <v>1.7391999999999998E-2</v>
      </c>
      <c r="R178" s="12">
        <f ca="1"/>
        <v>3.0367000000000002E-2</v>
      </c>
    </row>
    <row r="179" spans="1:18">
      <c r="A179" s="2">
        <f t="shared" si="2"/>
        <v>174</v>
      </c>
      <c r="B179" s="6">
        <f ca="1"/>
        <v>42802</v>
      </c>
      <c r="C179" s="12">
        <f ca="1"/>
        <v>-8.6090000000000003E-3</v>
      </c>
      <c r="D179" s="12">
        <f ca="1"/>
        <v>-4.3959999999999997E-3</v>
      </c>
      <c r="E179" s="12">
        <f ca="1"/>
        <v>3.637E-3</v>
      </c>
      <c r="F179" s="12">
        <f ca="1"/>
        <v>1.2324999999999999E-2</v>
      </c>
      <c r="G179" s="12">
        <f ca="1"/>
        <v>1.4599999999999999E-3</v>
      </c>
      <c r="H179" s="12">
        <f ca="1"/>
        <v>1.1255999999999999E-2</v>
      </c>
      <c r="I179" s="12">
        <f ca="1"/>
        <v>2.4026000000000002E-2</v>
      </c>
      <c r="J179" s="12">
        <f ca="1"/>
        <v>3.4180000000000002E-2</v>
      </c>
      <c r="K179" s="12">
        <f ca="1"/>
        <v>-4.8830000000000002E-3</v>
      </c>
      <c r="L179" s="12">
        <f ca="1"/>
        <v>8.5300000000000003E-4</v>
      </c>
      <c r="M179" s="12">
        <f ca="1"/>
        <v>1.0641000000000001E-2</v>
      </c>
      <c r="N179" s="12">
        <f ca="1"/>
        <v>2.0678999999999999E-2</v>
      </c>
      <c r="O179" s="12">
        <f ca="1"/>
        <v>-1.6000000000000001E-3</v>
      </c>
      <c r="P179" s="12">
        <f ca="1"/>
        <v>5.2580000000000005E-3</v>
      </c>
      <c r="Q179" s="12">
        <f ca="1"/>
        <v>1.8057E-2</v>
      </c>
      <c r="R179" s="12">
        <f ca="1"/>
        <v>3.1147000000000001E-2</v>
      </c>
    </row>
    <row r="180" spans="1:18">
      <c r="A180" s="2">
        <f t="shared" si="2"/>
        <v>175</v>
      </c>
      <c r="B180" s="6">
        <f ca="1"/>
        <v>42803</v>
      </c>
      <c r="C180" s="12">
        <f ca="1"/>
        <v>-8.711E-3</v>
      </c>
      <c r="D180" s="12">
        <f ca="1"/>
        <v>-4.0339999999999994E-3</v>
      </c>
      <c r="E180" s="12">
        <f ca="1"/>
        <v>4.1739999999999998E-3</v>
      </c>
      <c r="F180" s="12">
        <f ca="1"/>
        <v>1.2840000000000001E-2</v>
      </c>
      <c r="G180" s="12">
        <f ca="1"/>
        <v>1.9789999999999999E-3</v>
      </c>
      <c r="H180" s="12">
        <f ca="1"/>
        <v>1.1640999999999999E-2</v>
      </c>
      <c r="I180" s="12">
        <f ca="1"/>
        <v>2.461E-2</v>
      </c>
      <c r="J180" s="12">
        <f ca="1"/>
        <v>3.4726E-2</v>
      </c>
      <c r="K180" s="12">
        <f ca="1"/>
        <v>-5.0520000000000001E-3</v>
      </c>
      <c r="L180" s="12">
        <f ca="1"/>
        <v>9.7300000000000002E-4</v>
      </c>
      <c r="M180" s="12">
        <f ca="1"/>
        <v>1.1227000000000001E-2</v>
      </c>
      <c r="N180" s="12">
        <f ca="1"/>
        <v>2.1385000000000001E-2</v>
      </c>
      <c r="O180" s="12">
        <f ca="1"/>
        <v>-1.4030000000000002E-3</v>
      </c>
      <c r="P180" s="12">
        <f ca="1"/>
        <v>5.457E-3</v>
      </c>
      <c r="Q180" s="12">
        <f ca="1"/>
        <v>1.8370999999999998E-2</v>
      </c>
      <c r="R180" s="12">
        <f ca="1"/>
        <v>3.1588999999999999E-2</v>
      </c>
    </row>
    <row r="181" spans="1:18">
      <c r="A181" s="2">
        <f t="shared" si="2"/>
        <v>176</v>
      </c>
      <c r="B181" s="6">
        <f ca="1"/>
        <v>42804</v>
      </c>
      <c r="C181" s="12">
        <f ca="1"/>
        <v>-8.461999999999999E-3</v>
      </c>
      <c r="D181" s="12">
        <f ca="1"/>
        <v>-3.2879999999999997E-3</v>
      </c>
      <c r="E181" s="12">
        <f ca="1"/>
        <v>4.6930000000000001E-3</v>
      </c>
      <c r="F181" s="12">
        <f ca="1"/>
        <v>1.2972999999999998E-2</v>
      </c>
      <c r="G181" s="12">
        <f ca="1"/>
        <v>2.3140000000000001E-3</v>
      </c>
      <c r="H181" s="12">
        <f ca="1"/>
        <v>1.2332000000000001E-2</v>
      </c>
      <c r="I181" s="12">
        <f ca="1"/>
        <v>2.5160000000000002E-2</v>
      </c>
      <c r="J181" s="12">
        <f ca="1"/>
        <v>3.5320999999999998E-2</v>
      </c>
      <c r="K181" s="12">
        <f ca="1"/>
        <v>-4.705E-3</v>
      </c>
      <c r="L181" s="12">
        <f ca="1"/>
        <v>1.5770000000000001E-3</v>
      </c>
      <c r="M181" s="12">
        <f ca="1"/>
        <v>1.149E-2</v>
      </c>
      <c r="N181" s="12">
        <f ca="1"/>
        <v>2.1467E-2</v>
      </c>
      <c r="O181" s="12">
        <f ca="1"/>
        <v>-1.01E-3</v>
      </c>
      <c r="P181" s="12">
        <f ca="1"/>
        <v>6.1209999999999997E-3</v>
      </c>
      <c r="Q181" s="12">
        <f ca="1"/>
        <v>1.8839999999999999E-2</v>
      </c>
      <c r="R181" s="12">
        <f ca="1"/>
        <v>3.2132999999999995E-2</v>
      </c>
    </row>
    <row r="182" spans="1:18">
      <c r="A182" s="2">
        <f t="shared" si="2"/>
        <v>177</v>
      </c>
      <c r="B182" s="6">
        <f ca="1"/>
        <v>42807</v>
      </c>
      <c r="C182" s="12">
        <f ca="1"/>
        <v>-8.2690000000000003E-3</v>
      </c>
      <c r="D182" s="12">
        <f ca="1"/>
        <v>-3.277E-3</v>
      </c>
      <c r="E182" s="12">
        <f ca="1"/>
        <v>4.5839999999999995E-3</v>
      </c>
      <c r="F182" s="12">
        <f ca="1"/>
        <v>1.2806999999999999E-2</v>
      </c>
      <c r="G182" s="12">
        <f ca="1"/>
        <v>2.4099999999999998E-3</v>
      </c>
      <c r="H182" s="12">
        <f ca="1"/>
        <v>1.2598E-2</v>
      </c>
      <c r="I182" s="12">
        <f ca="1"/>
        <v>2.5253999999999999E-2</v>
      </c>
      <c r="J182" s="12">
        <f ca="1"/>
        <v>3.5105999999999998E-2</v>
      </c>
      <c r="K182" s="12">
        <f ca="1"/>
        <v>-4.6940000000000003E-3</v>
      </c>
      <c r="L182" s="12">
        <f ca="1"/>
        <v>1.6869999999999999E-3</v>
      </c>
      <c r="M182" s="12">
        <f ca="1"/>
        <v>1.1265000000000001E-2</v>
      </c>
      <c r="N182" s="12">
        <f ca="1"/>
        <v>2.1099E-2</v>
      </c>
      <c r="O182" s="12">
        <f ca="1"/>
        <v>-1.0319999999999999E-3</v>
      </c>
      <c r="P182" s="12">
        <f ca="1"/>
        <v>6.2980000000000006E-3</v>
      </c>
      <c r="Q182" s="12">
        <f ca="1"/>
        <v>1.9058000000000002E-2</v>
      </c>
      <c r="R182" s="12">
        <f ca="1"/>
        <v>3.2050000000000002E-2</v>
      </c>
    </row>
    <row r="183" spans="1:18">
      <c r="A183" s="2">
        <f t="shared" si="2"/>
        <v>178</v>
      </c>
      <c r="B183" s="6">
        <f ca="1"/>
        <v>42808</v>
      </c>
      <c r="C183" s="12">
        <f ca="1"/>
        <v>-8.3389999999999992E-3</v>
      </c>
      <c r="D183" s="12">
        <f ca="1"/>
        <v>-3.5970000000000004E-3</v>
      </c>
      <c r="E183" s="12">
        <f ca="1"/>
        <v>4.3270000000000001E-3</v>
      </c>
      <c r="F183" s="12">
        <f ca="1"/>
        <v>1.2426999999999999E-2</v>
      </c>
      <c r="G183" s="12">
        <f ca="1"/>
        <v>2.2589999999999997E-3</v>
      </c>
      <c r="H183" s="12">
        <f ca="1"/>
        <v>1.2471000000000001E-2</v>
      </c>
      <c r="I183" s="12">
        <f ca="1"/>
        <v>2.5156000000000001E-2</v>
      </c>
      <c r="J183" s="12">
        <f ca="1"/>
        <v>3.4832999999999996E-2</v>
      </c>
      <c r="K183" s="12">
        <f ca="1"/>
        <v>-4.6410000000000002E-3</v>
      </c>
      <c r="L183" s="12">
        <f ca="1"/>
        <v>1.7060000000000001E-3</v>
      </c>
      <c r="M183" s="12">
        <f ca="1"/>
        <v>1.1226E-2</v>
      </c>
      <c r="N183" s="12">
        <f ca="1"/>
        <v>2.0964999999999998E-2</v>
      </c>
      <c r="O183" s="12">
        <f ca="1"/>
        <v>-1.3850000000000002E-3</v>
      </c>
      <c r="P183" s="12">
        <f ca="1"/>
        <v>5.8440000000000002E-3</v>
      </c>
      <c r="Q183" s="12">
        <f ca="1"/>
        <v>1.8733E-2</v>
      </c>
      <c r="R183" s="12">
        <f ca="1"/>
        <v>3.1690000000000003E-2</v>
      </c>
    </row>
    <row r="184" spans="1:18">
      <c r="A184" s="2">
        <f t="shared" si="2"/>
        <v>179</v>
      </c>
      <c r="B184" s="6">
        <f ca="1"/>
        <v>42809</v>
      </c>
      <c r="C184" s="12">
        <f ca="1"/>
        <v>-8.463E-3</v>
      </c>
      <c r="D184" s="12">
        <f ca="1"/>
        <v>-3.8229999999999996E-3</v>
      </c>
      <c r="E184" s="12">
        <f ca="1"/>
        <v>4.0229999999999997E-3</v>
      </c>
      <c r="F184" s="12">
        <f ca="1"/>
        <v>1.2208000000000002E-2</v>
      </c>
      <c r="G184" s="12">
        <f ca="1"/>
        <v>1.8440000000000002E-3</v>
      </c>
      <c r="H184" s="12">
        <f ca="1"/>
        <v>1.2016000000000001E-2</v>
      </c>
      <c r="I184" s="12">
        <f ca="1"/>
        <v>2.4765000000000002E-2</v>
      </c>
      <c r="J184" s="12">
        <f ca="1"/>
        <v>3.4571999999999999E-2</v>
      </c>
      <c r="K184" s="12">
        <f ca="1"/>
        <v>-4.914E-3</v>
      </c>
      <c r="L184" s="12">
        <f ca="1"/>
        <v>1.4199999999999998E-3</v>
      </c>
      <c r="M184" s="12">
        <f ca="1"/>
        <v>1.0725E-2</v>
      </c>
      <c r="N184" s="12">
        <f ca="1"/>
        <v>2.052E-2</v>
      </c>
      <c r="O184" s="12">
        <f ca="1"/>
        <v>-1.8559999999999998E-3</v>
      </c>
      <c r="P184" s="12">
        <f ca="1"/>
        <v>5.5110000000000003E-3</v>
      </c>
      <c r="Q184" s="12">
        <f ca="1"/>
        <v>1.8367999999999999E-2</v>
      </c>
      <c r="R184" s="12">
        <f ca="1"/>
        <v>3.1280999999999996E-2</v>
      </c>
    </row>
    <row r="185" spans="1:18">
      <c r="A185" s="2">
        <f t="shared" si="2"/>
        <v>180</v>
      </c>
      <c r="B185" s="6">
        <f ca="1"/>
        <v>42810</v>
      </c>
      <c r="C185" s="12">
        <f ca="1"/>
        <v>-8.1329999999999996E-3</v>
      </c>
      <c r="D185" s="12">
        <f ca="1"/>
        <v>-3.4610000000000001E-3</v>
      </c>
      <c r="E185" s="12">
        <f ca="1"/>
        <v>4.3509999999999998E-3</v>
      </c>
      <c r="F185" s="12">
        <f ca="1"/>
        <v>1.2528999999999998E-2</v>
      </c>
      <c r="G185" s="12">
        <f ca="1"/>
        <v>2.0730000000000002E-3</v>
      </c>
      <c r="H185" s="12">
        <f ca="1"/>
        <v>1.2451E-2</v>
      </c>
      <c r="I185" s="12">
        <f ca="1"/>
        <v>2.5365000000000002E-2</v>
      </c>
      <c r="J185" s="12">
        <f ca="1"/>
        <v>3.5264999999999998E-2</v>
      </c>
      <c r="K185" s="12">
        <f ca="1"/>
        <v>-4.5910000000000005E-3</v>
      </c>
      <c r="L185" s="12">
        <f ca="1"/>
        <v>2.042E-3</v>
      </c>
      <c r="M185" s="12">
        <f ca="1"/>
        <v>1.1242E-2</v>
      </c>
      <c r="N185" s="12">
        <f ca="1"/>
        <v>2.1065E-2</v>
      </c>
      <c r="O185" s="12">
        <f ca="1"/>
        <v>-1.7519999999999999E-3</v>
      </c>
      <c r="P185" s="12">
        <f ca="1"/>
        <v>5.9199999999999999E-3</v>
      </c>
      <c r="Q185" s="12">
        <f ca="1"/>
        <v>1.8971000000000002E-2</v>
      </c>
      <c r="R185" s="12">
        <f ca="1"/>
        <v>3.1772999999999996E-2</v>
      </c>
    </row>
    <row r="186" spans="1:18">
      <c r="A186" s="2">
        <f t="shared" si="2"/>
        <v>181</v>
      </c>
      <c r="B186" s="6">
        <f ca="1"/>
        <v>42811</v>
      </c>
      <c r="C186" s="12">
        <f ca="1"/>
        <v>-7.9640000000000006E-3</v>
      </c>
      <c r="D186" s="12">
        <f ca="1"/>
        <v>-3.4839999999999997E-3</v>
      </c>
      <c r="E186" s="12">
        <f ca="1"/>
        <v>4.2230000000000002E-3</v>
      </c>
      <c r="F186" s="12">
        <f ca="1"/>
        <v>1.2219000000000001E-2</v>
      </c>
      <c r="G186" s="12">
        <f ca="1"/>
        <v>2.3939999999999999E-3</v>
      </c>
      <c r="H186" s="12">
        <f ca="1"/>
        <v>1.2554000000000001E-2</v>
      </c>
      <c r="I186" s="12">
        <f ca="1"/>
        <v>2.5349E-2</v>
      </c>
      <c r="J186" s="12">
        <f ca="1"/>
        <v>3.5222999999999997E-2</v>
      </c>
      <c r="K186" s="12">
        <f ca="1"/>
        <v>-4.5789999999999997E-3</v>
      </c>
      <c r="L186" s="12">
        <f ca="1"/>
        <v>1.964E-3</v>
      </c>
      <c r="M186" s="12">
        <f ca="1"/>
        <v>1.1396E-2</v>
      </c>
      <c r="N186" s="12">
        <f ca="1"/>
        <v>2.1103E-2</v>
      </c>
      <c r="O186" s="12">
        <f ca="1"/>
        <v>-1.652E-3</v>
      </c>
      <c r="P186" s="12">
        <f ca="1"/>
        <v>5.7130000000000002E-3</v>
      </c>
      <c r="Q186" s="12">
        <f ca="1"/>
        <v>1.8787999999999999E-2</v>
      </c>
      <c r="R186" s="12">
        <f ca="1"/>
        <v>3.1382E-2</v>
      </c>
    </row>
    <row r="187" spans="1:18">
      <c r="A187" s="2">
        <f t="shared" si="2"/>
        <v>182</v>
      </c>
      <c r="B187" s="6">
        <f ca="1"/>
        <v>42814</v>
      </c>
      <c r="C187" s="12">
        <f ca="1"/>
        <v>-7.9979999999999999E-3</v>
      </c>
      <c r="D187" s="12">
        <f ca="1"/>
        <v>-3.5199999999999997E-3</v>
      </c>
      <c r="E187" s="12">
        <f ca="1"/>
        <v>4.2899999999999995E-3</v>
      </c>
      <c r="F187" s="12">
        <f ca="1"/>
        <v>1.2373E-2</v>
      </c>
      <c r="G187" s="12">
        <f ca="1"/>
        <v>2.3029999999999999E-3</v>
      </c>
      <c r="H187" s="12">
        <f ca="1"/>
        <v>1.2367E-2</v>
      </c>
      <c r="I187" s="12">
        <f ca="1"/>
        <v>2.5470000000000003E-2</v>
      </c>
      <c r="J187" s="12">
        <f ca="1"/>
        <v>3.5210999999999999E-2</v>
      </c>
      <c r="K187" s="12">
        <f ca="1"/>
        <v>-4.3610000000000003E-3</v>
      </c>
      <c r="L187" s="12">
        <f ca="1"/>
        <v>2.0250000000000003E-3</v>
      </c>
      <c r="M187" s="12">
        <f ca="1"/>
        <v>1.1544E-2</v>
      </c>
      <c r="N187" s="12">
        <f ca="1"/>
        <v>2.128E-2</v>
      </c>
      <c r="O187" s="12">
        <f ca="1"/>
        <v>-1.804E-3</v>
      </c>
      <c r="P187" s="12">
        <f ca="1"/>
        <v>5.4429999999999999E-3</v>
      </c>
      <c r="Q187" s="12">
        <f ca="1"/>
        <v>1.8521999999999997E-2</v>
      </c>
      <c r="R187" s="12">
        <f ca="1"/>
        <v>3.1173000000000003E-2</v>
      </c>
    </row>
    <row r="188" spans="1:18">
      <c r="A188" s="2">
        <f t="shared" si="2"/>
        <v>183</v>
      </c>
      <c r="B188" s="6">
        <f ca="1"/>
        <v>42815</v>
      </c>
      <c r="C188" s="12">
        <f ca="1"/>
        <v>-7.6539999999999993E-3</v>
      </c>
      <c r="D188" s="12">
        <f ca="1"/>
        <v>-3.1549999999999998E-3</v>
      </c>
      <c r="E188" s="12">
        <f ca="1"/>
        <v>4.4450000000000002E-3</v>
      </c>
      <c r="F188" s="12">
        <f ca="1"/>
        <v>1.2396000000000001E-2</v>
      </c>
      <c r="G188" s="12">
        <f ca="1"/>
        <v>2.0309999999999998E-3</v>
      </c>
      <c r="H188" s="12">
        <f ca="1"/>
        <v>1.2012E-2</v>
      </c>
      <c r="I188" s="12">
        <f ca="1"/>
        <v>2.5093000000000001E-2</v>
      </c>
      <c r="J188" s="12">
        <f ca="1"/>
        <v>3.5028999999999998E-2</v>
      </c>
      <c r="K188" s="12">
        <f ca="1"/>
        <v>-4.3109999999999997E-3</v>
      </c>
      <c r="L188" s="12">
        <f ca="1"/>
        <v>1.8509999999999998E-3</v>
      </c>
      <c r="M188" s="12">
        <f ca="1"/>
        <v>1.1304000000000002E-2</v>
      </c>
      <c r="N188" s="12">
        <f ca="1"/>
        <v>2.0938999999999999E-2</v>
      </c>
      <c r="O188" s="12">
        <f ca="1"/>
        <v>-2.085E-3</v>
      </c>
      <c r="P188" s="12">
        <f ca="1"/>
        <v>5.1849999999999995E-3</v>
      </c>
      <c r="Q188" s="12">
        <f ca="1"/>
        <v>1.8155000000000001E-2</v>
      </c>
      <c r="R188" s="12">
        <f ca="1"/>
        <v>3.0870000000000002E-2</v>
      </c>
    </row>
    <row r="189" spans="1:18">
      <c r="A189" s="2">
        <f t="shared" si="2"/>
        <v>184</v>
      </c>
      <c r="B189" s="6">
        <f ca="1"/>
        <v>42816</v>
      </c>
      <c r="C189" s="12">
        <f ca="1"/>
        <v>-7.9109999999999996E-3</v>
      </c>
      <c r="D189" s="12">
        <f ca="1"/>
        <v>-3.4870000000000001E-3</v>
      </c>
      <c r="E189" s="12">
        <f ca="1"/>
        <v>3.9369999999999995E-3</v>
      </c>
      <c r="F189" s="12">
        <f ca="1"/>
        <v>1.1897999999999999E-2</v>
      </c>
      <c r="G189" s="12">
        <f ca="1"/>
        <v>1.7929999999999999E-3</v>
      </c>
      <c r="H189" s="12">
        <f ca="1"/>
        <v>1.1514999999999999E-2</v>
      </c>
      <c r="I189" s="12">
        <f ca="1"/>
        <v>2.4542000000000001E-2</v>
      </c>
      <c r="J189" s="12">
        <f ca="1"/>
        <v>3.4440999999999999E-2</v>
      </c>
      <c r="K189" s="12">
        <f ca="1"/>
        <v>-4.6639999999999997E-3</v>
      </c>
      <c r="L189" s="12">
        <f ca="1"/>
        <v>1.1869999999999999E-3</v>
      </c>
      <c r="M189" s="12">
        <f ca="1"/>
        <v>1.0805E-2</v>
      </c>
      <c r="N189" s="12">
        <f ca="1"/>
        <v>2.0400999999999999E-2</v>
      </c>
      <c r="O189" s="12">
        <f ca="1"/>
        <v>-2.3059999999999999E-3</v>
      </c>
      <c r="P189" s="12">
        <f ca="1"/>
        <v>4.7679999999999997E-3</v>
      </c>
      <c r="Q189" s="12">
        <f ca="1"/>
        <v>1.7332999999999998E-2</v>
      </c>
      <c r="R189" s="12">
        <f ca="1"/>
        <v>3.0044000000000001E-2</v>
      </c>
    </row>
    <row r="190" spans="1:18">
      <c r="A190" s="2">
        <f t="shared" si="2"/>
        <v>185</v>
      </c>
      <c r="B190" s="6">
        <f ca="1"/>
        <v>42817</v>
      </c>
      <c r="C190" s="12">
        <f ca="1"/>
        <v>-7.5560000000000002E-3</v>
      </c>
      <c r="D190" s="12">
        <f ca="1"/>
        <v>-3.2300000000000002E-3</v>
      </c>
      <c r="E190" s="12">
        <f ca="1"/>
        <v>4.1710000000000002E-3</v>
      </c>
      <c r="F190" s="12">
        <f ca="1"/>
        <v>1.2217E-2</v>
      </c>
      <c r="G190" s="12">
        <f ca="1"/>
        <v>1.8490000000000002E-3</v>
      </c>
      <c r="H190" s="12">
        <f ca="1"/>
        <v>1.1653E-2</v>
      </c>
      <c r="I190" s="12">
        <f ca="1"/>
        <v>2.4540000000000003E-2</v>
      </c>
      <c r="J190" s="12">
        <f ca="1"/>
        <v>3.4286999999999998E-2</v>
      </c>
      <c r="K190" s="12">
        <f ca="1"/>
        <v>-4.4710000000000001E-3</v>
      </c>
      <c r="L190" s="12">
        <f ca="1"/>
        <v>1.2690000000000002E-3</v>
      </c>
      <c r="M190" s="12">
        <f ca="1"/>
        <v>1.0781000000000001E-2</v>
      </c>
      <c r="N190" s="12">
        <f ca="1"/>
        <v>2.0503999999999998E-2</v>
      </c>
      <c r="O190" s="12">
        <f ca="1"/>
        <v>-2.2570000000000003E-3</v>
      </c>
      <c r="P190" s="12">
        <f ca="1"/>
        <v>5.0379999999999999E-3</v>
      </c>
      <c r="Q190" s="12">
        <f ca="1"/>
        <v>1.7381999999999998E-2</v>
      </c>
      <c r="R190" s="12">
        <f ca="1"/>
        <v>3.0002000000000001E-2</v>
      </c>
    </row>
    <row r="191" spans="1:18">
      <c r="A191" s="2">
        <f t="shared" si="2"/>
        <v>186</v>
      </c>
      <c r="B191" s="6">
        <f ca="1"/>
        <v>42818</v>
      </c>
      <c r="C191" s="12">
        <f ca="1"/>
        <v>-7.5989999999999999E-3</v>
      </c>
      <c r="D191" s="12">
        <f ca="1"/>
        <v>-3.3589999999999996E-3</v>
      </c>
      <c r="E191" s="12">
        <f ca="1"/>
        <v>3.9229999999999994E-3</v>
      </c>
      <c r="F191" s="12">
        <f ca="1"/>
        <v>1.1950000000000001E-2</v>
      </c>
      <c r="G191" s="12">
        <f ca="1"/>
        <v>1.4089999999999999E-3</v>
      </c>
      <c r="H191" s="12">
        <f ca="1"/>
        <v>1.0992999999999999E-2</v>
      </c>
      <c r="I191" s="12">
        <f ca="1"/>
        <v>2.4049000000000001E-2</v>
      </c>
      <c r="J191" s="12">
        <f ca="1"/>
        <v>3.4016999999999999E-2</v>
      </c>
      <c r="K191" s="12">
        <f ca="1"/>
        <v>-4.8070000000000005E-3</v>
      </c>
      <c r="L191" s="12">
        <f ca="1"/>
        <v>7.8399999999999997E-4</v>
      </c>
      <c r="M191" s="12">
        <f ca="1"/>
        <v>1.0221000000000001E-2</v>
      </c>
      <c r="N191" s="12">
        <f ca="1"/>
        <v>1.9903000000000001E-2</v>
      </c>
      <c r="O191" s="12">
        <f ca="1"/>
        <v>-2.2620000000000001E-3</v>
      </c>
      <c r="P191" s="12">
        <f ca="1"/>
        <v>4.8709999999999995E-3</v>
      </c>
      <c r="Q191" s="12">
        <f ca="1"/>
        <v>1.6913000000000001E-2</v>
      </c>
      <c r="R191" s="12">
        <f ca="1"/>
        <v>2.9783E-2</v>
      </c>
    </row>
    <row r="192" spans="1:18">
      <c r="A192" s="2">
        <f t="shared" si="2"/>
        <v>187</v>
      </c>
      <c r="B192" s="6">
        <f ca="1"/>
        <v>42821</v>
      </c>
      <c r="C192" s="12">
        <f ca="1"/>
        <v>-7.254E-3</v>
      </c>
      <c r="D192" s="12">
        <f ca="1"/>
        <v>-3.2009999999999999E-3</v>
      </c>
      <c r="E192" s="12">
        <f ca="1"/>
        <v>3.9199999999999999E-3</v>
      </c>
      <c r="F192" s="12">
        <f ca="1"/>
        <v>1.1924999999999998E-2</v>
      </c>
      <c r="G192" s="12">
        <f ca="1"/>
        <v>1.451E-3</v>
      </c>
      <c r="H192" s="12">
        <f ca="1"/>
        <v>1.0906000000000001E-2</v>
      </c>
      <c r="I192" s="12">
        <f ca="1"/>
        <v>2.3677999999999998E-2</v>
      </c>
      <c r="J192" s="12">
        <f ca="1"/>
        <v>3.3937000000000002E-2</v>
      </c>
      <c r="K192" s="12">
        <f ca="1"/>
        <v>-4.5579999999999996E-3</v>
      </c>
      <c r="L192" s="12">
        <f ca="1"/>
        <v>8.83E-4</v>
      </c>
      <c r="M192" s="12">
        <f ca="1"/>
        <v>1.0133000000000001E-2</v>
      </c>
      <c r="N192" s="12">
        <f ca="1"/>
        <v>1.9788E-2</v>
      </c>
      <c r="O192" s="12">
        <f ca="1"/>
        <v>-2.186E-3</v>
      </c>
      <c r="P192" s="12">
        <f ca="1"/>
        <v>4.7590000000000002E-3</v>
      </c>
      <c r="Q192" s="12">
        <f ca="1"/>
        <v>1.6882000000000001E-2</v>
      </c>
      <c r="R192" s="12">
        <f ca="1"/>
        <v>2.9791999999999999E-2</v>
      </c>
    </row>
    <row r="193" spans="1:18">
      <c r="A193" s="2">
        <f t="shared" si="2"/>
        <v>188</v>
      </c>
      <c r="B193" s="6">
        <f ca="1"/>
        <v>42822</v>
      </c>
      <c r="C193" s="12">
        <f ca="1"/>
        <v>-7.1930000000000006E-3</v>
      </c>
      <c r="D193" s="12">
        <f ca="1"/>
        <v>-3.2919999999999998E-3</v>
      </c>
      <c r="E193" s="12">
        <f ca="1"/>
        <v>3.82E-3</v>
      </c>
      <c r="F193" s="12">
        <f ca="1"/>
        <v>1.1897999999999999E-2</v>
      </c>
      <c r="G193" s="12">
        <f ca="1"/>
        <v>1.4239999999999999E-3</v>
      </c>
      <c r="H193" s="12">
        <f ca="1"/>
        <v>1.0439E-2</v>
      </c>
      <c r="I193" s="12">
        <f ca="1"/>
        <v>2.3231000000000002E-2</v>
      </c>
      <c r="J193" s="12">
        <f ca="1"/>
        <v>3.3681000000000003E-2</v>
      </c>
      <c r="K193" s="12">
        <f ca="1"/>
        <v>-4.7349999999999996E-3</v>
      </c>
      <c r="L193" s="12">
        <f ca="1"/>
        <v>6.9400000000000006E-4</v>
      </c>
      <c r="M193" s="12">
        <f ca="1"/>
        <v>1.0034000000000001E-2</v>
      </c>
      <c r="N193" s="12">
        <f ca="1"/>
        <v>1.9744999999999999E-2</v>
      </c>
      <c r="O193" s="12">
        <f ca="1"/>
        <v>-2.0660000000000001E-3</v>
      </c>
      <c r="P193" s="12">
        <f ca="1"/>
        <v>4.8079999999999998E-3</v>
      </c>
      <c r="Q193" s="12">
        <f ca="1"/>
        <v>1.6816999999999999E-2</v>
      </c>
      <c r="R193" s="12">
        <f ca="1"/>
        <v>2.9892999999999999E-2</v>
      </c>
    </row>
    <row r="194" spans="1:18">
      <c r="A194" s="2">
        <f t="shared" si="2"/>
        <v>189</v>
      </c>
      <c r="B194" s="6">
        <f ca="1"/>
        <v>42823</v>
      </c>
      <c r="C194" s="12">
        <f ca="1"/>
        <v>-7.6759999999999997E-3</v>
      </c>
      <c r="D194" s="12">
        <f ca="1"/>
        <v>-3.8740000000000003E-3</v>
      </c>
      <c r="E194" s="12">
        <f ca="1"/>
        <v>3.4449999999999997E-3</v>
      </c>
      <c r="F194" s="12">
        <f ca="1"/>
        <v>1.1675999999999999E-2</v>
      </c>
      <c r="G194" s="12">
        <f ca="1"/>
        <v>1.3680000000000001E-3</v>
      </c>
      <c r="H194" s="12">
        <f ca="1"/>
        <v>1.0503E-2</v>
      </c>
      <c r="I194" s="12">
        <f ca="1"/>
        <v>2.2961999999999996E-2</v>
      </c>
      <c r="J194" s="12">
        <f ca="1"/>
        <v>3.3271000000000002E-2</v>
      </c>
      <c r="K194" s="12">
        <f ca="1"/>
        <v>-4.8890000000000001E-3</v>
      </c>
      <c r="L194" s="12">
        <f ca="1"/>
        <v>3.4099999999999999E-4</v>
      </c>
      <c r="M194" s="12">
        <f ca="1"/>
        <v>9.7699999999999992E-3</v>
      </c>
      <c r="N194" s="12">
        <f ca="1"/>
        <v>1.9672000000000002E-2</v>
      </c>
      <c r="O194" s="12">
        <f ca="1"/>
        <v>-2.0730000000000002E-3</v>
      </c>
      <c r="P194" s="12">
        <f ca="1"/>
        <v>4.5399999999999998E-3</v>
      </c>
      <c r="Q194" s="12">
        <f ca="1"/>
        <v>1.6428999999999999E-2</v>
      </c>
      <c r="R194" s="12">
        <f ca="1"/>
        <v>2.9388999999999998E-2</v>
      </c>
    </row>
    <row r="195" spans="1:18">
      <c r="A195" s="2">
        <f t="shared" si="2"/>
        <v>190</v>
      </c>
      <c r="B195" s="6">
        <f ca="1"/>
        <v>42824</v>
      </c>
      <c r="C195" s="12">
        <f ca="1"/>
        <v>-7.5529999999999998E-3</v>
      </c>
      <c r="D195" s="12">
        <f ca="1"/>
        <v>-3.8969999999999999E-3</v>
      </c>
      <c r="E195" s="12">
        <f ca="1"/>
        <v>3.3400000000000001E-3</v>
      </c>
      <c r="F195" s="12">
        <f ca="1"/>
        <v>1.1620999999999999E-2</v>
      </c>
      <c r="G195" s="12">
        <f ca="1"/>
        <v>1.4449999999999999E-3</v>
      </c>
      <c r="H195" s="12">
        <f ca="1"/>
        <v>1.0438000000000001E-2</v>
      </c>
      <c r="I195" s="12">
        <f ca="1"/>
        <v>2.3060999999999998E-2</v>
      </c>
      <c r="J195" s="12">
        <f ca="1"/>
        <v>3.3297E-2</v>
      </c>
      <c r="K195" s="12">
        <f ca="1"/>
        <v>-4.4180000000000001E-3</v>
      </c>
      <c r="L195" s="12">
        <f ca="1"/>
        <v>6.87E-4</v>
      </c>
      <c r="M195" s="12">
        <f ca="1"/>
        <v>9.8700000000000003E-3</v>
      </c>
      <c r="N195" s="12">
        <f ca="1"/>
        <v>1.992E-2</v>
      </c>
      <c r="O195" s="12">
        <f ca="1"/>
        <v>-1.9300000000000001E-3</v>
      </c>
      <c r="P195" s="12">
        <f ca="1"/>
        <v>4.6029999999999995E-3</v>
      </c>
      <c r="Q195" s="12">
        <f ca="1"/>
        <v>1.6427000000000001E-2</v>
      </c>
      <c r="R195" s="12">
        <f ca="1"/>
        <v>2.92E-2</v>
      </c>
    </row>
    <row r="196" spans="1:18">
      <c r="A196" s="2">
        <f t="shared" si="2"/>
        <v>191</v>
      </c>
      <c r="B196" s="6">
        <f ca="1"/>
        <v>42825</v>
      </c>
      <c r="C196" s="12">
        <f ca="1"/>
        <v>-7.6090000000000003E-3</v>
      </c>
      <c r="D196" s="12">
        <f ca="1"/>
        <v>-4.0150000000000003E-3</v>
      </c>
      <c r="E196" s="12">
        <f ca="1"/>
        <v>3.3210000000000002E-3</v>
      </c>
      <c r="F196" s="12">
        <f ca="1"/>
        <v>1.1636000000000001E-2</v>
      </c>
      <c r="G196" s="12">
        <f ca="1"/>
        <v>1.817E-3</v>
      </c>
      <c r="H196" s="12">
        <f ca="1"/>
        <v>1.0592999999999998E-2</v>
      </c>
      <c r="I196" s="12">
        <f ca="1"/>
        <v>2.3136E-2</v>
      </c>
      <c r="J196" s="12">
        <f ca="1"/>
        <v>3.338E-2</v>
      </c>
      <c r="K196" s="12">
        <f ca="1"/>
        <v>-4.4720000000000003E-3</v>
      </c>
      <c r="L196" s="12">
        <f ca="1"/>
        <v>7.7899999999999996E-4</v>
      </c>
      <c r="M196" s="12">
        <f ca="1"/>
        <v>1.0148999999999998E-2</v>
      </c>
      <c r="N196" s="12">
        <f ca="1"/>
        <v>2.017E-2</v>
      </c>
      <c r="O196" s="12">
        <f ca="1"/>
        <v>-1.7549999999999998E-3</v>
      </c>
      <c r="P196" s="12">
        <f ca="1"/>
        <v>4.6189999999999998E-3</v>
      </c>
      <c r="Q196" s="12">
        <f ca="1"/>
        <v>1.6642999999999998E-2</v>
      </c>
      <c r="R196" s="12">
        <f ca="1"/>
        <v>2.9489999999999999E-2</v>
      </c>
    </row>
    <row r="197" spans="1:18">
      <c r="A197" s="2">
        <f t="shared" si="2"/>
        <v>192</v>
      </c>
      <c r="B197" s="6">
        <f ca="1"/>
        <v>42828</v>
      </c>
      <c r="C197" s="12">
        <f ca="1"/>
        <v>-8.2299999999999995E-3</v>
      </c>
      <c r="D197" s="12">
        <f ca="1"/>
        <v>-4.6189999999999998E-3</v>
      </c>
      <c r="E197" s="12">
        <f ca="1"/>
        <v>2.8879999999999999E-3</v>
      </c>
      <c r="F197" s="12">
        <f ca="1"/>
        <v>1.1271E-2</v>
      </c>
      <c r="G197" s="12">
        <f ca="1"/>
        <v>1.609E-3</v>
      </c>
      <c r="H197" s="12">
        <f ca="1"/>
        <v>1.0522E-2</v>
      </c>
      <c r="I197" s="12">
        <f ca="1"/>
        <v>2.3269999999999999E-2</v>
      </c>
      <c r="J197" s="12">
        <f ca="1"/>
        <v>3.3611000000000002E-2</v>
      </c>
      <c r="K197" s="12">
        <f ca="1"/>
        <v>-4.8729999999999997E-3</v>
      </c>
      <c r="L197" s="12">
        <f ca="1"/>
        <v>4.2299999999999998E-4</v>
      </c>
      <c r="M197" s="12">
        <f ca="1"/>
        <v>1.0006999999999999E-2</v>
      </c>
      <c r="N197" s="12">
        <f ca="1"/>
        <v>2.0085000000000002E-2</v>
      </c>
      <c r="O197" s="12">
        <f ca="1"/>
        <v>-2.0100000000000001E-3</v>
      </c>
      <c r="P197" s="12">
        <f ca="1"/>
        <v>4.352E-3</v>
      </c>
      <c r="Q197" s="12">
        <f ca="1"/>
        <v>1.6428000000000002E-2</v>
      </c>
      <c r="R197" s="12">
        <f ca="1"/>
        <v>2.9300000000000003E-2</v>
      </c>
    </row>
    <row r="198" spans="1:18">
      <c r="A198" s="2">
        <f t="shared" si="2"/>
        <v>193</v>
      </c>
      <c r="B198" s="6">
        <f ca="1"/>
        <v>42829</v>
      </c>
      <c r="C198" s="12">
        <f ca="1"/>
        <v>-8.088999999999999E-3</v>
      </c>
      <c r="D198" s="12">
        <f ca="1"/>
        <v>-4.6800000000000001E-3</v>
      </c>
      <c r="E198" s="12">
        <f ca="1"/>
        <v>2.6939999999999998E-3</v>
      </c>
      <c r="F198" s="12">
        <f ca="1"/>
        <v>1.1021000000000001E-2</v>
      </c>
      <c r="G198" s="12">
        <f ca="1"/>
        <v>1.4239999999999999E-3</v>
      </c>
      <c r="H198" s="12">
        <f ca="1"/>
        <v>1.0057E-2</v>
      </c>
      <c r="I198" s="12">
        <f ca="1"/>
        <v>2.2820999999999998E-2</v>
      </c>
      <c r="J198" s="12">
        <f ca="1"/>
        <v>3.3210999999999997E-2</v>
      </c>
      <c r="K198" s="12">
        <f ca="1"/>
        <v>-4.6020000000000002E-3</v>
      </c>
      <c r="L198" s="12">
        <f ca="1"/>
        <v>3.4700000000000003E-4</v>
      </c>
      <c r="M198" s="12">
        <f ca="1"/>
        <v>9.7640000000000001E-3</v>
      </c>
      <c r="N198" s="12">
        <f ca="1"/>
        <v>1.9792999999999998E-2</v>
      </c>
      <c r="O198" s="12">
        <f ca="1"/>
        <v>-2.0969999999999999E-3</v>
      </c>
      <c r="P198" s="12">
        <f ca="1"/>
        <v>4.0130000000000001E-3</v>
      </c>
      <c r="Q198" s="12">
        <f ca="1"/>
        <v>1.6206000000000002E-2</v>
      </c>
      <c r="R198" s="12">
        <f ca="1"/>
        <v>2.9079999999999998E-2</v>
      </c>
    </row>
    <row r="199" spans="1:18">
      <c r="A199" s="2">
        <f t="shared" si="2"/>
        <v>194</v>
      </c>
      <c r="B199" s="6">
        <f ca="1"/>
        <v>42830</v>
      </c>
      <c r="C199" s="12">
        <f ca="1"/>
        <v>-8.1710000000000012E-3</v>
      </c>
      <c r="D199" s="12">
        <f ca="1"/>
        <v>-4.7660000000000003E-3</v>
      </c>
      <c r="E199" s="12">
        <f ca="1"/>
        <v>2.7320000000000001E-3</v>
      </c>
      <c r="F199" s="12">
        <f ca="1"/>
        <v>1.1053E-2</v>
      </c>
      <c r="G199" s="12">
        <f ca="1"/>
        <v>1.5149999999999999E-3</v>
      </c>
      <c r="H199" s="12">
        <f ca="1"/>
        <v>1.0021E-2</v>
      </c>
      <c r="I199" s="12">
        <f ca="1"/>
        <v>2.2751E-2</v>
      </c>
      <c r="J199" s="12">
        <f ca="1"/>
        <v>3.3184999999999999E-2</v>
      </c>
      <c r="K199" s="12">
        <f ca="1"/>
        <v>-4.8909999999999995E-3</v>
      </c>
      <c r="L199" s="12">
        <f ca="1"/>
        <v>1.0999999999999999E-4</v>
      </c>
      <c r="M199" s="12">
        <f ca="1"/>
        <v>9.7370000000000009E-3</v>
      </c>
      <c r="N199" s="12">
        <f ca="1"/>
        <v>1.9814000000000002E-2</v>
      </c>
      <c r="O199" s="12">
        <f ca="1"/>
        <v>-2.1210000000000001E-3</v>
      </c>
      <c r="P199" s="12">
        <f ca="1"/>
        <v>4.0569999999999998E-3</v>
      </c>
      <c r="Q199" s="12">
        <f ca="1"/>
        <v>1.6261000000000001E-2</v>
      </c>
      <c r="R199" s="12">
        <f ca="1"/>
        <v>2.9163000000000001E-2</v>
      </c>
    </row>
    <row r="200" spans="1:18">
      <c r="A200" s="2">
        <f t="shared" ref="A200:A263" si="3">A199+1</f>
        <v>195</v>
      </c>
      <c r="B200" s="6">
        <f ca="1"/>
        <v>42831</v>
      </c>
      <c r="C200" s="12">
        <f ca="1"/>
        <v>-7.9760000000000005E-3</v>
      </c>
      <c r="D200" s="12">
        <f ca="1"/>
        <v>-4.627E-3</v>
      </c>
      <c r="E200" s="12">
        <f ca="1"/>
        <v>2.758E-3</v>
      </c>
      <c r="F200" s="12">
        <f ca="1"/>
        <v>1.0963000000000001E-2</v>
      </c>
      <c r="G200" s="12">
        <f ca="1"/>
        <v>1.498E-3</v>
      </c>
      <c r="H200" s="12">
        <f ca="1"/>
        <v>9.953E-3</v>
      </c>
      <c r="I200" s="12">
        <f ca="1"/>
        <v>2.2688E-2</v>
      </c>
      <c r="J200" s="12">
        <f ca="1"/>
        <v>3.3125999999999996E-2</v>
      </c>
      <c r="K200" s="12">
        <f ca="1"/>
        <v>-4.921E-3</v>
      </c>
      <c r="L200" s="12">
        <f ca="1"/>
        <v>-7.7999999999999999E-5</v>
      </c>
      <c r="M200" s="12">
        <f ca="1"/>
        <v>9.4999999999999998E-3</v>
      </c>
      <c r="N200" s="12">
        <f ca="1"/>
        <v>1.9495999999999999E-2</v>
      </c>
      <c r="O200" s="12">
        <f ca="1"/>
        <v>-2.1029999999999998E-3</v>
      </c>
      <c r="P200" s="12">
        <f ca="1"/>
        <v>4.0879999999999996E-3</v>
      </c>
      <c r="Q200" s="12">
        <f ca="1"/>
        <v>1.6312E-2</v>
      </c>
      <c r="R200" s="12">
        <f ca="1"/>
        <v>2.9203E-2</v>
      </c>
    </row>
    <row r="201" spans="1:18">
      <c r="A201" s="2">
        <f t="shared" si="3"/>
        <v>196</v>
      </c>
      <c r="B201" s="6">
        <f ca="1"/>
        <v>42832</v>
      </c>
      <c r="C201" s="12">
        <f ca="1"/>
        <v>-8.2550000000000002E-3</v>
      </c>
      <c r="D201" s="12">
        <f ca="1"/>
        <v>-4.9449999999999997E-3</v>
      </c>
      <c r="E201" s="12">
        <f ca="1"/>
        <v>2.4109999999999999E-3</v>
      </c>
      <c r="F201" s="12">
        <f ca="1"/>
        <v>1.0599000000000001E-2</v>
      </c>
      <c r="G201" s="12">
        <f ca="1"/>
        <v>1.315E-3</v>
      </c>
      <c r="H201" s="12">
        <f ca="1"/>
        <v>9.606E-3</v>
      </c>
      <c r="I201" s="12">
        <f ca="1"/>
        <v>2.2185999999999997E-2</v>
      </c>
      <c r="J201" s="12">
        <f ca="1"/>
        <v>3.2797E-2</v>
      </c>
      <c r="K201" s="12">
        <f ca="1"/>
        <v>-5.0590000000000001E-3</v>
      </c>
      <c r="L201" s="12">
        <f ca="1"/>
        <v>-3.5999999999999997E-4</v>
      </c>
      <c r="M201" s="12">
        <f ca="1"/>
        <v>9.4350000000000007E-3</v>
      </c>
      <c r="N201" s="12">
        <f ca="1"/>
        <v>1.9503E-2</v>
      </c>
      <c r="O201" s="12">
        <f ca="1"/>
        <v>-2.1870000000000001E-3</v>
      </c>
      <c r="P201" s="12">
        <f ca="1"/>
        <v>3.8940000000000003E-3</v>
      </c>
      <c r="Q201" s="12">
        <f ca="1"/>
        <v>1.6223999999999999E-2</v>
      </c>
      <c r="R201" s="12">
        <f ca="1"/>
        <v>2.9180000000000001E-2</v>
      </c>
    </row>
    <row r="202" spans="1:18">
      <c r="A202" s="2">
        <f t="shared" si="3"/>
        <v>197</v>
      </c>
      <c r="B202" s="6">
        <f ca="1"/>
        <v>42835</v>
      </c>
      <c r="C202" s="12">
        <f ca="1"/>
        <v>-8.6079999999999993E-3</v>
      </c>
      <c r="D202" s="12">
        <f ca="1"/>
        <v>-5.2310000000000004E-3</v>
      </c>
      <c r="E202" s="12">
        <f ca="1"/>
        <v>2.2109999999999999E-3</v>
      </c>
      <c r="F202" s="12">
        <f ca="1"/>
        <v>1.035E-2</v>
      </c>
      <c r="G202" s="12">
        <f ca="1"/>
        <v>1.5950000000000001E-3</v>
      </c>
      <c r="H202" s="12">
        <f ca="1"/>
        <v>9.7729999999999987E-3</v>
      </c>
      <c r="I202" s="12">
        <f ca="1"/>
        <v>2.2440999999999999E-2</v>
      </c>
      <c r="J202" s="12">
        <f ca="1"/>
        <v>3.2856999999999997E-2</v>
      </c>
      <c r="K202" s="12">
        <f ca="1"/>
        <v>-4.5979999999999997E-3</v>
      </c>
      <c r="L202" s="12">
        <f ca="1"/>
        <v>4.7000000000000004E-5</v>
      </c>
      <c r="M202" s="12">
        <f ca="1"/>
        <v>9.8390000000000005E-3</v>
      </c>
      <c r="N202" s="12">
        <f ca="1"/>
        <v>1.9841999999999999E-2</v>
      </c>
      <c r="O202" s="12">
        <f ca="1"/>
        <v>-2.0499999999999997E-3</v>
      </c>
      <c r="P202" s="12">
        <f ca="1"/>
        <v>3.8840000000000003E-3</v>
      </c>
      <c r="Q202" s="12">
        <f ca="1"/>
        <v>1.6185000000000001E-2</v>
      </c>
      <c r="R202" s="12">
        <f ca="1"/>
        <v>2.8938999999999999E-2</v>
      </c>
    </row>
    <row r="203" spans="1:18">
      <c r="A203" s="2">
        <f t="shared" si="3"/>
        <v>198</v>
      </c>
      <c r="B203" s="6">
        <f ca="1"/>
        <v>42836</v>
      </c>
      <c r="C203" s="12">
        <f ca="1"/>
        <v>-8.7039999999999999E-3</v>
      </c>
      <c r="D203" s="12">
        <f ca="1"/>
        <v>-5.2239999999999995E-3</v>
      </c>
      <c r="E203" s="12">
        <f ca="1"/>
        <v>2.1849999999999999E-3</v>
      </c>
      <c r="F203" s="12">
        <f ca="1"/>
        <v>1.0225E-2</v>
      </c>
      <c r="G203" s="12">
        <f ca="1"/>
        <v>1.8420000000000001E-3</v>
      </c>
      <c r="H203" s="12">
        <f ca="1"/>
        <v>1.0293000000000002E-2</v>
      </c>
      <c r="I203" s="12">
        <f ca="1"/>
        <v>2.2892000000000003E-2</v>
      </c>
      <c r="J203" s="12">
        <f ca="1"/>
        <v>3.3249000000000001E-2</v>
      </c>
      <c r="K203" s="12">
        <f ca="1"/>
        <v>-4.5770000000000003E-3</v>
      </c>
      <c r="L203" s="12">
        <f ca="1"/>
        <v>4.2500000000000003E-4</v>
      </c>
      <c r="M203" s="12">
        <f ca="1"/>
        <v>1.0172E-2</v>
      </c>
      <c r="N203" s="12">
        <f ca="1"/>
        <v>2.0053000000000001E-2</v>
      </c>
      <c r="O203" s="12">
        <f ca="1"/>
        <v>-1.903E-3</v>
      </c>
      <c r="P203" s="12">
        <f ca="1"/>
        <v>4.1019999999999997E-3</v>
      </c>
      <c r="Q203" s="12">
        <f ca="1"/>
        <v>1.6520999999999997E-2</v>
      </c>
      <c r="R203" s="12">
        <f ca="1"/>
        <v>2.9330999999999999E-2</v>
      </c>
    </row>
    <row r="204" spans="1:18">
      <c r="A204" s="2">
        <f t="shared" si="3"/>
        <v>199</v>
      </c>
      <c r="B204" s="6">
        <f ca="1"/>
        <v>42837</v>
      </c>
      <c r="C204" s="12">
        <f ca="1"/>
        <v>-8.5769999999999996E-3</v>
      </c>
      <c r="D204" s="12">
        <f ca="1"/>
        <v>-5.2039999999999994E-3</v>
      </c>
      <c r="E204" s="12">
        <f ca="1"/>
        <v>2.0839999999999999E-3</v>
      </c>
      <c r="F204" s="12">
        <f ca="1"/>
        <v>1.0015000000000001E-2</v>
      </c>
      <c r="G204" s="12">
        <f ca="1"/>
        <v>1.9450000000000001E-3</v>
      </c>
      <c r="H204" s="12">
        <f ca="1"/>
        <v>1.0537000000000001E-2</v>
      </c>
      <c r="I204" s="12">
        <f ca="1"/>
        <v>2.3094E-2</v>
      </c>
      <c r="J204" s="12">
        <f ca="1"/>
        <v>3.3585999999999998E-2</v>
      </c>
      <c r="K204" s="12">
        <f ca="1"/>
        <v>-4.7080000000000004E-3</v>
      </c>
      <c r="L204" s="12">
        <f ca="1"/>
        <v>2.7E-4</v>
      </c>
      <c r="M204" s="12">
        <f ca="1"/>
        <v>9.8019999999999999E-3</v>
      </c>
      <c r="N204" s="12">
        <f ca="1"/>
        <v>1.9563000000000001E-2</v>
      </c>
      <c r="O204" s="12">
        <f ca="1"/>
        <v>-1.7530000000000002E-3</v>
      </c>
      <c r="P204" s="12">
        <f ca="1"/>
        <v>4.2810000000000001E-3</v>
      </c>
      <c r="Q204" s="12">
        <f ca="1"/>
        <v>1.6784E-2</v>
      </c>
      <c r="R204" s="12">
        <f ca="1"/>
        <v>2.9779999999999997E-2</v>
      </c>
    </row>
    <row r="205" spans="1:18">
      <c r="A205" s="2">
        <f t="shared" si="3"/>
        <v>200</v>
      </c>
      <c r="B205" s="6">
        <f ca="1"/>
        <v>42838</v>
      </c>
      <c r="C205" s="12">
        <f ca="1"/>
        <v>-8.7770000000000001E-3</v>
      </c>
      <c r="D205" s="12">
        <f ca="1"/>
        <v>-5.3229999999999996E-3</v>
      </c>
      <c r="E205" s="12">
        <f ca="1"/>
        <v>1.9689999999999998E-3</v>
      </c>
      <c r="F205" s="12">
        <f ca="1"/>
        <v>9.8289999999999992E-3</v>
      </c>
      <c r="G205" s="12">
        <f ca="1"/>
        <v>1.8370000000000001E-3</v>
      </c>
      <c r="H205" s="12">
        <f ca="1"/>
        <v>1.0546999999999999E-2</v>
      </c>
      <c r="I205" s="12">
        <f ca="1"/>
        <v>2.3274E-2</v>
      </c>
      <c r="J205" s="12">
        <f ca="1"/>
        <v>3.3724999999999998E-2</v>
      </c>
      <c r="K205" s="12">
        <f ca="1"/>
        <v>-4.5830000000000003E-3</v>
      </c>
      <c r="L205" s="12">
        <f ca="1"/>
        <v>3.5000000000000005E-4</v>
      </c>
      <c r="M205" s="12">
        <f ca="1"/>
        <v>9.6880000000000004E-3</v>
      </c>
      <c r="N205" s="12">
        <f ca="1"/>
        <v>1.9352999999999999E-2</v>
      </c>
      <c r="O205" s="12">
        <f ca="1"/>
        <v>-1.8270000000000001E-3</v>
      </c>
      <c r="P205" s="12">
        <f ca="1"/>
        <v>4.4320000000000002E-3</v>
      </c>
      <c r="Q205" s="12">
        <f ca="1"/>
        <v>1.7114000000000001E-2</v>
      </c>
      <c r="R205" s="12">
        <f ca="1"/>
        <v>2.9986000000000002E-2</v>
      </c>
    </row>
    <row r="206" spans="1:18">
      <c r="A206" s="2">
        <f t="shared" si="3"/>
        <v>201</v>
      </c>
      <c r="B206" s="6">
        <f ca="1"/>
        <v>42839</v>
      </c>
      <c r="C206" s="12">
        <f ca="1"/>
        <v>-8.7899999999999992E-3</v>
      </c>
      <c r="D206" s="12">
        <f ca="1"/>
        <v>-5.2959999999999995E-3</v>
      </c>
      <c r="E206" s="12">
        <f ca="1"/>
        <v>2.0040000000000001E-3</v>
      </c>
      <c r="F206" s="12">
        <f ca="1"/>
        <v>9.8379999999999995E-3</v>
      </c>
      <c r="G206" s="12">
        <f ca="1"/>
        <v>1.895E-3</v>
      </c>
      <c r="H206" s="12">
        <f ca="1"/>
        <v>1.0642E-2</v>
      </c>
      <c r="I206" s="12">
        <f ca="1"/>
        <v>2.3337E-2</v>
      </c>
      <c r="J206" s="12">
        <f ca="1"/>
        <v>3.3750999999999996E-2</v>
      </c>
      <c r="K206" s="12">
        <f ca="1"/>
        <v>-4.5770000000000003E-3</v>
      </c>
      <c r="L206" s="12">
        <f ca="1"/>
        <v>3.9500000000000001E-4</v>
      </c>
      <c r="M206" s="12">
        <f ca="1"/>
        <v>9.7310000000000001E-3</v>
      </c>
      <c r="N206" s="12">
        <f ca="1"/>
        <v>1.9367000000000002E-2</v>
      </c>
      <c r="O206" s="12">
        <f ca="1"/>
        <v>-1.812E-3</v>
      </c>
      <c r="P206" s="12">
        <f ca="1"/>
        <v>4.4949999999999999E-3</v>
      </c>
      <c r="Q206" s="12">
        <f ca="1"/>
        <v>1.7172E-2</v>
      </c>
      <c r="R206" s="12">
        <f ca="1"/>
        <v>3.0009000000000001E-2</v>
      </c>
    </row>
    <row r="207" spans="1:18">
      <c r="A207" s="2">
        <f t="shared" si="3"/>
        <v>202</v>
      </c>
      <c r="B207" s="6">
        <f ca="1"/>
        <v>42842</v>
      </c>
      <c r="C207" s="12">
        <f ca="1"/>
        <v>-8.8229999999999992E-3</v>
      </c>
      <c r="D207" s="12">
        <f ca="1"/>
        <v>-5.3100000000000005E-3</v>
      </c>
      <c r="E207" s="12">
        <f ca="1"/>
        <v>1.9959999999999999E-3</v>
      </c>
      <c r="F207" s="12">
        <f ca="1"/>
        <v>9.836000000000001E-3</v>
      </c>
      <c r="G207" s="12">
        <f ca="1"/>
        <v>1.8859999999999999E-3</v>
      </c>
      <c r="H207" s="12">
        <f ca="1"/>
        <v>1.064E-2</v>
      </c>
      <c r="I207" s="12">
        <f ca="1"/>
        <v>2.3332000000000002E-2</v>
      </c>
      <c r="J207" s="12">
        <f ca="1"/>
        <v>3.3750999999999996E-2</v>
      </c>
      <c r="K207" s="12">
        <f ca="1"/>
        <v>-4.5989999999999998E-3</v>
      </c>
      <c r="L207" s="12">
        <f ca="1"/>
        <v>3.86E-4</v>
      </c>
      <c r="M207" s="12">
        <f ca="1"/>
        <v>9.7260000000000003E-3</v>
      </c>
      <c r="N207" s="12">
        <f ca="1"/>
        <v>1.9365999999999998E-2</v>
      </c>
      <c r="O207" s="12">
        <f ca="1"/>
        <v>-1.82E-3</v>
      </c>
      <c r="P207" s="12">
        <f ca="1"/>
        <v>4.4990000000000004E-3</v>
      </c>
      <c r="Q207" s="12">
        <f ca="1"/>
        <v>1.7164000000000002E-2</v>
      </c>
      <c r="R207" s="12">
        <f ca="1"/>
        <v>3.0007000000000002E-2</v>
      </c>
    </row>
    <row r="208" spans="1:18">
      <c r="A208" s="2">
        <f t="shared" si="3"/>
        <v>203</v>
      </c>
      <c r="B208" s="6">
        <f ca="1"/>
        <v>42843</v>
      </c>
      <c r="C208" s="12">
        <f ca="1"/>
        <v>-8.8229999999999992E-3</v>
      </c>
      <c r="D208" s="12">
        <f ca="1"/>
        <v>-5.4479999999999997E-3</v>
      </c>
      <c r="E208" s="12">
        <f ca="1"/>
        <v>1.671E-3</v>
      </c>
      <c r="F208" s="12">
        <f ca="1"/>
        <v>9.408999999999999E-3</v>
      </c>
      <c r="G208" s="12">
        <f ca="1"/>
        <v>1.4779999999999999E-3</v>
      </c>
      <c r="H208" s="12">
        <f ca="1"/>
        <v>1.0222999999999999E-2</v>
      </c>
      <c r="I208" s="12">
        <f ca="1"/>
        <v>2.2827E-2</v>
      </c>
      <c r="J208" s="12">
        <f ca="1"/>
        <v>3.3294999999999998E-2</v>
      </c>
      <c r="K208" s="12">
        <f ca="1"/>
        <v>-4.5450000000000004E-3</v>
      </c>
      <c r="L208" s="12">
        <f ca="1"/>
        <v>3.9300000000000001E-4</v>
      </c>
      <c r="M208" s="12">
        <f ca="1"/>
        <v>9.4850000000000004E-3</v>
      </c>
      <c r="N208" s="12">
        <f ca="1"/>
        <v>1.9044999999999999E-2</v>
      </c>
      <c r="O208" s="12">
        <f ca="1"/>
        <v>-1.993E-3</v>
      </c>
      <c r="P208" s="12">
        <f ca="1"/>
        <v>4.2100000000000002E-3</v>
      </c>
      <c r="Q208" s="12">
        <f ca="1"/>
        <v>1.6834000000000002E-2</v>
      </c>
      <c r="R208" s="12">
        <f ca="1"/>
        <v>2.9828E-2</v>
      </c>
    </row>
    <row r="209" spans="1:18">
      <c r="A209" s="2">
        <f t="shared" si="3"/>
        <v>204</v>
      </c>
      <c r="B209" s="6">
        <f ca="1"/>
        <v>42844</v>
      </c>
      <c r="C209" s="12">
        <f ca="1"/>
        <v>-8.2249999999999997E-3</v>
      </c>
      <c r="D209" s="12">
        <f ca="1"/>
        <v>-4.8259999999999996E-3</v>
      </c>
      <c r="E209" s="12">
        <f ca="1"/>
        <v>2.1120000000000002E-3</v>
      </c>
      <c r="F209" s="12">
        <f ca="1"/>
        <v>9.7780000000000002E-3</v>
      </c>
      <c r="G209" s="12">
        <f ca="1"/>
        <v>1.312E-3</v>
      </c>
      <c r="H209" s="12">
        <f ca="1"/>
        <v>1.0248E-2</v>
      </c>
      <c r="I209" s="12">
        <f ca="1"/>
        <v>2.3006000000000002E-2</v>
      </c>
      <c r="J209" s="12">
        <f ca="1"/>
        <v>3.3439999999999998E-2</v>
      </c>
      <c r="K209" s="12">
        <f ca="1"/>
        <v>-4.3299999999999996E-3</v>
      </c>
      <c r="L209" s="12">
        <f ca="1"/>
        <v>5.5500000000000005E-4</v>
      </c>
      <c r="M209" s="12">
        <f ca="1"/>
        <v>9.3729999999999994E-3</v>
      </c>
      <c r="N209" s="12">
        <f ca="1"/>
        <v>1.8846999999999999E-2</v>
      </c>
      <c r="O209" s="12">
        <f ca="1"/>
        <v>-2.1199999999999999E-3</v>
      </c>
      <c r="P209" s="12">
        <f ca="1"/>
        <v>4.2090000000000001E-3</v>
      </c>
      <c r="Q209" s="12">
        <f ca="1"/>
        <v>1.6898E-2</v>
      </c>
      <c r="R209" s="12">
        <f ca="1"/>
        <v>2.9821E-2</v>
      </c>
    </row>
    <row r="210" spans="1:18">
      <c r="A210" s="2">
        <f t="shared" si="3"/>
        <v>205</v>
      </c>
      <c r="B210" s="6">
        <f ca="1"/>
        <v>42845</v>
      </c>
      <c r="C210" s="12">
        <f ca="1"/>
        <v>-8.0829999999999999E-3</v>
      </c>
      <c r="D210" s="12">
        <f ca="1"/>
        <v>-4.5140000000000007E-3</v>
      </c>
      <c r="E210" s="12">
        <f ca="1"/>
        <v>2.5300000000000001E-3</v>
      </c>
      <c r="F210" s="12">
        <f ca="1"/>
        <v>1.0168999999999999E-2</v>
      </c>
      <c r="G210" s="12">
        <f ca="1"/>
        <v>1.3519999999999999E-3</v>
      </c>
      <c r="H210" s="12">
        <f ca="1"/>
        <v>1.0435000000000002E-2</v>
      </c>
      <c r="I210" s="12">
        <f ca="1"/>
        <v>2.2911000000000001E-2</v>
      </c>
      <c r="J210" s="12">
        <f ca="1"/>
        <v>3.3401E-2</v>
      </c>
      <c r="K210" s="12">
        <f ca="1"/>
        <v>-4.4469999999999996E-3</v>
      </c>
      <c r="L210" s="12">
        <f ca="1"/>
        <v>3.0700000000000004E-4</v>
      </c>
      <c r="M210" s="12">
        <f ca="1"/>
        <v>9.111000000000001E-3</v>
      </c>
      <c r="N210" s="12">
        <f ca="1"/>
        <v>1.8643E-2</v>
      </c>
      <c r="O210" s="12">
        <f ca="1"/>
        <v>-1.92E-3</v>
      </c>
      <c r="P210" s="12">
        <f ca="1"/>
        <v>4.5119999999999995E-3</v>
      </c>
      <c r="Q210" s="12">
        <f ca="1"/>
        <v>1.7114000000000001E-2</v>
      </c>
      <c r="R210" s="12">
        <f ca="1"/>
        <v>2.9912999999999999E-2</v>
      </c>
    </row>
    <row r="211" spans="1:18">
      <c r="A211" s="2">
        <f t="shared" si="3"/>
        <v>206</v>
      </c>
      <c r="B211" s="6">
        <f ca="1"/>
        <v>42846</v>
      </c>
      <c r="C211" s="12">
        <f ca="1"/>
        <v>-8.1089999999999999E-3</v>
      </c>
      <c r="D211" s="12">
        <f ca="1"/>
        <v>-4.4650000000000002E-3</v>
      </c>
      <c r="E211" s="12">
        <f ca="1"/>
        <v>2.6199999999999999E-3</v>
      </c>
      <c r="F211" s="12">
        <f ca="1"/>
        <v>1.0289E-2</v>
      </c>
      <c r="G211" s="12">
        <f ca="1"/>
        <v>1.6869999999999999E-3</v>
      </c>
      <c r="H211" s="12">
        <f ca="1"/>
        <v>1.0410999999999998E-2</v>
      </c>
      <c r="I211" s="12">
        <f ca="1"/>
        <v>2.2803E-2</v>
      </c>
      <c r="J211" s="12">
        <f ca="1"/>
        <v>3.3197999999999998E-2</v>
      </c>
      <c r="K211" s="12">
        <f ca="1"/>
        <v>-4.2079999999999999E-3</v>
      </c>
      <c r="L211" s="12">
        <f ca="1"/>
        <v>6.4799999999999992E-4</v>
      </c>
      <c r="M211" s="12">
        <f ca="1"/>
        <v>9.2189999999999998E-3</v>
      </c>
      <c r="N211" s="12">
        <f ca="1"/>
        <v>1.8811999999999999E-2</v>
      </c>
      <c r="O211" s="12">
        <f ca="1"/>
        <v>-1.727E-3</v>
      </c>
      <c r="P211" s="12">
        <f ca="1"/>
        <v>4.5729999999999998E-3</v>
      </c>
      <c r="Q211" s="12">
        <f ca="1"/>
        <v>1.7009E-2</v>
      </c>
      <c r="R211" s="12">
        <f ca="1"/>
        <v>2.9712000000000002E-2</v>
      </c>
    </row>
    <row r="212" spans="1:18">
      <c r="A212" s="2">
        <f t="shared" si="3"/>
        <v>207</v>
      </c>
      <c r="B212" s="6">
        <f ca="1"/>
        <v>42849</v>
      </c>
      <c r="C212" s="12">
        <f ca="1"/>
        <v>-7.1730000000000006E-3</v>
      </c>
      <c r="D212" s="12">
        <f ca="1"/>
        <v>-3.539E-3</v>
      </c>
      <c r="E212" s="12">
        <f ca="1"/>
        <v>3.3909999999999999E-3</v>
      </c>
      <c r="F212" s="12">
        <f ca="1"/>
        <v>1.1252999999999999E-2</v>
      </c>
      <c r="G212" s="12">
        <f ca="1"/>
        <v>1.1200000000000001E-3</v>
      </c>
      <c r="H212" s="12">
        <f ca="1"/>
        <v>9.9050000000000006E-3</v>
      </c>
      <c r="I212" s="12">
        <f ca="1"/>
        <v>2.2053E-2</v>
      </c>
      <c r="J212" s="12">
        <f ca="1"/>
        <v>3.2649999999999998E-2</v>
      </c>
      <c r="K212" s="12">
        <f ca="1"/>
        <v>-5.2449999999999997E-3</v>
      </c>
      <c r="L212" s="12">
        <f ca="1"/>
        <v>-1.093E-3</v>
      </c>
      <c r="M212" s="12">
        <f ca="1"/>
        <v>8.1840000000000003E-3</v>
      </c>
      <c r="N212" s="12">
        <f ca="1"/>
        <v>1.8157999999999997E-2</v>
      </c>
      <c r="O212" s="12">
        <f ca="1"/>
        <v>-2.1229999999999999E-3</v>
      </c>
      <c r="P212" s="12">
        <f ca="1"/>
        <v>4.1810000000000007E-3</v>
      </c>
      <c r="Q212" s="12">
        <f ca="1"/>
        <v>1.6239E-2</v>
      </c>
      <c r="R212" s="12">
        <f ca="1"/>
        <v>2.9135999999999999E-2</v>
      </c>
    </row>
    <row r="213" spans="1:18">
      <c r="A213" s="2">
        <f t="shared" si="3"/>
        <v>208</v>
      </c>
      <c r="B213" s="6">
        <f ca="1"/>
        <v>42850</v>
      </c>
      <c r="C213" s="12">
        <f ca="1"/>
        <v>-7.058E-3</v>
      </c>
      <c r="D213" s="12">
        <f ca="1"/>
        <v>-3.1969999999999998E-3</v>
      </c>
      <c r="E213" s="12">
        <f ca="1"/>
        <v>3.8169999999999996E-3</v>
      </c>
      <c r="F213" s="12">
        <f ca="1"/>
        <v>1.1768000000000001E-2</v>
      </c>
      <c r="G213" s="12">
        <f ca="1"/>
        <v>1.2780000000000001E-3</v>
      </c>
      <c r="H213" s="12">
        <f ca="1"/>
        <v>1.0291E-2</v>
      </c>
      <c r="I213" s="12">
        <f ca="1"/>
        <v>2.2774000000000003E-2</v>
      </c>
      <c r="J213" s="12">
        <f ca="1"/>
        <v>3.3340999999999996E-2</v>
      </c>
      <c r="K213" s="12">
        <f ca="1"/>
        <v>-4.9890000000000004E-3</v>
      </c>
      <c r="L213" s="12">
        <f ca="1"/>
        <v>-5.0999999999999993E-4</v>
      </c>
      <c r="M213" s="12">
        <f ca="1"/>
        <v>8.849000000000001E-3</v>
      </c>
      <c r="N213" s="12">
        <f ca="1"/>
        <v>1.8907E-2</v>
      </c>
      <c r="O213" s="12">
        <f ca="1"/>
        <v>-2.137E-3</v>
      </c>
      <c r="P213" s="12">
        <f ca="1"/>
        <v>4.47E-3</v>
      </c>
      <c r="Q213" s="12">
        <f ca="1"/>
        <v>1.6920999999999999E-2</v>
      </c>
      <c r="R213" s="12">
        <f ca="1"/>
        <v>2.9919999999999999E-2</v>
      </c>
    </row>
    <row r="214" spans="1:18">
      <c r="A214" s="2">
        <f t="shared" si="3"/>
        <v>209</v>
      </c>
      <c r="B214" s="6">
        <f ca="1"/>
        <v>42851</v>
      </c>
      <c r="C214" s="12">
        <f ca="1"/>
        <v>-7.2069999999999999E-3</v>
      </c>
      <c r="D214" s="12">
        <f ca="1"/>
        <v>-3.4250000000000001E-3</v>
      </c>
      <c r="E214" s="12">
        <f ca="1"/>
        <v>3.5720000000000001E-3</v>
      </c>
      <c r="F214" s="12">
        <f ca="1"/>
        <v>1.1640999999999999E-2</v>
      </c>
      <c r="G214" s="12">
        <f ca="1"/>
        <v>1.3960000000000001E-3</v>
      </c>
      <c r="H214" s="12">
        <f ca="1"/>
        <v>1.0664E-2</v>
      </c>
      <c r="I214" s="12">
        <f ca="1"/>
        <v>2.3212999999999998E-2</v>
      </c>
      <c r="J214" s="12">
        <f ca="1"/>
        <v>3.4006000000000002E-2</v>
      </c>
      <c r="K214" s="12">
        <f ca="1"/>
        <v>-5.2170000000000003E-3</v>
      </c>
      <c r="L214" s="12">
        <f ca="1"/>
        <v>-5.0599999999999994E-4</v>
      </c>
      <c r="M214" s="12">
        <f ca="1"/>
        <v>8.763E-3</v>
      </c>
      <c r="N214" s="12">
        <f ca="1"/>
        <v>1.8879999999999997E-2</v>
      </c>
      <c r="O214" s="12">
        <f ca="1"/>
        <v>-2.1299999999999999E-3</v>
      </c>
      <c r="P214" s="12">
        <f ca="1"/>
        <v>4.5719999999999997E-3</v>
      </c>
      <c r="Q214" s="12">
        <f ca="1"/>
        <v>1.7174999999999999E-2</v>
      </c>
      <c r="R214" s="12">
        <f ca="1"/>
        <v>3.0358999999999997E-2</v>
      </c>
    </row>
    <row r="215" spans="1:18">
      <c r="A215" s="2">
        <f t="shared" si="3"/>
        <v>210</v>
      </c>
      <c r="B215" s="6">
        <f ca="1"/>
        <v>42852</v>
      </c>
      <c r="C215" s="12">
        <f ca="1"/>
        <v>-7.6339999999999993E-3</v>
      </c>
      <c r="D215" s="12">
        <f ca="1"/>
        <v>-3.9950000000000003E-3</v>
      </c>
      <c r="E215" s="12">
        <f ca="1"/>
        <v>3.0459999999999997E-3</v>
      </c>
      <c r="F215" s="12">
        <f ca="1"/>
        <v>1.1252E-2</v>
      </c>
      <c r="G215" s="12">
        <f ca="1"/>
        <v>1.1180000000000001E-3</v>
      </c>
      <c r="H215" s="12">
        <f ca="1"/>
        <v>1.0107E-2</v>
      </c>
      <c r="I215" s="12">
        <f ca="1"/>
        <v>2.2575999999999999E-2</v>
      </c>
      <c r="J215" s="12">
        <f ca="1"/>
        <v>3.3584000000000003E-2</v>
      </c>
      <c r="K215" s="12">
        <f ca="1"/>
        <v>-5.6100000000000004E-3</v>
      </c>
      <c r="L215" s="12">
        <f ca="1"/>
        <v>-1.1590000000000001E-3</v>
      </c>
      <c r="M215" s="12">
        <f ca="1"/>
        <v>8.1609999999999999E-3</v>
      </c>
      <c r="N215" s="12">
        <f ca="1"/>
        <v>1.8418999999999998E-2</v>
      </c>
      <c r="O215" s="12">
        <f ca="1"/>
        <v>-2.431E-3</v>
      </c>
      <c r="P215" s="12">
        <f ca="1"/>
        <v>4.065E-3</v>
      </c>
      <c r="Q215" s="12">
        <f ca="1"/>
        <v>1.6479000000000001E-2</v>
      </c>
      <c r="R215" s="12">
        <f ca="1"/>
        <v>2.9971000000000001E-2</v>
      </c>
    </row>
    <row r="216" spans="1:18">
      <c r="A216" s="2">
        <f t="shared" si="3"/>
        <v>211</v>
      </c>
      <c r="B216" s="6">
        <f ca="1"/>
        <v>42853</v>
      </c>
      <c r="C216" s="12">
        <f ca="1"/>
        <v>-7.5560000000000002E-3</v>
      </c>
      <c r="D216" s="12">
        <f ca="1"/>
        <v>-3.8449999999999999E-3</v>
      </c>
      <c r="E216" s="12">
        <f ca="1"/>
        <v>3.3270000000000001E-3</v>
      </c>
      <c r="F216" s="12">
        <f ca="1"/>
        <v>1.1599E-2</v>
      </c>
      <c r="G216" s="12">
        <f ca="1"/>
        <v>1.0789999999999999E-3</v>
      </c>
      <c r="H216" s="12">
        <f ca="1"/>
        <v>1.0329999999999999E-2</v>
      </c>
      <c r="I216" s="12">
        <f ca="1"/>
        <v>2.2963000000000001E-2</v>
      </c>
      <c r="J216" s="12">
        <f ca="1"/>
        <v>3.3905999999999999E-2</v>
      </c>
      <c r="K216" s="12">
        <f ca="1"/>
        <v>-5.5410000000000008E-3</v>
      </c>
      <c r="L216" s="12">
        <f ca="1"/>
        <v>-1.281E-3</v>
      </c>
      <c r="M216" s="12">
        <f ca="1"/>
        <v>8.2500000000000004E-3</v>
      </c>
      <c r="N216" s="12">
        <f ca="1"/>
        <v>1.8540000000000001E-2</v>
      </c>
      <c r="O216" s="12">
        <f ca="1"/>
        <v>-2.454E-3</v>
      </c>
      <c r="P216" s="12">
        <f ca="1"/>
        <v>4.2929999999999999E-3</v>
      </c>
      <c r="Q216" s="12">
        <f ca="1"/>
        <v>1.6718E-2</v>
      </c>
      <c r="R216" s="12">
        <f ca="1"/>
        <v>3.0057999999999998E-2</v>
      </c>
    </row>
    <row r="217" spans="1:18">
      <c r="A217" s="2">
        <f t="shared" si="3"/>
        <v>212</v>
      </c>
      <c r="B217" s="6">
        <f ca="1"/>
        <v>42856</v>
      </c>
      <c r="C217" s="12">
        <f ca="1"/>
        <v>-7.5839999999999996E-3</v>
      </c>
      <c r="D217" s="12">
        <f ca="1"/>
        <v>-3.8340000000000002E-3</v>
      </c>
      <c r="E217" s="12">
        <f ca="1"/>
        <v>3.3510000000000002E-3</v>
      </c>
      <c r="F217" s="12">
        <f ca="1"/>
        <v>1.1606E-2</v>
      </c>
      <c r="G217" s="12">
        <f ca="1"/>
        <v>1.1169999999999999E-3</v>
      </c>
      <c r="H217" s="12">
        <f ca="1"/>
        <v>1.0397E-2</v>
      </c>
      <c r="I217" s="12">
        <f ca="1"/>
        <v>2.3011E-2</v>
      </c>
      <c r="J217" s="12">
        <f ca="1"/>
        <v>3.3929000000000001E-2</v>
      </c>
      <c r="K217" s="12">
        <f ca="1"/>
        <v>-5.561E-3</v>
      </c>
      <c r="L217" s="12">
        <f ca="1"/>
        <v>-1.2590000000000001E-3</v>
      </c>
      <c r="M217" s="12">
        <f ca="1"/>
        <v>8.2810000000000002E-3</v>
      </c>
      <c r="N217" s="12">
        <f ca="1"/>
        <v>1.8551999999999999E-2</v>
      </c>
      <c r="O217" s="12">
        <f ca="1"/>
        <v>-2.4499999999999999E-3</v>
      </c>
      <c r="P217" s="12">
        <f ca="1"/>
        <v>4.3410000000000002E-3</v>
      </c>
      <c r="Q217" s="12">
        <f ca="1"/>
        <v>1.6760000000000001E-2</v>
      </c>
      <c r="R217" s="12">
        <f ca="1"/>
        <v>3.0078000000000001E-2</v>
      </c>
    </row>
    <row r="218" spans="1:18">
      <c r="A218" s="2">
        <f t="shared" si="3"/>
        <v>213</v>
      </c>
      <c r="B218" s="6">
        <f ca="1"/>
        <v>42857</v>
      </c>
      <c r="C218" s="12">
        <f ca="1"/>
        <v>-7.4390000000000003E-3</v>
      </c>
      <c r="D218" s="12">
        <f ca="1"/>
        <v>-3.705E-3</v>
      </c>
      <c r="E218" s="12">
        <f ca="1"/>
        <v>3.3939999999999999E-3</v>
      </c>
      <c r="F218" s="12">
        <f ca="1"/>
        <v>1.1675E-2</v>
      </c>
      <c r="G218" s="12">
        <f ca="1"/>
        <v>1.096E-3</v>
      </c>
      <c r="H218" s="12">
        <f ca="1"/>
        <v>1.0417000000000001E-2</v>
      </c>
      <c r="I218" s="12">
        <f ca="1"/>
        <v>2.3247E-2</v>
      </c>
      <c r="J218" s="12">
        <f ca="1"/>
        <v>3.4237999999999998E-2</v>
      </c>
      <c r="K218" s="12">
        <f ca="1"/>
        <v>-5.4739999999999997E-3</v>
      </c>
      <c r="L218" s="12">
        <f ca="1"/>
        <v>-1.132E-3</v>
      </c>
      <c r="M218" s="12">
        <f ca="1"/>
        <v>8.116E-3</v>
      </c>
      <c r="N218" s="12">
        <f ca="1"/>
        <v>1.8435999999999998E-2</v>
      </c>
      <c r="O218" s="12">
        <f ca="1"/>
        <v>-2.4749999999999998E-3</v>
      </c>
      <c r="P218" s="12">
        <f ca="1"/>
        <v>4.326E-3</v>
      </c>
      <c r="Q218" s="12">
        <f ca="1"/>
        <v>1.6867999999999998E-2</v>
      </c>
      <c r="R218" s="12">
        <f ca="1"/>
        <v>3.0200999999999999E-2</v>
      </c>
    </row>
    <row r="219" spans="1:18">
      <c r="A219" s="2">
        <f t="shared" si="3"/>
        <v>214</v>
      </c>
      <c r="B219" s="6">
        <f ca="1"/>
        <v>42858</v>
      </c>
      <c r="C219" s="12">
        <f ca="1"/>
        <v>-7.4339999999999996E-3</v>
      </c>
      <c r="D219" s="12">
        <f ca="1"/>
        <v>-3.7330000000000002E-3</v>
      </c>
      <c r="E219" s="12">
        <f ca="1"/>
        <v>3.3679999999999999E-3</v>
      </c>
      <c r="F219" s="12">
        <f ca="1"/>
        <v>1.1627E-2</v>
      </c>
      <c r="G219" s="12">
        <f ca="1"/>
        <v>9.5200000000000005E-4</v>
      </c>
      <c r="H219" s="12">
        <f ca="1"/>
        <v>1.0165E-2</v>
      </c>
      <c r="I219" s="12">
        <f ca="1"/>
        <v>2.2782999999999998E-2</v>
      </c>
      <c r="J219" s="12">
        <f ca="1"/>
        <v>3.3688000000000003E-2</v>
      </c>
      <c r="K219" s="12">
        <f ca="1"/>
        <v>-5.4669999999999996E-3</v>
      </c>
      <c r="L219" s="12">
        <f ca="1"/>
        <v>-1.1000000000000001E-3</v>
      </c>
      <c r="M219" s="12">
        <f ca="1"/>
        <v>8.012E-3</v>
      </c>
      <c r="N219" s="12">
        <f ca="1"/>
        <v>1.8411999999999998E-2</v>
      </c>
      <c r="O219" s="12">
        <f ca="1"/>
        <v>-2.6619999999999999E-3</v>
      </c>
      <c r="P219" s="12">
        <f ca="1"/>
        <v>4.0870000000000004E-3</v>
      </c>
      <c r="Q219" s="12">
        <f ca="1"/>
        <v>1.6442999999999999E-2</v>
      </c>
      <c r="R219" s="12">
        <f ca="1"/>
        <v>2.9794000000000001E-2</v>
      </c>
    </row>
    <row r="220" spans="1:18">
      <c r="A220" s="2">
        <f t="shared" si="3"/>
        <v>215</v>
      </c>
      <c r="B220" s="6">
        <f ca="1"/>
        <v>42859</v>
      </c>
      <c r="C220" s="12">
        <f ca="1"/>
        <v>-7.1860000000000005E-3</v>
      </c>
      <c r="D220" s="12">
        <f ca="1"/>
        <v>-3.2260000000000001E-3</v>
      </c>
      <c r="E220" s="12">
        <f ca="1"/>
        <v>4.052E-3</v>
      </c>
      <c r="F220" s="12">
        <f ca="1"/>
        <v>1.2343E-2</v>
      </c>
      <c r="G220" s="12">
        <f ca="1"/>
        <v>8.25E-4</v>
      </c>
      <c r="H220" s="12">
        <f ca="1"/>
        <v>9.9769999999999998E-3</v>
      </c>
      <c r="I220" s="12">
        <f ca="1"/>
        <v>2.2702E-2</v>
      </c>
      <c r="J220" s="12">
        <f ca="1"/>
        <v>3.3563999999999997E-2</v>
      </c>
      <c r="K220" s="12">
        <f ca="1"/>
        <v>-5.4050000000000001E-3</v>
      </c>
      <c r="L220" s="12">
        <f ca="1"/>
        <v>-9.1E-4</v>
      </c>
      <c r="M220" s="12">
        <f ca="1"/>
        <v>8.1860000000000006E-3</v>
      </c>
      <c r="N220" s="12">
        <f ca="1"/>
        <v>1.8598E-2</v>
      </c>
      <c r="O220" s="12">
        <f ca="1"/>
        <v>-2.6510000000000001E-3</v>
      </c>
      <c r="P220" s="12">
        <f ca="1"/>
        <v>4.006E-3</v>
      </c>
      <c r="Q220" s="12">
        <f ca="1"/>
        <v>1.6292999999999998E-2</v>
      </c>
      <c r="R220" s="12">
        <f ca="1"/>
        <v>2.9656999999999999E-2</v>
      </c>
    </row>
    <row r="221" spans="1:18">
      <c r="A221" s="2">
        <f t="shared" si="3"/>
        <v>216</v>
      </c>
      <c r="B221" s="6">
        <f ca="1"/>
        <v>42860</v>
      </c>
      <c r="C221" s="12">
        <f ca="1"/>
        <v>-7.0109999999999999E-3</v>
      </c>
      <c r="D221" s="12">
        <f ca="1"/>
        <v>-2.9940000000000001E-3</v>
      </c>
      <c r="E221" s="12">
        <f ca="1"/>
        <v>4.2759999999999994E-3</v>
      </c>
      <c r="F221" s="12">
        <f ca="1"/>
        <v>1.2501999999999999E-2</v>
      </c>
      <c r="G221" s="12">
        <f ca="1"/>
        <v>6.0499999999999996E-4</v>
      </c>
      <c r="H221" s="12">
        <f ca="1"/>
        <v>9.503000000000001E-3</v>
      </c>
      <c r="I221" s="12">
        <f ca="1"/>
        <v>2.1886000000000003E-2</v>
      </c>
      <c r="J221" s="12">
        <f ca="1"/>
        <v>3.2802999999999999E-2</v>
      </c>
      <c r="K221" s="12">
        <f ca="1"/>
        <v>-5.2209999999999999E-3</v>
      </c>
      <c r="L221" s="12">
        <f ca="1"/>
        <v>-7.67E-4</v>
      </c>
      <c r="M221" s="12">
        <f ca="1"/>
        <v>8.3479999999999995E-3</v>
      </c>
      <c r="N221" s="12">
        <f ca="1"/>
        <v>1.8702999999999997E-2</v>
      </c>
      <c r="O221" s="12">
        <f ca="1"/>
        <v>-2.66E-3</v>
      </c>
      <c r="P221" s="12">
        <f ca="1"/>
        <v>3.6649999999999999E-3</v>
      </c>
      <c r="Q221" s="12">
        <f ca="1"/>
        <v>1.5834999999999998E-2</v>
      </c>
      <c r="R221" s="12">
        <f ca="1"/>
        <v>2.9194000000000001E-2</v>
      </c>
    </row>
    <row r="222" spans="1:18">
      <c r="A222" s="2">
        <f t="shared" si="3"/>
        <v>217</v>
      </c>
      <c r="B222" s="6">
        <f ca="1"/>
        <v>42863</v>
      </c>
      <c r="C222" s="12">
        <f ca="1"/>
        <v>-6.8799999999999998E-3</v>
      </c>
      <c r="D222" s="12">
        <f ca="1"/>
        <v>-3.0130000000000001E-3</v>
      </c>
      <c r="E222" s="12">
        <f ca="1"/>
        <v>4.3030000000000004E-3</v>
      </c>
      <c r="F222" s="12">
        <f ca="1"/>
        <v>1.2506999999999999E-2</v>
      </c>
      <c r="G222" s="12">
        <f ca="1"/>
        <v>7.5500000000000003E-4</v>
      </c>
      <c r="H222" s="12">
        <f ca="1"/>
        <v>1.0154000000000002E-2</v>
      </c>
      <c r="I222" s="12">
        <f ca="1"/>
        <v>2.2654999999999998E-2</v>
      </c>
      <c r="J222" s="12">
        <f ca="1"/>
        <v>3.3356999999999998E-2</v>
      </c>
      <c r="K222" s="12">
        <f ca="1"/>
        <v>-5.1710000000000002E-3</v>
      </c>
      <c r="L222" s="12">
        <f ca="1"/>
        <v>-7.8100000000000001E-4</v>
      </c>
      <c r="M222" s="12">
        <f ca="1"/>
        <v>8.3490000000000005E-3</v>
      </c>
      <c r="N222" s="12">
        <f ca="1"/>
        <v>1.8748000000000001E-2</v>
      </c>
      <c r="O222" s="12">
        <f ca="1"/>
        <v>-2.6979999999999999E-3</v>
      </c>
      <c r="P222" s="12">
        <f ca="1"/>
        <v>3.8669999999999998E-3</v>
      </c>
      <c r="Q222" s="12">
        <f ca="1"/>
        <v>1.6168000000000002E-2</v>
      </c>
      <c r="R222" s="12">
        <f ca="1"/>
        <v>2.9473000000000003E-2</v>
      </c>
    </row>
    <row r="223" spans="1:18">
      <c r="A223" s="2">
        <f t="shared" si="3"/>
        <v>218</v>
      </c>
      <c r="B223" s="6">
        <f ca="1"/>
        <v>42864</v>
      </c>
      <c r="C223" s="12">
        <f ca="1"/>
        <v>-6.8840000000000004E-3</v>
      </c>
      <c r="D223" s="12">
        <f ca="1"/>
        <v>-2.967E-3</v>
      </c>
      <c r="E223" s="12">
        <f ca="1"/>
        <v>4.45E-3</v>
      </c>
      <c r="F223" s="12">
        <f ca="1"/>
        <v>1.2843E-2</v>
      </c>
      <c r="G223" s="12">
        <f ca="1"/>
        <v>7.4800000000000008E-4</v>
      </c>
      <c r="H223" s="12">
        <f ca="1"/>
        <v>1.0281E-2</v>
      </c>
      <c r="I223" s="12">
        <f ca="1"/>
        <v>2.308E-2</v>
      </c>
      <c r="J223" s="12">
        <f ca="1"/>
        <v>3.3780000000000004E-2</v>
      </c>
      <c r="K223" s="12">
        <f ca="1"/>
        <v>-5.2490000000000002E-3</v>
      </c>
      <c r="L223" s="12">
        <f ca="1"/>
        <v>-6.2799999999999998E-4</v>
      </c>
      <c r="M223" s="12">
        <f ca="1"/>
        <v>8.5799999999999991E-3</v>
      </c>
      <c r="N223" s="12">
        <f ca="1"/>
        <v>1.9111E-2</v>
      </c>
      <c r="O223" s="12">
        <f ca="1"/>
        <v>-2.7400000000000002E-3</v>
      </c>
      <c r="P223" s="12">
        <f ca="1"/>
        <v>4.0730000000000002E-3</v>
      </c>
      <c r="Q223" s="12">
        <f ca="1"/>
        <v>1.6518000000000001E-2</v>
      </c>
      <c r="R223" s="12">
        <f ca="1"/>
        <v>2.9912999999999999E-2</v>
      </c>
    </row>
    <row r="224" spans="1:18">
      <c r="A224" s="2">
        <f t="shared" si="3"/>
        <v>219</v>
      </c>
      <c r="B224" s="6">
        <f ca="1"/>
        <v>42865</v>
      </c>
      <c r="C224" s="12">
        <f ca="1"/>
        <v>-6.8139999999999997E-3</v>
      </c>
      <c r="D224" s="12">
        <f ca="1"/>
        <v>-2.9559999999999999E-3</v>
      </c>
      <c r="E224" s="12">
        <f ca="1"/>
        <v>4.3369999999999997E-3</v>
      </c>
      <c r="F224" s="12">
        <f ca="1"/>
        <v>1.2659999999999999E-2</v>
      </c>
      <c r="G224" s="12">
        <f ca="1"/>
        <v>6.4600000000000009E-4</v>
      </c>
      <c r="H224" s="12">
        <f ca="1"/>
        <v>9.9010000000000001E-3</v>
      </c>
      <c r="I224" s="12">
        <f ca="1"/>
        <v>2.2791000000000002E-2</v>
      </c>
      <c r="J224" s="12">
        <f ca="1"/>
        <v>3.3519E-2</v>
      </c>
      <c r="K224" s="12">
        <f ca="1"/>
        <v>-5.3639999999999998E-3</v>
      </c>
      <c r="L224" s="12">
        <f ca="1"/>
        <v>-7.3899999999999997E-4</v>
      </c>
      <c r="M224" s="12">
        <f ca="1"/>
        <v>8.3590000000000001E-3</v>
      </c>
      <c r="N224" s="12">
        <f ca="1"/>
        <v>1.8822000000000002E-2</v>
      </c>
      <c r="O224" s="12">
        <f ca="1"/>
        <v>-2.8089999999999999E-3</v>
      </c>
      <c r="P224" s="12">
        <f ca="1"/>
        <v>3.9420000000000002E-3</v>
      </c>
      <c r="Q224" s="12">
        <f ca="1"/>
        <v>1.6316999999999998E-2</v>
      </c>
      <c r="R224" s="12">
        <f ca="1"/>
        <v>2.9813999999999997E-2</v>
      </c>
    </row>
    <row r="225" spans="1:18">
      <c r="A225" s="2">
        <f t="shared" si="3"/>
        <v>220</v>
      </c>
      <c r="B225" s="6">
        <f ca="1"/>
        <v>42866</v>
      </c>
      <c r="C225" s="12">
        <f ca="1"/>
        <v>-6.8170000000000001E-3</v>
      </c>
      <c r="D225" s="12">
        <f ca="1"/>
        <v>-2.9380000000000001E-3</v>
      </c>
      <c r="E225" s="12">
        <f ca="1"/>
        <v>4.4580000000000002E-3</v>
      </c>
      <c r="F225" s="12">
        <f ca="1"/>
        <v>1.2770000000000002E-2</v>
      </c>
      <c r="G225" s="12">
        <f ca="1"/>
        <v>6.8400000000000004E-4</v>
      </c>
      <c r="H225" s="12">
        <f ca="1"/>
        <v>9.9679999999999994E-3</v>
      </c>
      <c r="I225" s="12">
        <f ca="1"/>
        <v>2.3191000000000003E-2</v>
      </c>
      <c r="J225" s="12">
        <f ca="1"/>
        <v>3.4132999999999997E-2</v>
      </c>
      <c r="K225" s="12">
        <f ca="1"/>
        <v>-5.4590000000000003E-3</v>
      </c>
      <c r="L225" s="12">
        <f ca="1"/>
        <v>-6.5499999999999998E-4</v>
      </c>
      <c r="M225" s="12">
        <f ca="1"/>
        <v>8.6809999999999995E-3</v>
      </c>
      <c r="N225" s="12">
        <f ca="1"/>
        <v>1.9203999999999999E-2</v>
      </c>
      <c r="O225" s="12">
        <f ca="1"/>
        <v>-2.555E-3</v>
      </c>
      <c r="P225" s="12">
        <f ca="1"/>
        <v>4.1780000000000003E-3</v>
      </c>
      <c r="Q225" s="12">
        <f ca="1"/>
        <v>1.6724000000000003E-2</v>
      </c>
      <c r="R225" s="12">
        <f ca="1"/>
        <v>3.0432000000000001E-2</v>
      </c>
    </row>
    <row r="226" spans="1:18">
      <c r="A226" s="2">
        <f t="shared" si="3"/>
        <v>221</v>
      </c>
      <c r="B226" s="6">
        <f ca="1"/>
        <v>42867</v>
      </c>
      <c r="C226" s="12">
        <f ca="1"/>
        <v>-6.9189999999999998E-3</v>
      </c>
      <c r="D226" s="12">
        <f ca="1"/>
        <v>-3.1749999999999999E-3</v>
      </c>
      <c r="E226" s="12">
        <f ca="1"/>
        <v>4.058E-3</v>
      </c>
      <c r="F226" s="12">
        <f ca="1"/>
        <v>1.2442E-2</v>
      </c>
      <c r="G226" s="12">
        <f ca="1"/>
        <v>5.6399999999999994E-4</v>
      </c>
      <c r="H226" s="12">
        <f ca="1"/>
        <v>9.6450000000000008E-3</v>
      </c>
      <c r="I226" s="12">
        <f ca="1"/>
        <v>2.2797000000000001E-2</v>
      </c>
      <c r="J226" s="12">
        <f ca="1"/>
        <v>3.3847999999999996E-2</v>
      </c>
      <c r="K226" s="12">
        <f ca="1"/>
        <v>-5.5279999999999999E-3</v>
      </c>
      <c r="L226" s="12">
        <f ca="1"/>
        <v>-9.7500000000000006E-4</v>
      </c>
      <c r="M226" s="12">
        <f ca="1"/>
        <v>8.3409999999999995E-3</v>
      </c>
      <c r="N226" s="12">
        <f ca="1"/>
        <v>1.8862E-2</v>
      </c>
      <c r="O226" s="12">
        <f ca="1"/>
        <v>-2.493E-3</v>
      </c>
      <c r="P226" s="12">
        <f ca="1"/>
        <v>4.0470000000000002E-3</v>
      </c>
      <c r="Q226" s="12">
        <f ca="1"/>
        <v>1.6473999999999999E-2</v>
      </c>
      <c r="R226" s="12">
        <f ca="1"/>
        <v>3.0206E-2</v>
      </c>
    </row>
    <row r="227" spans="1:18">
      <c r="A227" s="2">
        <f t="shared" si="3"/>
        <v>222</v>
      </c>
      <c r="B227" s="6">
        <f ca="1"/>
        <v>42870</v>
      </c>
      <c r="C227" s="12">
        <f ca="1"/>
        <v>-6.8849999999999996E-3</v>
      </c>
      <c r="D227" s="12">
        <f ca="1"/>
        <v>-3.0009999999999998E-3</v>
      </c>
      <c r="E227" s="12">
        <f ca="1"/>
        <v>4.4149999999999997E-3</v>
      </c>
      <c r="F227" s="12">
        <f ca="1"/>
        <v>1.2947E-2</v>
      </c>
      <c r="G227" s="12">
        <f ca="1"/>
        <v>6.2399999999999999E-4</v>
      </c>
      <c r="H227" s="12">
        <f ca="1"/>
        <v>9.8449999999999996E-3</v>
      </c>
      <c r="I227" s="12">
        <f ca="1"/>
        <v>2.3039999999999998E-2</v>
      </c>
      <c r="J227" s="12">
        <f ca="1"/>
        <v>3.3989999999999999E-2</v>
      </c>
      <c r="K227" s="12">
        <f ca="1"/>
        <v>-5.3900000000000007E-3</v>
      </c>
      <c r="L227" s="12">
        <f ca="1"/>
        <v>-7.9299999999999998E-4</v>
      </c>
      <c r="M227" s="12">
        <f ca="1"/>
        <v>8.737E-3</v>
      </c>
      <c r="N227" s="12">
        <f ca="1"/>
        <v>1.9355000000000001E-2</v>
      </c>
      <c r="O227" s="12">
        <f ca="1"/>
        <v>-2.4610000000000001E-3</v>
      </c>
      <c r="P227" s="12">
        <f ca="1"/>
        <v>3.9129999999999998E-3</v>
      </c>
      <c r="Q227" s="12">
        <f ca="1"/>
        <v>1.6602000000000002E-2</v>
      </c>
      <c r="R227" s="12">
        <f ca="1"/>
        <v>3.0192999999999998E-2</v>
      </c>
    </row>
    <row r="228" spans="1:18">
      <c r="A228" s="2">
        <f t="shared" si="3"/>
        <v>223</v>
      </c>
      <c r="B228" s="6">
        <f ca="1"/>
        <v>42871</v>
      </c>
      <c r="C228" s="12">
        <f ca="1"/>
        <v>-6.6969999999999998E-3</v>
      </c>
      <c r="D228" s="12">
        <f ca="1"/>
        <v>-2.833E-3</v>
      </c>
      <c r="E228" s="12">
        <f ca="1"/>
        <v>4.555E-3</v>
      </c>
      <c r="F228" s="12">
        <f ca="1"/>
        <v>1.3079E-2</v>
      </c>
      <c r="G228" s="12">
        <f ca="1"/>
        <v>2.9499999999999996E-4</v>
      </c>
      <c r="H228" s="12">
        <f ca="1"/>
        <v>9.3659999999999993E-3</v>
      </c>
      <c r="I228" s="12">
        <f ca="1"/>
        <v>2.2646000000000003E-2</v>
      </c>
      <c r="J228" s="12">
        <f ca="1"/>
        <v>3.3765000000000003E-2</v>
      </c>
      <c r="K228" s="12">
        <f ca="1"/>
        <v>-5.2959999999999995E-3</v>
      </c>
      <c r="L228" s="12">
        <f ca="1"/>
        <v>-7.1599999999999995E-4</v>
      </c>
      <c r="M228" s="12">
        <f ca="1"/>
        <v>8.8299999999999993E-3</v>
      </c>
      <c r="N228" s="12">
        <f ca="1"/>
        <v>1.9382999999999997E-2</v>
      </c>
      <c r="O228" s="12">
        <f ca="1"/>
        <v>-2.6319999999999998E-3</v>
      </c>
      <c r="P228" s="12">
        <f ca="1"/>
        <v>3.7580000000000001E-3</v>
      </c>
      <c r="Q228" s="12">
        <f ca="1"/>
        <v>1.6469000000000001E-2</v>
      </c>
      <c r="R228" s="12">
        <f ca="1"/>
        <v>2.9920999999999996E-2</v>
      </c>
    </row>
    <row r="229" spans="1:18">
      <c r="A229" s="2">
        <f t="shared" si="3"/>
        <v>224</v>
      </c>
      <c r="B229" s="6">
        <f ca="1"/>
        <v>42872</v>
      </c>
      <c r="C229" s="12">
        <f ca="1"/>
        <v>-6.8899999999999994E-3</v>
      </c>
      <c r="D229" s="12">
        <f ca="1"/>
        <v>-3.3670000000000002E-3</v>
      </c>
      <c r="E229" s="12">
        <f ca="1"/>
        <v>4.0020000000000003E-3</v>
      </c>
      <c r="F229" s="12">
        <f ca="1"/>
        <v>1.2530000000000001E-2</v>
      </c>
      <c r="G229" s="12">
        <f ca="1"/>
        <v>-1.73E-4</v>
      </c>
      <c r="H229" s="12">
        <f ca="1"/>
        <v>8.650999999999999E-3</v>
      </c>
      <c r="I229" s="12">
        <f ca="1"/>
        <v>2.1869999999999997E-2</v>
      </c>
      <c r="J229" s="12">
        <f ca="1"/>
        <v>3.3231000000000004E-2</v>
      </c>
      <c r="K229" s="12">
        <f ca="1"/>
        <v>-5.4000000000000003E-3</v>
      </c>
      <c r="L229" s="12">
        <f ca="1"/>
        <v>-1.2389999999999999E-3</v>
      </c>
      <c r="M229" s="12">
        <f ca="1"/>
        <v>8.2820000000000012E-3</v>
      </c>
      <c r="N229" s="12">
        <f ca="1"/>
        <v>1.8790000000000001E-2</v>
      </c>
      <c r="O229" s="12">
        <f ca="1"/>
        <v>-2.9429999999999999E-3</v>
      </c>
      <c r="P229" s="12">
        <f ca="1"/>
        <v>3.2979999999999997E-3</v>
      </c>
      <c r="Q229" s="12">
        <f ca="1"/>
        <v>1.5810999999999999E-2</v>
      </c>
      <c r="R229" s="12">
        <f ca="1"/>
        <v>2.9366E-2</v>
      </c>
    </row>
    <row r="230" spans="1:18">
      <c r="A230" s="2">
        <f t="shared" si="3"/>
        <v>225</v>
      </c>
      <c r="B230" s="6">
        <f ca="1"/>
        <v>42873</v>
      </c>
      <c r="C230" s="12">
        <f ca="1"/>
        <v>-6.9189999999999998E-3</v>
      </c>
      <c r="D230" s="12">
        <f ca="1"/>
        <v>-3.5730000000000002E-3</v>
      </c>
      <c r="E230" s="12">
        <f ca="1"/>
        <v>3.6780000000000003E-3</v>
      </c>
      <c r="F230" s="12">
        <f ca="1"/>
        <v>1.2270000000000001E-2</v>
      </c>
      <c r="G230" s="12">
        <f ca="1"/>
        <v>-6.1000000000000005E-5</v>
      </c>
      <c r="H230" s="12">
        <f ca="1"/>
        <v>8.5919999999999989E-3</v>
      </c>
      <c r="I230" s="12">
        <f ca="1"/>
        <v>2.1791999999999999E-2</v>
      </c>
      <c r="J230" s="12">
        <f ca="1"/>
        <v>3.3098999999999996E-2</v>
      </c>
      <c r="K230" s="12">
        <f ca="1"/>
        <v>-5.4349999999999997E-3</v>
      </c>
      <c r="L230" s="12">
        <f ca="1"/>
        <v>-1.467E-3</v>
      </c>
      <c r="M230" s="12">
        <f ca="1"/>
        <v>7.9400000000000009E-3</v>
      </c>
      <c r="N230" s="12">
        <f ca="1"/>
        <v>1.8475000000000002E-2</v>
      </c>
      <c r="O230" s="12">
        <f ca="1"/>
        <v>-2.7229999999999997E-3</v>
      </c>
      <c r="P230" s="12">
        <f ca="1"/>
        <v>3.2950000000000002E-3</v>
      </c>
      <c r="Q230" s="12">
        <f ca="1"/>
        <v>1.5769999999999999E-2</v>
      </c>
      <c r="R230" s="12">
        <f ca="1"/>
        <v>2.9333000000000001E-2</v>
      </c>
    </row>
    <row r="231" spans="1:18">
      <c r="A231" s="2">
        <f t="shared" si="3"/>
        <v>226</v>
      </c>
      <c r="B231" s="6">
        <f ca="1"/>
        <v>42874</v>
      </c>
      <c r="C231" s="12">
        <f ca="1"/>
        <v>-6.7650000000000002E-3</v>
      </c>
      <c r="D231" s="12">
        <f ca="1"/>
        <v>-3.3600000000000001E-3</v>
      </c>
      <c r="E231" s="12">
        <f ca="1"/>
        <v>3.9190000000000006E-3</v>
      </c>
      <c r="F231" s="12">
        <f ca="1"/>
        <v>1.2581999999999999E-2</v>
      </c>
      <c r="G231" s="12">
        <f ca="1"/>
        <v>-1.15E-4</v>
      </c>
      <c r="H231" s="12">
        <f ca="1"/>
        <v>8.5540000000000008E-3</v>
      </c>
      <c r="I231" s="12">
        <f ca="1"/>
        <v>2.1691999999999999E-2</v>
      </c>
      <c r="J231" s="12">
        <f ca="1"/>
        <v>3.3069000000000001E-2</v>
      </c>
      <c r="K231" s="12">
        <f ca="1"/>
        <v>-5.3709999999999999E-3</v>
      </c>
      <c r="L231" s="12">
        <f ca="1"/>
        <v>-1.4219999999999999E-3</v>
      </c>
      <c r="M231" s="12">
        <f ca="1"/>
        <v>7.9830000000000005E-3</v>
      </c>
      <c r="N231" s="12">
        <f ca="1"/>
        <v>1.8540999999999998E-2</v>
      </c>
      <c r="O231" s="12">
        <f ca="1"/>
        <v>-2.7700000000000003E-3</v>
      </c>
      <c r="P231" s="12">
        <f ca="1"/>
        <v>3.3090000000000003E-3</v>
      </c>
      <c r="Q231" s="12">
        <f ca="1"/>
        <v>1.5886000000000001E-2</v>
      </c>
      <c r="R231" s="12">
        <f ca="1"/>
        <v>2.9426000000000001E-2</v>
      </c>
    </row>
    <row r="232" spans="1:18">
      <c r="A232" s="2">
        <f t="shared" si="3"/>
        <v>227</v>
      </c>
      <c r="B232" s="6">
        <f ca="1"/>
        <v>42877</v>
      </c>
      <c r="C232" s="12">
        <f ca="1"/>
        <v>-6.6669999999999993E-3</v>
      </c>
      <c r="D232" s="12">
        <f ca="1"/>
        <v>-3.1640000000000001E-3</v>
      </c>
      <c r="E232" s="12">
        <f ca="1"/>
        <v>4.2380000000000004E-3</v>
      </c>
      <c r="F232" s="12">
        <f ca="1"/>
        <v>1.2876E-2</v>
      </c>
      <c r="G232" s="12">
        <f ca="1"/>
        <v>-2.3999999999999997E-5</v>
      </c>
      <c r="H232" s="12">
        <f ca="1"/>
        <v>8.6639999999999998E-3</v>
      </c>
      <c r="I232" s="12">
        <f ca="1"/>
        <v>2.1739999999999999E-2</v>
      </c>
      <c r="J232" s="12">
        <f ca="1"/>
        <v>3.3059999999999999E-2</v>
      </c>
      <c r="K232" s="12">
        <f ca="1"/>
        <v>-5.1839999999999994E-3</v>
      </c>
      <c r="L232" s="12">
        <f ca="1"/>
        <v>-1.1640000000000001E-3</v>
      </c>
      <c r="M232" s="12">
        <f ca="1"/>
        <v>8.3870000000000004E-3</v>
      </c>
      <c r="N232" s="12">
        <f ca="1"/>
        <v>1.8893E-2</v>
      </c>
      <c r="O232" s="12">
        <f ca="1"/>
        <v>-2.5280000000000003E-3</v>
      </c>
      <c r="P232" s="12">
        <f ca="1"/>
        <v>3.6570000000000001E-3</v>
      </c>
      <c r="Q232" s="12">
        <f ca="1"/>
        <v>1.6316999999999998E-2</v>
      </c>
      <c r="R232" s="12">
        <f ca="1"/>
        <v>2.9712000000000002E-2</v>
      </c>
    </row>
    <row r="233" spans="1:18">
      <c r="A233" s="2">
        <f t="shared" si="3"/>
        <v>228</v>
      </c>
      <c r="B233" s="6">
        <f ca="1"/>
        <v>42878</v>
      </c>
      <c r="C233" s="12">
        <f ca="1"/>
        <v>-6.5710000000000005E-3</v>
      </c>
      <c r="D233" s="12">
        <f ca="1"/>
        <v>-3.0699999999999998E-3</v>
      </c>
      <c r="E233" s="12">
        <f ca="1"/>
        <v>4.3530000000000001E-3</v>
      </c>
      <c r="F233" s="12">
        <f ca="1"/>
        <v>1.2969E-2</v>
      </c>
      <c r="G233" s="12">
        <f ca="1"/>
        <v>-5.0000000000000002E-5</v>
      </c>
      <c r="H233" s="12">
        <f ca="1"/>
        <v>8.6020000000000003E-3</v>
      </c>
      <c r="I233" s="12">
        <f ca="1"/>
        <v>2.1545999999999999E-2</v>
      </c>
      <c r="J233" s="12">
        <f ca="1"/>
        <v>3.2729000000000001E-2</v>
      </c>
      <c r="K233" s="12">
        <f ca="1"/>
        <v>-5.3239999999999997E-3</v>
      </c>
      <c r="L233" s="12">
        <f ca="1"/>
        <v>-1.1720000000000001E-3</v>
      </c>
      <c r="M233" s="12">
        <f ca="1"/>
        <v>8.3630000000000006E-3</v>
      </c>
      <c r="N233" s="12">
        <f ca="1"/>
        <v>1.8862999999999998E-2</v>
      </c>
      <c r="O233" s="12">
        <f ca="1"/>
        <v>-2.4360000000000002E-3</v>
      </c>
      <c r="P233" s="12">
        <f ca="1"/>
        <v>3.787E-3</v>
      </c>
      <c r="Q233" s="12">
        <f ca="1"/>
        <v>1.6318000000000003E-2</v>
      </c>
      <c r="R233" s="12">
        <f ca="1"/>
        <v>2.9699E-2</v>
      </c>
    </row>
    <row r="234" spans="1:18">
      <c r="A234" s="2">
        <f t="shared" si="3"/>
        <v>229</v>
      </c>
      <c r="B234" s="6">
        <f ca="1"/>
        <v>42879</v>
      </c>
      <c r="C234" s="12">
        <f ca="1"/>
        <v>-6.6549999999999995E-3</v>
      </c>
      <c r="D234" s="12">
        <f ca="1"/>
        <v>-3.2009999999999999E-3</v>
      </c>
      <c r="E234" s="12">
        <f ca="1"/>
        <v>4.2959999999999995E-3</v>
      </c>
      <c r="F234" s="12">
        <f ca="1"/>
        <v>1.2921E-2</v>
      </c>
      <c r="G234" s="12">
        <f ca="1"/>
        <v>-5.4999999999999995E-5</v>
      </c>
      <c r="H234" s="12">
        <f ca="1"/>
        <v>8.7180000000000001E-3</v>
      </c>
      <c r="I234" s="12">
        <f ca="1"/>
        <v>2.1668E-2</v>
      </c>
      <c r="J234" s="12">
        <f ca="1"/>
        <v>3.2690999999999998E-2</v>
      </c>
      <c r="K234" s="12">
        <f ca="1"/>
        <v>-5.4779999999999994E-3</v>
      </c>
      <c r="L234" s="12">
        <f ca="1"/>
        <v>-1.3370000000000001E-3</v>
      </c>
      <c r="M234" s="12">
        <f ca="1"/>
        <v>8.3280000000000003E-3</v>
      </c>
      <c r="N234" s="12">
        <f ca="1"/>
        <v>1.8790999999999999E-2</v>
      </c>
      <c r="O234" s="12">
        <f ca="1"/>
        <v>-2.4809999999999997E-3</v>
      </c>
      <c r="P234" s="12">
        <f ca="1"/>
        <v>3.7130000000000002E-3</v>
      </c>
      <c r="Q234" s="12">
        <f ca="1"/>
        <v>1.6236E-2</v>
      </c>
      <c r="R234" s="12">
        <f ca="1"/>
        <v>2.9546000000000003E-2</v>
      </c>
    </row>
    <row r="235" spans="1:18">
      <c r="A235" s="2">
        <f t="shared" si="3"/>
        <v>230</v>
      </c>
      <c r="B235" s="6">
        <f ca="1"/>
        <v>42880</v>
      </c>
      <c r="C235" s="12">
        <f ca="1"/>
        <v>-6.842E-3</v>
      </c>
      <c r="D235" s="12">
        <f ca="1"/>
        <v>-3.5410000000000003E-3</v>
      </c>
      <c r="E235" s="12">
        <f ca="1"/>
        <v>3.8929999999999998E-3</v>
      </c>
      <c r="F235" s="12">
        <f ca="1"/>
        <v>1.2516000000000001E-2</v>
      </c>
      <c r="G235" s="12">
        <f ca="1"/>
        <v>5.7999999999999994E-5</v>
      </c>
      <c r="H235" s="12">
        <f ca="1"/>
        <v>8.6550000000000012E-3</v>
      </c>
      <c r="I235" s="12">
        <f ca="1"/>
        <v>2.1404999999999997E-2</v>
      </c>
      <c r="J235" s="12">
        <f ca="1"/>
        <v>3.2410999999999995E-2</v>
      </c>
      <c r="K235" s="12">
        <f ca="1"/>
        <v>-5.6299999999999996E-3</v>
      </c>
      <c r="L235" s="12">
        <f ca="1"/>
        <v>-1.652E-3</v>
      </c>
      <c r="M235" s="12">
        <f ca="1"/>
        <v>7.9039999999999996E-3</v>
      </c>
      <c r="N235" s="12">
        <f ca="1"/>
        <v>1.8384000000000001E-2</v>
      </c>
      <c r="O235" s="12">
        <f ca="1"/>
        <v>-2.5890000000000002E-3</v>
      </c>
      <c r="P235" s="12">
        <f ca="1"/>
        <v>3.5610000000000004E-3</v>
      </c>
      <c r="Q235" s="12">
        <f ca="1"/>
        <v>1.5972E-2</v>
      </c>
      <c r="R235" s="12">
        <f ca="1"/>
        <v>2.9367999999999998E-2</v>
      </c>
    </row>
    <row r="236" spans="1:18">
      <c r="A236" s="2">
        <f t="shared" si="3"/>
        <v>231</v>
      </c>
      <c r="B236" s="6">
        <f ca="1"/>
        <v>42881</v>
      </c>
      <c r="C236" s="12">
        <f ca="1"/>
        <v>-6.9769999999999997E-3</v>
      </c>
      <c r="D236" s="12">
        <f ca="1"/>
        <v>-3.7659999999999998E-3</v>
      </c>
      <c r="E236" s="12">
        <f ca="1"/>
        <v>3.578E-3</v>
      </c>
      <c r="F236" s="12">
        <f ca="1"/>
        <v>1.2156E-2</v>
      </c>
      <c r="G236" s="12">
        <f ca="1"/>
        <v>-3.1000000000000001E-5</v>
      </c>
      <c r="H236" s="12">
        <f ca="1"/>
        <v>8.6569999999999998E-3</v>
      </c>
      <c r="I236" s="12">
        <f ca="1"/>
        <v>2.1276000000000003E-2</v>
      </c>
      <c r="J236" s="12">
        <f ca="1"/>
        <v>3.2433999999999998E-2</v>
      </c>
      <c r="K236" s="12">
        <f ca="1"/>
        <v>-5.7010000000000003E-3</v>
      </c>
      <c r="L236" s="12">
        <f ca="1"/>
        <v>-1.8549999999999999E-3</v>
      </c>
      <c r="M236" s="12">
        <f ca="1"/>
        <v>7.5519999999999997E-3</v>
      </c>
      <c r="N236" s="12">
        <f ca="1"/>
        <v>1.7967999999999998E-2</v>
      </c>
      <c r="O236" s="12">
        <f ca="1"/>
        <v>-2.7309999999999999E-3</v>
      </c>
      <c r="P236" s="12">
        <f ca="1"/>
        <v>3.3410000000000002E-3</v>
      </c>
      <c r="Q236" s="12">
        <f ca="1"/>
        <v>1.5522000000000001E-2</v>
      </c>
      <c r="R236" s="12">
        <f ca="1"/>
        <v>2.9161000000000003E-2</v>
      </c>
    </row>
    <row r="237" spans="1:18">
      <c r="A237" s="2">
        <f t="shared" si="3"/>
        <v>232</v>
      </c>
      <c r="B237" s="6">
        <f ca="1"/>
        <v>42884</v>
      </c>
      <c r="C237" s="12">
        <f ca="1"/>
        <v>-7.3080000000000003E-3</v>
      </c>
      <c r="D237" s="12">
        <f ca="1"/>
        <v>-4.1580000000000002E-3</v>
      </c>
      <c r="E237" s="12">
        <f ca="1"/>
        <v>3.2850000000000002E-3</v>
      </c>
      <c r="F237" s="12">
        <f ca="1"/>
        <v>1.1937E-2</v>
      </c>
      <c r="G237" s="12">
        <f ca="1"/>
        <v>-4.7000000000000004E-5</v>
      </c>
      <c r="H237" s="12">
        <f ca="1"/>
        <v>9.2090000000000002E-3</v>
      </c>
      <c r="I237" s="12">
        <f ca="1"/>
        <v>2.2131999999999999E-2</v>
      </c>
      <c r="J237" s="12">
        <f ca="1"/>
        <v>3.3114999999999999E-2</v>
      </c>
      <c r="K237" s="12">
        <f ca="1"/>
        <v>-5.7399999999999994E-3</v>
      </c>
      <c r="L237" s="12">
        <f ca="1"/>
        <v>-2.0960000000000002E-3</v>
      </c>
      <c r="M237" s="12">
        <f ca="1"/>
        <v>7.4039999999999991E-3</v>
      </c>
      <c r="N237" s="12">
        <f ca="1"/>
        <v>1.7810000000000003E-2</v>
      </c>
      <c r="O237" s="12">
        <f ca="1"/>
        <v>-2.8020000000000002E-3</v>
      </c>
      <c r="P237" s="12">
        <f ca="1"/>
        <v>3.4510000000000001E-3</v>
      </c>
      <c r="Q237" s="12">
        <f ca="1"/>
        <v>1.5724999999999999E-2</v>
      </c>
      <c r="R237" s="12">
        <f ca="1"/>
        <v>2.9419000000000001E-2</v>
      </c>
    </row>
    <row r="238" spans="1:18">
      <c r="A238" s="2">
        <f t="shared" si="3"/>
        <v>233</v>
      </c>
      <c r="B238" s="6">
        <f ca="1"/>
        <v>42885</v>
      </c>
      <c r="C238" s="12">
        <f ca="1"/>
        <v>-7.241E-3</v>
      </c>
      <c r="D238" s="12">
        <f ca="1"/>
        <v>-4.1190000000000003E-3</v>
      </c>
      <c r="E238" s="12">
        <f ca="1"/>
        <v>3.2479999999999996E-3</v>
      </c>
      <c r="F238" s="12">
        <f ca="1"/>
        <v>1.2036999999999999E-2</v>
      </c>
      <c r="G238" s="12">
        <f ca="1"/>
        <v>2.5100000000000003E-4</v>
      </c>
      <c r="H238" s="12">
        <f ca="1"/>
        <v>9.5139999999999999E-3</v>
      </c>
      <c r="I238" s="12">
        <f ca="1"/>
        <v>2.213E-2</v>
      </c>
      <c r="J238" s="12">
        <f ca="1"/>
        <v>3.3207E-2</v>
      </c>
      <c r="K238" s="12">
        <f ca="1"/>
        <v>-5.6699999999999997E-3</v>
      </c>
      <c r="L238" s="12">
        <f ca="1"/>
        <v>-2.0930000000000002E-3</v>
      </c>
      <c r="M238" s="12">
        <f ca="1"/>
        <v>7.326E-3</v>
      </c>
      <c r="N238" s="12">
        <f ca="1"/>
        <v>1.7892000000000002E-2</v>
      </c>
      <c r="O238" s="12">
        <f ca="1"/>
        <v>-2.7560000000000002E-3</v>
      </c>
      <c r="P238" s="12">
        <f ca="1"/>
        <v>3.3040000000000001E-3</v>
      </c>
      <c r="Q238" s="12">
        <f ca="1"/>
        <v>1.5455999999999999E-2</v>
      </c>
      <c r="R238" s="12">
        <f ca="1"/>
        <v>2.9159000000000001E-2</v>
      </c>
    </row>
    <row r="239" spans="1:18">
      <c r="A239" s="2">
        <f t="shared" si="3"/>
        <v>234</v>
      </c>
      <c r="B239" s="6">
        <f ca="1"/>
        <v>42886</v>
      </c>
      <c r="C239" s="12">
        <f ca="1"/>
        <v>-7.3240000000000006E-3</v>
      </c>
      <c r="D239" s="12">
        <f ca="1"/>
        <v>-4.1120000000000002E-3</v>
      </c>
      <c r="E239" s="12">
        <f ca="1"/>
        <v>3.3670000000000002E-3</v>
      </c>
      <c r="F239" s="12">
        <f ca="1"/>
        <v>1.2201999999999999E-2</v>
      </c>
      <c r="G239" s="12">
        <f ca="1"/>
        <v>1.6199999999999998E-4</v>
      </c>
      <c r="H239" s="12">
        <f ca="1"/>
        <v>9.5300000000000003E-3</v>
      </c>
      <c r="I239" s="12">
        <f ca="1"/>
        <v>2.2404999999999998E-2</v>
      </c>
      <c r="J239" s="12">
        <f ca="1"/>
        <v>3.3711999999999999E-2</v>
      </c>
      <c r="K239" s="12">
        <f ca="1"/>
        <v>-5.9059999999999998E-3</v>
      </c>
      <c r="L239" s="12">
        <f ca="1"/>
        <v>-2.1789999999999999E-3</v>
      </c>
      <c r="M239" s="12">
        <f ca="1"/>
        <v>7.3629999999999998E-3</v>
      </c>
      <c r="N239" s="12">
        <f ca="1"/>
        <v>1.7932E-2</v>
      </c>
      <c r="O239" s="12">
        <f ca="1"/>
        <v>-2.6099999999999999E-3</v>
      </c>
      <c r="P239" s="12">
        <f ca="1"/>
        <v>3.5570000000000003E-3</v>
      </c>
      <c r="Q239" s="12">
        <f ca="1"/>
        <v>1.5716000000000001E-2</v>
      </c>
      <c r="R239" s="12">
        <f ca="1"/>
        <v>2.9505E-2</v>
      </c>
    </row>
    <row r="240" spans="1:18">
      <c r="A240" s="2">
        <f t="shared" si="3"/>
        <v>235</v>
      </c>
      <c r="B240" s="6">
        <f ca="1"/>
        <v>42887</v>
      </c>
      <c r="C240" s="12">
        <f ca="1"/>
        <v>-7.2829999999999995E-3</v>
      </c>
      <c r="D240" s="12">
        <f ca="1"/>
        <v>-4.0619999999999996E-3</v>
      </c>
      <c r="E240" s="12">
        <f ca="1"/>
        <v>3.3639999999999998E-3</v>
      </c>
      <c r="F240" s="12">
        <f ca="1"/>
        <v>1.2189E-2</v>
      </c>
      <c r="G240" s="12">
        <f ca="1"/>
        <v>3.0200000000000002E-4</v>
      </c>
      <c r="H240" s="12">
        <f ca="1"/>
        <v>9.7850000000000003E-3</v>
      </c>
      <c r="I240" s="12">
        <f ca="1"/>
        <v>2.2894000000000001E-2</v>
      </c>
      <c r="J240" s="12">
        <f ca="1"/>
        <v>3.4124000000000002E-2</v>
      </c>
      <c r="K240" s="12">
        <f ca="1"/>
        <v>-5.8809999999999999E-3</v>
      </c>
      <c r="L240" s="12">
        <f ca="1"/>
        <v>-2.075E-3</v>
      </c>
      <c r="M240" s="12">
        <f ca="1"/>
        <v>7.3419999999999996E-3</v>
      </c>
      <c r="N240" s="12">
        <f ca="1"/>
        <v>1.7944000000000002E-2</v>
      </c>
      <c r="O240" s="12">
        <f ca="1"/>
        <v>-2.3630000000000001E-3</v>
      </c>
      <c r="P240" s="12">
        <f ca="1"/>
        <v>3.5659999999999997E-3</v>
      </c>
      <c r="Q240" s="12">
        <f ca="1"/>
        <v>1.5776999999999999E-2</v>
      </c>
      <c r="R240" s="12">
        <f ca="1"/>
        <v>2.9535999999999996E-2</v>
      </c>
    </row>
    <row r="241" spans="1:18">
      <c r="A241" s="2">
        <f t="shared" si="3"/>
        <v>236</v>
      </c>
      <c r="B241" s="6">
        <f ca="1"/>
        <v>42888</v>
      </c>
      <c r="C241" s="12">
        <f ca="1"/>
        <v>-7.4150000000000006E-3</v>
      </c>
      <c r="D241" s="12">
        <f ca="1"/>
        <v>-4.2820000000000002E-3</v>
      </c>
      <c r="E241" s="12">
        <f ca="1"/>
        <v>3.068E-3</v>
      </c>
      <c r="F241" s="12">
        <f ca="1"/>
        <v>1.1923999999999999E-2</v>
      </c>
      <c r="G241" s="12">
        <f ca="1"/>
        <v>2.7599999999999999E-4</v>
      </c>
      <c r="H241" s="12">
        <f ca="1"/>
        <v>9.7000000000000003E-3</v>
      </c>
      <c r="I241" s="12">
        <f ca="1"/>
        <v>2.3005000000000001E-2</v>
      </c>
      <c r="J241" s="12">
        <f ca="1"/>
        <v>3.4180000000000002E-2</v>
      </c>
      <c r="K241" s="12">
        <f ca="1"/>
        <v>-5.9640000000000006E-3</v>
      </c>
      <c r="L241" s="12">
        <f ca="1"/>
        <v>-2.2339999999999999E-3</v>
      </c>
      <c r="M241" s="12">
        <f ca="1"/>
        <v>7.1089999999999999E-3</v>
      </c>
      <c r="N241" s="12">
        <f ca="1"/>
        <v>1.7749000000000001E-2</v>
      </c>
      <c r="O241" s="12">
        <f ca="1"/>
        <v>-2.4580000000000001E-3</v>
      </c>
      <c r="P241" s="12">
        <f ca="1"/>
        <v>3.4269999999999999E-3</v>
      </c>
      <c r="Q241" s="12">
        <f ca="1"/>
        <v>1.5966000000000001E-2</v>
      </c>
      <c r="R241" s="12">
        <f ca="1"/>
        <v>2.9641000000000001E-2</v>
      </c>
    </row>
    <row r="242" spans="1:18">
      <c r="A242" s="2">
        <f t="shared" si="3"/>
        <v>237</v>
      </c>
      <c r="B242" s="6">
        <f ca="1"/>
        <v>42891</v>
      </c>
      <c r="C242" s="12">
        <f ca="1"/>
        <v>-7.2629999999999995E-3</v>
      </c>
      <c r="D242" s="12">
        <f ca="1"/>
        <v>-4.0850000000000001E-3</v>
      </c>
      <c r="E242" s="12">
        <f ca="1"/>
        <v>3.241E-3</v>
      </c>
      <c r="F242" s="12">
        <f ca="1"/>
        <v>1.2178E-2</v>
      </c>
      <c r="G242" s="12">
        <f ca="1"/>
        <v>3.7500000000000001E-4</v>
      </c>
      <c r="H242" s="12">
        <f ca="1"/>
        <v>9.835E-3</v>
      </c>
      <c r="I242" s="12">
        <f ca="1"/>
        <v>2.3171000000000001E-2</v>
      </c>
      <c r="J242" s="12">
        <f ca="1"/>
        <v>3.4439000000000004E-2</v>
      </c>
      <c r="K242" s="12">
        <f ca="1"/>
        <v>-5.9170000000000004E-3</v>
      </c>
      <c r="L242" s="12">
        <f ca="1"/>
        <v>-2.0530000000000001E-3</v>
      </c>
      <c r="M242" s="12">
        <f ca="1"/>
        <v>7.2819999999999994E-3</v>
      </c>
      <c r="N242" s="12">
        <f ca="1"/>
        <v>1.7949000000000003E-2</v>
      </c>
      <c r="O242" s="12">
        <f ca="1"/>
        <v>-2.516E-3</v>
      </c>
      <c r="P242" s="12">
        <f ca="1"/>
        <v>3.3989999999999997E-3</v>
      </c>
      <c r="Q242" s="12">
        <f ca="1"/>
        <v>1.6008000000000001E-2</v>
      </c>
      <c r="R242" s="12">
        <f ca="1"/>
        <v>2.9666999999999999E-2</v>
      </c>
    </row>
    <row r="243" spans="1:18">
      <c r="A243" s="2">
        <f t="shared" si="3"/>
        <v>238</v>
      </c>
      <c r="B243" s="6">
        <f ca="1"/>
        <v>42892</v>
      </c>
      <c r="C243" s="12">
        <f ca="1"/>
        <v>-7.5229999999999993E-3</v>
      </c>
      <c r="D243" s="12">
        <f ca="1"/>
        <v>-4.3860000000000001E-3</v>
      </c>
      <c r="E243" s="12">
        <f ca="1"/>
        <v>2.892E-3</v>
      </c>
      <c r="F243" s="12">
        <f ca="1"/>
        <v>1.1846000000000001E-2</v>
      </c>
      <c r="G243" s="12">
        <f ca="1"/>
        <v>3.68E-4</v>
      </c>
      <c r="H243" s="12">
        <f ca="1"/>
        <v>9.7780000000000002E-3</v>
      </c>
      <c r="I243" s="12">
        <f ca="1"/>
        <v>2.2947000000000002E-2</v>
      </c>
      <c r="J243" s="12">
        <f ca="1"/>
        <v>3.4049000000000003E-2</v>
      </c>
      <c r="K243" s="12">
        <f ca="1"/>
        <v>-6.1380000000000002E-3</v>
      </c>
      <c r="L243" s="12">
        <f ca="1"/>
        <v>-2.447E-3</v>
      </c>
      <c r="M243" s="12">
        <f ca="1"/>
        <v>6.7610000000000005E-3</v>
      </c>
      <c r="N243" s="12">
        <f ca="1"/>
        <v>1.7488E-2</v>
      </c>
      <c r="O243" s="12">
        <f ca="1"/>
        <v>-2.5349999999999999E-3</v>
      </c>
      <c r="P243" s="12">
        <f ca="1"/>
        <v>3.0950000000000001E-3</v>
      </c>
      <c r="Q243" s="12">
        <f ca="1"/>
        <v>1.5561E-2</v>
      </c>
      <c r="R243" s="12">
        <f ca="1"/>
        <v>2.9129000000000002E-2</v>
      </c>
    </row>
    <row r="244" spans="1:18">
      <c r="A244" s="2">
        <f t="shared" si="3"/>
        <v>239</v>
      </c>
      <c r="B244" s="6">
        <f ca="1"/>
        <v>42893</v>
      </c>
      <c r="C244" s="12">
        <f ca="1"/>
        <v>-7.4039999999999991E-3</v>
      </c>
      <c r="D244" s="12">
        <f ca="1"/>
        <v>-4.2059999999999997E-3</v>
      </c>
      <c r="E244" s="12">
        <f ca="1"/>
        <v>3.0570000000000003E-3</v>
      </c>
      <c r="F244" s="12">
        <f ca="1"/>
        <v>1.1956E-2</v>
      </c>
      <c r="G244" s="12">
        <f ca="1"/>
        <v>3.5000000000000005E-4</v>
      </c>
      <c r="H244" s="12">
        <f ca="1"/>
        <v>1.0088999999999999E-2</v>
      </c>
      <c r="I244" s="12">
        <f ca="1"/>
        <v>2.3407000000000001E-2</v>
      </c>
      <c r="J244" s="12">
        <f ca="1"/>
        <v>3.4773999999999999E-2</v>
      </c>
      <c r="K244" s="12">
        <f ca="1"/>
        <v>-5.9290000000000002E-3</v>
      </c>
      <c r="L244" s="12">
        <f ca="1"/>
        <v>-2.2130000000000001E-3</v>
      </c>
      <c r="M244" s="12">
        <f ca="1"/>
        <v>7.0140000000000003E-3</v>
      </c>
      <c r="N244" s="12">
        <f ca="1"/>
        <v>1.7713E-2</v>
      </c>
      <c r="O244" s="12">
        <f ca="1"/>
        <v>-2.4749999999999998E-3</v>
      </c>
      <c r="P244" s="12">
        <f ca="1"/>
        <v>3.3210000000000002E-3</v>
      </c>
      <c r="Q244" s="12">
        <f ca="1"/>
        <v>1.5949000000000001E-2</v>
      </c>
      <c r="R244" s="12">
        <f ca="1"/>
        <v>2.9714000000000001E-2</v>
      </c>
    </row>
    <row r="245" spans="1:18">
      <c r="A245" s="2">
        <f t="shared" si="3"/>
        <v>240</v>
      </c>
      <c r="B245" s="6">
        <f ca="1"/>
        <v>42894</v>
      </c>
      <c r="C245" s="12">
        <f ca="1"/>
        <v>-7.4780000000000003E-3</v>
      </c>
      <c r="D245" s="12">
        <f ca="1"/>
        <v>-4.2780000000000006E-3</v>
      </c>
      <c r="E245" s="12">
        <f ca="1"/>
        <v>2.9160000000000002E-3</v>
      </c>
      <c r="F245" s="12">
        <f ca="1"/>
        <v>1.1675E-2</v>
      </c>
      <c r="G245" s="12">
        <f ca="1"/>
        <v>-5.5999999999999999E-5</v>
      </c>
      <c r="H245" s="12">
        <f ca="1"/>
        <v>8.9790000000000009E-3</v>
      </c>
      <c r="I245" s="12">
        <f ca="1"/>
        <v>2.2147E-2</v>
      </c>
      <c r="J245" s="12">
        <f ca="1"/>
        <v>3.3776E-2</v>
      </c>
      <c r="K245" s="12">
        <f ca="1"/>
        <v>-6.0369999999999998E-3</v>
      </c>
      <c r="L245" s="12">
        <f ca="1"/>
        <v>-2.5240000000000002E-3</v>
      </c>
      <c r="M245" s="12">
        <f ca="1"/>
        <v>6.5269999999999998E-3</v>
      </c>
      <c r="N245" s="12">
        <f ca="1"/>
        <v>1.721E-2</v>
      </c>
      <c r="O245" s="12">
        <f ca="1"/>
        <v>-2.6870000000000002E-3</v>
      </c>
      <c r="P245" s="12">
        <f ca="1"/>
        <v>2.7360000000000002E-3</v>
      </c>
      <c r="Q245" s="12">
        <f ca="1"/>
        <v>1.502E-2</v>
      </c>
      <c r="R245" s="12">
        <f ca="1"/>
        <v>2.8910999999999999E-2</v>
      </c>
    </row>
    <row r="246" spans="1:18">
      <c r="A246" s="2">
        <f t="shared" si="3"/>
        <v>241</v>
      </c>
      <c r="B246" s="6">
        <f ca="1"/>
        <v>42895</v>
      </c>
      <c r="C246" s="12">
        <f ca="1"/>
        <v>-7.4580000000000002E-3</v>
      </c>
      <c r="D246" s="12">
        <f ca="1"/>
        <v>-4.2690000000000002E-3</v>
      </c>
      <c r="E246" s="12">
        <f ca="1"/>
        <v>3.0040000000000002E-3</v>
      </c>
      <c r="F246" s="12">
        <f ca="1"/>
        <v>1.1928000000000001E-2</v>
      </c>
      <c r="G246" s="12">
        <f ca="1"/>
        <v>-5.4600000000000004E-4</v>
      </c>
      <c r="H246" s="12">
        <f ca="1"/>
        <v>8.4450000000000011E-3</v>
      </c>
      <c r="I246" s="12">
        <f ca="1"/>
        <v>2.1339E-2</v>
      </c>
      <c r="J246" s="12">
        <f ca="1"/>
        <v>3.3045999999999999E-2</v>
      </c>
      <c r="K246" s="12">
        <f ca="1"/>
        <v>-5.9889999999999995E-3</v>
      </c>
      <c r="L246" s="12">
        <f ca="1"/>
        <v>-2.5979999999999996E-3</v>
      </c>
      <c r="M246" s="12">
        <f ca="1"/>
        <v>6.5310000000000003E-3</v>
      </c>
      <c r="N246" s="12">
        <f ca="1"/>
        <v>1.7337999999999999E-2</v>
      </c>
      <c r="O246" s="12">
        <f ca="1"/>
        <v>-2.879E-3</v>
      </c>
      <c r="P246" s="12">
        <f ca="1"/>
        <v>2.4729999999999999E-3</v>
      </c>
      <c r="Q246" s="12">
        <f ca="1"/>
        <v>1.4666000000000002E-2</v>
      </c>
      <c r="R246" s="12">
        <f ca="1"/>
        <v>2.8662E-2</v>
      </c>
    </row>
    <row r="247" spans="1:18">
      <c r="A247" s="2">
        <f t="shared" si="3"/>
        <v>242</v>
      </c>
      <c r="B247" s="6">
        <f ca="1"/>
        <v>42898</v>
      </c>
      <c r="C247" s="12">
        <f ca="1"/>
        <v>-7.4119999999999993E-3</v>
      </c>
      <c r="D247" s="12">
        <f ca="1"/>
        <v>-4.2859999999999999E-3</v>
      </c>
      <c r="E247" s="12">
        <f ca="1"/>
        <v>2.8739999999999998E-3</v>
      </c>
      <c r="F247" s="12">
        <f ca="1"/>
        <v>1.1717E-2</v>
      </c>
      <c r="G247" s="12">
        <f ca="1"/>
        <v>-7.6399999999999992E-4</v>
      </c>
      <c r="H247" s="12">
        <f ca="1"/>
        <v>7.9039999999999996E-3</v>
      </c>
      <c r="I247" s="12">
        <f ca="1"/>
        <v>2.0664999999999999E-2</v>
      </c>
      <c r="J247" s="12">
        <f ca="1"/>
        <v>3.2404000000000002E-2</v>
      </c>
      <c r="K247" s="12">
        <f ca="1"/>
        <v>-5.9560000000000004E-3</v>
      </c>
      <c r="L247" s="12">
        <f ca="1"/>
        <v>-2.7289999999999997E-3</v>
      </c>
      <c r="M247" s="12">
        <f ca="1"/>
        <v>6.0680000000000005E-3</v>
      </c>
      <c r="N247" s="12">
        <f ca="1"/>
        <v>1.6813999999999999E-2</v>
      </c>
      <c r="O247" s="12">
        <f ca="1"/>
        <v>-2.7089999999999996E-3</v>
      </c>
      <c r="P247" s="12">
        <f ca="1"/>
        <v>2.5629999999999997E-3</v>
      </c>
      <c r="Q247" s="12">
        <f ca="1"/>
        <v>1.4740999999999999E-2</v>
      </c>
      <c r="R247" s="12">
        <f ca="1"/>
        <v>2.8554E-2</v>
      </c>
    </row>
    <row r="248" spans="1:18">
      <c r="A248" s="2">
        <f t="shared" si="3"/>
        <v>243</v>
      </c>
      <c r="B248" s="6">
        <f ca="1"/>
        <v>42899</v>
      </c>
      <c r="C248" s="12">
        <f ca="1"/>
        <v>-7.1260000000000004E-3</v>
      </c>
      <c r="D248" s="12">
        <f ca="1"/>
        <v>-4.1019999999999997E-3</v>
      </c>
      <c r="E248" s="12">
        <f ca="1"/>
        <v>3.0270000000000002E-3</v>
      </c>
      <c r="F248" s="12">
        <f ca="1"/>
        <v>1.1729E-2</v>
      </c>
      <c r="G248" s="12">
        <f ca="1"/>
        <v>-8.7199999999999995E-4</v>
      </c>
      <c r="H248" s="12">
        <f ca="1"/>
        <v>7.5399999999999998E-3</v>
      </c>
      <c r="I248" s="12">
        <f ca="1"/>
        <v>2.0326E-2</v>
      </c>
      <c r="J248" s="12">
        <f ca="1"/>
        <v>3.1989999999999998E-2</v>
      </c>
      <c r="K248" s="12">
        <f ca="1"/>
        <v>-5.7709999999999992E-3</v>
      </c>
      <c r="L248" s="12">
        <f ca="1"/>
        <v>-2.5080000000000002E-3</v>
      </c>
      <c r="M248" s="12">
        <f ca="1"/>
        <v>6.1590000000000004E-3</v>
      </c>
      <c r="N248" s="12">
        <f ca="1"/>
        <v>1.6688000000000001E-2</v>
      </c>
      <c r="O248" s="12">
        <f ca="1"/>
        <v>-2.9149999999999996E-3</v>
      </c>
      <c r="P248" s="12">
        <f ca="1"/>
        <v>2.5069999999999997E-3</v>
      </c>
      <c r="Q248" s="12">
        <f ca="1"/>
        <v>1.4628999999999998E-2</v>
      </c>
      <c r="R248" s="12">
        <f ca="1"/>
        <v>2.8410000000000001E-2</v>
      </c>
    </row>
    <row r="249" spans="1:18">
      <c r="A249" s="2">
        <f t="shared" si="3"/>
        <v>244</v>
      </c>
      <c r="B249" s="6">
        <f ca="1"/>
        <v>42900</v>
      </c>
      <c r="C249" s="12">
        <f ca="1"/>
        <v>-7.0569999999999999E-3</v>
      </c>
      <c r="D249" s="12">
        <f ca="1"/>
        <v>-4.2989999999999999E-3</v>
      </c>
      <c r="E249" s="12">
        <f ca="1"/>
        <v>2.6390000000000003E-3</v>
      </c>
      <c r="F249" s="12">
        <f ca="1"/>
        <v>1.1217E-2</v>
      </c>
      <c r="G249" s="12">
        <f ca="1"/>
        <v>-1.0219999999999999E-3</v>
      </c>
      <c r="H249" s="12">
        <f ca="1"/>
        <v>7.3889999999999997E-3</v>
      </c>
      <c r="I249" s="12">
        <f ca="1"/>
        <v>1.9963999999999999E-2</v>
      </c>
      <c r="J249" s="12">
        <f ca="1"/>
        <v>3.1587000000000004E-2</v>
      </c>
      <c r="K249" s="12">
        <f ca="1"/>
        <v>-5.7089999999999997E-3</v>
      </c>
      <c r="L249" s="12">
        <f ca="1"/>
        <v>-2.6159999999999998E-3</v>
      </c>
      <c r="M249" s="12">
        <f ca="1"/>
        <v>5.8760000000000001E-3</v>
      </c>
      <c r="N249" s="12">
        <f ca="1"/>
        <v>1.6219999999999998E-2</v>
      </c>
      <c r="O249" s="12">
        <f ca="1"/>
        <v>-2.8419999999999999E-3</v>
      </c>
      <c r="P249" s="12">
        <f ca="1"/>
        <v>2.1619999999999999E-3</v>
      </c>
      <c r="Q249" s="12">
        <f ca="1"/>
        <v>1.4113000000000001E-2</v>
      </c>
      <c r="R249" s="12">
        <f ca="1"/>
        <v>2.801E-2</v>
      </c>
    </row>
    <row r="250" spans="1:18">
      <c r="A250" s="2">
        <f t="shared" si="3"/>
        <v>245</v>
      </c>
      <c r="B250" s="6">
        <f ca="1"/>
        <v>42901</v>
      </c>
      <c r="C250" s="12">
        <f ca="1"/>
        <v>-6.6400000000000001E-3</v>
      </c>
      <c r="D250" s="12">
        <f ca="1"/>
        <v>-3.7069999999999998E-3</v>
      </c>
      <c r="E250" s="12">
        <f ca="1"/>
        <v>3.2420000000000001E-3</v>
      </c>
      <c r="F250" s="12">
        <f ca="1"/>
        <v>1.1585000000000002E-2</v>
      </c>
      <c r="G250" s="12">
        <f ca="1"/>
        <v>-8.9099999999999997E-4</v>
      </c>
      <c r="H250" s="12">
        <f ca="1"/>
        <v>7.7539999999999996E-3</v>
      </c>
      <c r="I250" s="12">
        <f ca="1"/>
        <v>2.0215999999999998E-2</v>
      </c>
      <c r="J250" s="12">
        <f ca="1"/>
        <v>3.1674000000000001E-2</v>
      </c>
      <c r="K250" s="12">
        <f ca="1"/>
        <v>-5.5079999999999999E-3</v>
      </c>
      <c r="L250" s="12">
        <f ca="1"/>
        <v>-2.1709999999999998E-3</v>
      </c>
      <c r="M250" s="12">
        <f ca="1"/>
        <v>6.3099999999999996E-3</v>
      </c>
      <c r="N250" s="12">
        <f ca="1"/>
        <v>1.6531000000000001E-2</v>
      </c>
      <c r="O250" s="12">
        <f ca="1"/>
        <v>-2.647E-3</v>
      </c>
      <c r="P250" s="12">
        <f ca="1"/>
        <v>2.7129999999999997E-3</v>
      </c>
      <c r="Q250" s="12">
        <f ca="1"/>
        <v>1.4443999999999999E-2</v>
      </c>
      <c r="R250" s="12">
        <f ca="1"/>
        <v>2.8117999999999997E-2</v>
      </c>
    </row>
    <row r="251" spans="1:18">
      <c r="A251" s="2">
        <f t="shared" si="3"/>
        <v>246</v>
      </c>
      <c r="B251" s="6">
        <f ca="1"/>
        <v>42902</v>
      </c>
      <c r="C251" s="12">
        <f ca="1"/>
        <v>-6.7259999999999993E-3</v>
      </c>
      <c r="D251" s="12">
        <f ca="1"/>
        <v>-3.869E-3</v>
      </c>
      <c r="E251" s="12">
        <f ca="1"/>
        <v>3.1680000000000002E-3</v>
      </c>
      <c r="F251" s="12">
        <f ca="1"/>
        <v>1.1712E-2</v>
      </c>
      <c r="G251" s="12">
        <f ca="1"/>
        <v>-8.3299999999999997E-4</v>
      </c>
      <c r="H251" s="12">
        <f ca="1"/>
        <v>7.8569999999999994E-3</v>
      </c>
      <c r="I251" s="12">
        <f ca="1"/>
        <v>2.0413999999999998E-2</v>
      </c>
      <c r="J251" s="12">
        <f ca="1"/>
        <v>3.1890000000000002E-2</v>
      </c>
      <c r="K251" s="12">
        <f ca="1"/>
        <v>-5.522E-3</v>
      </c>
      <c r="L251" s="12">
        <f ca="1"/>
        <v>-2.2230000000000001E-3</v>
      </c>
      <c r="M251" s="12">
        <f ca="1"/>
        <v>6.3759999999999997E-3</v>
      </c>
      <c r="N251" s="12">
        <f ca="1"/>
        <v>1.6670000000000001E-2</v>
      </c>
      <c r="O251" s="12">
        <f ca="1"/>
        <v>-2.5919999999999997E-3</v>
      </c>
      <c r="P251" s="12">
        <f ca="1"/>
        <v>2.9099999999999998E-3</v>
      </c>
      <c r="Q251" s="12">
        <f ca="1"/>
        <v>1.4862999999999999E-2</v>
      </c>
      <c r="R251" s="12">
        <f ca="1"/>
        <v>2.8401999999999997E-2</v>
      </c>
    </row>
    <row r="252" spans="1:18">
      <c r="A252" s="2">
        <f t="shared" si="3"/>
        <v>247</v>
      </c>
      <c r="B252" s="6">
        <f ca="1"/>
        <v>42905</v>
      </c>
      <c r="C252" s="12">
        <f ca="1"/>
        <v>-6.7000000000000002E-3</v>
      </c>
      <c r="D252" s="12">
        <f ca="1"/>
        <v>-3.7759999999999998E-3</v>
      </c>
      <c r="E252" s="12">
        <f ca="1"/>
        <v>3.2060000000000001E-3</v>
      </c>
      <c r="F252" s="12">
        <f ca="1"/>
        <v>1.1596E-2</v>
      </c>
      <c r="G252" s="12">
        <f ca="1"/>
        <v>-9.0700000000000004E-4</v>
      </c>
      <c r="H252" s="12">
        <f ca="1"/>
        <v>7.7270000000000004E-3</v>
      </c>
      <c r="I252" s="12">
        <f ca="1"/>
        <v>2.0076E-2</v>
      </c>
      <c r="J252" s="12">
        <f ca="1"/>
        <v>3.1655999999999997E-2</v>
      </c>
      <c r="K252" s="12">
        <f ca="1"/>
        <v>-5.5079999999999999E-3</v>
      </c>
      <c r="L252" s="12">
        <f ca="1"/>
        <v>-2.1360000000000003E-3</v>
      </c>
      <c r="M252" s="12">
        <f ca="1"/>
        <v>6.3560000000000005E-3</v>
      </c>
      <c r="N252" s="12">
        <f ca="1"/>
        <v>1.6579E-2</v>
      </c>
      <c r="O252" s="12">
        <f ca="1"/>
        <v>-2.7469999999999999E-3</v>
      </c>
      <c r="P252" s="12">
        <f ca="1"/>
        <v>2.7680000000000001E-3</v>
      </c>
      <c r="Q252" s="12">
        <f ca="1"/>
        <v>1.4796E-2</v>
      </c>
      <c r="R252" s="12">
        <f ca="1"/>
        <v>2.8254999999999999E-2</v>
      </c>
    </row>
    <row r="253" spans="1:18">
      <c r="A253" s="2">
        <f t="shared" si="3"/>
        <v>248</v>
      </c>
      <c r="B253" s="6">
        <f ca="1"/>
        <v>42906</v>
      </c>
      <c r="C253" s="12">
        <f ca="1"/>
        <v>-6.6869999999999994E-3</v>
      </c>
      <c r="D253" s="12">
        <f ca="1"/>
        <v>-3.8600000000000001E-3</v>
      </c>
      <c r="E253" s="12">
        <f ca="1"/>
        <v>3.0000000000000001E-3</v>
      </c>
      <c r="F253" s="12">
        <f ca="1"/>
        <v>1.1327E-2</v>
      </c>
      <c r="G253" s="12">
        <f ca="1"/>
        <v>-1.0169999999999999E-3</v>
      </c>
      <c r="H253" s="12">
        <f ca="1"/>
        <v>7.3179999999999999E-3</v>
      </c>
      <c r="I253" s="12">
        <f ca="1"/>
        <v>1.9619999999999999E-2</v>
      </c>
      <c r="J253" s="12">
        <f ca="1"/>
        <v>3.1201E-2</v>
      </c>
      <c r="K253" s="12">
        <f ca="1"/>
        <v>-5.6010000000000001E-3</v>
      </c>
      <c r="L253" s="12">
        <f ca="1"/>
        <v>-2.2959999999999999E-3</v>
      </c>
      <c r="M253" s="12">
        <f ca="1"/>
        <v>6.0999999999999995E-3</v>
      </c>
      <c r="N253" s="12">
        <f ca="1"/>
        <v>1.6259000000000003E-2</v>
      </c>
      <c r="O253" s="12">
        <f ca="1"/>
        <v>-2.9099999999999998E-3</v>
      </c>
      <c r="P253" s="12">
        <f ca="1"/>
        <v>2.2889999999999998E-3</v>
      </c>
      <c r="Q253" s="12">
        <f ca="1"/>
        <v>1.4165000000000001E-2</v>
      </c>
      <c r="R253" s="12">
        <f ca="1"/>
        <v>2.7612000000000001E-2</v>
      </c>
    </row>
    <row r="254" spans="1:18">
      <c r="A254" s="2">
        <f t="shared" si="3"/>
        <v>249</v>
      </c>
      <c r="B254" s="6">
        <f ca="1"/>
        <v>42907</v>
      </c>
      <c r="C254" s="12">
        <f ca="1"/>
        <v>-6.5249999999999996E-3</v>
      </c>
      <c r="D254" s="12">
        <f ca="1"/>
        <v>-3.643E-3</v>
      </c>
      <c r="E254" s="12">
        <f ca="1"/>
        <v>3.0159999999999996E-3</v>
      </c>
      <c r="F254" s="12">
        <f ca="1"/>
        <v>1.1137999999999999E-2</v>
      </c>
      <c r="G254" s="12">
        <f ca="1"/>
        <v>-1.1459999999999999E-3</v>
      </c>
      <c r="H254" s="12">
        <f ca="1"/>
        <v>7.1570000000000002E-3</v>
      </c>
      <c r="I254" s="12">
        <f ca="1"/>
        <v>1.9539000000000001E-2</v>
      </c>
      <c r="J254" s="12">
        <f ca="1"/>
        <v>3.1080999999999998E-2</v>
      </c>
      <c r="K254" s="12">
        <f ca="1"/>
        <v>-5.5889999999999994E-3</v>
      </c>
      <c r="L254" s="12">
        <f ca="1"/>
        <v>-2.232E-3</v>
      </c>
      <c r="M254" s="12">
        <f ca="1"/>
        <v>6.1009999999999997E-3</v>
      </c>
      <c r="N254" s="12">
        <f ca="1"/>
        <v>1.6156999999999998E-2</v>
      </c>
      <c r="O254" s="12">
        <f ca="1"/>
        <v>-2.9789999999999999E-3</v>
      </c>
      <c r="P254" s="12">
        <f ca="1"/>
        <v>2.0560000000000001E-3</v>
      </c>
      <c r="Q254" s="12">
        <f ca="1"/>
        <v>1.4033E-2</v>
      </c>
      <c r="R254" s="12">
        <f ca="1"/>
        <v>2.7241999999999999E-2</v>
      </c>
    </row>
    <row r="255" spans="1:18">
      <c r="A255" s="2">
        <f t="shared" si="3"/>
        <v>250</v>
      </c>
      <c r="B255" s="6">
        <f ca="1"/>
        <v>42908</v>
      </c>
      <c r="C255" s="12">
        <f ca="1"/>
        <v>-6.4559999999999999E-3</v>
      </c>
      <c r="D255" s="12">
        <f ca="1"/>
        <v>-3.6880000000000003E-3</v>
      </c>
      <c r="E255" s="12">
        <f ca="1"/>
        <v>2.8990000000000001E-3</v>
      </c>
      <c r="F255" s="12">
        <f ca="1"/>
        <v>1.0966999999999999E-2</v>
      </c>
      <c r="G255" s="12">
        <f ca="1"/>
        <v>-1.106E-3</v>
      </c>
      <c r="H255" s="12">
        <f ca="1"/>
        <v>7.3119999999999999E-3</v>
      </c>
      <c r="I255" s="12">
        <f ca="1"/>
        <v>1.9592000000000002E-2</v>
      </c>
      <c r="J255" s="12">
        <f ca="1"/>
        <v>3.0941E-2</v>
      </c>
      <c r="K255" s="12">
        <f ca="1"/>
        <v>-5.5900000000000004E-3</v>
      </c>
      <c r="L255" s="12">
        <f ca="1"/>
        <v>-2.2899999999999999E-3</v>
      </c>
      <c r="M255" s="12">
        <f ca="1"/>
        <v>6.0790000000000002E-3</v>
      </c>
      <c r="N255" s="12">
        <f ca="1"/>
        <v>1.6177999999999998E-2</v>
      </c>
      <c r="O255" s="12">
        <f ca="1"/>
        <v>-2.9289999999999997E-3</v>
      </c>
      <c r="P255" s="12">
        <f ca="1"/>
        <v>2.2109999999999999E-3</v>
      </c>
      <c r="Q255" s="12">
        <f ca="1"/>
        <v>1.4086000000000001E-2</v>
      </c>
      <c r="R255" s="12">
        <f ca="1"/>
        <v>2.7088000000000001E-2</v>
      </c>
    </row>
    <row r="256" spans="1:18">
      <c r="A256" s="2">
        <f t="shared" si="3"/>
        <v>251</v>
      </c>
      <c r="B256" s="6">
        <f ca="1"/>
        <v>42909</v>
      </c>
      <c r="C256" s="12">
        <f ca="1"/>
        <v>-6.4249999999999993E-3</v>
      </c>
      <c r="D256" s="12">
        <f ca="1"/>
        <v>-3.669E-3</v>
      </c>
      <c r="E256" s="12">
        <f ca="1"/>
        <v>3.0020000000000003E-3</v>
      </c>
      <c r="F256" s="12">
        <f ca="1"/>
        <v>1.1196999999999999E-2</v>
      </c>
      <c r="G256" s="12">
        <f ca="1"/>
        <v>-9.2000000000000003E-4</v>
      </c>
      <c r="H256" s="12">
        <f ca="1"/>
        <v>7.5890000000000003E-3</v>
      </c>
      <c r="I256" s="12">
        <f ca="1"/>
        <v>1.9727999999999999E-2</v>
      </c>
      <c r="J256" s="12">
        <f ca="1"/>
        <v>3.1084999999999998E-2</v>
      </c>
      <c r="K256" s="12">
        <f ca="1"/>
        <v>-5.5249999999999995E-3</v>
      </c>
      <c r="L256" s="12">
        <f ca="1"/>
        <v>-2.199E-3</v>
      </c>
      <c r="M256" s="12">
        <f ca="1"/>
        <v>6.1639999999999993E-3</v>
      </c>
      <c r="N256" s="12">
        <f ca="1"/>
        <v>1.6479000000000001E-2</v>
      </c>
      <c r="O256" s="12">
        <f ca="1"/>
        <v>-2.797E-3</v>
      </c>
      <c r="P256" s="12">
        <f ca="1"/>
        <v>2.336E-3</v>
      </c>
      <c r="Q256" s="12">
        <f ca="1"/>
        <v>1.4149E-2</v>
      </c>
      <c r="R256" s="12">
        <f ca="1"/>
        <v>2.7099000000000002E-2</v>
      </c>
    </row>
    <row r="257" spans="1:18">
      <c r="A257" s="2">
        <f t="shared" si="3"/>
        <v>252</v>
      </c>
      <c r="B257" s="6">
        <f ca="1"/>
        <v>42912</v>
      </c>
      <c r="C257" s="12">
        <f ca="1"/>
        <v>-6.4159999999999998E-3</v>
      </c>
      <c r="D257" s="12">
        <f ca="1"/>
        <v>-3.673E-3</v>
      </c>
      <c r="E257" s="12">
        <f ca="1"/>
        <v>2.8799999999999997E-3</v>
      </c>
      <c r="F257" s="12">
        <f ca="1"/>
        <v>1.1025E-2</v>
      </c>
      <c r="G257" s="12">
        <f ca="1"/>
        <v>-8.7199999999999995E-4</v>
      </c>
      <c r="H257" s="12">
        <f ca="1"/>
        <v>7.5339999999999999E-3</v>
      </c>
      <c r="I257" s="12">
        <f ca="1"/>
        <v>1.9519999999999999E-2</v>
      </c>
      <c r="J257" s="12">
        <f ca="1"/>
        <v>3.0857000000000002E-2</v>
      </c>
      <c r="K257" s="12">
        <f ca="1"/>
        <v>-5.5130000000000005E-3</v>
      </c>
      <c r="L257" s="12">
        <f ca="1"/>
        <v>-2.1700000000000001E-3</v>
      </c>
      <c r="M257" s="12">
        <f ca="1"/>
        <v>6.0919999999999993E-3</v>
      </c>
      <c r="N257" s="12">
        <f ca="1"/>
        <v>1.6368000000000001E-2</v>
      </c>
      <c r="O257" s="12">
        <f ca="1"/>
        <v>-2.823E-3</v>
      </c>
      <c r="P257" s="12">
        <f ca="1"/>
        <v>2.2950000000000002E-3</v>
      </c>
      <c r="Q257" s="12">
        <f ca="1"/>
        <v>1.4133E-2</v>
      </c>
      <c r="R257" s="12">
        <f ca="1"/>
        <v>2.7089999999999999E-2</v>
      </c>
    </row>
    <row r="258" spans="1:18">
      <c r="A258" s="2">
        <f t="shared" si="3"/>
        <v>253</v>
      </c>
      <c r="B258" s="6">
        <f ca="1"/>
        <v>42913</v>
      </c>
      <c r="C258" s="12">
        <f ca="1"/>
        <v>-5.8409999999999998E-3</v>
      </c>
      <c r="D258" s="12">
        <f ca="1"/>
        <v>-2.493E-3</v>
      </c>
      <c r="E258" s="12">
        <f ca="1"/>
        <v>4.0930000000000003E-3</v>
      </c>
      <c r="F258" s="12">
        <f ca="1"/>
        <v>1.2052E-2</v>
      </c>
      <c r="G258" s="12">
        <f ca="1"/>
        <v>-1.6699999999999999E-4</v>
      </c>
      <c r="H258" s="12">
        <f ca="1"/>
        <v>8.933E-3</v>
      </c>
      <c r="I258" s="12">
        <f ca="1"/>
        <v>2.1139999999999999E-2</v>
      </c>
      <c r="J258" s="12">
        <f ca="1"/>
        <v>3.2393999999999999E-2</v>
      </c>
      <c r="K258" s="12">
        <f ca="1"/>
        <v>-4.9240000000000004E-3</v>
      </c>
      <c r="L258" s="12">
        <f ca="1"/>
        <v>-9.5799999999999998E-4</v>
      </c>
      <c r="M258" s="12">
        <f ca="1"/>
        <v>7.4060000000000003E-3</v>
      </c>
      <c r="N258" s="12">
        <f ca="1"/>
        <v>1.7469000000000002E-2</v>
      </c>
      <c r="O258" s="12">
        <f ca="1"/>
        <v>-2.3649999999999999E-3</v>
      </c>
      <c r="P258" s="12">
        <f ca="1"/>
        <v>3.31E-3</v>
      </c>
      <c r="Q258" s="12">
        <f ca="1"/>
        <v>1.5323999999999999E-2</v>
      </c>
      <c r="R258" s="12">
        <f ca="1"/>
        <v>2.8341999999999999E-2</v>
      </c>
    </row>
    <row r="259" spans="1:18">
      <c r="A259" s="2">
        <f t="shared" si="3"/>
        <v>254</v>
      </c>
      <c r="B259" s="6">
        <f ca="1"/>
        <v>42914</v>
      </c>
      <c r="C259" s="12">
        <f ca="1"/>
        <v>-6.0160000000000005E-3</v>
      </c>
      <c r="D259" s="12">
        <f ca="1"/>
        <v>-2.6670000000000001E-3</v>
      </c>
      <c r="E259" s="12">
        <f ca="1"/>
        <v>4.0990000000000002E-3</v>
      </c>
      <c r="F259" s="12">
        <f ca="1"/>
        <v>1.2003E-2</v>
      </c>
      <c r="G259" s="12">
        <f ca="1"/>
        <v>-4.6000000000000001E-4</v>
      </c>
      <c r="H259" s="12">
        <f ca="1"/>
        <v>8.5840000000000014E-3</v>
      </c>
      <c r="I259" s="12">
        <f ca="1"/>
        <v>2.0868999999999999E-2</v>
      </c>
      <c r="J259" s="12">
        <f ca="1"/>
        <v>3.2257000000000001E-2</v>
      </c>
      <c r="K259" s="12">
        <f ca="1"/>
        <v>-5.1370000000000001E-3</v>
      </c>
      <c r="L259" s="12">
        <f ca="1"/>
        <v>-1.266E-3</v>
      </c>
      <c r="M259" s="12">
        <f ca="1"/>
        <v>7.2340000000000008E-3</v>
      </c>
      <c r="N259" s="12">
        <f ca="1"/>
        <v>1.7187000000000001E-2</v>
      </c>
      <c r="O259" s="12">
        <f ca="1"/>
        <v>-2.6450000000000002E-3</v>
      </c>
      <c r="P259" s="12">
        <f ca="1"/>
        <v>2.9070000000000003E-3</v>
      </c>
      <c r="Q259" s="12">
        <f ca="1"/>
        <v>1.4637000000000001E-2</v>
      </c>
      <c r="R259" s="12">
        <f ca="1"/>
        <v>2.7827999999999999E-2</v>
      </c>
    </row>
    <row r="260" spans="1:18">
      <c r="A260" s="2">
        <f t="shared" si="3"/>
        <v>255</v>
      </c>
      <c r="B260" s="6">
        <f ca="1"/>
        <v>42915</v>
      </c>
      <c r="C260" s="12">
        <f ca="1"/>
        <v>-5.8250000000000003E-3</v>
      </c>
      <c r="D260" s="12">
        <f ca="1"/>
        <v>-2.0769999999999999E-3</v>
      </c>
      <c r="E260" s="12">
        <f ca="1"/>
        <v>4.927E-3</v>
      </c>
      <c r="F260" s="12">
        <f ca="1"/>
        <v>1.2770999999999999E-2</v>
      </c>
      <c r="G260" s="12">
        <f ca="1"/>
        <v>-1.7E-5</v>
      </c>
      <c r="H260" s="12">
        <f ca="1"/>
        <v>9.4079999999999997E-3</v>
      </c>
      <c r="I260" s="12">
        <f ca="1"/>
        <v>2.2026E-2</v>
      </c>
      <c r="J260" s="12">
        <f ca="1"/>
        <v>3.3285999999999996E-2</v>
      </c>
      <c r="K260" s="12">
        <f ca="1"/>
        <v>-4.8980000000000004E-3</v>
      </c>
      <c r="L260" s="12">
        <f ca="1"/>
        <v>-6.3900000000000003E-4</v>
      </c>
      <c r="M260" s="12">
        <f ca="1"/>
        <v>8.1220000000000007E-3</v>
      </c>
      <c r="N260" s="12">
        <f ca="1"/>
        <v>1.8054999999999998E-2</v>
      </c>
      <c r="O260" s="12">
        <f ca="1"/>
        <v>-2.4610000000000001E-3</v>
      </c>
      <c r="P260" s="12">
        <f ca="1"/>
        <v>3.5999999999999999E-3</v>
      </c>
      <c r="Q260" s="12">
        <f ca="1"/>
        <v>1.5630999999999999E-2</v>
      </c>
      <c r="R260" s="12">
        <f ca="1"/>
        <v>2.8780999999999998E-2</v>
      </c>
    </row>
    <row r="261" spans="1:18">
      <c r="A261" s="2">
        <f t="shared" si="3"/>
        <v>256</v>
      </c>
      <c r="B261" s="6">
        <f ca="1"/>
        <v>42916</v>
      </c>
      <c r="C261" s="12">
        <f ca="1"/>
        <v>-5.8989999999999997E-3</v>
      </c>
      <c r="D261" s="12">
        <f ca="1"/>
        <v>-2.029E-3</v>
      </c>
      <c r="E261" s="12">
        <f ca="1"/>
        <v>5.0819999999999997E-3</v>
      </c>
      <c r="F261" s="12">
        <f ca="1"/>
        <v>1.2969999999999999E-2</v>
      </c>
      <c r="G261" s="12">
        <f ca="1"/>
        <v>-1.4E-5</v>
      </c>
      <c r="H261" s="12">
        <f ca="1"/>
        <v>9.500999999999999E-3</v>
      </c>
      <c r="I261" s="12">
        <f ca="1"/>
        <v>2.2172999999999998E-2</v>
      </c>
      <c r="J261" s="12">
        <f ca="1"/>
        <v>3.3522999999999997E-2</v>
      </c>
      <c r="K261" s="12">
        <f ca="1"/>
        <v>-4.9619999999999994E-3</v>
      </c>
      <c r="L261" s="12">
        <f ca="1"/>
        <v>-5.2800000000000004E-4</v>
      </c>
      <c r="M261" s="12">
        <f ca="1"/>
        <v>8.2520000000000007E-3</v>
      </c>
      <c r="N261" s="12">
        <f ca="1"/>
        <v>1.8224000000000001E-2</v>
      </c>
      <c r="O261" s="12">
        <f ca="1"/>
        <v>-2.555E-3</v>
      </c>
      <c r="P261" s="12">
        <f ca="1"/>
        <v>3.6089999999999998E-3</v>
      </c>
      <c r="Q261" s="12">
        <f ca="1"/>
        <v>1.5667E-2</v>
      </c>
      <c r="R261" s="12">
        <f ca="1"/>
        <v>2.9019E-2</v>
      </c>
    </row>
    <row r="262" spans="1:18">
      <c r="A262" s="2">
        <f t="shared" si="3"/>
        <v>257</v>
      </c>
      <c r="B262" s="6">
        <f ca="1"/>
        <v>42919</v>
      </c>
      <c r="C262" s="12">
        <f ca="1"/>
        <v>-5.9969999999999997E-3</v>
      </c>
      <c r="D262" s="12">
        <f ca="1"/>
        <v>-2.0499999999999997E-3</v>
      </c>
      <c r="E262" s="12">
        <f ca="1"/>
        <v>5.2159999999999993E-3</v>
      </c>
      <c r="F262" s="12">
        <f ca="1"/>
        <v>1.3201000000000001E-2</v>
      </c>
      <c r="G262" s="12">
        <f ca="1"/>
        <v>-9.7999999999999997E-5</v>
      </c>
      <c r="H262" s="12">
        <f ca="1"/>
        <v>9.2810000000000011E-3</v>
      </c>
      <c r="I262" s="12">
        <f ca="1"/>
        <v>2.2015000000000003E-2</v>
      </c>
      <c r="J262" s="12">
        <f ca="1"/>
        <v>3.3224999999999998E-2</v>
      </c>
      <c r="K262" s="12">
        <f ca="1"/>
        <v>-5.0219999999999996E-3</v>
      </c>
      <c r="L262" s="12">
        <f ca="1"/>
        <v>-5.5900000000000004E-4</v>
      </c>
      <c r="M262" s="12">
        <f ca="1"/>
        <v>8.4259999999999995E-3</v>
      </c>
      <c r="N262" s="12">
        <f ca="1"/>
        <v>1.8450999999999999E-2</v>
      </c>
      <c r="O262" s="12">
        <f ca="1"/>
        <v>-2.6829999999999996E-3</v>
      </c>
      <c r="P262" s="12">
        <f ca="1"/>
        <v>3.437E-3</v>
      </c>
      <c r="Q262" s="12">
        <f ca="1"/>
        <v>1.5573999999999999E-2</v>
      </c>
      <c r="R262" s="12">
        <f ca="1"/>
        <v>2.8967999999999997E-2</v>
      </c>
    </row>
    <row r="263" spans="1:18">
      <c r="A263" s="2">
        <f t="shared" si="3"/>
        <v>258</v>
      </c>
      <c r="B263" s="6">
        <f ca="1"/>
        <v>42920</v>
      </c>
      <c r="C263" s="12">
        <f ca="1"/>
        <v>-6.1639999999999993E-3</v>
      </c>
      <c r="D263" s="12">
        <f ca="1"/>
        <v>-2.114E-3</v>
      </c>
      <c r="E263" s="12">
        <f ca="1"/>
        <v>5.2290000000000001E-3</v>
      </c>
      <c r="F263" s="12">
        <f ca="1"/>
        <v>1.3431E-2</v>
      </c>
      <c r="G263" s="12">
        <f ca="1"/>
        <v>-2.5599999999999999E-4</v>
      </c>
      <c r="H263" s="12">
        <f ca="1"/>
        <v>8.9890000000000005E-3</v>
      </c>
      <c r="I263" s="12">
        <f ca="1"/>
        <v>2.1768999999999997E-2</v>
      </c>
      <c r="J263" s="12">
        <f ca="1"/>
        <v>3.313E-2</v>
      </c>
      <c r="K263" s="12">
        <f ca="1"/>
        <v>-5.1680000000000007E-3</v>
      </c>
      <c r="L263" s="12">
        <f ca="1"/>
        <v>-6.2100000000000002E-4</v>
      </c>
      <c r="M263" s="12">
        <f ca="1"/>
        <v>8.3909999999999992E-3</v>
      </c>
      <c r="N263" s="12">
        <f ca="1"/>
        <v>1.8571000000000001E-2</v>
      </c>
      <c r="O263" s="12">
        <f ca="1"/>
        <v>-2.4870000000000001E-3</v>
      </c>
      <c r="P263" s="12">
        <f ca="1"/>
        <v>3.5260000000000001E-3</v>
      </c>
      <c r="Q263" s="12">
        <f ca="1"/>
        <v>1.5628E-2</v>
      </c>
      <c r="R263" s="12">
        <f ca="1"/>
        <v>2.9208999999999999E-2</v>
      </c>
    </row>
    <row r="264" spans="1:18">
      <c r="A264" s="2">
        <f t="shared" ref="A264:A327" si="4">A263+1</f>
        <v>259</v>
      </c>
      <c r="B264" s="6">
        <f ca="1"/>
        <v>42921</v>
      </c>
      <c r="C264" s="12">
        <f ca="1"/>
        <v>-6.117E-3</v>
      </c>
      <c r="D264" s="12">
        <f ca="1"/>
        <v>-2.085E-3</v>
      </c>
      <c r="E264" s="12">
        <f ca="1"/>
        <v>5.1529999999999996E-3</v>
      </c>
      <c r="F264" s="12">
        <f ca="1"/>
        <v>1.3252E-2</v>
      </c>
      <c r="G264" s="12">
        <f ca="1"/>
        <v>-2.5999999999999998E-5</v>
      </c>
      <c r="H264" s="12">
        <f ca="1"/>
        <v>9.2940000000000002E-3</v>
      </c>
      <c r="I264" s="12">
        <f ca="1"/>
        <v>2.2143000000000003E-2</v>
      </c>
      <c r="J264" s="12">
        <f ca="1"/>
        <v>3.3477E-2</v>
      </c>
      <c r="K264" s="12">
        <f ca="1"/>
        <v>-5.032E-3</v>
      </c>
      <c r="L264" s="12">
        <f ca="1"/>
        <v>-5.9699999999999998E-4</v>
      </c>
      <c r="M264" s="12">
        <f ca="1"/>
        <v>8.3389999999999992E-3</v>
      </c>
      <c r="N264" s="12">
        <f ca="1"/>
        <v>1.8464999999999999E-2</v>
      </c>
      <c r="O264" s="12">
        <f ca="1"/>
        <v>-2.1229999999999999E-3</v>
      </c>
      <c r="P264" s="12">
        <f ca="1"/>
        <v>3.9229999999999994E-3</v>
      </c>
      <c r="Q264" s="12">
        <f ca="1"/>
        <v>1.6064000000000002E-2</v>
      </c>
      <c r="R264" s="12">
        <f ca="1"/>
        <v>2.9606E-2</v>
      </c>
    </row>
    <row r="265" spans="1:18">
      <c r="A265" s="2">
        <f t="shared" si="4"/>
        <v>260</v>
      </c>
      <c r="B265" s="6">
        <f ca="1"/>
        <v>42922</v>
      </c>
      <c r="C265" s="12">
        <f ca="1"/>
        <v>-5.8840000000000003E-3</v>
      </c>
      <c r="D265" s="12">
        <f ca="1"/>
        <v>-1.3680000000000001E-3</v>
      </c>
      <c r="E265" s="12">
        <f ca="1"/>
        <v>6.0240000000000007E-3</v>
      </c>
      <c r="F265" s="12">
        <f ca="1"/>
        <v>1.3913E-2</v>
      </c>
      <c r="G265" s="12">
        <f ca="1"/>
        <v>1.4999999999999999E-4</v>
      </c>
      <c r="H265" s="12">
        <f ca="1"/>
        <v>1.0145E-2</v>
      </c>
      <c r="I265" s="12">
        <f ca="1"/>
        <v>2.3284000000000003E-2</v>
      </c>
      <c r="J265" s="12">
        <f ca="1"/>
        <v>3.4464999999999996E-2</v>
      </c>
      <c r="K265" s="12">
        <f ca="1"/>
        <v>-4.6940000000000003E-3</v>
      </c>
      <c r="L265" s="12">
        <f ca="1"/>
        <v>1.3799999999999999E-4</v>
      </c>
      <c r="M265" s="12">
        <f ca="1"/>
        <v>9.3150000000000004E-3</v>
      </c>
      <c r="N265" s="12">
        <f ca="1"/>
        <v>1.9177E-2</v>
      </c>
      <c r="O265" s="12">
        <f ca="1"/>
        <v>-1.5939999999999999E-3</v>
      </c>
      <c r="P265" s="12">
        <f ca="1"/>
        <v>4.6020000000000002E-3</v>
      </c>
      <c r="Q265" s="12">
        <f ca="1"/>
        <v>1.7065999999999998E-2</v>
      </c>
      <c r="R265" s="12">
        <f ca="1"/>
        <v>3.0341E-2</v>
      </c>
    </row>
    <row r="266" spans="1:18">
      <c r="A266" s="2">
        <f t="shared" si="4"/>
        <v>261</v>
      </c>
      <c r="B266" s="6">
        <f ca="1"/>
        <v>42923</v>
      </c>
      <c r="C266" s="12">
        <f ca="1"/>
        <v>-6.0680000000000005E-3</v>
      </c>
      <c r="D266" s="12">
        <f ca="1"/>
        <v>-1.4920000000000001E-3</v>
      </c>
      <c r="E266" s="12">
        <f ca="1"/>
        <v>6.169E-3</v>
      </c>
      <c r="F266" s="12">
        <f ca="1"/>
        <v>1.4146000000000001E-2</v>
      </c>
      <c r="G266" s="12">
        <f ca="1"/>
        <v>2.3800000000000001E-4</v>
      </c>
      <c r="H266" s="12">
        <f ca="1"/>
        <v>1.0669999999999999E-2</v>
      </c>
      <c r="I266" s="12">
        <f ca="1"/>
        <v>2.3997000000000001E-2</v>
      </c>
      <c r="J266" s="12">
        <f ca="1"/>
        <v>3.5070999999999998E-2</v>
      </c>
      <c r="K266" s="12">
        <f ca="1"/>
        <v>-4.7489999999999997E-3</v>
      </c>
      <c r="L266" s="12">
        <f ca="1"/>
        <v>2.7E-4</v>
      </c>
      <c r="M266" s="12">
        <f ca="1"/>
        <v>9.5460000000000007E-3</v>
      </c>
      <c r="N266" s="12">
        <f ca="1"/>
        <v>1.9234000000000001E-2</v>
      </c>
      <c r="O266" s="12">
        <f ca="1"/>
        <v>-1.6659999999999999E-3</v>
      </c>
      <c r="P266" s="12">
        <f ca="1"/>
        <v>4.8529999999999997E-3</v>
      </c>
      <c r="Q266" s="12">
        <f ca="1"/>
        <v>1.7623E-2</v>
      </c>
      <c r="R266" s="12">
        <f ca="1"/>
        <v>3.0655999999999999E-2</v>
      </c>
    </row>
    <row r="267" spans="1:18">
      <c r="A267" s="2">
        <f t="shared" si="4"/>
        <v>262</v>
      </c>
      <c r="B267" s="6">
        <f ca="1"/>
        <v>42926</v>
      </c>
      <c r="C267" s="12">
        <f ca="1"/>
        <v>-6.1529999999999996E-3</v>
      </c>
      <c r="D267" s="12">
        <f ca="1"/>
        <v>-1.65E-3</v>
      </c>
      <c r="E267" s="12">
        <f ca="1"/>
        <v>5.8730000000000006E-3</v>
      </c>
      <c r="F267" s="12">
        <f ca="1"/>
        <v>1.3849999999999999E-2</v>
      </c>
      <c r="G267" s="12">
        <f ca="1"/>
        <v>3.0000000000000001E-5</v>
      </c>
      <c r="H267" s="12">
        <f ca="1"/>
        <v>1.0181000000000001E-2</v>
      </c>
      <c r="I267" s="12">
        <f ca="1"/>
        <v>2.3397999999999999E-2</v>
      </c>
      <c r="J267" s="12">
        <f ca="1"/>
        <v>3.4485999999999996E-2</v>
      </c>
      <c r="K267" s="12">
        <f ca="1"/>
        <v>-4.8219999999999999E-3</v>
      </c>
      <c r="L267" s="12">
        <f ca="1"/>
        <v>7.7999999999999999E-5</v>
      </c>
      <c r="M267" s="12">
        <f ca="1"/>
        <v>9.2770000000000005E-3</v>
      </c>
      <c r="N267" s="12">
        <f ca="1"/>
        <v>1.8918000000000001E-2</v>
      </c>
      <c r="O267" s="12">
        <f ca="1"/>
        <v>-1.928E-3</v>
      </c>
      <c r="P267" s="12">
        <f ca="1"/>
        <v>4.4050000000000001E-3</v>
      </c>
      <c r="Q267" s="12">
        <f ca="1"/>
        <v>1.7032000000000002E-2</v>
      </c>
      <c r="R267" s="12">
        <f ca="1"/>
        <v>3.0076000000000002E-2</v>
      </c>
    </row>
    <row r="268" spans="1:18">
      <c r="A268" s="2">
        <f t="shared" si="4"/>
        <v>263</v>
      </c>
      <c r="B268" s="6">
        <f ca="1"/>
        <v>42927</v>
      </c>
      <c r="C268" s="12">
        <f ca="1"/>
        <v>-6.1260000000000004E-3</v>
      </c>
      <c r="D268" s="12">
        <f ca="1"/>
        <v>-1.4960000000000002E-3</v>
      </c>
      <c r="E268" s="12">
        <f ca="1"/>
        <v>5.9530000000000008E-3</v>
      </c>
      <c r="F268" s="12">
        <f ca="1"/>
        <v>1.4015999999999999E-2</v>
      </c>
      <c r="G268" s="12">
        <f ca="1"/>
        <v>2.1700000000000002E-4</v>
      </c>
      <c r="H268" s="12">
        <f ca="1"/>
        <v>1.0503999999999999E-2</v>
      </c>
      <c r="I268" s="12">
        <f ca="1"/>
        <v>2.3821999999999999E-2</v>
      </c>
      <c r="J268" s="12">
        <f ca="1"/>
        <v>3.4772999999999998E-2</v>
      </c>
      <c r="K268" s="12">
        <f ca="1"/>
        <v>-4.7670000000000004E-3</v>
      </c>
      <c r="L268" s="12">
        <f ca="1"/>
        <v>2.4699999999999999E-4</v>
      </c>
      <c r="M268" s="12">
        <f ca="1"/>
        <v>9.3689999999999989E-3</v>
      </c>
      <c r="N268" s="12">
        <f ca="1"/>
        <v>1.9079000000000002E-2</v>
      </c>
      <c r="O268" s="12">
        <f ca="1"/>
        <v>-1.9989999999999999E-3</v>
      </c>
      <c r="P268" s="12">
        <f ca="1"/>
        <v>4.5659999999999997E-3</v>
      </c>
      <c r="Q268" s="12">
        <f ca="1"/>
        <v>1.7278999999999999E-2</v>
      </c>
      <c r="R268" s="12">
        <f ca="1"/>
        <v>3.0283999999999998E-2</v>
      </c>
    </row>
    <row r="269" spans="1:18">
      <c r="A269" s="2">
        <f t="shared" si="4"/>
        <v>264</v>
      </c>
      <c r="B269" s="6">
        <f ca="1"/>
        <v>42928</v>
      </c>
      <c r="C269" s="12">
        <f ca="1"/>
        <v>-6.3610000000000003E-3</v>
      </c>
      <c r="D269" s="12">
        <f ca="1"/>
        <v>-1.7730000000000001E-3</v>
      </c>
      <c r="E269" s="12">
        <f ca="1"/>
        <v>5.5689999999999993E-3</v>
      </c>
      <c r="F269" s="12">
        <f ca="1"/>
        <v>1.3727E-2</v>
      </c>
      <c r="G269" s="12">
        <f ca="1"/>
        <v>-2.3300000000000003E-4</v>
      </c>
      <c r="H269" s="12">
        <f ca="1"/>
        <v>9.8440000000000003E-3</v>
      </c>
      <c r="I269" s="12">
        <f ca="1"/>
        <v>2.3147999999999998E-2</v>
      </c>
      <c r="J269" s="12">
        <f ca="1"/>
        <v>3.4165000000000001E-2</v>
      </c>
      <c r="K269" s="12">
        <f ca="1"/>
        <v>-4.9529999999999999E-3</v>
      </c>
      <c r="L269" s="12">
        <f ca="1"/>
        <v>-3.6000000000000001E-5</v>
      </c>
      <c r="M269" s="12">
        <f ca="1"/>
        <v>8.8509999999999995E-3</v>
      </c>
      <c r="N269" s="12">
        <f ca="1"/>
        <v>1.8627000000000001E-2</v>
      </c>
      <c r="O269" s="12">
        <f ca="1"/>
        <v>-2.6610000000000002E-3</v>
      </c>
      <c r="P269" s="12">
        <f ca="1"/>
        <v>4.0679999999999996E-3</v>
      </c>
      <c r="Q269" s="12">
        <f ca="1"/>
        <v>1.6747999999999999E-2</v>
      </c>
      <c r="R269" s="12">
        <f ca="1"/>
        <v>2.9891000000000001E-2</v>
      </c>
    </row>
    <row r="270" spans="1:18">
      <c r="A270" s="2">
        <f t="shared" si="4"/>
        <v>265</v>
      </c>
      <c r="B270" s="6">
        <f ca="1"/>
        <v>42929</v>
      </c>
      <c r="C270" s="12">
        <f ca="1"/>
        <v>-6.3400000000000001E-3</v>
      </c>
      <c r="D270" s="12">
        <f ca="1"/>
        <v>-1.593E-3</v>
      </c>
      <c r="E270" s="12">
        <f ca="1"/>
        <v>5.7980000000000002E-3</v>
      </c>
      <c r="F270" s="12">
        <f ca="1"/>
        <v>1.3873999999999999E-2</v>
      </c>
      <c r="G270" s="12">
        <f ca="1"/>
        <v>2.6200000000000003E-4</v>
      </c>
      <c r="H270" s="12">
        <f ca="1"/>
        <v>1.0570999999999999E-2</v>
      </c>
      <c r="I270" s="12">
        <f ca="1"/>
        <v>2.3803999999999999E-2</v>
      </c>
      <c r="J270" s="12">
        <f ca="1"/>
        <v>3.4514000000000003E-2</v>
      </c>
      <c r="K270" s="12">
        <f ca="1"/>
        <v>-4.888E-3</v>
      </c>
      <c r="L270" s="12">
        <f ca="1"/>
        <v>9.7E-5</v>
      </c>
      <c r="M270" s="12">
        <f ca="1"/>
        <v>9.0380000000000009E-3</v>
      </c>
      <c r="N270" s="12">
        <f ca="1"/>
        <v>1.8808000000000002E-2</v>
      </c>
      <c r="O270" s="12">
        <f ca="1"/>
        <v>-2.1220000000000002E-3</v>
      </c>
      <c r="P270" s="12">
        <f ca="1"/>
        <v>4.6110000000000005E-3</v>
      </c>
      <c r="Q270" s="12">
        <f ca="1"/>
        <v>1.7388000000000001E-2</v>
      </c>
      <c r="R270" s="12">
        <f ca="1"/>
        <v>3.0245000000000001E-2</v>
      </c>
    </row>
    <row r="271" spans="1:18">
      <c r="A271" s="2">
        <f t="shared" si="4"/>
        <v>266</v>
      </c>
      <c r="B271" s="6">
        <f ca="1"/>
        <v>42930</v>
      </c>
      <c r="C271" s="12">
        <f ca="1"/>
        <v>-6.3249999999999999E-3</v>
      </c>
      <c r="D271" s="12">
        <f ca="1"/>
        <v>-1.5310000000000002E-3</v>
      </c>
      <c r="E271" s="12">
        <f ca="1"/>
        <v>5.7159999999999997E-3</v>
      </c>
      <c r="F271" s="12">
        <f ca="1"/>
        <v>1.3767E-2</v>
      </c>
      <c r="G271" s="12">
        <f ca="1"/>
        <v>1.7E-5</v>
      </c>
      <c r="H271" s="12">
        <f ca="1"/>
        <v>1.0391999999999998E-2</v>
      </c>
      <c r="I271" s="12">
        <f ca="1"/>
        <v>2.3462999999999998E-2</v>
      </c>
      <c r="J271" s="12">
        <f ca="1"/>
        <v>3.4136E-2</v>
      </c>
      <c r="K271" s="12">
        <f ca="1"/>
        <v>-4.8780000000000004E-3</v>
      </c>
      <c r="L271" s="12">
        <f ca="1"/>
        <v>1.11E-4</v>
      </c>
      <c r="M271" s="12">
        <f ca="1"/>
        <v>8.8129999999999997E-3</v>
      </c>
      <c r="N271" s="12">
        <f ca="1"/>
        <v>1.8557000000000001E-2</v>
      </c>
      <c r="O271" s="12">
        <f ca="1"/>
        <v>-2.31E-3</v>
      </c>
      <c r="P271" s="12">
        <f ca="1"/>
        <v>4.3619999999999996E-3</v>
      </c>
      <c r="Q271" s="12">
        <f ca="1"/>
        <v>1.6899999999999998E-2</v>
      </c>
      <c r="R271" s="12">
        <f ca="1"/>
        <v>2.971E-2</v>
      </c>
    </row>
    <row r="272" spans="1:18">
      <c r="A272" s="2">
        <f t="shared" si="4"/>
        <v>267</v>
      </c>
      <c r="B272" s="6">
        <f ca="1"/>
        <v>42933</v>
      </c>
      <c r="C272" s="12">
        <f ca="1"/>
        <v>-6.4470000000000005E-3</v>
      </c>
      <c r="D272" s="12">
        <f ca="1"/>
        <v>-1.6479999999999999E-3</v>
      </c>
      <c r="E272" s="12">
        <f ca="1"/>
        <v>5.6210000000000001E-3</v>
      </c>
      <c r="F272" s="12">
        <f ca="1"/>
        <v>1.3662000000000001E-2</v>
      </c>
      <c r="G272" s="12">
        <f ca="1"/>
        <v>-7.9000000000000009E-5</v>
      </c>
      <c r="H272" s="12">
        <f ca="1"/>
        <v>1.0092E-2</v>
      </c>
      <c r="I272" s="12">
        <f ca="1"/>
        <v>2.2974000000000001E-2</v>
      </c>
      <c r="J272" s="12">
        <f ca="1"/>
        <v>3.3766999999999998E-2</v>
      </c>
      <c r="K272" s="12">
        <f ca="1"/>
        <v>-5.0170000000000006E-3</v>
      </c>
      <c r="L272" s="12">
        <f ca="1"/>
        <v>-2.7000000000000002E-5</v>
      </c>
      <c r="M272" s="12">
        <f ca="1"/>
        <v>8.7170000000000008E-3</v>
      </c>
      <c r="N272" s="12">
        <f ca="1"/>
        <v>1.8435999999999998E-2</v>
      </c>
      <c r="O272" s="12">
        <f ca="1"/>
        <v>-2.4369999999999999E-3</v>
      </c>
      <c r="P272" s="12">
        <f ca="1"/>
        <v>4.1139999999999996E-3</v>
      </c>
      <c r="Q272" s="12">
        <f ca="1"/>
        <v>1.6354E-2</v>
      </c>
      <c r="R272" s="12">
        <f ca="1"/>
        <v>2.9271000000000002E-2</v>
      </c>
    </row>
    <row r="273" spans="1:18">
      <c r="A273" s="2">
        <f t="shared" si="4"/>
        <v>268</v>
      </c>
      <c r="B273" s="6">
        <f ca="1"/>
        <v>42934</v>
      </c>
      <c r="C273" s="12">
        <f ca="1"/>
        <v>-6.535E-3</v>
      </c>
      <c r="D273" s="12">
        <f ca="1"/>
        <v>-1.8220000000000001E-3</v>
      </c>
      <c r="E273" s="12">
        <f ca="1"/>
        <v>5.3680000000000004E-3</v>
      </c>
      <c r="F273" s="12">
        <f ca="1"/>
        <v>1.349E-2</v>
      </c>
      <c r="G273" s="12">
        <f ca="1"/>
        <v>-2.0699999999999999E-4</v>
      </c>
      <c r="H273" s="12">
        <f ca="1"/>
        <v>9.7090000000000006E-3</v>
      </c>
      <c r="I273" s="12">
        <f ca="1"/>
        <v>2.2545000000000003E-2</v>
      </c>
      <c r="J273" s="12">
        <f ca="1"/>
        <v>3.338E-2</v>
      </c>
      <c r="K273" s="12">
        <f ca="1"/>
        <v>-5.1229999999999999E-3</v>
      </c>
      <c r="L273" s="12">
        <f ca="1"/>
        <v>-2.1700000000000002E-4</v>
      </c>
      <c r="M273" s="12">
        <f ca="1"/>
        <v>8.4150000000000006E-3</v>
      </c>
      <c r="N273" s="12">
        <f ca="1"/>
        <v>1.8119E-2</v>
      </c>
      <c r="O273" s="12">
        <f ca="1"/>
        <v>-2.7289999999999997E-3</v>
      </c>
      <c r="P273" s="12">
        <f ca="1"/>
        <v>3.7559999999999998E-3</v>
      </c>
      <c r="Q273" s="12">
        <f ca="1"/>
        <v>1.5886000000000001E-2</v>
      </c>
      <c r="R273" s="12">
        <f ca="1"/>
        <v>2.8756E-2</v>
      </c>
    </row>
    <row r="274" spans="1:18">
      <c r="A274" s="2">
        <f t="shared" si="4"/>
        <v>269</v>
      </c>
      <c r="B274" s="6">
        <f ca="1"/>
        <v>42935</v>
      </c>
      <c r="C274" s="12">
        <f ca="1"/>
        <v>-6.5190000000000005E-3</v>
      </c>
      <c r="D274" s="12">
        <f ca="1"/>
        <v>-1.8809999999999999E-3</v>
      </c>
      <c r="E274" s="12">
        <f ca="1"/>
        <v>5.2649999999999997E-3</v>
      </c>
      <c r="F274" s="12">
        <f ca="1"/>
        <v>1.3351E-2</v>
      </c>
      <c r="G274" s="12">
        <f ca="1"/>
        <v>-2.4899999999999998E-4</v>
      </c>
      <c r="H274" s="12">
        <f ca="1"/>
        <v>9.7870000000000006E-3</v>
      </c>
      <c r="I274" s="12">
        <f ca="1"/>
        <v>2.2558999999999999E-2</v>
      </c>
      <c r="J274" s="12">
        <f ca="1"/>
        <v>3.3408E-2</v>
      </c>
      <c r="K274" s="12">
        <f ca="1"/>
        <v>-5.1089999999999998E-3</v>
      </c>
      <c r="L274" s="12">
        <f ca="1"/>
        <v>-2.41E-4</v>
      </c>
      <c r="M274" s="12">
        <f ca="1"/>
        <v>8.267E-3</v>
      </c>
      <c r="N274" s="12">
        <f ca="1"/>
        <v>1.7863E-2</v>
      </c>
      <c r="O274" s="12">
        <f ca="1"/>
        <v>-2.7060000000000001E-3</v>
      </c>
      <c r="P274" s="12">
        <f ca="1"/>
        <v>3.8040000000000001E-3</v>
      </c>
      <c r="Q274" s="12">
        <f ca="1"/>
        <v>1.5970999999999999E-2</v>
      </c>
      <c r="R274" s="12">
        <f ca="1"/>
        <v>2.8693E-2</v>
      </c>
    </row>
    <row r="275" spans="1:18">
      <c r="A275" s="2">
        <f t="shared" si="4"/>
        <v>270</v>
      </c>
      <c r="B275" s="6">
        <f ca="1"/>
        <v>42936</v>
      </c>
      <c r="C275" s="12">
        <f ca="1"/>
        <v>-6.5049999999999995E-3</v>
      </c>
      <c r="D275" s="12">
        <f ca="1"/>
        <v>-2.0560000000000001E-3</v>
      </c>
      <c r="E275" s="12">
        <f ca="1"/>
        <v>5.1619999999999999E-3</v>
      </c>
      <c r="F275" s="12">
        <f ca="1"/>
        <v>1.3424E-2</v>
      </c>
      <c r="G275" s="12">
        <f ca="1"/>
        <v>-5.0599999999999994E-4</v>
      </c>
      <c r="H275" s="12">
        <f ca="1"/>
        <v>9.1559999999999992E-3</v>
      </c>
      <c r="I275" s="12">
        <f ca="1"/>
        <v>2.1739999999999999E-2</v>
      </c>
      <c r="J275" s="12">
        <f ca="1"/>
        <v>3.2823000000000005E-2</v>
      </c>
      <c r="K275" s="12">
        <f ca="1"/>
        <v>-5.0229999999999997E-3</v>
      </c>
      <c r="L275" s="12">
        <f ca="1"/>
        <v>-4.8999999999999998E-4</v>
      </c>
      <c r="M275" s="12">
        <f ca="1"/>
        <v>8.0269999999999994E-3</v>
      </c>
      <c r="N275" s="12">
        <f ca="1"/>
        <v>1.7748E-2</v>
      </c>
      <c r="O275" s="12">
        <f ca="1"/>
        <v>-2.9320000000000001E-3</v>
      </c>
      <c r="P275" s="12">
        <f ca="1"/>
        <v>3.2309999999999999E-3</v>
      </c>
      <c r="Q275" s="12">
        <f ca="1"/>
        <v>1.5202E-2</v>
      </c>
      <c r="R275" s="12">
        <f ca="1"/>
        <v>2.8148999999999997E-2</v>
      </c>
    </row>
    <row r="276" spans="1:18">
      <c r="A276" s="2">
        <f t="shared" si="4"/>
        <v>271</v>
      </c>
      <c r="B276" s="6">
        <f ca="1"/>
        <v>42937</v>
      </c>
      <c r="C276" s="12">
        <f ca="1"/>
        <v>-6.4840000000000002E-3</v>
      </c>
      <c r="D276" s="12">
        <f ca="1"/>
        <v>-2.251E-3</v>
      </c>
      <c r="E276" s="12">
        <f ca="1"/>
        <v>4.9430000000000003E-3</v>
      </c>
      <c r="F276" s="12">
        <f ca="1"/>
        <v>1.3325999999999999E-2</v>
      </c>
      <c r="G276" s="12">
        <f ca="1"/>
        <v>-6.9099999999999999E-4</v>
      </c>
      <c r="H276" s="12">
        <f ca="1"/>
        <v>8.9510000000000006E-3</v>
      </c>
      <c r="I276" s="12">
        <f ca="1"/>
        <v>2.1295000000000001E-2</v>
      </c>
      <c r="J276" s="12">
        <f ca="1"/>
        <v>3.2479000000000001E-2</v>
      </c>
      <c r="K276" s="12">
        <f ca="1"/>
        <v>-5.0200000000000002E-3</v>
      </c>
      <c r="L276" s="12">
        <f ca="1"/>
        <v>-6.4500000000000007E-4</v>
      </c>
      <c r="M276" s="12">
        <f ca="1"/>
        <v>7.8069999999999997E-3</v>
      </c>
      <c r="N276" s="12">
        <f ca="1"/>
        <v>1.7717E-2</v>
      </c>
      <c r="O276" s="12">
        <f ca="1"/>
        <v>-2.862E-3</v>
      </c>
      <c r="P276" s="12">
        <f ca="1"/>
        <v>3.503E-3</v>
      </c>
      <c r="Q276" s="12">
        <f ca="1"/>
        <v>1.4985E-2</v>
      </c>
      <c r="R276" s="12">
        <f ca="1"/>
        <v>2.7982E-2</v>
      </c>
    </row>
    <row r="277" spans="1:18">
      <c r="A277" s="2">
        <f t="shared" si="4"/>
        <v>272</v>
      </c>
      <c r="B277" s="6">
        <f ca="1"/>
        <v>42940</v>
      </c>
      <c r="C277" s="12">
        <f ca="1"/>
        <v>-6.6290000000000003E-3</v>
      </c>
      <c r="D277" s="12">
        <f ca="1"/>
        <v>-2.284E-3</v>
      </c>
      <c r="E277" s="12">
        <f ca="1"/>
        <v>4.9709999999999997E-3</v>
      </c>
      <c r="F277" s="12">
        <f ca="1"/>
        <v>1.3299E-2</v>
      </c>
      <c r="G277" s="12">
        <f ca="1"/>
        <v>-7.2599999999999997E-4</v>
      </c>
      <c r="H277" s="12">
        <f ca="1"/>
        <v>8.9470000000000001E-3</v>
      </c>
      <c r="I277" s="12">
        <f ca="1"/>
        <v>2.121E-2</v>
      </c>
      <c r="J277" s="12">
        <f ca="1"/>
        <v>3.2395E-2</v>
      </c>
      <c r="K277" s="12">
        <f ca="1"/>
        <v>-5.11E-3</v>
      </c>
      <c r="L277" s="12">
        <f ca="1"/>
        <v>-7.2400000000000003E-4</v>
      </c>
      <c r="M277" s="12">
        <f ca="1"/>
        <v>7.7990000000000004E-3</v>
      </c>
      <c r="N277" s="12">
        <f ca="1"/>
        <v>1.7722000000000002E-2</v>
      </c>
      <c r="O277" s="12">
        <f ca="1"/>
        <v>-2.5430000000000001E-3</v>
      </c>
      <c r="P277" s="12">
        <f ca="1"/>
        <v>3.9329999999999999E-3</v>
      </c>
      <c r="Q277" s="12">
        <f ca="1"/>
        <v>1.5280999999999999E-2</v>
      </c>
      <c r="R277" s="12">
        <f ca="1"/>
        <v>2.8211E-2</v>
      </c>
    </row>
    <row r="278" spans="1:18">
      <c r="A278" s="2">
        <f t="shared" si="4"/>
        <v>273</v>
      </c>
      <c r="B278" s="6">
        <f ca="1"/>
        <v>42941</v>
      </c>
      <c r="C278" s="12">
        <f ca="1"/>
        <v>-6.5919999999999998E-3</v>
      </c>
      <c r="D278" s="12">
        <f ca="1"/>
        <v>-1.92E-3</v>
      </c>
      <c r="E278" s="12">
        <f ca="1"/>
        <v>5.5130000000000005E-3</v>
      </c>
      <c r="F278" s="12">
        <f ca="1"/>
        <v>1.3788E-2</v>
      </c>
      <c r="G278" s="12">
        <f ca="1"/>
        <v>-5.8999999999999992E-4</v>
      </c>
      <c r="H278" s="12">
        <f ca="1"/>
        <v>9.3849999999999992E-3</v>
      </c>
      <c r="I278" s="12">
        <f ca="1"/>
        <v>2.2016999999999998E-2</v>
      </c>
      <c r="J278" s="12">
        <f ca="1"/>
        <v>3.3113000000000004E-2</v>
      </c>
      <c r="K278" s="12">
        <f ca="1"/>
        <v>-5.0790000000000002E-3</v>
      </c>
      <c r="L278" s="12">
        <f ca="1"/>
        <v>-3.5299999999999996E-4</v>
      </c>
      <c r="M278" s="12">
        <f ca="1"/>
        <v>8.4330000000000013E-3</v>
      </c>
      <c r="N278" s="12">
        <f ca="1"/>
        <v>1.8263000000000001E-2</v>
      </c>
      <c r="O278" s="12">
        <f ca="1"/>
        <v>-2.447E-3</v>
      </c>
      <c r="P278" s="12">
        <f ca="1"/>
        <v>4.1270000000000005E-3</v>
      </c>
      <c r="Q278" s="12">
        <f ca="1"/>
        <v>1.5931000000000001E-2</v>
      </c>
      <c r="R278" s="12">
        <f ca="1"/>
        <v>2.8830000000000001E-2</v>
      </c>
    </row>
    <row r="279" spans="1:18">
      <c r="A279" s="2">
        <f t="shared" si="4"/>
        <v>274</v>
      </c>
      <c r="B279" s="6">
        <f ca="1"/>
        <v>42942</v>
      </c>
      <c r="C279" s="12">
        <f ca="1"/>
        <v>-6.6860000000000001E-3</v>
      </c>
      <c r="D279" s="12">
        <f ca="1"/>
        <v>-2.0119999999999999E-3</v>
      </c>
      <c r="E279" s="12">
        <f ca="1"/>
        <v>5.4650000000000002E-3</v>
      </c>
      <c r="F279" s="12">
        <f ca="1"/>
        <v>1.3788E-2</v>
      </c>
      <c r="G279" s="12">
        <f ca="1"/>
        <v>-6.8000000000000005E-4</v>
      </c>
      <c r="H279" s="12">
        <f ca="1"/>
        <v>9.245999999999999E-3</v>
      </c>
      <c r="I279" s="12">
        <f ca="1"/>
        <v>2.1895999999999999E-2</v>
      </c>
      <c r="J279" s="12">
        <f ca="1"/>
        <v>3.3005E-2</v>
      </c>
      <c r="K279" s="12">
        <f ca="1"/>
        <v>-5.1999999999999998E-3</v>
      </c>
      <c r="L279" s="12">
        <f ca="1"/>
        <v>-4.8200000000000001E-4</v>
      </c>
      <c r="M279" s="12">
        <f ca="1"/>
        <v>8.4460000000000004E-3</v>
      </c>
      <c r="N279" s="12">
        <f ca="1"/>
        <v>1.8277999999999999E-2</v>
      </c>
      <c r="O279" s="12">
        <f ca="1"/>
        <v>-2.3760000000000001E-3</v>
      </c>
      <c r="P279" s="12">
        <f ca="1"/>
        <v>3.9329999999999999E-3</v>
      </c>
      <c r="Q279" s="12">
        <f ca="1"/>
        <v>1.5948E-2</v>
      </c>
      <c r="R279" s="12">
        <f ca="1"/>
        <v>2.8929999999999997E-2</v>
      </c>
    </row>
    <row r="280" spans="1:18">
      <c r="A280" s="2">
        <f t="shared" si="4"/>
        <v>275</v>
      </c>
      <c r="B280" s="6">
        <f ca="1"/>
        <v>42943</v>
      </c>
      <c r="C280" s="12">
        <f ca="1"/>
        <v>-6.7620000000000006E-3</v>
      </c>
      <c r="D280" s="12">
        <f ca="1"/>
        <v>-2.248E-3</v>
      </c>
      <c r="E280" s="12">
        <f ca="1"/>
        <v>5.2359999999999993E-3</v>
      </c>
      <c r="F280" s="12">
        <f ca="1"/>
        <v>1.3662000000000001E-2</v>
      </c>
      <c r="G280" s="12">
        <f ca="1"/>
        <v>-8.4800000000000001E-4</v>
      </c>
      <c r="H280" s="12">
        <f ca="1"/>
        <v>8.9259999999999999E-3</v>
      </c>
      <c r="I280" s="12">
        <f ca="1"/>
        <v>2.1558000000000001E-2</v>
      </c>
      <c r="J280" s="12">
        <f ca="1"/>
        <v>3.2827000000000002E-2</v>
      </c>
      <c r="K280" s="12">
        <f ca="1"/>
        <v>-5.3029999999999996E-3</v>
      </c>
      <c r="L280" s="12">
        <f ca="1"/>
        <v>-6.469999999999999E-4</v>
      </c>
      <c r="M280" s="12">
        <f ca="1"/>
        <v>8.319E-3</v>
      </c>
      <c r="N280" s="12">
        <f ca="1"/>
        <v>1.8296999999999997E-2</v>
      </c>
      <c r="O280" s="12">
        <f ca="1"/>
        <v>-2.7100000000000002E-3</v>
      </c>
      <c r="P280" s="12">
        <f ca="1"/>
        <v>3.4289999999999998E-3</v>
      </c>
      <c r="Q280" s="12">
        <f ca="1"/>
        <v>1.5539000000000001E-2</v>
      </c>
      <c r="R280" s="12">
        <f ca="1"/>
        <v>2.8603E-2</v>
      </c>
    </row>
    <row r="281" spans="1:18">
      <c r="A281" s="2">
        <f t="shared" si="4"/>
        <v>276</v>
      </c>
      <c r="B281" s="6">
        <f ca="1"/>
        <v>42944</v>
      </c>
      <c r="C281" s="12">
        <f ca="1"/>
        <v>-6.8469999999999998E-3</v>
      </c>
      <c r="D281" s="12">
        <f ca="1"/>
        <v>-2.2780000000000001E-3</v>
      </c>
      <c r="E281" s="12">
        <f ca="1"/>
        <v>5.3039999999999997E-3</v>
      </c>
      <c r="F281" s="12">
        <f ca="1"/>
        <v>1.3723000000000001E-2</v>
      </c>
      <c r="G281" s="12">
        <f ca="1"/>
        <v>-7.8200000000000003E-4</v>
      </c>
      <c r="H281" s="12">
        <f ca="1"/>
        <v>9.1490000000000009E-3</v>
      </c>
      <c r="I281" s="12">
        <f ca="1"/>
        <v>2.1878999999999999E-2</v>
      </c>
      <c r="J281" s="12">
        <f ca="1"/>
        <v>3.3143000000000006E-2</v>
      </c>
      <c r="K281" s="12">
        <f ca="1"/>
        <v>-5.385E-3</v>
      </c>
      <c r="L281" s="12">
        <f ca="1"/>
        <v>-6.9500000000000009E-4</v>
      </c>
      <c r="M281" s="12">
        <f ca="1"/>
        <v>8.3109999999999989E-3</v>
      </c>
      <c r="N281" s="12">
        <f ca="1"/>
        <v>1.8266999999999999E-2</v>
      </c>
      <c r="O281" s="12">
        <f ca="1"/>
        <v>-2.6319999999999998E-3</v>
      </c>
      <c r="P281" s="12">
        <f ca="1"/>
        <v>3.673E-3</v>
      </c>
      <c r="Q281" s="12">
        <f ca="1"/>
        <v>1.5769999999999999E-2</v>
      </c>
      <c r="R281" s="12">
        <f ca="1"/>
        <v>2.9079999999999998E-2</v>
      </c>
    </row>
    <row r="282" spans="1:18">
      <c r="A282" s="2">
        <f t="shared" si="4"/>
        <v>277</v>
      </c>
      <c r="B282" s="6">
        <f ca="1"/>
        <v>42947</v>
      </c>
      <c r="C282" s="12">
        <f ca="1"/>
        <v>-6.9150000000000001E-3</v>
      </c>
      <c r="D282" s="12">
        <f ca="1"/>
        <v>-2.235E-3</v>
      </c>
      <c r="E282" s="12">
        <f ca="1"/>
        <v>5.313E-3</v>
      </c>
      <c r="F282" s="12">
        <f ca="1"/>
        <v>1.3533E-2</v>
      </c>
      <c r="G282" s="12">
        <f ca="1"/>
        <v>-7.2800000000000002E-4</v>
      </c>
      <c r="H282" s="12">
        <f ca="1"/>
        <v>9.0530000000000003E-3</v>
      </c>
      <c r="I282" s="12">
        <f ca="1"/>
        <v>2.1595E-2</v>
      </c>
      <c r="J282" s="12">
        <f ca="1"/>
        <v>3.2756E-2</v>
      </c>
      <c r="K282" s="12">
        <f ca="1"/>
        <v>-5.4779999999999994E-3</v>
      </c>
      <c r="L282" s="12">
        <f ca="1"/>
        <v>-6.6600000000000003E-4</v>
      </c>
      <c r="M282" s="12">
        <f ca="1"/>
        <v>8.2989999999999991E-3</v>
      </c>
      <c r="N282" s="12">
        <f ca="1"/>
        <v>1.8085E-2</v>
      </c>
      <c r="O282" s="12">
        <f ca="1"/>
        <v>-2.9329999999999998E-3</v>
      </c>
      <c r="P282" s="12">
        <f ca="1"/>
        <v>3.3319999999999999E-3</v>
      </c>
      <c r="Q282" s="12">
        <f ca="1"/>
        <v>1.5524E-2</v>
      </c>
      <c r="R282" s="12">
        <f ca="1"/>
        <v>2.8834999999999996E-2</v>
      </c>
    </row>
    <row r="283" spans="1:18">
      <c r="A283" s="2">
        <f t="shared" si="4"/>
        <v>278</v>
      </c>
      <c r="B283" s="6">
        <f ca="1"/>
        <v>42948</v>
      </c>
      <c r="C283" s="12">
        <f ca="1"/>
        <v>-7.1330000000000005E-3</v>
      </c>
      <c r="D283" s="12">
        <f ca="1"/>
        <v>-2.6559999999999999E-3</v>
      </c>
      <c r="E283" s="12">
        <f ca="1"/>
        <v>4.7920000000000003E-3</v>
      </c>
      <c r="F283" s="12">
        <f ca="1"/>
        <v>1.2968E-2</v>
      </c>
      <c r="G283" s="12">
        <f ca="1"/>
        <v>-9.2500000000000004E-4</v>
      </c>
      <c r="H283" s="12">
        <f ca="1"/>
        <v>8.5789999999999998E-3</v>
      </c>
      <c r="I283" s="12">
        <f ca="1"/>
        <v>2.0834999999999999E-2</v>
      </c>
      <c r="J283" s="12">
        <f ca="1"/>
        <v>3.2045999999999998E-2</v>
      </c>
      <c r="K283" s="12">
        <f ca="1"/>
        <v>-5.7809999999999997E-3</v>
      </c>
      <c r="L283" s="12">
        <f ca="1"/>
        <v>-1.085E-3</v>
      </c>
      <c r="M283" s="12">
        <f ca="1"/>
        <v>7.7339999999999996E-3</v>
      </c>
      <c r="N283" s="12">
        <f ca="1"/>
        <v>1.7474E-2</v>
      </c>
      <c r="O283" s="12">
        <f ca="1"/>
        <v>-3.058E-3</v>
      </c>
      <c r="P283" s="12">
        <f ca="1"/>
        <v>3.1119999999999997E-3</v>
      </c>
      <c r="Q283" s="12">
        <f ca="1"/>
        <v>1.4926E-2</v>
      </c>
      <c r="R283" s="12">
        <f ca="1"/>
        <v>2.8113000000000003E-2</v>
      </c>
    </row>
    <row r="284" spans="1:18">
      <c r="A284" s="2">
        <f t="shared" si="4"/>
        <v>279</v>
      </c>
      <c r="B284" s="6">
        <f ca="1"/>
        <v>42949</v>
      </c>
      <c r="C284" s="12">
        <f ca="1"/>
        <v>-7.1250000000000003E-3</v>
      </c>
      <c r="D284" s="12">
        <f ca="1"/>
        <v>-2.6670000000000001E-3</v>
      </c>
      <c r="E284" s="12">
        <f ca="1"/>
        <v>4.7369999999999999E-3</v>
      </c>
      <c r="F284" s="12">
        <f ca="1"/>
        <v>1.2907999999999999E-2</v>
      </c>
      <c r="G284" s="12">
        <f ca="1"/>
        <v>-9.19E-4</v>
      </c>
      <c r="H284" s="12">
        <f ca="1"/>
        <v>8.5109999999999995E-3</v>
      </c>
      <c r="I284" s="12">
        <f ca="1"/>
        <v>2.0841999999999999E-2</v>
      </c>
      <c r="J284" s="12">
        <f ca="1"/>
        <v>3.2043000000000002E-2</v>
      </c>
      <c r="K284" s="12">
        <f ca="1"/>
        <v>-5.8819999999999992E-3</v>
      </c>
      <c r="L284" s="12">
        <f ca="1"/>
        <v>-1.0759999999999999E-3</v>
      </c>
      <c r="M284" s="12">
        <f ca="1"/>
        <v>7.7680000000000006E-3</v>
      </c>
      <c r="N284" s="12">
        <f ca="1"/>
        <v>1.7490000000000002E-2</v>
      </c>
      <c r="O284" s="12">
        <f ca="1"/>
        <v>-3.0499999999999998E-3</v>
      </c>
      <c r="P284" s="12">
        <f ca="1"/>
        <v>3.199E-3</v>
      </c>
      <c r="Q284" s="12">
        <f ca="1"/>
        <v>1.5112999999999998E-2</v>
      </c>
      <c r="R284" s="12">
        <f ca="1"/>
        <v>2.8185999999999999E-2</v>
      </c>
    </row>
    <row r="285" spans="1:18">
      <c r="A285" s="2">
        <f t="shared" si="4"/>
        <v>280</v>
      </c>
      <c r="B285" s="6">
        <f ca="1"/>
        <v>42950</v>
      </c>
      <c r="C285" s="12">
        <f ca="1"/>
        <v>-7.0270000000000003E-3</v>
      </c>
      <c r="D285" s="12">
        <f ca="1"/>
        <v>-2.777E-3</v>
      </c>
      <c r="E285" s="12">
        <f ca="1"/>
        <v>4.4060000000000002E-3</v>
      </c>
      <c r="F285" s="12">
        <f ca="1"/>
        <v>1.2495000000000001E-2</v>
      </c>
      <c r="G285" s="12">
        <f ca="1"/>
        <v>-9.3399999999999993E-4</v>
      </c>
      <c r="H285" s="12">
        <f ca="1"/>
        <v>8.3169999999999997E-3</v>
      </c>
      <c r="I285" s="12">
        <f ca="1"/>
        <v>2.0572E-2</v>
      </c>
      <c r="J285" s="12">
        <f ca="1"/>
        <v>3.1946000000000002E-2</v>
      </c>
      <c r="K285" s="12">
        <f ca="1"/>
        <v>-5.7889999999999999E-3</v>
      </c>
      <c r="L285" s="12">
        <f ca="1"/>
        <v>-1.134E-3</v>
      </c>
      <c r="M285" s="12">
        <f ca="1"/>
        <v>7.476E-3</v>
      </c>
      <c r="N285" s="12">
        <f ca="1"/>
        <v>1.7177000000000001E-2</v>
      </c>
      <c r="O285" s="12">
        <f ca="1"/>
        <v>-3.0049999999999999E-3</v>
      </c>
      <c r="P285" s="12">
        <f ca="1"/>
        <v>3.1450000000000002E-3</v>
      </c>
      <c r="Q285" s="12">
        <f ca="1"/>
        <v>1.5076000000000001E-2</v>
      </c>
      <c r="R285" s="12">
        <f ca="1"/>
        <v>2.8174999999999999E-2</v>
      </c>
    </row>
    <row r="286" spans="1:18">
      <c r="A286" s="2">
        <f t="shared" si="4"/>
        <v>281</v>
      </c>
      <c r="B286" s="6">
        <f ca="1"/>
        <v>42951</v>
      </c>
      <c r="C286" s="12">
        <f ca="1"/>
        <v>-7.0430000000000006E-3</v>
      </c>
      <c r="D286" s="12">
        <f ca="1"/>
        <v>-2.7420000000000001E-3</v>
      </c>
      <c r="E286" s="12">
        <f ca="1"/>
        <v>4.5690000000000001E-3</v>
      </c>
      <c r="F286" s="12">
        <f ca="1"/>
        <v>1.2728999999999999E-2</v>
      </c>
      <c r="G286" s="12">
        <f ca="1"/>
        <v>-8.2399999999999997E-4</v>
      </c>
      <c r="H286" s="12">
        <f ca="1"/>
        <v>8.5819999999999994E-3</v>
      </c>
      <c r="I286" s="12">
        <f ca="1"/>
        <v>2.0868999999999999E-2</v>
      </c>
      <c r="J286" s="12">
        <f ca="1"/>
        <v>3.2160000000000001E-2</v>
      </c>
      <c r="K286" s="12">
        <f ca="1"/>
        <v>-5.7150000000000005E-3</v>
      </c>
      <c r="L286" s="12">
        <f ca="1"/>
        <v>-1.0009999999999999E-3</v>
      </c>
      <c r="M286" s="12">
        <f ca="1"/>
        <v>7.7549999999999997E-3</v>
      </c>
      <c r="N286" s="12">
        <f ca="1"/>
        <v>1.7473000000000002E-2</v>
      </c>
      <c r="O286" s="12">
        <f ca="1"/>
        <v>-2.8939999999999999E-3</v>
      </c>
      <c r="P286" s="12">
        <f ca="1"/>
        <v>3.326E-3</v>
      </c>
      <c r="Q286" s="12">
        <f ca="1"/>
        <v>1.5319000000000001E-2</v>
      </c>
      <c r="R286" s="12">
        <f ca="1"/>
        <v>2.8291E-2</v>
      </c>
    </row>
    <row r="287" spans="1:18">
      <c r="A287" s="2">
        <f t="shared" si="4"/>
        <v>282</v>
      </c>
      <c r="B287" s="6">
        <f ca="1"/>
        <v>42954</v>
      </c>
      <c r="C287" s="12">
        <f ca="1"/>
        <v>-6.9940000000000002E-3</v>
      </c>
      <c r="D287" s="12">
        <f ca="1"/>
        <v>-2.7880000000000001E-3</v>
      </c>
      <c r="E287" s="12">
        <f ca="1"/>
        <v>4.4940000000000006E-3</v>
      </c>
      <c r="F287" s="12">
        <f ca="1"/>
        <v>1.2626999999999999E-2</v>
      </c>
      <c r="G287" s="12">
        <f ca="1"/>
        <v>-8.119999999999999E-4</v>
      </c>
      <c r="H287" s="12">
        <f ca="1"/>
        <v>8.4779999999999994E-3</v>
      </c>
      <c r="I287" s="12">
        <f ca="1"/>
        <v>2.0626000000000002E-2</v>
      </c>
      <c r="J287" s="12">
        <f ca="1"/>
        <v>3.1881E-2</v>
      </c>
      <c r="K287" s="12">
        <f ca="1"/>
        <v>-5.6889999999999996E-3</v>
      </c>
      <c r="L287" s="12">
        <f ca="1"/>
        <v>-1.034E-3</v>
      </c>
      <c r="M287" s="12">
        <f ca="1"/>
        <v>7.6890000000000005E-3</v>
      </c>
      <c r="N287" s="12">
        <f ca="1"/>
        <v>1.7393000000000002E-2</v>
      </c>
      <c r="O287" s="12">
        <f ca="1"/>
        <v>-2.9220000000000001E-3</v>
      </c>
      <c r="P287" s="12">
        <f ca="1"/>
        <v>3.1740000000000002E-3</v>
      </c>
      <c r="Q287" s="12">
        <f ca="1"/>
        <v>1.5110000000000002E-2</v>
      </c>
      <c r="R287" s="12">
        <f ca="1"/>
        <v>2.8081000000000002E-2</v>
      </c>
    </row>
    <row r="288" spans="1:18">
      <c r="A288" s="2">
        <f t="shared" si="4"/>
        <v>283</v>
      </c>
      <c r="B288" s="6">
        <f ca="1"/>
        <v>42955</v>
      </c>
      <c r="C288" s="12">
        <f ca="1"/>
        <v>-6.8149999999999999E-3</v>
      </c>
      <c r="D288" s="12">
        <f ca="1"/>
        <v>-2.6340000000000001E-3</v>
      </c>
      <c r="E288" s="12">
        <f ca="1"/>
        <v>4.6480000000000002E-3</v>
      </c>
      <c r="F288" s="12">
        <f ca="1"/>
        <v>1.2808E-2</v>
      </c>
      <c r="G288" s="12">
        <f ca="1"/>
        <v>-7.8200000000000003E-4</v>
      </c>
      <c r="H288" s="12">
        <f ca="1"/>
        <v>8.5859999999999999E-3</v>
      </c>
      <c r="I288" s="12">
        <f ca="1"/>
        <v>2.0762999999999997E-2</v>
      </c>
      <c r="J288" s="12">
        <f ca="1"/>
        <v>3.1977999999999999E-2</v>
      </c>
      <c r="K288" s="12">
        <f ca="1"/>
        <v>-5.5040000000000002E-3</v>
      </c>
      <c r="L288" s="12">
        <f ca="1"/>
        <v>-8.7599999999999993E-4</v>
      </c>
      <c r="M288" s="12">
        <f ca="1"/>
        <v>7.869000000000001E-3</v>
      </c>
      <c r="N288" s="12">
        <f ca="1"/>
        <v>1.7591000000000002E-2</v>
      </c>
      <c r="O288" s="12">
        <f ca="1"/>
        <v>-2.9849999999999998E-3</v>
      </c>
      <c r="P288" s="12">
        <f ca="1"/>
        <v>3.0739999999999999E-3</v>
      </c>
      <c r="Q288" s="12">
        <f ca="1"/>
        <v>1.5026000000000001E-2</v>
      </c>
      <c r="R288" s="12">
        <f ca="1"/>
        <v>2.7938000000000001E-2</v>
      </c>
    </row>
    <row r="289" spans="1:18">
      <c r="A289" s="2">
        <f t="shared" si="4"/>
        <v>284</v>
      </c>
      <c r="B289" s="6">
        <f ca="1"/>
        <v>42956</v>
      </c>
      <c r="C289" s="12">
        <f ca="1"/>
        <v>-7.0679999999999996E-3</v>
      </c>
      <c r="D289" s="12">
        <f ca="1"/>
        <v>-3.0539999999999999E-3</v>
      </c>
      <c r="E289" s="12">
        <f ca="1"/>
        <v>4.1700000000000001E-3</v>
      </c>
      <c r="F289" s="12">
        <f ca="1"/>
        <v>1.2324E-2</v>
      </c>
      <c r="G289" s="12">
        <f ca="1"/>
        <v>-8.2199999999999992E-4</v>
      </c>
      <c r="H289" s="12">
        <f ca="1"/>
        <v>8.5590000000000006E-3</v>
      </c>
      <c r="I289" s="12">
        <f ca="1"/>
        <v>2.0796000000000002E-2</v>
      </c>
      <c r="J289" s="12">
        <f ca="1"/>
        <v>3.1986000000000001E-2</v>
      </c>
      <c r="K289" s="12">
        <f ca="1"/>
        <v>-5.6889999999999996E-3</v>
      </c>
      <c r="L289" s="12">
        <f ca="1"/>
        <v>-1.2280000000000001E-3</v>
      </c>
      <c r="M289" s="12">
        <f ca="1"/>
        <v>7.4660000000000004E-3</v>
      </c>
      <c r="N289" s="12">
        <f ca="1"/>
        <v>1.7170000000000001E-2</v>
      </c>
      <c r="O289" s="12">
        <f ca="1"/>
        <v>-3.0459999999999997E-3</v>
      </c>
      <c r="P289" s="12">
        <f ca="1"/>
        <v>3.0559999999999997E-3</v>
      </c>
      <c r="Q289" s="12">
        <f ca="1"/>
        <v>1.4833000000000001E-2</v>
      </c>
      <c r="R289" s="12">
        <f ca="1"/>
        <v>2.7747000000000001E-2</v>
      </c>
    </row>
    <row r="290" spans="1:18">
      <c r="A290" s="2">
        <f t="shared" si="4"/>
        <v>285</v>
      </c>
      <c r="B290" s="6">
        <f ca="1"/>
        <v>42957</v>
      </c>
      <c r="C290" s="12">
        <f ca="1"/>
        <v>-7.0489999999999997E-3</v>
      </c>
      <c r="D290" s="12">
        <f ca="1"/>
        <v>-3.1110000000000001E-3</v>
      </c>
      <c r="E290" s="12">
        <f ca="1"/>
        <v>4.0509999999999999E-3</v>
      </c>
      <c r="F290" s="12">
        <f ca="1"/>
        <v>1.2177E-2</v>
      </c>
      <c r="G290" s="12">
        <f ca="1"/>
        <v>-7.5899999999999991E-4</v>
      </c>
      <c r="H290" s="12">
        <f ca="1"/>
        <v>8.6809999999999995E-3</v>
      </c>
      <c r="I290" s="12">
        <f ca="1"/>
        <v>2.1031000000000001E-2</v>
      </c>
      <c r="J290" s="12">
        <f ca="1"/>
        <v>3.2173E-2</v>
      </c>
      <c r="K290" s="12">
        <f ca="1"/>
        <v>-5.7099999999999998E-3</v>
      </c>
      <c r="L290" s="12">
        <f ca="1"/>
        <v>-1.2080000000000001E-3</v>
      </c>
      <c r="M290" s="12">
        <f ca="1"/>
        <v>7.4380000000000002E-3</v>
      </c>
      <c r="N290" s="12">
        <f ca="1"/>
        <v>1.7094000000000002E-2</v>
      </c>
      <c r="O290" s="12">
        <f ca="1"/>
        <v>-3.0000000000000001E-3</v>
      </c>
      <c r="P290" s="12">
        <f ca="1"/>
        <v>3.1549999999999998E-3</v>
      </c>
      <c r="Q290" s="12">
        <f ca="1"/>
        <v>1.5119E-2</v>
      </c>
      <c r="R290" s="12">
        <f ca="1"/>
        <v>2.7976999999999998E-2</v>
      </c>
    </row>
    <row r="291" spans="1:18">
      <c r="A291" s="2">
        <f t="shared" si="4"/>
        <v>286</v>
      </c>
      <c r="B291" s="6">
        <f ca="1"/>
        <v>42958</v>
      </c>
      <c r="C291" s="12">
        <f ca="1"/>
        <v>-7.2640000000000005E-3</v>
      </c>
      <c r="D291" s="12">
        <f ca="1"/>
        <v>-3.4039999999999999E-3</v>
      </c>
      <c r="E291" s="12">
        <f ca="1"/>
        <v>3.7209999999999999E-3</v>
      </c>
      <c r="F291" s="12">
        <f ca="1"/>
        <v>1.1831000000000001E-2</v>
      </c>
      <c r="G291" s="12">
        <f ca="1"/>
        <v>-6.6E-4</v>
      </c>
      <c r="H291" s="12">
        <f ca="1"/>
        <v>8.6689999999999996E-3</v>
      </c>
      <c r="I291" s="12">
        <f ca="1"/>
        <v>2.1017999999999998E-2</v>
      </c>
      <c r="J291" s="12">
        <f ca="1"/>
        <v>3.2194E-2</v>
      </c>
      <c r="K291" s="12">
        <f ca="1"/>
        <v>-5.8930000000000007E-3</v>
      </c>
      <c r="L291" s="12">
        <f ca="1"/>
        <v>-1.4829999999999999E-3</v>
      </c>
      <c r="M291" s="12">
        <f ca="1"/>
        <v>7.0999999999999995E-3</v>
      </c>
      <c r="N291" s="12">
        <f ca="1"/>
        <v>1.6751000000000002E-2</v>
      </c>
      <c r="O291" s="12">
        <f ca="1"/>
        <v>-3.0819999999999997E-3</v>
      </c>
      <c r="P291" s="12">
        <f ca="1"/>
        <v>3.1110000000000001E-3</v>
      </c>
      <c r="Q291" s="12">
        <f ca="1"/>
        <v>1.5005999999999999E-2</v>
      </c>
      <c r="R291" s="12">
        <f ca="1"/>
        <v>2.7926000000000003E-2</v>
      </c>
    </row>
    <row r="292" spans="1:18">
      <c r="A292" s="2">
        <f t="shared" si="4"/>
        <v>287</v>
      </c>
      <c r="B292" s="6">
        <f ca="1"/>
        <v>42961</v>
      </c>
      <c r="C292" s="12">
        <f ca="1"/>
        <v>-7.2940000000000001E-3</v>
      </c>
      <c r="D292" s="12">
        <f ca="1"/>
        <v>-3.2590000000000002E-3</v>
      </c>
      <c r="E292" s="12">
        <f ca="1"/>
        <v>3.9789999999999999E-3</v>
      </c>
      <c r="F292" s="12">
        <f ca="1"/>
        <v>1.2172000000000001E-2</v>
      </c>
      <c r="G292" s="12">
        <f ca="1"/>
        <v>-9.4899999999999997E-4</v>
      </c>
      <c r="H292" s="12">
        <f ca="1"/>
        <v>8.4969999999999993E-3</v>
      </c>
      <c r="I292" s="12">
        <f ca="1"/>
        <v>2.0931000000000002E-2</v>
      </c>
      <c r="J292" s="12">
        <f ca="1"/>
        <v>3.2183000000000003E-2</v>
      </c>
      <c r="K292" s="12">
        <f ca="1"/>
        <v>-5.888E-3</v>
      </c>
      <c r="L292" s="12">
        <f ca="1"/>
        <v>-1.3339999999999999E-3</v>
      </c>
      <c r="M292" s="12">
        <f ca="1"/>
        <v>7.3870000000000003E-3</v>
      </c>
      <c r="N292" s="12">
        <f ca="1"/>
        <v>1.7086E-2</v>
      </c>
      <c r="O292" s="12">
        <f ca="1"/>
        <v>-3.3310000000000002E-3</v>
      </c>
      <c r="P292" s="12">
        <f ca="1"/>
        <v>2.9720000000000002E-3</v>
      </c>
      <c r="Q292" s="12">
        <f ca="1"/>
        <v>1.4954E-2</v>
      </c>
      <c r="R292" s="12">
        <f ca="1"/>
        <v>2.7906E-2</v>
      </c>
    </row>
    <row r="293" spans="1:18">
      <c r="A293" s="2">
        <f t="shared" si="4"/>
        <v>288</v>
      </c>
      <c r="B293" s="6">
        <f ca="1"/>
        <v>42962</v>
      </c>
      <c r="C293" s="12">
        <f ca="1"/>
        <v>-7.1960000000000001E-3</v>
      </c>
      <c r="D293" s="12">
        <f ca="1"/>
        <v>-2.9920000000000003E-3</v>
      </c>
      <c r="E293" s="12">
        <f ca="1"/>
        <v>4.2180000000000004E-3</v>
      </c>
      <c r="F293" s="12">
        <f ca="1"/>
        <v>1.2392E-2</v>
      </c>
      <c r="G293" s="12">
        <f ca="1"/>
        <v>-8.5000000000000006E-4</v>
      </c>
      <c r="H293" s="12">
        <f ca="1"/>
        <v>8.7829999999999991E-3</v>
      </c>
      <c r="I293" s="12">
        <f ca="1"/>
        <v>2.1230000000000002E-2</v>
      </c>
      <c r="J293" s="12">
        <f ca="1"/>
        <v>3.2506E-2</v>
      </c>
      <c r="K293" s="12">
        <f ca="1"/>
        <v>-5.7599999999999995E-3</v>
      </c>
      <c r="L293" s="12">
        <f ca="1"/>
        <v>-1.106E-3</v>
      </c>
      <c r="M293" s="12">
        <f ca="1"/>
        <v>7.6280000000000002E-3</v>
      </c>
      <c r="N293" s="12">
        <f ca="1"/>
        <v>1.7354000000000001E-2</v>
      </c>
      <c r="O293" s="12">
        <f ca="1"/>
        <v>-3.1090000000000002E-3</v>
      </c>
      <c r="P293" s="12">
        <f ca="1"/>
        <v>3.2979999999999997E-3</v>
      </c>
      <c r="Q293" s="12">
        <f ca="1"/>
        <v>1.5302E-2</v>
      </c>
      <c r="R293" s="12">
        <f ca="1"/>
        <v>2.8277E-2</v>
      </c>
    </row>
    <row r="294" spans="1:18">
      <c r="A294" s="2">
        <f t="shared" si="4"/>
        <v>289</v>
      </c>
      <c r="B294" s="6">
        <f ca="1"/>
        <v>42963</v>
      </c>
      <c r="C294" s="12">
        <f ca="1"/>
        <v>-7.1540000000000006E-3</v>
      </c>
      <c r="D294" s="12">
        <f ca="1"/>
        <v>-2.9110000000000004E-3</v>
      </c>
      <c r="E294" s="12">
        <f ca="1"/>
        <v>4.3179999999999998E-3</v>
      </c>
      <c r="F294" s="12">
        <f ca="1"/>
        <v>1.2580000000000001E-2</v>
      </c>
      <c r="G294" s="12">
        <f ca="1"/>
        <v>-8.5500000000000007E-4</v>
      </c>
      <c r="H294" s="12">
        <f ca="1"/>
        <v>8.7119999999999993E-3</v>
      </c>
      <c r="I294" s="12">
        <f ca="1"/>
        <v>2.1253000000000001E-2</v>
      </c>
      <c r="J294" s="12">
        <f ca="1"/>
        <v>3.2516999999999997E-2</v>
      </c>
      <c r="K294" s="12">
        <f ca="1"/>
        <v>-5.666E-3</v>
      </c>
      <c r="L294" s="12">
        <f ca="1"/>
        <v>-1.0430000000000001E-3</v>
      </c>
      <c r="M294" s="12">
        <f ca="1"/>
        <v>7.77E-3</v>
      </c>
      <c r="N294" s="12">
        <f ca="1"/>
        <v>1.7587999999999999E-2</v>
      </c>
      <c r="O294" s="12">
        <f ca="1"/>
        <v>-3.156E-3</v>
      </c>
      <c r="P294" s="12">
        <f ca="1"/>
        <v>3.2229999999999997E-3</v>
      </c>
      <c r="Q294" s="12">
        <f ca="1"/>
        <v>1.5255999999999999E-2</v>
      </c>
      <c r="R294" s="12">
        <f ca="1"/>
        <v>2.8258000000000002E-2</v>
      </c>
    </row>
    <row r="295" spans="1:18">
      <c r="A295" s="2">
        <f t="shared" si="4"/>
        <v>290</v>
      </c>
      <c r="B295" s="6">
        <f ca="1"/>
        <v>42964</v>
      </c>
      <c r="C295" s="12">
        <f ca="1"/>
        <v>-7.038E-3</v>
      </c>
      <c r="D295" s="12">
        <f ca="1"/>
        <v>-3.0200000000000001E-3</v>
      </c>
      <c r="E295" s="12">
        <f ca="1"/>
        <v>4.1050000000000001E-3</v>
      </c>
      <c r="F295" s="12">
        <f ca="1"/>
        <v>1.2389999999999998E-2</v>
      </c>
      <c r="G295" s="12">
        <f ca="1"/>
        <v>-8.5000000000000006E-4</v>
      </c>
      <c r="H295" s="12">
        <f ca="1"/>
        <v>8.5550000000000001E-3</v>
      </c>
      <c r="I295" s="12">
        <f ca="1"/>
        <v>2.1049999999999999E-2</v>
      </c>
      <c r="J295" s="12">
        <f ca="1"/>
        <v>3.2309999999999998E-2</v>
      </c>
      <c r="K295" s="12">
        <f ca="1"/>
        <v>-5.5120000000000004E-3</v>
      </c>
      <c r="L295" s="12">
        <f ca="1"/>
        <v>-1.1490000000000001E-3</v>
      </c>
      <c r="M295" s="12">
        <f ca="1"/>
        <v>7.5829999999999995E-3</v>
      </c>
      <c r="N295" s="12">
        <f ca="1"/>
        <v>1.7457E-2</v>
      </c>
      <c r="O295" s="12">
        <f ca="1"/>
        <v>-3.215E-3</v>
      </c>
      <c r="P295" s="12">
        <f ca="1"/>
        <v>3.0430000000000001E-3</v>
      </c>
      <c r="Q295" s="12">
        <f ca="1"/>
        <v>1.5018999999999999E-2</v>
      </c>
      <c r="R295" s="12">
        <f ca="1"/>
        <v>2.8044000000000003E-2</v>
      </c>
    </row>
    <row r="296" spans="1:18">
      <c r="A296" s="2">
        <f t="shared" si="4"/>
        <v>291</v>
      </c>
      <c r="B296" s="6">
        <f ca="1"/>
        <v>42965</v>
      </c>
      <c r="C296" s="12">
        <f ca="1"/>
        <v>-7.0169999999999998E-3</v>
      </c>
      <c r="D296" s="12">
        <f ca="1"/>
        <v>-3.0719999999999996E-3</v>
      </c>
      <c r="E296" s="12">
        <f ca="1"/>
        <v>4.0109999999999998E-3</v>
      </c>
      <c r="F296" s="12">
        <f ca="1"/>
        <v>1.2222999999999999E-2</v>
      </c>
      <c r="G296" s="12">
        <f ca="1"/>
        <v>-8.6300000000000005E-4</v>
      </c>
      <c r="H296" s="12">
        <f ca="1"/>
        <v>8.4390000000000003E-3</v>
      </c>
      <c r="I296" s="12">
        <f ca="1"/>
        <v>2.1106E-2</v>
      </c>
      <c r="J296" s="12">
        <f ca="1"/>
        <v>3.2334999999999996E-2</v>
      </c>
      <c r="K296" s="12">
        <f ca="1"/>
        <v>-5.5059999999999996E-3</v>
      </c>
      <c r="L296" s="12">
        <f ca="1"/>
        <v>-1.196E-3</v>
      </c>
      <c r="M296" s="12">
        <f ca="1"/>
        <v>7.4519999999999994E-3</v>
      </c>
      <c r="N296" s="12">
        <f ca="1"/>
        <v>1.7295000000000001E-2</v>
      </c>
      <c r="O296" s="12">
        <f ca="1"/>
        <v>-3.2420000000000001E-3</v>
      </c>
      <c r="P296" s="12">
        <f ca="1"/>
        <v>3.0609999999999999E-3</v>
      </c>
      <c r="Q296" s="12">
        <f ca="1"/>
        <v>1.5058999999999999E-2</v>
      </c>
      <c r="R296" s="12">
        <f ca="1"/>
        <v>2.8111000000000001E-2</v>
      </c>
    </row>
    <row r="297" spans="1:18">
      <c r="A297" s="2">
        <f t="shared" si="4"/>
        <v>292</v>
      </c>
      <c r="B297" s="6">
        <f ca="1"/>
        <v>42968</v>
      </c>
      <c r="C297" s="12">
        <f ca="1"/>
        <v>-7.1630000000000001E-3</v>
      </c>
      <c r="D297" s="12">
        <f ca="1"/>
        <v>-3.2069999999999998E-3</v>
      </c>
      <c r="E297" s="12">
        <f ca="1"/>
        <v>3.8929999999999998E-3</v>
      </c>
      <c r="F297" s="12">
        <f ca="1"/>
        <v>1.214E-2</v>
      </c>
      <c r="G297" s="12">
        <f ca="1"/>
        <v>-8.1999999999999998E-4</v>
      </c>
      <c r="H297" s="12">
        <f ca="1"/>
        <v>8.4399999999999996E-3</v>
      </c>
      <c r="I297" s="12">
        <f ca="1"/>
        <v>2.1092E-2</v>
      </c>
      <c r="J297" s="12">
        <f ca="1"/>
        <v>3.2300000000000002E-2</v>
      </c>
      <c r="K297" s="12">
        <f ca="1"/>
        <v>-5.5640000000000004E-3</v>
      </c>
      <c r="L297" s="12">
        <f ca="1"/>
        <v>-1.3189999999999999E-3</v>
      </c>
      <c r="M297" s="12">
        <f ca="1"/>
        <v>7.3560000000000006E-3</v>
      </c>
      <c r="N297" s="12">
        <f ca="1"/>
        <v>1.7245E-2</v>
      </c>
      <c r="O297" s="12">
        <f ca="1"/>
        <v>-3.3E-3</v>
      </c>
      <c r="P297" s="12">
        <f ca="1"/>
        <v>3.0349999999999999E-3</v>
      </c>
      <c r="Q297" s="12">
        <f ca="1"/>
        <v>1.4962999999999999E-2</v>
      </c>
      <c r="R297" s="12">
        <f ca="1"/>
        <v>2.8010999999999998E-2</v>
      </c>
    </row>
    <row r="298" spans="1:18">
      <c r="A298" s="2">
        <f t="shared" si="4"/>
        <v>293</v>
      </c>
      <c r="B298" s="6">
        <f ca="1"/>
        <v>42969</v>
      </c>
      <c r="C298" s="12">
        <f ca="1"/>
        <v>-7.2019999999999992E-3</v>
      </c>
      <c r="D298" s="12">
        <f ca="1"/>
        <v>-3.2679999999999996E-3</v>
      </c>
      <c r="E298" s="12">
        <f ca="1"/>
        <v>3.898E-3</v>
      </c>
      <c r="F298" s="12">
        <f ca="1"/>
        <v>1.2214000000000001E-2</v>
      </c>
      <c r="G298" s="12">
        <f ca="1"/>
        <v>-5.7899999999999998E-4</v>
      </c>
      <c r="H298" s="12">
        <f ca="1"/>
        <v>9.0340000000000004E-3</v>
      </c>
      <c r="I298" s="12">
        <f ca="1"/>
        <v>2.1786E-2</v>
      </c>
      <c r="J298" s="12">
        <f ca="1"/>
        <v>3.3033E-2</v>
      </c>
      <c r="K298" s="12">
        <f ca="1"/>
        <v>-5.6279999999999993E-3</v>
      </c>
      <c r="L298" s="12">
        <f ca="1"/>
        <v>-1.372E-3</v>
      </c>
      <c r="M298" s="12">
        <f ca="1"/>
        <v>7.4190000000000002E-3</v>
      </c>
      <c r="N298" s="12">
        <f ca="1"/>
        <v>1.7406000000000001E-2</v>
      </c>
      <c r="O298" s="12">
        <f ca="1"/>
        <v>-3.0959999999999998E-3</v>
      </c>
      <c r="P298" s="12">
        <f ca="1"/>
        <v>3.3040000000000001E-3</v>
      </c>
      <c r="Q298" s="12">
        <f ca="1"/>
        <v>1.5262E-2</v>
      </c>
      <c r="R298" s="12">
        <f ca="1"/>
        <v>2.8287E-2</v>
      </c>
    </row>
    <row r="299" spans="1:18">
      <c r="A299" s="2">
        <f t="shared" si="4"/>
        <v>294</v>
      </c>
      <c r="B299" s="6">
        <f ca="1"/>
        <v>42970</v>
      </c>
      <c r="C299" s="12">
        <f ca="1"/>
        <v>-7.3560000000000006E-3</v>
      </c>
      <c r="D299" s="12">
        <f ca="1"/>
        <v>-3.4649999999999998E-3</v>
      </c>
      <c r="E299" s="12">
        <f ca="1"/>
        <v>3.669E-3</v>
      </c>
      <c r="F299" s="12">
        <f ca="1"/>
        <v>1.1970000000000001E-2</v>
      </c>
      <c r="G299" s="12">
        <f ca="1"/>
        <v>-4.73E-4</v>
      </c>
      <c r="H299" s="12">
        <f ca="1"/>
        <v>9.1710000000000003E-3</v>
      </c>
      <c r="I299" s="12">
        <f ca="1"/>
        <v>2.1974999999999998E-2</v>
      </c>
      <c r="J299" s="12">
        <f ca="1"/>
        <v>3.3313000000000002E-2</v>
      </c>
      <c r="K299" s="12">
        <f ca="1"/>
        <v>-5.738E-3</v>
      </c>
      <c r="L299" s="12">
        <f ca="1"/>
        <v>-1.5149999999999999E-3</v>
      </c>
      <c r="M299" s="12">
        <f ca="1"/>
        <v>7.2299999999999994E-3</v>
      </c>
      <c r="N299" s="12">
        <f ca="1"/>
        <v>1.7228E-2</v>
      </c>
      <c r="O299" s="12">
        <f ca="1"/>
        <v>-3.0799999999999998E-3</v>
      </c>
      <c r="P299" s="12">
        <f ca="1"/>
        <v>3.2919999999999998E-3</v>
      </c>
      <c r="Q299" s="12">
        <f ca="1"/>
        <v>1.5288E-2</v>
      </c>
      <c r="R299" s="12">
        <f ca="1"/>
        <v>2.8336999999999998E-2</v>
      </c>
    </row>
    <row r="300" spans="1:18">
      <c r="A300" s="2">
        <f t="shared" si="4"/>
        <v>295</v>
      </c>
      <c r="B300" s="6">
        <f ca="1"/>
        <v>42971</v>
      </c>
      <c r="C300" s="12">
        <f ca="1"/>
        <v>-7.4000000000000003E-3</v>
      </c>
      <c r="D300" s="12">
        <f ca="1"/>
        <v>-3.5370000000000002E-3</v>
      </c>
      <c r="E300" s="12">
        <f ca="1"/>
        <v>3.6520000000000003E-3</v>
      </c>
      <c r="F300" s="12">
        <f ca="1"/>
        <v>1.1939E-2</v>
      </c>
      <c r="G300" s="12">
        <f ca="1"/>
        <v>-4.7800000000000002E-4</v>
      </c>
      <c r="H300" s="12">
        <f ca="1"/>
        <v>9.103E-3</v>
      </c>
      <c r="I300" s="12">
        <f ca="1"/>
        <v>2.1916999999999999E-2</v>
      </c>
      <c r="J300" s="12">
        <f ca="1"/>
        <v>3.3230000000000003E-2</v>
      </c>
      <c r="K300" s="12">
        <f ca="1"/>
        <v>-5.744E-3</v>
      </c>
      <c r="L300" s="12">
        <f ca="1"/>
        <v>-1.58E-3</v>
      </c>
      <c r="M300" s="12">
        <f ca="1"/>
        <v>7.2829999999999995E-3</v>
      </c>
      <c r="N300" s="12">
        <f ca="1"/>
        <v>1.7311E-2</v>
      </c>
      <c r="O300" s="12">
        <f ca="1"/>
        <v>-3.0919999999999997E-3</v>
      </c>
      <c r="P300" s="12">
        <f ca="1"/>
        <v>3.3850000000000004E-3</v>
      </c>
      <c r="Q300" s="12">
        <f ca="1"/>
        <v>1.5537999999999998E-2</v>
      </c>
      <c r="R300" s="12">
        <f ca="1"/>
        <v>2.8561999999999997E-2</v>
      </c>
    </row>
    <row r="301" spans="1:18">
      <c r="A301" s="2">
        <f t="shared" si="4"/>
        <v>296</v>
      </c>
      <c r="B301" s="6">
        <f ca="1"/>
        <v>42972</v>
      </c>
      <c r="C301" s="12">
        <f ca="1"/>
        <v>-7.3179999999999999E-3</v>
      </c>
      <c r="D301" s="12">
        <f ca="1"/>
        <v>-3.4710000000000001E-3</v>
      </c>
      <c r="E301" s="12">
        <f ca="1"/>
        <v>3.6949999999999999E-3</v>
      </c>
      <c r="F301" s="12">
        <f ca="1"/>
        <v>1.2035000000000001E-2</v>
      </c>
      <c r="G301" s="12">
        <f ca="1"/>
        <v>-4.73E-4</v>
      </c>
      <c r="H301" s="12">
        <f ca="1"/>
        <v>9.0840000000000001E-3</v>
      </c>
      <c r="I301" s="12">
        <f ca="1"/>
        <v>2.1804E-2</v>
      </c>
      <c r="J301" s="12">
        <f ca="1"/>
        <v>3.3096E-2</v>
      </c>
      <c r="K301" s="12">
        <f ca="1"/>
        <v>-5.659E-3</v>
      </c>
      <c r="L301" s="12">
        <f ca="1"/>
        <v>-1.4779999999999999E-3</v>
      </c>
      <c r="M301" s="12">
        <f ca="1"/>
        <v>7.3480000000000004E-3</v>
      </c>
      <c r="N301" s="12">
        <f ca="1"/>
        <v>1.7419E-2</v>
      </c>
      <c r="O301" s="12">
        <f ca="1"/>
        <v>-3.0109999999999998E-3</v>
      </c>
      <c r="P301" s="12">
        <f ca="1"/>
        <v>3.3950000000000004E-3</v>
      </c>
      <c r="Q301" s="12">
        <f ca="1"/>
        <v>1.5577999999999998E-2</v>
      </c>
      <c r="R301" s="12">
        <f ca="1"/>
        <v>2.8643999999999999E-2</v>
      </c>
    </row>
    <row r="302" spans="1:18">
      <c r="A302" s="2">
        <f t="shared" si="4"/>
        <v>297</v>
      </c>
      <c r="B302" s="6">
        <f ca="1"/>
        <v>42975</v>
      </c>
      <c r="C302" s="12">
        <f ca="1"/>
        <v>-7.4780000000000003E-3</v>
      </c>
      <c r="D302" s="12">
        <f ca="1"/>
        <v>-3.6309999999999997E-3</v>
      </c>
      <c r="E302" s="12">
        <f ca="1"/>
        <v>3.6880000000000003E-3</v>
      </c>
      <c r="F302" s="12">
        <f ca="1"/>
        <v>1.218E-2</v>
      </c>
      <c r="G302" s="12">
        <f ca="1"/>
        <v>-3.8899999999999997E-4</v>
      </c>
      <c r="H302" s="12">
        <f ca="1"/>
        <v>9.0939999999999997E-3</v>
      </c>
      <c r="I302" s="12">
        <f ca="1"/>
        <v>2.1676000000000001E-2</v>
      </c>
      <c r="J302" s="12">
        <f ca="1"/>
        <v>3.2911999999999997E-2</v>
      </c>
      <c r="K302" s="12">
        <f ca="1"/>
        <v>-5.7789999999999994E-3</v>
      </c>
      <c r="L302" s="12">
        <f ca="1"/>
        <v>-1.6309999999999999E-3</v>
      </c>
      <c r="M302" s="12">
        <f ca="1"/>
        <v>7.3850000000000001E-3</v>
      </c>
      <c r="N302" s="12">
        <f ca="1"/>
        <v>1.7475000000000001E-2</v>
      </c>
      <c r="O302" s="12">
        <f ca="1"/>
        <v>-3.0070000000000001E-3</v>
      </c>
      <c r="P302" s="12">
        <f ca="1"/>
        <v>3.4160000000000002E-3</v>
      </c>
      <c r="Q302" s="12">
        <f ca="1"/>
        <v>1.5558999999999998E-2</v>
      </c>
      <c r="R302" s="12">
        <f ca="1"/>
        <v>2.8605999999999999E-2</v>
      </c>
    </row>
    <row r="303" spans="1:18">
      <c r="A303" s="2">
        <f t="shared" si="4"/>
        <v>298</v>
      </c>
      <c r="B303" s="6">
        <f ca="1"/>
        <v>42976</v>
      </c>
      <c r="C303" s="12">
        <f ca="1"/>
        <v>-7.4419999999999998E-3</v>
      </c>
      <c r="D303" s="12">
        <f ca="1"/>
        <v>-3.8929999999999998E-3</v>
      </c>
      <c r="E303" s="12">
        <f ca="1"/>
        <v>3.3210000000000002E-3</v>
      </c>
      <c r="F303" s="12">
        <f ca="1"/>
        <v>1.1668000000000001E-2</v>
      </c>
      <c r="G303" s="12">
        <f ca="1"/>
        <v>-5.0500000000000002E-4</v>
      </c>
      <c r="H303" s="12">
        <f ca="1"/>
        <v>8.9490000000000004E-3</v>
      </c>
      <c r="I303" s="12">
        <f ca="1"/>
        <v>2.1493999999999999E-2</v>
      </c>
      <c r="J303" s="12">
        <f ca="1"/>
        <v>3.2767999999999999E-2</v>
      </c>
      <c r="K303" s="12">
        <f ca="1"/>
        <v>-5.8050000000000003E-3</v>
      </c>
      <c r="L303" s="12">
        <f ca="1"/>
        <v>-1.8340000000000001E-3</v>
      </c>
      <c r="M303" s="12">
        <f ca="1"/>
        <v>6.9810000000000002E-3</v>
      </c>
      <c r="N303" s="12">
        <f ca="1"/>
        <v>1.7052999999999999E-2</v>
      </c>
      <c r="O303" s="12">
        <f ca="1"/>
        <v>-3.0790000000000001E-3</v>
      </c>
      <c r="P303" s="12">
        <f ca="1"/>
        <v>3.1719999999999999E-3</v>
      </c>
      <c r="Q303" s="12">
        <f ca="1"/>
        <v>1.5194999999999998E-2</v>
      </c>
      <c r="R303" s="12">
        <f ca="1"/>
        <v>2.8327000000000001E-2</v>
      </c>
    </row>
    <row r="304" spans="1:18">
      <c r="A304" s="2">
        <f t="shared" si="4"/>
        <v>299</v>
      </c>
      <c r="B304" s="6">
        <f ca="1"/>
        <v>42977</v>
      </c>
      <c r="C304" s="12">
        <f ca="1"/>
        <v>-7.4750000000000007E-3</v>
      </c>
      <c r="D304" s="12">
        <f ca="1"/>
        <v>-3.7650000000000001E-3</v>
      </c>
      <c r="E304" s="12">
        <f ca="1"/>
        <v>3.4889999999999999E-3</v>
      </c>
      <c r="F304" s="12">
        <f ca="1"/>
        <v>1.1837E-2</v>
      </c>
      <c r="G304" s="12">
        <f ca="1"/>
        <v>-4.26E-4</v>
      </c>
      <c r="H304" s="12">
        <f ca="1"/>
        <v>9.0550000000000005E-3</v>
      </c>
      <c r="I304" s="12">
        <f ca="1"/>
        <v>2.1635000000000001E-2</v>
      </c>
      <c r="J304" s="12">
        <f ca="1"/>
        <v>3.2926999999999998E-2</v>
      </c>
      <c r="K304" s="12">
        <f ca="1"/>
        <v>-5.8399999999999997E-3</v>
      </c>
      <c r="L304" s="12">
        <f ca="1"/>
        <v>-1.751E-3</v>
      </c>
      <c r="M304" s="12">
        <f ca="1"/>
        <v>7.1079999999999997E-3</v>
      </c>
      <c r="N304" s="12">
        <f ca="1"/>
        <v>1.7176E-2</v>
      </c>
      <c r="O304" s="12">
        <f ca="1"/>
        <v>-3.0509999999999999E-3</v>
      </c>
      <c r="P304" s="12">
        <f ca="1"/>
        <v>3.2740000000000004E-3</v>
      </c>
      <c r="Q304" s="12">
        <f ca="1"/>
        <v>1.5403999999999999E-2</v>
      </c>
      <c r="R304" s="12">
        <f ca="1"/>
        <v>2.8540999999999997E-2</v>
      </c>
    </row>
    <row r="305" spans="1:18">
      <c r="A305" s="2">
        <f t="shared" si="4"/>
        <v>300</v>
      </c>
      <c r="B305" s="6">
        <f ca="1"/>
        <v>42978</v>
      </c>
      <c r="C305" s="12">
        <f ca="1"/>
        <v>-7.4729999999999996E-3</v>
      </c>
      <c r="D305" s="12">
        <f ca="1"/>
        <v>-3.7569999999999999E-3</v>
      </c>
      <c r="E305" s="12">
        <f ca="1"/>
        <v>3.5110000000000002E-3</v>
      </c>
      <c r="F305" s="12">
        <f ca="1"/>
        <v>1.184E-2</v>
      </c>
      <c r="G305" s="12">
        <f ca="1"/>
        <v>-7.94E-4</v>
      </c>
      <c r="H305" s="12">
        <f ca="1"/>
        <v>8.6730000000000002E-3</v>
      </c>
      <c r="I305" s="12">
        <f ca="1"/>
        <v>2.1274000000000001E-2</v>
      </c>
      <c r="J305" s="12">
        <f ca="1"/>
        <v>3.2606000000000003E-2</v>
      </c>
      <c r="K305" s="12">
        <f ca="1"/>
        <v>-5.8520000000000004E-3</v>
      </c>
      <c r="L305" s="12">
        <f ca="1"/>
        <v>-1.879E-3</v>
      </c>
      <c r="M305" s="12">
        <f ca="1"/>
        <v>7.0279999999999995E-3</v>
      </c>
      <c r="N305" s="12">
        <f ca="1"/>
        <v>1.7094000000000002E-2</v>
      </c>
      <c r="O305" s="12">
        <f ca="1"/>
        <v>-3.2369999999999999E-3</v>
      </c>
      <c r="P305" s="12">
        <f ca="1"/>
        <v>3.0959999999999998E-3</v>
      </c>
      <c r="Q305" s="12">
        <f ca="1"/>
        <v>1.521E-2</v>
      </c>
      <c r="R305" s="12">
        <f ca="1"/>
        <v>2.8473999999999999E-2</v>
      </c>
    </row>
    <row r="306" spans="1:18">
      <c r="A306" s="2">
        <f t="shared" si="4"/>
        <v>301</v>
      </c>
      <c r="B306" s="6">
        <f ca="1"/>
        <v>42979</v>
      </c>
      <c r="C306" s="12">
        <f ca="1"/>
        <v>-7.4980000000000003E-3</v>
      </c>
      <c r="D306" s="12">
        <f ca="1"/>
        <v>-3.663E-3</v>
      </c>
      <c r="E306" s="12">
        <f ca="1"/>
        <v>3.7239999999999999E-3</v>
      </c>
      <c r="F306" s="12">
        <f ca="1"/>
        <v>1.226E-2</v>
      </c>
      <c r="G306" s="12">
        <f ca="1"/>
        <v>-8.4800000000000001E-4</v>
      </c>
      <c r="H306" s="12">
        <f ca="1"/>
        <v>8.7570000000000009E-3</v>
      </c>
      <c r="I306" s="12">
        <f ca="1"/>
        <v>2.1592000000000004E-2</v>
      </c>
      <c r="J306" s="12">
        <f ca="1"/>
        <v>3.2958000000000001E-2</v>
      </c>
      <c r="K306" s="12">
        <f ca="1"/>
        <v>-5.855E-3</v>
      </c>
      <c r="L306" s="12">
        <f ca="1"/>
        <v>-1.8270000000000001E-3</v>
      </c>
      <c r="M306" s="12">
        <f ca="1"/>
        <v>7.267E-3</v>
      </c>
      <c r="N306" s="12">
        <f ca="1"/>
        <v>1.7538000000000002E-2</v>
      </c>
      <c r="O306" s="12">
        <f ca="1"/>
        <v>-3.2140000000000003E-3</v>
      </c>
      <c r="P306" s="12">
        <f ca="1"/>
        <v>3.313E-3</v>
      </c>
      <c r="Q306" s="12">
        <f ca="1"/>
        <v>1.5577999999999998E-2</v>
      </c>
      <c r="R306" s="12">
        <f ca="1"/>
        <v>2.8853E-2</v>
      </c>
    </row>
    <row r="307" spans="1:18">
      <c r="A307" s="2">
        <f t="shared" si="4"/>
        <v>302</v>
      </c>
      <c r="B307" s="6">
        <f ca="1"/>
        <v>42982</v>
      </c>
      <c r="C307" s="12">
        <f ca="1"/>
        <v>-7.6119999999999998E-3</v>
      </c>
      <c r="D307" s="12">
        <f ca="1"/>
        <v>-3.7799999999999999E-3</v>
      </c>
      <c r="E307" s="12">
        <f ca="1"/>
        <v>3.6520000000000003E-3</v>
      </c>
      <c r="F307" s="12">
        <f ca="1"/>
        <v>1.2241E-2</v>
      </c>
      <c r="G307" s="12">
        <f ca="1"/>
        <v>-8.3900000000000001E-4</v>
      </c>
      <c r="H307" s="12">
        <f ca="1"/>
        <v>8.5380000000000005E-3</v>
      </c>
      <c r="I307" s="12">
        <f ca="1"/>
        <v>2.1225999999999998E-2</v>
      </c>
      <c r="J307" s="12">
        <f ca="1"/>
        <v>3.2621999999999998E-2</v>
      </c>
      <c r="K307" s="12">
        <f ca="1"/>
        <v>-5.9719999999999999E-3</v>
      </c>
      <c r="L307" s="12">
        <f ca="1"/>
        <v>-1.9320000000000001E-3</v>
      </c>
      <c r="M307" s="12">
        <f ca="1"/>
        <v>7.241E-3</v>
      </c>
      <c r="N307" s="12">
        <f ca="1"/>
        <v>1.7570000000000002E-2</v>
      </c>
      <c r="O307" s="12">
        <f ca="1"/>
        <v>-3.1949999999999999E-3</v>
      </c>
      <c r="P307" s="12">
        <f ca="1"/>
        <v>3.1960000000000001E-3</v>
      </c>
      <c r="Q307" s="12">
        <f ca="1"/>
        <v>1.5144999999999999E-2</v>
      </c>
      <c r="R307" s="12">
        <f ca="1"/>
        <v>2.8499E-2</v>
      </c>
    </row>
    <row r="308" spans="1:18">
      <c r="A308" s="2">
        <f t="shared" si="4"/>
        <v>303</v>
      </c>
      <c r="B308" s="6">
        <f ca="1"/>
        <v>42983</v>
      </c>
      <c r="C308" s="12">
        <f ca="1"/>
        <v>-7.7619999999999998E-3</v>
      </c>
      <c r="D308" s="12">
        <f ca="1"/>
        <v>-3.9719999999999998E-3</v>
      </c>
      <c r="E308" s="12">
        <f ca="1"/>
        <v>3.3650000000000004E-3</v>
      </c>
      <c r="F308" s="12">
        <f ca="1"/>
        <v>1.1846000000000001E-2</v>
      </c>
      <c r="G308" s="12">
        <f ca="1"/>
        <v>-1.1100000000000001E-3</v>
      </c>
      <c r="H308" s="12">
        <f ca="1"/>
        <v>8.2459999999999999E-3</v>
      </c>
      <c r="I308" s="12">
        <f ca="1"/>
        <v>2.085E-2</v>
      </c>
      <c r="J308" s="12">
        <f ca="1"/>
        <v>3.2390000000000002E-2</v>
      </c>
      <c r="K308" s="12">
        <f ca="1"/>
        <v>-6.1539999999999997E-3</v>
      </c>
      <c r="L308" s="12">
        <f ca="1"/>
        <v>-2.1649999999999998E-3</v>
      </c>
      <c r="M308" s="12">
        <f ca="1"/>
        <v>6.927E-3</v>
      </c>
      <c r="N308" s="12">
        <f ca="1"/>
        <v>1.7242E-2</v>
      </c>
      <c r="O308" s="12">
        <f ca="1"/>
        <v>-3.29E-3</v>
      </c>
      <c r="P308" s="12">
        <f ca="1"/>
        <v>3.0180000000000003E-3</v>
      </c>
      <c r="Q308" s="12">
        <f ca="1"/>
        <v>1.4936E-2</v>
      </c>
      <c r="R308" s="12">
        <f ca="1"/>
        <v>2.8411999999999996E-2</v>
      </c>
    </row>
    <row r="309" spans="1:18">
      <c r="A309" s="2">
        <f t="shared" si="4"/>
        <v>304</v>
      </c>
      <c r="B309" s="6">
        <f ca="1"/>
        <v>42984</v>
      </c>
      <c r="C309" s="12">
        <f ca="1"/>
        <v>-7.5649999999999997E-3</v>
      </c>
      <c r="D309" s="12">
        <f ca="1"/>
        <v>-3.8279999999999998E-3</v>
      </c>
      <c r="E309" s="12">
        <f ca="1"/>
        <v>3.4589999999999998E-3</v>
      </c>
      <c r="F309" s="12">
        <f ca="1"/>
        <v>1.1819E-2</v>
      </c>
      <c r="G309" s="12">
        <f ca="1"/>
        <v>-7.8899999999999999E-4</v>
      </c>
      <c r="H309" s="12">
        <f ca="1"/>
        <v>8.6599999999999993E-3</v>
      </c>
      <c r="I309" s="12">
        <f ca="1"/>
        <v>2.1146999999999999E-2</v>
      </c>
      <c r="J309" s="12">
        <f ca="1"/>
        <v>3.2607999999999998E-2</v>
      </c>
      <c r="K309" s="12">
        <f ca="1"/>
        <v>-5.9680000000000002E-3</v>
      </c>
      <c r="L309" s="12">
        <f ca="1"/>
        <v>-2.0010000000000002E-3</v>
      </c>
      <c r="M309" s="12">
        <f ca="1"/>
        <v>7.0740000000000004E-3</v>
      </c>
      <c r="N309" s="12">
        <f ca="1"/>
        <v>1.7287E-2</v>
      </c>
      <c r="O309" s="12">
        <f ca="1"/>
        <v>-2.9529999999999999E-3</v>
      </c>
      <c r="P309" s="12">
        <f ca="1"/>
        <v>3.4129999999999998E-3</v>
      </c>
      <c r="Q309" s="12">
        <f ca="1"/>
        <v>1.528E-2</v>
      </c>
      <c r="R309" s="12">
        <f ca="1"/>
        <v>2.8660999999999999E-2</v>
      </c>
    </row>
    <row r="310" spans="1:18">
      <c r="A310" s="2">
        <f t="shared" si="4"/>
        <v>305</v>
      </c>
      <c r="B310" s="6">
        <f ca="1"/>
        <v>42985</v>
      </c>
      <c r="C310" s="12">
        <f ca="1"/>
        <v>-7.7890000000000008E-3</v>
      </c>
      <c r="D310" s="12">
        <f ca="1"/>
        <v>-4.1359999999999999E-3</v>
      </c>
      <c r="E310" s="12">
        <f ca="1"/>
        <v>3.075E-3</v>
      </c>
      <c r="F310" s="12">
        <f ca="1"/>
        <v>1.1600999999999998E-2</v>
      </c>
      <c r="G310" s="12">
        <f ca="1"/>
        <v>-1.4920000000000001E-3</v>
      </c>
      <c r="H310" s="12">
        <f ca="1"/>
        <v>7.7159999999999998E-3</v>
      </c>
      <c r="I310" s="12">
        <f ca="1"/>
        <v>2.0102999999999999E-2</v>
      </c>
      <c r="J310" s="12">
        <f ca="1"/>
        <v>3.1884000000000003E-2</v>
      </c>
      <c r="K310" s="12">
        <f ca="1"/>
        <v>-6.1660000000000005E-3</v>
      </c>
      <c r="L310" s="12">
        <f ca="1"/>
        <v>-2.3440000000000002E-3</v>
      </c>
      <c r="M310" s="12">
        <f ca="1"/>
        <v>6.6429999999999996E-3</v>
      </c>
      <c r="N310" s="12">
        <f ca="1"/>
        <v>1.7067000000000002E-2</v>
      </c>
      <c r="O310" s="12">
        <f ca="1"/>
        <v>-3.3250000000000003E-3</v>
      </c>
      <c r="P310" s="12">
        <f ca="1"/>
        <v>2.7010000000000003E-3</v>
      </c>
      <c r="Q310" s="12">
        <f ca="1"/>
        <v>1.4579999999999999E-2</v>
      </c>
      <c r="R310" s="12">
        <f ca="1"/>
        <v>2.8109000000000002E-2</v>
      </c>
    </row>
    <row r="311" spans="1:18">
      <c r="A311" s="2">
        <f t="shared" si="4"/>
        <v>306</v>
      </c>
      <c r="B311" s="6">
        <f ca="1"/>
        <v>42986</v>
      </c>
      <c r="C311" s="12">
        <f ca="1"/>
        <v>-7.7790000000000003E-3</v>
      </c>
      <c r="D311" s="12">
        <f ca="1"/>
        <v>-4.0860000000000002E-3</v>
      </c>
      <c r="E311" s="12">
        <f ca="1"/>
        <v>3.1359999999999999E-3</v>
      </c>
      <c r="F311" s="12">
        <f ca="1"/>
        <v>1.1751000000000001E-2</v>
      </c>
      <c r="G311" s="12">
        <f ca="1"/>
        <v>-1.23E-3</v>
      </c>
      <c r="H311" s="12">
        <f ca="1"/>
        <v>8.0070000000000002E-3</v>
      </c>
      <c r="I311" s="12">
        <f ca="1"/>
        <v>2.0482E-2</v>
      </c>
      <c r="J311" s="12">
        <f ca="1"/>
        <v>3.2286999999999996E-2</v>
      </c>
      <c r="K311" s="12">
        <f ca="1"/>
        <v>-6.1510000000000002E-3</v>
      </c>
      <c r="L311" s="12">
        <f ca="1"/>
        <v>-2.2980000000000001E-3</v>
      </c>
      <c r="M311" s="12">
        <f ca="1"/>
        <v>6.6639999999999998E-3</v>
      </c>
      <c r="N311" s="12">
        <f ca="1"/>
        <v>1.7195999999999999E-2</v>
      </c>
      <c r="O311" s="12">
        <f ca="1"/>
        <v>-2.9199999999999999E-3</v>
      </c>
      <c r="P311" s="12">
        <f ca="1"/>
        <v>3.2190000000000001E-3</v>
      </c>
      <c r="Q311" s="12">
        <f ca="1"/>
        <v>1.5011000000000002E-2</v>
      </c>
      <c r="R311" s="12">
        <f ca="1"/>
        <v>2.8614000000000001E-2</v>
      </c>
    </row>
    <row r="312" spans="1:18">
      <c r="A312" s="2">
        <f t="shared" si="4"/>
        <v>307</v>
      </c>
      <c r="B312" s="6">
        <f ca="1"/>
        <v>42989</v>
      </c>
      <c r="C312" s="12">
        <f ca="1"/>
        <v>-7.7229999999999998E-3</v>
      </c>
      <c r="D312" s="12">
        <f ca="1"/>
        <v>-3.9240000000000004E-3</v>
      </c>
      <c r="E312" s="12">
        <f ca="1"/>
        <v>3.398E-3</v>
      </c>
      <c r="F312" s="12">
        <f ca="1"/>
        <v>1.2043999999999999E-2</v>
      </c>
      <c r="G312" s="12">
        <f ca="1"/>
        <v>-1.1709999999999999E-3</v>
      </c>
      <c r="H312" s="12">
        <f ca="1"/>
        <v>8.2059999999999998E-3</v>
      </c>
      <c r="I312" s="12">
        <f ca="1"/>
        <v>2.0573000000000001E-2</v>
      </c>
      <c r="J312" s="12">
        <f ca="1"/>
        <v>3.2286999999999996E-2</v>
      </c>
      <c r="K312" s="12">
        <f ca="1"/>
        <v>-6.1110000000000001E-3</v>
      </c>
      <c r="L312" s="12">
        <f ca="1"/>
        <v>-2.1519999999999998E-3</v>
      </c>
      <c r="M312" s="12">
        <f ca="1"/>
        <v>6.8610000000000008E-3</v>
      </c>
      <c r="N312" s="12">
        <f ca="1"/>
        <v>1.7399999999999999E-2</v>
      </c>
      <c r="O312" s="12">
        <f ca="1"/>
        <v>-2.6710000000000002E-3</v>
      </c>
      <c r="P312" s="12">
        <f ca="1"/>
        <v>3.5130000000000001E-3</v>
      </c>
      <c r="Q312" s="12">
        <f ca="1"/>
        <v>1.5283999999999999E-2</v>
      </c>
      <c r="R312" s="12">
        <f ca="1"/>
        <v>2.8853999999999998E-2</v>
      </c>
    </row>
    <row r="313" spans="1:18">
      <c r="A313" s="2">
        <f t="shared" si="4"/>
        <v>308</v>
      </c>
      <c r="B313" s="6">
        <f ca="1"/>
        <v>42990</v>
      </c>
      <c r="C313" s="12">
        <f ca="1"/>
        <v>-7.4719999999999995E-3</v>
      </c>
      <c r="D313" s="12">
        <f ca="1"/>
        <v>-3.4449999999999997E-3</v>
      </c>
      <c r="E313" s="12">
        <f ca="1"/>
        <v>4.0350000000000004E-3</v>
      </c>
      <c r="F313" s="12">
        <f ca="1"/>
        <v>1.2755000000000001E-2</v>
      </c>
      <c r="G313" s="12">
        <f ca="1"/>
        <v>-9.3799999999999992E-4</v>
      </c>
      <c r="H313" s="12">
        <f ca="1"/>
        <v>8.6129999999999991E-3</v>
      </c>
      <c r="I313" s="12">
        <f ca="1"/>
        <v>2.1134E-2</v>
      </c>
      <c r="J313" s="12">
        <f ca="1"/>
        <v>3.2718999999999998E-2</v>
      </c>
      <c r="K313" s="12">
        <f ca="1"/>
        <v>-5.8919999999999997E-3</v>
      </c>
      <c r="L313" s="12">
        <f ca="1"/>
        <v>-1.6569999999999998E-3</v>
      </c>
      <c r="M313" s="12">
        <f ca="1"/>
        <v>7.4929999999999997E-3</v>
      </c>
      <c r="N313" s="12">
        <f ca="1"/>
        <v>1.8096999999999999E-2</v>
      </c>
      <c r="O313" s="12">
        <f ca="1"/>
        <v>-2.5109999999999998E-3</v>
      </c>
      <c r="P313" s="12">
        <f ca="1"/>
        <v>3.6509999999999997E-3</v>
      </c>
      <c r="Q313" s="12">
        <f ca="1"/>
        <v>1.5630999999999999E-2</v>
      </c>
      <c r="R313" s="12">
        <f ca="1"/>
        <v>2.9201000000000001E-2</v>
      </c>
    </row>
    <row r="314" spans="1:18">
      <c r="A314" s="2">
        <f t="shared" si="4"/>
        <v>309</v>
      </c>
      <c r="B314" s="6">
        <f ca="1"/>
        <v>42991</v>
      </c>
      <c r="C314" s="12">
        <f ca="1"/>
        <v>-7.4060000000000003E-3</v>
      </c>
      <c r="D314" s="12">
        <f ca="1"/>
        <v>-3.4189999999999997E-3</v>
      </c>
      <c r="E314" s="12">
        <f ca="1"/>
        <v>4.0429999999999997E-3</v>
      </c>
      <c r="F314" s="12">
        <f ca="1"/>
        <v>1.2733E-2</v>
      </c>
      <c r="G314" s="12">
        <f ca="1"/>
        <v>-7.5999999999999993E-4</v>
      </c>
      <c r="H314" s="12">
        <f ca="1"/>
        <v>8.796E-3</v>
      </c>
      <c r="I314" s="12">
        <f ca="1"/>
        <v>2.1253000000000001E-2</v>
      </c>
      <c r="J314" s="12">
        <f ca="1"/>
        <v>3.2787000000000004E-2</v>
      </c>
      <c r="K314" s="12">
        <f ca="1"/>
        <v>-5.8309999999999994E-3</v>
      </c>
      <c r="L314" s="12">
        <f ca="1"/>
        <v>-1.6439999999999998E-3</v>
      </c>
      <c r="M314" s="12">
        <f ca="1"/>
        <v>7.3299999999999997E-3</v>
      </c>
      <c r="N314" s="12">
        <f ca="1"/>
        <v>1.7909999999999999E-2</v>
      </c>
      <c r="O314" s="12">
        <f ca="1"/>
        <v>-2.6359999999999999E-3</v>
      </c>
      <c r="P314" s="12">
        <f ca="1"/>
        <v>3.4799999999999996E-3</v>
      </c>
      <c r="Q314" s="12">
        <f ca="1"/>
        <v>1.5403999999999999E-2</v>
      </c>
      <c r="R314" s="12">
        <f ca="1"/>
        <v>2.9035999999999999E-2</v>
      </c>
    </row>
    <row r="315" spans="1:18">
      <c r="A315" s="2">
        <f t="shared" si="4"/>
        <v>310</v>
      </c>
      <c r="B315" s="6">
        <f ca="1"/>
        <v>42992</v>
      </c>
      <c r="C315" s="12">
        <f ca="1"/>
        <v>-7.3509999999999999E-3</v>
      </c>
      <c r="D315" s="12">
        <f ca="1"/>
        <v>-3.2929999999999999E-3</v>
      </c>
      <c r="E315" s="12">
        <f ca="1"/>
        <v>4.1700000000000001E-3</v>
      </c>
      <c r="F315" s="12">
        <f ca="1"/>
        <v>1.2840000000000001E-2</v>
      </c>
      <c r="G315" s="12">
        <f ca="1"/>
        <v>-7.36E-4</v>
      </c>
      <c r="H315" s="12">
        <f ca="1"/>
        <v>8.8870000000000008E-3</v>
      </c>
      <c r="I315" s="12">
        <f ca="1"/>
        <v>2.1442000000000003E-2</v>
      </c>
      <c r="J315" s="12">
        <f ca="1"/>
        <v>3.2904999999999997E-2</v>
      </c>
      <c r="K315" s="12">
        <f ca="1"/>
        <v>-5.7580000000000001E-3</v>
      </c>
      <c r="L315" s="12">
        <f ca="1"/>
        <v>-1.4990000000000001E-3</v>
      </c>
      <c r="M315" s="12">
        <f ca="1"/>
        <v>7.4409999999999997E-3</v>
      </c>
      <c r="N315" s="12">
        <f ca="1"/>
        <v>1.8017999999999999E-2</v>
      </c>
      <c r="O315" s="12">
        <f ca="1"/>
        <v>-2.4740000000000001E-3</v>
      </c>
      <c r="P315" s="12">
        <f ca="1"/>
        <v>3.7580000000000001E-3</v>
      </c>
      <c r="Q315" s="12">
        <f ca="1"/>
        <v>1.5659999999999997E-2</v>
      </c>
      <c r="R315" s="12">
        <f ca="1"/>
        <v>2.9152000000000001E-2</v>
      </c>
    </row>
    <row r="316" spans="1:18">
      <c r="A316" s="2">
        <f t="shared" si="4"/>
        <v>311</v>
      </c>
      <c r="B316" s="6">
        <f ca="1"/>
        <v>42993</v>
      </c>
      <c r="C316" s="12">
        <f ca="1"/>
        <v>-7.2030000000000002E-3</v>
      </c>
      <c r="D316" s="12">
        <f ca="1"/>
        <v>-2.993E-3</v>
      </c>
      <c r="E316" s="12">
        <f ca="1"/>
        <v>4.3509999999999998E-3</v>
      </c>
      <c r="F316" s="12">
        <f ca="1"/>
        <v>1.2857E-2</v>
      </c>
      <c r="G316" s="12">
        <f ca="1"/>
        <v>-7.4399999999999998E-4</v>
      </c>
      <c r="H316" s="12">
        <f ca="1"/>
        <v>8.9890000000000005E-3</v>
      </c>
      <c r="I316" s="12">
        <f ca="1"/>
        <v>2.1707999999999998E-2</v>
      </c>
      <c r="J316" s="12">
        <f ca="1"/>
        <v>3.3201999999999995E-2</v>
      </c>
      <c r="K316" s="12">
        <f ca="1"/>
        <v>-5.5750000000000001E-3</v>
      </c>
      <c r="L316" s="12">
        <f ca="1"/>
        <v>-1.305E-3</v>
      </c>
      <c r="M316" s="12">
        <f ca="1"/>
        <v>7.5429999999999994E-3</v>
      </c>
      <c r="N316" s="12">
        <f ca="1"/>
        <v>1.7993000000000002E-2</v>
      </c>
      <c r="O316" s="12">
        <f ca="1"/>
        <v>-2.516E-3</v>
      </c>
      <c r="P316" s="12">
        <f ca="1"/>
        <v>3.7590000000000002E-3</v>
      </c>
      <c r="Q316" s="12">
        <f ca="1"/>
        <v>1.5715E-2</v>
      </c>
      <c r="R316" s="12">
        <f ca="1"/>
        <v>2.9237000000000003E-2</v>
      </c>
    </row>
    <row r="317" spans="1:18">
      <c r="A317" s="2">
        <f t="shared" si="4"/>
        <v>312</v>
      </c>
      <c r="B317" s="6">
        <f ca="1"/>
        <v>42996</v>
      </c>
      <c r="C317" s="12">
        <f ca="1"/>
        <v>-7.1209999999999997E-3</v>
      </c>
      <c r="D317" s="12">
        <f ca="1"/>
        <v>-2.8530000000000001E-3</v>
      </c>
      <c r="E317" s="12">
        <f ca="1"/>
        <v>4.6119999999999998E-3</v>
      </c>
      <c r="F317" s="12">
        <f ca="1"/>
        <v>1.3170999999999999E-2</v>
      </c>
      <c r="G317" s="12">
        <f ca="1"/>
        <v>-8.7099999999999992E-4</v>
      </c>
      <c r="H317" s="12">
        <f ca="1"/>
        <v>8.8819999999999993E-3</v>
      </c>
      <c r="I317" s="12">
        <f ca="1"/>
        <v>2.1616E-2</v>
      </c>
      <c r="J317" s="12">
        <f ca="1"/>
        <v>3.2964E-2</v>
      </c>
      <c r="K317" s="12">
        <f ca="1"/>
        <v>-5.5430000000000002E-3</v>
      </c>
      <c r="L317" s="12">
        <f ca="1"/>
        <v>-1.2210000000000001E-3</v>
      </c>
      <c r="M317" s="12">
        <f ca="1"/>
        <v>7.7629999999999999E-3</v>
      </c>
      <c r="N317" s="12">
        <f ca="1"/>
        <v>1.8252999999999998E-2</v>
      </c>
      <c r="O317" s="12">
        <f ca="1"/>
        <v>-2.5340000000000002E-3</v>
      </c>
      <c r="P317" s="12">
        <f ca="1"/>
        <v>3.6580000000000002E-3</v>
      </c>
      <c r="Q317" s="12">
        <f ca="1"/>
        <v>1.5542E-2</v>
      </c>
      <c r="R317" s="12">
        <f ca="1"/>
        <v>2.9062999999999999E-2</v>
      </c>
    </row>
    <row r="318" spans="1:18">
      <c r="A318" s="2">
        <f t="shared" si="4"/>
        <v>313</v>
      </c>
      <c r="B318" s="6">
        <f ca="1"/>
        <v>42997</v>
      </c>
      <c r="C318" s="12">
        <f ca="1"/>
        <v>-7.11E-3</v>
      </c>
      <c r="D318" s="12">
        <f ca="1"/>
        <v>-2.9020000000000001E-3</v>
      </c>
      <c r="E318" s="12">
        <f ca="1"/>
        <v>4.5839999999999995E-3</v>
      </c>
      <c r="F318" s="12">
        <f ca="1"/>
        <v>1.3164E-2</v>
      </c>
      <c r="G318" s="12">
        <f ca="1"/>
        <v>-1.047E-3</v>
      </c>
      <c r="H318" s="12">
        <f ca="1"/>
        <v>8.6479999999999994E-3</v>
      </c>
      <c r="I318" s="12">
        <f ca="1"/>
        <v>2.1396000000000002E-2</v>
      </c>
      <c r="J318" s="12">
        <f ca="1"/>
        <v>3.2767999999999999E-2</v>
      </c>
      <c r="K318" s="12">
        <f ca="1"/>
        <v>-5.5579999999999996E-3</v>
      </c>
      <c r="L318" s="12">
        <f ca="1"/>
        <v>-1.258E-3</v>
      </c>
      <c r="M318" s="12">
        <f ca="1"/>
        <v>7.7039999999999999E-3</v>
      </c>
      <c r="N318" s="12">
        <f ca="1"/>
        <v>1.8113999999999998E-2</v>
      </c>
      <c r="O318" s="12">
        <f ca="1"/>
        <v>-2.7439999999999999E-3</v>
      </c>
      <c r="P318" s="12">
        <f ca="1"/>
        <v>3.4150000000000001E-3</v>
      </c>
      <c r="Q318" s="12">
        <f ca="1"/>
        <v>1.5239000000000001E-2</v>
      </c>
      <c r="R318" s="12">
        <f ca="1"/>
        <v>2.8723000000000002E-2</v>
      </c>
    </row>
    <row r="319" spans="1:18">
      <c r="A319" s="2">
        <f t="shared" si="4"/>
        <v>314</v>
      </c>
      <c r="B319" s="6">
        <f ca="1"/>
        <v>42998</v>
      </c>
      <c r="C319" s="12">
        <f ca="1"/>
        <v>-7.1319999999999995E-3</v>
      </c>
      <c r="D319" s="12">
        <f ca="1"/>
        <v>-2.947E-3</v>
      </c>
      <c r="E319" s="12">
        <f ca="1"/>
        <v>4.4900000000000001E-3</v>
      </c>
      <c r="F319" s="12">
        <f ca="1"/>
        <v>1.2719000000000001E-2</v>
      </c>
      <c r="G319" s="12">
        <f ca="1"/>
        <v>-1.042E-3</v>
      </c>
      <c r="H319" s="12">
        <f ca="1"/>
        <v>8.7760000000000008E-3</v>
      </c>
      <c r="I319" s="12">
        <f ca="1"/>
        <v>2.1627E-2</v>
      </c>
      <c r="J319" s="12">
        <f ca="1"/>
        <v>3.2965999999999995E-2</v>
      </c>
      <c r="K319" s="12">
        <f ca="1"/>
        <v>-5.561E-3</v>
      </c>
      <c r="L319" s="12">
        <f ca="1"/>
        <v>-1.2690000000000002E-3</v>
      </c>
      <c r="M319" s="12">
        <f ca="1"/>
        <v>7.7219999999999997E-3</v>
      </c>
      <c r="N319" s="12">
        <f ca="1"/>
        <v>1.8064E-2</v>
      </c>
      <c r="O319" s="12">
        <f ca="1"/>
        <v>-2.676E-3</v>
      </c>
      <c r="P319" s="12">
        <f ca="1"/>
        <v>3.545E-3</v>
      </c>
      <c r="Q319" s="12">
        <f ca="1"/>
        <v>1.5478E-2</v>
      </c>
      <c r="R319" s="12">
        <f ca="1"/>
        <v>2.8997000000000002E-2</v>
      </c>
    </row>
    <row r="320" spans="1:18">
      <c r="A320" s="2">
        <f t="shared" si="4"/>
        <v>315</v>
      </c>
      <c r="B320" s="6">
        <f ca="1"/>
        <v>42999</v>
      </c>
      <c r="C320" s="12">
        <f ca="1"/>
        <v>-7.0120000000000009E-3</v>
      </c>
      <c r="D320" s="12">
        <f ca="1"/>
        <v>-2.7539999999999999E-3</v>
      </c>
      <c r="E320" s="12">
        <f ca="1"/>
        <v>4.594E-3</v>
      </c>
      <c r="F320" s="12">
        <f ca="1"/>
        <v>1.2751999999999999E-2</v>
      </c>
      <c r="G320" s="12">
        <f ca="1"/>
        <v>-9.5100000000000002E-4</v>
      </c>
      <c r="H320" s="12">
        <f ca="1"/>
        <v>9.0000000000000011E-3</v>
      </c>
      <c r="I320" s="12">
        <f ca="1"/>
        <v>2.1996999999999999E-2</v>
      </c>
      <c r="J320" s="12">
        <f ca="1"/>
        <v>3.3410999999999996E-2</v>
      </c>
      <c r="K320" s="12">
        <f ca="1"/>
        <v>-5.5500000000000002E-3</v>
      </c>
      <c r="L320" s="12">
        <f ca="1"/>
        <v>-1.1540000000000001E-3</v>
      </c>
      <c r="M320" s="12">
        <f ca="1"/>
        <v>7.8220000000000008E-3</v>
      </c>
      <c r="N320" s="12">
        <f ca="1"/>
        <v>1.8075999999999998E-2</v>
      </c>
      <c r="O320" s="12">
        <f ca="1"/>
        <v>-2.5119999999999999E-3</v>
      </c>
      <c r="P320" s="12">
        <f ca="1"/>
        <v>3.8349999999999999E-3</v>
      </c>
      <c r="Q320" s="12">
        <f ca="1"/>
        <v>1.5937999999999997E-2</v>
      </c>
      <c r="R320" s="12">
        <f ca="1"/>
        <v>2.9411E-2</v>
      </c>
    </row>
    <row r="321" spans="1:18">
      <c r="A321" s="2">
        <f t="shared" si="4"/>
        <v>316</v>
      </c>
      <c r="B321" s="6">
        <f ca="1"/>
        <v>43000</v>
      </c>
      <c r="C321" s="12">
        <f ca="1"/>
        <v>-7.0390000000000001E-3</v>
      </c>
      <c r="D321" s="12">
        <f ca="1"/>
        <v>-2.7680000000000001E-3</v>
      </c>
      <c r="E321" s="12">
        <f ca="1"/>
        <v>4.5269999999999998E-3</v>
      </c>
      <c r="F321" s="12">
        <f ca="1"/>
        <v>1.2690999999999999E-2</v>
      </c>
      <c r="G321" s="12">
        <f ca="1"/>
        <v>-9.6000000000000002E-4</v>
      </c>
      <c r="H321" s="12">
        <f ca="1"/>
        <v>9.0679999999999997E-3</v>
      </c>
      <c r="I321" s="12">
        <f ca="1"/>
        <v>2.1954999999999999E-2</v>
      </c>
      <c r="J321" s="12">
        <f ca="1"/>
        <v>3.3243999999999996E-2</v>
      </c>
      <c r="K321" s="12">
        <f ca="1"/>
        <v>-5.5620000000000001E-3</v>
      </c>
      <c r="L321" s="12">
        <f ca="1"/>
        <v>-1.176E-3</v>
      </c>
      <c r="M321" s="12">
        <f ca="1"/>
        <v>7.7809999999999997E-3</v>
      </c>
      <c r="N321" s="12">
        <f ca="1"/>
        <v>1.7961000000000001E-2</v>
      </c>
      <c r="O321" s="12">
        <f ca="1"/>
        <v>-2.5609999999999999E-3</v>
      </c>
      <c r="P321" s="12">
        <f ca="1"/>
        <v>3.8890000000000001E-3</v>
      </c>
      <c r="Q321" s="12">
        <f ca="1"/>
        <v>1.5966000000000001E-2</v>
      </c>
      <c r="R321" s="12">
        <f ca="1"/>
        <v>2.9327000000000002E-2</v>
      </c>
    </row>
    <row r="322" spans="1:18">
      <c r="A322" s="2">
        <f t="shared" si="4"/>
        <v>317</v>
      </c>
      <c r="B322" s="6">
        <f ca="1"/>
        <v>43003</v>
      </c>
      <c r="C322" s="12">
        <f ca="1"/>
        <v>-7.3409999999999994E-3</v>
      </c>
      <c r="D322" s="12">
        <f ca="1"/>
        <v>-3.2269999999999998E-3</v>
      </c>
      <c r="E322" s="12">
        <f ca="1"/>
        <v>4.1070000000000004E-3</v>
      </c>
      <c r="F322" s="12">
        <f ca="1"/>
        <v>1.2367E-2</v>
      </c>
      <c r="G322" s="12">
        <f ca="1"/>
        <v>-1.0020000000000001E-3</v>
      </c>
      <c r="H322" s="12">
        <f ca="1"/>
        <v>9.0729999999999995E-3</v>
      </c>
      <c r="I322" s="12">
        <f ca="1"/>
        <v>2.1996999999999999E-2</v>
      </c>
      <c r="J322" s="12">
        <f ca="1"/>
        <v>3.3319000000000001E-2</v>
      </c>
      <c r="K322" s="12">
        <f ca="1"/>
        <v>-5.8520000000000004E-3</v>
      </c>
      <c r="L322" s="12">
        <f ca="1"/>
        <v>-1.5920000000000001E-3</v>
      </c>
      <c r="M322" s="12">
        <f ca="1"/>
        <v>7.4900000000000001E-3</v>
      </c>
      <c r="N322" s="12">
        <f ca="1"/>
        <v>1.7745E-2</v>
      </c>
      <c r="O322" s="12">
        <f ca="1"/>
        <v>-2.5969999999999999E-3</v>
      </c>
      <c r="P322" s="12">
        <f ca="1"/>
        <v>3.8329999999999996E-3</v>
      </c>
      <c r="Q322" s="12">
        <f ca="1"/>
        <v>1.5958999999999997E-2</v>
      </c>
      <c r="R322" s="12">
        <f ca="1"/>
        <v>2.9224999999999998E-2</v>
      </c>
    </row>
    <row r="323" spans="1:18">
      <c r="A323" s="2">
        <f t="shared" si="4"/>
        <v>318</v>
      </c>
      <c r="B323" s="6">
        <f ca="1"/>
        <v>43004</v>
      </c>
      <c r="C323" s="12">
        <f ca="1"/>
        <v>-7.3990000000000002E-3</v>
      </c>
      <c r="D323" s="12">
        <f ca="1"/>
        <v>-3.2229999999999997E-3</v>
      </c>
      <c r="E323" s="12">
        <f ca="1"/>
        <v>4.1810000000000007E-3</v>
      </c>
      <c r="F323" s="12">
        <f ca="1"/>
        <v>1.2464999999999999E-2</v>
      </c>
      <c r="G323" s="12">
        <f ca="1"/>
        <v>-8.9399999999999994E-4</v>
      </c>
      <c r="H323" s="12">
        <f ca="1"/>
        <v>9.0609999999999996E-3</v>
      </c>
      <c r="I323" s="12">
        <f ca="1"/>
        <v>2.2103000000000001E-2</v>
      </c>
      <c r="J323" s="12">
        <f ca="1"/>
        <v>3.3449E-2</v>
      </c>
      <c r="K323" s="12">
        <f ca="1"/>
        <v>-5.8859999999999997E-3</v>
      </c>
      <c r="L323" s="12">
        <f ca="1"/>
        <v>-1.6189999999999998E-3</v>
      </c>
      <c r="M323" s="12">
        <f ca="1"/>
        <v>7.5490000000000002E-3</v>
      </c>
      <c r="N323" s="12">
        <f ca="1"/>
        <v>1.7808999999999998E-2</v>
      </c>
      <c r="O323" s="12">
        <f ca="1"/>
        <v>-2.5069999999999997E-3</v>
      </c>
      <c r="P323" s="12">
        <f ca="1"/>
        <v>3.7890000000000003E-3</v>
      </c>
      <c r="Q323" s="12">
        <f ca="1"/>
        <v>1.5824000000000001E-2</v>
      </c>
      <c r="R323" s="12">
        <f ca="1"/>
        <v>2.9115000000000002E-2</v>
      </c>
    </row>
    <row r="324" spans="1:18">
      <c r="A324" s="2">
        <f t="shared" si="4"/>
        <v>319</v>
      </c>
      <c r="B324" s="6">
        <f ca="1"/>
        <v>43005</v>
      </c>
      <c r="C324" s="12">
        <f ca="1"/>
        <v>-7.2019999999999992E-3</v>
      </c>
      <c r="D324" s="12">
        <f ca="1"/>
        <v>-2.8100000000000004E-3</v>
      </c>
      <c r="E324" s="12">
        <f ca="1"/>
        <v>4.7619999999999997E-3</v>
      </c>
      <c r="F324" s="12">
        <f ca="1"/>
        <v>1.302E-2</v>
      </c>
      <c r="G324" s="12">
        <f ca="1"/>
        <v>-8.5700000000000001E-4</v>
      </c>
      <c r="H324" s="12">
        <f ca="1"/>
        <v>9.2069999999999999E-3</v>
      </c>
      <c r="I324" s="12">
        <f ca="1"/>
        <v>2.2423000000000002E-2</v>
      </c>
      <c r="J324" s="12">
        <f ca="1"/>
        <v>3.3767999999999999E-2</v>
      </c>
      <c r="K324" s="12">
        <f ca="1"/>
        <v>-5.7399999999999994E-3</v>
      </c>
      <c r="L324" s="12">
        <f ca="1"/>
        <v>-1.2590000000000001E-3</v>
      </c>
      <c r="M324" s="12">
        <f ca="1"/>
        <v>8.1000000000000013E-3</v>
      </c>
      <c r="N324" s="12">
        <f ca="1"/>
        <v>1.8364999999999999E-2</v>
      </c>
      <c r="O324" s="12">
        <f ca="1"/>
        <v>-2.5080000000000002E-3</v>
      </c>
      <c r="P324" s="12">
        <f ca="1"/>
        <v>3.9629999999999995E-3</v>
      </c>
      <c r="Q324" s="12">
        <f ca="1"/>
        <v>1.6164999999999999E-2</v>
      </c>
      <c r="R324" s="12">
        <f ca="1"/>
        <v>2.9436E-2</v>
      </c>
    </row>
    <row r="325" spans="1:18">
      <c r="A325" s="2">
        <f t="shared" si="4"/>
        <v>320</v>
      </c>
      <c r="B325" s="6">
        <f ca="1"/>
        <v>43006</v>
      </c>
      <c r="C325" s="12">
        <f ca="1"/>
        <v>-7.1669999999999998E-3</v>
      </c>
      <c r="D325" s="12">
        <f ca="1"/>
        <v>-2.758E-3</v>
      </c>
      <c r="E325" s="12">
        <f ca="1"/>
        <v>4.8649999999999995E-3</v>
      </c>
      <c r="F325" s="12">
        <f ca="1"/>
        <v>1.3136000000000002E-2</v>
      </c>
      <c r="G325" s="12">
        <f ca="1"/>
        <v>-9.4899999999999997E-4</v>
      </c>
      <c r="H325" s="12">
        <f ca="1"/>
        <v>8.966E-3</v>
      </c>
      <c r="I325" s="12">
        <f ca="1"/>
        <v>2.2109E-2</v>
      </c>
      <c r="J325" s="12">
        <f ca="1"/>
        <v>3.3440999999999999E-2</v>
      </c>
      <c r="K325" s="12">
        <f ca="1"/>
        <v>-5.6940000000000003E-3</v>
      </c>
      <c r="L325" s="12">
        <f ca="1"/>
        <v>-1.1949999999999999E-3</v>
      </c>
      <c r="M325" s="12">
        <f ca="1"/>
        <v>8.1469999999999997E-3</v>
      </c>
      <c r="N325" s="12">
        <f ca="1"/>
        <v>1.8422000000000001E-2</v>
      </c>
      <c r="O325" s="12">
        <f ca="1"/>
        <v>-2.575E-3</v>
      </c>
      <c r="P325" s="12">
        <f ca="1"/>
        <v>3.8609999999999998E-3</v>
      </c>
      <c r="Q325" s="12">
        <f ca="1"/>
        <v>1.6015999999999999E-2</v>
      </c>
      <c r="R325" s="12">
        <f ca="1"/>
        <v>2.9295999999999999E-2</v>
      </c>
    </row>
    <row r="326" spans="1:18">
      <c r="A326" s="2">
        <f t="shared" si="4"/>
        <v>321</v>
      </c>
      <c r="B326" s="6">
        <f ca="1"/>
        <v>43007</v>
      </c>
      <c r="C326" s="12">
        <f ca="1"/>
        <v>-7.0869999999999995E-3</v>
      </c>
      <c r="D326" s="12">
        <f ca="1"/>
        <v>-2.8170000000000001E-3</v>
      </c>
      <c r="E326" s="12">
        <f ca="1"/>
        <v>4.6979999999999999E-3</v>
      </c>
      <c r="F326" s="12">
        <f ca="1"/>
        <v>1.286E-2</v>
      </c>
      <c r="G326" s="12">
        <f ca="1"/>
        <v>-1.1279999999999999E-3</v>
      </c>
      <c r="H326" s="12">
        <f ca="1"/>
        <v>8.8959999999999994E-3</v>
      </c>
      <c r="I326" s="12">
        <f ca="1"/>
        <v>2.1985999999999999E-2</v>
      </c>
      <c r="J326" s="12">
        <f ca="1"/>
        <v>3.3294000000000004E-2</v>
      </c>
      <c r="K326" s="12">
        <f ca="1"/>
        <v>-5.6289999999999995E-3</v>
      </c>
      <c r="L326" s="12">
        <f ca="1"/>
        <v>-1.2199999999999999E-3</v>
      </c>
      <c r="M326" s="12">
        <f ca="1"/>
        <v>7.9649999999999999E-3</v>
      </c>
      <c r="N326" s="12">
        <f ca="1"/>
        <v>1.8110000000000001E-2</v>
      </c>
      <c r="O326" s="12">
        <f ca="1"/>
        <v>-2.7089999999999996E-3</v>
      </c>
      <c r="P326" s="12">
        <f ca="1"/>
        <v>3.852E-3</v>
      </c>
      <c r="Q326" s="12">
        <f ca="1"/>
        <v>1.5855000000000001E-2</v>
      </c>
      <c r="R326" s="12">
        <f ca="1"/>
        <v>2.9045000000000001E-2</v>
      </c>
    </row>
    <row r="327" spans="1:18">
      <c r="A327" s="2">
        <f t="shared" si="4"/>
        <v>322</v>
      </c>
      <c r="B327" s="6">
        <f ca="1"/>
        <v>43010</v>
      </c>
      <c r="C327" s="12">
        <f ca="1"/>
        <v>-7.2379999999999996E-3</v>
      </c>
      <c r="D327" s="12">
        <f ca="1"/>
        <v>-2.9380000000000001E-3</v>
      </c>
      <c r="E327" s="12">
        <f ca="1"/>
        <v>4.5989999999999998E-3</v>
      </c>
      <c r="F327" s="12">
        <f ca="1"/>
        <v>1.2725E-2</v>
      </c>
      <c r="G327" s="12">
        <f ca="1"/>
        <v>-1.0020000000000001E-3</v>
      </c>
      <c r="H327" s="12">
        <f ca="1"/>
        <v>9.2650000000000007E-3</v>
      </c>
      <c r="I327" s="12">
        <f ca="1"/>
        <v>2.2450999999999999E-2</v>
      </c>
      <c r="J327" s="12">
        <f ca="1"/>
        <v>3.3694000000000002E-2</v>
      </c>
      <c r="K327" s="12">
        <f ca="1"/>
        <v>-5.7369999999999999E-3</v>
      </c>
      <c r="L327" s="12">
        <f ca="1"/>
        <v>-1.2859999999999998E-3</v>
      </c>
      <c r="M327" s="12">
        <f ca="1"/>
        <v>7.9179999999999997E-3</v>
      </c>
      <c r="N327" s="12">
        <f ca="1"/>
        <v>1.8037000000000001E-2</v>
      </c>
      <c r="O327" s="12">
        <f ca="1"/>
        <v>-2.2829999999999999E-3</v>
      </c>
      <c r="P327" s="12">
        <f ca="1"/>
        <v>4.5850000000000005E-3</v>
      </c>
      <c r="Q327" s="12">
        <f ca="1"/>
        <v>1.6743000000000001E-2</v>
      </c>
      <c r="R327" s="12">
        <f ca="1"/>
        <v>2.9741E-2</v>
      </c>
    </row>
    <row r="328" spans="1:18">
      <c r="A328" s="2">
        <f t="shared" ref="A328:A391" si="5">A327+1</f>
        <v>323</v>
      </c>
      <c r="B328" s="6">
        <f ca="1"/>
        <v>43011</v>
      </c>
      <c r="C328" s="12">
        <f ca="1"/>
        <v>-7.2189999999999997E-3</v>
      </c>
      <c r="D328" s="12">
        <f ca="1"/>
        <v>-2.8939999999999999E-3</v>
      </c>
      <c r="E328" s="12">
        <f ca="1"/>
        <v>4.7109999999999999E-3</v>
      </c>
      <c r="F328" s="12">
        <f ca="1"/>
        <v>1.2915000000000001E-2</v>
      </c>
      <c r="G328" s="12">
        <f ca="1"/>
        <v>-1.0709999999999999E-3</v>
      </c>
      <c r="H328" s="12">
        <f ca="1"/>
        <v>9.3550000000000005E-3</v>
      </c>
      <c r="I328" s="12">
        <f ca="1"/>
        <v>2.2568000000000001E-2</v>
      </c>
      <c r="J328" s="12">
        <f ca="1"/>
        <v>3.3780999999999999E-2</v>
      </c>
      <c r="K328" s="12">
        <f ca="1"/>
        <v>-5.7679999999999997E-3</v>
      </c>
      <c r="L328" s="12">
        <f ca="1"/>
        <v>-1.2360000000000001E-3</v>
      </c>
      <c r="M328" s="12">
        <f ca="1"/>
        <v>8.036999999999999E-3</v>
      </c>
      <c r="N328" s="12">
        <f ca="1"/>
        <v>1.8183000000000001E-2</v>
      </c>
      <c r="O328" s="12">
        <f ca="1"/>
        <v>-2.186E-3</v>
      </c>
      <c r="P328" s="12">
        <f ca="1"/>
        <v>4.7790000000000003E-3</v>
      </c>
      <c r="Q328" s="12">
        <f ca="1"/>
        <v>1.7018999999999999E-2</v>
      </c>
      <c r="R328" s="12">
        <f ca="1"/>
        <v>2.9940999999999999E-2</v>
      </c>
    </row>
    <row r="329" spans="1:18">
      <c r="A329" s="2">
        <f t="shared" si="5"/>
        <v>324</v>
      </c>
      <c r="B329" s="6">
        <f ca="1"/>
        <v>43012</v>
      </c>
      <c r="C329" s="12">
        <f ca="1"/>
        <v>-7.1919999999999996E-3</v>
      </c>
      <c r="D329" s="12">
        <f ca="1"/>
        <v>-2.9160000000000002E-3</v>
      </c>
      <c r="E329" s="12">
        <f ca="1"/>
        <v>4.62E-3</v>
      </c>
      <c r="F329" s="12">
        <f ca="1"/>
        <v>1.2822999999999999E-2</v>
      </c>
      <c r="G329" s="12">
        <f ca="1"/>
        <v>-9.3899999999999995E-4</v>
      </c>
      <c r="H329" s="12">
        <f ca="1"/>
        <v>9.5320000000000005E-3</v>
      </c>
      <c r="I329" s="12">
        <f ca="1"/>
        <v>2.2861000000000003E-2</v>
      </c>
      <c r="J329" s="12">
        <f ca="1"/>
        <v>3.3939999999999998E-2</v>
      </c>
      <c r="K329" s="12">
        <f ca="1"/>
        <v>-5.5750000000000001E-3</v>
      </c>
      <c r="L329" s="12">
        <f ca="1"/>
        <v>-1.2590000000000001E-3</v>
      </c>
      <c r="M329" s="12">
        <f ca="1"/>
        <v>8.036999999999999E-3</v>
      </c>
      <c r="N329" s="12">
        <f ca="1"/>
        <v>1.8027999999999999E-2</v>
      </c>
      <c r="O329" s="12">
        <f ca="1"/>
        <v>-1.8529999999999998E-3</v>
      </c>
      <c r="P329" s="12">
        <f ca="1"/>
        <v>5.424E-3</v>
      </c>
      <c r="Q329" s="12">
        <f ca="1"/>
        <v>1.7610000000000001E-2</v>
      </c>
      <c r="R329" s="12">
        <f ca="1"/>
        <v>3.0440000000000002E-2</v>
      </c>
    </row>
    <row r="330" spans="1:18">
      <c r="A330" s="2">
        <f t="shared" si="5"/>
        <v>325</v>
      </c>
      <c r="B330" s="6">
        <f ca="1"/>
        <v>43013</v>
      </c>
      <c r="C330" s="12">
        <f ca="1"/>
        <v>-7.0609999999999996E-3</v>
      </c>
      <c r="D330" s="12">
        <f ca="1"/>
        <v>-2.777E-3</v>
      </c>
      <c r="E330" s="12">
        <f ca="1"/>
        <v>4.6420000000000003E-3</v>
      </c>
      <c r="F330" s="12">
        <f ca="1"/>
        <v>1.2846E-2</v>
      </c>
      <c r="G330" s="12">
        <f ca="1"/>
        <v>-9.2700000000000009E-4</v>
      </c>
      <c r="H330" s="12">
        <f ca="1"/>
        <v>9.2479999999999993E-3</v>
      </c>
      <c r="I330" s="12">
        <f ca="1"/>
        <v>2.2429999999999999E-2</v>
      </c>
      <c r="J330" s="12">
        <f ca="1"/>
        <v>3.3485000000000001E-2</v>
      </c>
      <c r="K330" s="12">
        <f ca="1"/>
        <v>-5.5929999999999999E-3</v>
      </c>
      <c r="L330" s="12">
        <f ca="1"/>
        <v>-1.096E-3</v>
      </c>
      <c r="M330" s="12">
        <f ca="1"/>
        <v>7.901E-3</v>
      </c>
      <c r="N330" s="12">
        <f ca="1"/>
        <v>1.8020000000000001E-2</v>
      </c>
      <c r="O330" s="12">
        <f ca="1"/>
        <v>-1.8490000000000002E-3</v>
      </c>
      <c r="P330" s="12">
        <f ca="1"/>
        <v>4.9589999999999999E-3</v>
      </c>
      <c r="Q330" s="12">
        <f ca="1"/>
        <v>1.6886999999999999E-2</v>
      </c>
      <c r="R330" s="12">
        <f ca="1"/>
        <v>2.9839000000000001E-2</v>
      </c>
    </row>
    <row r="331" spans="1:18">
      <c r="A331" s="2">
        <f t="shared" si="5"/>
        <v>326</v>
      </c>
      <c r="B331" s="6">
        <f ca="1"/>
        <v>43014</v>
      </c>
      <c r="C331" s="12">
        <f ca="1"/>
        <v>-7.1089999999999999E-3</v>
      </c>
      <c r="D331" s="12">
        <f ca="1"/>
        <v>-2.7600000000000003E-3</v>
      </c>
      <c r="E331" s="12">
        <f ca="1"/>
        <v>4.6779999999999999E-3</v>
      </c>
      <c r="F331" s="12">
        <f ca="1"/>
        <v>1.2889999999999999E-2</v>
      </c>
      <c r="G331" s="12">
        <f ca="1"/>
        <v>-8.5400000000000005E-4</v>
      </c>
      <c r="H331" s="12">
        <f ca="1"/>
        <v>9.2930000000000009E-3</v>
      </c>
      <c r="I331" s="12">
        <f ca="1"/>
        <v>2.2444000000000002E-2</v>
      </c>
      <c r="J331" s="12">
        <f ca="1"/>
        <v>3.3488999999999998E-2</v>
      </c>
      <c r="K331" s="12">
        <f ca="1"/>
        <v>-5.653E-3</v>
      </c>
      <c r="L331" s="12">
        <f ca="1"/>
        <v>-1.096E-3</v>
      </c>
      <c r="M331" s="12">
        <f ca="1"/>
        <v>7.9000000000000008E-3</v>
      </c>
      <c r="N331" s="12">
        <f ca="1"/>
        <v>1.8008E-2</v>
      </c>
      <c r="O331" s="12">
        <f ca="1"/>
        <v>-1.719E-3</v>
      </c>
      <c r="P331" s="12">
        <f ca="1"/>
        <v>5.004999999999999E-3</v>
      </c>
      <c r="Q331" s="12">
        <f ca="1"/>
        <v>1.7002000000000003E-2</v>
      </c>
      <c r="R331" s="12">
        <f ca="1"/>
        <v>2.9848E-2</v>
      </c>
    </row>
    <row r="332" spans="1:18">
      <c r="A332" s="2">
        <f t="shared" si="5"/>
        <v>327</v>
      </c>
      <c r="B332" s="6">
        <f ca="1"/>
        <v>43017</v>
      </c>
      <c r="C332" s="12">
        <f ca="1"/>
        <v>-7.1760000000000001E-3</v>
      </c>
      <c r="D332" s="12">
        <f ca="1"/>
        <v>-2.8210000000000002E-3</v>
      </c>
      <c r="E332" s="12">
        <f ca="1"/>
        <v>4.5390000000000005E-3</v>
      </c>
      <c r="F332" s="12">
        <f ca="1"/>
        <v>1.2730000000000002E-2</v>
      </c>
      <c r="G332" s="12">
        <f ca="1"/>
        <v>-8.8699999999999998E-4</v>
      </c>
      <c r="H332" s="12">
        <f ca="1"/>
        <v>9.162E-3</v>
      </c>
      <c r="I332" s="12">
        <f ca="1"/>
        <v>2.2166000000000002E-2</v>
      </c>
      <c r="J332" s="12">
        <f ca="1"/>
        <v>3.3277000000000001E-2</v>
      </c>
      <c r="K332" s="12">
        <f ca="1"/>
        <v>-5.7210000000000004E-3</v>
      </c>
      <c r="L332" s="12">
        <f ca="1"/>
        <v>-1.121E-3</v>
      </c>
      <c r="M332" s="12">
        <f ca="1"/>
        <v>7.7419999999999998E-3</v>
      </c>
      <c r="N332" s="12">
        <f ca="1"/>
        <v>1.7842E-2</v>
      </c>
      <c r="O332" s="12">
        <f ca="1"/>
        <v>-1.9220000000000001E-3</v>
      </c>
      <c r="P332" s="12">
        <f ca="1"/>
        <v>4.816E-3</v>
      </c>
      <c r="Q332" s="12">
        <f ca="1"/>
        <v>1.6680999999999998E-2</v>
      </c>
      <c r="R332" s="12">
        <f ca="1"/>
        <v>2.9446E-2</v>
      </c>
    </row>
    <row r="333" spans="1:18">
      <c r="A333" s="2">
        <f t="shared" si="5"/>
        <v>328</v>
      </c>
      <c r="B333" s="6">
        <f ca="1"/>
        <v>43018</v>
      </c>
      <c r="C333" s="12">
        <f ca="1"/>
        <v>-7.1440000000000002E-3</v>
      </c>
      <c r="D333" s="12">
        <f ca="1"/>
        <v>-2.8470000000000001E-3</v>
      </c>
      <c r="E333" s="12">
        <f ca="1"/>
        <v>4.516E-3</v>
      </c>
      <c r="F333" s="12">
        <f ca="1"/>
        <v>1.2709E-2</v>
      </c>
      <c r="G333" s="12">
        <f ca="1"/>
        <v>-8.4199999999999998E-4</v>
      </c>
      <c r="H333" s="12">
        <f ca="1"/>
        <v>9.2639999999999997E-3</v>
      </c>
      <c r="I333" s="12">
        <f ca="1"/>
        <v>2.2298999999999999E-2</v>
      </c>
      <c r="J333" s="12">
        <f ca="1"/>
        <v>3.3454999999999999E-2</v>
      </c>
      <c r="K333" s="12">
        <f ca="1"/>
        <v>-5.705E-3</v>
      </c>
      <c r="L333" s="12">
        <f ca="1"/>
        <v>-1.1490000000000001E-3</v>
      </c>
      <c r="M333" s="12">
        <f ca="1"/>
        <v>7.7330000000000003E-3</v>
      </c>
      <c r="N333" s="12">
        <f ca="1"/>
        <v>1.7839000000000001E-2</v>
      </c>
      <c r="O333" s="12">
        <f ca="1"/>
        <v>-1.7360000000000001E-3</v>
      </c>
      <c r="P333" s="12">
        <f ca="1"/>
        <v>5.0179999999999999E-3</v>
      </c>
      <c r="Q333" s="12">
        <f ca="1"/>
        <v>1.6846999999999997E-2</v>
      </c>
      <c r="R333" s="12">
        <f ca="1"/>
        <v>2.9666999999999999E-2</v>
      </c>
    </row>
    <row r="334" spans="1:18">
      <c r="A334" s="2">
        <f t="shared" si="5"/>
        <v>329</v>
      </c>
      <c r="B334" s="6">
        <f ca="1"/>
        <v>43019</v>
      </c>
      <c r="C334" s="12">
        <f ca="1"/>
        <v>-7.0780000000000001E-3</v>
      </c>
      <c r="D334" s="12">
        <f ca="1"/>
        <v>-2.6690000000000004E-3</v>
      </c>
      <c r="E334" s="12">
        <f ca="1"/>
        <v>4.7260000000000002E-3</v>
      </c>
      <c r="F334" s="12">
        <f ca="1"/>
        <v>1.2950999999999999E-2</v>
      </c>
      <c r="G334" s="12">
        <f ca="1"/>
        <v>-8.5400000000000005E-4</v>
      </c>
      <c r="H334" s="12">
        <f ca="1"/>
        <v>9.0939999999999997E-3</v>
      </c>
      <c r="I334" s="12">
        <f ca="1"/>
        <v>2.2033000000000001E-2</v>
      </c>
      <c r="J334" s="12">
        <f ca="1"/>
        <v>3.3288999999999999E-2</v>
      </c>
      <c r="K334" s="12">
        <f ca="1"/>
        <v>-5.633E-3</v>
      </c>
      <c r="L334" s="12">
        <f ca="1"/>
        <v>-9.2700000000000009E-4</v>
      </c>
      <c r="M334" s="12">
        <f ca="1"/>
        <v>7.8620000000000009E-3</v>
      </c>
      <c r="N334" s="12">
        <f ca="1"/>
        <v>1.8008E-2</v>
      </c>
      <c r="O334" s="12">
        <f ca="1"/>
        <v>-1.9470000000000002E-3</v>
      </c>
      <c r="P334" s="12">
        <f ca="1"/>
        <v>4.6350000000000002E-3</v>
      </c>
      <c r="Q334" s="12">
        <f ca="1"/>
        <v>1.6274E-2</v>
      </c>
      <c r="R334" s="12">
        <f ca="1"/>
        <v>2.9249999999999998E-2</v>
      </c>
    </row>
    <row r="335" spans="1:18">
      <c r="A335" s="2">
        <f t="shared" si="5"/>
        <v>330</v>
      </c>
      <c r="B335" s="6">
        <f ca="1"/>
        <v>43020</v>
      </c>
      <c r="C335" s="12">
        <f ca="1"/>
        <v>-7.1679999999999999E-3</v>
      </c>
      <c r="D335" s="12">
        <f ca="1"/>
        <v>-2.8890000000000001E-3</v>
      </c>
      <c r="E335" s="12">
        <f ca="1"/>
        <v>4.5739999999999999E-3</v>
      </c>
      <c r="F335" s="12">
        <f ca="1"/>
        <v>1.2848999999999999E-2</v>
      </c>
      <c r="G335" s="12">
        <f ca="1"/>
        <v>-8.7599999999999993E-4</v>
      </c>
      <c r="H335" s="12">
        <f ca="1"/>
        <v>8.7849999999999994E-3</v>
      </c>
      <c r="I335" s="12">
        <f ca="1"/>
        <v>2.1579000000000001E-2</v>
      </c>
      <c r="J335" s="12">
        <f ca="1"/>
        <v>3.2904000000000003E-2</v>
      </c>
      <c r="K335" s="12">
        <f ca="1"/>
        <v>-5.7509999999999992E-3</v>
      </c>
      <c r="L335" s="12">
        <f ca="1"/>
        <v>-1.204E-3</v>
      </c>
      <c r="M335" s="12">
        <f ca="1"/>
        <v>7.6509999999999998E-3</v>
      </c>
      <c r="N335" s="12">
        <f ca="1"/>
        <v>1.7884999999999998E-2</v>
      </c>
      <c r="O335" s="12">
        <f ca="1"/>
        <v>-2.0010000000000002E-3</v>
      </c>
      <c r="P335" s="12">
        <f ca="1"/>
        <v>4.5510000000000004E-3</v>
      </c>
      <c r="Q335" s="12">
        <f ca="1"/>
        <v>1.6240000000000001E-2</v>
      </c>
      <c r="R335" s="12">
        <f ca="1"/>
        <v>2.9211000000000001E-2</v>
      </c>
    </row>
    <row r="336" spans="1:18">
      <c r="A336" s="2">
        <f t="shared" si="5"/>
        <v>331</v>
      </c>
      <c r="B336" s="6">
        <f ca="1"/>
        <v>43021</v>
      </c>
      <c r="C336" s="12">
        <f ca="1"/>
        <v>-7.3939999999999995E-3</v>
      </c>
      <c r="D336" s="12">
        <f ca="1"/>
        <v>-3.2140000000000003E-3</v>
      </c>
      <c r="E336" s="12">
        <f ca="1"/>
        <v>4.1920000000000004E-3</v>
      </c>
      <c r="F336" s="12">
        <f ca="1"/>
        <v>1.2565999999999999E-2</v>
      </c>
      <c r="G336" s="12">
        <f ca="1"/>
        <v>-9.2399999999999991E-4</v>
      </c>
      <c r="H336" s="12">
        <f ca="1"/>
        <v>8.6569999999999998E-3</v>
      </c>
      <c r="I336" s="12">
        <f ca="1"/>
        <v>2.1259E-2</v>
      </c>
      <c r="J336" s="12">
        <f ca="1"/>
        <v>3.2641000000000003E-2</v>
      </c>
      <c r="K336" s="12">
        <f ca="1"/>
        <v>-5.9209999999999992E-3</v>
      </c>
      <c r="L336" s="12">
        <f ca="1"/>
        <v>-1.562E-3</v>
      </c>
      <c r="M336" s="12">
        <f ca="1"/>
        <v>7.2199999999999999E-3</v>
      </c>
      <c r="N336" s="12">
        <f ca="1"/>
        <v>1.7538000000000002E-2</v>
      </c>
      <c r="O336" s="12">
        <f ca="1"/>
        <v>-1.98E-3</v>
      </c>
      <c r="P336" s="12">
        <f ca="1"/>
        <v>4.424E-3</v>
      </c>
      <c r="Q336" s="12">
        <f ca="1"/>
        <v>1.6011999999999998E-2</v>
      </c>
      <c r="R336" s="12">
        <f ca="1"/>
        <v>2.9130000000000003E-2</v>
      </c>
    </row>
    <row r="337" spans="1:18">
      <c r="A337" s="2">
        <f t="shared" si="5"/>
        <v>332</v>
      </c>
      <c r="B337" s="6">
        <f ca="1"/>
        <v>43024</v>
      </c>
      <c r="C337" s="12">
        <f ca="1"/>
        <v>-7.5599999999999999E-3</v>
      </c>
      <c r="D337" s="12">
        <f ca="1"/>
        <v>-3.4649999999999998E-3</v>
      </c>
      <c r="E337" s="12">
        <f ca="1"/>
        <v>3.888E-3</v>
      </c>
      <c r="F337" s="12">
        <f ca="1"/>
        <v>1.2227999999999999E-2</v>
      </c>
      <c r="G337" s="12">
        <f ca="1"/>
        <v>-1.2199999999999999E-3</v>
      </c>
      <c r="H337" s="12">
        <f ca="1"/>
        <v>8.26E-3</v>
      </c>
      <c r="I337" s="12">
        <f ca="1"/>
        <v>2.0807000000000003E-2</v>
      </c>
      <c r="J337" s="12">
        <f ca="1"/>
        <v>3.2204000000000003E-2</v>
      </c>
      <c r="K337" s="12">
        <f ca="1"/>
        <v>-6.0740000000000004E-3</v>
      </c>
      <c r="L337" s="12">
        <f ca="1"/>
        <v>-1.7749999999999999E-3</v>
      </c>
      <c r="M337" s="12">
        <f ca="1"/>
        <v>6.9510000000000006E-3</v>
      </c>
      <c r="N337" s="12">
        <f ca="1"/>
        <v>1.728E-2</v>
      </c>
      <c r="O337" s="12">
        <f ca="1"/>
        <v>-2.2829999999999999E-3</v>
      </c>
      <c r="P337" s="12">
        <f ca="1"/>
        <v>4.0899999999999999E-3</v>
      </c>
      <c r="Q337" s="12">
        <f ca="1"/>
        <v>1.5687E-2</v>
      </c>
      <c r="R337" s="12">
        <f ca="1"/>
        <v>2.8820999999999999E-2</v>
      </c>
    </row>
    <row r="338" spans="1:18">
      <c r="A338" s="2">
        <f t="shared" si="5"/>
        <v>333</v>
      </c>
      <c r="B338" s="6">
        <f ca="1"/>
        <v>43025</v>
      </c>
      <c r="C338" s="12">
        <f ca="1"/>
        <v>-7.5149999999999991E-3</v>
      </c>
      <c r="D338" s="12">
        <f ca="1"/>
        <v>-3.3989999999999997E-3</v>
      </c>
      <c r="E338" s="12">
        <f ca="1"/>
        <v>3.8119999999999999E-3</v>
      </c>
      <c r="F338" s="12">
        <f ca="1"/>
        <v>1.2121999999999999E-2</v>
      </c>
      <c r="G338" s="12">
        <f ca="1"/>
        <v>-1.3750000000000001E-3</v>
      </c>
      <c r="H338" s="12">
        <f ca="1"/>
        <v>7.9340000000000001E-3</v>
      </c>
      <c r="I338" s="12">
        <f ca="1"/>
        <v>2.0468E-2</v>
      </c>
      <c r="J338" s="12">
        <f ca="1"/>
        <v>3.2002999999999997E-2</v>
      </c>
      <c r="K338" s="12">
        <f ca="1"/>
        <v>-6.0060000000000001E-3</v>
      </c>
      <c r="L338" s="12">
        <f ca="1"/>
        <v>-1.7210000000000001E-3</v>
      </c>
      <c r="M338" s="12">
        <f ca="1"/>
        <v>6.8450000000000004E-3</v>
      </c>
      <c r="N338" s="12">
        <f ca="1"/>
        <v>1.7170999999999999E-2</v>
      </c>
      <c r="O338" s="12">
        <f ca="1"/>
        <v>-2.3799999999999997E-3</v>
      </c>
      <c r="P338" s="12">
        <f ca="1"/>
        <v>3.8679999999999999E-3</v>
      </c>
      <c r="Q338" s="12">
        <f ca="1"/>
        <v>1.5426E-2</v>
      </c>
      <c r="R338" s="12">
        <f ca="1"/>
        <v>2.8591999999999999E-2</v>
      </c>
    </row>
    <row r="339" spans="1:18">
      <c r="A339" s="2">
        <f t="shared" si="5"/>
        <v>334</v>
      </c>
      <c r="B339" s="6">
        <f ca="1"/>
        <v>43026</v>
      </c>
      <c r="C339" s="12">
        <f ca="1"/>
        <v>-7.4450000000000002E-3</v>
      </c>
      <c r="D339" s="12">
        <f ca="1"/>
        <v>-3.16E-3</v>
      </c>
      <c r="E339" s="12">
        <f ca="1"/>
        <v>4.1159999999999999E-3</v>
      </c>
      <c r="F339" s="12">
        <f ca="1"/>
        <v>1.2401000000000001E-2</v>
      </c>
      <c r="G339" s="12">
        <f ca="1"/>
        <v>-1.3239999999999999E-3</v>
      </c>
      <c r="H339" s="12">
        <f ca="1"/>
        <v>8.2220000000000001E-3</v>
      </c>
      <c r="I339" s="12">
        <f ca="1"/>
        <v>2.0889000000000001E-2</v>
      </c>
      <c r="J339" s="12">
        <f ca="1"/>
        <v>3.2265999999999996E-2</v>
      </c>
      <c r="K339" s="12">
        <f ca="1"/>
        <v>-5.9259999999999998E-3</v>
      </c>
      <c r="L339" s="12">
        <f ca="1"/>
        <v>-1.5509999999999999E-3</v>
      </c>
      <c r="M339" s="12">
        <f ca="1"/>
        <v>7.1260000000000004E-3</v>
      </c>
      <c r="N339" s="12">
        <f ca="1"/>
        <v>1.7450999999999998E-2</v>
      </c>
      <c r="O339" s="12">
        <f ca="1"/>
        <v>-2.163E-3</v>
      </c>
      <c r="P339" s="12">
        <f ca="1"/>
        <v>4.3909999999999999E-3</v>
      </c>
      <c r="Q339" s="12">
        <f ca="1"/>
        <v>1.6112999999999999E-2</v>
      </c>
      <c r="R339" s="12">
        <f ca="1"/>
        <v>2.9089999999999998E-2</v>
      </c>
    </row>
    <row r="340" spans="1:18">
      <c r="A340" s="2">
        <f t="shared" si="5"/>
        <v>335</v>
      </c>
      <c r="B340" s="6">
        <f ca="1"/>
        <v>43027</v>
      </c>
      <c r="C340" s="12">
        <f ca="1"/>
        <v>-7.4450000000000002E-3</v>
      </c>
      <c r="D340" s="12">
        <f ca="1"/>
        <v>-3.179E-3</v>
      </c>
      <c r="E340" s="12">
        <f ca="1"/>
        <v>4.1029999999999999E-3</v>
      </c>
      <c r="F340" s="12">
        <f ca="1"/>
        <v>1.2394000000000001E-2</v>
      </c>
      <c r="G340" s="12">
        <f ca="1"/>
        <v>-1.4149999999999998E-3</v>
      </c>
      <c r="H340" s="12">
        <f ca="1"/>
        <v>7.9979999999999999E-3</v>
      </c>
      <c r="I340" s="12">
        <f ca="1"/>
        <v>2.0758000000000002E-2</v>
      </c>
      <c r="J340" s="12">
        <f ca="1"/>
        <v>3.2162000000000003E-2</v>
      </c>
      <c r="K340" s="12">
        <f ca="1"/>
        <v>-6.0099999999999997E-3</v>
      </c>
      <c r="L340" s="12">
        <f ca="1"/>
        <v>-1.5820000000000001E-3</v>
      </c>
      <c r="M340" s="12">
        <f ca="1"/>
        <v>7.1599999999999997E-3</v>
      </c>
      <c r="N340" s="12">
        <f ca="1"/>
        <v>1.7562000000000001E-2</v>
      </c>
      <c r="O340" s="12">
        <f ca="1"/>
        <v>-2.1789999999999999E-3</v>
      </c>
      <c r="P340" s="12">
        <f ca="1"/>
        <v>4.4860000000000004E-3</v>
      </c>
      <c r="Q340" s="12">
        <f ca="1"/>
        <v>1.6257000000000001E-2</v>
      </c>
      <c r="R340" s="12">
        <f ca="1"/>
        <v>2.92E-2</v>
      </c>
    </row>
    <row r="341" spans="1:18">
      <c r="A341" s="2">
        <f t="shared" si="5"/>
        <v>336</v>
      </c>
      <c r="B341" s="6">
        <f ca="1"/>
        <v>43028</v>
      </c>
      <c r="C341" s="12">
        <f ca="1"/>
        <v>-7.2829999999999995E-3</v>
      </c>
      <c r="D341" s="12">
        <f ca="1"/>
        <v>-2.7789999999999998E-3</v>
      </c>
      <c r="E341" s="12">
        <f ca="1"/>
        <v>4.6889999999999996E-3</v>
      </c>
      <c r="F341" s="12">
        <f ca="1"/>
        <v>1.3014999999999999E-2</v>
      </c>
      <c r="G341" s="12">
        <f ca="1"/>
        <v>-1.369E-3</v>
      </c>
      <c r="H341" s="12">
        <f ca="1"/>
        <v>8.1049999999999994E-3</v>
      </c>
      <c r="I341" s="12">
        <f ca="1"/>
        <v>2.0972000000000001E-2</v>
      </c>
      <c r="J341" s="12">
        <f ca="1"/>
        <v>3.2436E-2</v>
      </c>
      <c r="K341" s="12">
        <f ca="1"/>
        <v>-5.9509999999999997E-3</v>
      </c>
      <c r="L341" s="12">
        <f ca="1"/>
        <v>-1.224E-3</v>
      </c>
      <c r="M341" s="12">
        <f ca="1"/>
        <v>7.6559999999999996E-3</v>
      </c>
      <c r="N341" s="12">
        <f ca="1"/>
        <v>1.8124000000000001E-2</v>
      </c>
      <c r="O341" s="12">
        <f ca="1"/>
        <v>-2.1020000000000001E-3</v>
      </c>
      <c r="P341" s="12">
        <f ca="1"/>
        <v>4.6680000000000003E-3</v>
      </c>
      <c r="Q341" s="12">
        <f ca="1"/>
        <v>1.6532000000000002E-2</v>
      </c>
      <c r="R341" s="12">
        <f ca="1"/>
        <v>2.9497999999999996E-2</v>
      </c>
    </row>
    <row r="342" spans="1:18">
      <c r="A342" s="2">
        <f t="shared" si="5"/>
        <v>337</v>
      </c>
      <c r="B342" s="6">
        <f ca="1"/>
        <v>43031</v>
      </c>
      <c r="C342" s="12">
        <f ca="1"/>
        <v>-7.4000000000000003E-3</v>
      </c>
      <c r="D342" s="12">
        <f ca="1"/>
        <v>-2.9859999999999999E-3</v>
      </c>
      <c r="E342" s="12">
        <f ca="1"/>
        <v>4.5009999999999998E-3</v>
      </c>
      <c r="F342" s="12">
        <f ca="1"/>
        <v>1.2800000000000001E-2</v>
      </c>
      <c r="G342" s="12">
        <f ca="1"/>
        <v>-1.5219999999999999E-3</v>
      </c>
      <c r="H342" s="12">
        <f ca="1"/>
        <v>7.8530000000000006E-3</v>
      </c>
      <c r="I342" s="12">
        <f ca="1"/>
        <v>2.0592000000000003E-2</v>
      </c>
      <c r="J342" s="12">
        <f ca="1"/>
        <v>3.2071999999999996E-2</v>
      </c>
      <c r="K342" s="12">
        <f ca="1"/>
        <v>-6.0729999999999994E-3</v>
      </c>
      <c r="L342" s="12">
        <f ca="1"/>
        <v>-1.4159999999999999E-3</v>
      </c>
      <c r="M342" s="12">
        <f ca="1"/>
        <v>7.4450000000000002E-3</v>
      </c>
      <c r="N342" s="12">
        <f ca="1"/>
        <v>1.7894E-2</v>
      </c>
      <c r="O342" s="12">
        <f ca="1"/>
        <v>-2.1749999999999999E-3</v>
      </c>
      <c r="P342" s="12">
        <f ca="1"/>
        <v>4.3909999999999999E-3</v>
      </c>
      <c r="Q342" s="12">
        <f ca="1"/>
        <v>1.6174000000000001E-2</v>
      </c>
      <c r="R342" s="12">
        <f ca="1"/>
        <v>2.9184999999999999E-2</v>
      </c>
    </row>
    <row r="343" spans="1:18">
      <c r="A343" s="2">
        <f t="shared" si="5"/>
        <v>338</v>
      </c>
      <c r="B343" s="6">
        <f ca="1"/>
        <v>43032</v>
      </c>
      <c r="C343" s="12">
        <f ca="1"/>
        <v>-7.1589999999999996E-3</v>
      </c>
      <c r="D343" s="12">
        <f ca="1"/>
        <v>-2.5969999999999999E-3</v>
      </c>
      <c r="E343" s="12">
        <f ca="1"/>
        <v>4.9320000000000006E-3</v>
      </c>
      <c r="F343" s="12">
        <f ca="1"/>
        <v>1.3165E-2</v>
      </c>
      <c r="G343" s="12">
        <f ca="1"/>
        <v>-1.2839999999999998E-3</v>
      </c>
      <c r="H343" s="12">
        <f ca="1"/>
        <v>8.294000000000001E-3</v>
      </c>
      <c r="I343" s="12">
        <f ca="1"/>
        <v>2.1108999999999999E-2</v>
      </c>
      <c r="J343" s="12">
        <f ca="1"/>
        <v>3.2414999999999999E-2</v>
      </c>
      <c r="K343" s="12">
        <f ca="1"/>
        <v>-5.9880000000000003E-3</v>
      </c>
      <c r="L343" s="12">
        <f ca="1"/>
        <v>-1.065E-3</v>
      </c>
      <c r="M343" s="12">
        <f ca="1"/>
        <v>7.8429999999999993E-3</v>
      </c>
      <c r="N343" s="12">
        <f ca="1"/>
        <v>1.8197999999999999E-2</v>
      </c>
      <c r="O343" s="12">
        <f ca="1"/>
        <v>-2.0960000000000002E-3</v>
      </c>
      <c r="P343" s="12">
        <f ca="1"/>
        <v>4.705E-3</v>
      </c>
      <c r="Q343" s="12">
        <f ca="1"/>
        <v>1.6500000000000001E-2</v>
      </c>
      <c r="R343" s="12">
        <f ca="1"/>
        <v>2.9374000000000001E-2</v>
      </c>
    </row>
    <row r="344" spans="1:18">
      <c r="A344" s="2">
        <f t="shared" si="5"/>
        <v>339</v>
      </c>
      <c r="B344" s="6">
        <f ca="1"/>
        <v>43033</v>
      </c>
      <c r="C344" s="12">
        <f ca="1"/>
        <v>-7.1140000000000005E-3</v>
      </c>
      <c r="D344" s="12">
        <f ca="1"/>
        <v>-2.513E-3</v>
      </c>
      <c r="E344" s="12">
        <f ca="1"/>
        <v>5.0000000000000001E-3</v>
      </c>
      <c r="F344" s="12">
        <f ca="1"/>
        <v>1.325E-2</v>
      </c>
      <c r="G344" s="12">
        <f ca="1"/>
        <v>-1.2870000000000002E-3</v>
      </c>
      <c r="H344" s="12">
        <f ca="1"/>
        <v>8.182E-3</v>
      </c>
      <c r="I344" s="12">
        <f ca="1"/>
        <v>2.0924999999999999E-2</v>
      </c>
      <c r="J344" s="12">
        <f ca="1"/>
        <v>3.2191999999999998E-2</v>
      </c>
      <c r="K344" s="12">
        <f ca="1"/>
        <v>-5.986E-3</v>
      </c>
      <c r="L344" s="12">
        <f ca="1"/>
        <v>-9.6400000000000001E-4</v>
      </c>
      <c r="M344" s="12">
        <f ca="1"/>
        <v>7.8820000000000001E-3</v>
      </c>
      <c r="N344" s="12">
        <f ca="1"/>
        <v>1.8222000000000002E-2</v>
      </c>
      <c r="O344" s="12">
        <f ca="1"/>
        <v>-2.2140000000000003E-3</v>
      </c>
      <c r="P344" s="12">
        <f ca="1"/>
        <v>4.6300000000000004E-3</v>
      </c>
      <c r="Q344" s="12">
        <f ca="1"/>
        <v>1.6396000000000001E-2</v>
      </c>
      <c r="R344" s="12">
        <f ca="1"/>
        <v>2.9253000000000001E-2</v>
      </c>
    </row>
    <row r="345" spans="1:18">
      <c r="A345" s="2">
        <f t="shared" si="5"/>
        <v>340</v>
      </c>
      <c r="B345" s="6">
        <f ca="1"/>
        <v>43034</v>
      </c>
      <c r="C345" s="12">
        <f ca="1"/>
        <v>-7.5039999999999994E-3</v>
      </c>
      <c r="D345" s="12">
        <f ca="1"/>
        <v>-3.1769999999999997E-3</v>
      </c>
      <c r="E345" s="12">
        <f ca="1"/>
        <v>4.3790000000000001E-3</v>
      </c>
      <c r="F345" s="12">
        <f ca="1"/>
        <v>1.2827E-2</v>
      </c>
      <c r="G345" s="12">
        <f ca="1"/>
        <v>-1.6429999999999999E-3</v>
      </c>
      <c r="H345" s="12">
        <f ca="1"/>
        <v>7.4590000000000004E-3</v>
      </c>
      <c r="I345" s="12">
        <f ca="1"/>
        <v>2.0057999999999999E-2</v>
      </c>
      <c r="J345" s="12">
        <f ca="1"/>
        <v>3.1636999999999998E-2</v>
      </c>
      <c r="K345" s="12">
        <f ca="1"/>
        <v>-6.3590000000000001E-3</v>
      </c>
      <c r="L345" s="12">
        <f ca="1"/>
        <v>-1.606E-3</v>
      </c>
      <c r="M345" s="12">
        <f ca="1"/>
        <v>7.3109999999999998E-3</v>
      </c>
      <c r="N345" s="12">
        <f ca="1"/>
        <v>1.7817E-2</v>
      </c>
      <c r="O345" s="12">
        <f ca="1"/>
        <v>-2.7179999999999999E-3</v>
      </c>
      <c r="P345" s="12">
        <f ca="1"/>
        <v>3.7830000000000003E-3</v>
      </c>
      <c r="Q345" s="12">
        <f ca="1"/>
        <v>1.5358E-2</v>
      </c>
      <c r="R345" s="12">
        <f ca="1"/>
        <v>2.8448999999999999E-2</v>
      </c>
    </row>
    <row r="346" spans="1:18">
      <c r="A346" s="2">
        <f t="shared" si="5"/>
        <v>341</v>
      </c>
      <c r="B346" s="6">
        <f ca="1"/>
        <v>43035</v>
      </c>
      <c r="C346" s="12">
        <f ca="1"/>
        <v>-7.7410000000000005E-3</v>
      </c>
      <c r="D346" s="12">
        <f ca="1"/>
        <v>-3.539E-3</v>
      </c>
      <c r="E346" s="12">
        <f ca="1"/>
        <v>4.104E-3</v>
      </c>
      <c r="F346" s="12">
        <f ca="1"/>
        <v>1.2717000000000001E-2</v>
      </c>
      <c r="G346" s="12">
        <f ca="1"/>
        <v>-1.689E-3</v>
      </c>
      <c r="H346" s="12">
        <f ca="1"/>
        <v>7.5009999999999999E-3</v>
      </c>
      <c r="I346" s="12">
        <f ca="1"/>
        <v>2.0064000000000002E-2</v>
      </c>
      <c r="J346" s="12">
        <f ca="1"/>
        <v>3.1711000000000003E-2</v>
      </c>
      <c r="K346" s="12">
        <f ca="1"/>
        <v>-6.6500000000000005E-3</v>
      </c>
      <c r="L346" s="12">
        <f ca="1"/>
        <v>-1.9959999999999999E-3</v>
      </c>
      <c r="M346" s="12">
        <f ca="1"/>
        <v>7.0070000000000002E-3</v>
      </c>
      <c r="N346" s="12">
        <f ca="1"/>
        <v>1.7704000000000001E-2</v>
      </c>
      <c r="O346" s="12">
        <f ca="1"/>
        <v>-2.5690000000000001E-3</v>
      </c>
      <c r="P346" s="12">
        <f ca="1"/>
        <v>4.2500000000000003E-3</v>
      </c>
      <c r="Q346" s="12">
        <f ca="1"/>
        <v>1.5827999999999998E-2</v>
      </c>
      <c r="R346" s="12">
        <f ca="1"/>
        <v>2.9001000000000002E-2</v>
      </c>
    </row>
    <row r="347" spans="1:18">
      <c r="A347" s="2">
        <f t="shared" si="5"/>
        <v>342</v>
      </c>
      <c r="B347" s="6">
        <f ca="1"/>
        <v>43038</v>
      </c>
      <c r="C347" s="12">
        <f ca="1"/>
        <v>-7.6400000000000001E-3</v>
      </c>
      <c r="D347" s="12">
        <f ca="1"/>
        <v>-3.5130000000000001E-3</v>
      </c>
      <c r="E347" s="12">
        <f ca="1"/>
        <v>3.9329999999999999E-3</v>
      </c>
      <c r="F347" s="12">
        <f ca="1"/>
        <v>1.2396000000000001E-2</v>
      </c>
      <c r="G347" s="12">
        <f ca="1"/>
        <v>-1.8450000000000001E-3</v>
      </c>
      <c r="H347" s="12">
        <f ca="1"/>
        <v>6.9910000000000007E-3</v>
      </c>
      <c r="I347" s="12">
        <f ca="1"/>
        <v>1.9125999999999997E-2</v>
      </c>
      <c r="J347" s="12">
        <f ca="1"/>
        <v>3.0876000000000001E-2</v>
      </c>
      <c r="K347" s="12">
        <f ca="1"/>
        <v>-6.594E-3</v>
      </c>
      <c r="L347" s="12">
        <f ca="1"/>
        <v>-1.9980000000000002E-3</v>
      </c>
      <c r="M347" s="12">
        <f ca="1"/>
        <v>6.7530000000000003E-3</v>
      </c>
      <c r="N347" s="12">
        <f ca="1"/>
        <v>1.7347999999999999E-2</v>
      </c>
      <c r="O347" s="12">
        <f ca="1"/>
        <v>-2.7489999999999997E-3</v>
      </c>
      <c r="P347" s="12">
        <f ca="1"/>
        <v>3.6280000000000001E-3</v>
      </c>
      <c r="Q347" s="12">
        <f ca="1"/>
        <v>1.4967999999999999E-2</v>
      </c>
      <c r="R347" s="12">
        <f ca="1"/>
        <v>2.8266999999999997E-2</v>
      </c>
    </row>
    <row r="348" spans="1:18">
      <c r="A348" s="2">
        <f t="shared" si="5"/>
        <v>343</v>
      </c>
      <c r="B348" s="6">
        <f ca="1"/>
        <v>43039</v>
      </c>
      <c r="C348" s="12">
        <f ca="1"/>
        <v>-7.5900000000000004E-3</v>
      </c>
      <c r="D348" s="12">
        <f ca="1"/>
        <v>-3.4720000000000003E-3</v>
      </c>
      <c r="E348" s="12">
        <f ca="1"/>
        <v>3.8869999999999998E-3</v>
      </c>
      <c r="F348" s="12">
        <f ca="1"/>
        <v>1.2201999999999999E-2</v>
      </c>
      <c r="G348" s="12">
        <f ca="1"/>
        <v>-1.8270000000000001E-3</v>
      </c>
      <c r="H348" s="12">
        <f ca="1"/>
        <v>6.9520000000000007E-3</v>
      </c>
      <c r="I348" s="12">
        <f ca="1"/>
        <v>1.8932999999999998E-2</v>
      </c>
      <c r="J348" s="12">
        <f ca="1"/>
        <v>3.0583999999999997E-2</v>
      </c>
      <c r="K348" s="12">
        <f ca="1"/>
        <v>-6.5490000000000001E-3</v>
      </c>
      <c r="L348" s="12">
        <f ca="1"/>
        <v>-2.0180000000000003E-3</v>
      </c>
      <c r="M348" s="12">
        <f ca="1"/>
        <v>6.6530000000000001E-3</v>
      </c>
      <c r="N348" s="12">
        <f ca="1"/>
        <v>1.7097999999999999E-2</v>
      </c>
      <c r="O348" s="12">
        <f ca="1"/>
        <v>-2.8239999999999997E-3</v>
      </c>
      <c r="P348" s="12">
        <f ca="1"/>
        <v>3.4229999999999998E-3</v>
      </c>
      <c r="Q348" s="12">
        <f ca="1"/>
        <v>1.4645000000000002E-2</v>
      </c>
      <c r="R348" s="12">
        <f ca="1"/>
        <v>2.7869000000000001E-2</v>
      </c>
    </row>
    <row r="349" spans="1:18">
      <c r="A349" s="2">
        <f t="shared" si="5"/>
        <v>344</v>
      </c>
      <c r="B349" s="6">
        <f ca="1"/>
        <v>43040</v>
      </c>
      <c r="C349" s="12">
        <f ca="1"/>
        <v>-7.5729999999999999E-3</v>
      </c>
      <c r="D349" s="12">
        <f ca="1"/>
        <v>-3.4189999999999997E-3</v>
      </c>
      <c r="E349" s="12">
        <f ca="1"/>
        <v>3.9979999999999998E-3</v>
      </c>
      <c r="F349" s="12">
        <f ca="1"/>
        <v>1.2343999999999999E-2</v>
      </c>
      <c r="G349" s="12">
        <f ca="1"/>
        <v>-1.949E-3</v>
      </c>
      <c r="H349" s="12">
        <f ca="1"/>
        <v>6.5300000000000002E-3</v>
      </c>
      <c r="I349" s="12">
        <f ca="1"/>
        <v>1.8664E-2</v>
      </c>
      <c r="J349" s="12">
        <f ca="1"/>
        <v>3.0228999999999999E-2</v>
      </c>
      <c r="K349" s="12">
        <f ca="1"/>
        <v>-6.4920000000000004E-3</v>
      </c>
      <c r="L349" s="12">
        <f ca="1"/>
        <v>-1.9840000000000001E-3</v>
      </c>
      <c r="M349" s="12">
        <f ca="1"/>
        <v>6.7159999999999997E-3</v>
      </c>
      <c r="N349" s="12">
        <f ca="1"/>
        <v>1.7208999999999999E-2</v>
      </c>
      <c r="O349" s="12">
        <f ca="1"/>
        <v>-2.8289999999999999E-3</v>
      </c>
      <c r="P349" s="12">
        <f ca="1"/>
        <v>3.4229999999999998E-3</v>
      </c>
      <c r="Q349" s="12">
        <f ca="1"/>
        <v>1.4754E-2</v>
      </c>
      <c r="R349" s="12">
        <f ca="1"/>
        <v>2.7944E-2</v>
      </c>
    </row>
    <row r="350" spans="1:18">
      <c r="A350" s="2">
        <f t="shared" si="5"/>
        <v>345</v>
      </c>
      <c r="B350" s="6">
        <f ca="1"/>
        <v>43041</v>
      </c>
      <c r="C350" s="12">
        <f ca="1"/>
        <v>-7.561E-3</v>
      </c>
      <c r="D350" s="12">
        <f ca="1"/>
        <v>-3.4220000000000001E-3</v>
      </c>
      <c r="E350" s="12">
        <f ca="1"/>
        <v>3.9940000000000002E-3</v>
      </c>
      <c r="F350" s="12">
        <f ca="1"/>
        <v>1.2365999999999999E-2</v>
      </c>
      <c r="G350" s="12">
        <f ca="1"/>
        <v>-1.9599999999999999E-3</v>
      </c>
      <c r="H350" s="12">
        <f ca="1"/>
        <v>6.4880000000000007E-3</v>
      </c>
      <c r="I350" s="12">
        <f ca="1"/>
        <v>1.8630999999999998E-2</v>
      </c>
      <c r="J350" s="12">
        <f ca="1"/>
        <v>3.0264000000000003E-2</v>
      </c>
      <c r="K350" s="12">
        <f ca="1"/>
        <v>-6.4689999999999999E-3</v>
      </c>
      <c r="L350" s="12">
        <f ca="1"/>
        <v>-1.9759999999999999E-3</v>
      </c>
      <c r="M350" s="12">
        <f ca="1"/>
        <v>6.6759999999999996E-3</v>
      </c>
      <c r="N350" s="12">
        <f ca="1"/>
        <v>1.7212000000000002E-2</v>
      </c>
      <c r="O350" s="12">
        <f ca="1"/>
        <v>-2.7960000000000003E-3</v>
      </c>
      <c r="P350" s="12">
        <f ca="1"/>
        <v>3.4580000000000001E-3</v>
      </c>
      <c r="Q350" s="12">
        <f ca="1"/>
        <v>1.4828999999999998E-2</v>
      </c>
      <c r="R350" s="12">
        <f ca="1"/>
        <v>2.7953000000000002E-2</v>
      </c>
    </row>
    <row r="351" spans="1:18">
      <c r="A351" s="2">
        <f t="shared" si="5"/>
        <v>346</v>
      </c>
      <c r="B351" s="6">
        <f ca="1"/>
        <v>43042</v>
      </c>
      <c r="C351" s="12">
        <f ca="1"/>
        <v>-7.5970000000000005E-3</v>
      </c>
      <c r="D351" s="12">
        <f ca="1"/>
        <v>-3.4560000000000003E-3</v>
      </c>
      <c r="E351" s="12">
        <f ca="1"/>
        <v>3.9069999999999999E-3</v>
      </c>
      <c r="F351" s="12">
        <f ca="1"/>
        <v>1.2284999999999999E-2</v>
      </c>
      <c r="G351" s="12">
        <f ca="1"/>
        <v>-1.9689999999999998E-3</v>
      </c>
      <c r="H351" s="12">
        <f ca="1"/>
        <v>6.3839999999999999E-3</v>
      </c>
      <c r="I351" s="12">
        <f ca="1"/>
        <v>1.8618000000000003E-2</v>
      </c>
      <c r="J351" s="12">
        <f ca="1"/>
        <v>3.0304000000000001E-2</v>
      </c>
      <c r="K351" s="12">
        <f ca="1"/>
        <v>-6.5120000000000004E-3</v>
      </c>
      <c r="L351" s="12">
        <f ca="1"/>
        <v>-1.9970000000000001E-3</v>
      </c>
      <c r="M351" s="12">
        <f ca="1"/>
        <v>6.6239999999999997E-3</v>
      </c>
      <c r="N351" s="12">
        <f ca="1"/>
        <v>1.7170999999999999E-2</v>
      </c>
      <c r="O351" s="12">
        <f ca="1"/>
        <v>-2.8079999999999997E-3</v>
      </c>
      <c r="P351" s="12">
        <f ca="1"/>
        <v>3.4009999999999999E-3</v>
      </c>
      <c r="Q351" s="12">
        <f ca="1"/>
        <v>1.4792000000000001E-2</v>
      </c>
      <c r="R351" s="12">
        <f ca="1"/>
        <v>2.7930999999999997E-2</v>
      </c>
    </row>
    <row r="352" spans="1:18">
      <c r="A352" s="2">
        <f t="shared" si="5"/>
        <v>347</v>
      </c>
      <c r="B352" s="6">
        <f ca="1"/>
        <v>43045</v>
      </c>
      <c r="C352" s="12">
        <f ca="1"/>
        <v>-7.7410000000000005E-3</v>
      </c>
      <c r="D352" s="12">
        <f ca="1"/>
        <v>-3.6589999999999999E-3</v>
      </c>
      <c r="E352" s="12">
        <f ca="1"/>
        <v>3.656E-3</v>
      </c>
      <c r="F352" s="12">
        <f ca="1"/>
        <v>1.2062E-2</v>
      </c>
      <c r="G352" s="12">
        <f ca="1"/>
        <v>-2.0569999999999998E-3</v>
      </c>
      <c r="H352" s="12">
        <f ca="1"/>
        <v>6.3419999999999995E-3</v>
      </c>
      <c r="I352" s="12">
        <f ca="1"/>
        <v>1.8539E-2</v>
      </c>
      <c r="J352" s="12">
        <f ca="1"/>
        <v>3.0203000000000001E-2</v>
      </c>
      <c r="K352" s="12">
        <f ca="1"/>
        <v>-6.62E-3</v>
      </c>
      <c r="L352" s="12">
        <f ca="1"/>
        <v>-2.215E-3</v>
      </c>
      <c r="M352" s="12">
        <f ca="1"/>
        <v>6.3629999999999997E-3</v>
      </c>
      <c r="N352" s="12">
        <f ca="1"/>
        <v>1.6952999999999999E-2</v>
      </c>
      <c r="O352" s="12">
        <f ca="1"/>
        <v>-3.1099999999999999E-3</v>
      </c>
      <c r="P352" s="12">
        <f ca="1"/>
        <v>3.2990000000000003E-3</v>
      </c>
      <c r="Q352" s="12">
        <f ca="1"/>
        <v>1.4747E-2</v>
      </c>
      <c r="R352" s="12">
        <f ca="1"/>
        <v>2.7896999999999998E-2</v>
      </c>
    </row>
    <row r="353" spans="1:18">
      <c r="A353" s="2">
        <f t="shared" si="5"/>
        <v>348</v>
      </c>
      <c r="B353" s="6">
        <f ca="1"/>
        <v>43046</v>
      </c>
      <c r="C353" s="12">
        <f ca="1"/>
        <v>-7.731E-3</v>
      </c>
      <c r="D353" s="12">
        <f ca="1"/>
        <v>-3.725E-3</v>
      </c>
      <c r="E353" s="12">
        <f ca="1"/>
        <v>3.5599999999999998E-3</v>
      </c>
      <c r="F353" s="12">
        <f ca="1"/>
        <v>1.1992000000000001E-2</v>
      </c>
      <c r="G353" s="12">
        <f ca="1"/>
        <v>-2.2439999999999999E-3</v>
      </c>
      <c r="H353" s="12">
        <f ca="1"/>
        <v>5.7499999999999999E-3</v>
      </c>
      <c r="I353" s="12">
        <f ca="1"/>
        <v>1.7749999999999998E-2</v>
      </c>
      <c r="J353" s="12">
        <f ca="1"/>
        <v>2.9440000000000001E-2</v>
      </c>
      <c r="K353" s="12">
        <f ca="1"/>
        <v>-6.685E-3</v>
      </c>
      <c r="L353" s="12">
        <f ca="1"/>
        <v>-2.4350000000000001E-3</v>
      </c>
      <c r="M353" s="12">
        <f ca="1"/>
        <v>6.0049999999999999E-3</v>
      </c>
      <c r="N353" s="12">
        <f ca="1"/>
        <v>1.6644000000000003E-2</v>
      </c>
      <c r="O353" s="12">
        <f ca="1"/>
        <v>-3.2690000000000002E-3</v>
      </c>
      <c r="P353" s="12">
        <f ca="1"/>
        <v>2.8060000000000003E-3</v>
      </c>
      <c r="Q353" s="12">
        <f ca="1"/>
        <v>1.4168E-2</v>
      </c>
      <c r="R353" s="12">
        <f ca="1"/>
        <v>2.7359999999999999E-2</v>
      </c>
    </row>
    <row r="354" spans="1:18">
      <c r="A354" s="2">
        <f t="shared" si="5"/>
        <v>349</v>
      </c>
      <c r="B354" s="6">
        <f ca="1"/>
        <v>43047</v>
      </c>
      <c r="C354" s="12">
        <f ca="1"/>
        <v>-7.7000000000000002E-3</v>
      </c>
      <c r="D354" s="12">
        <f ca="1"/>
        <v>-3.7319999999999996E-3</v>
      </c>
      <c r="E354" s="12">
        <f ca="1"/>
        <v>3.545E-3</v>
      </c>
      <c r="F354" s="12">
        <f ca="1"/>
        <v>1.1966000000000001E-2</v>
      </c>
      <c r="G354" s="12">
        <f ca="1"/>
        <v>-2.1849999999999999E-3</v>
      </c>
      <c r="H354" s="12">
        <f ca="1"/>
        <v>6.1060000000000003E-3</v>
      </c>
      <c r="I354" s="12">
        <f ca="1"/>
        <v>1.8174000000000003E-2</v>
      </c>
      <c r="J354" s="12">
        <f ca="1"/>
        <v>2.9840999999999996E-2</v>
      </c>
      <c r="K354" s="12">
        <f ca="1"/>
        <v>-6.6890000000000005E-3</v>
      </c>
      <c r="L354" s="12">
        <f ca="1"/>
        <v>-2.3259999999999999E-3</v>
      </c>
      <c r="M354" s="12">
        <f ca="1"/>
        <v>6.0819999999999997E-3</v>
      </c>
      <c r="N354" s="12">
        <f ca="1"/>
        <v>1.6722000000000001E-2</v>
      </c>
      <c r="O354" s="12">
        <f ca="1"/>
        <v>-2.8279999999999998E-3</v>
      </c>
      <c r="P354" s="12">
        <f ca="1"/>
        <v>3.4260000000000002E-3</v>
      </c>
      <c r="Q354" s="12">
        <f ca="1"/>
        <v>1.4950000000000001E-2</v>
      </c>
      <c r="R354" s="12">
        <f ca="1"/>
        <v>2.8014999999999998E-2</v>
      </c>
    </row>
    <row r="355" spans="1:18">
      <c r="A355" s="2">
        <f t="shared" si="5"/>
        <v>350</v>
      </c>
      <c r="B355" s="6">
        <f ca="1"/>
        <v>43048</v>
      </c>
      <c r="C355" s="12">
        <f ca="1"/>
        <v>-7.5700000000000003E-3</v>
      </c>
      <c r="D355" s="12">
        <f ca="1"/>
        <v>-3.4300000000000003E-3</v>
      </c>
      <c r="E355" s="12">
        <f ca="1"/>
        <v>4.0539999999999994E-3</v>
      </c>
      <c r="F355" s="12">
        <f ca="1"/>
        <v>1.2546999999999999E-2</v>
      </c>
      <c r="G355" s="12">
        <f ca="1"/>
        <v>-2.0460000000000001E-3</v>
      </c>
      <c r="H355" s="12">
        <f ca="1"/>
        <v>6.7120000000000001E-3</v>
      </c>
      <c r="I355" s="12">
        <f ca="1"/>
        <v>1.8870999999999999E-2</v>
      </c>
      <c r="J355" s="12">
        <f ca="1"/>
        <v>3.0674E-2</v>
      </c>
      <c r="K355" s="12">
        <f ca="1"/>
        <v>-6.483E-3</v>
      </c>
      <c r="L355" s="12">
        <f ca="1"/>
        <v>-1.9919999999999998E-3</v>
      </c>
      <c r="M355" s="12">
        <f ca="1"/>
        <v>6.5900000000000004E-3</v>
      </c>
      <c r="N355" s="12">
        <f ca="1"/>
        <v>1.7288000000000001E-2</v>
      </c>
      <c r="O355" s="12">
        <f ca="1"/>
        <v>-2.5890000000000002E-3</v>
      </c>
      <c r="P355" s="12">
        <f ca="1"/>
        <v>3.9300000000000003E-3</v>
      </c>
      <c r="Q355" s="12">
        <f ca="1"/>
        <v>1.5434000000000002E-2</v>
      </c>
      <c r="R355" s="12">
        <f ca="1"/>
        <v>2.8643000000000002E-2</v>
      </c>
    </row>
    <row r="356" spans="1:18">
      <c r="A356" s="2">
        <f t="shared" si="5"/>
        <v>351</v>
      </c>
      <c r="B356" s="6">
        <f ca="1"/>
        <v>43049</v>
      </c>
      <c r="C356" s="12">
        <f ca="1"/>
        <v>-7.5209999999999999E-3</v>
      </c>
      <c r="D356" s="12">
        <f ca="1"/>
        <v>-3.1649999999999998E-3</v>
      </c>
      <c r="E356" s="12">
        <f ca="1"/>
        <v>4.4120000000000001E-3</v>
      </c>
      <c r="F356" s="12">
        <f ca="1"/>
        <v>1.2937000000000001E-2</v>
      </c>
      <c r="G356" s="12">
        <f ca="1"/>
        <v>-2.0639999999999999E-3</v>
      </c>
      <c r="H356" s="12">
        <f ca="1"/>
        <v>6.7689999999999998E-3</v>
      </c>
      <c r="I356" s="12">
        <f ca="1"/>
        <v>1.9177E-2</v>
      </c>
      <c r="J356" s="12">
        <f ca="1"/>
        <v>3.0849000000000001E-2</v>
      </c>
      <c r="K356" s="12">
        <f ca="1"/>
        <v>-6.404E-3</v>
      </c>
      <c r="L356" s="12">
        <f ca="1"/>
        <v>-1.769E-3</v>
      </c>
      <c r="M356" s="12">
        <f ca="1"/>
        <v>6.8710000000000004E-3</v>
      </c>
      <c r="N356" s="12">
        <f ca="1"/>
        <v>1.7646999999999999E-2</v>
      </c>
      <c r="O356" s="12">
        <f ca="1"/>
        <v>-2.6290000000000003E-3</v>
      </c>
      <c r="P356" s="12">
        <f ca="1"/>
        <v>4.091E-3</v>
      </c>
      <c r="Q356" s="12">
        <f ca="1"/>
        <v>1.5842000000000002E-2</v>
      </c>
      <c r="R356" s="12">
        <f ca="1"/>
        <v>2.9078E-2</v>
      </c>
    </row>
    <row r="357" spans="1:18">
      <c r="A357" s="2">
        <f t="shared" si="5"/>
        <v>352</v>
      </c>
      <c r="B357" s="6">
        <f ca="1"/>
        <v>43052</v>
      </c>
      <c r="C357" s="12">
        <f ca="1"/>
        <v>-7.489E-3</v>
      </c>
      <c r="D357" s="12">
        <f ca="1"/>
        <v>-3.1150000000000001E-3</v>
      </c>
      <c r="E357" s="12">
        <f ca="1"/>
        <v>4.4990000000000004E-3</v>
      </c>
      <c r="F357" s="12">
        <f ca="1"/>
        <v>1.2962E-2</v>
      </c>
      <c r="G357" s="12">
        <f ca="1"/>
        <v>-2.0100000000000001E-3</v>
      </c>
      <c r="H357" s="12">
        <f ca="1"/>
        <v>6.7920000000000003E-3</v>
      </c>
      <c r="I357" s="12">
        <f ca="1"/>
        <v>1.9102000000000001E-2</v>
      </c>
      <c r="J357" s="12">
        <f ca="1"/>
        <v>3.0794999999999999E-2</v>
      </c>
      <c r="K357" s="12">
        <f ca="1"/>
        <v>-6.3649999999999991E-3</v>
      </c>
      <c r="L357" s="12">
        <f ca="1"/>
        <v>-1.766E-3</v>
      </c>
      <c r="M357" s="12">
        <f ca="1"/>
        <v>6.9020000000000001E-3</v>
      </c>
      <c r="N357" s="12">
        <f ca="1"/>
        <v>1.7673999999999999E-2</v>
      </c>
      <c r="O357" s="12">
        <f ca="1"/>
        <v>-2.7910000000000001E-3</v>
      </c>
      <c r="P357" s="12">
        <f ca="1"/>
        <v>3.8600000000000001E-3</v>
      </c>
      <c r="Q357" s="12">
        <f ca="1"/>
        <v>1.5507999999999999E-2</v>
      </c>
      <c r="R357" s="12">
        <f ca="1"/>
        <v>2.8833000000000001E-2</v>
      </c>
    </row>
    <row r="358" spans="1:18">
      <c r="A358" s="2">
        <f t="shared" si="5"/>
        <v>353</v>
      </c>
      <c r="B358" s="6">
        <f ca="1"/>
        <v>43053</v>
      </c>
      <c r="C358" s="12">
        <f ca="1"/>
        <v>-7.3929999999999994E-3</v>
      </c>
      <c r="D358" s="12">
        <f ca="1"/>
        <v>-3.1769999999999997E-3</v>
      </c>
      <c r="E358" s="12">
        <f ca="1"/>
        <v>4.3010000000000001E-3</v>
      </c>
      <c r="F358" s="12">
        <f ca="1"/>
        <v>1.2770999999999999E-2</v>
      </c>
      <c r="G358" s="12">
        <f ca="1"/>
        <v>-2.0250000000000003E-3</v>
      </c>
      <c r="H358" s="12">
        <f ca="1"/>
        <v>6.7539999999999996E-3</v>
      </c>
      <c r="I358" s="12">
        <f ca="1"/>
        <v>1.907E-2</v>
      </c>
      <c r="J358" s="12">
        <f ca="1"/>
        <v>3.0741000000000001E-2</v>
      </c>
      <c r="K358" s="12">
        <f ca="1"/>
        <v>-6.3560000000000005E-3</v>
      </c>
      <c r="L358" s="12">
        <f ca="1"/>
        <v>-1.8579999999999998E-3</v>
      </c>
      <c r="M358" s="12">
        <f ca="1"/>
        <v>6.6909999999999999E-3</v>
      </c>
      <c r="N358" s="12">
        <f ca="1"/>
        <v>1.7482000000000001E-2</v>
      </c>
      <c r="O358" s="12">
        <f ca="1"/>
        <v>-2.9189999999999997E-3</v>
      </c>
      <c r="P358" s="12">
        <f ca="1"/>
        <v>3.7109999999999999E-3</v>
      </c>
      <c r="Q358" s="12">
        <f ca="1"/>
        <v>1.55E-2</v>
      </c>
      <c r="R358" s="12">
        <f ca="1"/>
        <v>2.8801E-2</v>
      </c>
    </row>
    <row r="359" spans="1:18">
      <c r="A359" s="2">
        <f t="shared" si="5"/>
        <v>354</v>
      </c>
      <c r="B359" s="6">
        <f ca="1"/>
        <v>43054</v>
      </c>
      <c r="C359" s="12">
        <f ca="1"/>
        <v>-7.4919999999999995E-3</v>
      </c>
      <c r="D359" s="12">
        <f ca="1"/>
        <v>-3.3110000000000001E-3</v>
      </c>
      <c r="E359" s="12">
        <f ca="1"/>
        <v>4.084E-3</v>
      </c>
      <c r="F359" s="12">
        <f ca="1"/>
        <v>1.2543E-2</v>
      </c>
      <c r="G359" s="12">
        <f ca="1"/>
        <v>-2.2209999999999999E-3</v>
      </c>
      <c r="H359" s="12">
        <f ca="1"/>
        <v>6.8279999999999999E-3</v>
      </c>
      <c r="I359" s="12">
        <f ca="1"/>
        <v>1.9130000000000001E-2</v>
      </c>
      <c r="J359" s="12">
        <f ca="1"/>
        <v>3.0872E-2</v>
      </c>
      <c r="K359" s="12">
        <f ca="1"/>
        <v>-6.4680000000000007E-3</v>
      </c>
      <c r="L359" s="12">
        <f ca="1"/>
        <v>-2.0999999999999999E-3</v>
      </c>
      <c r="M359" s="12">
        <f ca="1"/>
        <v>6.4329999999999995E-3</v>
      </c>
      <c r="N359" s="12">
        <f ca="1"/>
        <v>1.72E-2</v>
      </c>
      <c r="O359" s="12">
        <f ca="1"/>
        <v>-2.849E-3</v>
      </c>
      <c r="P359" s="12">
        <f ca="1"/>
        <v>3.8329999999999996E-3</v>
      </c>
      <c r="Q359" s="12">
        <f ca="1"/>
        <v>1.5649E-2</v>
      </c>
      <c r="R359" s="12">
        <f ca="1"/>
        <v>2.8974000000000003E-2</v>
      </c>
    </row>
    <row r="360" spans="1:18">
      <c r="A360" s="2">
        <f t="shared" si="5"/>
        <v>355</v>
      </c>
      <c r="B360" s="6">
        <f ca="1"/>
        <v>43055</v>
      </c>
      <c r="C360" s="12">
        <f ca="1"/>
        <v>-7.3980000000000001E-3</v>
      </c>
      <c r="D360" s="12">
        <f ca="1"/>
        <v>-3.2560000000000002E-3</v>
      </c>
      <c r="E360" s="12">
        <f ca="1"/>
        <v>4.0990000000000002E-3</v>
      </c>
      <c r="F360" s="12">
        <f ca="1"/>
        <v>1.2546E-2</v>
      </c>
      <c r="G360" s="12">
        <f ca="1"/>
        <v>-2.1909999999999998E-3</v>
      </c>
      <c r="H360" s="12">
        <f ca="1"/>
        <v>6.9230000000000003E-3</v>
      </c>
      <c r="I360" s="12">
        <f ca="1"/>
        <v>1.9181E-2</v>
      </c>
      <c r="J360" s="12">
        <f ca="1"/>
        <v>3.0983E-2</v>
      </c>
      <c r="K360" s="12">
        <f ca="1"/>
        <v>-6.4739999999999997E-3</v>
      </c>
      <c r="L360" s="12">
        <f ca="1"/>
        <v>-2.0990000000000002E-3</v>
      </c>
      <c r="M360" s="12">
        <f ca="1"/>
        <v>6.3790000000000001E-3</v>
      </c>
      <c r="N360" s="12">
        <f ca="1"/>
        <v>1.7198999999999999E-2</v>
      </c>
      <c r="O360" s="12">
        <f ca="1"/>
        <v>-2.7429999999999998E-3</v>
      </c>
      <c r="P360" s="12">
        <f ca="1"/>
        <v>3.98E-3</v>
      </c>
      <c r="Q360" s="12">
        <f ca="1"/>
        <v>1.5552999999999999E-2</v>
      </c>
      <c r="R360" s="12">
        <f ca="1"/>
        <v>2.8898E-2</v>
      </c>
    </row>
    <row r="361" spans="1:18">
      <c r="A361" s="2">
        <f t="shared" si="5"/>
        <v>356</v>
      </c>
      <c r="B361" s="6">
        <f ca="1"/>
        <v>43056</v>
      </c>
      <c r="C361" s="12">
        <f ca="1"/>
        <v>-7.4590000000000004E-3</v>
      </c>
      <c r="D361" s="12">
        <f ca="1"/>
        <v>-3.3439999999999998E-3</v>
      </c>
      <c r="E361" s="12">
        <f ca="1"/>
        <v>3.9480000000000001E-3</v>
      </c>
      <c r="F361" s="12">
        <f ca="1"/>
        <v>1.2309E-2</v>
      </c>
      <c r="G361" s="12">
        <f ca="1"/>
        <v>-2.3939999999999999E-3</v>
      </c>
      <c r="H361" s="12">
        <f ca="1"/>
        <v>6.7679999999999997E-3</v>
      </c>
      <c r="I361" s="12">
        <f ca="1"/>
        <v>1.9137000000000001E-2</v>
      </c>
      <c r="J361" s="12">
        <f ca="1"/>
        <v>3.0939000000000001E-2</v>
      </c>
      <c r="K361" s="12">
        <f ca="1"/>
        <v>-6.5569999999999995E-3</v>
      </c>
      <c r="L361" s="12">
        <f ca="1"/>
        <v>-2.1609999999999997E-3</v>
      </c>
      <c r="M361" s="12">
        <f ca="1"/>
        <v>6.1970000000000003E-3</v>
      </c>
      <c r="N361" s="12">
        <f ca="1"/>
        <v>1.7003000000000001E-2</v>
      </c>
      <c r="O361" s="12">
        <f ca="1"/>
        <v>-2.8570000000000002E-3</v>
      </c>
      <c r="P361" s="12">
        <f ca="1"/>
        <v>3.9649999999999998E-3</v>
      </c>
      <c r="Q361" s="12">
        <f ca="1"/>
        <v>1.5672999999999999E-2</v>
      </c>
      <c r="R361" s="12">
        <f ca="1"/>
        <v>2.8969000000000002E-2</v>
      </c>
    </row>
    <row r="362" spans="1:18">
      <c r="A362" s="2">
        <f t="shared" si="5"/>
        <v>357</v>
      </c>
      <c r="B362" s="6">
        <f ca="1"/>
        <v>43059</v>
      </c>
      <c r="C362" s="12">
        <f ca="1"/>
        <v>-7.4399999999999996E-3</v>
      </c>
      <c r="D362" s="12">
        <f ca="1"/>
        <v>-3.287E-3</v>
      </c>
      <c r="E362" s="12">
        <f ca="1"/>
        <v>3.9870000000000001E-3</v>
      </c>
      <c r="F362" s="12">
        <f ca="1"/>
        <v>1.2253E-2</v>
      </c>
      <c r="G362" s="12">
        <f ca="1"/>
        <v>-2.5049999999999998E-3</v>
      </c>
      <c r="H362" s="12">
        <f ca="1"/>
        <v>6.6579999999999999E-3</v>
      </c>
      <c r="I362" s="12">
        <f ca="1"/>
        <v>1.8835000000000001E-2</v>
      </c>
      <c r="J362" s="12">
        <f ca="1"/>
        <v>3.0613000000000001E-2</v>
      </c>
      <c r="K362" s="12">
        <f ca="1"/>
        <v>-6.5750000000000001E-3</v>
      </c>
      <c r="L362" s="12">
        <f ca="1"/>
        <v>-2.1329999999999999E-3</v>
      </c>
      <c r="M362" s="12">
        <f ca="1"/>
        <v>6.1129999999999995E-3</v>
      </c>
      <c r="N362" s="12">
        <f ca="1"/>
        <v>1.6803999999999999E-2</v>
      </c>
      <c r="O362" s="12">
        <f ca="1"/>
        <v>-2.9880000000000002E-3</v>
      </c>
      <c r="P362" s="12">
        <f ca="1"/>
        <v>3.8990000000000001E-3</v>
      </c>
      <c r="Q362" s="12">
        <f ca="1"/>
        <v>1.5316000000000001E-2</v>
      </c>
      <c r="R362" s="12">
        <f ca="1"/>
        <v>2.8587999999999999E-2</v>
      </c>
    </row>
    <row r="363" spans="1:18">
      <c r="A363" s="2">
        <f t="shared" si="5"/>
        <v>358</v>
      </c>
      <c r="B363" s="6">
        <f ca="1"/>
        <v>43060</v>
      </c>
      <c r="C363" s="12">
        <f ca="1"/>
        <v>-7.4280000000000006E-3</v>
      </c>
      <c r="D363" s="12">
        <f ca="1"/>
        <v>-3.3139999999999997E-3</v>
      </c>
      <c r="E363" s="12">
        <f ca="1"/>
        <v>3.8800000000000002E-3</v>
      </c>
      <c r="F363" s="12">
        <f ca="1"/>
        <v>1.1902999999999999E-2</v>
      </c>
      <c r="G363" s="12">
        <f ca="1"/>
        <v>-2.7100000000000002E-3</v>
      </c>
      <c r="H363" s="12">
        <f ca="1"/>
        <v>6.4529999999999995E-3</v>
      </c>
      <c r="I363" s="12">
        <f ca="1"/>
        <v>1.8519000000000001E-2</v>
      </c>
      <c r="J363" s="12">
        <f ca="1"/>
        <v>3.0205000000000003E-2</v>
      </c>
      <c r="K363" s="12">
        <f ca="1"/>
        <v>-6.5459999999999997E-3</v>
      </c>
      <c r="L363" s="12">
        <f ca="1"/>
        <v>-2.1979999999999999E-3</v>
      </c>
      <c r="M363" s="12">
        <f ca="1"/>
        <v>5.8420000000000008E-3</v>
      </c>
      <c r="N363" s="12">
        <f ca="1"/>
        <v>1.6345999999999999E-2</v>
      </c>
      <c r="O363" s="12">
        <f ca="1"/>
        <v>-3.0520000000000005E-3</v>
      </c>
      <c r="P363" s="12">
        <f ca="1"/>
        <v>3.6640000000000002E-3</v>
      </c>
      <c r="Q363" s="12">
        <f ca="1"/>
        <v>1.4899000000000001E-2</v>
      </c>
      <c r="R363" s="12">
        <f ca="1"/>
        <v>2.8034E-2</v>
      </c>
    </row>
    <row r="364" spans="1:18">
      <c r="A364" s="2">
        <f t="shared" si="5"/>
        <v>359</v>
      </c>
      <c r="B364" s="6">
        <f ca="1"/>
        <v>43061</v>
      </c>
      <c r="C364" s="12">
        <f ca="1"/>
        <v>-7.2440000000000004E-3</v>
      </c>
      <c r="D364" s="12">
        <f ca="1"/>
        <v>-3.1719999999999999E-3</v>
      </c>
      <c r="E364" s="12">
        <f ca="1"/>
        <v>3.8529999999999997E-3</v>
      </c>
      <c r="F364" s="12">
        <f ca="1"/>
        <v>1.1741999999999999E-2</v>
      </c>
      <c r="G364" s="12">
        <f ca="1"/>
        <v>-2.7050000000000004E-3</v>
      </c>
      <c r="H364" s="12">
        <f ca="1"/>
        <v>6.378E-3</v>
      </c>
      <c r="I364" s="12">
        <f ca="1"/>
        <v>1.8349999999999998E-2</v>
      </c>
      <c r="J364" s="12">
        <f ca="1"/>
        <v>2.9987E-2</v>
      </c>
      <c r="K364" s="12">
        <f ca="1"/>
        <v>-6.3800000000000003E-3</v>
      </c>
      <c r="L364" s="12">
        <f ca="1"/>
        <v>-2.0430000000000001E-3</v>
      </c>
      <c r="M364" s="12">
        <f ca="1"/>
        <v>5.7869999999999996E-3</v>
      </c>
      <c r="N364" s="12">
        <f ca="1"/>
        <v>1.6102999999999999E-2</v>
      </c>
      <c r="O364" s="12">
        <f ca="1"/>
        <v>-3.0790000000000001E-3</v>
      </c>
      <c r="P364" s="12">
        <f ca="1"/>
        <v>3.4910000000000002E-3</v>
      </c>
      <c r="Q364" s="12">
        <f ca="1"/>
        <v>1.4653000000000001E-2</v>
      </c>
      <c r="R364" s="12">
        <f ca="1"/>
        <v>2.7833E-2</v>
      </c>
    </row>
    <row r="365" spans="1:18">
      <c r="A365" s="2">
        <f t="shared" si="5"/>
        <v>360</v>
      </c>
      <c r="B365" s="6">
        <f ca="1"/>
        <v>43062</v>
      </c>
      <c r="C365" s="12">
        <f ca="1"/>
        <v>-7.1719999999999996E-3</v>
      </c>
      <c r="D365" s="12">
        <f ca="1"/>
        <v>-3.1250000000000002E-3</v>
      </c>
      <c r="E365" s="12">
        <f ca="1"/>
        <v>3.8400000000000001E-3</v>
      </c>
      <c r="F365" s="12">
        <f ca="1"/>
        <v>1.1682999999999999E-2</v>
      </c>
      <c r="G365" s="12">
        <f ca="1"/>
        <v>-2.5629999999999997E-3</v>
      </c>
      <c r="H365" s="12">
        <f ca="1"/>
        <v>6.5480000000000009E-3</v>
      </c>
      <c r="I365" s="12">
        <f ca="1"/>
        <v>1.848E-2</v>
      </c>
      <c r="J365" s="12">
        <f ca="1"/>
        <v>3.0121999999999999E-2</v>
      </c>
      <c r="K365" s="12">
        <f ca="1"/>
        <v>-6.2309999999999996E-3</v>
      </c>
      <c r="L365" s="12">
        <f ca="1"/>
        <v>-1.8340000000000001E-3</v>
      </c>
      <c r="M365" s="12">
        <f ca="1"/>
        <v>5.9059999999999998E-3</v>
      </c>
      <c r="N365" s="12">
        <f ca="1"/>
        <v>1.6191000000000001E-2</v>
      </c>
      <c r="O365" s="12">
        <f ca="1"/>
        <v>-2.9489999999999998E-3</v>
      </c>
      <c r="P365" s="12">
        <f ca="1"/>
        <v>3.6349999999999998E-3</v>
      </c>
      <c r="Q365" s="12">
        <f ca="1"/>
        <v>1.4793000000000001E-2</v>
      </c>
      <c r="R365" s="12">
        <f ca="1"/>
        <v>2.7911999999999999E-2</v>
      </c>
    </row>
    <row r="366" spans="1:18">
      <c r="A366" s="2">
        <f t="shared" si="5"/>
        <v>361</v>
      </c>
      <c r="B366" s="6">
        <f ca="1"/>
        <v>43063</v>
      </c>
      <c r="C366" s="12">
        <f ca="1"/>
        <v>-7.1860000000000005E-3</v>
      </c>
      <c r="D366" s="12">
        <f ca="1"/>
        <v>-3.055E-3</v>
      </c>
      <c r="E366" s="12">
        <f ca="1"/>
        <v>3.9900000000000005E-3</v>
      </c>
      <c r="F366" s="12">
        <f ca="1"/>
        <v>1.1861999999999999E-2</v>
      </c>
      <c r="G366" s="12">
        <f ca="1"/>
        <v>-2.4460000000000003E-3</v>
      </c>
      <c r="H366" s="12">
        <f ca="1"/>
        <v>6.672E-3</v>
      </c>
      <c r="I366" s="12">
        <f ca="1"/>
        <v>1.8824999999999998E-2</v>
      </c>
      <c r="J366" s="12">
        <f ca="1"/>
        <v>3.0367000000000002E-2</v>
      </c>
      <c r="K366" s="12">
        <f ca="1"/>
        <v>-6.2290000000000002E-3</v>
      </c>
      <c r="L366" s="12">
        <f ca="1"/>
        <v>-1.7469999999999999E-3</v>
      </c>
      <c r="M366" s="12">
        <f ca="1"/>
        <v>6.0940000000000005E-3</v>
      </c>
      <c r="N366" s="12">
        <f ca="1"/>
        <v>1.6417999999999999E-2</v>
      </c>
      <c r="O366" s="12">
        <f ca="1"/>
        <v>-2.8539999999999998E-3</v>
      </c>
      <c r="P366" s="12">
        <f ca="1"/>
        <v>3.6640000000000002E-3</v>
      </c>
      <c r="Q366" s="12">
        <f ca="1"/>
        <v>1.4985999999999999E-2</v>
      </c>
      <c r="R366" s="12">
        <f ca="1"/>
        <v>2.8064999999999996E-2</v>
      </c>
    </row>
    <row r="367" spans="1:18">
      <c r="A367" s="2">
        <f t="shared" si="5"/>
        <v>362</v>
      </c>
      <c r="B367" s="6">
        <f ca="1"/>
        <v>43066</v>
      </c>
      <c r="C367" s="12">
        <f ca="1"/>
        <v>-7.2870000000000001E-3</v>
      </c>
      <c r="D367" s="12">
        <f ca="1"/>
        <v>-3.2290000000000001E-3</v>
      </c>
      <c r="E367" s="12">
        <f ca="1"/>
        <v>3.8419999999999999E-3</v>
      </c>
      <c r="F367" s="12">
        <f ca="1"/>
        <v>1.1703999999999999E-2</v>
      </c>
      <c r="G367" s="12">
        <f ca="1"/>
        <v>-2.3530000000000001E-3</v>
      </c>
      <c r="H367" s="12">
        <f ca="1"/>
        <v>6.5369999999999994E-3</v>
      </c>
      <c r="I367" s="12">
        <f ca="1"/>
        <v>1.8620999999999999E-2</v>
      </c>
      <c r="J367" s="12">
        <f ca="1"/>
        <v>3.0203999999999998E-2</v>
      </c>
      <c r="K367" s="12">
        <f ca="1"/>
        <v>-6.4010000000000004E-3</v>
      </c>
      <c r="L367" s="12">
        <f ca="1"/>
        <v>-2.026E-3</v>
      </c>
      <c r="M367" s="12">
        <f ca="1"/>
        <v>5.9099999999999995E-3</v>
      </c>
      <c r="N367" s="12">
        <f ca="1"/>
        <v>1.6227999999999999E-2</v>
      </c>
      <c r="O367" s="12">
        <f ca="1"/>
        <v>-2.7339999999999999E-3</v>
      </c>
      <c r="P367" s="12">
        <f ca="1"/>
        <v>3.7910000000000001E-3</v>
      </c>
      <c r="Q367" s="12">
        <f ca="1"/>
        <v>1.4957E-2</v>
      </c>
      <c r="R367" s="12">
        <f ca="1"/>
        <v>2.8046999999999999E-2</v>
      </c>
    </row>
    <row r="368" spans="1:18">
      <c r="A368" s="2">
        <f t="shared" si="5"/>
        <v>363</v>
      </c>
      <c r="B368" s="6">
        <f ca="1"/>
        <v>43067</v>
      </c>
      <c r="C368" s="12">
        <f ca="1"/>
        <v>-7.2199999999999999E-3</v>
      </c>
      <c r="D368" s="12">
        <f ca="1"/>
        <v>-3.2209999999999999E-3</v>
      </c>
      <c r="E368" s="12">
        <f ca="1"/>
        <v>3.8190000000000003E-3</v>
      </c>
      <c r="F368" s="12">
        <f ca="1"/>
        <v>1.172E-2</v>
      </c>
      <c r="G368" s="12">
        <f ca="1"/>
        <v>-2.506E-3</v>
      </c>
      <c r="H368" s="12">
        <f ca="1"/>
        <v>6.4320000000000002E-3</v>
      </c>
      <c r="I368" s="12">
        <f ca="1"/>
        <v>1.8547000000000001E-2</v>
      </c>
      <c r="J368" s="12">
        <f ca="1"/>
        <v>3.0164E-2</v>
      </c>
      <c r="K368" s="12">
        <f ca="1"/>
        <v>-6.4180000000000001E-3</v>
      </c>
      <c r="L368" s="12">
        <f ca="1"/>
        <v>-2.0469999999999998E-3</v>
      </c>
      <c r="M368" s="12">
        <f ca="1"/>
        <v>5.8859999999999997E-3</v>
      </c>
      <c r="N368" s="12">
        <f ca="1"/>
        <v>1.6247000000000001E-2</v>
      </c>
      <c r="O368" s="12">
        <f ca="1"/>
        <v>-2.849E-3</v>
      </c>
      <c r="P368" s="12">
        <f ca="1"/>
        <v>3.6409999999999997E-3</v>
      </c>
      <c r="Q368" s="12">
        <f ca="1"/>
        <v>1.4878000000000001E-2</v>
      </c>
      <c r="R368" s="12">
        <f ca="1"/>
        <v>2.8025000000000001E-2</v>
      </c>
    </row>
    <row r="369" spans="1:18">
      <c r="A369" s="2">
        <f t="shared" si="5"/>
        <v>364</v>
      </c>
      <c r="B369" s="6">
        <f ca="1"/>
        <v>43068</v>
      </c>
      <c r="C369" s="12">
        <f ca="1"/>
        <v>-7.0569999999999999E-3</v>
      </c>
      <c r="D369" s="12">
        <f ca="1"/>
        <v>-2.8039999999999996E-3</v>
      </c>
      <c r="E369" s="12">
        <f ca="1"/>
        <v>4.2459999999999998E-3</v>
      </c>
      <c r="F369" s="12">
        <f ca="1"/>
        <v>1.2048000000000001E-2</v>
      </c>
      <c r="G369" s="12">
        <f ca="1"/>
        <v>-2.4490000000000002E-3</v>
      </c>
      <c r="H369" s="12">
        <f ca="1"/>
        <v>6.4419999999999998E-3</v>
      </c>
      <c r="I369" s="12">
        <f ca="1"/>
        <v>1.8698000000000003E-2</v>
      </c>
      <c r="J369" s="12">
        <f ca="1"/>
        <v>3.0291999999999999E-2</v>
      </c>
      <c r="K369" s="12">
        <f ca="1"/>
        <v>-6.267E-3</v>
      </c>
      <c r="L369" s="12">
        <f ca="1"/>
        <v>-1.647E-3</v>
      </c>
      <c r="M369" s="12">
        <f ca="1"/>
        <v>6.2660000000000007E-3</v>
      </c>
      <c r="N369" s="12">
        <f ca="1"/>
        <v>1.6596E-2</v>
      </c>
      <c r="O369" s="12">
        <f ca="1"/>
        <v>-2.7400000000000002E-3</v>
      </c>
      <c r="P369" s="12">
        <f ca="1"/>
        <v>3.9199999999999999E-3</v>
      </c>
      <c r="Q369" s="12">
        <f ca="1"/>
        <v>1.5097000000000001E-2</v>
      </c>
      <c r="R369" s="12">
        <f ca="1"/>
        <v>2.8178999999999999E-2</v>
      </c>
    </row>
    <row r="370" spans="1:18">
      <c r="A370" s="2">
        <f t="shared" si="5"/>
        <v>365</v>
      </c>
      <c r="B370" s="6">
        <f ca="1"/>
        <v>43069</v>
      </c>
      <c r="C370" s="12">
        <f ca="1"/>
        <v>-7.0409999999999995E-3</v>
      </c>
      <c r="D370" s="12">
        <f ca="1"/>
        <v>-2.8860000000000001E-3</v>
      </c>
      <c r="E370" s="12">
        <f ca="1"/>
        <v>4.0600000000000002E-3</v>
      </c>
      <c r="F370" s="12">
        <f ca="1"/>
        <v>1.1794000000000001E-2</v>
      </c>
      <c r="G370" s="12">
        <f ca="1"/>
        <v>-2.6190000000000002E-3</v>
      </c>
      <c r="H370" s="12">
        <f ca="1"/>
        <v>6.0550000000000005E-3</v>
      </c>
      <c r="I370" s="12">
        <f ca="1"/>
        <v>1.8207000000000001E-2</v>
      </c>
      <c r="J370" s="12">
        <f ca="1"/>
        <v>2.9802999999999996E-2</v>
      </c>
      <c r="K370" s="12">
        <f ca="1"/>
        <v>-6.2580000000000005E-3</v>
      </c>
      <c r="L370" s="12">
        <f ca="1"/>
        <v>-1.794E-3</v>
      </c>
      <c r="M370" s="12">
        <f ca="1"/>
        <v>6.0009999999999994E-3</v>
      </c>
      <c r="N370" s="12">
        <f ca="1"/>
        <v>1.6324000000000002E-2</v>
      </c>
      <c r="O370" s="12">
        <f ca="1"/>
        <v>-2.8699999999999997E-3</v>
      </c>
      <c r="P370" s="12">
        <f ca="1"/>
        <v>3.6020000000000002E-3</v>
      </c>
      <c r="Q370" s="12">
        <f ca="1"/>
        <v>1.4723E-2</v>
      </c>
      <c r="R370" s="12">
        <f ca="1"/>
        <v>2.7758999999999999E-2</v>
      </c>
    </row>
    <row r="371" spans="1:18">
      <c r="A371" s="2">
        <f t="shared" si="5"/>
        <v>366</v>
      </c>
      <c r="B371" s="6">
        <f ca="1"/>
        <v>43070</v>
      </c>
      <c r="C371" s="12">
        <f ca="1"/>
        <v>-7.2499999999999995E-3</v>
      </c>
      <c r="D371" s="12">
        <f ca="1"/>
        <v>-3.3119999999999998E-3</v>
      </c>
      <c r="E371" s="12">
        <f ca="1"/>
        <v>3.4250000000000001E-3</v>
      </c>
      <c r="F371" s="12">
        <f ca="1"/>
        <v>1.1091999999999999E-2</v>
      </c>
      <c r="G371" s="12">
        <f ca="1"/>
        <v>-2.6819999999999999E-3</v>
      </c>
      <c r="H371" s="12">
        <f ca="1"/>
        <v>5.8570000000000002E-3</v>
      </c>
      <c r="I371" s="12">
        <f ca="1"/>
        <v>1.7937999999999999E-2</v>
      </c>
      <c r="J371" s="12">
        <f ca="1"/>
        <v>2.9553000000000003E-2</v>
      </c>
      <c r="K371" s="12">
        <f ca="1"/>
        <v>-6.4729999999999996E-3</v>
      </c>
      <c r="L371" s="12">
        <f ca="1"/>
        <v>-2.2589999999999997E-3</v>
      </c>
      <c r="M371" s="12">
        <f ca="1"/>
        <v>5.2990000000000008E-3</v>
      </c>
      <c r="N371" s="12">
        <f ca="1"/>
        <v>1.5603000000000001E-2</v>
      </c>
      <c r="O371" s="12">
        <f ca="1"/>
        <v>-2.9859999999999999E-3</v>
      </c>
      <c r="P371" s="12">
        <f ca="1"/>
        <v>3.4250000000000001E-3</v>
      </c>
      <c r="Q371" s="12">
        <f ca="1"/>
        <v>1.4414E-2</v>
      </c>
      <c r="R371" s="12">
        <f ca="1"/>
        <v>2.7376000000000001E-2</v>
      </c>
    </row>
    <row r="372" spans="1:18">
      <c r="A372" s="2">
        <f t="shared" si="5"/>
        <v>367</v>
      </c>
      <c r="B372" s="6">
        <f ca="1"/>
        <v>43073</v>
      </c>
      <c r="C372" s="12">
        <f ca="1"/>
        <v>-7.2250000000000005E-3</v>
      </c>
      <c r="D372" s="12">
        <f ca="1"/>
        <v>-3.1110000000000001E-3</v>
      </c>
      <c r="E372" s="12">
        <f ca="1"/>
        <v>3.8250000000000003E-3</v>
      </c>
      <c r="F372" s="12">
        <f ca="1"/>
        <v>1.1599E-2</v>
      </c>
      <c r="G372" s="12">
        <f ca="1"/>
        <v>-2.8570000000000002E-3</v>
      </c>
      <c r="H372" s="12">
        <f ca="1"/>
        <v>5.9440000000000005E-3</v>
      </c>
      <c r="I372" s="12">
        <f ca="1"/>
        <v>1.7991E-2</v>
      </c>
      <c r="J372" s="12">
        <f ca="1"/>
        <v>2.9554E-2</v>
      </c>
      <c r="K372" s="12">
        <f ca="1"/>
        <v>-6.4349999999999997E-3</v>
      </c>
      <c r="L372" s="12">
        <f ca="1"/>
        <v>-2.0219999999999999E-3</v>
      </c>
      <c r="M372" s="12">
        <f ca="1"/>
        <v>5.7399999999999994E-3</v>
      </c>
      <c r="N372" s="12">
        <f ca="1"/>
        <v>1.6095999999999999E-2</v>
      </c>
      <c r="O372" s="12">
        <f ca="1"/>
        <v>-3.1099999999999999E-3</v>
      </c>
      <c r="P372" s="12">
        <f ca="1"/>
        <v>3.3929999999999997E-3</v>
      </c>
      <c r="Q372" s="12">
        <f ca="1"/>
        <v>1.4394000000000001E-2</v>
      </c>
      <c r="R372" s="12">
        <f ca="1"/>
        <v>2.7404999999999999E-2</v>
      </c>
    </row>
    <row r="373" spans="1:18">
      <c r="A373" s="2">
        <f t="shared" si="5"/>
        <v>368</v>
      </c>
      <c r="B373" s="6">
        <f ca="1"/>
        <v>43074</v>
      </c>
      <c r="C373" s="12">
        <f ca="1"/>
        <v>-7.4289999999999998E-3</v>
      </c>
      <c r="D373" s="12">
        <f ca="1"/>
        <v>-3.4009999999999999E-3</v>
      </c>
      <c r="E373" s="12">
        <f ca="1"/>
        <v>3.5949999999999997E-3</v>
      </c>
      <c r="F373" s="12">
        <f ca="1"/>
        <v>1.1320000000000002E-2</v>
      </c>
      <c r="G373" s="12">
        <f ca="1"/>
        <v>-3.0159999999999996E-3</v>
      </c>
      <c r="H373" s="12">
        <f ca="1"/>
        <v>5.7840000000000001E-3</v>
      </c>
      <c r="I373" s="12">
        <f ca="1"/>
        <v>1.7915E-2</v>
      </c>
      <c r="J373" s="12">
        <f ca="1"/>
        <v>2.9436E-2</v>
      </c>
      <c r="K373" s="12">
        <f ca="1"/>
        <v>-6.4910000000000002E-3</v>
      </c>
      <c r="L373" s="12">
        <f ca="1"/>
        <v>-2.281E-3</v>
      </c>
      <c r="M373" s="12">
        <f ca="1"/>
        <v>5.4800000000000005E-3</v>
      </c>
      <c r="N373" s="12">
        <f ca="1"/>
        <v>1.5824999999999999E-2</v>
      </c>
      <c r="O373" s="12">
        <f ca="1"/>
        <v>-3.1669999999999997E-3</v>
      </c>
      <c r="P373" s="12">
        <f ca="1"/>
        <v>3.3090000000000003E-3</v>
      </c>
      <c r="Q373" s="12">
        <f ca="1"/>
        <v>1.4409E-2</v>
      </c>
      <c r="R373" s="12">
        <f ca="1"/>
        <v>2.7484999999999999E-2</v>
      </c>
    </row>
    <row r="374" spans="1:18">
      <c r="A374" s="2">
        <f t="shared" si="5"/>
        <v>369</v>
      </c>
      <c r="B374" s="6">
        <f ca="1"/>
        <v>43075</v>
      </c>
      <c r="C374" s="12">
        <f ca="1"/>
        <v>-7.5719999999999997E-3</v>
      </c>
      <c r="D374" s="12">
        <f ca="1"/>
        <v>-3.63E-3</v>
      </c>
      <c r="E374" s="12">
        <f ca="1"/>
        <v>3.3610000000000003E-3</v>
      </c>
      <c r="F374" s="12">
        <f ca="1"/>
        <v>1.1087E-2</v>
      </c>
      <c r="G374" s="12">
        <f ca="1"/>
        <v>-3.124E-3</v>
      </c>
      <c r="H374" s="12">
        <f ca="1"/>
        <v>5.8199999999999997E-3</v>
      </c>
      <c r="I374" s="12">
        <f ca="1"/>
        <v>1.8102E-2</v>
      </c>
      <c r="J374" s="12">
        <f ca="1"/>
        <v>2.9533E-2</v>
      </c>
      <c r="K374" s="12">
        <f ca="1"/>
        <v>-6.6390000000000008E-3</v>
      </c>
      <c r="L374" s="12">
        <f ca="1"/>
        <v>-2.477E-3</v>
      </c>
      <c r="M374" s="12">
        <f ca="1"/>
        <v>5.3530000000000001E-3</v>
      </c>
      <c r="N374" s="12">
        <f ca="1"/>
        <v>1.5613000000000002E-2</v>
      </c>
      <c r="O374" s="12">
        <f ca="1"/>
        <v>-3.1199999999999999E-3</v>
      </c>
      <c r="P374" s="12">
        <f ca="1"/>
        <v>3.4129999999999998E-3</v>
      </c>
      <c r="Q374" s="12">
        <f ca="1"/>
        <v>1.4603999999999999E-2</v>
      </c>
      <c r="R374" s="12">
        <f ca="1"/>
        <v>2.7640000000000001E-2</v>
      </c>
    </row>
    <row r="375" spans="1:18">
      <c r="A375" s="2">
        <f t="shared" si="5"/>
        <v>370</v>
      </c>
      <c r="B375" s="6">
        <f ca="1"/>
        <v>43076</v>
      </c>
      <c r="C375" s="12">
        <f ca="1"/>
        <v>-7.672E-3</v>
      </c>
      <c r="D375" s="12">
        <f ca="1"/>
        <v>-3.7019999999999996E-3</v>
      </c>
      <c r="E375" s="12">
        <f ca="1"/>
        <v>3.3660000000000001E-3</v>
      </c>
      <c r="F375" s="12">
        <f ca="1"/>
        <v>1.1252E-2</v>
      </c>
      <c r="G375" s="12">
        <f ca="1"/>
        <v>-3.2260000000000001E-3</v>
      </c>
      <c r="H375" s="12">
        <f ca="1"/>
        <v>5.5249999999999995E-3</v>
      </c>
      <c r="I375" s="12">
        <f ca="1"/>
        <v>1.7680000000000001E-2</v>
      </c>
      <c r="J375" s="12">
        <f ca="1"/>
        <v>2.9288999999999999E-2</v>
      </c>
      <c r="K375" s="12">
        <f ca="1"/>
        <v>-6.7689999999999998E-3</v>
      </c>
      <c r="L375" s="12">
        <f ca="1"/>
        <v>-2.5679999999999995E-3</v>
      </c>
      <c r="M375" s="12">
        <f ca="1"/>
        <v>5.3210000000000002E-3</v>
      </c>
      <c r="N375" s="12">
        <f ca="1"/>
        <v>1.5706000000000001E-2</v>
      </c>
      <c r="O375" s="12">
        <f ca="1"/>
        <v>-3.2209999999999999E-3</v>
      </c>
      <c r="P375" s="12">
        <f ca="1"/>
        <v>3.179E-3</v>
      </c>
      <c r="Q375" s="12">
        <f ca="1"/>
        <v>1.4346999999999999E-2</v>
      </c>
      <c r="R375" s="12">
        <f ca="1"/>
        <v>2.7275000000000001E-2</v>
      </c>
    </row>
    <row r="376" spans="1:18">
      <c r="A376" s="2">
        <f t="shared" si="5"/>
        <v>371</v>
      </c>
      <c r="B376" s="6">
        <f ca="1"/>
        <v>43077</v>
      </c>
      <c r="C376" s="12">
        <f ca="1"/>
        <v>-7.4619999999999999E-3</v>
      </c>
      <c r="D376" s="12">
        <f ca="1"/>
        <v>-3.4480000000000001E-3</v>
      </c>
      <c r="E376" s="12">
        <f ca="1"/>
        <v>3.4899999999999996E-3</v>
      </c>
      <c r="F376" s="12">
        <f ca="1"/>
        <v>1.1328E-2</v>
      </c>
      <c r="G376" s="12">
        <f ca="1"/>
        <v>-3.2329999999999998E-3</v>
      </c>
      <c r="H376" s="12">
        <f ca="1"/>
        <v>5.2399999999999999E-3</v>
      </c>
      <c r="I376" s="12">
        <f ca="1"/>
        <v>1.7444000000000001E-2</v>
      </c>
      <c r="J376" s="12">
        <f ca="1"/>
        <v>2.8988E-2</v>
      </c>
      <c r="K376" s="12">
        <f ca="1"/>
        <v>-6.5990000000000007E-3</v>
      </c>
      <c r="L376" s="12">
        <f ca="1"/>
        <v>-2.281E-3</v>
      </c>
      <c r="M376" s="12">
        <f ca="1"/>
        <v>5.5249999999999995E-3</v>
      </c>
      <c r="N376" s="12">
        <f ca="1"/>
        <v>1.5896E-2</v>
      </c>
      <c r="O376" s="12">
        <f ca="1"/>
        <v>-3.0380000000000003E-3</v>
      </c>
      <c r="P376" s="12">
        <f ca="1"/>
        <v>3.2169999999999998E-3</v>
      </c>
      <c r="Q376" s="12">
        <f ca="1"/>
        <v>1.4295E-2</v>
      </c>
      <c r="R376" s="12">
        <f ca="1"/>
        <v>2.7255999999999999E-2</v>
      </c>
    </row>
    <row r="377" spans="1:18">
      <c r="A377" s="2">
        <f t="shared" si="5"/>
        <v>372</v>
      </c>
      <c r="B377" s="6">
        <f ca="1"/>
        <v>43080</v>
      </c>
      <c r="C377" s="12">
        <f ca="1"/>
        <v>-7.4660000000000004E-3</v>
      </c>
      <c r="D377" s="12">
        <f ca="1"/>
        <v>-3.424E-3</v>
      </c>
      <c r="E377" s="12">
        <f ca="1"/>
        <v>3.3829999999999997E-3</v>
      </c>
      <c r="F377" s="12">
        <f ca="1"/>
        <v>1.1120000000000001E-2</v>
      </c>
      <c r="G377" s="12">
        <f ca="1"/>
        <v>-3.2060000000000001E-3</v>
      </c>
      <c r="H377" s="12">
        <f ca="1"/>
        <v>5.3569999999999998E-3</v>
      </c>
      <c r="I377" s="12">
        <f ca="1"/>
        <v>1.7509E-2</v>
      </c>
      <c r="J377" s="12">
        <f ca="1"/>
        <v>2.9103E-2</v>
      </c>
      <c r="K377" s="12">
        <f ca="1"/>
        <v>-6.5439999999999995E-3</v>
      </c>
      <c r="L377" s="12">
        <f ca="1"/>
        <v>-2.2570000000000003E-3</v>
      </c>
      <c r="M377" s="12">
        <f ca="1"/>
        <v>5.4419999999999998E-3</v>
      </c>
      <c r="N377" s="12">
        <f ca="1"/>
        <v>1.5737999999999999E-2</v>
      </c>
      <c r="O377" s="12">
        <f ca="1"/>
        <v>-2.9459999999999998E-3</v>
      </c>
      <c r="P377" s="12">
        <f ca="1"/>
        <v>3.3310000000000002E-3</v>
      </c>
      <c r="Q377" s="12">
        <f ca="1"/>
        <v>1.4429000000000001E-2</v>
      </c>
      <c r="R377" s="12">
        <f ca="1"/>
        <v>2.7246000000000003E-2</v>
      </c>
    </row>
    <row r="378" spans="1:18">
      <c r="A378" s="2">
        <f t="shared" si="5"/>
        <v>373</v>
      </c>
      <c r="B378" s="6">
        <f ca="1"/>
        <v>43081</v>
      </c>
      <c r="C378" s="12">
        <f ca="1"/>
        <v>-7.4970000000000002E-3</v>
      </c>
      <c r="D378" s="12">
        <f ca="1"/>
        <v>-3.3059999999999999E-3</v>
      </c>
      <c r="E378" s="12">
        <f ca="1"/>
        <v>3.594E-3</v>
      </c>
      <c r="F378" s="12">
        <f ca="1"/>
        <v>1.142E-2</v>
      </c>
      <c r="G378" s="12">
        <f ca="1"/>
        <v>-2.8630000000000001E-3</v>
      </c>
      <c r="H378" s="12">
        <f ca="1"/>
        <v>5.7879999999999997E-3</v>
      </c>
      <c r="I378" s="12">
        <f ca="1"/>
        <v>1.7994E-2</v>
      </c>
      <c r="J378" s="12">
        <f ca="1"/>
        <v>2.9606E-2</v>
      </c>
      <c r="K378" s="12">
        <f ca="1"/>
        <v>-6.4400000000000004E-3</v>
      </c>
      <c r="L378" s="12">
        <f ca="1"/>
        <v>-2.166E-3</v>
      </c>
      <c r="M378" s="12">
        <f ca="1"/>
        <v>5.6240000000000005E-3</v>
      </c>
      <c r="N378" s="12">
        <f ca="1"/>
        <v>1.5972E-2</v>
      </c>
      <c r="O378" s="12">
        <f ca="1"/>
        <v>-2.7089999999999996E-3</v>
      </c>
      <c r="P378" s="12">
        <f ca="1"/>
        <v>3.7069999999999998E-3</v>
      </c>
      <c r="Q378" s="12">
        <f ca="1"/>
        <v>1.4895E-2</v>
      </c>
      <c r="R378" s="12">
        <f ca="1"/>
        <v>2.7701000000000003E-2</v>
      </c>
    </row>
    <row r="379" spans="1:18">
      <c r="A379" s="2">
        <f t="shared" si="5"/>
        <v>374</v>
      </c>
      <c r="B379" s="6">
        <f ca="1"/>
        <v>43082</v>
      </c>
      <c r="C379" s="12">
        <f ca="1"/>
        <v>-7.5509999999999996E-3</v>
      </c>
      <c r="D379" s="12">
        <f ca="1"/>
        <v>-3.3310000000000002E-3</v>
      </c>
      <c r="E379" s="12">
        <f ca="1"/>
        <v>3.6089999999999998E-3</v>
      </c>
      <c r="F379" s="12">
        <f ca="1"/>
        <v>1.1480999999999998E-2</v>
      </c>
      <c r="G379" s="12">
        <f ca="1"/>
        <v>-2.4450000000000001E-3</v>
      </c>
      <c r="H379" s="12">
        <f ca="1"/>
        <v>6.5580000000000005E-3</v>
      </c>
      <c r="I379" s="12">
        <f ca="1"/>
        <v>1.8866000000000001E-2</v>
      </c>
      <c r="J379" s="12">
        <f ca="1"/>
        <v>3.041E-2</v>
      </c>
      <c r="K379" s="12">
        <f ca="1"/>
        <v>-6.4099999999999999E-3</v>
      </c>
      <c r="L379" s="12">
        <f ca="1"/>
        <v>-2.032E-3</v>
      </c>
      <c r="M379" s="12">
        <f ca="1"/>
        <v>5.7840000000000001E-3</v>
      </c>
      <c r="N379" s="12">
        <f ca="1"/>
        <v>1.6196000000000002E-2</v>
      </c>
      <c r="O379" s="12">
        <f ca="1"/>
        <v>-2.7000000000000001E-3</v>
      </c>
      <c r="P379" s="12">
        <f ca="1"/>
        <v>3.826E-3</v>
      </c>
      <c r="Q379" s="12">
        <f ca="1"/>
        <v>1.5238E-2</v>
      </c>
      <c r="R379" s="12">
        <f ca="1"/>
        <v>2.8040000000000002E-2</v>
      </c>
    </row>
    <row r="380" spans="1:18">
      <c r="A380" s="2">
        <f t="shared" si="5"/>
        <v>375</v>
      </c>
      <c r="B380" s="6">
        <f ca="1"/>
        <v>43083</v>
      </c>
      <c r="C380" s="12">
        <f ca="1"/>
        <v>-7.4219999999999998E-3</v>
      </c>
      <c r="D380" s="12">
        <f ca="1"/>
        <v>-3.2329999999999998E-3</v>
      </c>
      <c r="E380" s="12">
        <f ca="1"/>
        <v>3.5560000000000001E-3</v>
      </c>
      <c r="F380" s="12">
        <f ca="1"/>
        <v>1.1241000000000001E-2</v>
      </c>
      <c r="G380" s="12">
        <f ca="1"/>
        <v>-2.4229999999999998E-3</v>
      </c>
      <c r="H380" s="12">
        <f ca="1"/>
        <v>6.5359999999999993E-3</v>
      </c>
      <c r="I380" s="12">
        <f ca="1"/>
        <v>1.8820999999999997E-2</v>
      </c>
      <c r="J380" s="12">
        <f ca="1"/>
        <v>3.0588000000000001E-2</v>
      </c>
      <c r="K380" s="12">
        <f ca="1"/>
        <v>-6.3170000000000006E-3</v>
      </c>
      <c r="L380" s="12">
        <f ca="1"/>
        <v>-2.013E-3</v>
      </c>
      <c r="M380" s="12">
        <f ca="1"/>
        <v>5.672E-3</v>
      </c>
      <c r="N380" s="12">
        <f ca="1"/>
        <v>1.5951E-2</v>
      </c>
      <c r="O380" s="12">
        <f ca="1"/>
        <v>-2.676E-3</v>
      </c>
      <c r="P380" s="12">
        <f ca="1"/>
        <v>3.3670000000000002E-3</v>
      </c>
      <c r="Q380" s="12">
        <f ca="1"/>
        <v>1.4721E-2</v>
      </c>
      <c r="R380" s="12">
        <f ca="1"/>
        <v>2.7458999999999997E-2</v>
      </c>
    </row>
    <row r="381" spans="1:18">
      <c r="A381" s="2">
        <f t="shared" si="5"/>
        <v>376</v>
      </c>
      <c r="B381" s="6">
        <f ca="1"/>
        <v>43084</v>
      </c>
      <c r="C381" s="12">
        <f ca="1"/>
        <v>-7.3140000000000002E-3</v>
      </c>
      <c r="D381" s="12">
        <f ca="1"/>
        <v>-3.1430000000000004E-3</v>
      </c>
      <c r="E381" s="12">
        <f ca="1"/>
        <v>3.4360000000000003E-3</v>
      </c>
      <c r="F381" s="12">
        <f ca="1"/>
        <v>1.0947E-2</v>
      </c>
      <c r="G381" s="12">
        <f ca="1"/>
        <v>-2.3080000000000002E-3</v>
      </c>
      <c r="H381" s="12">
        <f ca="1"/>
        <v>6.6700000000000006E-3</v>
      </c>
      <c r="I381" s="12">
        <f ca="1"/>
        <v>1.9037999999999999E-2</v>
      </c>
      <c r="J381" s="12">
        <f ca="1"/>
        <v>3.0714999999999999E-2</v>
      </c>
      <c r="K381" s="12">
        <f ca="1"/>
        <v>-6.2109999999999995E-3</v>
      </c>
      <c r="L381" s="12">
        <f ca="1"/>
        <v>-1.964E-3</v>
      </c>
      <c r="M381" s="12">
        <f ca="1"/>
        <v>5.5200000000000006E-3</v>
      </c>
      <c r="N381" s="12">
        <f ca="1"/>
        <v>1.5644999999999999E-2</v>
      </c>
      <c r="O381" s="12">
        <f ca="1"/>
        <v>-2.9629999999999999E-3</v>
      </c>
      <c r="P381" s="12">
        <f ca="1"/>
        <v>3.088E-3</v>
      </c>
      <c r="Q381" s="12">
        <f ca="1"/>
        <v>1.4819000000000001E-2</v>
      </c>
      <c r="R381" s="12">
        <f ca="1"/>
        <v>2.7459999999999998E-2</v>
      </c>
    </row>
    <row r="382" spans="1:18">
      <c r="A382" s="2">
        <f t="shared" si="5"/>
        <v>377</v>
      </c>
      <c r="B382" s="6">
        <f ca="1"/>
        <v>43087</v>
      </c>
      <c r="C382" s="12">
        <f ca="1"/>
        <v>-7.2419999999999993E-3</v>
      </c>
      <c r="D382" s="12">
        <f ca="1"/>
        <v>-3.0509999999999999E-3</v>
      </c>
      <c r="E382" s="12">
        <f ca="1"/>
        <v>3.529E-3</v>
      </c>
      <c r="F382" s="12">
        <f ca="1"/>
        <v>1.1143E-2</v>
      </c>
      <c r="G382" s="12">
        <f ca="1"/>
        <v>-2.434E-3</v>
      </c>
      <c r="H382" s="12">
        <f ca="1"/>
        <v>6.5510000000000004E-3</v>
      </c>
      <c r="I382" s="12">
        <f ca="1"/>
        <v>1.8961000000000002E-2</v>
      </c>
      <c r="J382" s="12">
        <f ca="1"/>
        <v>3.0601E-2</v>
      </c>
      <c r="K382" s="12">
        <f ca="1"/>
        <v>-6.124000000000001E-3</v>
      </c>
      <c r="L382" s="12">
        <f ca="1"/>
        <v>-1.9530000000000001E-3</v>
      </c>
      <c r="M382" s="12">
        <f ca="1"/>
        <v>5.5310000000000003E-3</v>
      </c>
      <c r="N382" s="12">
        <f ca="1"/>
        <v>1.5644999999999999E-2</v>
      </c>
      <c r="O382" s="12">
        <f ca="1"/>
        <v>-3.0349999999999999E-3</v>
      </c>
      <c r="P382" s="12">
        <f ca="1"/>
        <v>2.8699999999999997E-3</v>
      </c>
      <c r="Q382" s="12">
        <f ca="1"/>
        <v>1.4603999999999999E-2</v>
      </c>
      <c r="R382" s="12">
        <f ca="1"/>
        <v>2.733E-2</v>
      </c>
    </row>
    <row r="383" spans="1:18">
      <c r="A383" s="2">
        <f t="shared" si="5"/>
        <v>378</v>
      </c>
      <c r="B383" s="6">
        <f ca="1"/>
        <v>43088</v>
      </c>
      <c r="C383" s="12">
        <f ca="1"/>
        <v>-7.058E-3</v>
      </c>
      <c r="D383" s="12">
        <f ca="1"/>
        <v>-2.5430000000000001E-3</v>
      </c>
      <c r="E383" s="12">
        <f ca="1"/>
        <v>4.2320000000000005E-3</v>
      </c>
      <c r="F383" s="12">
        <f ca="1"/>
        <v>1.1930000000000001E-2</v>
      </c>
      <c r="G383" s="12">
        <f ca="1"/>
        <v>-1.7280000000000002E-3</v>
      </c>
      <c r="H383" s="12">
        <f ca="1"/>
        <v>7.489E-3</v>
      </c>
      <c r="I383" s="12">
        <f ca="1"/>
        <v>2.0013E-2</v>
      </c>
      <c r="J383" s="12">
        <f ca="1"/>
        <v>3.1539000000000005E-2</v>
      </c>
      <c r="K383" s="12">
        <f ca="1"/>
        <v>-5.9489999999999994E-3</v>
      </c>
      <c r="L383" s="12">
        <f ca="1"/>
        <v>-1.474E-3</v>
      </c>
      <c r="M383" s="12">
        <f ca="1"/>
        <v>6.267E-3</v>
      </c>
      <c r="N383" s="12">
        <f ca="1"/>
        <v>1.6503999999999998E-2</v>
      </c>
      <c r="O383" s="12">
        <f ca="1"/>
        <v>-2.849E-3</v>
      </c>
      <c r="P383" s="12">
        <f ca="1"/>
        <v>3.2320000000000001E-3</v>
      </c>
      <c r="Q383" s="12">
        <f ca="1"/>
        <v>1.5089000000000002E-2</v>
      </c>
      <c r="R383" s="12">
        <f ca="1"/>
        <v>2.7777E-2</v>
      </c>
    </row>
    <row r="384" spans="1:18">
      <c r="A384" s="2">
        <f t="shared" si="5"/>
        <v>379</v>
      </c>
      <c r="B384" s="6">
        <f ca="1"/>
        <v>43089</v>
      </c>
      <c r="C384" s="12">
        <f ca="1"/>
        <v>-6.8950000000000001E-3</v>
      </c>
      <c r="D384" s="12">
        <f ca="1"/>
        <v>-2.258E-3</v>
      </c>
      <c r="E384" s="12">
        <f ca="1"/>
        <v>4.5040000000000002E-3</v>
      </c>
      <c r="F384" s="12">
        <f ca="1"/>
        <v>1.2212000000000001E-2</v>
      </c>
      <c r="G384" s="12">
        <f ca="1"/>
        <v>-1.6559999999999999E-3</v>
      </c>
      <c r="H384" s="12">
        <f ca="1"/>
        <v>7.6559999999999996E-3</v>
      </c>
      <c r="I384" s="12">
        <f ca="1"/>
        <v>2.0253E-2</v>
      </c>
      <c r="J384" s="12">
        <f ca="1"/>
        <v>3.1607999999999997E-2</v>
      </c>
      <c r="K384" s="12">
        <f ca="1"/>
        <v>-5.7540000000000004E-3</v>
      </c>
      <c r="L384" s="12">
        <f ca="1"/>
        <v>-1.2110000000000001E-3</v>
      </c>
      <c r="M384" s="12">
        <f ca="1"/>
        <v>6.5459999999999997E-3</v>
      </c>
      <c r="N384" s="12">
        <f ca="1"/>
        <v>1.6757999999999999E-2</v>
      </c>
      <c r="O384" s="12">
        <f ca="1"/>
        <v>-3.0049999999999999E-3</v>
      </c>
      <c r="P384" s="12">
        <f ca="1"/>
        <v>3.0669999999999998E-3</v>
      </c>
      <c r="Q384" s="12">
        <f ca="1"/>
        <v>1.4986999999999999E-2</v>
      </c>
      <c r="R384" s="12">
        <f ca="1"/>
        <v>2.7640000000000001E-2</v>
      </c>
    </row>
    <row r="385" spans="1:18">
      <c r="A385" s="2">
        <f t="shared" si="5"/>
        <v>380</v>
      </c>
      <c r="B385" s="6">
        <f ca="1"/>
        <v>43090</v>
      </c>
      <c r="C385" s="12">
        <f ca="1"/>
        <v>-6.6610000000000003E-3</v>
      </c>
      <c r="D385" s="12">
        <f ca="1"/>
        <v>-2.0449999999999999E-3</v>
      </c>
      <c r="E385" s="12">
        <f ca="1"/>
        <v>4.5960000000000003E-3</v>
      </c>
      <c r="F385" s="12">
        <f ca="1"/>
        <v>1.2195000000000001E-2</v>
      </c>
      <c r="G385" s="12">
        <f ca="1"/>
        <v>-1.6739999999999999E-3</v>
      </c>
      <c r="H385" s="12">
        <f ca="1"/>
        <v>7.3969999999999999E-3</v>
      </c>
      <c r="I385" s="12">
        <f ca="1"/>
        <v>1.9899E-2</v>
      </c>
      <c r="J385" s="12">
        <f ca="1"/>
        <v>3.1502000000000002E-2</v>
      </c>
      <c r="K385" s="12">
        <f ca="1"/>
        <v>-5.581E-3</v>
      </c>
      <c r="L385" s="12">
        <f ca="1"/>
        <v>-1.078E-3</v>
      </c>
      <c r="M385" s="12">
        <f ca="1"/>
        <v>6.5729999999999998E-3</v>
      </c>
      <c r="N385" s="12">
        <f ca="1"/>
        <v>1.6724000000000003E-2</v>
      </c>
      <c r="O385" s="12">
        <f ca="1"/>
        <v>-3.0409999999999999E-3</v>
      </c>
      <c r="P385" s="12">
        <f ca="1"/>
        <v>3.0309999999999998E-3</v>
      </c>
      <c r="Q385" s="12">
        <f ca="1"/>
        <v>1.4903E-2</v>
      </c>
      <c r="R385" s="12">
        <f ca="1"/>
        <v>2.7648000000000002E-2</v>
      </c>
    </row>
    <row r="386" spans="1:18">
      <c r="A386" s="2">
        <f t="shared" si="5"/>
        <v>381</v>
      </c>
      <c r="B386" s="6">
        <f ca="1"/>
        <v>43091</v>
      </c>
      <c r="C386" s="12">
        <f ca="1"/>
        <v>-6.515E-3</v>
      </c>
      <c r="D386" s="12">
        <f ca="1"/>
        <v>-1.931E-3</v>
      </c>
      <c r="E386" s="12">
        <f ca="1"/>
        <v>4.6169999999999996E-3</v>
      </c>
      <c r="F386" s="12">
        <f ca="1"/>
        <v>1.2260999999999999E-2</v>
      </c>
      <c r="G386" s="12">
        <f ca="1"/>
        <v>-1.7819999999999999E-3</v>
      </c>
      <c r="H386" s="12">
        <f ca="1"/>
        <v>7.4339999999999996E-3</v>
      </c>
      <c r="I386" s="12">
        <f ca="1"/>
        <v>1.9967000000000002E-2</v>
      </c>
      <c r="J386" s="12">
        <f ca="1"/>
        <v>3.1536000000000002E-2</v>
      </c>
      <c r="K386" s="12">
        <f ca="1"/>
        <v>-5.535E-3</v>
      </c>
      <c r="L386" s="12">
        <f ca="1"/>
        <v>-9.5200000000000005E-4</v>
      </c>
      <c r="M386" s="12">
        <f ca="1"/>
        <v>6.6269999999999992E-3</v>
      </c>
      <c r="N386" s="12">
        <f ca="1"/>
        <v>1.6768999999999999E-2</v>
      </c>
      <c r="O386" s="12">
        <f ca="1"/>
        <v>-2.9329999999999998E-3</v>
      </c>
      <c r="P386" s="12">
        <f ca="1"/>
        <v>3.15E-3</v>
      </c>
      <c r="Q386" s="12">
        <f ca="1"/>
        <v>1.5030000000000002E-2</v>
      </c>
      <c r="R386" s="12">
        <f ca="1"/>
        <v>2.7838999999999999E-2</v>
      </c>
    </row>
    <row r="387" spans="1:18">
      <c r="A387" s="2">
        <f t="shared" si="5"/>
        <v>382</v>
      </c>
      <c r="B387" s="6">
        <f ca="1"/>
        <v>43094</v>
      </c>
      <c r="C387" s="12">
        <f ca="1"/>
        <v>-6.522E-3</v>
      </c>
      <c r="D387" s="12">
        <f ca="1"/>
        <v>-1.9070000000000001E-3</v>
      </c>
      <c r="E387" s="12">
        <f ca="1"/>
        <v>4.6420000000000003E-3</v>
      </c>
      <c r="F387" s="12">
        <f ca="1"/>
        <v>1.2265999999999999E-2</v>
      </c>
      <c r="G387" s="12">
        <f ca="1"/>
        <v>-1.7530000000000002E-3</v>
      </c>
      <c r="H387" s="12">
        <f ca="1"/>
        <v>7.5070000000000007E-3</v>
      </c>
      <c r="I387" s="12">
        <f ca="1"/>
        <v>2.0021000000000001E-2</v>
      </c>
      <c r="J387" s="12">
        <f ca="1"/>
        <v>3.1560999999999999E-2</v>
      </c>
      <c r="K387" s="12">
        <f ca="1"/>
        <v>-5.5449999999999996E-3</v>
      </c>
      <c r="L387" s="12">
        <f ca="1"/>
        <v>-9.3099999999999997E-4</v>
      </c>
      <c r="M387" s="12">
        <f ca="1"/>
        <v>6.6590000000000009E-3</v>
      </c>
      <c r="N387" s="12">
        <f ca="1"/>
        <v>1.6778000000000001E-2</v>
      </c>
      <c r="O387" s="12">
        <f ca="1"/>
        <v>-2.9160000000000002E-3</v>
      </c>
      <c r="P387" s="12">
        <f ca="1"/>
        <v>3.1969999999999998E-3</v>
      </c>
      <c r="Q387" s="12">
        <f ca="1"/>
        <v>1.508E-2</v>
      </c>
      <c r="R387" s="12">
        <f ca="1"/>
        <v>2.7859999999999999E-2</v>
      </c>
    </row>
    <row r="388" spans="1:18">
      <c r="A388" s="2">
        <f t="shared" si="5"/>
        <v>383</v>
      </c>
      <c r="B388" s="6">
        <f ca="1"/>
        <v>43095</v>
      </c>
      <c r="C388" s="12">
        <f ca="1"/>
        <v>-6.5310000000000003E-3</v>
      </c>
      <c r="D388" s="12">
        <f ca="1"/>
        <v>-1.9109999999999999E-3</v>
      </c>
      <c r="E388" s="12">
        <f ca="1"/>
        <v>4.6379999999999998E-3</v>
      </c>
      <c r="F388" s="12">
        <f ca="1"/>
        <v>1.2263999999999999E-2</v>
      </c>
      <c r="G388" s="12">
        <f ca="1"/>
        <v>-1.758E-3</v>
      </c>
      <c r="H388" s="12">
        <f ca="1"/>
        <v>7.5049999999999995E-3</v>
      </c>
      <c r="I388" s="12">
        <f ca="1"/>
        <v>2.0018999999999999E-2</v>
      </c>
      <c r="J388" s="12">
        <f ca="1"/>
        <v>3.1560000000000005E-2</v>
      </c>
      <c r="K388" s="12">
        <f ca="1"/>
        <v>-5.5500000000000002E-3</v>
      </c>
      <c r="L388" s="12">
        <f ca="1"/>
        <v>-9.3299999999999991E-4</v>
      </c>
      <c r="M388" s="12">
        <f ca="1"/>
        <v>6.6569999999999997E-3</v>
      </c>
      <c r="N388" s="12">
        <f ca="1"/>
        <v>1.6775999999999999E-2</v>
      </c>
      <c r="O388" s="12">
        <f ca="1"/>
        <v>-2.9230000000000003E-3</v>
      </c>
      <c r="P388" s="12">
        <f ca="1"/>
        <v>3.1940000000000002E-3</v>
      </c>
      <c r="Q388" s="12">
        <f ca="1"/>
        <v>1.5078000000000001E-2</v>
      </c>
      <c r="R388" s="12">
        <f ca="1"/>
        <v>2.7859999999999999E-2</v>
      </c>
    </row>
    <row r="389" spans="1:18">
      <c r="A389" s="2">
        <f t="shared" si="5"/>
        <v>384</v>
      </c>
      <c r="B389" s="6">
        <f ca="1"/>
        <v>43096</v>
      </c>
      <c r="C389" s="12">
        <f ca="1"/>
        <v>-6.5910000000000005E-3</v>
      </c>
      <c r="D389" s="12">
        <f ca="1"/>
        <v>-2.075E-3</v>
      </c>
      <c r="E389" s="12">
        <f ca="1"/>
        <v>4.2680000000000001E-3</v>
      </c>
      <c r="F389" s="12">
        <f ca="1"/>
        <v>1.1893000000000001E-2</v>
      </c>
      <c r="G389" s="12">
        <f ca="1"/>
        <v>-1.5249999999999999E-3</v>
      </c>
      <c r="H389" s="12">
        <f ca="1"/>
        <v>7.7059999999999993E-3</v>
      </c>
      <c r="I389" s="12">
        <f ca="1"/>
        <v>2.0081000000000002E-2</v>
      </c>
      <c r="J389" s="12">
        <f ca="1"/>
        <v>3.1688999999999995E-2</v>
      </c>
      <c r="K389" s="12">
        <f ca="1"/>
        <v>-5.5520000000000005E-3</v>
      </c>
      <c r="L389" s="12">
        <f ca="1"/>
        <v>-1.067E-3</v>
      </c>
      <c r="M389" s="12">
        <f ca="1"/>
        <v>6.4570000000000009E-3</v>
      </c>
      <c r="N389" s="12">
        <f ca="1"/>
        <v>1.6642000000000001E-2</v>
      </c>
      <c r="O389" s="12">
        <f ca="1"/>
        <v>-2.9239999999999999E-3</v>
      </c>
      <c r="P389" s="12">
        <f ca="1"/>
        <v>3.2990000000000003E-3</v>
      </c>
      <c r="Q389" s="12">
        <f ca="1"/>
        <v>1.5011999999999999E-2</v>
      </c>
      <c r="R389" s="12">
        <f ca="1"/>
        <v>2.7744000000000001E-2</v>
      </c>
    </row>
    <row r="390" spans="1:18">
      <c r="A390" s="2">
        <f t="shared" si="5"/>
        <v>385</v>
      </c>
      <c r="B390" s="6">
        <f ca="1"/>
        <v>43097</v>
      </c>
      <c r="C390" s="12">
        <f ca="1"/>
        <v>-6.182E-3</v>
      </c>
      <c r="D390" s="12">
        <f ca="1"/>
        <v>-1.787E-3</v>
      </c>
      <c r="E390" s="12">
        <f ca="1"/>
        <v>4.6760000000000005E-3</v>
      </c>
      <c r="F390" s="12">
        <f ca="1"/>
        <v>1.2309E-2</v>
      </c>
      <c r="G390" s="12">
        <f ca="1"/>
        <v>-8.9800000000000004E-4</v>
      </c>
      <c r="H390" s="12">
        <f ca="1"/>
        <v>8.3090000000000004E-3</v>
      </c>
      <c r="I390" s="12">
        <f ca="1"/>
        <v>2.0480000000000002E-2</v>
      </c>
      <c r="J390" s="12">
        <f ca="1"/>
        <v>3.2210999999999997E-2</v>
      </c>
      <c r="K390" s="12">
        <f ca="1"/>
        <v>-5.2630000000000003E-3</v>
      </c>
      <c r="L390" s="12">
        <f ca="1"/>
        <v>-7.5300000000000009E-4</v>
      </c>
      <c r="M390" s="12">
        <f ca="1"/>
        <v>6.9160000000000003E-3</v>
      </c>
      <c r="N390" s="12">
        <f ca="1"/>
        <v>1.7114000000000001E-2</v>
      </c>
      <c r="O390" s="12">
        <f ca="1"/>
        <v>-2.6510000000000001E-3</v>
      </c>
      <c r="P390" s="12">
        <f ca="1"/>
        <v>3.7859999999999999E-3</v>
      </c>
      <c r="Q390" s="12">
        <f ca="1"/>
        <v>1.5495999999999999E-2</v>
      </c>
      <c r="R390" s="12">
        <f ca="1"/>
        <v>2.827E-2</v>
      </c>
    </row>
    <row r="391" spans="1:18">
      <c r="A391" s="2">
        <f t="shared" si="5"/>
        <v>386</v>
      </c>
      <c r="B391" s="6">
        <f ca="1"/>
        <v>43098</v>
      </c>
      <c r="C391" s="12">
        <f ca="1"/>
        <v>-6.3929999999999994E-3</v>
      </c>
      <c r="D391" s="12">
        <f ca="1"/>
        <v>-1.8129999999999999E-3</v>
      </c>
      <c r="E391" s="12">
        <f ca="1"/>
        <v>4.7239999999999999E-3</v>
      </c>
      <c r="F391" s="12">
        <f ca="1"/>
        <v>1.2487999999999999E-2</v>
      </c>
      <c r="G391" s="12">
        <f ca="1"/>
        <v>-7.5000000000000002E-4</v>
      </c>
      <c r="H391" s="12">
        <f ca="1"/>
        <v>8.6770000000000007E-3</v>
      </c>
      <c r="I391" s="12">
        <f ca="1"/>
        <v>2.1044E-2</v>
      </c>
      <c r="J391" s="12">
        <f ca="1"/>
        <v>3.2684999999999999E-2</v>
      </c>
      <c r="K391" s="12">
        <f ca="1"/>
        <v>-5.3109999999999997E-3</v>
      </c>
      <c r="L391" s="12">
        <f ca="1"/>
        <v>-7.8600000000000002E-4</v>
      </c>
      <c r="M391" s="12">
        <f ca="1"/>
        <v>7.0850000000000002E-3</v>
      </c>
      <c r="N391" s="12">
        <f ca="1"/>
        <v>1.7399999999999999E-2</v>
      </c>
      <c r="O391" s="12">
        <f ca="1"/>
        <v>-2.7629999999999998E-3</v>
      </c>
      <c r="P391" s="12">
        <f ca="1"/>
        <v>4.0749999999999996E-3</v>
      </c>
      <c r="Q391" s="12">
        <f ca="1"/>
        <v>1.5960999999999999E-2</v>
      </c>
      <c r="R391" s="12">
        <f ca="1"/>
        <v>2.8905E-2</v>
      </c>
    </row>
    <row r="392" spans="1:18">
      <c r="A392" s="2">
        <f t="shared" ref="A392:A455" si="6">A391+1</f>
        <v>387</v>
      </c>
      <c r="B392" s="6">
        <f ca="1"/>
        <v>43101</v>
      </c>
      <c r="C392" s="12">
        <f ca="1"/>
        <v>-6.4049999999999992E-3</v>
      </c>
      <c r="D392" s="12">
        <f ca="1"/>
        <v>-1.7949999999999999E-3</v>
      </c>
      <c r="E392" s="12">
        <f ca="1"/>
        <v>4.7479999999999996E-3</v>
      </c>
      <c r="F392" s="12">
        <f ca="1"/>
        <v>1.2495000000000001E-2</v>
      </c>
      <c r="G392" s="12">
        <f ca="1"/>
        <v>-7.2400000000000003E-4</v>
      </c>
      <c r="H392" s="12">
        <f ca="1"/>
        <v>8.7360000000000007E-3</v>
      </c>
      <c r="I392" s="12">
        <f ca="1"/>
        <v>2.1093000000000001E-2</v>
      </c>
      <c r="J392" s="12">
        <f ca="1"/>
        <v>3.2705000000000005E-2</v>
      </c>
      <c r="K392" s="12">
        <f ca="1"/>
        <v>-5.3210000000000002E-3</v>
      </c>
      <c r="L392" s="12">
        <f ca="1"/>
        <v>-7.6999999999999996E-4</v>
      </c>
      <c r="M392" s="12">
        <f ca="1"/>
        <v>7.1149999999999998E-3</v>
      </c>
      <c r="N392" s="12">
        <f ca="1"/>
        <v>1.7406999999999999E-2</v>
      </c>
      <c r="O392" s="12">
        <f ca="1"/>
        <v>-2.7520000000000001E-3</v>
      </c>
      <c r="P392" s="12">
        <f ca="1"/>
        <v>4.1139999999999996E-3</v>
      </c>
      <c r="Q392" s="12">
        <f ca="1"/>
        <v>1.6005999999999999E-2</v>
      </c>
      <c r="R392" s="12">
        <f ca="1"/>
        <v>2.8922E-2</v>
      </c>
    </row>
    <row r="393" spans="1:18">
      <c r="A393" s="2">
        <f t="shared" si="6"/>
        <v>388</v>
      </c>
      <c r="B393" s="6">
        <f ca="1"/>
        <v>43102</v>
      </c>
      <c r="C393" s="12">
        <f ca="1"/>
        <v>-6.2150000000000009E-3</v>
      </c>
      <c r="D393" s="12">
        <f ca="1"/>
        <v>-1.603E-3</v>
      </c>
      <c r="E393" s="12">
        <f ca="1"/>
        <v>5.1639999999999993E-3</v>
      </c>
      <c r="F393" s="12">
        <f ca="1"/>
        <v>1.2993999999999999E-2</v>
      </c>
      <c r="G393" s="12">
        <f ca="1"/>
        <v>-5.5100000000000006E-4</v>
      </c>
      <c r="H393" s="12">
        <f ca="1"/>
        <v>9.2709999999999997E-3</v>
      </c>
      <c r="I393" s="12">
        <f ca="1"/>
        <v>2.1951000000000002E-2</v>
      </c>
      <c r="J393" s="12">
        <f ca="1"/>
        <v>3.3624000000000001E-2</v>
      </c>
      <c r="K393" s="12">
        <f ca="1"/>
        <v>-5.1160000000000008E-3</v>
      </c>
      <c r="L393" s="12">
        <f ca="1"/>
        <v>-4.6499999999999997E-4</v>
      </c>
      <c r="M393" s="12">
        <f ca="1"/>
        <v>7.5110000000000003E-3</v>
      </c>
      <c r="N393" s="12">
        <f ca="1"/>
        <v>1.7829000000000001E-2</v>
      </c>
      <c r="O393" s="12">
        <f ca="1"/>
        <v>-2.5349999999999999E-3</v>
      </c>
      <c r="P393" s="12">
        <f ca="1"/>
        <v>4.5450000000000004E-3</v>
      </c>
      <c r="Q393" s="12">
        <f ca="1"/>
        <v>1.6434000000000001E-2</v>
      </c>
      <c r="R393" s="12">
        <f ca="1"/>
        <v>2.9441999999999999E-2</v>
      </c>
    </row>
    <row r="394" spans="1:18">
      <c r="A394" s="2">
        <f t="shared" si="6"/>
        <v>389</v>
      </c>
      <c r="B394" s="6">
        <f ca="1"/>
        <v>43103</v>
      </c>
      <c r="C394" s="12">
        <f ca="1"/>
        <v>-6.267E-3</v>
      </c>
      <c r="D394" s="12">
        <f ca="1"/>
        <v>-1.756E-3</v>
      </c>
      <c r="E394" s="12">
        <f ca="1"/>
        <v>4.9120000000000006E-3</v>
      </c>
      <c r="F394" s="12">
        <f ca="1"/>
        <v>1.26E-2</v>
      </c>
      <c r="G394" s="12">
        <f ca="1"/>
        <v>-8.5999999999999998E-4</v>
      </c>
      <c r="H394" s="12">
        <f ca="1"/>
        <v>8.8449999999999987E-3</v>
      </c>
      <c r="I394" s="12">
        <f ca="1"/>
        <v>2.1657000000000003E-2</v>
      </c>
      <c r="J394" s="12">
        <f ca="1"/>
        <v>3.3271000000000002E-2</v>
      </c>
      <c r="K394" s="12">
        <f ca="1"/>
        <v>-5.2350000000000001E-3</v>
      </c>
      <c r="L394" s="12">
        <f ca="1"/>
        <v>-6.3400000000000001E-4</v>
      </c>
      <c r="M394" s="12">
        <f ca="1"/>
        <v>7.2650000000000006E-3</v>
      </c>
      <c r="N394" s="12">
        <f ca="1"/>
        <v>1.7455999999999999E-2</v>
      </c>
      <c r="O394" s="12">
        <f ca="1"/>
        <v>-2.7469999999999999E-3</v>
      </c>
      <c r="P394" s="12">
        <f ca="1"/>
        <v>4.2199999999999998E-3</v>
      </c>
      <c r="Q394" s="12">
        <f ca="1"/>
        <v>1.6222E-2</v>
      </c>
      <c r="R394" s="12">
        <f ca="1"/>
        <v>2.9262999999999997E-2</v>
      </c>
    </row>
    <row r="395" spans="1:18">
      <c r="A395" s="2">
        <f t="shared" si="6"/>
        <v>390</v>
      </c>
      <c r="B395" s="6">
        <f ca="1"/>
        <v>43104</v>
      </c>
      <c r="C395" s="12">
        <f ca="1"/>
        <v>-6.124000000000001E-3</v>
      </c>
      <c r="D395" s="12">
        <f ca="1"/>
        <v>-1.751E-3</v>
      </c>
      <c r="E395" s="12">
        <f ca="1"/>
        <v>4.8630000000000001E-3</v>
      </c>
      <c r="F395" s="12">
        <f ca="1"/>
        <v>1.2488999999999998E-2</v>
      </c>
      <c r="G395" s="12">
        <f ca="1"/>
        <v>-1.059E-3</v>
      </c>
      <c r="H395" s="12">
        <f ca="1"/>
        <v>8.3109999999999989E-3</v>
      </c>
      <c r="I395" s="12">
        <f ca="1"/>
        <v>2.1166000000000001E-2</v>
      </c>
      <c r="J395" s="12">
        <f ca="1"/>
        <v>3.2938000000000002E-2</v>
      </c>
      <c r="K395" s="12">
        <f ca="1"/>
        <v>-5.1459999999999995E-3</v>
      </c>
      <c r="L395" s="12">
        <f ca="1"/>
        <v>-5.7600000000000001E-4</v>
      </c>
      <c r="M395" s="12">
        <f ca="1"/>
        <v>7.1809999999999999E-3</v>
      </c>
      <c r="N395" s="12">
        <f ca="1"/>
        <v>1.7257999999999999E-2</v>
      </c>
      <c r="O395" s="12">
        <f ca="1"/>
        <v>-2.8510000000000002E-3</v>
      </c>
      <c r="P395" s="12">
        <f ca="1"/>
        <v>3.8569999999999998E-3</v>
      </c>
      <c r="Q395" s="12">
        <f ca="1"/>
        <v>1.5726E-2</v>
      </c>
      <c r="R395" s="12">
        <f ca="1"/>
        <v>2.8842E-2</v>
      </c>
    </row>
    <row r="396" spans="1:18">
      <c r="A396" s="2">
        <f t="shared" si="6"/>
        <v>391</v>
      </c>
      <c r="B396" s="6">
        <f ca="1"/>
        <v>43105</v>
      </c>
      <c r="C396" s="12">
        <f ca="1"/>
        <v>-6.1009999999999997E-3</v>
      </c>
      <c r="D396" s="12">
        <f ca="1"/>
        <v>-1.7380000000000002E-3</v>
      </c>
      <c r="E396" s="12">
        <f ca="1"/>
        <v>4.9160000000000002E-3</v>
      </c>
      <c r="F396" s="12">
        <f ca="1"/>
        <v>1.2615000000000001E-2</v>
      </c>
      <c r="G396" s="12">
        <f ca="1"/>
        <v>-1.1999999999999999E-3</v>
      </c>
      <c r="H396" s="12">
        <f ca="1"/>
        <v>8.175E-3</v>
      </c>
      <c r="I396" s="12">
        <f ca="1"/>
        <v>2.1086999999999998E-2</v>
      </c>
      <c r="J396" s="12">
        <f ca="1"/>
        <v>3.2691999999999999E-2</v>
      </c>
      <c r="K396" s="12">
        <f ca="1"/>
        <v>-5.1439999999999993E-3</v>
      </c>
      <c r="L396" s="12">
        <f ca="1"/>
        <v>-5.6099999999999998E-4</v>
      </c>
      <c r="M396" s="12">
        <f ca="1"/>
        <v>7.2399999999999999E-3</v>
      </c>
      <c r="N396" s="12">
        <f ca="1"/>
        <v>1.7361000000000001E-2</v>
      </c>
      <c r="O396" s="12">
        <f ca="1"/>
        <v>-2.8999999999999998E-3</v>
      </c>
      <c r="P396" s="12">
        <f ca="1"/>
        <v>3.6820000000000004E-3</v>
      </c>
      <c r="Q396" s="12">
        <f ca="1"/>
        <v>1.5549E-2</v>
      </c>
      <c r="R396" s="12">
        <f ca="1"/>
        <v>2.8506999999999998E-2</v>
      </c>
    </row>
    <row r="397" spans="1:18">
      <c r="A397" s="2">
        <f t="shared" si="6"/>
        <v>392</v>
      </c>
      <c r="B397" s="6">
        <f ca="1"/>
        <v>43108</v>
      </c>
      <c r="C397" s="12">
        <f ca="1"/>
        <v>-6.2300000000000003E-3</v>
      </c>
      <c r="D397" s="12">
        <f ca="1"/>
        <v>-1.818E-3</v>
      </c>
      <c r="E397" s="12">
        <f ca="1"/>
        <v>4.8739999999999999E-3</v>
      </c>
      <c r="F397" s="12">
        <f ca="1"/>
        <v>1.2586E-2</v>
      </c>
      <c r="G397" s="12">
        <f ca="1"/>
        <v>-1.2640000000000001E-3</v>
      </c>
      <c r="H397" s="12">
        <f ca="1"/>
        <v>8.0649999999999993E-3</v>
      </c>
      <c r="I397" s="12">
        <f ca="1"/>
        <v>2.0901999999999997E-2</v>
      </c>
      <c r="J397" s="12">
        <f ca="1"/>
        <v>3.2500999999999995E-2</v>
      </c>
      <c r="K397" s="12">
        <f ca="1"/>
        <v>-5.2969999999999996E-3</v>
      </c>
      <c r="L397" s="12">
        <f ca="1"/>
        <v>-7.9699999999999997E-4</v>
      </c>
      <c r="M397" s="12">
        <f ca="1"/>
        <v>7.2179999999999996E-3</v>
      </c>
      <c r="N397" s="12">
        <f ca="1"/>
        <v>1.7198000000000001E-2</v>
      </c>
      <c r="O397" s="12">
        <f ca="1"/>
        <v>-3.0819999999999997E-3</v>
      </c>
      <c r="P397" s="12">
        <f ca="1"/>
        <v>3.3600000000000001E-3</v>
      </c>
      <c r="Q397" s="12">
        <f ca="1"/>
        <v>1.5226E-2</v>
      </c>
      <c r="R397" s="12">
        <f ca="1"/>
        <v>2.8134000000000003E-2</v>
      </c>
    </row>
    <row r="398" spans="1:18">
      <c r="A398" s="2">
        <f t="shared" si="6"/>
        <v>393</v>
      </c>
      <c r="B398" s="6">
        <f ca="1"/>
        <v>43109</v>
      </c>
      <c r="C398" s="12">
        <f ca="1"/>
        <v>-6.2090000000000001E-3</v>
      </c>
      <c r="D398" s="12">
        <f ca="1"/>
        <v>-1.6189999999999998E-3</v>
      </c>
      <c r="E398" s="12">
        <f ca="1"/>
        <v>5.2270000000000007E-3</v>
      </c>
      <c r="F398" s="12">
        <f ca="1"/>
        <v>1.306E-2</v>
      </c>
      <c r="G398" s="12">
        <f ca="1"/>
        <v>-1.1509999999999999E-3</v>
      </c>
      <c r="H398" s="12">
        <f ca="1"/>
        <v>8.4589999999999995E-3</v>
      </c>
      <c r="I398" s="12">
        <f ca="1"/>
        <v>2.1387999999999997E-2</v>
      </c>
      <c r="J398" s="12">
        <f ca="1"/>
        <v>3.2993999999999996E-2</v>
      </c>
      <c r="K398" s="12">
        <f ca="1"/>
        <v>-5.2039999999999994E-3</v>
      </c>
      <c r="L398" s="12">
        <f ca="1"/>
        <v>-4.1199999999999999E-4</v>
      </c>
      <c r="M398" s="12">
        <f ca="1"/>
        <v>7.4770000000000001E-3</v>
      </c>
      <c r="N398" s="12">
        <f ca="1"/>
        <v>1.7698999999999999E-2</v>
      </c>
      <c r="O398" s="12">
        <f ca="1"/>
        <v>-2.9529999999999999E-3</v>
      </c>
      <c r="P398" s="12">
        <f ca="1"/>
        <v>3.5930000000000003E-3</v>
      </c>
      <c r="Q398" s="12">
        <f ca="1"/>
        <v>1.5505999999999999E-2</v>
      </c>
      <c r="R398" s="12">
        <f ca="1"/>
        <v>2.8349000000000003E-2</v>
      </c>
    </row>
    <row r="399" spans="1:18">
      <c r="A399" s="2">
        <f t="shared" si="6"/>
        <v>394</v>
      </c>
      <c r="B399" s="6">
        <f ca="1"/>
        <v>43110</v>
      </c>
      <c r="C399" s="12">
        <f ca="1"/>
        <v>-6.1999999999999998E-3</v>
      </c>
      <c r="D399" s="12">
        <f ca="1"/>
        <v>-1.5459999999999998E-3</v>
      </c>
      <c r="E399" s="12">
        <f ca="1"/>
        <v>5.2940000000000001E-3</v>
      </c>
      <c r="F399" s="12">
        <f ca="1"/>
        <v>1.312E-2</v>
      </c>
      <c r="G399" s="12">
        <f ca="1"/>
        <v>-1.2459999999999999E-3</v>
      </c>
      <c r="H399" s="12">
        <f ca="1"/>
        <v>8.4519999999999994E-3</v>
      </c>
      <c r="I399" s="12">
        <f ca="1"/>
        <v>2.1439E-2</v>
      </c>
      <c r="J399" s="12">
        <f ca="1"/>
        <v>3.2785000000000002E-2</v>
      </c>
      <c r="K399" s="12">
        <f ca="1"/>
        <v>-5.2319999999999997E-3</v>
      </c>
      <c r="L399" s="12">
        <f ca="1"/>
        <v>-4.0300000000000004E-4</v>
      </c>
      <c r="M399" s="12">
        <f ca="1"/>
        <v>7.4439999999999992E-3</v>
      </c>
      <c r="N399" s="12">
        <f ca="1"/>
        <v>1.7621999999999999E-2</v>
      </c>
      <c r="O399" s="12">
        <f ca="1"/>
        <v>-2.8370000000000001E-3</v>
      </c>
      <c r="P399" s="12">
        <f ca="1"/>
        <v>4.0810000000000004E-3</v>
      </c>
      <c r="Q399" s="12">
        <f ca="1"/>
        <v>1.5859999999999999E-2</v>
      </c>
      <c r="R399" s="12">
        <f ca="1"/>
        <v>2.8750999999999999E-2</v>
      </c>
    </row>
    <row r="400" spans="1:18">
      <c r="A400" s="2">
        <f t="shared" si="6"/>
        <v>395</v>
      </c>
      <c r="B400" s="6">
        <f ca="1"/>
        <v>43111</v>
      </c>
      <c r="C400" s="12">
        <f ca="1"/>
        <v>-5.7369999999999999E-3</v>
      </c>
      <c r="D400" s="12">
        <f ca="1"/>
        <v>-9.4200000000000002E-4</v>
      </c>
      <c r="E400" s="12">
        <f ca="1"/>
        <v>5.679E-3</v>
      </c>
      <c r="F400" s="12">
        <f ca="1"/>
        <v>1.3275000000000002E-2</v>
      </c>
      <c r="G400" s="12">
        <f ca="1"/>
        <v>-9.1500000000000001E-4</v>
      </c>
      <c r="H400" s="12">
        <f ca="1"/>
        <v>8.6709999999999999E-3</v>
      </c>
      <c r="I400" s="12">
        <f ca="1"/>
        <v>2.1498E-2</v>
      </c>
      <c r="J400" s="12">
        <f ca="1"/>
        <v>3.2534E-2</v>
      </c>
      <c r="K400" s="12">
        <f ca="1"/>
        <v>-4.7699999999999999E-3</v>
      </c>
      <c r="L400" s="12">
        <f ca="1"/>
        <v>2.52E-4</v>
      </c>
      <c r="M400" s="12">
        <f ca="1"/>
        <v>7.9069999999999991E-3</v>
      </c>
      <c r="N400" s="12">
        <f ca="1"/>
        <v>1.7755999999999997E-2</v>
      </c>
      <c r="O400" s="12">
        <f ca="1"/>
        <v>-2.6340000000000001E-3</v>
      </c>
      <c r="P400" s="12">
        <f ca="1"/>
        <v>4.1460000000000004E-3</v>
      </c>
      <c r="Q400" s="12">
        <f ca="1"/>
        <v>1.5768000000000001E-2</v>
      </c>
      <c r="R400" s="12">
        <f ca="1"/>
        <v>2.8566999999999999E-2</v>
      </c>
    </row>
    <row r="401" spans="1:18">
      <c r="A401" s="2">
        <f t="shared" si="6"/>
        <v>396</v>
      </c>
      <c r="B401" s="6">
        <f ca="1"/>
        <v>43112</v>
      </c>
      <c r="C401" s="12">
        <f ca="1"/>
        <v>-5.6930000000000001E-3</v>
      </c>
      <c r="D401" s="12">
        <f ca="1"/>
        <v>-8.4699999999999999E-4</v>
      </c>
      <c r="E401" s="12">
        <f ca="1"/>
        <v>5.6740000000000002E-3</v>
      </c>
      <c r="F401" s="12">
        <f ca="1"/>
        <v>1.3102000000000001E-2</v>
      </c>
      <c r="G401" s="12">
        <f ca="1"/>
        <v>-1.034E-3</v>
      </c>
      <c r="H401" s="12">
        <f ca="1"/>
        <v>8.3239999999999998E-3</v>
      </c>
      <c r="I401" s="12">
        <f ca="1"/>
        <v>2.0861999999999999E-2</v>
      </c>
      <c r="J401" s="12">
        <f ca="1"/>
        <v>3.1668000000000002E-2</v>
      </c>
      <c r="K401" s="12">
        <f ca="1"/>
        <v>-4.7349999999999996E-3</v>
      </c>
      <c r="L401" s="12">
        <f ca="1"/>
        <v>3.1E-4</v>
      </c>
      <c r="M401" s="12">
        <f ca="1"/>
        <v>7.8110000000000002E-3</v>
      </c>
      <c r="N401" s="12">
        <f ca="1"/>
        <v>1.7520999999999998E-2</v>
      </c>
      <c r="O401" s="12">
        <f ca="1"/>
        <v>-2.6279999999999997E-3</v>
      </c>
      <c r="P401" s="12">
        <f ca="1"/>
        <v>4.0850000000000001E-3</v>
      </c>
      <c r="Q401" s="12">
        <f ca="1"/>
        <v>1.5424999999999999E-2</v>
      </c>
      <c r="R401" s="12">
        <f ca="1"/>
        <v>2.7913E-2</v>
      </c>
    </row>
    <row r="402" spans="1:18">
      <c r="A402" s="2">
        <f t="shared" si="6"/>
        <v>397</v>
      </c>
      <c r="B402" s="6">
        <f ca="1"/>
        <v>43115</v>
      </c>
      <c r="C402" s="12">
        <f ca="1"/>
        <v>-5.7940000000000005E-3</v>
      </c>
      <c r="D402" s="12">
        <f ca="1"/>
        <v>-8.160000000000001E-4</v>
      </c>
      <c r="E402" s="12">
        <f ca="1"/>
        <v>5.7840000000000001E-3</v>
      </c>
      <c r="F402" s="12">
        <f ca="1"/>
        <v>1.3271E-2</v>
      </c>
      <c r="G402" s="12">
        <f ca="1"/>
        <v>-1.0739999999999999E-3</v>
      </c>
      <c r="H402" s="12">
        <f ca="1"/>
        <v>8.464000000000001E-3</v>
      </c>
      <c r="I402" s="12">
        <f ca="1"/>
        <v>2.1146999999999999E-2</v>
      </c>
      <c r="J402" s="12">
        <f ca="1"/>
        <v>3.2174999999999995E-2</v>
      </c>
      <c r="K402" s="12">
        <f ca="1"/>
        <v>-4.7450000000000001E-3</v>
      </c>
      <c r="L402" s="12">
        <f ca="1"/>
        <v>3.5200000000000005E-4</v>
      </c>
      <c r="M402" s="12">
        <f ca="1"/>
        <v>7.9360000000000003E-3</v>
      </c>
      <c r="N402" s="12">
        <f ca="1"/>
        <v>1.7683999999999998E-2</v>
      </c>
      <c r="O402" s="12">
        <f ca="1"/>
        <v>-2.5890000000000002E-3</v>
      </c>
      <c r="P402" s="12">
        <f ca="1"/>
        <v>4.3030000000000004E-3</v>
      </c>
      <c r="Q402" s="12">
        <f ca="1"/>
        <v>1.5810999999999999E-2</v>
      </c>
      <c r="R402" s="12">
        <f ca="1"/>
        <v>2.8420000000000001E-2</v>
      </c>
    </row>
    <row r="403" spans="1:18">
      <c r="A403" s="2">
        <f t="shared" si="6"/>
        <v>398</v>
      </c>
      <c r="B403" s="6">
        <f ca="1"/>
        <v>43116</v>
      </c>
      <c r="C403" s="12">
        <f ca="1"/>
        <v>-5.7479999999999996E-3</v>
      </c>
      <c r="D403" s="12">
        <f ca="1"/>
        <v>-8.699999999999999E-4</v>
      </c>
      <c r="E403" s="12">
        <f ca="1"/>
        <v>5.5300000000000002E-3</v>
      </c>
      <c r="F403" s="12">
        <f ca="1"/>
        <v>1.2808999999999999E-2</v>
      </c>
      <c r="G403" s="12">
        <f ca="1"/>
        <v>-1.2389999999999999E-3</v>
      </c>
      <c r="H403" s="12">
        <f ca="1"/>
        <v>8.2269999999999999E-3</v>
      </c>
      <c r="I403" s="12">
        <f ca="1"/>
        <v>2.0801E-2</v>
      </c>
      <c r="J403" s="12">
        <f ca="1"/>
        <v>3.1835000000000002E-2</v>
      </c>
      <c r="K403" s="12">
        <f ca="1"/>
        <v>-4.7689999999999998E-3</v>
      </c>
      <c r="L403" s="12">
        <f ca="1"/>
        <v>2.81E-4</v>
      </c>
      <c r="M403" s="12">
        <f ca="1"/>
        <v>7.6890000000000005E-3</v>
      </c>
      <c r="N403" s="12">
        <f ca="1"/>
        <v>1.7324000000000003E-2</v>
      </c>
      <c r="O403" s="12">
        <f ca="1"/>
        <v>-2.666E-3</v>
      </c>
      <c r="P403" s="12">
        <f ca="1"/>
        <v>4.1670000000000006E-3</v>
      </c>
      <c r="Q403" s="12">
        <f ca="1"/>
        <v>1.5470000000000001E-2</v>
      </c>
      <c r="R403" s="12">
        <f ca="1"/>
        <v>2.8071000000000002E-2</v>
      </c>
    </row>
    <row r="404" spans="1:18">
      <c r="A404" s="2">
        <f t="shared" si="6"/>
        <v>399</v>
      </c>
      <c r="B404" s="6">
        <f ca="1"/>
        <v>43117</v>
      </c>
      <c r="C404" s="12">
        <f ca="1"/>
        <v>-5.77E-3</v>
      </c>
      <c r="D404" s="12">
        <f ca="1"/>
        <v>-8.6700000000000004E-4</v>
      </c>
      <c r="E404" s="12">
        <f ca="1"/>
        <v>5.5279999999999999E-3</v>
      </c>
      <c r="F404" s="12">
        <f ca="1"/>
        <v>1.2795000000000001E-2</v>
      </c>
      <c r="G404" s="12">
        <f ca="1"/>
        <v>-1.1020000000000001E-3</v>
      </c>
      <c r="H404" s="12">
        <f ca="1"/>
        <v>8.4770000000000002E-3</v>
      </c>
      <c r="I404" s="12">
        <f ca="1"/>
        <v>2.1070000000000002E-2</v>
      </c>
      <c r="J404" s="12">
        <f ca="1"/>
        <v>3.1897000000000002E-2</v>
      </c>
      <c r="K404" s="12">
        <f ca="1"/>
        <v>-4.7730000000000003E-3</v>
      </c>
      <c r="L404" s="12">
        <f ca="1"/>
        <v>2.92E-4</v>
      </c>
      <c r="M404" s="12">
        <f ca="1"/>
        <v>7.7290000000000006E-3</v>
      </c>
      <c r="N404" s="12">
        <f ca="1"/>
        <v>1.729E-2</v>
      </c>
      <c r="O404" s="12">
        <f ca="1"/>
        <v>-2.5719999999999996E-3</v>
      </c>
      <c r="P404" s="12">
        <f ca="1"/>
        <v>4.1619999999999999E-3</v>
      </c>
      <c r="Q404" s="12">
        <f ca="1"/>
        <v>1.5469E-2</v>
      </c>
      <c r="R404" s="12">
        <f ca="1"/>
        <v>2.7997000000000001E-2</v>
      </c>
    </row>
    <row r="405" spans="1:18">
      <c r="A405" s="2">
        <f t="shared" si="6"/>
        <v>400</v>
      </c>
      <c r="B405" s="6">
        <f ca="1"/>
        <v>43118</v>
      </c>
      <c r="C405" s="12">
        <f ca="1"/>
        <v>-5.8420000000000008E-3</v>
      </c>
      <c r="D405" s="12">
        <f ca="1"/>
        <v>-8.4000000000000003E-4</v>
      </c>
      <c r="E405" s="12">
        <f ca="1"/>
        <v>5.6479999999999994E-3</v>
      </c>
      <c r="F405" s="12">
        <f ca="1"/>
        <v>1.2985999999999999E-2</v>
      </c>
      <c r="G405" s="12">
        <f ca="1"/>
        <v>-1.157E-3</v>
      </c>
      <c r="H405" s="12">
        <f ca="1"/>
        <v>8.3370000000000007E-3</v>
      </c>
      <c r="I405" s="12">
        <f ca="1"/>
        <v>2.0948000000000001E-2</v>
      </c>
      <c r="J405" s="12">
        <f ca="1"/>
        <v>3.1780000000000003E-2</v>
      </c>
      <c r="K405" s="12">
        <f ca="1"/>
        <v>-4.7799999999999995E-3</v>
      </c>
      <c r="L405" s="12">
        <f ca="1"/>
        <v>3.0600000000000001E-4</v>
      </c>
      <c r="M405" s="12">
        <f ca="1"/>
        <v>7.8290000000000009E-3</v>
      </c>
      <c r="N405" s="12">
        <f ca="1"/>
        <v>1.7479000000000001E-2</v>
      </c>
      <c r="O405" s="12">
        <f ca="1"/>
        <v>-2.6290000000000003E-3</v>
      </c>
      <c r="P405" s="12">
        <f ca="1"/>
        <v>4.0220000000000004E-3</v>
      </c>
      <c r="Q405" s="12">
        <f ca="1"/>
        <v>1.5335000000000001E-2</v>
      </c>
      <c r="R405" s="12">
        <f ca="1"/>
        <v>2.7696000000000002E-2</v>
      </c>
    </row>
    <row r="406" spans="1:18">
      <c r="A406" s="2">
        <f t="shared" si="6"/>
        <v>401</v>
      </c>
      <c r="B406" s="6">
        <f ca="1"/>
        <v>43119</v>
      </c>
      <c r="C406" s="12">
        <f ca="1"/>
        <v>-6.0179999999999999E-3</v>
      </c>
      <c r="D406" s="12">
        <f ca="1"/>
        <v>-9.320000000000001E-4</v>
      </c>
      <c r="E406" s="12">
        <f ca="1"/>
        <v>5.6270000000000001E-3</v>
      </c>
      <c r="F406" s="12">
        <f ca="1"/>
        <v>1.3117E-2</v>
      </c>
      <c r="G406" s="12">
        <f ca="1"/>
        <v>-1.212E-3</v>
      </c>
      <c r="H406" s="12">
        <f ca="1"/>
        <v>8.2059999999999998E-3</v>
      </c>
      <c r="I406" s="12">
        <f ca="1"/>
        <v>2.0711E-2</v>
      </c>
      <c r="J406" s="12">
        <f ca="1"/>
        <v>3.1570000000000001E-2</v>
      </c>
      <c r="K406" s="12">
        <f ca="1"/>
        <v>-4.9249999999999997E-3</v>
      </c>
      <c r="L406" s="12">
        <f ca="1"/>
        <v>2.3000000000000001E-4</v>
      </c>
      <c r="M406" s="12">
        <f ca="1"/>
        <v>7.783E-3</v>
      </c>
      <c r="N406" s="12">
        <f ca="1"/>
        <v>1.7536E-2</v>
      </c>
      <c r="O406" s="12">
        <f ca="1"/>
        <v>-2.7000000000000001E-3</v>
      </c>
      <c r="P406" s="12">
        <f ca="1"/>
        <v>3.7559999999999998E-3</v>
      </c>
      <c r="Q406" s="12">
        <f ca="1"/>
        <v>1.4881E-2</v>
      </c>
      <c r="R406" s="12">
        <f ca="1"/>
        <v>2.7147000000000001E-2</v>
      </c>
    </row>
    <row r="407" spans="1:18">
      <c r="A407" s="2">
        <f t="shared" si="6"/>
        <v>402</v>
      </c>
      <c r="B407" s="6">
        <f ca="1"/>
        <v>43122</v>
      </c>
      <c r="C407" s="12">
        <f ca="1"/>
        <v>-6.0499999999999998E-3</v>
      </c>
      <c r="D407" s="12">
        <f ca="1"/>
        <v>-9.6299999999999999E-4</v>
      </c>
      <c r="E407" s="12">
        <f ca="1"/>
        <v>5.6310000000000006E-3</v>
      </c>
      <c r="F407" s="12">
        <f ca="1"/>
        <v>1.3017000000000001E-2</v>
      </c>
      <c r="G407" s="12">
        <f ca="1"/>
        <v>-1.3179999999999999E-3</v>
      </c>
      <c r="H407" s="12">
        <f ca="1"/>
        <v>7.925999999999999E-3</v>
      </c>
      <c r="I407" s="12">
        <f ca="1"/>
        <v>2.0375999999999998E-2</v>
      </c>
      <c r="J407" s="12">
        <f ca="1"/>
        <v>3.1236E-2</v>
      </c>
      <c r="K407" s="12">
        <f ca="1"/>
        <v>-4.9589999999999999E-3</v>
      </c>
      <c r="L407" s="12">
        <f ca="1"/>
        <v>2.5799999999999998E-4</v>
      </c>
      <c r="M407" s="12">
        <f ca="1"/>
        <v>7.816E-3</v>
      </c>
      <c r="N407" s="12">
        <f ca="1"/>
        <v>1.7471E-2</v>
      </c>
      <c r="O407" s="12">
        <f ca="1"/>
        <v>-2.7369999999999998E-3</v>
      </c>
      <c r="P407" s="12">
        <f ca="1"/>
        <v>3.5570000000000003E-3</v>
      </c>
      <c r="Q407" s="12">
        <f ca="1"/>
        <v>1.4477E-2</v>
      </c>
      <c r="R407" s="12">
        <f ca="1"/>
        <v>2.6699999999999998E-2</v>
      </c>
    </row>
    <row r="408" spans="1:18">
      <c r="A408" s="2">
        <f t="shared" si="6"/>
        <v>403</v>
      </c>
      <c r="B408" s="6">
        <f ca="1"/>
        <v>43123</v>
      </c>
      <c r="C408" s="12">
        <f ca="1"/>
        <v>-5.9699999999999996E-3</v>
      </c>
      <c r="D408" s="12">
        <f ca="1"/>
        <v>-9.2299999999999988E-4</v>
      </c>
      <c r="E408" s="12">
        <f ca="1"/>
        <v>5.5700000000000003E-3</v>
      </c>
      <c r="F408" s="12">
        <f ca="1"/>
        <v>1.2920000000000001E-2</v>
      </c>
      <c r="G408" s="12">
        <f ca="1"/>
        <v>-1.4599999999999999E-3</v>
      </c>
      <c r="H408" s="12">
        <f ca="1"/>
        <v>7.6259999999999991E-3</v>
      </c>
      <c r="I408" s="12">
        <f ca="1"/>
        <v>2.0048E-2</v>
      </c>
      <c r="J408" s="12">
        <f ca="1"/>
        <v>3.0826000000000003E-2</v>
      </c>
      <c r="K408" s="12">
        <f ca="1"/>
        <v>-4.9220000000000002E-3</v>
      </c>
      <c r="L408" s="12">
        <f ca="1"/>
        <v>3.1300000000000002E-4</v>
      </c>
      <c r="M408" s="12">
        <f ca="1"/>
        <v>7.7990000000000004E-3</v>
      </c>
      <c r="N408" s="12">
        <f ca="1"/>
        <v>1.7427999999999999E-2</v>
      </c>
      <c r="O408" s="12">
        <f ca="1"/>
        <v>-2.8899999999999998E-3</v>
      </c>
      <c r="P408" s="12">
        <f ca="1"/>
        <v>3.4989999999999999E-3</v>
      </c>
      <c r="Q408" s="12">
        <f ca="1"/>
        <v>1.414E-2</v>
      </c>
      <c r="R408" s="12">
        <f ca="1"/>
        <v>2.6334999999999997E-2</v>
      </c>
    </row>
    <row r="409" spans="1:18">
      <c r="A409" s="2">
        <f t="shared" si="6"/>
        <v>404</v>
      </c>
      <c r="B409" s="6">
        <f ca="1"/>
        <v>43124</v>
      </c>
      <c r="C409" s="12">
        <f ca="1"/>
        <v>-5.9080000000000001E-3</v>
      </c>
      <c r="D409" s="12">
        <f ca="1"/>
        <v>-7.3200000000000001E-4</v>
      </c>
      <c r="E409" s="12">
        <f ca="1"/>
        <v>5.816E-3</v>
      </c>
      <c r="F409" s="12">
        <f ca="1"/>
        <v>1.3145E-2</v>
      </c>
      <c r="G409" s="12">
        <f ca="1"/>
        <v>-1.4920000000000001E-3</v>
      </c>
      <c r="H409" s="12">
        <f ca="1"/>
        <v>7.7480000000000005E-3</v>
      </c>
      <c r="I409" s="12">
        <f ca="1"/>
        <v>2.0246E-2</v>
      </c>
      <c r="J409" s="12">
        <f ca="1"/>
        <v>3.0896E-2</v>
      </c>
      <c r="K409" s="12">
        <f ca="1"/>
        <v>-4.9049999999999996E-3</v>
      </c>
      <c r="L409" s="12">
        <f ca="1"/>
        <v>4.8099999999999998E-4</v>
      </c>
      <c r="M409" s="12">
        <f ca="1"/>
        <v>7.9769999999999997E-3</v>
      </c>
      <c r="N409" s="12">
        <f ca="1"/>
        <v>1.7600000000000001E-2</v>
      </c>
      <c r="O409" s="12">
        <f ca="1"/>
        <v>-2.872E-3</v>
      </c>
      <c r="P409" s="12">
        <f ca="1"/>
        <v>3.5909999999999996E-3</v>
      </c>
      <c r="Q409" s="12">
        <f ca="1"/>
        <v>1.4130999999999999E-2</v>
      </c>
      <c r="R409" s="12">
        <f ca="1"/>
        <v>2.6383999999999998E-2</v>
      </c>
    </row>
    <row r="410" spans="1:18">
      <c r="A410" s="2">
        <f t="shared" si="6"/>
        <v>405</v>
      </c>
      <c r="B410" s="6">
        <f ca="1"/>
        <v>43125</v>
      </c>
      <c r="C410" s="12">
        <f ca="1"/>
        <v>-5.7350000000000005E-3</v>
      </c>
      <c r="D410" s="12">
        <f ca="1"/>
        <v>-3.2000000000000003E-4</v>
      </c>
      <c r="E410" s="12">
        <f ca="1"/>
        <v>6.0200000000000002E-3</v>
      </c>
      <c r="F410" s="12">
        <f ca="1"/>
        <v>1.2917000000000001E-2</v>
      </c>
      <c r="G410" s="12">
        <f ca="1"/>
        <v>-1.307E-3</v>
      </c>
      <c r="H410" s="12">
        <f ca="1"/>
        <v>8.2279999999999992E-3</v>
      </c>
      <c r="I410" s="12">
        <f ca="1"/>
        <v>2.0743999999999999E-2</v>
      </c>
      <c r="J410" s="12">
        <f ca="1"/>
        <v>3.1095000000000001E-2</v>
      </c>
      <c r="K410" s="12">
        <f ca="1"/>
        <v>-4.7099999999999998E-3</v>
      </c>
      <c r="L410" s="12">
        <f ca="1"/>
        <v>9.1600000000000004E-4</v>
      </c>
      <c r="M410" s="12">
        <f ca="1"/>
        <v>8.2369999999999995E-3</v>
      </c>
      <c r="N410" s="12">
        <f ca="1"/>
        <v>1.7465000000000001E-2</v>
      </c>
      <c r="O410" s="12">
        <f ca="1"/>
        <v>-2.5409999999999999E-3</v>
      </c>
      <c r="P410" s="12">
        <f ca="1"/>
        <v>4.0939999999999995E-3</v>
      </c>
      <c r="Q410" s="12">
        <f ca="1"/>
        <v>1.4638999999999999E-2</v>
      </c>
      <c r="R410" s="12">
        <f ca="1"/>
        <v>2.6664E-2</v>
      </c>
    </row>
    <row r="411" spans="1:18">
      <c r="A411" s="2">
        <f t="shared" si="6"/>
        <v>406</v>
      </c>
      <c r="B411" s="6">
        <f ca="1"/>
        <v>43126</v>
      </c>
      <c r="C411" s="12">
        <f ca="1"/>
        <v>-5.4710000000000002E-3</v>
      </c>
      <c r="D411" s="12">
        <f ca="1"/>
        <v>9.2999999999999997E-5</v>
      </c>
      <c r="E411" s="12">
        <f ca="1"/>
        <v>6.1839999999999994E-3</v>
      </c>
      <c r="F411" s="12">
        <f ca="1"/>
        <v>1.2732E-2</v>
      </c>
      <c r="G411" s="12">
        <f ca="1"/>
        <v>-1.011E-3</v>
      </c>
      <c r="H411" s="12">
        <f ca="1"/>
        <v>8.794999999999999E-3</v>
      </c>
      <c r="I411" s="12">
        <f ca="1"/>
        <v>2.1104999999999999E-2</v>
      </c>
      <c r="J411" s="12">
        <f ca="1"/>
        <v>3.1246999999999997E-2</v>
      </c>
      <c r="K411" s="12">
        <f ca="1"/>
        <v>-4.5059999999999996E-3</v>
      </c>
      <c r="L411" s="12">
        <f ca="1"/>
        <v>1.3039999999999998E-3</v>
      </c>
      <c r="M411" s="12">
        <f ca="1"/>
        <v>8.4709999999999994E-3</v>
      </c>
      <c r="N411" s="12">
        <f ca="1"/>
        <v>1.7403999999999999E-2</v>
      </c>
      <c r="O411" s="12">
        <f ca="1"/>
        <v>-2.2910000000000001E-3</v>
      </c>
      <c r="P411" s="12">
        <f ca="1"/>
        <v>4.4159999999999998E-3</v>
      </c>
      <c r="Q411" s="12">
        <f ca="1"/>
        <v>1.4574999999999999E-2</v>
      </c>
      <c r="R411" s="12">
        <f ca="1"/>
        <v>2.6533999999999999E-2</v>
      </c>
    </row>
    <row r="412" spans="1:18">
      <c r="A412" s="2">
        <f t="shared" si="6"/>
        <v>407</v>
      </c>
      <c r="B412" s="6">
        <f ca="1"/>
        <v>43129</v>
      </c>
      <c r="C412" s="12">
        <f ca="1"/>
        <v>-5.2449999999999997E-3</v>
      </c>
      <c r="D412" s="12">
        <f ca="1"/>
        <v>5.0500000000000002E-4</v>
      </c>
      <c r="E412" s="12">
        <f ca="1"/>
        <v>6.8869999999999999E-3</v>
      </c>
      <c r="F412" s="12">
        <f ca="1"/>
        <v>1.337E-2</v>
      </c>
      <c r="G412" s="12">
        <f ca="1"/>
        <v>-8.2600000000000002E-4</v>
      </c>
      <c r="H412" s="12">
        <f ca="1"/>
        <v>9.1339999999999998E-3</v>
      </c>
      <c r="I412" s="12">
        <f ca="1"/>
        <v>2.1343000000000001E-2</v>
      </c>
      <c r="J412" s="12">
        <f ca="1"/>
        <v>3.1094E-2</v>
      </c>
      <c r="K412" s="12">
        <f ca="1"/>
        <v>-4.3779999999999999E-3</v>
      </c>
      <c r="L412" s="12">
        <f ca="1"/>
        <v>1.6189999999999998E-3</v>
      </c>
      <c r="M412" s="12">
        <f ca="1"/>
        <v>9.1000000000000004E-3</v>
      </c>
      <c r="N412" s="12">
        <f ca="1"/>
        <v>1.7884999999999998E-2</v>
      </c>
      <c r="O412" s="12">
        <f ca="1"/>
        <v>-2.1800000000000001E-3</v>
      </c>
      <c r="P412" s="12">
        <f ca="1"/>
        <v>4.5960000000000003E-3</v>
      </c>
      <c r="Q412" s="12">
        <f ca="1"/>
        <v>1.4696000000000001E-2</v>
      </c>
      <c r="R412" s="12">
        <f ca="1"/>
        <v>2.6326000000000002E-2</v>
      </c>
    </row>
    <row r="413" spans="1:18">
      <c r="A413" s="2">
        <f t="shared" si="6"/>
        <v>408</v>
      </c>
      <c r="B413" s="6">
        <f ca="1"/>
        <v>43130</v>
      </c>
      <c r="C413" s="12">
        <f ca="1"/>
        <v>-5.2949999999999994E-3</v>
      </c>
      <c r="D413" s="12">
        <f ca="1"/>
        <v>3.7500000000000001E-4</v>
      </c>
      <c r="E413" s="12">
        <f ca="1"/>
        <v>6.8659999999999997E-3</v>
      </c>
      <c r="F413" s="12">
        <f ca="1"/>
        <v>1.34E-2</v>
      </c>
      <c r="G413" s="12">
        <f ca="1"/>
        <v>-8.9300000000000002E-4</v>
      </c>
      <c r="H413" s="12">
        <f ca="1"/>
        <v>9.245999999999999E-3</v>
      </c>
      <c r="I413" s="12">
        <f ca="1"/>
        <v>2.1459000000000002E-2</v>
      </c>
      <c r="J413" s="12">
        <f ca="1"/>
        <v>3.1259000000000002E-2</v>
      </c>
      <c r="K413" s="12">
        <f ca="1"/>
        <v>-4.4260000000000002E-3</v>
      </c>
      <c r="L413" s="12">
        <f ca="1"/>
        <v>1.5149999999999999E-3</v>
      </c>
      <c r="M413" s="12">
        <f ca="1"/>
        <v>9.025E-3</v>
      </c>
      <c r="N413" s="12">
        <f ca="1"/>
        <v>1.7884999999999998E-2</v>
      </c>
      <c r="O413" s="12">
        <f ca="1"/>
        <v>-2.32E-3</v>
      </c>
      <c r="P413" s="12">
        <f ca="1"/>
        <v>4.5079999999999999E-3</v>
      </c>
      <c r="Q413" s="12">
        <f ca="1"/>
        <v>1.4578000000000001E-2</v>
      </c>
      <c r="R413" s="12">
        <f ca="1"/>
        <v>2.6081E-2</v>
      </c>
    </row>
    <row r="414" spans="1:18">
      <c r="A414" s="2">
        <f t="shared" si="6"/>
        <v>409</v>
      </c>
      <c r="B414" s="6">
        <f ca="1"/>
        <v>43131</v>
      </c>
      <c r="C414" s="12">
        <f ca="1"/>
        <v>-5.2329999999999998E-3</v>
      </c>
      <c r="D414" s="12">
        <f ca="1"/>
        <v>5.7600000000000001E-4</v>
      </c>
      <c r="E414" s="12">
        <f ca="1"/>
        <v>7.0089999999999996E-3</v>
      </c>
      <c r="F414" s="12">
        <f ca="1"/>
        <v>1.3174999999999999E-2</v>
      </c>
      <c r="G414" s="12">
        <f ca="1"/>
        <v>-1.0189999999999999E-3</v>
      </c>
      <c r="H414" s="12">
        <f ca="1"/>
        <v>9.1629999999999993E-3</v>
      </c>
      <c r="I414" s="12">
        <f ca="1"/>
        <v>2.1467E-2</v>
      </c>
      <c r="J414" s="12">
        <f ca="1"/>
        <v>3.1107999999999997E-2</v>
      </c>
      <c r="K414" s="12">
        <f ca="1"/>
        <v>-4.3660000000000001E-3</v>
      </c>
      <c r="L414" s="12">
        <f ca="1"/>
        <v>1.6489999999999999E-3</v>
      </c>
      <c r="M414" s="12">
        <f ca="1"/>
        <v>9.0889999999999999E-3</v>
      </c>
      <c r="N414" s="12">
        <f ca="1"/>
        <v>1.7604999999999999E-2</v>
      </c>
      <c r="O414" s="12">
        <f ca="1"/>
        <v>-2.271E-3</v>
      </c>
      <c r="P414" s="12">
        <f ca="1"/>
        <v>4.5979999999999997E-3</v>
      </c>
      <c r="Q414" s="12">
        <f ca="1"/>
        <v>1.4724999999999999E-2</v>
      </c>
      <c r="R414" s="12">
        <f ca="1"/>
        <v>2.5899000000000002E-2</v>
      </c>
    </row>
    <row r="415" spans="1:18">
      <c r="A415" s="2">
        <f t="shared" si="6"/>
        <v>410</v>
      </c>
      <c r="B415" s="6">
        <f ca="1"/>
        <v>43132</v>
      </c>
      <c r="C415" s="12">
        <f ca="1"/>
        <v>-5.3020000000000003E-3</v>
      </c>
      <c r="D415" s="12">
        <f ca="1"/>
        <v>5.5100000000000006E-4</v>
      </c>
      <c r="E415" s="12">
        <f ca="1"/>
        <v>7.2579999999999997E-3</v>
      </c>
      <c r="F415" s="12">
        <f ca="1"/>
        <v>1.3403E-2</v>
      </c>
      <c r="G415" s="12">
        <f ca="1"/>
        <v>-1.2850000000000001E-3</v>
      </c>
      <c r="H415" s="12">
        <f ca="1"/>
        <v>8.5919999999999989E-3</v>
      </c>
      <c r="I415" s="12">
        <f ca="1"/>
        <v>2.0840999999999998E-2</v>
      </c>
      <c r="J415" s="12">
        <f ca="1"/>
        <v>3.0497999999999997E-2</v>
      </c>
      <c r="K415" s="12">
        <f ca="1"/>
        <v>-4.398E-3</v>
      </c>
      <c r="L415" s="12">
        <f ca="1"/>
        <v>1.58E-3</v>
      </c>
      <c r="M415" s="12">
        <f ca="1"/>
        <v>9.2189999999999998E-3</v>
      </c>
      <c r="N415" s="12">
        <f ca="1"/>
        <v>1.7658E-2</v>
      </c>
      <c r="O415" s="12">
        <f ca="1"/>
        <v>-2.48E-3</v>
      </c>
      <c r="P415" s="12">
        <f ca="1"/>
        <v>4.2430000000000002E-3</v>
      </c>
      <c r="Q415" s="12">
        <f ca="1"/>
        <v>1.4477E-2</v>
      </c>
      <c r="R415" s="12">
        <f ca="1"/>
        <v>2.5613999999999998E-2</v>
      </c>
    </row>
    <row r="416" spans="1:18">
      <c r="A416" s="2">
        <f t="shared" si="6"/>
        <v>411</v>
      </c>
      <c r="B416" s="6">
        <f ca="1"/>
        <v>43133</v>
      </c>
      <c r="C416" s="12">
        <f ca="1"/>
        <v>-5.2519999999999997E-3</v>
      </c>
      <c r="D416" s="12">
        <f ca="1"/>
        <v>8.0500000000000005E-4</v>
      </c>
      <c r="E416" s="12">
        <f ca="1"/>
        <v>7.7370000000000008E-3</v>
      </c>
      <c r="F416" s="12">
        <f ca="1"/>
        <v>1.3965E-2</v>
      </c>
      <c r="G416" s="12">
        <f ca="1"/>
        <v>-9.5299999999999996E-4</v>
      </c>
      <c r="H416" s="12">
        <f ca="1"/>
        <v>9.1940000000000008E-3</v>
      </c>
      <c r="I416" s="12">
        <f ca="1"/>
        <v>2.1682E-2</v>
      </c>
      <c r="J416" s="12">
        <f ca="1"/>
        <v>3.107E-2</v>
      </c>
      <c r="K416" s="12">
        <f ca="1"/>
        <v>-4.3630000000000006E-3</v>
      </c>
      <c r="L416" s="12">
        <f ca="1"/>
        <v>1.807E-3</v>
      </c>
      <c r="M416" s="12">
        <f ca="1"/>
        <v>9.6319999999999999E-3</v>
      </c>
      <c r="N416" s="12">
        <f ca="1"/>
        <v>1.7866E-2</v>
      </c>
      <c r="O416" s="12">
        <f ca="1"/>
        <v>-2.209E-3</v>
      </c>
      <c r="P416" s="12">
        <f ca="1"/>
        <v>4.6080000000000001E-3</v>
      </c>
      <c r="Q416" s="12">
        <f ca="1"/>
        <v>1.5108999999999999E-2</v>
      </c>
      <c r="R416" s="12">
        <f ca="1"/>
        <v>2.6208999999999996E-2</v>
      </c>
    </row>
    <row r="417" spans="1:18">
      <c r="A417" s="2">
        <f t="shared" si="6"/>
        <v>412</v>
      </c>
      <c r="B417" s="6">
        <f ca="1"/>
        <v>43136</v>
      </c>
      <c r="C417" s="12">
        <f ca="1"/>
        <v>-5.4330000000000003E-3</v>
      </c>
      <c r="D417" s="12">
        <f ca="1"/>
        <v>4.8899999999999996E-4</v>
      </c>
      <c r="E417" s="12">
        <f ca="1"/>
        <v>7.4590000000000004E-3</v>
      </c>
      <c r="F417" s="12">
        <f ca="1"/>
        <v>1.3761000000000001E-2</v>
      </c>
      <c r="G417" s="12">
        <f ca="1"/>
        <v>-1.1379999999999999E-3</v>
      </c>
      <c r="H417" s="12">
        <f ca="1"/>
        <v>8.905999999999999E-3</v>
      </c>
      <c r="I417" s="12">
        <f ca="1"/>
        <v>2.1514999999999999E-2</v>
      </c>
      <c r="J417" s="12">
        <f ca="1"/>
        <v>3.1084999999999998E-2</v>
      </c>
      <c r="K417" s="12">
        <f ca="1"/>
        <v>-4.5059999999999996E-3</v>
      </c>
      <c r="L417" s="12">
        <f ca="1"/>
        <v>1.4970000000000001E-3</v>
      </c>
      <c r="M417" s="12">
        <f ca="1"/>
        <v>9.4510000000000011E-3</v>
      </c>
      <c r="N417" s="12">
        <f ca="1"/>
        <v>1.7781000000000002E-2</v>
      </c>
      <c r="O417" s="12">
        <f ca="1"/>
        <v>-2.3029999999999999E-3</v>
      </c>
      <c r="P417" s="12">
        <f ca="1"/>
        <v>4.4050000000000001E-3</v>
      </c>
      <c r="Q417" s="12">
        <f ca="1"/>
        <v>1.5016E-2</v>
      </c>
      <c r="R417" s="12">
        <f ca="1"/>
        <v>2.6121999999999999E-2</v>
      </c>
    </row>
    <row r="418" spans="1:18">
      <c r="A418" s="2">
        <f t="shared" si="6"/>
        <v>413</v>
      </c>
      <c r="B418" s="6">
        <f ca="1"/>
        <v>43137</v>
      </c>
      <c r="C418" s="12">
        <f ca="1"/>
        <v>-5.4819999999999999E-3</v>
      </c>
      <c r="D418" s="12">
        <f ca="1"/>
        <v>1.7899999999999999E-4</v>
      </c>
      <c r="E418" s="12">
        <f ca="1"/>
        <v>7.0350000000000005E-3</v>
      </c>
      <c r="F418" s="12">
        <f ca="1"/>
        <v>1.3317999999999998E-2</v>
      </c>
      <c r="G418" s="12">
        <f ca="1"/>
        <v>-1.1409999999999999E-3</v>
      </c>
      <c r="H418" s="12">
        <f ca="1"/>
        <v>8.633E-3</v>
      </c>
      <c r="I418" s="12">
        <f ca="1"/>
        <v>2.1141E-2</v>
      </c>
      <c r="J418" s="12">
        <f ca="1"/>
        <v>3.0745000000000001E-2</v>
      </c>
      <c r="K418" s="12">
        <f ca="1"/>
        <v>-4.5850000000000005E-3</v>
      </c>
      <c r="L418" s="12">
        <f ca="1"/>
        <v>1.2080000000000001E-3</v>
      </c>
      <c r="M418" s="12">
        <f ca="1"/>
        <v>9.078000000000001E-3</v>
      </c>
      <c r="N418" s="12">
        <f ca="1"/>
        <v>1.7423000000000001E-2</v>
      </c>
      <c r="O418" s="12">
        <f ca="1"/>
        <v>-2.2000000000000001E-3</v>
      </c>
      <c r="P418" s="12">
        <f ca="1"/>
        <v>4.2249999999999996E-3</v>
      </c>
      <c r="Q418" s="12">
        <f ca="1"/>
        <v>1.4700999999999999E-2</v>
      </c>
      <c r="R418" s="12">
        <f ca="1"/>
        <v>2.5734E-2</v>
      </c>
    </row>
    <row r="419" spans="1:18">
      <c r="A419" s="2">
        <f t="shared" si="6"/>
        <v>414</v>
      </c>
      <c r="B419" s="6">
        <f ca="1"/>
        <v>43138</v>
      </c>
      <c r="C419" s="12">
        <f ca="1"/>
        <v>-5.2659999999999998E-3</v>
      </c>
      <c r="D419" s="12">
        <f ca="1"/>
        <v>6.3100000000000005E-4</v>
      </c>
      <c r="E419" s="12">
        <f ca="1"/>
        <v>7.5260000000000006E-3</v>
      </c>
      <c r="F419" s="12">
        <f ca="1"/>
        <v>1.3689E-2</v>
      </c>
      <c r="G419" s="12">
        <f ca="1"/>
        <v>-1.4790000000000001E-3</v>
      </c>
      <c r="H419" s="12">
        <f ca="1"/>
        <v>8.317999999999999E-3</v>
      </c>
      <c r="I419" s="12">
        <f ca="1"/>
        <v>2.0760999999999998E-2</v>
      </c>
      <c r="J419" s="12">
        <f ca="1"/>
        <v>3.0432999999999998E-2</v>
      </c>
      <c r="K419" s="12">
        <f ca="1"/>
        <v>-4.3920000000000001E-3</v>
      </c>
      <c r="L419" s="12">
        <f ca="1"/>
        <v>1.5499999999999999E-3</v>
      </c>
      <c r="M419" s="12">
        <f ca="1"/>
        <v>9.3169999999999989E-3</v>
      </c>
      <c r="N419" s="12">
        <f ca="1"/>
        <v>1.7467999999999997E-2</v>
      </c>
      <c r="O419" s="12">
        <f ca="1"/>
        <v>-2.3319999999999999E-3</v>
      </c>
      <c r="P419" s="12">
        <f ca="1"/>
        <v>4.3010000000000001E-3</v>
      </c>
      <c r="Q419" s="12">
        <f ca="1"/>
        <v>1.4581E-2</v>
      </c>
      <c r="R419" s="12">
        <f ca="1"/>
        <v>2.5412000000000001E-2</v>
      </c>
    </row>
    <row r="420" spans="1:18">
      <c r="A420" s="2">
        <f t="shared" si="6"/>
        <v>415</v>
      </c>
      <c r="B420" s="6">
        <f ca="1"/>
        <v>43139</v>
      </c>
      <c r="C420" s="12">
        <f ca="1"/>
        <v>-5.3269999999999993E-3</v>
      </c>
      <c r="D420" s="12">
        <f ca="1"/>
        <v>6.9099999999999999E-4</v>
      </c>
      <c r="E420" s="12">
        <f ca="1"/>
        <v>7.7499999999999999E-3</v>
      </c>
      <c r="F420" s="12">
        <f ca="1"/>
        <v>1.3761999999999998E-2</v>
      </c>
      <c r="G420" s="12">
        <f ca="1"/>
        <v>-1.2780000000000001E-3</v>
      </c>
      <c r="H420" s="12">
        <f ca="1"/>
        <v>8.6650000000000008E-3</v>
      </c>
      <c r="I420" s="12">
        <f ca="1"/>
        <v>2.1211000000000001E-2</v>
      </c>
      <c r="J420" s="12">
        <f ca="1"/>
        <v>3.0716999999999998E-2</v>
      </c>
      <c r="K420" s="12">
        <f ca="1"/>
        <v>-4.3839999999999999E-3</v>
      </c>
      <c r="L420" s="12">
        <f ca="1"/>
        <v>1.6370000000000002E-3</v>
      </c>
      <c r="M420" s="12">
        <f ca="1"/>
        <v>9.4310000000000001E-3</v>
      </c>
      <c r="N420" s="12">
        <f ca="1"/>
        <v>1.7394E-2</v>
      </c>
      <c r="O420" s="12">
        <f ca="1"/>
        <v>-2.0720000000000001E-3</v>
      </c>
      <c r="P420" s="12">
        <f ca="1"/>
        <v>4.5009999999999998E-3</v>
      </c>
      <c r="Q420" s="12">
        <f ca="1"/>
        <v>1.4889000000000001E-2</v>
      </c>
      <c r="R420" s="12">
        <f ca="1"/>
        <v>2.5685000000000003E-2</v>
      </c>
    </row>
    <row r="421" spans="1:18">
      <c r="A421" s="2">
        <f t="shared" si="6"/>
        <v>416</v>
      </c>
      <c r="B421" s="6">
        <f ca="1"/>
        <v>43140</v>
      </c>
      <c r="C421" s="12">
        <f ca="1"/>
        <v>-5.5049999999999995E-3</v>
      </c>
      <c r="D421" s="12">
        <f ca="1"/>
        <v>5.6700000000000001E-4</v>
      </c>
      <c r="E421" s="12">
        <f ca="1"/>
        <v>7.5449999999999996E-3</v>
      </c>
      <c r="F421" s="12">
        <f ca="1"/>
        <v>1.34E-2</v>
      </c>
      <c r="G421" s="12">
        <f ca="1"/>
        <v>-1.188E-3</v>
      </c>
      <c r="H421" s="12">
        <f ca="1"/>
        <v>9.0949999999999989E-3</v>
      </c>
      <c r="I421" s="12">
        <f ca="1"/>
        <v>2.1716000000000003E-2</v>
      </c>
      <c r="J421" s="12">
        <f ca="1"/>
        <v>3.1196999999999999E-2</v>
      </c>
      <c r="K421" s="12">
        <f ca="1"/>
        <v>-4.5269999999999998E-3</v>
      </c>
      <c r="L421" s="12">
        <f ca="1"/>
        <v>1.5529999999999999E-3</v>
      </c>
      <c r="M421" s="12">
        <f ca="1"/>
        <v>9.3340000000000003E-3</v>
      </c>
      <c r="N421" s="12">
        <f ca="1"/>
        <v>1.7239000000000001E-2</v>
      </c>
      <c r="O421" s="12">
        <f ca="1"/>
        <v>-2.147E-3</v>
      </c>
      <c r="P421" s="12">
        <f ca="1"/>
        <v>4.4380000000000001E-3</v>
      </c>
      <c r="Q421" s="12">
        <f ca="1"/>
        <v>1.5188999999999999E-2</v>
      </c>
      <c r="R421" s="12">
        <f ca="1"/>
        <v>2.5982999999999999E-2</v>
      </c>
    </row>
    <row r="422" spans="1:18">
      <c r="A422" s="2">
        <f t="shared" si="6"/>
        <v>417</v>
      </c>
      <c r="B422" s="6">
        <f ca="1"/>
        <v>43143</v>
      </c>
      <c r="C422" s="12">
        <f ca="1"/>
        <v>-5.6049999999999997E-3</v>
      </c>
      <c r="D422" s="12">
        <f ca="1"/>
        <v>6.1800000000000006E-4</v>
      </c>
      <c r="E422" s="12">
        <f ca="1"/>
        <v>7.7139999999999995E-3</v>
      </c>
      <c r="F422" s="12">
        <f ca="1"/>
        <v>1.3491999999999999E-2</v>
      </c>
      <c r="G422" s="12">
        <f ca="1"/>
        <v>-1.379E-3</v>
      </c>
      <c r="H422" s="12">
        <f ca="1"/>
        <v>8.8179999999999994E-3</v>
      </c>
      <c r="I422" s="12">
        <f ca="1"/>
        <v>2.1647E-2</v>
      </c>
      <c r="J422" s="12">
        <f ca="1"/>
        <v>3.1307999999999996E-2</v>
      </c>
      <c r="K422" s="12">
        <f ca="1"/>
        <v>-4.6229999999999995E-3</v>
      </c>
      <c r="L422" s="12">
        <f ca="1"/>
        <v>1.583E-3</v>
      </c>
      <c r="M422" s="12">
        <f ca="1"/>
        <v>9.4669999999999997E-3</v>
      </c>
      <c r="N422" s="12">
        <f ca="1"/>
        <v>1.7305000000000001E-2</v>
      </c>
      <c r="O422" s="12">
        <f ca="1"/>
        <v>-2.3080000000000002E-3</v>
      </c>
      <c r="P422" s="12">
        <f ca="1"/>
        <v>4.3490000000000004E-3</v>
      </c>
      <c r="Q422" s="12">
        <f ca="1"/>
        <v>1.5223E-2</v>
      </c>
      <c r="R422" s="12">
        <f ca="1"/>
        <v>2.6196999999999998E-2</v>
      </c>
    </row>
    <row r="423" spans="1:18">
      <c r="A423" s="2">
        <f t="shared" si="6"/>
        <v>418</v>
      </c>
      <c r="B423" s="6">
        <f ca="1"/>
        <v>43144</v>
      </c>
      <c r="C423" s="12">
        <f ca="1"/>
        <v>-5.5389999999999997E-3</v>
      </c>
      <c r="D423" s="12">
        <f ca="1"/>
        <v>5.6599999999999999E-4</v>
      </c>
      <c r="E423" s="12">
        <f ca="1"/>
        <v>7.6670000000000002E-3</v>
      </c>
      <c r="F423" s="12">
        <f ca="1"/>
        <v>1.3705E-2</v>
      </c>
      <c r="G423" s="12">
        <f ca="1"/>
        <v>-1.0809999999999999E-3</v>
      </c>
      <c r="H423" s="12">
        <f ca="1"/>
        <v>9.4009999999999996E-3</v>
      </c>
      <c r="I423" s="12">
        <f ca="1"/>
        <v>2.2084000000000003E-2</v>
      </c>
      <c r="J423" s="12">
        <f ca="1"/>
        <v>3.1969999999999998E-2</v>
      </c>
      <c r="K423" s="12">
        <f ca="1"/>
        <v>-4.5839999999999995E-3</v>
      </c>
      <c r="L423" s="12">
        <f ca="1"/>
        <v>1.6020000000000001E-3</v>
      </c>
      <c r="M423" s="12">
        <f ca="1"/>
        <v>9.5409999999999991E-3</v>
      </c>
      <c r="N423" s="12">
        <f ca="1"/>
        <v>1.7728000000000001E-2</v>
      </c>
      <c r="O423" s="12">
        <f ca="1"/>
        <v>-2.1979999999999999E-3</v>
      </c>
      <c r="P423" s="12">
        <f ca="1"/>
        <v>4.6340000000000001E-3</v>
      </c>
      <c r="Q423" s="12">
        <f ca="1"/>
        <v>1.5657000000000001E-2</v>
      </c>
      <c r="R423" s="12">
        <f ca="1"/>
        <v>2.6993E-2</v>
      </c>
    </row>
    <row r="424" spans="1:18">
      <c r="A424" s="2">
        <f t="shared" si="6"/>
        <v>419</v>
      </c>
      <c r="B424" s="6">
        <f ca="1"/>
        <v>43145</v>
      </c>
      <c r="C424" s="12">
        <f ca="1"/>
        <v>-5.4730000000000004E-3</v>
      </c>
      <c r="D424" s="12">
        <f ca="1"/>
        <v>6.4400000000000004E-4</v>
      </c>
      <c r="E424" s="12">
        <f ca="1"/>
        <v>7.7749999999999998E-3</v>
      </c>
      <c r="F424" s="12">
        <f ca="1"/>
        <v>1.3884000000000001E-2</v>
      </c>
      <c r="G424" s="12">
        <f ca="1"/>
        <v>-1.0299999999999999E-3</v>
      </c>
      <c r="H424" s="12">
        <f ca="1"/>
        <v>9.3419999999999996E-3</v>
      </c>
      <c r="I424" s="12">
        <f ca="1"/>
        <v>2.1856E-2</v>
      </c>
      <c r="J424" s="12">
        <f ca="1"/>
        <v>3.1730000000000001E-2</v>
      </c>
      <c r="K424" s="12">
        <f ca="1"/>
        <v>-4.5000000000000005E-3</v>
      </c>
      <c r="L424" s="12">
        <f ca="1"/>
        <v>1.681E-3</v>
      </c>
      <c r="M424" s="12">
        <f ca="1"/>
        <v>9.5370000000000003E-3</v>
      </c>
      <c r="N424" s="12">
        <f ca="1"/>
        <v>1.7804E-2</v>
      </c>
      <c r="O424" s="12">
        <f ca="1"/>
        <v>-2.1379999999999997E-3</v>
      </c>
      <c r="P424" s="12">
        <f ca="1"/>
        <v>4.7010000000000003E-3</v>
      </c>
      <c r="Q424" s="12">
        <f ca="1"/>
        <v>1.5550999999999999E-2</v>
      </c>
      <c r="R424" s="12">
        <f ca="1"/>
        <v>2.7038000000000003E-2</v>
      </c>
    </row>
    <row r="425" spans="1:18">
      <c r="A425" s="2">
        <f t="shared" si="6"/>
        <v>420</v>
      </c>
      <c r="B425" s="6">
        <f ca="1"/>
        <v>43146</v>
      </c>
      <c r="C425" s="12">
        <f ca="1"/>
        <v>-5.3829999999999998E-3</v>
      </c>
      <c r="D425" s="12">
        <f ca="1"/>
        <v>7.2499999999999995E-4</v>
      </c>
      <c r="E425" s="12">
        <f ca="1"/>
        <v>7.7849999999999994E-3</v>
      </c>
      <c r="F425" s="12">
        <f ca="1"/>
        <v>1.3887E-2</v>
      </c>
      <c r="G425" s="12">
        <f ca="1"/>
        <v>-8.1899999999999996E-4</v>
      </c>
      <c r="H425" s="12">
        <f ca="1"/>
        <v>9.4269999999999996E-3</v>
      </c>
      <c r="I425" s="12">
        <f ca="1"/>
        <v>2.1850999999999999E-2</v>
      </c>
      <c r="J425" s="12">
        <f ca="1"/>
        <v>3.1608999999999998E-2</v>
      </c>
      <c r="K425" s="12">
        <f ca="1"/>
        <v>-4.3690000000000005E-3</v>
      </c>
      <c r="L425" s="12">
        <f ca="1"/>
        <v>1.7369999999999998E-3</v>
      </c>
      <c r="M425" s="12">
        <f ca="1"/>
        <v>9.6570000000000007E-3</v>
      </c>
      <c r="N425" s="12">
        <f ca="1"/>
        <v>1.7848000000000003E-2</v>
      </c>
      <c r="O425" s="12">
        <f ca="1"/>
        <v>-2.0479999999999999E-3</v>
      </c>
      <c r="P425" s="12">
        <f ca="1"/>
        <v>4.7070000000000002E-3</v>
      </c>
      <c r="Q425" s="12">
        <f ca="1"/>
        <v>1.5472000000000001E-2</v>
      </c>
      <c r="R425" s="12">
        <f ca="1"/>
        <v>2.6813000000000003E-2</v>
      </c>
    </row>
    <row r="426" spans="1:18">
      <c r="A426" s="2">
        <f t="shared" si="6"/>
        <v>421</v>
      </c>
      <c r="B426" s="6">
        <f ca="1"/>
        <v>43147</v>
      </c>
      <c r="C426" s="12">
        <f ca="1"/>
        <v>-5.4890000000000008E-3</v>
      </c>
      <c r="D426" s="12">
        <f ca="1"/>
        <v>3.7800000000000003E-4</v>
      </c>
      <c r="E426" s="12">
        <f ca="1"/>
        <v>7.2119999999999997E-3</v>
      </c>
      <c r="F426" s="12">
        <f ca="1"/>
        <v>1.345E-2</v>
      </c>
      <c r="G426" s="12">
        <f ca="1"/>
        <v>-1.054E-3</v>
      </c>
      <c r="H426" s="12">
        <f ca="1"/>
        <v>8.8770000000000012E-3</v>
      </c>
      <c r="I426" s="12">
        <f ca="1"/>
        <v>2.1074000000000002E-2</v>
      </c>
      <c r="J426" s="12">
        <f ca="1"/>
        <v>3.0931E-2</v>
      </c>
      <c r="K426" s="12">
        <f ca="1"/>
        <v>-4.4779999999999993E-3</v>
      </c>
      <c r="L426" s="12">
        <f ca="1"/>
        <v>1.4130000000000002E-3</v>
      </c>
      <c r="M426" s="12">
        <f ca="1"/>
        <v>9.1439999999999994E-3</v>
      </c>
      <c r="N426" s="12">
        <f ca="1"/>
        <v>1.7538999999999999E-2</v>
      </c>
      <c r="O426" s="12">
        <f ca="1"/>
        <v>-2.1080000000000001E-3</v>
      </c>
      <c r="P426" s="12">
        <f ca="1"/>
        <v>4.5030000000000001E-3</v>
      </c>
      <c r="Q426" s="12">
        <f ca="1"/>
        <v>1.5004999999999999E-2</v>
      </c>
      <c r="R426" s="12">
        <f ca="1"/>
        <v>2.6367999999999999E-2</v>
      </c>
    </row>
    <row r="427" spans="1:18">
      <c r="A427" s="2">
        <f t="shared" si="6"/>
        <v>422</v>
      </c>
      <c r="B427" s="6">
        <f ca="1"/>
        <v>43150</v>
      </c>
      <c r="C427" s="12">
        <f ca="1"/>
        <v>-5.4840000000000002E-3</v>
      </c>
      <c r="D427" s="12">
        <f ca="1"/>
        <v>5.4900000000000001E-4</v>
      </c>
      <c r="E427" s="12">
        <f ca="1"/>
        <v>7.5249999999999996E-3</v>
      </c>
      <c r="F427" s="12">
        <f ca="1"/>
        <v>1.3873E-2</v>
      </c>
      <c r="G427" s="12">
        <f ca="1"/>
        <v>-9.0800000000000006E-4</v>
      </c>
      <c r="H427" s="12">
        <f ca="1"/>
        <v>9.2600000000000009E-3</v>
      </c>
      <c r="I427" s="12">
        <f ca="1"/>
        <v>2.1686999999999998E-2</v>
      </c>
      <c r="J427" s="12">
        <f ca="1"/>
        <v>3.1525999999999998E-2</v>
      </c>
      <c r="K427" s="12">
        <f ca="1"/>
        <v>-4.4800000000000005E-3</v>
      </c>
      <c r="L427" s="12">
        <f ca="1"/>
        <v>1.6250000000000001E-3</v>
      </c>
      <c r="M427" s="12">
        <f ca="1"/>
        <v>9.5449999999999997E-3</v>
      </c>
      <c r="N427" s="12">
        <f ca="1"/>
        <v>1.8020000000000001E-2</v>
      </c>
      <c r="O427" s="12">
        <f ca="1"/>
        <v>-1.9819999999999998E-3</v>
      </c>
      <c r="P427" s="12">
        <f ca="1"/>
        <v>4.731E-3</v>
      </c>
      <c r="Q427" s="12">
        <f ca="1"/>
        <v>1.5455000000000002E-2</v>
      </c>
      <c r="R427" s="12">
        <f ca="1"/>
        <v>2.6691000000000003E-2</v>
      </c>
    </row>
    <row r="428" spans="1:18">
      <c r="A428" s="2">
        <f t="shared" si="6"/>
        <v>423</v>
      </c>
      <c r="B428" s="6">
        <f ca="1"/>
        <v>43151</v>
      </c>
      <c r="C428" s="12">
        <f ca="1"/>
        <v>-5.4320000000000002E-3</v>
      </c>
      <c r="D428" s="12">
        <f ca="1"/>
        <v>4.95E-4</v>
      </c>
      <c r="E428" s="12">
        <f ca="1"/>
        <v>7.5100000000000002E-3</v>
      </c>
      <c r="F428" s="12">
        <f ca="1"/>
        <v>1.3926000000000001E-2</v>
      </c>
      <c r="G428" s="12">
        <f ca="1"/>
        <v>-8.2299999999999995E-4</v>
      </c>
      <c r="H428" s="12">
        <f ca="1"/>
        <v>9.4240000000000001E-3</v>
      </c>
      <c r="I428" s="12">
        <f ca="1"/>
        <v>2.1892000000000002E-2</v>
      </c>
      <c r="J428" s="12">
        <f ca="1"/>
        <v>3.1570999999999995E-2</v>
      </c>
      <c r="K428" s="12">
        <f ca="1"/>
        <v>-4.516E-3</v>
      </c>
      <c r="L428" s="12">
        <f ca="1"/>
        <v>1.6120000000000002E-3</v>
      </c>
      <c r="M428" s="12">
        <f ca="1"/>
        <v>9.6380000000000007E-3</v>
      </c>
      <c r="N428" s="12">
        <f ca="1"/>
        <v>1.8204000000000001E-2</v>
      </c>
      <c r="O428" s="12">
        <f ca="1"/>
        <v>-1.964E-3</v>
      </c>
      <c r="P428" s="12">
        <f ca="1"/>
        <v>5.019E-3</v>
      </c>
      <c r="Q428" s="12">
        <f ca="1"/>
        <v>1.5695000000000001E-2</v>
      </c>
      <c r="R428" s="12">
        <f ca="1"/>
        <v>2.6853999999999999E-2</v>
      </c>
    </row>
    <row r="429" spans="1:18">
      <c r="A429" s="2">
        <f t="shared" si="6"/>
        <v>424</v>
      </c>
      <c r="B429" s="6">
        <f ca="1"/>
        <v>43152</v>
      </c>
      <c r="C429" s="12">
        <f ca="1"/>
        <v>-5.424E-3</v>
      </c>
      <c r="D429" s="12">
        <f ca="1"/>
        <v>4.5199999999999998E-4</v>
      </c>
      <c r="E429" s="12">
        <f ca="1"/>
        <v>7.3709999999999999E-3</v>
      </c>
      <c r="F429" s="12">
        <f ca="1"/>
        <v>1.3738999999999999E-2</v>
      </c>
      <c r="G429" s="12">
        <f ca="1"/>
        <v>-8.4599999999999996E-4</v>
      </c>
      <c r="H429" s="12">
        <f ca="1"/>
        <v>9.443E-3</v>
      </c>
      <c r="I429" s="12">
        <f ca="1"/>
        <v>2.1711000000000001E-2</v>
      </c>
      <c r="J429" s="12">
        <f ca="1"/>
        <v>3.1373999999999999E-2</v>
      </c>
      <c r="K429" s="12">
        <f ca="1"/>
        <v>-4.4919999999999995E-3</v>
      </c>
      <c r="L429" s="12">
        <f ca="1"/>
        <v>1.5770000000000001E-3</v>
      </c>
      <c r="M429" s="12">
        <f ca="1"/>
        <v>9.4889999999999992E-3</v>
      </c>
      <c r="N429" s="12">
        <f ca="1"/>
        <v>1.8074E-2</v>
      </c>
      <c r="O429" s="12">
        <f ca="1"/>
        <v>-1.9810000000000001E-3</v>
      </c>
      <c r="P429" s="12">
        <f ca="1"/>
        <v>5.0349999999999995E-3</v>
      </c>
      <c r="Q429" s="12">
        <f ca="1"/>
        <v>1.5521E-2</v>
      </c>
      <c r="R429" s="12">
        <f ca="1"/>
        <v>2.674E-2</v>
      </c>
    </row>
    <row r="430" spans="1:18">
      <c r="A430" s="2">
        <f t="shared" si="6"/>
        <v>425</v>
      </c>
      <c r="B430" s="6">
        <f ca="1"/>
        <v>43153</v>
      </c>
      <c r="C430" s="12">
        <f ca="1"/>
        <v>-5.4659999999999995E-3</v>
      </c>
      <c r="D430" s="12">
        <f ca="1"/>
        <v>3.1300000000000002E-4</v>
      </c>
      <c r="E430" s="12">
        <f ca="1"/>
        <v>7.2009999999999999E-3</v>
      </c>
      <c r="F430" s="12">
        <f ca="1"/>
        <v>1.3622E-2</v>
      </c>
      <c r="G430" s="12">
        <f ca="1"/>
        <v>-6.6699999999999995E-4</v>
      </c>
      <c r="H430" s="12">
        <f ca="1"/>
        <v>9.7509999999999993E-3</v>
      </c>
      <c r="I430" s="12">
        <f ca="1"/>
        <v>2.1968000000000001E-2</v>
      </c>
      <c r="J430" s="12">
        <f ca="1"/>
        <v>3.1549000000000001E-2</v>
      </c>
      <c r="K430" s="12">
        <f ca="1"/>
        <v>-4.5630000000000002E-3</v>
      </c>
      <c r="L430" s="12">
        <f ca="1"/>
        <v>1.469E-3</v>
      </c>
      <c r="M430" s="12">
        <f ca="1"/>
        <v>9.3629999999999998E-3</v>
      </c>
      <c r="N430" s="12">
        <f ca="1"/>
        <v>1.7982000000000001E-2</v>
      </c>
      <c r="O430" s="12">
        <f ca="1"/>
        <v>-1.9599999999999999E-3</v>
      </c>
      <c r="P430" s="12">
        <f ca="1"/>
        <v>5.0400000000000002E-3</v>
      </c>
      <c r="Q430" s="12">
        <f ca="1"/>
        <v>1.5603000000000001E-2</v>
      </c>
      <c r="R430" s="12">
        <f ca="1"/>
        <v>2.6889E-2</v>
      </c>
    </row>
    <row r="431" spans="1:18">
      <c r="A431" s="2">
        <f t="shared" si="6"/>
        <v>426</v>
      </c>
      <c r="B431" s="6">
        <f ca="1"/>
        <v>43154</v>
      </c>
      <c r="C431" s="12">
        <f ca="1"/>
        <v>-5.5929999999999999E-3</v>
      </c>
      <c r="D431" s="12">
        <f ca="1"/>
        <v>-2.7000000000000002E-5</v>
      </c>
      <c r="E431" s="12">
        <f ca="1"/>
        <v>6.672E-3</v>
      </c>
      <c r="F431" s="12">
        <f ca="1"/>
        <v>1.3024000000000001E-2</v>
      </c>
      <c r="G431" s="12">
        <f ca="1"/>
        <v>-5.04E-4</v>
      </c>
      <c r="H431" s="12">
        <f ca="1"/>
        <v>9.8499999999999994E-3</v>
      </c>
      <c r="I431" s="12">
        <f ca="1"/>
        <v>2.1883E-2</v>
      </c>
      <c r="J431" s="12">
        <f ca="1"/>
        <v>3.1394999999999999E-2</v>
      </c>
      <c r="K431" s="12">
        <f ca="1"/>
        <v>-4.6449999999999998E-3</v>
      </c>
      <c r="L431" s="12">
        <f ca="1"/>
        <v>1.2230000000000001E-3</v>
      </c>
      <c r="M431" s="12">
        <f ca="1"/>
        <v>8.8900000000000003E-3</v>
      </c>
      <c r="N431" s="12">
        <f ca="1"/>
        <v>1.7519E-2</v>
      </c>
      <c r="O431" s="12">
        <f ca="1"/>
        <v>-1.8929999999999999E-3</v>
      </c>
      <c r="P431" s="12">
        <f ca="1"/>
        <v>5.1339999999999997E-3</v>
      </c>
      <c r="Q431" s="12">
        <f ca="1"/>
        <v>1.5547999999999999E-2</v>
      </c>
      <c r="R431" s="12">
        <f ca="1"/>
        <v>2.6808999999999999E-2</v>
      </c>
    </row>
    <row r="432" spans="1:18">
      <c r="A432" s="2">
        <f t="shared" si="6"/>
        <v>427</v>
      </c>
      <c r="B432" s="6">
        <f ca="1"/>
        <v>43157</v>
      </c>
      <c r="C432" s="12">
        <f ca="1"/>
        <v>-5.6100000000000004E-3</v>
      </c>
      <c r="D432" s="12">
        <f ca="1"/>
        <v>-5.0000000000000004E-6</v>
      </c>
      <c r="E432" s="12">
        <f ca="1"/>
        <v>6.5990000000000007E-3</v>
      </c>
      <c r="F432" s="12">
        <f ca="1"/>
        <v>1.2907E-2</v>
      </c>
      <c r="G432" s="12">
        <f ca="1"/>
        <v>-6.38E-4</v>
      </c>
      <c r="H432" s="12">
        <f ca="1"/>
        <v>9.500999999999999E-3</v>
      </c>
      <c r="I432" s="12">
        <f ca="1"/>
        <v>2.1427000000000002E-2</v>
      </c>
      <c r="J432" s="12">
        <f ca="1"/>
        <v>3.0948000000000003E-2</v>
      </c>
      <c r="K432" s="12">
        <f ca="1"/>
        <v>-4.7199999999999994E-3</v>
      </c>
      <c r="L432" s="12">
        <f ca="1"/>
        <v>1.207E-3</v>
      </c>
      <c r="M432" s="12">
        <f ca="1"/>
        <v>8.914E-3</v>
      </c>
      <c r="N432" s="12">
        <f ca="1"/>
        <v>1.738E-2</v>
      </c>
      <c r="O432" s="12">
        <f ca="1"/>
        <v>-1.934E-3</v>
      </c>
      <c r="P432" s="12">
        <f ca="1"/>
        <v>4.8760000000000001E-3</v>
      </c>
      <c r="Q432" s="12">
        <f ca="1"/>
        <v>1.52E-2</v>
      </c>
      <c r="R432" s="12">
        <f ca="1"/>
        <v>2.6381000000000002E-2</v>
      </c>
    </row>
    <row r="433" spans="1:18">
      <c r="A433" s="2">
        <f t="shared" si="6"/>
        <v>428</v>
      </c>
      <c r="B433" s="6">
        <f ca="1"/>
        <v>43158</v>
      </c>
      <c r="C433" s="12">
        <f ca="1"/>
        <v>-5.4930000000000005E-3</v>
      </c>
      <c r="D433" s="12">
        <f ca="1"/>
        <v>1.94E-4</v>
      </c>
      <c r="E433" s="12">
        <f ca="1"/>
        <v>6.8360000000000001E-3</v>
      </c>
      <c r="F433" s="12">
        <f ca="1"/>
        <v>1.311E-2</v>
      </c>
      <c r="G433" s="12">
        <f ca="1"/>
        <v>-6.6699999999999995E-4</v>
      </c>
      <c r="H433" s="12">
        <f ca="1"/>
        <v>9.4879999999999999E-3</v>
      </c>
      <c r="I433" s="12">
        <f ca="1"/>
        <v>2.1375000000000002E-2</v>
      </c>
      <c r="J433" s="12">
        <f ca="1"/>
        <v>3.0950000000000002E-2</v>
      </c>
      <c r="K433" s="12">
        <f ca="1"/>
        <v>-4.62E-3</v>
      </c>
      <c r="L433" s="12">
        <f ca="1"/>
        <v>1.3730000000000001E-3</v>
      </c>
      <c r="M433" s="12">
        <f ca="1"/>
        <v>9.0690000000000007E-3</v>
      </c>
      <c r="N433" s="12">
        <f ca="1"/>
        <v>1.7492000000000001E-2</v>
      </c>
      <c r="O433" s="12">
        <f ca="1"/>
        <v>-1.8809999999999999E-3</v>
      </c>
      <c r="P433" s="12">
        <f ca="1"/>
        <v>5.0560000000000006E-3</v>
      </c>
      <c r="Q433" s="12">
        <f ca="1"/>
        <v>1.5287E-2</v>
      </c>
      <c r="R433" s="12">
        <f ca="1"/>
        <v>2.6345999999999998E-2</v>
      </c>
    </row>
    <row r="434" spans="1:18">
      <c r="A434" s="2">
        <f t="shared" si="6"/>
        <v>429</v>
      </c>
      <c r="B434" s="6">
        <f ca="1"/>
        <v>43159</v>
      </c>
      <c r="C434" s="12">
        <f ca="1"/>
        <v>-5.6299999999999996E-3</v>
      </c>
      <c r="D434" s="12">
        <f ca="1"/>
        <v>-3.6000000000000001E-5</v>
      </c>
      <c r="E434" s="12">
        <f ca="1"/>
        <v>6.5990000000000007E-3</v>
      </c>
      <c r="F434" s="12">
        <f ca="1"/>
        <v>1.298E-2</v>
      </c>
      <c r="G434" s="12">
        <f ca="1"/>
        <v>-9.19E-4</v>
      </c>
      <c r="H434" s="12">
        <f ca="1"/>
        <v>9.129E-3</v>
      </c>
      <c r="I434" s="12">
        <f ca="1"/>
        <v>2.1082E-2</v>
      </c>
      <c r="J434" s="12">
        <f ca="1"/>
        <v>3.0668999999999998E-2</v>
      </c>
      <c r="K434" s="12">
        <f ca="1"/>
        <v>-4.7499999999999999E-3</v>
      </c>
      <c r="L434" s="12">
        <f ca="1"/>
        <v>1.103E-3</v>
      </c>
      <c r="M434" s="12">
        <f ca="1"/>
        <v>8.7790000000000003E-3</v>
      </c>
      <c r="N434" s="12">
        <f ca="1"/>
        <v>1.7169E-2</v>
      </c>
      <c r="O434" s="12">
        <f ca="1"/>
        <v>-2.0539999999999998E-3</v>
      </c>
      <c r="P434" s="12">
        <f ca="1"/>
        <v>4.8409999999999998E-3</v>
      </c>
      <c r="Q434" s="12">
        <f ca="1"/>
        <v>1.506E-2</v>
      </c>
      <c r="R434" s="12">
        <f ca="1"/>
        <v>2.6093999999999999E-2</v>
      </c>
    </row>
    <row r="435" spans="1:18">
      <c r="A435" s="2">
        <f t="shared" si="6"/>
        <v>430</v>
      </c>
      <c r="B435" s="6">
        <f ca="1"/>
        <v>43160</v>
      </c>
      <c r="C435" s="12">
        <f ca="1"/>
        <v>-5.7970000000000001E-3</v>
      </c>
      <c r="D435" s="12">
        <f ca="1"/>
        <v>-1.21E-4</v>
      </c>
      <c r="E435" s="12">
        <f ca="1"/>
        <v>6.5009999999999998E-3</v>
      </c>
      <c r="F435" s="12">
        <f ca="1"/>
        <v>1.2892999999999998E-2</v>
      </c>
      <c r="G435" s="12">
        <f ca="1"/>
        <v>-8.7300000000000008E-4</v>
      </c>
      <c r="H435" s="12">
        <f ca="1"/>
        <v>9.0620000000000006E-3</v>
      </c>
      <c r="I435" s="12">
        <f ca="1"/>
        <v>2.0767999999999998E-2</v>
      </c>
      <c r="J435" s="12">
        <f ca="1"/>
        <v>3.0393E-2</v>
      </c>
      <c r="K435" s="12">
        <f ca="1"/>
        <v>-4.8659999999999997E-3</v>
      </c>
      <c r="L435" s="12">
        <f ca="1"/>
        <v>1.0630000000000001E-3</v>
      </c>
      <c r="M435" s="12">
        <f ca="1"/>
        <v>8.6950000000000013E-3</v>
      </c>
      <c r="N435" s="12">
        <f ca="1"/>
        <v>1.7118999999999999E-2</v>
      </c>
      <c r="O435" s="12">
        <f ca="1"/>
        <v>-2.0699999999999998E-3</v>
      </c>
      <c r="P435" s="12">
        <f ca="1"/>
        <v>4.6880000000000003E-3</v>
      </c>
      <c r="Q435" s="12">
        <f ca="1"/>
        <v>1.4721999999999999E-2</v>
      </c>
      <c r="R435" s="12">
        <f ca="1"/>
        <v>2.5840999999999999E-2</v>
      </c>
    </row>
    <row r="436" spans="1:18">
      <c r="A436" s="2">
        <f t="shared" si="6"/>
        <v>431</v>
      </c>
      <c r="B436" s="6">
        <f ca="1"/>
        <v>43161</v>
      </c>
      <c r="C436" s="12">
        <f ca="1"/>
        <v>-5.7399999999999994E-3</v>
      </c>
      <c r="D436" s="12">
        <f ca="1"/>
        <v>-1.0999999999999999E-4</v>
      </c>
      <c r="E436" s="12">
        <f ca="1"/>
        <v>6.5690000000000002E-3</v>
      </c>
      <c r="F436" s="12">
        <f ca="1"/>
        <v>1.2929E-2</v>
      </c>
      <c r="G436" s="12">
        <f ca="1"/>
        <v>-7.8600000000000002E-4</v>
      </c>
      <c r="H436" s="12">
        <f ca="1"/>
        <v>9.0830000000000008E-3</v>
      </c>
      <c r="I436" s="12">
        <f ca="1"/>
        <v>2.0962000000000001E-2</v>
      </c>
      <c r="J436" s="12">
        <f ca="1"/>
        <v>3.0611000000000003E-2</v>
      </c>
      <c r="K436" s="12">
        <f ca="1"/>
        <v>-4.8130000000000004E-3</v>
      </c>
      <c r="L436" s="12">
        <f ca="1"/>
        <v>1.124E-3</v>
      </c>
      <c r="M436" s="12">
        <f ca="1"/>
        <v>8.797000000000001E-3</v>
      </c>
      <c r="N436" s="12">
        <f ca="1"/>
        <v>1.7299999999999999E-2</v>
      </c>
      <c r="O436" s="12">
        <f ca="1"/>
        <v>-1.9710000000000001E-3</v>
      </c>
      <c r="P436" s="12">
        <f ca="1"/>
        <v>4.8760000000000001E-3</v>
      </c>
      <c r="Q436" s="12">
        <f ca="1"/>
        <v>1.5103999999999999E-2</v>
      </c>
      <c r="R436" s="12">
        <f ca="1"/>
        <v>2.6189999999999998E-2</v>
      </c>
    </row>
    <row r="437" spans="1:18">
      <c r="A437" s="2">
        <f t="shared" si="6"/>
        <v>432</v>
      </c>
      <c r="B437" s="6">
        <f ca="1"/>
        <v>43164</v>
      </c>
      <c r="C437" s="12">
        <f ca="1"/>
        <v>-5.7499999999999999E-3</v>
      </c>
      <c r="D437" s="12">
        <f ca="1"/>
        <v>-1.5200000000000001E-4</v>
      </c>
      <c r="E437" s="12">
        <f ca="1"/>
        <v>6.5039999999999994E-3</v>
      </c>
      <c r="F437" s="12">
        <f ca="1"/>
        <v>1.3000000000000001E-2</v>
      </c>
      <c r="G437" s="12">
        <f ca="1"/>
        <v>-7.5100000000000004E-4</v>
      </c>
      <c r="H437" s="12">
        <f ca="1"/>
        <v>9.3530000000000002E-3</v>
      </c>
      <c r="I437" s="12">
        <f ca="1"/>
        <v>2.1354000000000001E-2</v>
      </c>
      <c r="J437" s="12">
        <f ca="1"/>
        <v>3.0851000000000003E-2</v>
      </c>
      <c r="K437" s="12">
        <f ca="1"/>
        <v>-4.7990000000000003E-3</v>
      </c>
      <c r="L437" s="12">
        <f ca="1"/>
        <v>1.091E-3</v>
      </c>
      <c r="M437" s="12">
        <f ca="1"/>
        <v>8.6920000000000001E-3</v>
      </c>
      <c r="N437" s="12">
        <f ca="1"/>
        <v>1.7246000000000001E-2</v>
      </c>
      <c r="O437" s="12">
        <f ca="1"/>
        <v>-1.934E-3</v>
      </c>
      <c r="P437" s="12">
        <f ca="1"/>
        <v>4.6719999999999999E-3</v>
      </c>
      <c r="Q437" s="12">
        <f ca="1"/>
        <v>1.474E-2</v>
      </c>
      <c r="R437" s="12">
        <f ca="1"/>
        <v>2.5897999999999997E-2</v>
      </c>
    </row>
    <row r="438" spans="1:18">
      <c r="A438" s="2">
        <f t="shared" si="6"/>
        <v>433</v>
      </c>
      <c r="B438" s="6">
        <f ca="1"/>
        <v>43165</v>
      </c>
      <c r="C438" s="12">
        <f ca="1"/>
        <v>-5.7060000000000001E-3</v>
      </c>
      <c r="D438" s="12">
        <f ca="1"/>
        <v>1.34E-4</v>
      </c>
      <c r="E438" s="12">
        <f ca="1"/>
        <v>6.8019999999999999E-3</v>
      </c>
      <c r="F438" s="12">
        <f ca="1"/>
        <v>1.3222000000000001E-2</v>
      </c>
      <c r="G438" s="12">
        <f ca="1"/>
        <v>-9.3899999999999995E-4</v>
      </c>
      <c r="H438" s="12">
        <f ca="1"/>
        <v>9.2239999999999996E-3</v>
      </c>
      <c r="I438" s="12">
        <f ca="1"/>
        <v>2.1320000000000002E-2</v>
      </c>
      <c r="J438" s="12">
        <f ca="1"/>
        <v>3.0914999999999998E-2</v>
      </c>
      <c r="K438" s="12">
        <f ca="1"/>
        <v>-4.8050000000000002E-3</v>
      </c>
      <c r="L438" s="12">
        <f ca="1"/>
        <v>1.2920000000000002E-3</v>
      </c>
      <c r="M438" s="12">
        <f ca="1"/>
        <v>8.8959999999999994E-3</v>
      </c>
      <c r="N438" s="12">
        <f ca="1"/>
        <v>1.7420000000000001E-2</v>
      </c>
      <c r="O438" s="12">
        <f ca="1"/>
        <v>-2.0760000000000002E-3</v>
      </c>
      <c r="P438" s="12">
        <f ca="1"/>
        <v>4.5440000000000003E-3</v>
      </c>
      <c r="Q438" s="12">
        <f ca="1"/>
        <v>1.4628E-2</v>
      </c>
      <c r="R438" s="12">
        <f ca="1"/>
        <v>2.5795999999999999E-2</v>
      </c>
    </row>
    <row r="439" spans="1:18">
      <c r="A439" s="2">
        <f t="shared" si="6"/>
        <v>434</v>
      </c>
      <c r="B439" s="6">
        <f ca="1"/>
        <v>43166</v>
      </c>
      <c r="C439" s="12">
        <f ca="1"/>
        <v>-5.6550000000000003E-3</v>
      </c>
      <c r="D439" s="12">
        <f ca="1"/>
        <v>8.5000000000000006E-5</v>
      </c>
      <c r="E439" s="12">
        <f ca="1"/>
        <v>6.6140000000000001E-3</v>
      </c>
      <c r="F439" s="12">
        <f ca="1"/>
        <v>1.2913000000000001E-2</v>
      </c>
      <c r="G439" s="12">
        <f ca="1"/>
        <v>-1.047E-3</v>
      </c>
      <c r="H439" s="12">
        <f ca="1"/>
        <v>9.0430000000000007E-3</v>
      </c>
      <c r="I439" s="12">
        <f ca="1"/>
        <v>2.0910000000000002E-2</v>
      </c>
      <c r="J439" s="12">
        <f ca="1"/>
        <v>3.0522999999999998E-2</v>
      </c>
      <c r="K439" s="12">
        <f ca="1"/>
        <v>-4.7790000000000003E-3</v>
      </c>
      <c r="L439" s="12">
        <f ca="1"/>
        <v>1.1770000000000001E-3</v>
      </c>
      <c r="M439" s="12">
        <f ca="1"/>
        <v>8.6199999999999992E-3</v>
      </c>
      <c r="N439" s="12">
        <f ca="1"/>
        <v>1.7077999999999999E-2</v>
      </c>
      <c r="O439" s="12">
        <f ca="1"/>
        <v>-2.1870000000000001E-3</v>
      </c>
      <c r="P439" s="12">
        <f ca="1"/>
        <v>4.2970000000000005E-3</v>
      </c>
      <c r="Q439" s="12">
        <f ca="1"/>
        <v>1.4273000000000001E-2</v>
      </c>
      <c r="R439" s="12">
        <f ca="1"/>
        <v>2.5503999999999999E-2</v>
      </c>
    </row>
    <row r="440" spans="1:18">
      <c r="A440" s="2">
        <f t="shared" si="6"/>
        <v>435</v>
      </c>
      <c r="B440" s="6">
        <f ca="1"/>
        <v>43167</v>
      </c>
      <c r="C440" s="12">
        <f ca="1"/>
        <v>-5.7829999999999999E-3</v>
      </c>
      <c r="D440" s="12">
        <f ca="1"/>
        <v>-1.05E-4</v>
      </c>
      <c r="E440" s="12">
        <f ca="1"/>
        <v>6.3229999999999996E-3</v>
      </c>
      <c r="F440" s="12">
        <f ca="1"/>
        <v>1.2661E-2</v>
      </c>
      <c r="G440" s="12">
        <f ca="1"/>
        <v>-1.2640000000000001E-3</v>
      </c>
      <c r="H440" s="12">
        <f ca="1"/>
        <v>8.6129999999999991E-3</v>
      </c>
      <c r="I440" s="12">
        <f ca="1"/>
        <v>2.0274999999999998E-2</v>
      </c>
      <c r="J440" s="12">
        <f ca="1"/>
        <v>3.0007000000000002E-2</v>
      </c>
      <c r="K440" s="12">
        <f ca="1"/>
        <v>-4.7980000000000002E-3</v>
      </c>
      <c r="L440" s="12">
        <f ca="1"/>
        <v>9.8999999999999999E-4</v>
      </c>
      <c r="M440" s="12">
        <f ca="1"/>
        <v>8.2749999999999994E-3</v>
      </c>
      <c r="N440" s="12">
        <f ca="1"/>
        <v>1.6816000000000001E-2</v>
      </c>
      <c r="O440" s="12">
        <f ca="1"/>
        <v>-2.245E-3</v>
      </c>
      <c r="P440" s="12">
        <f ca="1"/>
        <v>4.0860000000000002E-3</v>
      </c>
      <c r="Q440" s="12">
        <f ca="1"/>
        <v>1.3875E-2</v>
      </c>
      <c r="R440" s="12">
        <f ca="1"/>
        <v>2.5068E-2</v>
      </c>
    </row>
    <row r="441" spans="1:18">
      <c r="A441" s="2">
        <f t="shared" si="6"/>
        <v>436</v>
      </c>
      <c r="B441" s="6">
        <f ca="1"/>
        <v>43168</v>
      </c>
      <c r="C441" s="12">
        <f ca="1"/>
        <v>-5.7599999999999995E-3</v>
      </c>
      <c r="D441" s="12">
        <f ca="1"/>
        <v>5.0000000000000004E-6</v>
      </c>
      <c r="E441" s="12">
        <f ca="1"/>
        <v>6.522E-3</v>
      </c>
      <c r="F441" s="12">
        <f ca="1"/>
        <v>1.2883E-2</v>
      </c>
      <c r="G441" s="12">
        <f ca="1"/>
        <v>-1.163E-3</v>
      </c>
      <c r="H441" s="12">
        <f ca="1"/>
        <v>8.7639999999999992E-3</v>
      </c>
      <c r="I441" s="12">
        <f ca="1"/>
        <v>2.0537E-2</v>
      </c>
      <c r="J441" s="12">
        <f ca="1"/>
        <v>3.0426000000000002E-2</v>
      </c>
      <c r="K441" s="12">
        <f ca="1"/>
        <v>-4.7229999999999998E-3</v>
      </c>
      <c r="L441" s="12">
        <f ca="1"/>
        <v>1.194E-3</v>
      </c>
      <c r="M441" s="12">
        <f ca="1"/>
        <v>8.5760000000000003E-3</v>
      </c>
      <c r="N441" s="12">
        <f ca="1"/>
        <v>1.7135999999999998E-2</v>
      </c>
      <c r="O441" s="12">
        <f ca="1"/>
        <v>-2.166E-3</v>
      </c>
      <c r="P441" s="12">
        <f ca="1"/>
        <v>4.3010000000000001E-3</v>
      </c>
      <c r="Q441" s="12">
        <f ca="1"/>
        <v>1.4167000000000001E-2</v>
      </c>
      <c r="R441" s="12">
        <f ca="1"/>
        <v>2.5468999999999999E-2</v>
      </c>
    </row>
    <row r="442" spans="1:18">
      <c r="A442" s="2">
        <f t="shared" si="6"/>
        <v>437</v>
      </c>
      <c r="B442" s="6">
        <f ca="1"/>
        <v>43171</v>
      </c>
      <c r="C442" s="12">
        <f ca="1"/>
        <v>-5.8779999999999995E-3</v>
      </c>
      <c r="D442" s="12">
        <f ca="1"/>
        <v>-1.4099999999999998E-4</v>
      </c>
      <c r="E442" s="12">
        <f ca="1"/>
        <v>6.3939999999999995E-3</v>
      </c>
      <c r="F442" s="12">
        <f ca="1"/>
        <v>1.2719000000000001E-2</v>
      </c>
      <c r="G442" s="12">
        <f ca="1"/>
        <v>-1.2780000000000001E-3</v>
      </c>
      <c r="H442" s="12">
        <f ca="1"/>
        <v>8.7480000000000006E-3</v>
      </c>
      <c r="I442" s="12">
        <f ca="1"/>
        <v>2.0503E-2</v>
      </c>
      <c r="J442" s="12">
        <f ca="1"/>
        <v>3.0482999999999996E-2</v>
      </c>
      <c r="K442" s="12">
        <f ca="1"/>
        <v>-4.8560000000000001E-3</v>
      </c>
      <c r="L442" s="12">
        <f ca="1"/>
        <v>1.06E-3</v>
      </c>
      <c r="M442" s="12">
        <f ca="1"/>
        <v>8.4159999999999999E-3</v>
      </c>
      <c r="N442" s="12">
        <f ca="1"/>
        <v>1.6974E-2</v>
      </c>
      <c r="O442" s="12">
        <f ca="1"/>
        <v>-2.366E-3</v>
      </c>
      <c r="P442" s="12">
        <f ca="1"/>
        <v>4.0350000000000004E-3</v>
      </c>
      <c r="Q442" s="12">
        <f ca="1"/>
        <v>1.3868E-2</v>
      </c>
      <c r="R442" s="12">
        <f ca="1"/>
        <v>2.5239999999999999E-2</v>
      </c>
    </row>
    <row r="443" spans="1:18">
      <c r="A443" s="2">
        <f t="shared" si="6"/>
        <v>438</v>
      </c>
      <c r="B443" s="6">
        <f ca="1"/>
        <v>43172</v>
      </c>
      <c r="C443" s="12">
        <f ca="1"/>
        <v>-5.8950000000000001E-3</v>
      </c>
      <c r="D443" s="12">
        <f ca="1"/>
        <v>-2.1499999999999999E-4</v>
      </c>
      <c r="E443" s="12">
        <f ca="1"/>
        <v>6.2599999999999999E-3</v>
      </c>
      <c r="F443" s="12">
        <f ca="1"/>
        <v>1.2685999999999999E-2</v>
      </c>
      <c r="G443" s="12">
        <f ca="1"/>
        <v>-1.2939999999999998E-3</v>
      </c>
      <c r="H443" s="12">
        <f ca="1"/>
        <v>8.7480000000000006E-3</v>
      </c>
      <c r="I443" s="12">
        <f ca="1"/>
        <v>2.0396999999999998E-2</v>
      </c>
      <c r="J443" s="12">
        <f ca="1"/>
        <v>3.0251E-2</v>
      </c>
      <c r="K443" s="12">
        <f ca="1"/>
        <v>-4.8459999999999996E-3</v>
      </c>
      <c r="L443" s="12">
        <f ca="1"/>
        <v>1.0219999999999999E-3</v>
      </c>
      <c r="M443" s="12">
        <f ca="1"/>
        <v>8.317999999999999E-3</v>
      </c>
      <c r="N443" s="12">
        <f ca="1"/>
        <v>1.6996999999999998E-2</v>
      </c>
      <c r="O443" s="12">
        <f ca="1"/>
        <v>-2.3569999999999997E-3</v>
      </c>
      <c r="P443" s="12">
        <f ca="1"/>
        <v>4.1149999999999997E-3</v>
      </c>
      <c r="Q443" s="12">
        <f ca="1"/>
        <v>1.3767E-2</v>
      </c>
      <c r="R443" s="12">
        <f ca="1"/>
        <v>2.5104999999999999E-2</v>
      </c>
    </row>
    <row r="444" spans="1:18">
      <c r="A444" s="2">
        <f t="shared" si="6"/>
        <v>439</v>
      </c>
      <c r="B444" s="6">
        <f ca="1"/>
        <v>43173</v>
      </c>
      <c r="C444" s="12">
        <f ca="1"/>
        <v>-5.934E-3</v>
      </c>
      <c r="D444" s="12">
        <f ca="1"/>
        <v>-4.1199999999999999E-4</v>
      </c>
      <c r="E444" s="12">
        <f ca="1"/>
        <v>5.9969999999999997E-3</v>
      </c>
      <c r="F444" s="12">
        <f ca="1"/>
        <v>1.2464999999999999E-2</v>
      </c>
      <c r="G444" s="12">
        <f ca="1"/>
        <v>-1.212E-3</v>
      </c>
      <c r="H444" s="12">
        <f ca="1"/>
        <v>8.9339999999999992E-3</v>
      </c>
      <c r="I444" s="12">
        <f ca="1"/>
        <v>2.0589E-2</v>
      </c>
      <c r="J444" s="12">
        <f ca="1"/>
        <v>3.0543999999999998E-2</v>
      </c>
      <c r="K444" s="12">
        <f ca="1"/>
        <v>-4.8770000000000003E-3</v>
      </c>
      <c r="L444" s="12">
        <f ca="1"/>
        <v>8.2199999999999992E-4</v>
      </c>
      <c r="M444" s="12">
        <f ca="1"/>
        <v>8.0619999999999997E-3</v>
      </c>
      <c r="N444" s="12">
        <f ca="1"/>
        <v>1.6808E-2</v>
      </c>
      <c r="O444" s="12">
        <f ca="1"/>
        <v>-2.3189999999999999E-3</v>
      </c>
      <c r="P444" s="12">
        <f ca="1"/>
        <v>4.1289999999999999E-3</v>
      </c>
      <c r="Q444" s="12">
        <f ca="1"/>
        <v>1.3792E-2</v>
      </c>
      <c r="R444" s="12">
        <f ca="1"/>
        <v>2.5097000000000001E-2</v>
      </c>
    </row>
    <row r="445" spans="1:18">
      <c r="A445" s="2">
        <f t="shared" si="6"/>
        <v>440</v>
      </c>
      <c r="B445" s="6">
        <f ca="1"/>
        <v>43174</v>
      </c>
      <c r="C445" s="12">
        <f ca="1"/>
        <v>-5.9440000000000005E-3</v>
      </c>
      <c r="D445" s="12">
        <f ca="1"/>
        <v>-5.2800000000000004E-4</v>
      </c>
      <c r="E445" s="12">
        <f ca="1"/>
        <v>5.8320000000000004E-3</v>
      </c>
      <c r="F445" s="12">
        <f ca="1"/>
        <v>1.2258E-2</v>
      </c>
      <c r="G445" s="12">
        <f ca="1"/>
        <v>-1.209E-3</v>
      </c>
      <c r="H445" s="12">
        <f ca="1"/>
        <v>8.8629999999999994E-3</v>
      </c>
      <c r="I445" s="12">
        <f ca="1"/>
        <v>2.0326E-2</v>
      </c>
      <c r="J445" s="12">
        <f ca="1"/>
        <v>3.0185E-2</v>
      </c>
      <c r="K445" s="12">
        <f ca="1"/>
        <v>-4.9300000000000004E-3</v>
      </c>
      <c r="L445" s="12">
        <f ca="1"/>
        <v>5.8700000000000007E-4</v>
      </c>
      <c r="M445" s="12">
        <f ca="1"/>
        <v>7.8969999999999995E-3</v>
      </c>
      <c r="N445" s="12">
        <f ca="1"/>
        <v>1.66E-2</v>
      </c>
      <c r="O445" s="12">
        <f ca="1"/>
        <v>-2.3119999999999998E-3</v>
      </c>
      <c r="P445" s="12">
        <f ca="1"/>
        <v>3.9829999999999996E-3</v>
      </c>
      <c r="Q445" s="12">
        <f ca="1"/>
        <v>1.3599000000000002E-2</v>
      </c>
      <c r="R445" s="12">
        <f ca="1"/>
        <v>2.4799999999999999E-2</v>
      </c>
    </row>
    <row r="446" spans="1:18">
      <c r="A446" s="2">
        <f t="shared" si="6"/>
        <v>441</v>
      </c>
      <c r="B446" s="6">
        <f ca="1"/>
        <v>43175</v>
      </c>
      <c r="C446" s="12">
        <f ca="1"/>
        <v>-6.0619999999999997E-3</v>
      </c>
      <c r="D446" s="12">
        <f ca="1"/>
        <v>-6.3299999999999999E-4</v>
      </c>
      <c r="E446" s="12">
        <f ca="1"/>
        <v>5.7749999999999998E-3</v>
      </c>
      <c r="F446" s="12">
        <f ca="1"/>
        <v>1.2153000000000001E-2</v>
      </c>
      <c r="G446" s="12">
        <f ca="1"/>
        <v>-1.281E-3</v>
      </c>
      <c r="H446" s="12">
        <f ca="1"/>
        <v>8.7349999999999997E-3</v>
      </c>
      <c r="I446" s="12">
        <f ca="1"/>
        <v>2.0295000000000001E-2</v>
      </c>
      <c r="J446" s="12">
        <f ca="1"/>
        <v>3.0047999999999998E-2</v>
      </c>
      <c r="K446" s="12">
        <f ca="1"/>
        <v>-5.0670000000000003E-3</v>
      </c>
      <c r="L446" s="12">
        <f ca="1"/>
        <v>4.4900000000000002E-4</v>
      </c>
      <c r="M446" s="12">
        <f ca="1"/>
        <v>7.8370000000000002E-3</v>
      </c>
      <c r="N446" s="12">
        <f ca="1"/>
        <v>1.6522000000000002E-2</v>
      </c>
      <c r="O446" s="12">
        <f ca="1"/>
        <v>-2.398E-3</v>
      </c>
      <c r="P446" s="12">
        <f ca="1"/>
        <v>3.934E-3</v>
      </c>
      <c r="Q446" s="12">
        <f ca="1"/>
        <v>1.3521E-2</v>
      </c>
      <c r="R446" s="12">
        <f ca="1"/>
        <v>2.4576000000000001E-2</v>
      </c>
    </row>
    <row r="447" spans="1:18">
      <c r="A447" s="2">
        <f t="shared" si="6"/>
        <v>442</v>
      </c>
      <c r="B447" s="6">
        <f ca="1"/>
        <v>43178</v>
      </c>
      <c r="C447" s="12">
        <f ca="1"/>
        <v>-6.0619999999999997E-3</v>
      </c>
      <c r="D447" s="12">
        <f ca="1"/>
        <v>-5.9299999999999999E-4</v>
      </c>
      <c r="E447" s="12">
        <f ca="1"/>
        <v>5.77E-3</v>
      </c>
      <c r="F447" s="12">
        <f ca="1"/>
        <v>1.2093E-2</v>
      </c>
      <c r="G447" s="12">
        <f ca="1"/>
        <v>-1.3860000000000001E-3</v>
      </c>
      <c r="H447" s="12">
        <f ca="1"/>
        <v>8.5789999999999998E-3</v>
      </c>
      <c r="I447" s="12">
        <f ca="1"/>
        <v>2.0179999999999997E-2</v>
      </c>
      <c r="J447" s="12">
        <f ca="1"/>
        <v>2.9937000000000002E-2</v>
      </c>
      <c r="K447" s="12">
        <f ca="1"/>
        <v>-4.9909999999999998E-3</v>
      </c>
      <c r="L447" s="12">
        <f ca="1"/>
        <v>5.0100000000000003E-4</v>
      </c>
      <c r="M447" s="12">
        <f ca="1"/>
        <v>7.8639999999999995E-3</v>
      </c>
      <c r="N447" s="12">
        <f ca="1"/>
        <v>1.6480999999999999E-2</v>
      </c>
      <c r="O447" s="12">
        <f ca="1"/>
        <v>-2.5360000000000001E-3</v>
      </c>
      <c r="P447" s="12">
        <f ca="1"/>
        <v>3.6720000000000004E-3</v>
      </c>
      <c r="Q447" s="12">
        <f ca="1"/>
        <v>1.3226E-2</v>
      </c>
      <c r="R447" s="12">
        <f ca="1"/>
        <v>2.4199999999999999E-2</v>
      </c>
    </row>
    <row r="448" spans="1:18">
      <c r="A448" s="2">
        <f t="shared" si="6"/>
        <v>443</v>
      </c>
      <c r="B448" s="6">
        <f ca="1"/>
        <v>43179</v>
      </c>
      <c r="C448" s="12">
        <f ca="1"/>
        <v>-5.9650000000000007E-3</v>
      </c>
      <c r="D448" s="12">
        <f ca="1"/>
        <v>-4.9299999999999995E-4</v>
      </c>
      <c r="E448" s="12">
        <f ca="1"/>
        <v>5.9069999999999999E-3</v>
      </c>
      <c r="F448" s="12">
        <f ca="1"/>
        <v>1.213E-2</v>
      </c>
      <c r="G448" s="12">
        <f ca="1"/>
        <v>-1.7649999999999999E-3</v>
      </c>
      <c r="H448" s="12">
        <f ca="1"/>
        <v>8.0560000000000007E-3</v>
      </c>
      <c r="I448" s="12">
        <f ca="1"/>
        <v>1.9566E-2</v>
      </c>
      <c r="J448" s="12">
        <f ca="1"/>
        <v>2.9378999999999999E-2</v>
      </c>
      <c r="K448" s="12">
        <f ca="1"/>
        <v>-4.8900000000000002E-3</v>
      </c>
      <c r="L448" s="12">
        <f ca="1"/>
        <v>6.1300000000000005E-4</v>
      </c>
      <c r="M448" s="12">
        <f ca="1"/>
        <v>7.8949999999999992E-3</v>
      </c>
      <c r="N448" s="12">
        <f ca="1"/>
        <v>1.6417999999999999E-2</v>
      </c>
      <c r="O448" s="12">
        <f ca="1"/>
        <v>-2.6829999999999996E-3</v>
      </c>
      <c r="P448" s="12">
        <f ca="1"/>
        <v>3.3400000000000001E-3</v>
      </c>
      <c r="Q448" s="12">
        <f ca="1"/>
        <v>1.2939000000000001E-2</v>
      </c>
      <c r="R448" s="12">
        <f ca="1"/>
        <v>2.3856000000000002E-2</v>
      </c>
    </row>
    <row r="449" spans="1:18">
      <c r="A449" s="2">
        <f t="shared" si="6"/>
        <v>444</v>
      </c>
      <c r="B449" s="6">
        <f ca="1"/>
        <v>43180</v>
      </c>
      <c r="C449" s="12">
        <f ca="1"/>
        <v>-5.9689999999999995E-3</v>
      </c>
      <c r="D449" s="12">
        <f ca="1"/>
        <v>-4.5400000000000003E-4</v>
      </c>
      <c r="E449" s="12">
        <f ca="1"/>
        <v>5.9899999999999997E-3</v>
      </c>
      <c r="F449" s="12">
        <f ca="1"/>
        <v>1.2172000000000001E-2</v>
      </c>
      <c r="G449" s="12">
        <f ca="1"/>
        <v>-1.578E-3</v>
      </c>
      <c r="H449" s="12">
        <f ca="1"/>
        <v>8.3130000000000009E-3</v>
      </c>
      <c r="I449" s="12">
        <f ca="1"/>
        <v>1.9859000000000002E-2</v>
      </c>
      <c r="J449" s="12">
        <f ca="1"/>
        <v>2.9645000000000001E-2</v>
      </c>
      <c r="K449" s="12">
        <f ca="1"/>
        <v>-4.8589999999999996E-3</v>
      </c>
      <c r="L449" s="12">
        <f ca="1"/>
        <v>6.6399999999999999E-4</v>
      </c>
      <c r="M449" s="12">
        <f ca="1"/>
        <v>7.9349999999999993E-3</v>
      </c>
      <c r="N449" s="12">
        <f ca="1"/>
        <v>1.6416E-2</v>
      </c>
      <c r="O449" s="12">
        <f ca="1"/>
        <v>-2.7209999999999999E-3</v>
      </c>
      <c r="P449" s="12">
        <f ca="1"/>
        <v>3.558E-3</v>
      </c>
      <c r="Q449" s="12">
        <f ca="1"/>
        <v>1.3214000000000002E-2</v>
      </c>
      <c r="R449" s="12">
        <f ca="1"/>
        <v>2.4008999999999999E-2</v>
      </c>
    </row>
    <row r="450" spans="1:18">
      <c r="A450" s="2">
        <f t="shared" si="6"/>
        <v>445</v>
      </c>
      <c r="B450" s="6">
        <f ca="1"/>
        <v>43181</v>
      </c>
      <c r="C450" s="12">
        <f ca="1"/>
        <v>-6.1380000000000002E-3</v>
      </c>
      <c r="D450" s="12">
        <f ca="1"/>
        <v>-9.4499999999999998E-4</v>
      </c>
      <c r="E450" s="12">
        <f ca="1"/>
        <v>5.3759999999999997E-3</v>
      </c>
      <c r="F450" s="12">
        <f ca="1"/>
        <v>1.1658E-2</v>
      </c>
      <c r="G450" s="12">
        <f ca="1"/>
        <v>-1.97E-3</v>
      </c>
      <c r="H450" s="12">
        <f ca="1"/>
        <v>7.9579999999999998E-3</v>
      </c>
      <c r="I450" s="12">
        <f ca="1"/>
        <v>1.9394000000000002E-2</v>
      </c>
      <c r="J450" s="12">
        <f ca="1"/>
        <v>2.9366E-2</v>
      </c>
      <c r="K450" s="12">
        <f ca="1"/>
        <v>-5.0390000000000001E-3</v>
      </c>
      <c r="L450" s="12">
        <f ca="1"/>
        <v>2.1999999999999998E-4</v>
      </c>
      <c r="M450" s="12">
        <f ca="1"/>
        <v>7.3480000000000004E-3</v>
      </c>
      <c r="N450" s="12">
        <f ca="1"/>
        <v>1.5874000000000003E-2</v>
      </c>
      <c r="O450" s="12">
        <f ca="1"/>
        <v>-2.928E-3</v>
      </c>
      <c r="P450" s="12">
        <f ca="1"/>
        <v>3.2919999999999998E-3</v>
      </c>
      <c r="Q450" s="12">
        <f ca="1"/>
        <v>1.2800000000000001E-2</v>
      </c>
      <c r="R450" s="12">
        <f ca="1"/>
        <v>2.3643000000000001E-2</v>
      </c>
    </row>
    <row r="451" spans="1:18">
      <c r="A451" s="2">
        <f t="shared" si="6"/>
        <v>446</v>
      </c>
      <c r="B451" s="6">
        <f ca="1"/>
        <v>43182</v>
      </c>
      <c r="C451" s="12">
        <f ca="1"/>
        <v>-6.1580000000000003E-3</v>
      </c>
      <c r="D451" s="12">
        <f ca="1"/>
        <v>-9.4299999999999994E-4</v>
      </c>
      <c r="E451" s="12">
        <f ca="1"/>
        <v>5.3439999999999998E-3</v>
      </c>
      <c r="F451" s="12">
        <f ca="1"/>
        <v>1.1623000000000001E-2</v>
      </c>
      <c r="G451" s="12">
        <f ca="1"/>
        <v>-2.0439999999999998E-3</v>
      </c>
      <c r="H451" s="12">
        <f ca="1"/>
        <v>7.8779999999999996E-3</v>
      </c>
      <c r="I451" s="12">
        <f ca="1"/>
        <v>1.9292E-2</v>
      </c>
      <c r="J451" s="12">
        <f ca="1"/>
        <v>2.9313000000000002E-2</v>
      </c>
      <c r="K451" s="12">
        <f ca="1"/>
        <v>-5.0629999999999998E-3</v>
      </c>
      <c r="L451" s="12">
        <f ca="1"/>
        <v>1.8900000000000001E-4</v>
      </c>
      <c r="M451" s="12">
        <f ca="1"/>
        <v>7.2589999999999998E-3</v>
      </c>
      <c r="N451" s="12">
        <f ca="1"/>
        <v>1.5788E-2</v>
      </c>
      <c r="O451" s="12">
        <f ca="1"/>
        <v>-2.9149999999999996E-3</v>
      </c>
      <c r="P451" s="12">
        <f ca="1"/>
        <v>3.1230000000000003E-3</v>
      </c>
      <c r="Q451" s="12">
        <f ca="1"/>
        <v>1.2629999999999999E-2</v>
      </c>
      <c r="R451" s="12">
        <f ca="1"/>
        <v>2.3342999999999999E-2</v>
      </c>
    </row>
    <row r="452" spans="1:18">
      <c r="A452" s="2">
        <f t="shared" si="6"/>
        <v>447</v>
      </c>
      <c r="B452" s="6">
        <f ca="1"/>
        <v>43185</v>
      </c>
      <c r="C452" s="12">
        <f ca="1"/>
        <v>-6.0980000000000001E-3</v>
      </c>
      <c r="D452" s="12">
        <f ca="1"/>
        <v>-9.2399999999999991E-4</v>
      </c>
      <c r="E452" s="12">
        <f ca="1"/>
        <v>5.3169999999999997E-3</v>
      </c>
      <c r="F452" s="12">
        <f ca="1"/>
        <v>1.1632E-2</v>
      </c>
      <c r="G452" s="12">
        <f ca="1"/>
        <v>-1.7749999999999999E-3</v>
      </c>
      <c r="H452" s="12">
        <f ca="1"/>
        <v>8.267E-3</v>
      </c>
      <c r="I452" s="12">
        <f ca="1"/>
        <v>1.9657999999999998E-2</v>
      </c>
      <c r="J452" s="12">
        <f ca="1"/>
        <v>2.9520000000000001E-2</v>
      </c>
      <c r="K452" s="12">
        <f ca="1"/>
        <v>-5.0200000000000002E-3</v>
      </c>
      <c r="L452" s="12">
        <f ca="1"/>
        <v>2.2900000000000001E-4</v>
      </c>
      <c r="M452" s="12">
        <f ca="1"/>
        <v>7.2750000000000002E-3</v>
      </c>
      <c r="N452" s="12">
        <f ca="1"/>
        <v>1.5809E-2</v>
      </c>
      <c r="O452" s="12">
        <f ca="1"/>
        <v>-2.9299999999999999E-3</v>
      </c>
      <c r="P452" s="12">
        <f ca="1"/>
        <v>3.0890000000000002E-3</v>
      </c>
      <c r="Q452" s="12">
        <f ca="1"/>
        <v>1.2589000000000001E-2</v>
      </c>
      <c r="R452" s="12">
        <f ca="1"/>
        <v>2.3134000000000002E-2</v>
      </c>
    </row>
    <row r="453" spans="1:18">
      <c r="A453" s="2">
        <f t="shared" si="6"/>
        <v>448</v>
      </c>
      <c r="B453" s="6">
        <f ca="1"/>
        <v>43186</v>
      </c>
      <c r="C453" s="12">
        <f ca="1"/>
        <v>-6.1550000000000007E-3</v>
      </c>
      <c r="D453" s="12">
        <f ca="1"/>
        <v>-1.1200000000000001E-3</v>
      </c>
      <c r="E453" s="12">
        <f ca="1"/>
        <v>5.1129999999999995E-3</v>
      </c>
      <c r="F453" s="12">
        <f ca="1"/>
        <v>1.1434E-2</v>
      </c>
      <c r="G453" s="12">
        <f ca="1"/>
        <v>-2.0089999999999999E-3</v>
      </c>
      <c r="H453" s="12">
        <f ca="1"/>
        <v>7.7869999999999997E-3</v>
      </c>
      <c r="I453" s="12">
        <f ca="1"/>
        <v>1.9255999999999999E-2</v>
      </c>
      <c r="J453" s="12">
        <f ca="1"/>
        <v>2.9283E-2</v>
      </c>
      <c r="K453" s="12">
        <f ca="1"/>
        <v>-5.0690000000000006E-3</v>
      </c>
      <c r="L453" s="12">
        <f ca="1"/>
        <v>5.3000000000000001E-5</v>
      </c>
      <c r="M453" s="12">
        <f ca="1"/>
        <v>7.0299999999999998E-3</v>
      </c>
      <c r="N453" s="12">
        <f ca="1"/>
        <v>1.5603000000000001E-2</v>
      </c>
      <c r="O453" s="12">
        <f ca="1"/>
        <v>-2.9789999999999999E-3</v>
      </c>
      <c r="P453" s="12">
        <f ca="1"/>
        <v>2.7329999999999998E-3</v>
      </c>
      <c r="Q453" s="12">
        <f ca="1"/>
        <v>1.2354E-2</v>
      </c>
      <c r="R453" s="12">
        <f ca="1"/>
        <v>2.2928E-2</v>
      </c>
    </row>
    <row r="454" spans="1:18">
      <c r="A454" s="2">
        <f t="shared" si="6"/>
        <v>449</v>
      </c>
      <c r="B454" s="6">
        <f ca="1"/>
        <v>43187</v>
      </c>
      <c r="C454" s="12">
        <f ca="1"/>
        <v>-6.1270000000000005E-3</v>
      </c>
      <c r="D454" s="12">
        <f ca="1"/>
        <v>-1.1490000000000001E-3</v>
      </c>
      <c r="E454" s="12">
        <f ca="1"/>
        <v>5.0929999999999994E-3</v>
      </c>
      <c r="F454" s="12">
        <f ca="1"/>
        <v>1.1476E-2</v>
      </c>
      <c r="G454" s="12">
        <f ca="1"/>
        <v>-2.2889999999999998E-3</v>
      </c>
      <c r="H454" s="12">
        <f ca="1"/>
        <v>7.3379999999999999E-3</v>
      </c>
      <c r="I454" s="12">
        <f ca="1"/>
        <v>1.8925999999999998E-2</v>
      </c>
      <c r="J454" s="12">
        <f ca="1"/>
        <v>2.9052999999999999E-2</v>
      </c>
      <c r="K454" s="12">
        <f ca="1"/>
        <v>-5.0490000000000005E-3</v>
      </c>
      <c r="L454" s="12">
        <f ca="1"/>
        <v>2.2000000000000003E-5</v>
      </c>
      <c r="M454" s="12">
        <f ca="1"/>
        <v>7.0020000000000004E-3</v>
      </c>
      <c r="N454" s="12">
        <f ca="1"/>
        <v>1.5639E-2</v>
      </c>
      <c r="O454" s="12">
        <f ca="1"/>
        <v>-3.0919999999999997E-3</v>
      </c>
      <c r="P454" s="12">
        <f ca="1"/>
        <v>2.3799999999999997E-3</v>
      </c>
      <c r="Q454" s="12">
        <f ca="1"/>
        <v>1.2121E-2</v>
      </c>
      <c r="R454" s="12">
        <f ca="1"/>
        <v>2.2879999999999998E-2</v>
      </c>
    </row>
    <row r="455" spans="1:18">
      <c r="A455" s="2">
        <f t="shared" si="6"/>
        <v>450</v>
      </c>
      <c r="B455" s="6">
        <f ca="1"/>
        <v>43188</v>
      </c>
      <c r="C455" s="12">
        <f ca="1"/>
        <v>-6.1510000000000002E-3</v>
      </c>
      <c r="D455" s="12">
        <f ca="1"/>
        <v>-1.2409999999999999E-3</v>
      </c>
      <c r="E455" s="12">
        <f ca="1"/>
        <v>5.0349999999999995E-3</v>
      </c>
      <c r="F455" s="12">
        <f ca="1"/>
        <v>1.1540999999999999E-2</v>
      </c>
      <c r="G455" s="12">
        <f ca="1"/>
        <v>-2.5349999999999999E-3</v>
      </c>
      <c r="H455" s="12">
        <f ca="1"/>
        <v>6.8240000000000002E-3</v>
      </c>
      <c r="I455" s="12">
        <f ca="1"/>
        <v>1.8395000000000002E-2</v>
      </c>
      <c r="J455" s="12">
        <f ca="1"/>
        <v>2.8677999999999999E-2</v>
      </c>
      <c r="K455" s="12">
        <f ca="1"/>
        <v>-5.1070000000000004E-3</v>
      </c>
      <c r="L455" s="12">
        <f ca="1"/>
        <v>-1.7600000000000002E-4</v>
      </c>
      <c r="M455" s="12">
        <f ca="1"/>
        <v>6.9089999999999993E-3</v>
      </c>
      <c r="N455" s="12">
        <f ca="1"/>
        <v>1.5667E-2</v>
      </c>
      <c r="O455" s="12">
        <f ca="1"/>
        <v>-3.431E-3</v>
      </c>
      <c r="P455" s="12">
        <f ca="1"/>
        <v>1.8090000000000001E-3</v>
      </c>
      <c r="Q455" s="12">
        <f ca="1"/>
        <v>1.1610000000000001E-2</v>
      </c>
      <c r="R455" s="12">
        <f ca="1"/>
        <v>2.2564999999999998E-2</v>
      </c>
    </row>
    <row r="456" spans="1:18">
      <c r="A456" s="2">
        <f t="shared" ref="A456:A519" si="7">A455+1</f>
        <v>451</v>
      </c>
      <c r="B456" s="6">
        <f ca="1"/>
        <v>43189</v>
      </c>
      <c r="C456" s="12">
        <f ca="1"/>
        <v>-6.1339999999999997E-3</v>
      </c>
      <c r="D456" s="12">
        <f ca="1"/>
        <v>-1.204E-3</v>
      </c>
      <c r="E456" s="12">
        <f ca="1"/>
        <v>5.0670000000000003E-3</v>
      </c>
      <c r="F456" s="12">
        <f ca="1"/>
        <v>1.1552E-2</v>
      </c>
      <c r="G456" s="12">
        <f ca="1"/>
        <v>-2.4989999999999999E-3</v>
      </c>
      <c r="H456" s="12">
        <f ca="1"/>
        <v>6.8979999999999996E-3</v>
      </c>
      <c r="I456" s="12">
        <f ca="1"/>
        <v>1.8450000000000001E-2</v>
      </c>
      <c r="J456" s="12">
        <f ca="1"/>
        <v>2.8702000000000002E-2</v>
      </c>
      <c r="K456" s="12">
        <f ca="1"/>
        <v>-5.0800000000000003E-3</v>
      </c>
      <c r="L456" s="12">
        <f ca="1"/>
        <v>-1.3799999999999999E-4</v>
      </c>
      <c r="M456" s="12">
        <f ca="1"/>
        <v>6.9440000000000005E-3</v>
      </c>
      <c r="N456" s="12">
        <f ca="1"/>
        <v>1.5682999999999999E-2</v>
      </c>
      <c r="O456" s="12">
        <f ca="1"/>
        <v>-3.4139999999999999E-3</v>
      </c>
      <c r="P456" s="12">
        <f ca="1"/>
        <v>1.8599999999999999E-3</v>
      </c>
      <c r="Q456" s="12">
        <f ca="1"/>
        <v>1.1651E-2</v>
      </c>
      <c r="R456" s="12">
        <f ca="1"/>
        <v>2.2585999999999998E-2</v>
      </c>
    </row>
    <row r="457" spans="1:18">
      <c r="A457" s="2">
        <f t="shared" si="7"/>
        <v>452</v>
      </c>
      <c r="B457" s="6">
        <f ca="1"/>
        <v>43192</v>
      </c>
      <c r="C457" s="12">
        <f ca="1"/>
        <v>-6.1329999999999996E-3</v>
      </c>
      <c r="D457" s="12">
        <f ca="1"/>
        <v>-1.204E-3</v>
      </c>
      <c r="E457" s="12">
        <f ca="1"/>
        <v>5.0660000000000002E-3</v>
      </c>
      <c r="F457" s="12">
        <f ca="1"/>
        <v>1.1551000000000001E-2</v>
      </c>
      <c r="G457" s="12">
        <f ca="1"/>
        <v>-2.5009999999999998E-3</v>
      </c>
      <c r="H457" s="12">
        <f ca="1"/>
        <v>6.8979999999999996E-3</v>
      </c>
      <c r="I457" s="12">
        <f ca="1"/>
        <v>1.8449E-2</v>
      </c>
      <c r="J457" s="12">
        <f ca="1"/>
        <v>2.8704E-2</v>
      </c>
      <c r="K457" s="12">
        <f ca="1"/>
        <v>-5.0809999999999996E-3</v>
      </c>
      <c r="L457" s="12">
        <f ca="1"/>
        <v>-1.3799999999999999E-4</v>
      </c>
      <c r="M457" s="12">
        <f ca="1"/>
        <v>6.9430000000000004E-3</v>
      </c>
      <c r="N457" s="12">
        <f ca="1"/>
        <v>1.5682999999999999E-2</v>
      </c>
      <c r="O457" s="12">
        <f ca="1"/>
        <v>-3.4129999999999998E-3</v>
      </c>
      <c r="P457" s="12">
        <f ca="1"/>
        <v>1.8609999999999998E-3</v>
      </c>
      <c r="Q457" s="12">
        <f ca="1"/>
        <v>1.1651E-2</v>
      </c>
      <c r="R457" s="12">
        <f ca="1"/>
        <v>2.2585999999999998E-2</v>
      </c>
    </row>
    <row r="458" spans="1:18">
      <c r="A458" s="2">
        <f t="shared" si="7"/>
        <v>453</v>
      </c>
      <c r="B458" s="6">
        <f ca="1"/>
        <v>43193</v>
      </c>
      <c r="C458" s="12">
        <f ca="1"/>
        <v>-6.0289999999999996E-3</v>
      </c>
      <c r="D458" s="12">
        <f ca="1"/>
        <v>-1.1130000000000001E-3</v>
      </c>
      <c r="E458" s="12">
        <f ca="1"/>
        <v>5.1019999999999998E-3</v>
      </c>
      <c r="F458" s="12">
        <f ca="1"/>
        <v>1.1533999999999999E-2</v>
      </c>
      <c r="G458" s="12">
        <f ca="1"/>
        <v>-2.3110000000000001E-3</v>
      </c>
      <c r="H458" s="12">
        <f ca="1"/>
        <v>7.077E-3</v>
      </c>
      <c r="I458" s="12">
        <f ca="1"/>
        <v>1.8527000000000002E-2</v>
      </c>
      <c r="J458" s="12">
        <f ca="1"/>
        <v>2.8784999999999998E-2</v>
      </c>
      <c r="K458" s="12">
        <f ca="1"/>
        <v>-5.0280000000000004E-3</v>
      </c>
      <c r="L458" s="12">
        <f ca="1"/>
        <v>-9.7999999999999997E-5</v>
      </c>
      <c r="M458" s="12">
        <f ca="1"/>
        <v>7.0399999999999994E-3</v>
      </c>
      <c r="N458" s="12">
        <f ca="1"/>
        <v>1.5810000000000001E-2</v>
      </c>
      <c r="O458" s="12">
        <f ca="1"/>
        <v>-3.3110000000000001E-3</v>
      </c>
      <c r="P458" s="12">
        <f ca="1"/>
        <v>2.1970000000000002E-3</v>
      </c>
      <c r="Q458" s="12">
        <f ca="1"/>
        <v>1.1918999999999999E-2</v>
      </c>
      <c r="R458" s="12">
        <f ca="1"/>
        <v>2.2814999999999998E-2</v>
      </c>
    </row>
    <row r="459" spans="1:18">
      <c r="A459" s="2">
        <f t="shared" si="7"/>
        <v>454</v>
      </c>
      <c r="B459" s="6">
        <f ca="1"/>
        <v>43194</v>
      </c>
      <c r="C459" s="12">
        <f ca="1"/>
        <v>-5.9940000000000002E-3</v>
      </c>
      <c r="D459" s="12">
        <f ca="1"/>
        <v>-1.1329999999999999E-3</v>
      </c>
      <c r="E459" s="12">
        <f ca="1"/>
        <v>5.0889999999999998E-3</v>
      </c>
      <c r="F459" s="12">
        <f ca="1"/>
        <v>1.1516999999999999E-2</v>
      </c>
      <c r="G459" s="12">
        <f ca="1"/>
        <v>-2.7029999999999997E-3</v>
      </c>
      <c r="H459" s="12">
        <f ca="1"/>
        <v>6.5769999999999995E-3</v>
      </c>
      <c r="I459" s="12">
        <f ca="1"/>
        <v>1.8033999999999998E-2</v>
      </c>
      <c r="J459" s="12">
        <f ca="1"/>
        <v>2.8303000000000002E-2</v>
      </c>
      <c r="K459" s="12">
        <f ca="1"/>
        <v>-5.0449999999999991E-3</v>
      </c>
      <c r="L459" s="12">
        <f ca="1"/>
        <v>-1.64E-4</v>
      </c>
      <c r="M459" s="12">
        <f ca="1"/>
        <v>6.953E-3</v>
      </c>
      <c r="N459" s="12">
        <f ca="1"/>
        <v>1.5709000000000001E-2</v>
      </c>
      <c r="O459" s="12">
        <f ca="1"/>
        <v>-3.3300000000000001E-3</v>
      </c>
      <c r="P459" s="12">
        <f ca="1"/>
        <v>2.1460000000000003E-3</v>
      </c>
      <c r="Q459" s="12">
        <f ca="1"/>
        <v>1.1663000000000001E-2</v>
      </c>
      <c r="R459" s="12">
        <f ca="1"/>
        <v>2.2700000000000001E-2</v>
      </c>
    </row>
    <row r="460" spans="1:18">
      <c r="A460" s="2">
        <f t="shared" si="7"/>
        <v>455</v>
      </c>
      <c r="B460" s="6">
        <f ca="1"/>
        <v>43195</v>
      </c>
      <c r="C460" s="12">
        <f ca="1"/>
        <v>-5.8699999999999994E-3</v>
      </c>
      <c r="D460" s="12">
        <f ca="1"/>
        <v>-9.5200000000000005E-4</v>
      </c>
      <c r="E460" s="12">
        <f ca="1"/>
        <v>5.326E-3</v>
      </c>
      <c r="F460" s="12">
        <f ca="1"/>
        <v>1.1813000000000001E-2</v>
      </c>
      <c r="G460" s="12">
        <f ca="1"/>
        <v>-2.33E-3</v>
      </c>
      <c r="H460" s="12">
        <f ca="1"/>
        <v>6.9399999999999991E-3</v>
      </c>
      <c r="I460" s="12">
        <f ca="1"/>
        <v>1.8534999999999999E-2</v>
      </c>
      <c r="J460" s="12">
        <f ca="1"/>
        <v>2.8750999999999999E-2</v>
      </c>
      <c r="K460" s="12">
        <f ca="1"/>
        <v>-4.9259999999999998E-3</v>
      </c>
      <c r="L460" s="12">
        <f ca="1"/>
        <v>6.2000000000000003E-5</v>
      </c>
      <c r="M460" s="12">
        <f ca="1"/>
        <v>7.2789999999999999E-3</v>
      </c>
      <c r="N460" s="12">
        <f ca="1"/>
        <v>1.6076E-2</v>
      </c>
      <c r="O460" s="12">
        <f ca="1"/>
        <v>-3.0859999999999998E-3</v>
      </c>
      <c r="P460" s="12">
        <f ca="1"/>
        <v>2.6279999999999997E-3</v>
      </c>
      <c r="Q460" s="12">
        <f ca="1"/>
        <v>1.23E-2</v>
      </c>
      <c r="R460" s="12">
        <f ca="1"/>
        <v>2.3185000000000001E-2</v>
      </c>
    </row>
    <row r="461" spans="1:18">
      <c r="A461" s="2">
        <f t="shared" si="7"/>
        <v>456</v>
      </c>
      <c r="B461" s="6">
        <f ca="1"/>
        <v>43196</v>
      </c>
      <c r="C461" s="12">
        <f ca="1"/>
        <v>-5.947E-3</v>
      </c>
      <c r="D461" s="12">
        <f ca="1"/>
        <v>-1.147E-3</v>
      </c>
      <c r="E461" s="12">
        <f ca="1"/>
        <v>5.0639999999999999E-3</v>
      </c>
      <c r="F461" s="12">
        <f ca="1"/>
        <v>1.1605000000000001E-2</v>
      </c>
      <c r="G461" s="12">
        <f ca="1"/>
        <v>-2.209E-3</v>
      </c>
      <c r="H461" s="12">
        <f ca="1"/>
        <v>7.0109999999999999E-3</v>
      </c>
      <c r="I461" s="12">
        <f ca="1"/>
        <v>1.8475999999999999E-2</v>
      </c>
      <c r="J461" s="12">
        <f ca="1"/>
        <v>2.8736999999999999E-2</v>
      </c>
      <c r="K461" s="12">
        <f ca="1"/>
        <v>-5.019E-3</v>
      </c>
      <c r="L461" s="12">
        <f ca="1"/>
        <v>-9.5999999999999989E-5</v>
      </c>
      <c r="M461" s="12">
        <f ca="1"/>
        <v>7.0699999999999999E-3</v>
      </c>
      <c r="N461" s="12">
        <f ca="1"/>
        <v>1.5893999999999998E-2</v>
      </c>
      <c r="O461" s="12">
        <f ca="1"/>
        <v>-3.0149999999999999E-3</v>
      </c>
      <c r="P461" s="12">
        <f ca="1"/>
        <v>2.6019999999999997E-3</v>
      </c>
      <c r="Q461" s="12">
        <f ca="1"/>
        <v>1.2312E-2</v>
      </c>
      <c r="R461" s="12">
        <f ca="1"/>
        <v>2.3112000000000001E-2</v>
      </c>
    </row>
    <row r="462" spans="1:18">
      <c r="A462" s="2">
        <f t="shared" si="7"/>
        <v>457</v>
      </c>
      <c r="B462" s="6">
        <f ca="1"/>
        <v>43199</v>
      </c>
      <c r="C462" s="12">
        <f ca="1"/>
        <v>-5.8640000000000003E-3</v>
      </c>
      <c r="D462" s="12">
        <f ca="1"/>
        <v>-1.018E-3</v>
      </c>
      <c r="E462" s="12">
        <f ca="1"/>
        <v>5.1630000000000001E-3</v>
      </c>
      <c r="F462" s="12">
        <f ca="1"/>
        <v>1.1674E-2</v>
      </c>
      <c r="G462" s="12">
        <f ca="1"/>
        <v>-2.2330000000000002E-3</v>
      </c>
      <c r="H462" s="12">
        <f ca="1"/>
        <v>6.9810000000000002E-3</v>
      </c>
      <c r="I462" s="12">
        <f ca="1"/>
        <v>1.8338999999999998E-2</v>
      </c>
      <c r="J462" s="12">
        <f ca="1"/>
        <v>2.8677000000000001E-2</v>
      </c>
      <c r="K462" s="12">
        <f ca="1"/>
        <v>-4.9509999999999997E-3</v>
      </c>
      <c r="L462" s="12">
        <f ca="1"/>
        <v>1.7E-5</v>
      </c>
      <c r="M462" s="12">
        <f ca="1"/>
        <v>7.1279999999999998E-3</v>
      </c>
      <c r="N462" s="12">
        <f ca="1"/>
        <v>1.5886000000000001E-2</v>
      </c>
      <c r="O462" s="12">
        <f ca="1"/>
        <v>-3.0690000000000001E-3</v>
      </c>
      <c r="P462" s="12">
        <f ca="1"/>
        <v>2.6359999999999999E-3</v>
      </c>
      <c r="Q462" s="12">
        <f ca="1"/>
        <v>1.2389000000000001E-2</v>
      </c>
      <c r="R462" s="12">
        <f ca="1"/>
        <v>2.3177E-2</v>
      </c>
    </row>
    <row r="463" spans="1:18">
      <c r="A463" s="2">
        <f t="shared" si="7"/>
        <v>458</v>
      </c>
      <c r="B463" s="6">
        <f ca="1"/>
        <v>43200</v>
      </c>
      <c r="C463" s="12">
        <f ca="1"/>
        <v>-5.7350000000000005E-3</v>
      </c>
      <c r="D463" s="12">
        <f ca="1"/>
        <v>-8.61E-4</v>
      </c>
      <c r="E463" s="12">
        <f ca="1"/>
        <v>5.2490000000000002E-3</v>
      </c>
      <c r="F463" s="12">
        <f ca="1"/>
        <v>1.1665000000000002E-2</v>
      </c>
      <c r="G463" s="12">
        <f ca="1"/>
        <v>-1.9620000000000002E-3</v>
      </c>
      <c r="H463" s="12">
        <f ca="1"/>
        <v>7.2099999999999994E-3</v>
      </c>
      <c r="I463" s="12">
        <f ca="1"/>
        <v>1.8574999999999998E-2</v>
      </c>
      <c r="J463" s="12">
        <f ca="1"/>
        <v>2.8754999999999996E-2</v>
      </c>
      <c r="K463" s="12">
        <f ca="1"/>
        <v>-4.8019999999999998E-3</v>
      </c>
      <c r="L463" s="12">
        <f ca="1"/>
        <v>2.1799999999999999E-4</v>
      </c>
      <c r="M463" s="12">
        <f ca="1"/>
        <v>7.2909999999999997E-3</v>
      </c>
      <c r="N463" s="12">
        <f ca="1"/>
        <v>1.5952999999999998E-2</v>
      </c>
      <c r="O463" s="12">
        <f ca="1"/>
        <v>-2.8960000000000001E-3</v>
      </c>
      <c r="P463" s="12">
        <f ca="1"/>
        <v>2.9260000000000002E-3</v>
      </c>
      <c r="Q463" s="12">
        <f ca="1"/>
        <v>1.2663000000000001E-2</v>
      </c>
      <c r="R463" s="12">
        <f ca="1"/>
        <v>2.3317000000000001E-2</v>
      </c>
    </row>
    <row r="464" spans="1:18">
      <c r="A464" s="2">
        <f t="shared" si="7"/>
        <v>459</v>
      </c>
      <c r="B464" s="6">
        <f ca="1"/>
        <v>43201</v>
      </c>
      <c r="C464" s="12">
        <f ca="1"/>
        <v>-5.757E-3</v>
      </c>
      <c r="D464" s="12">
        <f ca="1"/>
        <v>-9.5799999999999998E-4</v>
      </c>
      <c r="E464" s="12">
        <f ca="1"/>
        <v>5.0889999999999998E-3</v>
      </c>
      <c r="F464" s="12">
        <f ca="1"/>
        <v>1.1535E-2</v>
      </c>
      <c r="G464" s="12">
        <f ca="1"/>
        <v>-1.9620000000000002E-3</v>
      </c>
      <c r="H464" s="12">
        <f ca="1"/>
        <v>7.247E-3</v>
      </c>
      <c r="I464" s="12">
        <f ca="1"/>
        <v>1.8654999999999998E-2</v>
      </c>
      <c r="J464" s="12">
        <f ca="1"/>
        <v>2.8862000000000002E-2</v>
      </c>
      <c r="K464" s="12">
        <f ca="1"/>
        <v>-4.8459999999999996E-3</v>
      </c>
      <c r="L464" s="12">
        <f ca="1"/>
        <v>1.5300000000000001E-4</v>
      </c>
      <c r="M464" s="12">
        <f ca="1"/>
        <v>7.1460000000000004E-3</v>
      </c>
      <c r="N464" s="12">
        <f ca="1"/>
        <v>1.5809E-2</v>
      </c>
      <c r="O464" s="12">
        <f ca="1"/>
        <v>-3.0270000000000002E-3</v>
      </c>
      <c r="P464" s="12">
        <f ca="1"/>
        <v>3.0570000000000003E-3</v>
      </c>
      <c r="Q464" s="12">
        <f ca="1"/>
        <v>1.2796E-2</v>
      </c>
      <c r="R464" s="12">
        <f ca="1"/>
        <v>2.3498999999999999E-2</v>
      </c>
    </row>
    <row r="465" spans="1:18">
      <c r="A465" s="2">
        <f t="shared" si="7"/>
        <v>460</v>
      </c>
      <c r="B465" s="6">
        <f ca="1"/>
        <v>43202</v>
      </c>
      <c r="C465" s="12">
        <f ca="1"/>
        <v>-5.8079999999999998E-3</v>
      </c>
      <c r="D465" s="12">
        <f ca="1"/>
        <v>-9.6199999999999996E-4</v>
      </c>
      <c r="E465" s="12">
        <f ca="1"/>
        <v>5.2549999999999993E-3</v>
      </c>
      <c r="F465" s="12">
        <f ca="1"/>
        <v>1.1850000000000001E-2</v>
      </c>
      <c r="G465" s="12">
        <f ca="1"/>
        <v>-1.89E-3</v>
      </c>
      <c r="H465" s="12">
        <f ca="1"/>
        <v>7.2989999999999999E-3</v>
      </c>
      <c r="I465" s="12">
        <f ca="1"/>
        <v>1.8738000000000001E-2</v>
      </c>
      <c r="J465" s="12">
        <f ca="1"/>
        <v>2.8994999999999996E-2</v>
      </c>
      <c r="K465" s="12">
        <f ca="1"/>
        <v>-4.895E-3</v>
      </c>
      <c r="L465" s="12">
        <f ca="1"/>
        <v>1.6799999999999999E-4</v>
      </c>
      <c r="M465" s="12">
        <f ca="1"/>
        <v>7.2680000000000002E-3</v>
      </c>
      <c r="N465" s="12">
        <f ca="1"/>
        <v>1.6057999999999999E-2</v>
      </c>
      <c r="O465" s="12">
        <f ca="1"/>
        <v>-3.0919999999999997E-3</v>
      </c>
      <c r="P465" s="12">
        <f ca="1"/>
        <v>2.8249999999999998E-3</v>
      </c>
      <c r="Q465" s="12">
        <f ca="1"/>
        <v>1.2607E-2</v>
      </c>
      <c r="R465" s="12">
        <f ca="1"/>
        <v>2.3355000000000001E-2</v>
      </c>
    </row>
    <row r="466" spans="1:18">
      <c r="A466" s="2">
        <f t="shared" si="7"/>
        <v>461</v>
      </c>
      <c r="B466" s="6">
        <f ca="1"/>
        <v>43203</v>
      </c>
      <c r="C466" s="12">
        <f ca="1"/>
        <v>-5.8779999999999995E-3</v>
      </c>
      <c r="D466" s="12">
        <f ca="1"/>
        <v>-1.008E-3</v>
      </c>
      <c r="E466" s="12">
        <f ca="1"/>
        <v>5.2239999999999995E-3</v>
      </c>
      <c r="F466" s="12">
        <f ca="1"/>
        <v>1.1812E-2</v>
      </c>
      <c r="G466" s="12">
        <f ca="1"/>
        <v>-1.9950000000000002E-3</v>
      </c>
      <c r="H466" s="12">
        <f ca="1"/>
        <v>7.143E-3</v>
      </c>
      <c r="I466" s="12">
        <f ca="1"/>
        <v>1.8582999999999999E-2</v>
      </c>
      <c r="J466" s="12">
        <f ca="1"/>
        <v>2.8886999999999999E-2</v>
      </c>
      <c r="K466" s="12">
        <f ca="1"/>
        <v>-4.9569999999999996E-3</v>
      </c>
      <c r="L466" s="12">
        <f ca="1"/>
        <v>1.3899999999999999E-4</v>
      </c>
      <c r="M466" s="12">
        <f ca="1"/>
        <v>7.1760000000000001E-3</v>
      </c>
      <c r="N466" s="12">
        <f ca="1"/>
        <v>1.5946999999999999E-2</v>
      </c>
      <c r="O466" s="12">
        <f ca="1"/>
        <v>-3.078E-3</v>
      </c>
      <c r="P466" s="12">
        <f ca="1"/>
        <v>2.8870000000000002E-3</v>
      </c>
      <c r="Q466" s="12">
        <f ca="1"/>
        <v>1.2453000000000001E-2</v>
      </c>
      <c r="R466" s="12">
        <f ca="1"/>
        <v>2.3283000000000002E-2</v>
      </c>
    </row>
    <row r="467" spans="1:18">
      <c r="A467" s="2">
        <f t="shared" si="7"/>
        <v>462</v>
      </c>
      <c r="B467" s="6">
        <f ca="1"/>
        <v>43206</v>
      </c>
      <c r="C467" s="12">
        <f ca="1"/>
        <v>-5.7980000000000002E-3</v>
      </c>
      <c r="D467" s="12">
        <f ca="1"/>
        <v>-8.7599999999999993E-4</v>
      </c>
      <c r="E467" s="12">
        <f ca="1"/>
        <v>5.3749999999999996E-3</v>
      </c>
      <c r="F467" s="12">
        <f ca="1"/>
        <v>1.1953999999999999E-2</v>
      </c>
      <c r="G467" s="12">
        <f ca="1"/>
        <v>-1.885E-3</v>
      </c>
      <c r="H467" s="12">
        <f ca="1"/>
        <v>7.3009999999999993E-3</v>
      </c>
      <c r="I467" s="12">
        <f ca="1"/>
        <v>1.8654E-2</v>
      </c>
      <c r="J467" s="12">
        <f ca="1"/>
        <v>2.8910999999999999E-2</v>
      </c>
      <c r="K467" s="12">
        <f ca="1"/>
        <v>-4.8830000000000002E-3</v>
      </c>
      <c r="L467" s="12">
        <f ca="1"/>
        <v>2.41E-4</v>
      </c>
      <c r="M467" s="12">
        <f ca="1"/>
        <v>7.3019999999999995E-3</v>
      </c>
      <c r="N467" s="12">
        <f ca="1"/>
        <v>1.6070000000000001E-2</v>
      </c>
      <c r="O467" s="12">
        <f ca="1"/>
        <v>-3.0049999999999999E-3</v>
      </c>
      <c r="P467" s="12">
        <f ca="1"/>
        <v>3.0230000000000001E-3</v>
      </c>
      <c r="Q467" s="12">
        <f ca="1"/>
        <v>1.2511999999999999E-2</v>
      </c>
      <c r="R467" s="12">
        <f ca="1"/>
        <v>2.3349000000000002E-2</v>
      </c>
    </row>
    <row r="468" spans="1:18">
      <c r="A468" s="2">
        <f t="shared" si="7"/>
        <v>463</v>
      </c>
      <c r="B468" s="6">
        <f ca="1"/>
        <v>43207</v>
      </c>
      <c r="C468" s="12">
        <f ca="1"/>
        <v>-5.8420000000000008E-3</v>
      </c>
      <c r="D468" s="12">
        <f ca="1"/>
        <v>-1.036E-3</v>
      </c>
      <c r="E468" s="12">
        <f ca="1"/>
        <v>5.189E-3</v>
      </c>
      <c r="F468" s="12">
        <f ca="1"/>
        <v>1.1743000000000002E-2</v>
      </c>
      <c r="G468" s="12">
        <f ca="1"/>
        <v>-2.2400000000000002E-3</v>
      </c>
      <c r="H468" s="12">
        <f ca="1"/>
        <v>6.8999999999999999E-3</v>
      </c>
      <c r="I468" s="12">
        <f ca="1"/>
        <v>1.8197999999999999E-2</v>
      </c>
      <c r="J468" s="12">
        <f ca="1"/>
        <v>2.8510999999999998E-2</v>
      </c>
      <c r="K468" s="12">
        <f ca="1"/>
        <v>-4.9290000000000002E-3</v>
      </c>
      <c r="L468" s="12">
        <f ca="1"/>
        <v>4.4999999999999996E-5</v>
      </c>
      <c r="M468" s="12">
        <f ca="1"/>
        <v>7.084E-3</v>
      </c>
      <c r="N468" s="12">
        <f ca="1"/>
        <v>1.5847E-2</v>
      </c>
      <c r="O468" s="12">
        <f ca="1"/>
        <v>-3.068E-3</v>
      </c>
      <c r="P468" s="12">
        <f ca="1"/>
        <v>2.9509999999999996E-3</v>
      </c>
      <c r="Q468" s="12">
        <f ca="1"/>
        <v>1.2297000000000001E-2</v>
      </c>
      <c r="R468" s="12">
        <f ca="1"/>
        <v>2.3081999999999998E-2</v>
      </c>
    </row>
    <row r="469" spans="1:18">
      <c r="A469" s="2">
        <f t="shared" si="7"/>
        <v>464</v>
      </c>
      <c r="B469" s="6">
        <f ca="1"/>
        <v>43208</v>
      </c>
      <c r="C469" s="12">
        <f ca="1"/>
        <v>-5.7130000000000002E-3</v>
      </c>
      <c r="D469" s="12">
        <f ca="1"/>
        <v>-8.0800000000000002E-4</v>
      </c>
      <c r="E469" s="12">
        <f ca="1"/>
        <v>5.4149999999999997E-3</v>
      </c>
      <c r="F469" s="12">
        <f ca="1"/>
        <v>1.1875999999999999E-2</v>
      </c>
      <c r="G469" s="12">
        <f ca="1"/>
        <v>-2.3150000000000002E-3</v>
      </c>
      <c r="H469" s="12">
        <f ca="1"/>
        <v>6.6510000000000007E-3</v>
      </c>
      <c r="I469" s="12">
        <f ca="1"/>
        <v>1.7774999999999999E-2</v>
      </c>
      <c r="J469" s="12">
        <f ca="1"/>
        <v>2.8131E-2</v>
      </c>
      <c r="K469" s="12">
        <f ca="1"/>
        <v>-4.81E-3</v>
      </c>
      <c r="L469" s="12">
        <f ca="1"/>
        <v>2.1700000000000002E-4</v>
      </c>
      <c r="M469" s="12">
        <f ca="1"/>
        <v>7.2519999999999998E-3</v>
      </c>
      <c r="N469" s="12">
        <f ca="1"/>
        <v>1.5893999999999998E-2</v>
      </c>
      <c r="O469" s="12">
        <f ca="1"/>
        <v>-3.039E-3</v>
      </c>
      <c r="P469" s="12">
        <f ca="1"/>
        <v>2.9399999999999999E-3</v>
      </c>
      <c r="Q469" s="12">
        <f ca="1"/>
        <v>1.2246E-2</v>
      </c>
      <c r="R469" s="12">
        <f ca="1"/>
        <v>2.3010000000000003E-2</v>
      </c>
    </row>
    <row r="470" spans="1:18">
      <c r="A470" s="2">
        <f t="shared" si="7"/>
        <v>465</v>
      </c>
      <c r="B470" s="6">
        <f ca="1"/>
        <v>43209</v>
      </c>
      <c r="C470" s="12">
        <f ca="1"/>
        <v>-5.5889999999999994E-3</v>
      </c>
      <c r="D470" s="12">
        <f ca="1"/>
        <v>-2.99E-4</v>
      </c>
      <c r="E470" s="12">
        <f ca="1"/>
        <v>6.0990000000000003E-3</v>
      </c>
      <c r="F470" s="12">
        <f ca="1"/>
        <v>1.2507999999999998E-2</v>
      </c>
      <c r="G470" s="12">
        <f ca="1"/>
        <v>-2.0769999999999999E-3</v>
      </c>
      <c r="H470" s="12">
        <f ca="1"/>
        <v>7.0359999999999997E-3</v>
      </c>
      <c r="I470" s="12">
        <f ca="1"/>
        <v>1.8402999999999999E-2</v>
      </c>
      <c r="J470" s="12">
        <f ca="1"/>
        <v>2.8662E-2</v>
      </c>
      <c r="K470" s="12">
        <f ca="1"/>
        <v>-4.6820000000000004E-3</v>
      </c>
      <c r="L470" s="12">
        <f ca="1"/>
        <v>6.7900000000000002E-4</v>
      </c>
      <c r="M470" s="12">
        <f ca="1"/>
        <v>7.9249999999999998E-3</v>
      </c>
      <c r="N470" s="12">
        <f ca="1"/>
        <v>1.6469999999999999E-2</v>
      </c>
      <c r="O470" s="12">
        <f ca="1"/>
        <v>-2.7980000000000001E-3</v>
      </c>
      <c r="P470" s="12">
        <f ca="1"/>
        <v>3.4039999999999999E-3</v>
      </c>
      <c r="Q470" s="12">
        <f ca="1"/>
        <v>1.2869999999999999E-2</v>
      </c>
      <c r="R470" s="12">
        <f ca="1"/>
        <v>2.3484999999999999E-2</v>
      </c>
    </row>
    <row r="471" spans="1:18">
      <c r="A471" s="2">
        <f t="shared" si="7"/>
        <v>466</v>
      </c>
      <c r="B471" s="6">
        <f ca="1"/>
        <v>43210</v>
      </c>
      <c r="C471" s="12">
        <f ca="1"/>
        <v>-5.659E-3</v>
      </c>
      <c r="D471" s="12">
        <f ca="1"/>
        <v>-4.3999999999999996E-4</v>
      </c>
      <c r="E471" s="12">
        <f ca="1"/>
        <v>6.0140000000000002E-3</v>
      </c>
      <c r="F471" s="12">
        <f ca="1"/>
        <v>1.2565E-2</v>
      </c>
      <c r="G471" s="12">
        <f ca="1"/>
        <v>-2.1210000000000001E-3</v>
      </c>
      <c r="H471" s="12">
        <f ca="1"/>
        <v>6.9979999999999999E-3</v>
      </c>
      <c r="I471" s="12">
        <f ca="1"/>
        <v>1.8367999999999999E-2</v>
      </c>
      <c r="J471" s="12">
        <f ca="1"/>
        <v>2.8605000000000002E-2</v>
      </c>
      <c r="K471" s="12">
        <f ca="1"/>
        <v>-4.7749999999999997E-3</v>
      </c>
      <c r="L471" s="12">
        <f ca="1"/>
        <v>5.53E-4</v>
      </c>
      <c r="M471" s="12">
        <f ca="1"/>
        <v>7.8399999999999997E-3</v>
      </c>
      <c r="N471" s="12">
        <f ca="1"/>
        <v>1.6482999999999998E-2</v>
      </c>
      <c r="O471" s="12">
        <f ca="1"/>
        <v>-2.8010000000000001E-3</v>
      </c>
      <c r="P471" s="12">
        <f ca="1"/>
        <v>3.3090000000000003E-3</v>
      </c>
      <c r="Q471" s="12">
        <f ca="1"/>
        <v>1.2868999999999998E-2</v>
      </c>
      <c r="R471" s="12">
        <f ca="1"/>
        <v>2.349E-2</v>
      </c>
    </row>
    <row r="472" spans="1:18">
      <c r="A472" s="2">
        <f t="shared" si="7"/>
        <v>467</v>
      </c>
      <c r="B472" s="6">
        <f ca="1"/>
        <v>43213</v>
      </c>
      <c r="C472" s="12">
        <f ca="1"/>
        <v>-5.5100000000000001E-3</v>
      </c>
      <c r="D472" s="12">
        <f ca="1"/>
        <v>-1.07E-4</v>
      </c>
      <c r="E472" s="12">
        <f ca="1"/>
        <v>6.4670000000000005E-3</v>
      </c>
      <c r="F472" s="12">
        <f ca="1"/>
        <v>1.295E-2</v>
      </c>
      <c r="G472" s="12">
        <f ca="1"/>
        <v>-2.098E-3</v>
      </c>
      <c r="H472" s="12">
        <f ca="1"/>
        <v>7.0660000000000002E-3</v>
      </c>
      <c r="I472" s="12">
        <f ca="1"/>
        <v>1.8598E-2</v>
      </c>
      <c r="J472" s="12">
        <f ca="1"/>
        <v>2.8782000000000002E-2</v>
      </c>
      <c r="K472" s="12">
        <f ca="1"/>
        <v>-4.679E-3</v>
      </c>
      <c r="L472" s="12">
        <f ca="1"/>
        <v>8.4800000000000001E-4</v>
      </c>
      <c r="M472" s="12">
        <f ca="1"/>
        <v>8.2210000000000009E-3</v>
      </c>
      <c r="N472" s="12">
        <f ca="1"/>
        <v>1.6789000000000002E-2</v>
      </c>
      <c r="O472" s="12">
        <f ca="1"/>
        <v>-2.918E-3</v>
      </c>
      <c r="P472" s="12">
        <f ca="1"/>
        <v>3.431E-3</v>
      </c>
      <c r="Q472" s="12">
        <f ca="1"/>
        <v>1.3212E-2</v>
      </c>
      <c r="R472" s="12">
        <f ca="1"/>
        <v>2.3799000000000001E-2</v>
      </c>
    </row>
    <row r="473" spans="1:18">
      <c r="A473" s="2">
        <f t="shared" si="7"/>
        <v>468</v>
      </c>
      <c r="B473" s="6">
        <f ca="1"/>
        <v>43214</v>
      </c>
      <c r="C473" s="12">
        <f ca="1"/>
        <v>-5.4840000000000002E-3</v>
      </c>
      <c r="D473" s="12">
        <f ca="1"/>
        <v>-1.11E-4</v>
      </c>
      <c r="E473" s="12">
        <f ca="1"/>
        <v>6.4010000000000004E-3</v>
      </c>
      <c r="F473" s="12">
        <f ca="1"/>
        <v>1.2878000000000001E-2</v>
      </c>
      <c r="G473" s="12">
        <f ca="1"/>
        <v>-2.0690000000000001E-3</v>
      </c>
      <c r="H473" s="12">
        <f ca="1"/>
        <v>6.927E-3</v>
      </c>
      <c r="I473" s="12">
        <f ca="1"/>
        <v>1.8353000000000001E-2</v>
      </c>
      <c r="J473" s="12">
        <f ca="1"/>
        <v>2.8459999999999999E-2</v>
      </c>
      <c r="K473" s="12">
        <f ca="1"/>
        <v>-4.6889999999999996E-3</v>
      </c>
      <c r="L473" s="12">
        <f ca="1"/>
        <v>8.3599999999999994E-4</v>
      </c>
      <c r="M473" s="12">
        <f ca="1"/>
        <v>8.2179999999999996E-3</v>
      </c>
      <c r="N473" s="12">
        <f ca="1"/>
        <v>1.6712000000000001E-2</v>
      </c>
      <c r="O473" s="12">
        <f ca="1"/>
        <v>-2.9420000000000002E-3</v>
      </c>
      <c r="P473" s="12">
        <f ca="1"/>
        <v>3.3519999999999999E-3</v>
      </c>
      <c r="Q473" s="12">
        <f ca="1"/>
        <v>1.3100000000000001E-2</v>
      </c>
      <c r="R473" s="12">
        <f ca="1"/>
        <v>2.3717000000000002E-2</v>
      </c>
    </row>
    <row r="474" spans="1:18">
      <c r="A474" s="2">
        <f t="shared" si="7"/>
        <v>469</v>
      </c>
      <c r="B474" s="6">
        <f ca="1"/>
        <v>43215</v>
      </c>
      <c r="C474" s="12">
        <f ca="1"/>
        <v>-5.4840000000000002E-3</v>
      </c>
      <c r="D474" s="12">
        <f ca="1"/>
        <v>-3.8000000000000002E-5</v>
      </c>
      <c r="E474" s="12">
        <f ca="1"/>
        <v>6.411E-3</v>
      </c>
      <c r="F474" s="12">
        <f ca="1"/>
        <v>1.2864E-2</v>
      </c>
      <c r="G474" s="12">
        <f ca="1"/>
        <v>-2.1050000000000001E-3</v>
      </c>
      <c r="H474" s="12">
        <f ca="1"/>
        <v>6.9759999999999996E-3</v>
      </c>
      <c r="I474" s="12">
        <f ca="1"/>
        <v>1.8447000000000002E-2</v>
      </c>
      <c r="J474" s="12">
        <f ca="1"/>
        <v>2.8601999999999999E-2</v>
      </c>
      <c r="K474" s="12">
        <f ca="1"/>
        <v>-4.6839999999999998E-3</v>
      </c>
      <c r="L474" s="12">
        <f ca="1"/>
        <v>9.3399999999999993E-4</v>
      </c>
      <c r="M474" s="12">
        <f ca="1"/>
        <v>8.3149999999999995E-3</v>
      </c>
      <c r="N474" s="12">
        <f ca="1"/>
        <v>1.6766E-2</v>
      </c>
      <c r="O474" s="12">
        <f ca="1"/>
        <v>-2.928E-3</v>
      </c>
      <c r="P474" s="12">
        <f ca="1"/>
        <v>3.4610000000000001E-3</v>
      </c>
      <c r="Q474" s="12">
        <f ca="1"/>
        <v>1.3124E-2</v>
      </c>
      <c r="R474" s="12">
        <f ca="1"/>
        <v>2.3706000000000001E-2</v>
      </c>
    </row>
    <row r="475" spans="1:18">
      <c r="A475" s="2">
        <f t="shared" si="7"/>
        <v>470</v>
      </c>
      <c r="B475" s="6">
        <f ca="1"/>
        <v>43216</v>
      </c>
      <c r="C475" s="12">
        <f ca="1"/>
        <v>-5.6350000000000003E-3</v>
      </c>
      <c r="D475" s="12">
        <f ca="1"/>
        <v>-3.7400000000000004E-4</v>
      </c>
      <c r="E475" s="12">
        <f ca="1"/>
        <v>5.999E-3</v>
      </c>
      <c r="F475" s="12">
        <f ca="1"/>
        <v>1.2484E-2</v>
      </c>
      <c r="G475" s="12">
        <f ca="1"/>
        <v>-2.3189999999999999E-3</v>
      </c>
      <c r="H475" s="12">
        <f ca="1"/>
        <v>6.7410000000000005E-3</v>
      </c>
      <c r="I475" s="12">
        <f ca="1"/>
        <v>1.8164E-2</v>
      </c>
      <c r="J475" s="12">
        <f ca="1"/>
        <v>2.8388999999999998E-2</v>
      </c>
      <c r="K475" s="12">
        <f ca="1"/>
        <v>-4.8139999999999997E-3</v>
      </c>
      <c r="L475" s="12">
        <f ca="1"/>
        <v>6.2799999999999998E-4</v>
      </c>
      <c r="M475" s="12">
        <f ca="1"/>
        <v>7.9490000000000012E-3</v>
      </c>
      <c r="N475" s="12">
        <f ca="1"/>
        <v>1.6437E-2</v>
      </c>
      <c r="O475" s="12">
        <f ca="1"/>
        <v>-3.075E-3</v>
      </c>
      <c r="P475" s="12">
        <f ca="1"/>
        <v>3.209E-3</v>
      </c>
      <c r="Q475" s="12">
        <f ca="1"/>
        <v>1.2812E-2</v>
      </c>
      <c r="R475" s="12">
        <f ca="1"/>
        <v>2.3504999999999998E-2</v>
      </c>
    </row>
    <row r="476" spans="1:18">
      <c r="A476" s="2">
        <f t="shared" si="7"/>
        <v>471</v>
      </c>
      <c r="B476" s="6">
        <f ca="1"/>
        <v>43217</v>
      </c>
      <c r="C476" s="12">
        <f ca="1"/>
        <v>-5.7410000000000004E-3</v>
      </c>
      <c r="D476" s="12">
        <f ca="1"/>
        <v>-5.4199999999999995E-4</v>
      </c>
      <c r="E476" s="12">
        <f ca="1"/>
        <v>5.7840000000000001E-3</v>
      </c>
      <c r="F476" s="12">
        <f ca="1"/>
        <v>1.2334000000000001E-2</v>
      </c>
      <c r="G476" s="12">
        <f ca="1"/>
        <v>-2.307E-3</v>
      </c>
      <c r="H476" s="12">
        <f ca="1"/>
        <v>6.6420000000000003E-3</v>
      </c>
      <c r="I476" s="12">
        <f ca="1"/>
        <v>1.8134000000000001E-2</v>
      </c>
      <c r="J476" s="12">
        <f ca="1"/>
        <v>2.8427999999999998E-2</v>
      </c>
      <c r="K476" s="12">
        <f ca="1"/>
        <v>-4.8859999999999997E-3</v>
      </c>
      <c r="L476" s="12">
        <f ca="1"/>
        <v>4.8099999999999998E-4</v>
      </c>
      <c r="M476" s="12">
        <f ca="1"/>
        <v>7.7520000000000002E-3</v>
      </c>
      <c r="N476" s="12">
        <f ca="1"/>
        <v>1.6295E-2</v>
      </c>
      <c r="O476" s="12">
        <f ca="1"/>
        <v>-3.1159999999999998E-3</v>
      </c>
      <c r="P476" s="12">
        <f ca="1"/>
        <v>3.0439999999999998E-3</v>
      </c>
      <c r="Q476" s="12">
        <f ca="1"/>
        <v>1.2733E-2</v>
      </c>
      <c r="R476" s="12">
        <f ca="1"/>
        <v>2.3509000000000002E-2</v>
      </c>
    </row>
    <row r="477" spans="1:18">
      <c r="A477" s="2">
        <f t="shared" si="7"/>
        <v>472</v>
      </c>
      <c r="B477" s="6">
        <f ca="1"/>
        <v>43220</v>
      </c>
      <c r="C477" s="12">
        <f ca="1"/>
        <v>-5.7999999999999996E-3</v>
      </c>
      <c r="D477" s="12">
        <f ca="1"/>
        <v>-6.4600000000000009E-4</v>
      </c>
      <c r="E477" s="12">
        <f ca="1"/>
        <v>5.6979999999999999E-3</v>
      </c>
      <c r="F477" s="12">
        <f ca="1"/>
        <v>1.23E-2</v>
      </c>
      <c r="G477" s="12">
        <f ca="1"/>
        <v>-2.026E-3</v>
      </c>
      <c r="H477" s="12">
        <f ca="1"/>
        <v>7.0350000000000005E-3</v>
      </c>
      <c r="I477" s="12">
        <f ca="1"/>
        <v>1.8608E-2</v>
      </c>
      <c r="J477" s="12">
        <f ca="1"/>
        <v>2.8826000000000001E-2</v>
      </c>
      <c r="K477" s="12">
        <f ca="1"/>
        <v>-4.9350000000000002E-3</v>
      </c>
      <c r="L477" s="12">
        <f ca="1"/>
        <v>4.0800000000000005E-4</v>
      </c>
      <c r="M477" s="12">
        <f ca="1"/>
        <v>7.7029999999999998E-3</v>
      </c>
      <c r="N477" s="12">
        <f ca="1"/>
        <v>1.6305E-2</v>
      </c>
      <c r="O477" s="12">
        <f ca="1"/>
        <v>-3.019E-3</v>
      </c>
      <c r="P477" s="12">
        <f ca="1"/>
        <v>3.176E-3</v>
      </c>
      <c r="Q477" s="12">
        <f ca="1"/>
        <v>1.2926999999999999E-2</v>
      </c>
      <c r="R477" s="12">
        <f ca="1"/>
        <v>2.3706000000000001E-2</v>
      </c>
    </row>
    <row r="478" spans="1:18">
      <c r="A478" s="2">
        <f t="shared" si="7"/>
        <v>473</v>
      </c>
      <c r="B478" s="6">
        <f ca="1"/>
        <v>43221</v>
      </c>
      <c r="C478" s="12">
        <f ca="1"/>
        <v>-5.7820000000000007E-3</v>
      </c>
      <c r="D478" s="12">
        <f ca="1"/>
        <v>-6.3900000000000003E-4</v>
      </c>
      <c r="E478" s="12">
        <f ca="1"/>
        <v>5.7039999999999999E-3</v>
      </c>
      <c r="F478" s="12">
        <f ca="1"/>
        <v>1.2305E-2</v>
      </c>
      <c r="G478" s="12">
        <f ca="1"/>
        <v>-1.9950000000000002E-3</v>
      </c>
      <c r="H478" s="12">
        <f ca="1"/>
        <v>7.0470000000000003E-3</v>
      </c>
      <c r="I478" s="12">
        <f ca="1"/>
        <v>1.8620999999999999E-2</v>
      </c>
      <c r="J478" s="12">
        <f ca="1"/>
        <v>2.8836000000000001E-2</v>
      </c>
      <c r="K478" s="12">
        <f ca="1"/>
        <v>-4.9189999999999998E-3</v>
      </c>
      <c r="L478" s="12">
        <f ca="1"/>
        <v>4.15E-4</v>
      </c>
      <c r="M478" s="12">
        <f ca="1"/>
        <v>7.7099999999999998E-3</v>
      </c>
      <c r="N478" s="12">
        <f ca="1"/>
        <v>1.6312E-2</v>
      </c>
      <c r="O478" s="12">
        <f ca="1"/>
        <v>-2.9970000000000001E-3</v>
      </c>
      <c r="P478" s="12">
        <f ca="1"/>
        <v>3.1849999999999999E-3</v>
      </c>
      <c r="Q478" s="12">
        <f ca="1"/>
        <v>1.2937000000000001E-2</v>
      </c>
      <c r="R478" s="12">
        <f ca="1"/>
        <v>2.3716000000000001E-2</v>
      </c>
    </row>
    <row r="479" spans="1:18">
      <c r="A479" s="2">
        <f t="shared" si="7"/>
        <v>474</v>
      </c>
      <c r="B479" s="6">
        <f ca="1"/>
        <v>43222</v>
      </c>
      <c r="C479" s="12">
        <f ca="1"/>
        <v>-5.6759999999999996E-3</v>
      </c>
      <c r="D479" s="12">
        <f ca="1"/>
        <v>-4.8999999999999998E-4</v>
      </c>
      <c r="E479" s="12">
        <f ca="1"/>
        <v>5.9069999999999999E-3</v>
      </c>
      <c r="F479" s="12">
        <f ca="1"/>
        <v>1.2530000000000001E-2</v>
      </c>
      <c r="G479" s="12">
        <f ca="1"/>
        <v>-2.1080000000000001E-3</v>
      </c>
      <c r="H479" s="12">
        <f ca="1"/>
        <v>6.9710000000000006E-3</v>
      </c>
      <c r="I479" s="12">
        <f ca="1"/>
        <v>1.8629E-2</v>
      </c>
      <c r="J479" s="12">
        <f ca="1"/>
        <v>2.8885000000000001E-2</v>
      </c>
      <c r="K479" s="12">
        <f ca="1"/>
        <v>-4.8690000000000001E-3</v>
      </c>
      <c r="L479" s="12">
        <f ca="1"/>
        <v>5.2300000000000003E-4</v>
      </c>
      <c r="M479" s="12">
        <f ca="1"/>
        <v>7.868E-3</v>
      </c>
      <c r="N479" s="12">
        <f ca="1"/>
        <v>1.6496E-2</v>
      </c>
      <c r="O479" s="12">
        <f ca="1"/>
        <v>-3.078E-3</v>
      </c>
      <c r="P479" s="12">
        <f ca="1"/>
        <v>3.3530000000000001E-3</v>
      </c>
      <c r="Q479" s="12">
        <f ca="1"/>
        <v>1.3216E-2</v>
      </c>
      <c r="R479" s="12">
        <f ca="1"/>
        <v>2.4034E-2</v>
      </c>
    </row>
    <row r="480" spans="1:18">
      <c r="A480" s="2">
        <f t="shared" si="7"/>
        <v>475</v>
      </c>
      <c r="B480" s="6">
        <f ca="1"/>
        <v>43223</v>
      </c>
      <c r="C480" s="12">
        <f ca="1"/>
        <v>-5.7749999999999998E-3</v>
      </c>
      <c r="D480" s="12">
        <f ca="1"/>
        <v>-9.0499999999999999E-4</v>
      </c>
      <c r="E480" s="12">
        <f ca="1"/>
        <v>5.4310000000000001E-3</v>
      </c>
      <c r="F480" s="12">
        <f ca="1"/>
        <v>1.2171000000000001E-2</v>
      </c>
      <c r="G480" s="12">
        <f ca="1"/>
        <v>-2.3630000000000001E-3</v>
      </c>
      <c r="H480" s="12">
        <f ca="1"/>
        <v>6.6269999999999992E-3</v>
      </c>
      <c r="I480" s="12">
        <f ca="1"/>
        <v>1.813E-2</v>
      </c>
      <c r="J480" s="12">
        <f ca="1"/>
        <v>2.8605999999999999E-2</v>
      </c>
      <c r="K480" s="12">
        <f ca="1"/>
        <v>-4.9069999999999999E-3</v>
      </c>
      <c r="L480" s="12">
        <f ca="1"/>
        <v>1.3899999999999999E-4</v>
      </c>
      <c r="M480" s="12">
        <f ca="1"/>
        <v>7.4609999999999998E-3</v>
      </c>
      <c r="N480" s="12">
        <f ca="1"/>
        <v>1.6267E-2</v>
      </c>
      <c r="O480" s="12">
        <f ca="1"/>
        <v>-3.1580000000000002E-3</v>
      </c>
      <c r="P480" s="12">
        <f ca="1"/>
        <v>2.947E-3</v>
      </c>
      <c r="Q480" s="12">
        <f ca="1"/>
        <v>1.2676E-2</v>
      </c>
      <c r="R480" s="12">
        <f ca="1"/>
        <v>2.3704999999999997E-2</v>
      </c>
    </row>
    <row r="481" spans="1:18">
      <c r="A481" s="2">
        <f t="shared" si="7"/>
        <v>476</v>
      </c>
      <c r="B481" s="6">
        <f ca="1"/>
        <v>43224</v>
      </c>
      <c r="C481" s="12">
        <f ca="1"/>
        <v>-5.7089999999999997E-3</v>
      </c>
      <c r="D481" s="12">
        <f ca="1"/>
        <v>-7.4800000000000008E-4</v>
      </c>
      <c r="E481" s="12">
        <f ca="1"/>
        <v>5.5620000000000001E-3</v>
      </c>
      <c r="F481" s="12">
        <f ca="1"/>
        <v>1.2291000000000002E-2</v>
      </c>
      <c r="G481" s="12">
        <f ca="1"/>
        <v>-2.0739999999999999E-3</v>
      </c>
      <c r="H481" s="12">
        <f ca="1"/>
        <v>7.0359999999999997E-3</v>
      </c>
      <c r="I481" s="12">
        <f ca="1"/>
        <v>1.8699E-2</v>
      </c>
      <c r="J481" s="12">
        <f ca="1"/>
        <v>2.9276999999999997E-2</v>
      </c>
      <c r="K481" s="12">
        <f ca="1"/>
        <v>-4.8249999999999994E-3</v>
      </c>
      <c r="L481" s="12">
        <f ca="1"/>
        <v>3.1800000000000003E-4</v>
      </c>
      <c r="M481" s="12">
        <f ca="1"/>
        <v>7.6639999999999998E-3</v>
      </c>
      <c r="N481" s="12">
        <f ca="1"/>
        <v>1.651E-2</v>
      </c>
      <c r="O481" s="12">
        <f ca="1"/>
        <v>-3.1259999999999999E-3</v>
      </c>
      <c r="P481" s="12">
        <f ca="1"/>
        <v>3.124E-3</v>
      </c>
      <c r="Q481" s="12">
        <f ca="1"/>
        <v>1.3115999999999999E-2</v>
      </c>
      <c r="R481" s="12">
        <f ca="1"/>
        <v>2.4183E-2</v>
      </c>
    </row>
    <row r="482" spans="1:18">
      <c r="A482" s="2">
        <f t="shared" si="7"/>
        <v>477</v>
      </c>
      <c r="B482" s="6">
        <f ca="1"/>
        <v>43227</v>
      </c>
      <c r="C482" s="12">
        <f ca="1"/>
        <v>-5.7010000000000003E-3</v>
      </c>
      <c r="D482" s="12">
        <f ca="1"/>
        <v>-7.9799999999999999E-4</v>
      </c>
      <c r="E482" s="12">
        <f ca="1"/>
        <v>5.4339999999999996E-3</v>
      </c>
      <c r="F482" s="12">
        <f ca="1"/>
        <v>1.2100999999999999E-2</v>
      </c>
      <c r="G482" s="12">
        <f ca="1"/>
        <v>-2.1940000000000002E-3</v>
      </c>
      <c r="H482" s="12">
        <f ca="1"/>
        <v>6.8019999999999999E-3</v>
      </c>
      <c r="I482" s="12">
        <f ca="1"/>
        <v>1.8391000000000001E-2</v>
      </c>
      <c r="J482" s="12">
        <f ca="1"/>
        <v>2.8961999999999998E-2</v>
      </c>
      <c r="K482" s="12">
        <f ca="1"/>
        <v>-4.8430000000000001E-3</v>
      </c>
      <c r="L482" s="12">
        <f ca="1"/>
        <v>2.5100000000000003E-4</v>
      </c>
      <c r="M482" s="12">
        <f ca="1"/>
        <v>7.5270000000000007E-3</v>
      </c>
      <c r="N482" s="12">
        <f ca="1"/>
        <v>1.6329E-2</v>
      </c>
      <c r="O482" s="12">
        <f ca="1"/>
        <v>-3.1369999999999996E-3</v>
      </c>
      <c r="P482" s="12">
        <f ca="1"/>
        <v>2.9789999999999999E-3</v>
      </c>
      <c r="Q482" s="12">
        <f ca="1"/>
        <v>1.291E-2</v>
      </c>
      <c r="R482" s="12">
        <f ca="1"/>
        <v>2.4027E-2</v>
      </c>
    </row>
    <row r="483" spans="1:18">
      <c r="A483" s="2">
        <f t="shared" si="7"/>
        <v>478</v>
      </c>
      <c r="B483" s="6">
        <f ca="1"/>
        <v>43228</v>
      </c>
      <c r="C483" s="12">
        <f ca="1"/>
        <v>-5.672E-3</v>
      </c>
      <c r="D483" s="12">
        <f ca="1"/>
        <v>-6.11E-4</v>
      </c>
      <c r="E483" s="12">
        <f ca="1"/>
        <v>5.7549999999999997E-3</v>
      </c>
      <c r="F483" s="12">
        <f ca="1"/>
        <v>1.2434000000000001E-2</v>
      </c>
      <c r="G483" s="12">
        <f ca="1"/>
        <v>-1.882E-3</v>
      </c>
      <c r="H483" s="12">
        <f ca="1"/>
        <v>7.5249999999999996E-3</v>
      </c>
      <c r="I483" s="12">
        <f ca="1"/>
        <v>1.9428000000000001E-2</v>
      </c>
      <c r="J483" s="12">
        <f ca="1"/>
        <v>2.9836999999999999E-2</v>
      </c>
      <c r="K483" s="12">
        <f ca="1"/>
        <v>-4.81E-3</v>
      </c>
      <c r="L483" s="12">
        <f ca="1"/>
        <v>4.75E-4</v>
      </c>
      <c r="M483" s="12">
        <f ca="1"/>
        <v>7.9170000000000004E-3</v>
      </c>
      <c r="N483" s="12">
        <f ca="1"/>
        <v>1.6729000000000001E-2</v>
      </c>
      <c r="O483" s="12">
        <f ca="1"/>
        <v>-3.0230000000000001E-3</v>
      </c>
      <c r="P483" s="12">
        <f ca="1"/>
        <v>3.362E-3</v>
      </c>
      <c r="Q483" s="12">
        <f ca="1"/>
        <v>1.3370999999999999E-2</v>
      </c>
      <c r="R483" s="12">
        <f ca="1"/>
        <v>2.4521000000000001E-2</v>
      </c>
    </row>
    <row r="484" spans="1:18">
      <c r="A484" s="2">
        <f t="shared" si="7"/>
        <v>479</v>
      </c>
      <c r="B484" s="6">
        <f ca="1"/>
        <v>43229</v>
      </c>
      <c r="C484" s="12">
        <f ca="1"/>
        <v>-5.6849999999999999E-3</v>
      </c>
      <c r="D484" s="12">
        <f ca="1"/>
        <v>-6.4500000000000007E-4</v>
      </c>
      <c r="E484" s="12">
        <f ca="1"/>
        <v>5.7250000000000001E-3</v>
      </c>
      <c r="F484" s="12">
        <f ca="1"/>
        <v>1.2404999999999999E-2</v>
      </c>
      <c r="G484" s="12">
        <f ca="1"/>
        <v>-1.83E-3</v>
      </c>
      <c r="H484" s="12">
        <f ca="1"/>
        <v>7.6220000000000003E-3</v>
      </c>
      <c r="I484" s="12">
        <f ca="1"/>
        <v>1.9556E-2</v>
      </c>
      <c r="J484" s="12">
        <f ca="1"/>
        <v>2.9831E-2</v>
      </c>
      <c r="K484" s="12">
        <f ca="1"/>
        <v>-4.8830000000000002E-3</v>
      </c>
      <c r="L484" s="12">
        <f ca="1"/>
        <v>4.5900000000000004E-4</v>
      </c>
      <c r="M484" s="12">
        <f ca="1"/>
        <v>7.8069999999999997E-3</v>
      </c>
      <c r="N484" s="12">
        <f ca="1"/>
        <v>1.6612000000000002E-2</v>
      </c>
      <c r="O484" s="12">
        <f ca="1"/>
        <v>-3.0930000000000003E-3</v>
      </c>
      <c r="P484" s="12">
        <f ca="1"/>
        <v>3.2819999999999998E-3</v>
      </c>
      <c r="Q484" s="12">
        <f ca="1"/>
        <v>1.3202E-2</v>
      </c>
      <c r="R484" s="12">
        <f ca="1"/>
        <v>2.4346999999999997E-2</v>
      </c>
    </row>
    <row r="485" spans="1:18">
      <c r="A485" s="2">
        <f t="shared" si="7"/>
        <v>480</v>
      </c>
      <c r="B485" s="6">
        <f ca="1"/>
        <v>43230</v>
      </c>
      <c r="C485" s="12">
        <f ca="1"/>
        <v>-5.7239999999999999E-3</v>
      </c>
      <c r="D485" s="12">
        <f ca="1"/>
        <v>-6.6399999999999999E-4</v>
      </c>
      <c r="E485" s="12">
        <f ca="1"/>
        <v>5.6950000000000004E-3</v>
      </c>
      <c r="F485" s="12">
        <f ca="1"/>
        <v>1.2378999999999999E-2</v>
      </c>
      <c r="G485" s="12">
        <f ca="1"/>
        <v>-1.273E-3</v>
      </c>
      <c r="H485" s="12">
        <f ca="1"/>
        <v>8.202000000000001E-3</v>
      </c>
      <c r="I485" s="12">
        <f ca="1"/>
        <v>2.0055E-2</v>
      </c>
      <c r="J485" s="12">
        <f ca="1"/>
        <v>3.0183000000000001E-2</v>
      </c>
      <c r="K485" s="12">
        <f ca="1"/>
        <v>-4.9230000000000003E-3</v>
      </c>
      <c r="L485" s="12">
        <f ca="1"/>
        <v>4.5199999999999998E-4</v>
      </c>
      <c r="M485" s="12">
        <f ca="1"/>
        <v>7.8209999999999998E-3</v>
      </c>
      <c r="N485" s="12">
        <f ca="1"/>
        <v>1.6631E-2</v>
      </c>
      <c r="O485" s="12">
        <f ca="1"/>
        <v>-2.9720000000000002E-3</v>
      </c>
      <c r="P485" s="12">
        <f ca="1"/>
        <v>3.3860000000000001E-3</v>
      </c>
      <c r="Q485" s="12">
        <f ca="1"/>
        <v>1.3277000000000001E-2</v>
      </c>
      <c r="R485" s="12">
        <f ca="1"/>
        <v>2.4420999999999998E-2</v>
      </c>
    </row>
    <row r="486" spans="1:18">
      <c r="A486" s="2">
        <f t="shared" si="7"/>
        <v>481</v>
      </c>
      <c r="B486" s="6">
        <f ca="1"/>
        <v>43231</v>
      </c>
      <c r="C486" s="12">
        <f ca="1"/>
        <v>-5.7070000000000003E-3</v>
      </c>
      <c r="D486" s="12">
        <f ca="1"/>
        <v>-6.0900000000000006E-4</v>
      </c>
      <c r="E486" s="12">
        <f ca="1"/>
        <v>5.705E-3</v>
      </c>
      <c r="F486" s="12">
        <f ca="1"/>
        <v>1.2346999999999999E-2</v>
      </c>
      <c r="G486" s="12">
        <f ca="1"/>
        <v>-1.686E-3</v>
      </c>
      <c r="H486" s="12">
        <f ca="1"/>
        <v>7.7490000000000007E-3</v>
      </c>
      <c r="I486" s="12">
        <f ca="1"/>
        <v>1.9431E-2</v>
      </c>
      <c r="J486" s="12">
        <f ca="1"/>
        <v>2.9767000000000002E-2</v>
      </c>
      <c r="K486" s="12">
        <f ca="1"/>
        <v>-4.9189999999999998E-3</v>
      </c>
      <c r="L486" s="12">
        <f ca="1"/>
        <v>4.5100000000000001E-4</v>
      </c>
      <c r="M486" s="12">
        <f ca="1"/>
        <v>7.7059999999999993E-3</v>
      </c>
      <c r="N486" s="12">
        <f ca="1"/>
        <v>1.6497000000000001E-2</v>
      </c>
      <c r="O486" s="12">
        <f ca="1"/>
        <v>-3.0719999999999996E-3</v>
      </c>
      <c r="P486" s="12">
        <f ca="1"/>
        <v>3.2440000000000004E-3</v>
      </c>
      <c r="Q486" s="12">
        <f ca="1"/>
        <v>1.2896000000000001E-2</v>
      </c>
      <c r="R486" s="12">
        <f ca="1"/>
        <v>2.4031000000000004E-2</v>
      </c>
    </row>
    <row r="487" spans="1:18">
      <c r="A487" s="2">
        <f t="shared" si="7"/>
        <v>482</v>
      </c>
      <c r="B487" s="6">
        <f ca="1"/>
        <v>43234</v>
      </c>
      <c r="C487" s="12">
        <f ca="1"/>
        <v>-5.4710000000000002E-3</v>
      </c>
      <c r="D487" s="12">
        <f ca="1"/>
        <v>-1.0999999999999999E-4</v>
      </c>
      <c r="E487" s="12">
        <f ca="1"/>
        <v>6.2300000000000003E-3</v>
      </c>
      <c r="F487" s="12">
        <f ca="1"/>
        <v>1.272E-2</v>
      </c>
      <c r="G487" s="12">
        <f ca="1"/>
        <v>-1.3270000000000001E-3</v>
      </c>
      <c r="H487" s="12">
        <f ca="1"/>
        <v>8.2730000000000008E-3</v>
      </c>
      <c r="I487" s="12">
        <f ca="1"/>
        <v>2.0007E-2</v>
      </c>
      <c r="J487" s="12">
        <f ca="1"/>
        <v>3.0293999999999998E-2</v>
      </c>
      <c r="K487" s="12">
        <f ca="1"/>
        <v>-4.692E-3</v>
      </c>
      <c r="L487" s="12">
        <f ca="1"/>
        <v>8.9700000000000001E-4</v>
      </c>
      <c r="M487" s="12">
        <f ca="1"/>
        <v>8.208E-3</v>
      </c>
      <c r="N487" s="12">
        <f ca="1"/>
        <v>1.6872999999999999E-2</v>
      </c>
      <c r="O487" s="12">
        <f ca="1"/>
        <v>-2.836E-3</v>
      </c>
      <c r="P487" s="12">
        <f ca="1"/>
        <v>3.7850000000000002E-3</v>
      </c>
      <c r="Q487" s="12">
        <f ca="1"/>
        <v>1.3501000000000001E-2</v>
      </c>
      <c r="R487" s="12">
        <f ca="1"/>
        <v>2.4510999999999998E-2</v>
      </c>
    </row>
    <row r="488" spans="1:18">
      <c r="A488" s="2">
        <f t="shared" si="7"/>
        <v>483</v>
      </c>
      <c r="B488" s="6">
        <f ca="1"/>
        <v>43235</v>
      </c>
      <c r="C488" s="12">
        <f ca="1"/>
        <v>-5.3730000000000002E-3</v>
      </c>
      <c r="D488" s="12">
        <f ca="1"/>
        <v>1.0899999999999999E-4</v>
      </c>
      <c r="E488" s="12">
        <f ca="1"/>
        <v>6.5639999999999995E-3</v>
      </c>
      <c r="F488" s="12">
        <f ca="1"/>
        <v>1.3070999999999999E-2</v>
      </c>
      <c r="G488" s="12">
        <f ca="1"/>
        <v>-1.0150000000000001E-3</v>
      </c>
      <c r="H488" s="12">
        <f ca="1"/>
        <v>8.5880000000000001E-3</v>
      </c>
      <c r="I488" s="12">
        <f ca="1"/>
        <v>2.0278999999999998E-2</v>
      </c>
      <c r="J488" s="12">
        <f ca="1"/>
        <v>3.0594999999999997E-2</v>
      </c>
      <c r="K488" s="12">
        <f ca="1"/>
        <v>-4.5839999999999995E-3</v>
      </c>
      <c r="L488" s="12">
        <f ca="1"/>
        <v>1.1100000000000001E-3</v>
      </c>
      <c r="M488" s="12">
        <f ca="1"/>
        <v>8.4930000000000005E-3</v>
      </c>
      <c r="N488" s="12">
        <f ca="1"/>
        <v>1.712E-2</v>
      </c>
      <c r="O488" s="12">
        <f ca="1"/>
        <v>-2.8039999999999996E-3</v>
      </c>
      <c r="P488" s="12">
        <f ca="1"/>
        <v>3.9290000000000002E-3</v>
      </c>
      <c r="Q488" s="12">
        <f ca="1"/>
        <v>1.375E-2</v>
      </c>
      <c r="R488" s="12">
        <f ca="1"/>
        <v>2.4778000000000001E-2</v>
      </c>
    </row>
    <row r="489" spans="1:18">
      <c r="A489" s="2">
        <f t="shared" si="7"/>
        <v>484</v>
      </c>
      <c r="B489" s="6">
        <f ca="1"/>
        <v>43236</v>
      </c>
      <c r="C489" s="12">
        <f ca="1"/>
        <v>-5.6100000000000004E-3</v>
      </c>
      <c r="D489" s="12">
        <f ca="1"/>
        <v>-2.8400000000000002E-4</v>
      </c>
      <c r="E489" s="12">
        <f ca="1"/>
        <v>6.202E-3</v>
      </c>
      <c r="F489" s="12">
        <f ca="1"/>
        <v>1.2817E-2</v>
      </c>
      <c r="G489" s="12">
        <f ca="1"/>
        <v>4.9799999999999996E-4</v>
      </c>
      <c r="H489" s="12">
        <f ca="1"/>
        <v>1.0104999999999999E-2</v>
      </c>
      <c r="I489" s="12">
        <f ca="1"/>
        <v>2.1905999999999998E-2</v>
      </c>
      <c r="J489" s="12">
        <f ca="1"/>
        <v>3.1974999999999996E-2</v>
      </c>
      <c r="K489" s="12">
        <f ca="1"/>
        <v>-4.5970000000000004E-3</v>
      </c>
      <c r="L489" s="12">
        <f ca="1"/>
        <v>8.4099999999999995E-4</v>
      </c>
      <c r="M489" s="12">
        <f ca="1"/>
        <v>8.3320000000000009E-3</v>
      </c>
      <c r="N489" s="12">
        <f ca="1"/>
        <v>1.7038999999999999E-2</v>
      </c>
      <c r="O489" s="12">
        <f ca="1"/>
        <v>-2.6479999999999997E-3</v>
      </c>
      <c r="P489" s="12">
        <f ca="1"/>
        <v>4.3379999999999998E-3</v>
      </c>
      <c r="Q489" s="12">
        <f ca="1"/>
        <v>1.4296999999999999E-2</v>
      </c>
      <c r="R489" s="12">
        <f ca="1"/>
        <v>2.5381000000000001E-2</v>
      </c>
    </row>
    <row r="490" spans="1:18">
      <c r="A490" s="2">
        <f t="shared" si="7"/>
        <v>485</v>
      </c>
      <c r="B490" s="6">
        <f ca="1"/>
        <v>43237</v>
      </c>
      <c r="C490" s="12">
        <f ca="1"/>
        <v>-5.483E-3</v>
      </c>
      <c r="D490" s="12">
        <f ca="1"/>
        <v>-3.5000000000000004E-5</v>
      </c>
      <c r="E490" s="12">
        <f ca="1"/>
        <v>6.5290000000000001E-3</v>
      </c>
      <c r="F490" s="12">
        <f ca="1"/>
        <v>1.3260000000000001E-2</v>
      </c>
      <c r="G490" s="12">
        <f ca="1"/>
        <v>-5.8999999999999998E-5</v>
      </c>
      <c r="H490" s="12">
        <f ca="1"/>
        <v>9.9729999999999992E-3</v>
      </c>
      <c r="I490" s="12">
        <f ca="1"/>
        <v>2.1945000000000003E-2</v>
      </c>
      <c r="J490" s="12">
        <f ca="1"/>
        <v>3.1983999999999999E-2</v>
      </c>
      <c r="K490" s="12">
        <f ca="1"/>
        <v>-4.5799999999999999E-3</v>
      </c>
      <c r="L490" s="12">
        <f ca="1"/>
        <v>1.0730000000000002E-3</v>
      </c>
      <c r="M490" s="12">
        <f ca="1"/>
        <v>8.5970000000000005E-3</v>
      </c>
      <c r="N490" s="12">
        <f ca="1"/>
        <v>1.7357000000000001E-2</v>
      </c>
      <c r="O490" s="12">
        <f ca="1"/>
        <v>-2.6969999999999997E-3</v>
      </c>
      <c r="P490" s="12">
        <f ca="1"/>
        <v>4.313E-3</v>
      </c>
      <c r="Q490" s="12">
        <f ca="1"/>
        <v>1.4274E-2</v>
      </c>
      <c r="R490" s="12">
        <f ca="1"/>
        <v>2.5405999999999998E-2</v>
      </c>
    </row>
    <row r="491" spans="1:18">
      <c r="A491" s="2">
        <f t="shared" si="7"/>
        <v>486</v>
      </c>
      <c r="B491" s="6">
        <f ca="1"/>
        <v>43238</v>
      </c>
      <c r="C491" s="12">
        <f ca="1"/>
        <v>-5.7350000000000005E-3</v>
      </c>
      <c r="D491" s="12">
        <f ca="1"/>
        <v>-5.0700000000000007E-4</v>
      </c>
      <c r="E491" s="12">
        <f ca="1"/>
        <v>5.9379999999999997E-3</v>
      </c>
      <c r="F491" s="12">
        <f ca="1"/>
        <v>1.2715000000000001E-2</v>
      </c>
      <c r="G491" s="12">
        <f ca="1"/>
        <v>5.9200000000000008E-4</v>
      </c>
      <c r="H491" s="12">
        <f ca="1"/>
        <v>1.1139000000000001E-2</v>
      </c>
      <c r="I491" s="12">
        <f ca="1"/>
        <v>2.3054999999999999E-2</v>
      </c>
      <c r="J491" s="12">
        <f ca="1"/>
        <v>3.2804E-2</v>
      </c>
      <c r="K491" s="12">
        <f ca="1"/>
        <v>-4.744E-3</v>
      </c>
      <c r="L491" s="12">
        <f ca="1"/>
        <v>6.6699999999999995E-4</v>
      </c>
      <c r="M491" s="12">
        <f ca="1"/>
        <v>8.2269999999999999E-3</v>
      </c>
      <c r="N491" s="12">
        <f ca="1"/>
        <v>1.7056999999999999E-2</v>
      </c>
      <c r="O491" s="12">
        <f ca="1"/>
        <v>-2.722E-3</v>
      </c>
      <c r="P491" s="12">
        <f ca="1"/>
        <v>4.4260000000000002E-3</v>
      </c>
      <c r="Q491" s="12">
        <f ca="1"/>
        <v>1.4586000000000002E-2</v>
      </c>
      <c r="R491" s="12">
        <f ca="1"/>
        <v>2.5914000000000003E-2</v>
      </c>
    </row>
    <row r="492" spans="1:18">
      <c r="A492" s="2">
        <f t="shared" si="7"/>
        <v>487</v>
      </c>
      <c r="B492" s="6">
        <f ca="1"/>
        <v>43241</v>
      </c>
      <c r="C492" s="12">
        <f ca="1"/>
        <v>-6.1060000000000003E-3</v>
      </c>
      <c r="D492" s="12">
        <f ca="1"/>
        <v>-1.0040000000000001E-3</v>
      </c>
      <c r="E492" s="12">
        <f ca="1"/>
        <v>5.4079999999999996E-3</v>
      </c>
      <c r="F492" s="12">
        <f ca="1"/>
        <v>1.2198000000000001E-2</v>
      </c>
      <c r="G492" s="12">
        <f ca="1"/>
        <v>2.382E-3</v>
      </c>
      <c r="H492" s="12">
        <f ca="1"/>
        <v>1.2921E-2</v>
      </c>
      <c r="I492" s="12">
        <f ca="1"/>
        <v>2.4674000000000001E-2</v>
      </c>
      <c r="J492" s="12">
        <f ca="1"/>
        <v>3.3867000000000001E-2</v>
      </c>
      <c r="K492" s="12">
        <f ca="1"/>
        <v>-4.9069999999999999E-3</v>
      </c>
      <c r="L492" s="12">
        <f ca="1"/>
        <v>4.1899999999999999E-4</v>
      </c>
      <c r="M492" s="12">
        <f ca="1"/>
        <v>8.1200000000000005E-3</v>
      </c>
      <c r="N492" s="12">
        <f ca="1"/>
        <v>1.704E-2</v>
      </c>
      <c r="O492" s="12">
        <f ca="1"/>
        <v>-2.428E-3</v>
      </c>
      <c r="P492" s="12">
        <f ca="1"/>
        <v>5.0870000000000004E-3</v>
      </c>
      <c r="Q492" s="12">
        <f ca="1"/>
        <v>1.5279000000000001E-2</v>
      </c>
      <c r="R492" s="12">
        <f ca="1"/>
        <v>2.6685E-2</v>
      </c>
    </row>
    <row r="493" spans="1:18">
      <c r="A493" s="2">
        <f t="shared" si="7"/>
        <v>488</v>
      </c>
      <c r="B493" s="6">
        <f ca="1"/>
        <v>43242</v>
      </c>
      <c r="C493" s="12">
        <f ca="1"/>
        <v>-5.901E-3</v>
      </c>
      <c r="D493" s="12">
        <f ca="1"/>
        <v>-7.1099999999999994E-4</v>
      </c>
      <c r="E493" s="12">
        <f ca="1"/>
        <v>5.7759999999999999E-3</v>
      </c>
      <c r="F493" s="12">
        <f ca="1"/>
        <v>1.2570999999999999E-2</v>
      </c>
      <c r="G493" s="12">
        <f ca="1"/>
        <v>1.774E-3</v>
      </c>
      <c r="H493" s="12">
        <f ca="1"/>
        <v>1.2201E-2</v>
      </c>
      <c r="I493" s="12">
        <f ca="1"/>
        <v>2.4171000000000002E-2</v>
      </c>
      <c r="J493" s="12">
        <f ca="1"/>
        <v>3.3586999999999999E-2</v>
      </c>
      <c r="K493" s="12">
        <f ca="1"/>
        <v>-4.7590000000000002E-3</v>
      </c>
      <c r="L493" s="12">
        <f ca="1"/>
        <v>5.4199999999999995E-4</v>
      </c>
      <c r="M493" s="12">
        <f ca="1"/>
        <v>8.2740000000000001E-3</v>
      </c>
      <c r="N493" s="12">
        <f ca="1"/>
        <v>1.7218999999999998E-2</v>
      </c>
      <c r="O493" s="12">
        <f ca="1"/>
        <v>-2.496E-3</v>
      </c>
      <c r="P493" s="12">
        <f ca="1"/>
        <v>4.5830000000000003E-3</v>
      </c>
      <c r="Q493" s="12">
        <f ca="1"/>
        <v>1.4788999999999998E-2</v>
      </c>
      <c r="R493" s="12">
        <f ca="1"/>
        <v>2.6136E-2</v>
      </c>
    </row>
    <row r="494" spans="1:18">
      <c r="A494" s="2">
        <f t="shared" si="7"/>
        <v>489</v>
      </c>
      <c r="B494" s="6">
        <f ca="1"/>
        <v>43243</v>
      </c>
      <c r="C494" s="12">
        <f ca="1"/>
        <v>-6.1209999999999997E-3</v>
      </c>
      <c r="D494" s="12">
        <f ca="1"/>
        <v>-1.225E-3</v>
      </c>
      <c r="E494" s="12">
        <f ca="1"/>
        <v>5.2690000000000002E-3</v>
      </c>
      <c r="F494" s="12">
        <f ca="1"/>
        <v>1.2229E-2</v>
      </c>
      <c r="G494" s="12">
        <f ca="1"/>
        <v>2.7260000000000001E-3</v>
      </c>
      <c r="H494" s="12">
        <f ca="1"/>
        <v>1.3000000000000001E-2</v>
      </c>
      <c r="I494" s="12">
        <f ca="1"/>
        <v>2.4795999999999999E-2</v>
      </c>
      <c r="J494" s="12">
        <f ca="1"/>
        <v>3.3849999999999998E-2</v>
      </c>
      <c r="K494" s="12">
        <f ca="1"/>
        <v>-5.0130000000000001E-3</v>
      </c>
      <c r="L494" s="12">
        <f ca="1"/>
        <v>1.7699999999999999E-4</v>
      </c>
      <c r="M494" s="12">
        <f ca="1"/>
        <v>8.0540000000000004E-3</v>
      </c>
      <c r="N494" s="12">
        <f ca="1"/>
        <v>1.7274999999999999E-2</v>
      </c>
      <c r="O494" s="12">
        <f ca="1"/>
        <v>-2.4060000000000002E-3</v>
      </c>
      <c r="P494" s="12">
        <f ca="1"/>
        <v>4.4380000000000001E-3</v>
      </c>
      <c r="Q494" s="12">
        <f ca="1"/>
        <v>1.4678E-2</v>
      </c>
      <c r="R494" s="12">
        <f ca="1"/>
        <v>2.6029999999999998E-2</v>
      </c>
    </row>
    <row r="495" spans="1:18">
      <c r="A495" s="2">
        <f t="shared" si="7"/>
        <v>490</v>
      </c>
      <c r="B495" s="6">
        <f ca="1"/>
        <v>43244</v>
      </c>
      <c r="C495" s="12">
        <f ca="1"/>
        <v>-6.2309999999999996E-3</v>
      </c>
      <c r="D495" s="12">
        <f ca="1"/>
        <v>-1.4599999999999999E-3</v>
      </c>
      <c r="E495" s="12">
        <f ca="1"/>
        <v>4.9100000000000003E-3</v>
      </c>
      <c r="F495" s="12">
        <f ca="1"/>
        <v>1.176E-2</v>
      </c>
      <c r="G495" s="12">
        <f ca="1"/>
        <v>2.5859999999999998E-3</v>
      </c>
      <c r="H495" s="12">
        <f ca="1"/>
        <v>1.2848999999999999E-2</v>
      </c>
      <c r="I495" s="12">
        <f ca="1"/>
        <v>2.4687000000000001E-2</v>
      </c>
      <c r="J495" s="12">
        <f ca="1"/>
        <v>3.3370000000000004E-2</v>
      </c>
      <c r="K495" s="12">
        <f ca="1"/>
        <v>-5.2129999999999998E-3</v>
      </c>
      <c r="L495" s="12">
        <f ca="1"/>
        <v>-1.4099999999999998E-4</v>
      </c>
      <c r="M495" s="12">
        <f ca="1"/>
        <v>7.554E-3</v>
      </c>
      <c r="N495" s="12">
        <f ca="1"/>
        <v>1.6771000000000001E-2</v>
      </c>
      <c r="O495" s="12">
        <f ca="1"/>
        <v>-2.5540000000000003E-3</v>
      </c>
      <c r="P495" s="12">
        <f ca="1"/>
        <v>4.0870000000000004E-3</v>
      </c>
      <c r="Q495" s="12">
        <f ca="1"/>
        <v>1.4190000000000001E-2</v>
      </c>
      <c r="R495" s="12">
        <f ca="1"/>
        <v>2.5781999999999999E-2</v>
      </c>
    </row>
    <row r="496" spans="1:18">
      <c r="A496" s="2">
        <f t="shared" si="7"/>
        <v>491</v>
      </c>
      <c r="B496" s="6">
        <f ca="1"/>
        <v>43245</v>
      </c>
      <c r="C496" s="12">
        <f ca="1"/>
        <v>-6.5280000000000008E-3</v>
      </c>
      <c r="D496" s="12">
        <f ca="1"/>
        <v>-2.098E-3</v>
      </c>
      <c r="E496" s="12">
        <f ca="1"/>
        <v>4.2810000000000001E-3</v>
      </c>
      <c r="F496" s="12">
        <f ca="1"/>
        <v>1.1273E-2</v>
      </c>
      <c r="G496" s="12">
        <f ca="1"/>
        <v>4.7039999999999998E-3</v>
      </c>
      <c r="H496" s="12">
        <f ca="1"/>
        <v>1.4419E-2</v>
      </c>
      <c r="I496" s="12">
        <f ca="1"/>
        <v>2.5282999999999996E-2</v>
      </c>
      <c r="J496" s="12">
        <f ca="1"/>
        <v>3.3373E-2</v>
      </c>
      <c r="K496" s="12">
        <f ca="1"/>
        <v>-5.3140000000000001E-3</v>
      </c>
      <c r="L496" s="12">
        <f ca="1"/>
        <v>-5.8700000000000007E-4</v>
      </c>
      <c r="M496" s="12">
        <f ca="1"/>
        <v>7.0879999999999997E-3</v>
      </c>
      <c r="N496" s="12">
        <f ca="1"/>
        <v>1.6560000000000002E-2</v>
      </c>
      <c r="O496" s="12">
        <f ca="1"/>
        <v>-1.2850000000000001E-3</v>
      </c>
      <c r="P496" s="12">
        <f ca="1"/>
        <v>5.3839999999999999E-3</v>
      </c>
      <c r="Q496" s="12">
        <f ca="1"/>
        <v>1.4834E-2</v>
      </c>
      <c r="R496" s="12">
        <f ca="1"/>
        <v>2.6188000000000003E-2</v>
      </c>
    </row>
    <row r="497" spans="1:18">
      <c r="A497" s="2">
        <f t="shared" si="7"/>
        <v>492</v>
      </c>
      <c r="B497" s="6">
        <f ca="1"/>
        <v>43248</v>
      </c>
      <c r="C497" s="12">
        <f ca="1"/>
        <v>-7.0179999999999999E-3</v>
      </c>
      <c r="D497" s="12">
        <f ca="1"/>
        <v>-2.7060000000000001E-3</v>
      </c>
      <c r="E497" s="12">
        <f ca="1"/>
        <v>3.689E-3</v>
      </c>
      <c r="F497" s="12">
        <f ca="1"/>
        <v>1.0577000000000001E-2</v>
      </c>
      <c r="G497" s="12">
        <f ca="1"/>
        <v>8.7029999999999989E-3</v>
      </c>
      <c r="H497" s="12">
        <f ca="1"/>
        <v>1.7987E-2</v>
      </c>
      <c r="I497" s="12">
        <f ca="1"/>
        <v>2.7333E-2</v>
      </c>
      <c r="J497" s="12">
        <f ca="1"/>
        <v>3.4186999999999995E-2</v>
      </c>
      <c r="K497" s="12">
        <f ca="1"/>
        <v>-5.5459999999999997E-3</v>
      </c>
      <c r="L497" s="12">
        <f ca="1"/>
        <v>-8.1500000000000008E-4</v>
      </c>
      <c r="M497" s="12">
        <f ca="1"/>
        <v>6.9720000000000008E-3</v>
      </c>
      <c r="N497" s="12">
        <f ca="1"/>
        <v>1.6428000000000002E-2</v>
      </c>
      <c r="O497" s="12">
        <f ca="1"/>
        <v>-9.320000000000001E-4</v>
      </c>
      <c r="P497" s="12">
        <f ca="1"/>
        <v>5.8819999999999992E-3</v>
      </c>
      <c r="Q497" s="12">
        <f ca="1"/>
        <v>1.5406999999999999E-2</v>
      </c>
      <c r="R497" s="12">
        <f ca="1"/>
        <v>2.6762000000000001E-2</v>
      </c>
    </row>
    <row r="498" spans="1:18">
      <c r="A498" s="2">
        <f t="shared" si="7"/>
        <v>493</v>
      </c>
      <c r="B498" s="6">
        <f ca="1"/>
        <v>43249</v>
      </c>
      <c r="C498" s="12">
        <f ca="1"/>
        <v>-7.9379999999999989E-3</v>
      </c>
      <c r="D498" s="12">
        <f ca="1"/>
        <v>-3.7580000000000001E-3</v>
      </c>
      <c r="E498" s="12">
        <f ca="1"/>
        <v>2.9549999999999997E-3</v>
      </c>
      <c r="F498" s="12">
        <f ca="1"/>
        <v>1.0059999999999999E-2</v>
      </c>
      <c r="G498" s="12">
        <f ca="1"/>
        <v>2.673E-2</v>
      </c>
      <c r="H498" s="12">
        <f ca="1"/>
        <v>3.0336999999999999E-2</v>
      </c>
      <c r="I498" s="12">
        <f ca="1"/>
        <v>3.2268999999999999E-2</v>
      </c>
      <c r="J498" s="12">
        <f ca="1"/>
        <v>3.6528999999999999E-2</v>
      </c>
      <c r="K498" s="12">
        <f ca="1"/>
        <v>-5.855E-3</v>
      </c>
      <c r="L498" s="12">
        <f ca="1"/>
        <v>-1.621E-3</v>
      </c>
      <c r="M498" s="12">
        <f ca="1"/>
        <v>6.5439999999999995E-3</v>
      </c>
      <c r="N498" s="12">
        <f ca="1"/>
        <v>1.6257999999999998E-2</v>
      </c>
      <c r="O498" s="12">
        <f ca="1"/>
        <v>2.5799999999999998E-4</v>
      </c>
      <c r="P498" s="12">
        <f ca="1"/>
        <v>6.4689999999999999E-3</v>
      </c>
      <c r="Q498" s="12">
        <f ca="1"/>
        <v>1.6132999999999998E-2</v>
      </c>
      <c r="R498" s="12">
        <f ca="1"/>
        <v>2.7164000000000001E-2</v>
      </c>
    </row>
    <row r="499" spans="1:18">
      <c r="A499" s="2">
        <f t="shared" si="7"/>
        <v>494</v>
      </c>
      <c r="B499" s="6">
        <f ca="1"/>
        <v>43250</v>
      </c>
      <c r="C499" s="12">
        <f ca="1"/>
        <v>-6.7300000000000007E-3</v>
      </c>
      <c r="D499" s="12">
        <f ca="1"/>
        <v>-2.4870000000000001E-3</v>
      </c>
      <c r="E499" s="12">
        <f ca="1"/>
        <v>4.0410000000000003E-3</v>
      </c>
      <c r="F499" s="12">
        <f ca="1"/>
        <v>1.0862E-2</v>
      </c>
      <c r="G499" s="12">
        <f ca="1"/>
        <v>1.6012999999999999E-2</v>
      </c>
      <c r="H499" s="12">
        <f ca="1"/>
        <v>2.4247000000000001E-2</v>
      </c>
      <c r="I499" s="12">
        <f ca="1"/>
        <v>2.9769999999999998E-2</v>
      </c>
      <c r="J499" s="12">
        <f ca="1"/>
        <v>3.4144000000000001E-2</v>
      </c>
      <c r="K499" s="12">
        <f ca="1"/>
        <v>-4.6110000000000005E-3</v>
      </c>
      <c r="L499" s="12">
        <f ca="1"/>
        <v>-5.5400000000000002E-4</v>
      </c>
      <c r="M499" s="12">
        <f ca="1"/>
        <v>6.8589999999999996E-3</v>
      </c>
      <c r="N499" s="12">
        <f ca="1"/>
        <v>1.6372999999999999E-2</v>
      </c>
      <c r="O499" s="12">
        <f ca="1"/>
        <v>4.0500000000000003E-4</v>
      </c>
      <c r="P499" s="12">
        <f ca="1"/>
        <v>6.4390000000000003E-3</v>
      </c>
      <c r="Q499" s="12">
        <f ca="1"/>
        <v>1.5398E-2</v>
      </c>
      <c r="R499" s="12">
        <f ca="1"/>
        <v>2.6643E-2</v>
      </c>
    </row>
    <row r="500" spans="1:18">
      <c r="A500" s="2">
        <f t="shared" si="7"/>
        <v>495</v>
      </c>
      <c r="B500" s="6">
        <f ca="1"/>
        <v>43251</v>
      </c>
      <c r="C500" s="12">
        <f ca="1"/>
        <v>-6.7819999999999998E-3</v>
      </c>
      <c r="D500" s="12">
        <f ca="1"/>
        <v>-2.6419999999999998E-3</v>
      </c>
      <c r="E500" s="12">
        <f ca="1"/>
        <v>3.6459999999999999E-3</v>
      </c>
      <c r="F500" s="12">
        <f ca="1"/>
        <v>1.0347E-2</v>
      </c>
      <c r="G500" s="12">
        <f ca="1"/>
        <v>9.8490000000000001E-3</v>
      </c>
      <c r="H500" s="12">
        <f ca="1"/>
        <v>2.1196000000000003E-2</v>
      </c>
      <c r="I500" s="12">
        <f ca="1"/>
        <v>2.8660999999999999E-2</v>
      </c>
      <c r="J500" s="12">
        <f ca="1"/>
        <v>3.2987000000000002E-2</v>
      </c>
      <c r="K500" s="12">
        <f ca="1"/>
        <v>-4.9380000000000005E-3</v>
      </c>
      <c r="L500" s="12">
        <f ca="1"/>
        <v>-8.3000000000000001E-4</v>
      </c>
      <c r="M500" s="12">
        <f ca="1"/>
        <v>6.6210000000000001E-3</v>
      </c>
      <c r="N500" s="12">
        <f ca="1"/>
        <v>1.5904000000000001E-2</v>
      </c>
      <c r="O500" s="12">
        <f ca="1"/>
        <v>-4.6799999999999999E-4</v>
      </c>
      <c r="P500" s="12">
        <f ca="1"/>
        <v>6.0529999999999994E-3</v>
      </c>
      <c r="Q500" s="12">
        <f ca="1"/>
        <v>1.5114000000000001E-2</v>
      </c>
      <c r="R500" s="12">
        <f ca="1"/>
        <v>2.6216E-2</v>
      </c>
    </row>
    <row r="501" spans="1:18">
      <c r="A501" s="2">
        <f t="shared" si="7"/>
        <v>496</v>
      </c>
      <c r="B501" s="6">
        <f ca="1"/>
        <v>43252</v>
      </c>
      <c r="C501" s="12">
        <f ca="1"/>
        <v>-6.4710000000000002E-3</v>
      </c>
      <c r="D501" s="12">
        <f ca="1"/>
        <v>-2.1709999999999998E-3</v>
      </c>
      <c r="E501" s="12">
        <f ca="1"/>
        <v>4.1589999999999995E-3</v>
      </c>
      <c r="F501" s="12">
        <f ca="1"/>
        <v>1.0787999999999999E-2</v>
      </c>
      <c r="G501" s="12">
        <f ca="1"/>
        <v>1.0407999999999999E-2</v>
      </c>
      <c r="H501" s="12">
        <f ca="1"/>
        <v>1.9586000000000003E-2</v>
      </c>
      <c r="I501" s="12">
        <f ca="1"/>
        <v>2.7708E-2</v>
      </c>
      <c r="J501" s="12">
        <f ca="1"/>
        <v>3.3221000000000001E-2</v>
      </c>
      <c r="K501" s="12">
        <f ca="1"/>
        <v>-4.9559999999999995E-3</v>
      </c>
      <c r="L501" s="12">
        <f ca="1"/>
        <v>-4.6300000000000003E-4</v>
      </c>
      <c r="M501" s="12">
        <f ca="1"/>
        <v>7.0020000000000004E-3</v>
      </c>
      <c r="N501" s="12">
        <f ca="1"/>
        <v>1.6194E-2</v>
      </c>
      <c r="O501" s="12">
        <f ca="1"/>
        <v>-1.0689999999999999E-3</v>
      </c>
      <c r="P501" s="12">
        <f ca="1"/>
        <v>5.1240000000000001E-3</v>
      </c>
      <c r="Q501" s="12">
        <f ca="1"/>
        <v>1.451E-2</v>
      </c>
      <c r="R501" s="12">
        <f ca="1"/>
        <v>2.5611999999999999E-2</v>
      </c>
    </row>
    <row r="502" spans="1:18">
      <c r="A502" s="2">
        <f t="shared" si="7"/>
        <v>497</v>
      </c>
      <c r="B502" s="6">
        <f ca="1"/>
        <v>43255</v>
      </c>
      <c r="C502" s="12">
        <f ca="1"/>
        <v>-6.4000000000000003E-3</v>
      </c>
      <c r="D502" s="12">
        <f ca="1"/>
        <v>-1.9680000000000001E-3</v>
      </c>
      <c r="E502" s="12">
        <f ca="1"/>
        <v>4.4269999999999995E-3</v>
      </c>
      <c r="F502" s="12">
        <f ca="1"/>
        <v>1.1105E-2</v>
      </c>
      <c r="G502" s="12">
        <f ca="1"/>
        <v>7.3919999999999993E-3</v>
      </c>
      <c r="H502" s="12">
        <f ca="1"/>
        <v>1.6947E-2</v>
      </c>
      <c r="I502" s="12">
        <f ca="1"/>
        <v>2.6297999999999998E-2</v>
      </c>
      <c r="J502" s="12">
        <f ca="1"/>
        <v>3.2717999999999997E-2</v>
      </c>
      <c r="K502" s="12">
        <f ca="1"/>
        <v>-4.9680000000000002E-3</v>
      </c>
      <c r="L502" s="12">
        <f ca="1"/>
        <v>-3.9399999999999998E-4</v>
      </c>
      <c r="M502" s="12">
        <f ca="1"/>
        <v>7.2309999999999996E-3</v>
      </c>
      <c r="N502" s="12">
        <f ca="1"/>
        <v>1.6313000000000001E-2</v>
      </c>
      <c r="O502" s="12">
        <f ca="1"/>
        <v>-2.0040000000000001E-3</v>
      </c>
      <c r="P502" s="12">
        <f ca="1"/>
        <v>3.7359999999999997E-3</v>
      </c>
      <c r="Q502" s="12">
        <f ca="1"/>
        <v>1.3512999999999999E-2</v>
      </c>
      <c r="R502" s="12">
        <f ca="1"/>
        <v>2.4680000000000001E-2</v>
      </c>
    </row>
    <row r="503" spans="1:18">
      <c r="A503" s="2">
        <f t="shared" si="7"/>
        <v>498</v>
      </c>
      <c r="B503" s="6">
        <f ca="1"/>
        <v>43256</v>
      </c>
      <c r="C503" s="12">
        <f ca="1"/>
        <v>-6.7469999999999995E-3</v>
      </c>
      <c r="D503" s="12">
        <f ca="1"/>
        <v>-2.4510000000000001E-3</v>
      </c>
      <c r="E503" s="12">
        <f ca="1"/>
        <v>3.9760000000000004E-3</v>
      </c>
      <c r="F503" s="12">
        <f ca="1"/>
        <v>1.0884E-2</v>
      </c>
      <c r="G503" s="12">
        <f ca="1"/>
        <v>1.0177E-2</v>
      </c>
      <c r="H503" s="12">
        <f ca="1"/>
        <v>1.9546000000000001E-2</v>
      </c>
      <c r="I503" s="12">
        <f ca="1"/>
        <v>2.8719000000000001E-2</v>
      </c>
      <c r="J503" s="12">
        <f ca="1"/>
        <v>3.4421E-2</v>
      </c>
      <c r="K503" s="12">
        <f ca="1"/>
        <v>-5.3300000000000005E-3</v>
      </c>
      <c r="L503" s="12">
        <f ca="1"/>
        <v>-7.4700000000000005E-4</v>
      </c>
      <c r="M503" s="12">
        <f ca="1"/>
        <v>6.9479999999999993E-3</v>
      </c>
      <c r="N503" s="12">
        <f ca="1"/>
        <v>1.6305E-2</v>
      </c>
      <c r="O503" s="12">
        <f ca="1"/>
        <v>-1.9170000000000001E-3</v>
      </c>
      <c r="P503" s="12">
        <f ca="1"/>
        <v>3.9250000000000005E-3</v>
      </c>
      <c r="Q503" s="12">
        <f ca="1"/>
        <v>1.4209000000000001E-2</v>
      </c>
      <c r="R503" s="12">
        <f ca="1"/>
        <v>2.5187000000000001E-2</v>
      </c>
    </row>
    <row r="504" spans="1:18">
      <c r="A504" s="2">
        <f t="shared" si="7"/>
        <v>499</v>
      </c>
      <c r="B504" s="6">
        <f ca="1"/>
        <v>43257</v>
      </c>
      <c r="C504" s="12">
        <f ca="1"/>
        <v>-6.1780000000000003E-3</v>
      </c>
      <c r="D504" s="12">
        <f ca="1"/>
        <v>-1.5379999999999999E-3</v>
      </c>
      <c r="E504" s="12">
        <f ca="1"/>
        <v>4.8840000000000003E-3</v>
      </c>
      <c r="F504" s="12">
        <f ca="1"/>
        <v>1.1418999999999999E-2</v>
      </c>
      <c r="G504" s="12">
        <f ca="1"/>
        <v>1.3856E-2</v>
      </c>
      <c r="H504" s="12">
        <f ca="1"/>
        <v>2.2839999999999999E-2</v>
      </c>
      <c r="I504" s="12">
        <f ca="1"/>
        <v>3.0144999999999998E-2</v>
      </c>
      <c r="J504" s="12">
        <f ca="1"/>
        <v>3.4959999999999998E-2</v>
      </c>
      <c r="K504" s="12">
        <f ca="1"/>
        <v>-4.7910000000000001E-3</v>
      </c>
      <c r="L504" s="12">
        <f ca="1"/>
        <v>2.2900000000000001E-4</v>
      </c>
      <c r="M504" s="12">
        <f ca="1"/>
        <v>7.9670000000000001E-3</v>
      </c>
      <c r="N504" s="12">
        <f ca="1"/>
        <v>1.7014999999999999E-2</v>
      </c>
      <c r="O504" s="12">
        <f ca="1"/>
        <v>-1.5770000000000001E-3</v>
      </c>
      <c r="P504" s="12">
        <f ca="1"/>
        <v>4.7610000000000005E-3</v>
      </c>
      <c r="Q504" s="12">
        <f ca="1"/>
        <v>1.5194000000000001E-2</v>
      </c>
      <c r="R504" s="12">
        <f ca="1"/>
        <v>2.5885999999999999E-2</v>
      </c>
    </row>
    <row r="505" spans="1:18">
      <c r="A505" s="2">
        <f t="shared" si="7"/>
        <v>500</v>
      </c>
      <c r="B505" s="6">
        <f ca="1"/>
        <v>43258</v>
      </c>
      <c r="C505" s="12">
        <f ca="1"/>
        <v>-6.2829999999999995E-3</v>
      </c>
      <c r="D505" s="12">
        <f ca="1"/>
        <v>-1.4149999999999998E-3</v>
      </c>
      <c r="E505" s="12">
        <f ca="1"/>
        <v>5.058E-3</v>
      </c>
      <c r="F505" s="12">
        <f ca="1"/>
        <v>1.1636000000000001E-2</v>
      </c>
      <c r="G505" s="12">
        <f ca="1"/>
        <v>1.6164000000000001E-2</v>
      </c>
      <c r="H505" s="12">
        <f ca="1"/>
        <v>2.4568E-2</v>
      </c>
      <c r="I505" s="12">
        <f ca="1"/>
        <v>3.1322000000000003E-2</v>
      </c>
      <c r="J505" s="12">
        <f ca="1"/>
        <v>3.5894000000000002E-2</v>
      </c>
      <c r="K505" s="12">
        <f ca="1"/>
        <v>-4.9049999999999996E-3</v>
      </c>
      <c r="L505" s="12">
        <f ca="1"/>
        <v>3.3099999999999997E-4</v>
      </c>
      <c r="M505" s="12">
        <f ca="1"/>
        <v>8.1890000000000001E-3</v>
      </c>
      <c r="N505" s="12">
        <f ca="1"/>
        <v>1.7180000000000001E-2</v>
      </c>
      <c r="O505" s="12">
        <f ca="1"/>
        <v>-1.5579999999999999E-3</v>
      </c>
      <c r="P505" s="12">
        <f ca="1"/>
        <v>4.6569999999999997E-3</v>
      </c>
      <c r="Q505" s="12">
        <f ca="1"/>
        <v>1.4897000000000001E-2</v>
      </c>
      <c r="R505" s="12">
        <f ca="1"/>
        <v>2.5819999999999999E-2</v>
      </c>
    </row>
    <row r="506" spans="1:18">
      <c r="A506" s="2">
        <f t="shared" si="7"/>
        <v>501</v>
      </c>
      <c r="B506" s="6">
        <f ca="1"/>
        <v>43259</v>
      </c>
      <c r="C506" s="12">
        <f ca="1"/>
        <v>-6.6429999999999996E-3</v>
      </c>
      <c r="D506" s="12">
        <f ca="1"/>
        <v>-1.8699999999999999E-3</v>
      </c>
      <c r="E506" s="12">
        <f ca="1"/>
        <v>4.7369999999999999E-3</v>
      </c>
      <c r="F506" s="12">
        <f ca="1"/>
        <v>1.1318E-2</v>
      </c>
      <c r="G506" s="12">
        <f ca="1"/>
        <v>1.7610999999999998E-2</v>
      </c>
      <c r="H506" s="12">
        <f ca="1"/>
        <v>2.5826999999999999E-2</v>
      </c>
      <c r="I506" s="12">
        <f ca="1"/>
        <v>3.2170999999999998E-2</v>
      </c>
      <c r="J506" s="12">
        <f ca="1"/>
        <v>3.5783000000000002E-2</v>
      </c>
      <c r="K506" s="12">
        <f ca="1"/>
        <v>-5.084E-3</v>
      </c>
      <c r="L506" s="12">
        <f ca="1"/>
        <v>6.2000000000000003E-5</v>
      </c>
      <c r="M506" s="12">
        <f ca="1"/>
        <v>8.1120000000000012E-3</v>
      </c>
      <c r="N506" s="12">
        <f ca="1"/>
        <v>1.7084000000000002E-2</v>
      </c>
      <c r="O506" s="12">
        <f ca="1"/>
        <v>-1.5559999999999999E-3</v>
      </c>
      <c r="P506" s="12">
        <f ca="1"/>
        <v>4.9259999999999998E-3</v>
      </c>
      <c r="Q506" s="12">
        <f ca="1"/>
        <v>1.4964E-2</v>
      </c>
      <c r="R506" s="12">
        <f ca="1"/>
        <v>2.5846999999999998E-2</v>
      </c>
    </row>
    <row r="507" spans="1:18">
      <c r="A507" s="2">
        <f t="shared" si="7"/>
        <v>502</v>
      </c>
      <c r="B507" s="6">
        <f ca="1"/>
        <v>43262</v>
      </c>
      <c r="C507" s="12">
        <f ca="1"/>
        <v>-6.1790000000000005E-3</v>
      </c>
      <c r="D507" s="12">
        <f ca="1"/>
        <v>-1.3270000000000001E-3</v>
      </c>
      <c r="E507" s="12">
        <f ca="1"/>
        <v>5.1790000000000004E-3</v>
      </c>
      <c r="F507" s="12">
        <f ca="1"/>
        <v>1.1813000000000001E-2</v>
      </c>
      <c r="G507" s="12">
        <f ca="1"/>
        <v>1.1039E-2</v>
      </c>
      <c r="H507" s="12">
        <f ca="1"/>
        <v>2.0945999999999999E-2</v>
      </c>
      <c r="I507" s="12">
        <f ca="1"/>
        <v>2.9401E-2</v>
      </c>
      <c r="J507" s="12">
        <f ca="1"/>
        <v>3.4729000000000003E-2</v>
      </c>
      <c r="K507" s="12">
        <f ca="1"/>
        <v>-4.797E-3</v>
      </c>
      <c r="L507" s="12">
        <f ca="1"/>
        <v>4.2200000000000001E-4</v>
      </c>
      <c r="M507" s="12">
        <f ca="1"/>
        <v>8.483000000000001E-3</v>
      </c>
      <c r="N507" s="12">
        <f ca="1"/>
        <v>1.7396999999999999E-2</v>
      </c>
      <c r="O507" s="12">
        <f ca="1"/>
        <v>-1.9370000000000001E-3</v>
      </c>
      <c r="P507" s="12">
        <f ca="1"/>
        <v>4.5929999999999999E-3</v>
      </c>
      <c r="Q507" s="12">
        <f ca="1"/>
        <v>1.4708999999999998E-2</v>
      </c>
      <c r="R507" s="12">
        <f ca="1"/>
        <v>2.5675E-2</v>
      </c>
    </row>
    <row r="508" spans="1:18">
      <c r="A508" s="2">
        <f t="shared" si="7"/>
        <v>503</v>
      </c>
      <c r="B508" s="6">
        <f ca="1"/>
        <v>43263</v>
      </c>
      <c r="C508" s="12">
        <f ca="1"/>
        <v>-6.0640000000000008E-3</v>
      </c>
      <c r="D508" s="12">
        <f ca="1"/>
        <v>-1.2670000000000001E-3</v>
      </c>
      <c r="E508" s="12">
        <f ca="1"/>
        <v>5.1520000000000003E-3</v>
      </c>
      <c r="F508" s="12">
        <f ca="1"/>
        <v>1.1755E-2</v>
      </c>
      <c r="G508" s="12">
        <f ca="1"/>
        <v>1.0024E-2</v>
      </c>
      <c r="H508" s="12">
        <f ca="1"/>
        <v>2.0445999999999999E-2</v>
      </c>
      <c r="I508" s="12">
        <f ca="1"/>
        <v>2.9544000000000001E-2</v>
      </c>
      <c r="J508" s="12">
        <f ca="1"/>
        <v>3.5193000000000002E-2</v>
      </c>
      <c r="K508" s="12">
        <f ca="1"/>
        <v>-4.8079999999999998E-3</v>
      </c>
      <c r="L508" s="12">
        <f ca="1"/>
        <v>3.3300000000000002E-4</v>
      </c>
      <c r="M508" s="12">
        <f ca="1"/>
        <v>8.2269999999999999E-3</v>
      </c>
      <c r="N508" s="12">
        <f ca="1"/>
        <v>1.7324000000000003E-2</v>
      </c>
      <c r="O508" s="12">
        <f ca="1"/>
        <v>-1.9659999999999999E-3</v>
      </c>
      <c r="P508" s="12">
        <f ca="1"/>
        <v>4.6179999999999997E-3</v>
      </c>
      <c r="Q508" s="12">
        <f ca="1"/>
        <v>1.47E-2</v>
      </c>
      <c r="R508" s="12">
        <f ca="1"/>
        <v>2.5701000000000002E-2</v>
      </c>
    </row>
    <row r="509" spans="1:18">
      <c r="A509" s="2">
        <f t="shared" si="7"/>
        <v>504</v>
      </c>
      <c r="B509" s="6">
        <f ca="1"/>
        <v>43264</v>
      </c>
      <c r="C509" s="12">
        <f ca="1"/>
        <v>-6.0819999999999997E-3</v>
      </c>
      <c r="D509" s="12">
        <f ca="1"/>
        <v>-1.3500000000000001E-3</v>
      </c>
      <c r="E509" s="12">
        <f ca="1"/>
        <v>5.0690000000000006E-3</v>
      </c>
      <c r="F509" s="12">
        <f ca="1"/>
        <v>1.1719E-2</v>
      </c>
      <c r="G509" s="12">
        <f ca="1"/>
        <v>9.3550000000000005E-3</v>
      </c>
      <c r="H509" s="12">
        <f ca="1"/>
        <v>1.9799999999999998E-2</v>
      </c>
      <c r="I509" s="12">
        <f ca="1"/>
        <v>2.9073999999999999E-2</v>
      </c>
      <c r="J509" s="12">
        <f ca="1"/>
        <v>3.5066E-2</v>
      </c>
      <c r="K509" s="12">
        <f ca="1"/>
        <v>-4.8330000000000005E-3</v>
      </c>
      <c r="L509" s="12">
        <f ca="1"/>
        <v>7.0000000000000007E-5</v>
      </c>
      <c r="M509" s="12">
        <f ca="1"/>
        <v>7.8840000000000004E-3</v>
      </c>
      <c r="N509" s="12">
        <f ca="1"/>
        <v>1.7076000000000001E-2</v>
      </c>
      <c r="O509" s="12">
        <f ca="1"/>
        <v>-1.9729999999999999E-3</v>
      </c>
      <c r="P509" s="12">
        <f ca="1"/>
        <v>4.2959999999999995E-3</v>
      </c>
      <c r="Q509" s="12">
        <f ca="1"/>
        <v>1.4482E-2</v>
      </c>
      <c r="R509" s="12">
        <f ca="1"/>
        <v>2.5482000000000001E-2</v>
      </c>
    </row>
    <row r="510" spans="1:18">
      <c r="A510" s="2">
        <f t="shared" si="7"/>
        <v>505</v>
      </c>
      <c r="B510" s="6">
        <f ca="1"/>
        <v>43265</v>
      </c>
      <c r="C510" s="12">
        <f ca="1"/>
        <v>-6.4190000000000002E-3</v>
      </c>
      <c r="D510" s="12">
        <f ca="1"/>
        <v>-1.993E-3</v>
      </c>
      <c r="E510" s="12">
        <f ca="1"/>
        <v>4.5490000000000001E-3</v>
      </c>
      <c r="F510" s="12">
        <f ca="1"/>
        <v>1.1672E-2</v>
      </c>
      <c r="G510" s="12">
        <f ca="1"/>
        <v>8.0440000000000008E-3</v>
      </c>
      <c r="H510" s="12">
        <f ca="1"/>
        <v>1.8766999999999999E-2</v>
      </c>
      <c r="I510" s="12">
        <f ca="1"/>
        <v>2.8452999999999999E-2</v>
      </c>
      <c r="J510" s="12">
        <f ca="1"/>
        <v>3.4939999999999999E-2</v>
      </c>
      <c r="K510" s="12">
        <f ca="1"/>
        <v>-5.1800000000000006E-3</v>
      </c>
      <c r="L510" s="12">
        <f ca="1"/>
        <v>-7.27E-4</v>
      </c>
      <c r="M510" s="12">
        <f ca="1"/>
        <v>7.1349999999999998E-3</v>
      </c>
      <c r="N510" s="12">
        <f ca="1"/>
        <v>1.6766E-2</v>
      </c>
      <c r="O510" s="12">
        <f ca="1"/>
        <v>-2.2339999999999999E-3</v>
      </c>
      <c r="P510" s="12">
        <f ca="1"/>
        <v>3.7330000000000002E-3</v>
      </c>
      <c r="Q510" s="12">
        <f ca="1"/>
        <v>1.3900000000000001E-2</v>
      </c>
      <c r="R510" s="12">
        <f ca="1"/>
        <v>2.5175999999999997E-2</v>
      </c>
    </row>
    <row r="511" spans="1:18">
      <c r="A511" s="2">
        <f t="shared" si="7"/>
        <v>506</v>
      </c>
      <c r="B511" s="6">
        <f ca="1"/>
        <v>43266</v>
      </c>
      <c r="C511" s="12">
        <f ca="1"/>
        <v>-6.3800000000000003E-3</v>
      </c>
      <c r="D511" s="12">
        <f ca="1"/>
        <v>-2.1290000000000002E-3</v>
      </c>
      <c r="E511" s="12">
        <f ca="1"/>
        <v>4.359E-3</v>
      </c>
      <c r="F511" s="12">
        <f ca="1"/>
        <v>1.1642000000000001E-2</v>
      </c>
      <c r="G511" s="12">
        <f ca="1"/>
        <v>6.6790000000000009E-3</v>
      </c>
      <c r="H511" s="12">
        <f ca="1"/>
        <v>1.6762000000000003E-2</v>
      </c>
      <c r="I511" s="12">
        <f ca="1"/>
        <v>2.7271E-2</v>
      </c>
      <c r="J511" s="12">
        <f ca="1"/>
        <v>3.4469E-2</v>
      </c>
      <c r="K511" s="12">
        <f ca="1"/>
        <v>-5.1659999999999996E-3</v>
      </c>
      <c r="L511" s="12">
        <f ca="1"/>
        <v>-7.9000000000000001E-4</v>
      </c>
      <c r="M511" s="12">
        <f ca="1"/>
        <v>6.8019999999999999E-3</v>
      </c>
      <c r="N511" s="12">
        <f ca="1"/>
        <v>1.6644000000000003E-2</v>
      </c>
      <c r="O511" s="12">
        <f ca="1"/>
        <v>-2.5660000000000001E-3</v>
      </c>
      <c r="P511" s="12">
        <f ca="1"/>
        <v>3.2160000000000001E-3</v>
      </c>
      <c r="Q511" s="12">
        <f ca="1"/>
        <v>1.3485E-2</v>
      </c>
      <c r="R511" s="12">
        <f ca="1"/>
        <v>2.4927999999999999E-2</v>
      </c>
    </row>
    <row r="512" spans="1:18">
      <c r="A512" s="2">
        <f t="shared" si="7"/>
        <v>507</v>
      </c>
      <c r="B512" s="6">
        <f ca="1"/>
        <v>43269</v>
      </c>
      <c r="C512" s="12">
        <f ca="1"/>
        <v>-6.3749999999999996E-3</v>
      </c>
      <c r="D512" s="12">
        <f ca="1"/>
        <v>-2.1840000000000002E-3</v>
      </c>
      <c r="E512" s="12">
        <f ca="1"/>
        <v>4.3270000000000001E-3</v>
      </c>
      <c r="F512" s="12">
        <f ca="1"/>
        <v>1.1767000000000001E-2</v>
      </c>
      <c r="G512" s="12">
        <f ca="1"/>
        <v>5.5889999999999994E-3</v>
      </c>
      <c r="H512" s="12">
        <f ca="1"/>
        <v>1.5809E-2</v>
      </c>
      <c r="I512" s="12">
        <f ca="1"/>
        <v>2.6724999999999999E-2</v>
      </c>
      <c r="J512" s="12">
        <f ca="1"/>
        <v>3.422E-2</v>
      </c>
      <c r="K512" s="12">
        <f ca="1"/>
        <v>-5.1739999999999998E-3</v>
      </c>
      <c r="L512" s="12">
        <f ca="1"/>
        <v>-9.1100000000000003E-4</v>
      </c>
      <c r="M512" s="12">
        <f ca="1"/>
        <v>6.7190000000000001E-3</v>
      </c>
      <c r="N512" s="12">
        <f ca="1"/>
        <v>1.6795000000000001E-2</v>
      </c>
      <c r="O512" s="12">
        <f ca="1"/>
        <v>-2.8319999999999999E-3</v>
      </c>
      <c r="P512" s="12">
        <f ca="1"/>
        <v>2.7680000000000001E-3</v>
      </c>
      <c r="Q512" s="12">
        <f ca="1"/>
        <v>1.3071999999999999E-2</v>
      </c>
      <c r="R512" s="12">
        <f ca="1"/>
        <v>2.4691999999999999E-2</v>
      </c>
    </row>
    <row r="513" spans="1:18">
      <c r="A513" s="2">
        <f t="shared" si="7"/>
        <v>508</v>
      </c>
      <c r="B513" s="6">
        <f ca="1"/>
        <v>43270</v>
      </c>
      <c r="C513" s="12">
        <f ca="1"/>
        <v>-6.4459999999999995E-3</v>
      </c>
      <c r="D513" s="12">
        <f ca="1"/>
        <v>-2.4599999999999999E-3</v>
      </c>
      <c r="E513" s="12">
        <f ca="1"/>
        <v>4.0610000000000004E-3</v>
      </c>
      <c r="F513" s="12">
        <f ca="1"/>
        <v>1.137E-2</v>
      </c>
      <c r="G513" s="12">
        <f ca="1"/>
        <v>6.2100000000000002E-3</v>
      </c>
      <c r="H513" s="12">
        <f ca="1"/>
        <v>1.6048E-2</v>
      </c>
      <c r="I513" s="12">
        <f ca="1"/>
        <v>2.6710000000000001E-2</v>
      </c>
      <c r="J513" s="12">
        <f ca="1"/>
        <v>3.424E-2</v>
      </c>
      <c r="K513" s="12">
        <f ca="1"/>
        <v>-5.3669999999999994E-3</v>
      </c>
      <c r="L513" s="12">
        <f ca="1"/>
        <v>-1.1749999999999998E-3</v>
      </c>
      <c r="M513" s="12">
        <f ca="1"/>
        <v>6.502E-3</v>
      </c>
      <c r="N513" s="12">
        <f ca="1"/>
        <v>1.6576999999999998E-2</v>
      </c>
      <c r="O513" s="12">
        <f ca="1"/>
        <v>-2.9349999999999997E-3</v>
      </c>
      <c r="P513" s="12">
        <f ca="1"/>
        <v>2.7689999999999998E-3</v>
      </c>
      <c r="Q513" s="12">
        <f ca="1"/>
        <v>1.2929E-2</v>
      </c>
      <c r="R513" s="12">
        <f ca="1"/>
        <v>2.4590000000000001E-2</v>
      </c>
    </row>
    <row r="514" spans="1:18">
      <c r="A514" s="2">
        <f t="shared" si="7"/>
        <v>509</v>
      </c>
      <c r="B514" s="6">
        <f ca="1"/>
        <v>43271</v>
      </c>
      <c r="C514" s="12">
        <f ca="1"/>
        <v>-6.5710000000000005E-3</v>
      </c>
      <c r="D514" s="12">
        <f ca="1"/>
        <v>-2.4729999999999999E-3</v>
      </c>
      <c r="E514" s="12">
        <f ca="1"/>
        <v>4.1120000000000002E-3</v>
      </c>
      <c r="F514" s="12">
        <f ca="1"/>
        <v>1.1495E-2</v>
      </c>
      <c r="G514" s="12">
        <f ca="1"/>
        <v>5.9969999999999997E-3</v>
      </c>
      <c r="H514" s="12">
        <f ca="1"/>
        <v>1.5956999999999999E-2</v>
      </c>
      <c r="I514" s="12">
        <f ca="1"/>
        <v>2.6602999999999998E-2</v>
      </c>
      <c r="J514" s="12">
        <f ca="1"/>
        <v>3.4268E-2</v>
      </c>
      <c r="K514" s="12">
        <f ca="1"/>
        <v>-5.4520000000000002E-3</v>
      </c>
      <c r="L514" s="12">
        <f ca="1"/>
        <v>-1.1840000000000002E-3</v>
      </c>
      <c r="M514" s="12">
        <f ca="1"/>
        <v>6.5839999999999996E-3</v>
      </c>
      <c r="N514" s="12">
        <f ca="1"/>
        <v>1.6707E-2</v>
      </c>
      <c r="O514" s="12">
        <f ca="1"/>
        <v>-2.9220000000000001E-3</v>
      </c>
      <c r="P514" s="12">
        <f ca="1"/>
        <v>2.9099999999999998E-3</v>
      </c>
      <c r="Q514" s="12">
        <f ca="1"/>
        <v>1.2938E-2</v>
      </c>
      <c r="R514" s="12">
        <f ca="1"/>
        <v>2.4681000000000002E-2</v>
      </c>
    </row>
    <row r="515" spans="1:18">
      <c r="A515" s="2">
        <f t="shared" si="7"/>
        <v>510</v>
      </c>
      <c r="B515" s="6">
        <f ca="1"/>
        <v>43272</v>
      </c>
      <c r="C515" s="12">
        <f ca="1"/>
        <v>-6.8830000000000002E-3</v>
      </c>
      <c r="D515" s="12">
        <f ca="1"/>
        <v>-2.9070000000000003E-3</v>
      </c>
      <c r="E515" s="12">
        <f ca="1"/>
        <v>3.699E-3</v>
      </c>
      <c r="F515" s="12">
        <f ca="1"/>
        <v>1.1228E-2</v>
      </c>
      <c r="G515" s="12">
        <f ca="1"/>
        <v>8.914E-3</v>
      </c>
      <c r="H515" s="12">
        <f ca="1"/>
        <v>1.9043000000000001E-2</v>
      </c>
      <c r="I515" s="12">
        <f ca="1"/>
        <v>2.8289999999999996E-2</v>
      </c>
      <c r="J515" s="12">
        <f ca="1"/>
        <v>3.4853000000000002E-2</v>
      </c>
      <c r="K515" s="12">
        <f ca="1"/>
        <v>-5.5259999999999997E-3</v>
      </c>
      <c r="L515" s="12">
        <f ca="1"/>
        <v>-1.387E-3</v>
      </c>
      <c r="M515" s="12">
        <f ca="1"/>
        <v>6.5139999999999998E-3</v>
      </c>
      <c r="N515" s="12">
        <f ca="1"/>
        <v>1.677E-2</v>
      </c>
      <c r="O515" s="12">
        <f ca="1"/>
        <v>-2.1749999999999999E-3</v>
      </c>
      <c r="P515" s="12">
        <f ca="1"/>
        <v>3.6240000000000001E-3</v>
      </c>
      <c r="Q515" s="12">
        <f ca="1"/>
        <v>1.3779E-2</v>
      </c>
      <c r="R515" s="12">
        <f ca="1"/>
        <v>2.5569999999999999E-2</v>
      </c>
    </row>
    <row r="516" spans="1:18">
      <c r="A516" s="2">
        <f t="shared" si="7"/>
        <v>511</v>
      </c>
      <c r="B516" s="6">
        <f ca="1"/>
        <v>43273</v>
      </c>
      <c r="C516" s="12">
        <f ca="1"/>
        <v>-6.8250000000000003E-3</v>
      </c>
      <c r="D516" s="12">
        <f ca="1"/>
        <v>-2.807E-3</v>
      </c>
      <c r="E516" s="12">
        <f ca="1"/>
        <v>3.8119999999999999E-3</v>
      </c>
      <c r="F516" s="12">
        <f ca="1"/>
        <v>1.1205E-2</v>
      </c>
      <c r="G516" s="12">
        <f ca="1"/>
        <v>8.9940000000000003E-3</v>
      </c>
      <c r="H516" s="12">
        <f ca="1"/>
        <v>1.9136E-2</v>
      </c>
      <c r="I516" s="12">
        <f ca="1"/>
        <v>2.7922000000000002E-2</v>
      </c>
      <c r="J516" s="12">
        <f ca="1"/>
        <v>3.4630999999999995E-2</v>
      </c>
      <c r="K516" s="12">
        <f ca="1"/>
        <v>-5.4169999999999999E-3</v>
      </c>
      <c r="L516" s="12">
        <f ca="1"/>
        <v>-1.2870000000000002E-3</v>
      </c>
      <c r="M516" s="12">
        <f ca="1"/>
        <v>6.5719999999999997E-3</v>
      </c>
      <c r="N516" s="12">
        <f ca="1"/>
        <v>1.6903999999999999E-2</v>
      </c>
      <c r="O516" s="12">
        <f ca="1"/>
        <v>-2.1689999999999999E-3</v>
      </c>
      <c r="P516" s="12">
        <f ca="1"/>
        <v>4.0039999999999997E-3</v>
      </c>
      <c r="Q516" s="12">
        <f ca="1"/>
        <v>1.3991999999999999E-2</v>
      </c>
      <c r="R516" s="12">
        <f ca="1"/>
        <v>2.5682999999999997E-2</v>
      </c>
    </row>
    <row r="517" spans="1:18">
      <c r="A517" s="2">
        <f t="shared" si="7"/>
        <v>512</v>
      </c>
      <c r="B517" s="6">
        <f ca="1"/>
        <v>43276</v>
      </c>
      <c r="C517" s="12">
        <f ca="1"/>
        <v>-6.9069999999999999E-3</v>
      </c>
      <c r="D517" s="12">
        <f ca="1"/>
        <v>-2.862E-3</v>
      </c>
      <c r="E517" s="12">
        <f ca="1"/>
        <v>3.725E-3</v>
      </c>
      <c r="F517" s="12">
        <f ca="1"/>
        <v>1.1041E-2</v>
      </c>
      <c r="G517" s="12">
        <f ca="1"/>
        <v>1.0497000000000001E-2</v>
      </c>
      <c r="H517" s="12">
        <f ca="1"/>
        <v>2.0821999999999997E-2</v>
      </c>
      <c r="I517" s="12">
        <f ca="1"/>
        <v>2.9228000000000001E-2</v>
      </c>
      <c r="J517" s="12">
        <f ca="1"/>
        <v>3.5340999999999997E-2</v>
      </c>
      <c r="K517" s="12">
        <f ca="1"/>
        <v>-5.496E-3</v>
      </c>
      <c r="L517" s="12">
        <f ca="1"/>
        <v>-1.256E-3</v>
      </c>
      <c r="M517" s="12">
        <f ca="1"/>
        <v>6.6590000000000009E-3</v>
      </c>
      <c r="N517" s="12">
        <f ca="1"/>
        <v>1.7006999999999998E-2</v>
      </c>
      <c r="O517" s="12">
        <f ca="1"/>
        <v>-2.1579999999999998E-3</v>
      </c>
      <c r="P517" s="12">
        <f ca="1"/>
        <v>4.0530000000000002E-3</v>
      </c>
      <c r="Q517" s="12">
        <f ca="1"/>
        <v>1.4034999999999999E-2</v>
      </c>
      <c r="R517" s="12">
        <f ca="1"/>
        <v>2.5845000000000003E-2</v>
      </c>
    </row>
    <row r="518" spans="1:18">
      <c r="A518" s="2">
        <f t="shared" si="7"/>
        <v>513</v>
      </c>
      <c r="B518" s="6">
        <f ca="1"/>
        <v>43277</v>
      </c>
      <c r="C518" s="12">
        <f ca="1"/>
        <v>-6.8300000000000001E-3</v>
      </c>
      <c r="D518" s="12">
        <f ca="1"/>
        <v>-2.7000000000000001E-3</v>
      </c>
      <c r="E518" s="12">
        <f ca="1"/>
        <v>3.8540000000000002E-3</v>
      </c>
      <c r="F518" s="12">
        <f ca="1"/>
        <v>1.1179999999999999E-2</v>
      </c>
      <c r="G518" s="12">
        <f ca="1"/>
        <v>1.0891E-2</v>
      </c>
      <c r="H518" s="12">
        <f ca="1"/>
        <v>2.1374000000000001E-2</v>
      </c>
      <c r="I518" s="12">
        <f ca="1"/>
        <v>2.9809000000000002E-2</v>
      </c>
      <c r="J518" s="12">
        <f ca="1"/>
        <v>3.5300000000000005E-2</v>
      </c>
      <c r="K518" s="12">
        <f ca="1"/>
        <v>-5.4029999999999998E-3</v>
      </c>
      <c r="L518" s="12">
        <f ca="1"/>
        <v>-1.003E-3</v>
      </c>
      <c r="M518" s="12">
        <f ca="1"/>
        <v>6.8530000000000006E-3</v>
      </c>
      <c r="N518" s="12">
        <f ca="1"/>
        <v>1.7233999999999999E-2</v>
      </c>
      <c r="O518" s="12">
        <f ca="1"/>
        <v>-1.9759999999999999E-3</v>
      </c>
      <c r="P518" s="12">
        <f ca="1"/>
        <v>4.3809999999999995E-3</v>
      </c>
      <c r="Q518" s="12">
        <f ca="1"/>
        <v>1.4421999999999999E-2</v>
      </c>
      <c r="R518" s="12">
        <f ca="1"/>
        <v>2.6158000000000001E-2</v>
      </c>
    </row>
    <row r="519" spans="1:18">
      <c r="A519" s="2">
        <f t="shared" si="7"/>
        <v>514</v>
      </c>
      <c r="B519" s="6">
        <f ca="1"/>
        <v>43278</v>
      </c>
      <c r="C519" s="12">
        <f ca="1"/>
        <v>-6.8739999999999999E-3</v>
      </c>
      <c r="D519" s="12">
        <f ca="1"/>
        <v>-2.8470000000000001E-3</v>
      </c>
      <c r="E519" s="12">
        <f ca="1"/>
        <v>3.6480000000000002E-3</v>
      </c>
      <c r="F519" s="12">
        <f ca="1"/>
        <v>1.0727E-2</v>
      </c>
      <c r="G519" s="12">
        <f ca="1"/>
        <v>9.4129999999999995E-3</v>
      </c>
      <c r="H519" s="12">
        <f ca="1"/>
        <v>2.0188000000000001E-2</v>
      </c>
      <c r="I519" s="12">
        <f ca="1"/>
        <v>2.9045000000000001E-2</v>
      </c>
      <c r="J519" s="12">
        <f ca="1"/>
        <v>3.5215999999999997E-2</v>
      </c>
      <c r="K519" s="12">
        <f ca="1"/>
        <v>-5.4840000000000002E-3</v>
      </c>
      <c r="L519" s="12">
        <f ca="1"/>
        <v>-1.1770000000000001E-3</v>
      </c>
      <c r="M519" s="12">
        <f ca="1"/>
        <v>6.5969999999999996E-3</v>
      </c>
      <c r="N519" s="12">
        <f ca="1"/>
        <v>1.6684999999999998E-2</v>
      </c>
      <c r="O519" s="12">
        <f ca="1"/>
        <v>-2.1930000000000001E-3</v>
      </c>
      <c r="P519" s="12">
        <f ca="1"/>
        <v>4.1210000000000005E-3</v>
      </c>
      <c r="Q519" s="12">
        <f ca="1"/>
        <v>1.4012999999999999E-2</v>
      </c>
      <c r="R519" s="12">
        <f ca="1"/>
        <v>2.5710999999999998E-2</v>
      </c>
    </row>
    <row r="520" spans="1:18">
      <c r="A520" s="2">
        <f t="shared" ref="A520:A583" si="8">A519+1</f>
        <v>515</v>
      </c>
      <c r="B520" s="6">
        <f ca="1"/>
        <v>43279</v>
      </c>
      <c r="C520" s="12">
        <f ca="1"/>
        <v>-6.8279999999999999E-3</v>
      </c>
      <c r="D520" s="12">
        <f ca="1"/>
        <v>-2.8349999999999998E-3</v>
      </c>
      <c r="E520" s="12">
        <f ca="1"/>
        <v>3.63E-3</v>
      </c>
      <c r="F520" s="12">
        <f ca="1"/>
        <v>1.0567999999999999E-2</v>
      </c>
      <c r="G520" s="12">
        <f ca="1"/>
        <v>8.9440000000000006E-3</v>
      </c>
      <c r="H520" s="12">
        <f ca="1"/>
        <v>1.9843E-2</v>
      </c>
      <c r="I520" s="12">
        <f ca="1"/>
        <v>2.8736000000000001E-2</v>
      </c>
      <c r="J520" s="12">
        <f ca="1"/>
        <v>3.4906E-2</v>
      </c>
      <c r="K520" s="12">
        <f ca="1"/>
        <v>-5.4790000000000004E-3</v>
      </c>
      <c r="L520" s="12">
        <f ca="1"/>
        <v>-1.191E-3</v>
      </c>
      <c r="M520" s="12">
        <f ca="1"/>
        <v>6.5080000000000008E-3</v>
      </c>
      <c r="N520" s="12">
        <f ca="1"/>
        <v>1.6421000000000002E-2</v>
      </c>
      <c r="O520" s="12">
        <f ca="1"/>
        <v>-2.2140000000000003E-3</v>
      </c>
      <c r="P520" s="12">
        <f ca="1"/>
        <v>4.2520000000000006E-3</v>
      </c>
      <c r="Q520" s="12">
        <f ca="1"/>
        <v>1.4097999999999999E-2</v>
      </c>
      <c r="R520" s="12">
        <f ca="1"/>
        <v>2.5826000000000002E-2</v>
      </c>
    </row>
    <row r="521" spans="1:18">
      <c r="A521" s="2">
        <f t="shared" si="8"/>
        <v>516</v>
      </c>
      <c r="B521" s="6">
        <f ca="1"/>
        <v>43280</v>
      </c>
      <c r="C521" s="12">
        <f ca="1"/>
        <v>-6.8230000000000001E-3</v>
      </c>
      <c r="D521" s="12">
        <f ca="1"/>
        <v>-2.875E-3</v>
      </c>
      <c r="E521" s="12">
        <f ca="1"/>
        <v>3.4350000000000001E-3</v>
      </c>
      <c r="F521" s="12">
        <f ca="1"/>
        <v>1.0248999999999999E-2</v>
      </c>
      <c r="G521" s="12">
        <f ca="1"/>
        <v>7.3829999999999998E-3</v>
      </c>
      <c r="H521" s="12">
        <f ca="1"/>
        <v>1.8564000000000001E-2</v>
      </c>
      <c r="I521" s="12">
        <f ca="1"/>
        <v>2.7692999999999999E-2</v>
      </c>
      <c r="J521" s="12">
        <f ca="1"/>
        <v>3.4078999999999998E-2</v>
      </c>
      <c r="K521" s="12">
        <f ca="1"/>
        <v>-5.6299999999999996E-3</v>
      </c>
      <c r="L521" s="12">
        <f ca="1"/>
        <v>-1.428E-3</v>
      </c>
      <c r="M521" s="12">
        <f ca="1"/>
        <v>6.1060000000000003E-3</v>
      </c>
      <c r="N521" s="12">
        <f ca="1"/>
        <v>1.5576E-2</v>
      </c>
      <c r="O521" s="12">
        <f ca="1"/>
        <v>-2.343E-3</v>
      </c>
      <c r="P521" s="12">
        <f ca="1"/>
        <v>3.8390000000000004E-3</v>
      </c>
      <c r="Q521" s="12">
        <f ca="1"/>
        <v>1.3683000000000001E-2</v>
      </c>
      <c r="R521" s="12">
        <f ca="1"/>
        <v>2.5221999999999998E-2</v>
      </c>
    </row>
    <row r="522" spans="1:18">
      <c r="A522" s="2">
        <f t="shared" si="8"/>
        <v>517</v>
      </c>
      <c r="B522" s="6">
        <f ca="1"/>
        <v>43283</v>
      </c>
      <c r="C522" s="12">
        <f ca="1"/>
        <v>-6.9610000000000002E-3</v>
      </c>
      <c r="D522" s="12">
        <f ca="1"/>
        <v>-2.9399999999999999E-3</v>
      </c>
      <c r="E522" s="12">
        <f ca="1"/>
        <v>3.4889999999999999E-3</v>
      </c>
      <c r="F522" s="12">
        <f ca="1"/>
        <v>1.0249999999999999E-2</v>
      </c>
      <c r="G522" s="12">
        <f ca="1"/>
        <v>7.3480000000000004E-3</v>
      </c>
      <c r="H522" s="12">
        <f ca="1"/>
        <v>1.8418E-2</v>
      </c>
      <c r="I522" s="12">
        <f ca="1"/>
        <v>2.7450000000000002E-2</v>
      </c>
      <c r="J522" s="12">
        <f ca="1"/>
        <v>3.3881999999999995E-2</v>
      </c>
      <c r="K522" s="12">
        <f ca="1"/>
        <v>-5.7869999999999996E-3</v>
      </c>
      <c r="L522" s="12">
        <f ca="1"/>
        <v>-1.5140000000000002E-3</v>
      </c>
      <c r="M522" s="12">
        <f ca="1"/>
        <v>6.0470000000000003E-3</v>
      </c>
      <c r="N522" s="12">
        <f ca="1"/>
        <v>1.5325999999999999E-2</v>
      </c>
      <c r="O522" s="12">
        <f ca="1"/>
        <v>-2.5409999999999999E-3</v>
      </c>
      <c r="P522" s="12">
        <f ca="1"/>
        <v>3.568E-3</v>
      </c>
      <c r="Q522" s="12">
        <f ca="1"/>
        <v>1.3428000000000001E-2</v>
      </c>
      <c r="R522" s="12">
        <f ca="1"/>
        <v>2.4834000000000002E-2</v>
      </c>
    </row>
    <row r="523" spans="1:18">
      <c r="A523" s="2">
        <f t="shared" si="8"/>
        <v>518</v>
      </c>
      <c r="B523" s="6">
        <f ca="1"/>
        <v>43284</v>
      </c>
      <c r="C523" s="12">
        <f ca="1"/>
        <v>-6.862E-3</v>
      </c>
      <c r="D523" s="12">
        <f ca="1"/>
        <v>-2.8910000000000003E-3</v>
      </c>
      <c r="E523" s="12">
        <f ca="1"/>
        <v>3.3660000000000001E-3</v>
      </c>
      <c r="F523" s="12">
        <f ca="1"/>
        <v>9.9750000000000012E-3</v>
      </c>
      <c r="G523" s="12">
        <f ca="1"/>
        <v>7.1450000000000003E-3</v>
      </c>
      <c r="H523" s="12">
        <f ca="1"/>
        <v>1.8252999999999998E-2</v>
      </c>
      <c r="I523" s="12">
        <f ca="1"/>
        <v>2.7250999999999997E-2</v>
      </c>
      <c r="J523" s="12">
        <f ca="1"/>
        <v>3.3567E-2</v>
      </c>
      <c r="K523" s="12">
        <f ca="1"/>
        <v>-5.757E-3</v>
      </c>
      <c r="L523" s="12">
        <f ca="1"/>
        <v>-1.549E-3</v>
      </c>
      <c r="M523" s="12">
        <f ca="1"/>
        <v>5.8809999999999999E-3</v>
      </c>
      <c r="N523" s="12">
        <f ca="1"/>
        <v>1.5082999999999999E-2</v>
      </c>
      <c r="O523" s="12">
        <f ca="1"/>
        <v>-2.5769999999999999E-3</v>
      </c>
      <c r="P523" s="12">
        <f ca="1"/>
        <v>3.6359999999999999E-3</v>
      </c>
      <c r="Q523" s="12">
        <f ca="1"/>
        <v>1.3395000000000001E-2</v>
      </c>
      <c r="R523" s="12">
        <f ca="1"/>
        <v>2.4719999999999999E-2</v>
      </c>
    </row>
    <row r="524" spans="1:18">
      <c r="A524" s="2">
        <f t="shared" si="8"/>
        <v>519</v>
      </c>
      <c r="B524" s="6">
        <f ca="1"/>
        <v>43285</v>
      </c>
      <c r="C524" s="12">
        <f ca="1"/>
        <v>-6.7229999999999998E-3</v>
      </c>
      <c r="D524" s="12">
        <f ca="1"/>
        <v>-2.7910000000000001E-3</v>
      </c>
      <c r="E524" s="12">
        <f ca="1"/>
        <v>3.5010000000000002E-3</v>
      </c>
      <c r="F524" s="12">
        <f ca="1"/>
        <v>1.0144E-2</v>
      </c>
      <c r="G524" s="12">
        <f ca="1"/>
        <v>7.3689999999999997E-3</v>
      </c>
      <c r="H524" s="12">
        <f ca="1"/>
        <v>1.8453000000000001E-2</v>
      </c>
      <c r="I524" s="12">
        <f ca="1"/>
        <v>2.7424E-2</v>
      </c>
      <c r="J524" s="12">
        <f ca="1"/>
        <v>3.3639999999999996E-2</v>
      </c>
      <c r="K524" s="12">
        <f ca="1"/>
        <v>-5.6430000000000004E-3</v>
      </c>
      <c r="L524" s="12">
        <f ca="1"/>
        <v>-1.477E-3</v>
      </c>
      <c r="M524" s="12">
        <f ca="1"/>
        <v>5.9619999999999994E-3</v>
      </c>
      <c r="N524" s="12">
        <f ca="1"/>
        <v>1.5167999999999999E-2</v>
      </c>
      <c r="O524" s="12">
        <f ca="1"/>
        <v>-2.4529999999999999E-3</v>
      </c>
      <c r="P524" s="12">
        <f ca="1"/>
        <v>3.7109999999999999E-3</v>
      </c>
      <c r="Q524" s="12">
        <f ca="1"/>
        <v>1.3482000000000001E-2</v>
      </c>
      <c r="R524" s="12">
        <f ca="1"/>
        <v>2.4756E-2</v>
      </c>
    </row>
    <row r="525" spans="1:18">
      <c r="A525" s="2">
        <f t="shared" si="8"/>
        <v>520</v>
      </c>
      <c r="B525" s="6">
        <f ca="1"/>
        <v>43286</v>
      </c>
      <c r="C525" s="12">
        <f ca="1"/>
        <v>-6.6579999999999999E-3</v>
      </c>
      <c r="D525" s="12">
        <f ca="1"/>
        <v>-2.7829999999999999E-3</v>
      </c>
      <c r="E525" s="12">
        <f ca="1"/>
        <v>3.4229999999999998E-3</v>
      </c>
      <c r="F525" s="12">
        <f ca="1"/>
        <v>9.9369999999999997E-3</v>
      </c>
      <c r="G525" s="12">
        <f ca="1"/>
        <v>9.1420000000000008E-3</v>
      </c>
      <c r="H525" s="12">
        <f ca="1"/>
        <v>1.9878E-2</v>
      </c>
      <c r="I525" s="12">
        <f ca="1"/>
        <v>2.8132999999999998E-2</v>
      </c>
      <c r="J525" s="12">
        <f ca="1"/>
        <v>3.3942E-2</v>
      </c>
      <c r="K525" s="12">
        <f ca="1"/>
        <v>-5.6489999999999995E-3</v>
      </c>
      <c r="L525" s="12">
        <f ca="1"/>
        <v>-1.454E-3</v>
      </c>
      <c r="M525" s="12">
        <f ca="1"/>
        <v>5.9240000000000004E-3</v>
      </c>
      <c r="N525" s="12">
        <f ca="1"/>
        <v>1.5063E-2</v>
      </c>
      <c r="O525" s="12">
        <f ca="1"/>
        <v>-2.2230000000000001E-3</v>
      </c>
      <c r="P525" s="12">
        <f ca="1"/>
        <v>3.9589999999999998E-3</v>
      </c>
      <c r="Q525" s="12">
        <f ca="1"/>
        <v>1.3763000000000001E-2</v>
      </c>
      <c r="R525" s="12">
        <f ca="1"/>
        <v>2.5023E-2</v>
      </c>
    </row>
    <row r="526" spans="1:18">
      <c r="A526" s="2">
        <f t="shared" si="8"/>
        <v>521</v>
      </c>
      <c r="B526" s="6">
        <f ca="1"/>
        <v>43287</v>
      </c>
      <c r="C526" s="12">
        <f ca="1"/>
        <v>-6.7179999999999991E-3</v>
      </c>
      <c r="D526" s="12">
        <f ca="1"/>
        <v>-2.8519999999999999E-3</v>
      </c>
      <c r="E526" s="12">
        <f ca="1"/>
        <v>3.372E-3</v>
      </c>
      <c r="F526" s="12">
        <f ca="1"/>
        <v>1.0045999999999999E-2</v>
      </c>
      <c r="G526" s="12">
        <f ca="1"/>
        <v>8.8400000000000006E-3</v>
      </c>
      <c r="H526" s="12">
        <f ca="1"/>
        <v>1.9622999999999998E-2</v>
      </c>
      <c r="I526" s="12">
        <f ca="1"/>
        <v>2.8012000000000002E-2</v>
      </c>
      <c r="J526" s="12">
        <f ca="1"/>
        <v>3.4107999999999999E-2</v>
      </c>
      <c r="K526" s="12">
        <f ca="1"/>
        <v>-5.6879999999999995E-3</v>
      </c>
      <c r="L526" s="12">
        <f ca="1"/>
        <v>-1.5210000000000002E-3</v>
      </c>
      <c r="M526" s="12">
        <f ca="1"/>
        <v>5.8899999999999994E-3</v>
      </c>
      <c r="N526" s="12">
        <f ca="1"/>
        <v>1.5226E-2</v>
      </c>
      <c r="O526" s="12">
        <f ca="1"/>
        <v>-2.2409999999999999E-3</v>
      </c>
      <c r="P526" s="12">
        <f ca="1"/>
        <v>3.7299999999999998E-3</v>
      </c>
      <c r="Q526" s="12">
        <f ca="1"/>
        <v>1.3608E-2</v>
      </c>
      <c r="R526" s="12">
        <f ca="1"/>
        <v>2.4944999999999998E-2</v>
      </c>
    </row>
    <row r="527" spans="1:18">
      <c r="A527" s="2">
        <f t="shared" si="8"/>
        <v>522</v>
      </c>
      <c r="B527" s="6">
        <f ca="1"/>
        <v>43290</v>
      </c>
      <c r="C527" s="12">
        <f ca="1"/>
        <v>-6.6410000000000002E-3</v>
      </c>
      <c r="D527" s="12">
        <f ca="1"/>
        <v>-2.7650000000000001E-3</v>
      </c>
      <c r="E527" s="12">
        <f ca="1"/>
        <v>3.4810000000000002E-3</v>
      </c>
      <c r="F527" s="12">
        <f ca="1"/>
        <v>1.0281999999999999E-2</v>
      </c>
      <c r="G527" s="12">
        <f ca="1"/>
        <v>8.1980000000000004E-3</v>
      </c>
      <c r="H527" s="12">
        <f ca="1"/>
        <v>1.9157E-2</v>
      </c>
      <c r="I527" s="12">
        <f ca="1"/>
        <v>2.7617000000000003E-2</v>
      </c>
      <c r="J527" s="12">
        <f ca="1"/>
        <v>3.3854000000000002E-2</v>
      </c>
      <c r="K527" s="12">
        <f ca="1"/>
        <v>-5.6189999999999999E-3</v>
      </c>
      <c r="L527" s="12">
        <f ca="1"/>
        <v>-1.4419999999999999E-3</v>
      </c>
      <c r="M527" s="12">
        <f ca="1"/>
        <v>5.9240000000000004E-3</v>
      </c>
      <c r="N527" s="12">
        <f ca="1"/>
        <v>1.5459000000000001E-2</v>
      </c>
      <c r="O527" s="12">
        <f ca="1"/>
        <v>-2.3140000000000001E-3</v>
      </c>
      <c r="P527" s="12">
        <f ca="1"/>
        <v>3.63E-3</v>
      </c>
      <c r="Q527" s="12">
        <f ca="1"/>
        <v>1.3469999999999999E-2</v>
      </c>
      <c r="R527" s="12">
        <f ca="1"/>
        <v>2.4797000000000003E-2</v>
      </c>
    </row>
    <row r="528" spans="1:18">
      <c r="A528" s="2">
        <f t="shared" si="8"/>
        <v>523</v>
      </c>
      <c r="B528" s="6">
        <f ca="1"/>
        <v>43291</v>
      </c>
      <c r="C528" s="12">
        <f ca="1"/>
        <v>-6.5159999999999992E-3</v>
      </c>
      <c r="D528" s="12">
        <f ca="1"/>
        <v>-2.5629999999999997E-3</v>
      </c>
      <c r="E528" s="12">
        <f ca="1"/>
        <v>3.676E-3</v>
      </c>
      <c r="F528" s="12">
        <f ca="1"/>
        <v>1.0519000000000001E-2</v>
      </c>
      <c r="G528" s="12">
        <f ca="1"/>
        <v>8.1720000000000004E-3</v>
      </c>
      <c r="H528" s="12">
        <f ca="1"/>
        <v>1.9255000000000001E-2</v>
      </c>
      <c r="I528" s="12">
        <f ca="1"/>
        <v>2.7729E-2</v>
      </c>
      <c r="J528" s="12">
        <f ca="1"/>
        <v>3.4013999999999996E-2</v>
      </c>
      <c r="K528" s="12">
        <f ca="1"/>
        <v>-5.6010000000000001E-3</v>
      </c>
      <c r="L528" s="12">
        <f ca="1"/>
        <v>-1.263E-3</v>
      </c>
      <c r="M528" s="12">
        <f ca="1"/>
        <v>6.0680000000000005E-3</v>
      </c>
      <c r="N528" s="12">
        <f ca="1"/>
        <v>1.5571000000000002E-2</v>
      </c>
      <c r="O528" s="12">
        <f ca="1"/>
        <v>-2.5709999999999999E-3</v>
      </c>
      <c r="P528" s="12">
        <f ca="1"/>
        <v>3.4920000000000003E-3</v>
      </c>
      <c r="Q528" s="12">
        <f ca="1"/>
        <v>1.3317000000000001E-2</v>
      </c>
      <c r="R528" s="12">
        <f ca="1"/>
        <v>2.4596999999999997E-2</v>
      </c>
    </row>
    <row r="529" spans="1:18">
      <c r="A529" s="2">
        <f t="shared" si="8"/>
        <v>524</v>
      </c>
      <c r="B529" s="6">
        <f ca="1"/>
        <v>43292</v>
      </c>
      <c r="C529" s="12">
        <f ca="1"/>
        <v>-6.4809999999999998E-3</v>
      </c>
      <c r="D529" s="12">
        <f ca="1"/>
        <v>-2.6019999999999997E-3</v>
      </c>
      <c r="E529" s="12">
        <f ca="1"/>
        <v>3.5539999999999999E-3</v>
      </c>
      <c r="F529" s="12">
        <f ca="1"/>
        <v>1.0240000000000001E-2</v>
      </c>
      <c r="G529" s="12">
        <f ca="1"/>
        <v>8.6060000000000008E-3</v>
      </c>
      <c r="H529" s="12">
        <f ca="1"/>
        <v>1.9601E-2</v>
      </c>
      <c r="I529" s="12">
        <f ca="1"/>
        <v>2.7900999999999999E-2</v>
      </c>
      <c r="J529" s="12">
        <f ca="1"/>
        <v>3.4435E-2</v>
      </c>
      <c r="K529" s="12">
        <f ca="1"/>
        <v>-5.5279999999999999E-3</v>
      </c>
      <c r="L529" s="12">
        <f ca="1"/>
        <v>-1.266E-3</v>
      </c>
      <c r="M529" s="12">
        <f ca="1"/>
        <v>5.9969999999999997E-3</v>
      </c>
      <c r="N529" s="12">
        <f ca="1"/>
        <v>1.5446999999999999E-2</v>
      </c>
      <c r="O529" s="12">
        <f ca="1"/>
        <v>-2.5440000000000003E-3</v>
      </c>
      <c r="P529" s="12">
        <f ca="1"/>
        <v>3.6249999999999998E-3</v>
      </c>
      <c r="Q529" s="12">
        <f ca="1"/>
        <v>1.3554999999999999E-2</v>
      </c>
      <c r="R529" s="12">
        <f ca="1"/>
        <v>2.4804E-2</v>
      </c>
    </row>
    <row r="530" spans="1:18">
      <c r="A530" s="2">
        <f t="shared" si="8"/>
        <v>525</v>
      </c>
      <c r="B530" s="6">
        <f ca="1"/>
        <v>43293</v>
      </c>
      <c r="C530" s="12">
        <f ca="1"/>
        <v>-6.5469999999999999E-3</v>
      </c>
      <c r="D530" s="12">
        <f ca="1"/>
        <v>-2.728E-3</v>
      </c>
      <c r="E530" s="12">
        <f ca="1"/>
        <v>3.4360000000000003E-3</v>
      </c>
      <c r="F530" s="12">
        <f ca="1"/>
        <v>1.0224E-2</v>
      </c>
      <c r="G530" s="12">
        <f ca="1"/>
        <v>7.6449999999999999E-3</v>
      </c>
      <c r="H530" s="12">
        <f ca="1"/>
        <v>1.8759999999999999E-2</v>
      </c>
      <c r="I530" s="12">
        <f ca="1"/>
        <v>2.7316000000000003E-2</v>
      </c>
      <c r="J530" s="12">
        <f ca="1"/>
        <v>3.4336000000000005E-2</v>
      </c>
      <c r="K530" s="12">
        <f ca="1"/>
        <v>-5.4810000000000006E-3</v>
      </c>
      <c r="L530" s="12">
        <f ca="1"/>
        <v>-1.2780000000000001E-3</v>
      </c>
      <c r="M530" s="12">
        <f ca="1"/>
        <v>5.8939999999999999E-3</v>
      </c>
      <c r="N530" s="12">
        <f ca="1"/>
        <v>1.5341E-2</v>
      </c>
      <c r="O530" s="12">
        <f ca="1"/>
        <v>-2.918E-3</v>
      </c>
      <c r="P530" s="12">
        <f ca="1"/>
        <v>3.356E-3</v>
      </c>
      <c r="Q530" s="12">
        <f ca="1"/>
        <v>1.3423000000000001E-2</v>
      </c>
      <c r="R530" s="12">
        <f ca="1"/>
        <v>2.4836999999999998E-2</v>
      </c>
    </row>
    <row r="531" spans="1:18">
      <c r="A531" s="2">
        <f t="shared" si="8"/>
        <v>526</v>
      </c>
      <c r="B531" s="6">
        <f ca="1"/>
        <v>43294</v>
      </c>
      <c r="C531" s="12">
        <f ca="1"/>
        <v>-6.5259999999999997E-3</v>
      </c>
      <c r="D531" s="12">
        <f ca="1"/>
        <v>-2.8399999999999996E-3</v>
      </c>
      <c r="E531" s="12">
        <f ca="1"/>
        <v>3.2750000000000001E-3</v>
      </c>
      <c r="F531" s="12">
        <f ca="1"/>
        <v>1.0163999999999999E-2</v>
      </c>
      <c r="G531" s="12">
        <f ca="1"/>
        <v>7.5270000000000007E-3</v>
      </c>
      <c r="H531" s="12">
        <f ca="1"/>
        <v>1.8281000000000002E-2</v>
      </c>
      <c r="I531" s="12">
        <f ca="1"/>
        <v>2.6633E-2</v>
      </c>
      <c r="J531" s="12">
        <f ca="1"/>
        <v>3.4047999999999995E-2</v>
      </c>
      <c r="K531" s="12">
        <f ca="1"/>
        <v>-5.4159999999999998E-3</v>
      </c>
      <c r="L531" s="12">
        <f ca="1"/>
        <v>-1.4159999999999999E-3</v>
      </c>
      <c r="M531" s="12">
        <f ca="1"/>
        <v>5.7020000000000005E-3</v>
      </c>
      <c r="N531" s="12">
        <f ca="1"/>
        <v>1.521E-2</v>
      </c>
      <c r="O531" s="12">
        <f ca="1"/>
        <v>-2.9859999999999999E-3</v>
      </c>
      <c r="P531" s="12">
        <f ca="1"/>
        <v>3.1730000000000005E-3</v>
      </c>
      <c r="Q531" s="12">
        <f ca="1"/>
        <v>1.3195999999999999E-2</v>
      </c>
      <c r="R531" s="12">
        <f ca="1"/>
        <v>2.4645999999999998E-2</v>
      </c>
    </row>
    <row r="532" spans="1:18">
      <c r="A532" s="2">
        <f t="shared" si="8"/>
        <v>527</v>
      </c>
      <c r="B532" s="6">
        <f ca="1"/>
        <v>43297</v>
      </c>
      <c r="C532" s="12">
        <f ca="1"/>
        <v>-6.463E-3</v>
      </c>
      <c r="D532" s="12">
        <f ca="1"/>
        <v>-2.627E-3</v>
      </c>
      <c r="E532" s="12">
        <f ca="1"/>
        <v>3.522E-3</v>
      </c>
      <c r="F532" s="12">
        <f ca="1"/>
        <v>1.0336000000000001E-2</v>
      </c>
      <c r="G532" s="12">
        <f ca="1"/>
        <v>7.1669999999999998E-3</v>
      </c>
      <c r="H532" s="12">
        <f ca="1"/>
        <v>1.8249000000000001E-2</v>
      </c>
      <c r="I532" s="12">
        <f ca="1"/>
        <v>2.6874000000000002E-2</v>
      </c>
      <c r="J532" s="12">
        <f ca="1"/>
        <v>3.4111000000000002E-2</v>
      </c>
      <c r="K532" s="12">
        <f ca="1"/>
        <v>-5.3380000000000007E-3</v>
      </c>
      <c r="L532" s="12">
        <f ca="1"/>
        <v>-1.1980000000000001E-3</v>
      </c>
      <c r="M532" s="12">
        <f ca="1"/>
        <v>6.0219999999999996E-3</v>
      </c>
      <c r="N532" s="12">
        <f ca="1"/>
        <v>1.5495999999999999E-2</v>
      </c>
      <c r="O532" s="12">
        <f ca="1"/>
        <v>-3.0070000000000001E-3</v>
      </c>
      <c r="P532" s="12">
        <f ca="1"/>
        <v>3.2850000000000002E-3</v>
      </c>
      <c r="Q532" s="12">
        <f ca="1"/>
        <v>1.3392999999999999E-2</v>
      </c>
      <c r="R532" s="12">
        <f ca="1"/>
        <v>2.4817999999999996E-2</v>
      </c>
    </row>
    <row r="533" spans="1:18">
      <c r="A533" s="2">
        <f t="shared" si="8"/>
        <v>528</v>
      </c>
      <c r="B533" s="6">
        <f ca="1"/>
        <v>43298</v>
      </c>
      <c r="C533" s="12">
        <f ca="1"/>
        <v>-6.4619999999999999E-3</v>
      </c>
      <c r="D533" s="12">
        <f ca="1"/>
        <v>-2.7360000000000002E-3</v>
      </c>
      <c r="E533" s="12">
        <f ca="1"/>
        <v>3.3629999999999997E-3</v>
      </c>
      <c r="F533" s="12">
        <f ca="1"/>
        <v>1.0224E-2</v>
      </c>
      <c r="G533" s="12">
        <f ca="1"/>
        <v>6.071E-3</v>
      </c>
      <c r="H533" s="12">
        <f ca="1"/>
        <v>1.7042000000000002E-2</v>
      </c>
      <c r="I533" s="12">
        <f ca="1"/>
        <v>2.5836999999999999E-2</v>
      </c>
      <c r="J533" s="12">
        <f ca="1"/>
        <v>3.3675999999999998E-2</v>
      </c>
      <c r="K533" s="12">
        <f ca="1"/>
        <v>-5.3340000000000002E-3</v>
      </c>
      <c r="L533" s="12">
        <f ca="1"/>
        <v>-1.3339999999999999E-3</v>
      </c>
      <c r="M533" s="12">
        <f ca="1"/>
        <v>5.8060000000000004E-3</v>
      </c>
      <c r="N533" s="12">
        <f ca="1"/>
        <v>1.5323999999999999E-2</v>
      </c>
      <c r="O533" s="12">
        <f ca="1"/>
        <v>-2.99E-3</v>
      </c>
      <c r="P533" s="12">
        <f ca="1"/>
        <v>3.16E-3</v>
      </c>
      <c r="Q533" s="12">
        <f ca="1"/>
        <v>1.3102000000000001E-2</v>
      </c>
      <c r="R533" s="12">
        <f ca="1"/>
        <v>2.4458999999999998E-2</v>
      </c>
    </row>
    <row r="534" spans="1:18">
      <c r="A534" s="2">
        <f t="shared" si="8"/>
        <v>529</v>
      </c>
      <c r="B534" s="6">
        <f ca="1"/>
        <v>43299</v>
      </c>
      <c r="C534" s="12">
        <f ca="1"/>
        <v>-6.4800000000000005E-3</v>
      </c>
      <c r="D534" s="12">
        <f ca="1"/>
        <v>-2.7700000000000003E-3</v>
      </c>
      <c r="E534" s="12">
        <f ca="1"/>
        <v>3.3250000000000003E-3</v>
      </c>
      <c r="F534" s="12">
        <f ca="1"/>
        <v>1.0256000000000001E-2</v>
      </c>
      <c r="G534" s="12">
        <f ca="1"/>
        <v>6.4590000000000003E-3</v>
      </c>
      <c r="H534" s="12">
        <f ca="1"/>
        <v>1.7343000000000001E-2</v>
      </c>
      <c r="I534" s="12">
        <f ca="1"/>
        <v>2.6150000000000003E-2</v>
      </c>
      <c r="J534" s="12">
        <f ca="1"/>
        <v>3.3821999999999998E-2</v>
      </c>
      <c r="K534" s="12">
        <f ca="1"/>
        <v>-5.3029999999999996E-3</v>
      </c>
      <c r="L534" s="12">
        <f ca="1"/>
        <v>-1.366E-3</v>
      </c>
      <c r="M534" s="12">
        <f ca="1"/>
        <v>5.829E-3</v>
      </c>
      <c r="N534" s="12">
        <f ca="1"/>
        <v>1.5427E-2</v>
      </c>
      <c r="O534" s="12">
        <f ca="1"/>
        <v>-2.8439999999999997E-3</v>
      </c>
      <c r="P534" s="12">
        <f ca="1"/>
        <v>3.418E-3</v>
      </c>
      <c r="Q534" s="12">
        <f ca="1"/>
        <v>1.3381000000000001E-2</v>
      </c>
      <c r="R534" s="12">
        <f ca="1"/>
        <v>2.4681999999999999E-2</v>
      </c>
    </row>
    <row r="535" spans="1:18">
      <c r="A535" s="2">
        <f t="shared" si="8"/>
        <v>530</v>
      </c>
      <c r="B535" s="6">
        <f ca="1"/>
        <v>43300</v>
      </c>
      <c r="C535" s="12">
        <f ca="1"/>
        <v>-6.4680000000000007E-3</v>
      </c>
      <c r="D535" s="12">
        <f ca="1"/>
        <v>-2.7900000000000004E-3</v>
      </c>
      <c r="E535" s="12">
        <f ca="1"/>
        <v>3.2169999999999998E-3</v>
      </c>
      <c r="F535" s="12">
        <f ca="1"/>
        <v>1.0149999999999999E-2</v>
      </c>
      <c r="G535" s="12">
        <f ca="1"/>
        <v>6.0650000000000001E-3</v>
      </c>
      <c r="H535" s="12">
        <f ca="1"/>
        <v>1.7047E-2</v>
      </c>
      <c r="I535" s="12">
        <f ca="1"/>
        <v>2.6104000000000002E-2</v>
      </c>
      <c r="J535" s="12">
        <f ca="1"/>
        <v>3.3782E-2</v>
      </c>
      <c r="K535" s="12">
        <f ca="1"/>
        <v>-5.3959999999999998E-3</v>
      </c>
      <c r="L535" s="12">
        <f ca="1"/>
        <v>-1.3600000000000001E-3</v>
      </c>
      <c r="M535" s="12">
        <f ca="1"/>
        <v>5.7920000000000003E-3</v>
      </c>
      <c r="N535" s="12">
        <f ca="1"/>
        <v>1.5411000000000001E-2</v>
      </c>
      <c r="O535" s="12">
        <f ca="1"/>
        <v>-2.8260000000000004E-3</v>
      </c>
      <c r="P535" s="12">
        <f ca="1"/>
        <v>3.4560000000000003E-3</v>
      </c>
      <c r="Q535" s="12">
        <f ca="1"/>
        <v>1.3384E-2</v>
      </c>
      <c r="R535" s="12">
        <f ca="1"/>
        <v>2.4723999999999999E-2</v>
      </c>
    </row>
    <row r="536" spans="1:18">
      <c r="A536" s="2">
        <f t="shared" si="8"/>
        <v>531</v>
      </c>
      <c r="B536" s="6">
        <f ca="1"/>
        <v>43301</v>
      </c>
      <c r="C536" s="12">
        <f ca="1"/>
        <v>-6.3629999999999997E-3</v>
      </c>
      <c r="D536" s="12">
        <f ca="1"/>
        <v>-2.513E-3</v>
      </c>
      <c r="E536" s="12">
        <f ca="1"/>
        <v>3.614E-3</v>
      </c>
      <c r="F536" s="12">
        <f ca="1"/>
        <v>1.0454000000000001E-2</v>
      </c>
      <c r="G536" s="12">
        <f ca="1"/>
        <v>6.5959999999999994E-3</v>
      </c>
      <c r="H536" s="12">
        <f ca="1"/>
        <v>1.7730000000000003E-2</v>
      </c>
      <c r="I536" s="12">
        <f ca="1"/>
        <v>2.69E-2</v>
      </c>
      <c r="J536" s="12">
        <f ca="1"/>
        <v>3.4147999999999998E-2</v>
      </c>
      <c r="K536" s="12">
        <f ca="1"/>
        <v>-5.2959999999999995E-3</v>
      </c>
      <c r="L536" s="12">
        <f ca="1"/>
        <v>-1.052E-3</v>
      </c>
      <c r="M536" s="12">
        <f ca="1"/>
        <v>6.3099999999999996E-3</v>
      </c>
      <c r="N536" s="12">
        <f ca="1"/>
        <v>1.5847E-2</v>
      </c>
      <c r="O536" s="12">
        <f ca="1"/>
        <v>-2.8160000000000004E-3</v>
      </c>
      <c r="P536" s="12">
        <f ca="1"/>
        <v>3.6080000000000001E-3</v>
      </c>
      <c r="Q536" s="12">
        <f ca="1"/>
        <v>1.3698999999999999E-2</v>
      </c>
      <c r="R536" s="12">
        <f ca="1"/>
        <v>2.4958999999999999E-2</v>
      </c>
    </row>
    <row r="537" spans="1:18">
      <c r="A537" s="2">
        <f t="shared" si="8"/>
        <v>532</v>
      </c>
      <c r="B537" s="6">
        <f ca="1"/>
        <v>43304</v>
      </c>
      <c r="C537" s="12">
        <f ca="1"/>
        <v>-6.1760000000000001E-3</v>
      </c>
      <c r="D537" s="12">
        <f ca="1"/>
        <v>-2.2000000000000001E-3</v>
      </c>
      <c r="E537" s="12">
        <f ca="1"/>
        <v>3.9870000000000001E-3</v>
      </c>
      <c r="F537" s="12">
        <f ca="1"/>
        <v>1.0779E-2</v>
      </c>
      <c r="G537" s="12">
        <f ca="1"/>
        <v>7.097E-3</v>
      </c>
      <c r="H537" s="12">
        <f ca="1"/>
        <v>1.8235999999999999E-2</v>
      </c>
      <c r="I537" s="12">
        <f ca="1"/>
        <v>2.7442999999999999E-2</v>
      </c>
      <c r="J537" s="12">
        <f ca="1"/>
        <v>3.4433999999999999E-2</v>
      </c>
      <c r="K537" s="12">
        <f ca="1"/>
        <v>-5.1009999999999996E-3</v>
      </c>
      <c r="L537" s="12">
        <f ca="1"/>
        <v>-7.2099999999999996E-4</v>
      </c>
      <c r="M537" s="12">
        <f ca="1"/>
        <v>6.6839999999999998E-3</v>
      </c>
      <c r="N537" s="12">
        <f ca="1"/>
        <v>1.6145E-2</v>
      </c>
      <c r="O537" s="12">
        <f ca="1"/>
        <v>-2.7550000000000001E-3</v>
      </c>
      <c r="P537" s="12">
        <f ca="1"/>
        <v>3.725E-3</v>
      </c>
      <c r="Q537" s="12">
        <f ca="1"/>
        <v>1.3746000000000001E-2</v>
      </c>
      <c r="R537" s="12">
        <f ca="1"/>
        <v>2.4979000000000001E-2</v>
      </c>
    </row>
    <row r="538" spans="1:18">
      <c r="A538" s="2">
        <f t="shared" si="8"/>
        <v>533</v>
      </c>
      <c r="B538" s="6">
        <f ca="1"/>
        <v>43305</v>
      </c>
      <c r="C538" s="12">
        <f ca="1"/>
        <v>-6.2309999999999996E-3</v>
      </c>
      <c r="D538" s="12">
        <f ca="1"/>
        <v>-2.2859999999999998E-3</v>
      </c>
      <c r="E538" s="12">
        <f ca="1"/>
        <v>3.8900000000000002E-3</v>
      </c>
      <c r="F538" s="12">
        <f ca="1"/>
        <v>1.0591E-2</v>
      </c>
      <c r="G538" s="12">
        <f ca="1"/>
        <v>7.5110000000000003E-3</v>
      </c>
      <c r="H538" s="12">
        <f ca="1"/>
        <v>1.8768E-2</v>
      </c>
      <c r="I538" s="12">
        <f ca="1"/>
        <v>2.7833999999999998E-2</v>
      </c>
      <c r="J538" s="12">
        <f ca="1"/>
        <v>3.4724999999999999E-2</v>
      </c>
      <c r="K538" s="12">
        <f ca="1"/>
        <v>-5.1580000000000003E-3</v>
      </c>
      <c r="L538" s="12">
        <f ca="1"/>
        <v>-8.3799999999999999E-4</v>
      </c>
      <c r="M538" s="12">
        <f ca="1"/>
        <v>6.5420000000000001E-3</v>
      </c>
      <c r="N538" s="12">
        <f ca="1"/>
        <v>1.5956000000000001E-2</v>
      </c>
      <c r="O538" s="12">
        <f ca="1"/>
        <v>-2.7460000000000002E-3</v>
      </c>
      <c r="P538" s="12">
        <f ca="1"/>
        <v>3.669E-3</v>
      </c>
      <c r="Q538" s="12">
        <f ca="1"/>
        <v>1.3665E-2</v>
      </c>
      <c r="R538" s="12">
        <f ca="1"/>
        <v>2.4895E-2</v>
      </c>
    </row>
    <row r="539" spans="1:18">
      <c r="A539" s="2">
        <f t="shared" si="8"/>
        <v>534</v>
      </c>
      <c r="B539" s="6">
        <f ca="1"/>
        <v>43306</v>
      </c>
      <c r="C539" s="12">
        <f ca="1"/>
        <v>-6.1510000000000002E-3</v>
      </c>
      <c r="D539" s="12">
        <f ca="1"/>
        <v>-2.2190000000000001E-3</v>
      </c>
      <c r="E539" s="12">
        <f ca="1"/>
        <v>3.869E-3</v>
      </c>
      <c r="F539" s="12">
        <f ca="1"/>
        <v>1.0492E-2</v>
      </c>
      <c r="G539" s="12">
        <f ca="1"/>
        <v>7.5229999999999993E-3</v>
      </c>
      <c r="H539" s="12">
        <f ca="1"/>
        <v>1.8725000000000002E-2</v>
      </c>
      <c r="I539" s="12">
        <f ca="1"/>
        <v>2.7795999999999998E-2</v>
      </c>
      <c r="J539" s="12">
        <f ca="1"/>
        <v>3.4595000000000001E-2</v>
      </c>
      <c r="K539" s="12">
        <f ca="1"/>
        <v>-5.1390000000000003E-3</v>
      </c>
      <c r="L539" s="12">
        <f ca="1"/>
        <v>-8.119999999999999E-4</v>
      </c>
      <c r="M539" s="12">
        <f ca="1"/>
        <v>6.4659999999999995E-3</v>
      </c>
      <c r="N539" s="12">
        <f ca="1"/>
        <v>1.5834000000000001E-2</v>
      </c>
      <c r="O539" s="12">
        <f ca="1"/>
        <v>-2.954E-3</v>
      </c>
      <c r="P539" s="12">
        <f ca="1"/>
        <v>3.454E-3</v>
      </c>
      <c r="Q539" s="12">
        <f ca="1"/>
        <v>1.3484000000000001E-2</v>
      </c>
      <c r="R539" s="12">
        <f ca="1"/>
        <v>2.4775999999999999E-2</v>
      </c>
    </row>
    <row r="540" spans="1:18">
      <c r="A540" s="2">
        <f t="shared" si="8"/>
        <v>535</v>
      </c>
      <c r="B540" s="6">
        <f ca="1"/>
        <v>43307</v>
      </c>
      <c r="C540" s="12">
        <f ca="1"/>
        <v>-6.1829999999999993E-3</v>
      </c>
      <c r="D540" s="12">
        <f ca="1"/>
        <v>-2.153E-3</v>
      </c>
      <c r="E540" s="12">
        <f ca="1"/>
        <v>3.954E-3</v>
      </c>
      <c r="F540" s="12">
        <f ca="1"/>
        <v>1.0609E-2</v>
      </c>
      <c r="G540" s="12">
        <f ca="1"/>
        <v>7.724E-3</v>
      </c>
      <c r="H540" s="12">
        <f ca="1"/>
        <v>1.9036999999999998E-2</v>
      </c>
      <c r="I540" s="12">
        <f ca="1"/>
        <v>2.7993000000000001E-2</v>
      </c>
      <c r="J540" s="12">
        <f ca="1"/>
        <v>3.4597999999999997E-2</v>
      </c>
      <c r="K540" s="12">
        <f ca="1"/>
        <v>-5.2190000000000005E-3</v>
      </c>
      <c r="L540" s="12">
        <f ca="1"/>
        <v>-7.8899999999999999E-4</v>
      </c>
      <c r="M540" s="12">
        <f ca="1"/>
        <v>6.515E-3</v>
      </c>
      <c r="N540" s="12">
        <f ca="1"/>
        <v>1.5906E-2</v>
      </c>
      <c r="O540" s="12">
        <f ca="1"/>
        <v>-3.3439999999999998E-3</v>
      </c>
      <c r="P540" s="12">
        <f ca="1"/>
        <v>3.4150000000000001E-3</v>
      </c>
      <c r="Q540" s="12">
        <f ca="1"/>
        <v>1.3606E-2</v>
      </c>
      <c r="R540" s="12">
        <f ca="1"/>
        <v>2.4855000000000002E-2</v>
      </c>
    </row>
    <row r="541" spans="1:18">
      <c r="A541" s="2">
        <f t="shared" si="8"/>
        <v>536</v>
      </c>
      <c r="B541" s="6">
        <f ca="1"/>
        <v>43308</v>
      </c>
      <c r="C541" s="12">
        <f ca="1"/>
        <v>-6.1670000000000006E-3</v>
      </c>
      <c r="D541" s="12">
        <f ca="1"/>
        <v>-2.1609999999999997E-3</v>
      </c>
      <c r="E541" s="12">
        <f ca="1"/>
        <v>3.9639999999999996E-3</v>
      </c>
      <c r="F541" s="12">
        <f ca="1"/>
        <v>1.0668E-2</v>
      </c>
      <c r="G541" s="12">
        <f ca="1"/>
        <v>8.2830000000000004E-3</v>
      </c>
      <c r="H541" s="12">
        <f ca="1"/>
        <v>1.9616000000000001E-2</v>
      </c>
      <c r="I541" s="12">
        <f ca="1"/>
        <v>2.8365999999999999E-2</v>
      </c>
      <c r="J541" s="12">
        <f ca="1"/>
        <v>3.4724999999999999E-2</v>
      </c>
      <c r="K541" s="12">
        <f ca="1"/>
        <v>-5.1919999999999996E-3</v>
      </c>
      <c r="L541" s="12">
        <f ca="1"/>
        <v>-7.4600000000000003E-4</v>
      </c>
      <c r="M541" s="12">
        <f ca="1"/>
        <v>6.5659999999999998E-3</v>
      </c>
      <c r="N541" s="12">
        <f ca="1"/>
        <v>1.5972E-2</v>
      </c>
      <c r="O541" s="12">
        <f ca="1"/>
        <v>-3.2590000000000002E-3</v>
      </c>
      <c r="P541" s="12">
        <f ca="1"/>
        <v>3.5210000000000003E-3</v>
      </c>
      <c r="Q541" s="12">
        <f ca="1"/>
        <v>1.3679999999999999E-2</v>
      </c>
      <c r="R541" s="12">
        <f ca="1"/>
        <v>2.4767999999999998E-2</v>
      </c>
    </row>
    <row r="542" spans="1:18">
      <c r="A542" s="2">
        <f t="shared" si="8"/>
        <v>537</v>
      </c>
      <c r="B542" s="6" t="e">
        <f ca="1"/>
        <v>#N/A</v>
      </c>
      <c r="C542" s="12" t="e">
        <f ca="1"/>
        <v>#N/A</v>
      </c>
      <c r="D542" s="12" t="e">
        <f ca="1"/>
        <v>#N/A</v>
      </c>
      <c r="E542" s="12" t="e">
        <f ca="1"/>
        <v>#N/A</v>
      </c>
      <c r="F542" s="12" t="e">
        <f ca="1"/>
        <v>#N/A</v>
      </c>
      <c r="G542" s="12" t="e">
        <f ca="1"/>
        <v>#N/A</v>
      </c>
      <c r="H542" s="12" t="e">
        <f ca="1"/>
        <v>#N/A</v>
      </c>
      <c r="I542" s="12" t="e">
        <f ca="1"/>
        <v>#N/A</v>
      </c>
      <c r="J542" s="12" t="e">
        <f ca="1"/>
        <v>#N/A</v>
      </c>
      <c r="K542" s="12" t="e">
        <f ca="1"/>
        <v>#N/A</v>
      </c>
      <c r="L542" s="12" t="e">
        <f ca="1"/>
        <v>#N/A</v>
      </c>
      <c r="M542" s="12" t="e">
        <f ca="1"/>
        <v>#N/A</v>
      </c>
      <c r="N542" s="12" t="e">
        <f ca="1"/>
        <v>#N/A</v>
      </c>
      <c r="O542" s="12" t="e">
        <f ca="1"/>
        <v>#N/A</v>
      </c>
      <c r="P542" s="12" t="e">
        <f ca="1"/>
        <v>#N/A</v>
      </c>
      <c r="Q542" s="12" t="e">
        <f ca="1"/>
        <v>#N/A</v>
      </c>
      <c r="R542" s="12" t="e">
        <f ca="1"/>
        <v>#N/A</v>
      </c>
    </row>
    <row r="543" spans="1:18">
      <c r="A543" s="2">
        <f t="shared" si="8"/>
        <v>538</v>
      </c>
      <c r="B543" s="6" t="e">
        <f ca="1"/>
        <v>#N/A</v>
      </c>
      <c r="C543" s="12" t="e">
        <f ca="1"/>
        <v>#N/A</v>
      </c>
      <c r="D543" s="12" t="e">
        <f ca="1"/>
        <v>#N/A</v>
      </c>
      <c r="E543" s="12" t="e">
        <f ca="1"/>
        <v>#N/A</v>
      </c>
      <c r="F543" s="12" t="e">
        <f ca="1"/>
        <v>#N/A</v>
      </c>
      <c r="G543" s="12" t="e">
        <f ca="1"/>
        <v>#N/A</v>
      </c>
      <c r="H543" s="12" t="e">
        <f ca="1"/>
        <v>#N/A</v>
      </c>
      <c r="I543" s="12" t="e">
        <f ca="1"/>
        <v>#N/A</v>
      </c>
      <c r="J543" s="12" t="e">
        <f ca="1"/>
        <v>#N/A</v>
      </c>
      <c r="K543" s="12" t="e">
        <f ca="1"/>
        <v>#N/A</v>
      </c>
      <c r="L543" s="12" t="e">
        <f ca="1"/>
        <v>#N/A</v>
      </c>
      <c r="M543" s="12" t="e">
        <f ca="1"/>
        <v>#N/A</v>
      </c>
      <c r="N543" s="12" t="e">
        <f ca="1"/>
        <v>#N/A</v>
      </c>
      <c r="O543" s="12" t="e">
        <f ca="1"/>
        <v>#N/A</v>
      </c>
      <c r="P543" s="12" t="e">
        <f ca="1"/>
        <v>#N/A</v>
      </c>
      <c r="Q543" s="12" t="e">
        <f ca="1"/>
        <v>#N/A</v>
      </c>
      <c r="R543" s="12" t="e">
        <f ca="1"/>
        <v>#N/A</v>
      </c>
    </row>
    <row r="544" spans="1:18">
      <c r="A544" s="2">
        <f t="shared" si="8"/>
        <v>539</v>
      </c>
      <c r="B544" s="6" t="e">
        <f ca="1"/>
        <v>#N/A</v>
      </c>
      <c r="C544" s="12" t="e">
        <f ca="1"/>
        <v>#N/A</v>
      </c>
      <c r="D544" s="12" t="e">
        <f ca="1"/>
        <v>#N/A</v>
      </c>
      <c r="E544" s="12" t="e">
        <f ca="1"/>
        <v>#N/A</v>
      </c>
      <c r="F544" s="12" t="e">
        <f ca="1"/>
        <v>#N/A</v>
      </c>
      <c r="G544" s="12" t="e">
        <f ca="1"/>
        <v>#N/A</v>
      </c>
      <c r="H544" s="12" t="e">
        <f ca="1"/>
        <v>#N/A</v>
      </c>
      <c r="I544" s="12" t="e">
        <f ca="1"/>
        <v>#N/A</v>
      </c>
      <c r="J544" s="12" t="e">
        <f ca="1"/>
        <v>#N/A</v>
      </c>
      <c r="K544" s="12" t="e">
        <f ca="1"/>
        <v>#N/A</v>
      </c>
      <c r="L544" s="12" t="e">
        <f ca="1"/>
        <v>#N/A</v>
      </c>
      <c r="M544" s="12" t="e">
        <f ca="1"/>
        <v>#N/A</v>
      </c>
      <c r="N544" s="12" t="e">
        <f ca="1"/>
        <v>#N/A</v>
      </c>
      <c r="O544" s="12" t="e">
        <f ca="1"/>
        <v>#N/A</v>
      </c>
      <c r="P544" s="12" t="e">
        <f ca="1"/>
        <v>#N/A</v>
      </c>
      <c r="Q544" s="12" t="e">
        <f ca="1"/>
        <v>#N/A</v>
      </c>
      <c r="R544" s="12" t="e">
        <f ca="1"/>
        <v>#N/A</v>
      </c>
    </row>
    <row r="545" spans="1:18">
      <c r="A545" s="2">
        <f t="shared" si="8"/>
        <v>540</v>
      </c>
      <c r="B545" s="6" t="e">
        <f ca="1"/>
        <v>#N/A</v>
      </c>
      <c r="C545" s="12" t="e">
        <f ca="1"/>
        <v>#N/A</v>
      </c>
      <c r="D545" s="12" t="e">
        <f ca="1"/>
        <v>#N/A</v>
      </c>
      <c r="E545" s="12" t="e">
        <f ca="1"/>
        <v>#N/A</v>
      </c>
      <c r="F545" s="12" t="e">
        <f ca="1"/>
        <v>#N/A</v>
      </c>
      <c r="G545" s="12" t="e">
        <f ca="1"/>
        <v>#N/A</v>
      </c>
      <c r="H545" s="12" t="e">
        <f ca="1"/>
        <v>#N/A</v>
      </c>
      <c r="I545" s="12" t="e">
        <f ca="1"/>
        <v>#N/A</v>
      </c>
      <c r="J545" s="12" t="e">
        <f ca="1"/>
        <v>#N/A</v>
      </c>
      <c r="K545" s="12" t="e">
        <f ca="1"/>
        <v>#N/A</v>
      </c>
      <c r="L545" s="12" t="e">
        <f ca="1"/>
        <v>#N/A</v>
      </c>
      <c r="M545" s="12" t="e">
        <f ca="1"/>
        <v>#N/A</v>
      </c>
      <c r="N545" s="12" t="e">
        <f ca="1"/>
        <v>#N/A</v>
      </c>
      <c r="O545" s="12" t="e">
        <f ca="1"/>
        <v>#N/A</v>
      </c>
      <c r="P545" s="12" t="e">
        <f ca="1"/>
        <v>#N/A</v>
      </c>
      <c r="Q545" s="12" t="e">
        <f ca="1"/>
        <v>#N/A</v>
      </c>
      <c r="R545" s="12" t="e">
        <f ca="1"/>
        <v>#N/A</v>
      </c>
    </row>
    <row r="546" spans="1:18">
      <c r="A546" s="2">
        <f t="shared" si="8"/>
        <v>541</v>
      </c>
      <c r="B546" s="6" t="e">
        <f ca="1"/>
        <v>#N/A</v>
      </c>
      <c r="C546" s="12" t="e">
        <f ca="1"/>
        <v>#N/A</v>
      </c>
      <c r="D546" s="12" t="e">
        <f ca="1"/>
        <v>#N/A</v>
      </c>
      <c r="E546" s="12" t="e">
        <f ca="1"/>
        <v>#N/A</v>
      </c>
      <c r="F546" s="12" t="e">
        <f ca="1"/>
        <v>#N/A</v>
      </c>
      <c r="G546" s="12" t="e">
        <f ca="1"/>
        <v>#N/A</v>
      </c>
      <c r="H546" s="12" t="e">
        <f ca="1"/>
        <v>#N/A</v>
      </c>
      <c r="I546" s="12" t="e">
        <f ca="1"/>
        <v>#N/A</v>
      </c>
      <c r="J546" s="12" t="e">
        <f ca="1"/>
        <v>#N/A</v>
      </c>
      <c r="K546" s="12" t="e">
        <f ca="1"/>
        <v>#N/A</v>
      </c>
      <c r="L546" s="12" t="e">
        <f ca="1"/>
        <v>#N/A</v>
      </c>
      <c r="M546" s="12" t="e">
        <f ca="1"/>
        <v>#N/A</v>
      </c>
      <c r="N546" s="12" t="e">
        <f ca="1"/>
        <v>#N/A</v>
      </c>
      <c r="O546" s="12" t="e">
        <f ca="1"/>
        <v>#N/A</v>
      </c>
      <c r="P546" s="12" t="e">
        <f ca="1"/>
        <v>#N/A</v>
      </c>
      <c r="Q546" s="12" t="e">
        <f ca="1"/>
        <v>#N/A</v>
      </c>
      <c r="R546" s="12" t="e">
        <f ca="1"/>
        <v>#N/A</v>
      </c>
    </row>
    <row r="547" spans="1:18">
      <c r="A547" s="2">
        <f t="shared" si="8"/>
        <v>542</v>
      </c>
      <c r="B547" s="6" t="e">
        <f ca="1"/>
        <v>#N/A</v>
      </c>
      <c r="C547" s="12" t="e">
        <f ca="1"/>
        <v>#N/A</v>
      </c>
      <c r="D547" s="12" t="e">
        <f ca="1"/>
        <v>#N/A</v>
      </c>
      <c r="E547" s="12" t="e">
        <f ca="1"/>
        <v>#N/A</v>
      </c>
      <c r="F547" s="12" t="e">
        <f ca="1"/>
        <v>#N/A</v>
      </c>
      <c r="G547" s="12" t="e">
        <f ca="1"/>
        <v>#N/A</v>
      </c>
      <c r="H547" s="12" t="e">
        <f ca="1"/>
        <v>#N/A</v>
      </c>
      <c r="I547" s="12" t="e">
        <f ca="1"/>
        <v>#N/A</v>
      </c>
      <c r="J547" s="12" t="e">
        <f ca="1"/>
        <v>#N/A</v>
      </c>
      <c r="K547" s="12" t="e">
        <f ca="1"/>
        <v>#N/A</v>
      </c>
      <c r="L547" s="12" t="e">
        <f ca="1"/>
        <v>#N/A</v>
      </c>
      <c r="M547" s="12" t="e">
        <f ca="1"/>
        <v>#N/A</v>
      </c>
      <c r="N547" s="12" t="e">
        <f ca="1"/>
        <v>#N/A</v>
      </c>
      <c r="O547" s="12" t="e">
        <f ca="1"/>
        <v>#N/A</v>
      </c>
      <c r="P547" s="12" t="e">
        <f ca="1"/>
        <v>#N/A</v>
      </c>
      <c r="Q547" s="12" t="e">
        <f ca="1"/>
        <v>#N/A</v>
      </c>
      <c r="R547" s="12" t="e">
        <f ca="1"/>
        <v>#N/A</v>
      </c>
    </row>
    <row r="548" spans="1:18">
      <c r="A548" s="2">
        <f t="shared" si="8"/>
        <v>543</v>
      </c>
      <c r="B548" s="6" t="e">
        <f ca="1"/>
        <v>#N/A</v>
      </c>
      <c r="C548" s="12" t="e">
        <f ca="1"/>
        <v>#N/A</v>
      </c>
      <c r="D548" s="12" t="e">
        <f ca="1"/>
        <v>#N/A</v>
      </c>
      <c r="E548" s="12" t="e">
        <f ca="1"/>
        <v>#N/A</v>
      </c>
      <c r="F548" s="12" t="e">
        <f ca="1"/>
        <v>#N/A</v>
      </c>
      <c r="G548" s="12" t="e">
        <f ca="1"/>
        <v>#N/A</v>
      </c>
      <c r="H548" s="12" t="e">
        <f ca="1"/>
        <v>#N/A</v>
      </c>
      <c r="I548" s="12" t="e">
        <f ca="1"/>
        <v>#N/A</v>
      </c>
      <c r="J548" s="12" t="e">
        <f ca="1"/>
        <v>#N/A</v>
      </c>
      <c r="K548" s="12" t="e">
        <f ca="1"/>
        <v>#N/A</v>
      </c>
      <c r="L548" s="12" t="e">
        <f ca="1"/>
        <v>#N/A</v>
      </c>
      <c r="M548" s="12" t="e">
        <f ca="1"/>
        <v>#N/A</v>
      </c>
      <c r="N548" s="12" t="e">
        <f ca="1"/>
        <v>#N/A</v>
      </c>
      <c r="O548" s="12" t="e">
        <f ca="1"/>
        <v>#N/A</v>
      </c>
      <c r="P548" s="12" t="e">
        <f ca="1"/>
        <v>#N/A</v>
      </c>
      <c r="Q548" s="12" t="e">
        <f ca="1"/>
        <v>#N/A</v>
      </c>
      <c r="R548" s="12" t="e">
        <f ca="1"/>
        <v>#N/A</v>
      </c>
    </row>
    <row r="549" spans="1:18">
      <c r="A549" s="2">
        <f t="shared" si="8"/>
        <v>544</v>
      </c>
      <c r="B549" s="6" t="e">
        <f ca="1"/>
        <v>#N/A</v>
      </c>
      <c r="C549" s="12" t="e">
        <f ca="1"/>
        <v>#N/A</v>
      </c>
      <c r="D549" s="12" t="e">
        <f ca="1"/>
        <v>#N/A</v>
      </c>
      <c r="E549" s="12" t="e">
        <f ca="1"/>
        <v>#N/A</v>
      </c>
      <c r="F549" s="12" t="e">
        <f ca="1"/>
        <v>#N/A</v>
      </c>
      <c r="G549" s="12" t="e">
        <f ca="1"/>
        <v>#N/A</v>
      </c>
      <c r="H549" s="12" t="e">
        <f ca="1"/>
        <v>#N/A</v>
      </c>
      <c r="I549" s="12" t="e">
        <f ca="1"/>
        <v>#N/A</v>
      </c>
      <c r="J549" s="12" t="e">
        <f ca="1"/>
        <v>#N/A</v>
      </c>
      <c r="K549" s="12" t="e">
        <f ca="1"/>
        <v>#N/A</v>
      </c>
      <c r="L549" s="12" t="e">
        <f ca="1"/>
        <v>#N/A</v>
      </c>
      <c r="M549" s="12" t="e">
        <f ca="1"/>
        <v>#N/A</v>
      </c>
      <c r="N549" s="12" t="e">
        <f ca="1"/>
        <v>#N/A</v>
      </c>
      <c r="O549" s="12" t="e">
        <f ca="1"/>
        <v>#N/A</v>
      </c>
      <c r="P549" s="12" t="e">
        <f ca="1"/>
        <v>#N/A</v>
      </c>
      <c r="Q549" s="12" t="e">
        <f ca="1"/>
        <v>#N/A</v>
      </c>
      <c r="R549" s="12" t="e">
        <f ca="1"/>
        <v>#N/A</v>
      </c>
    </row>
    <row r="550" spans="1:18">
      <c r="A550" s="2">
        <f t="shared" si="8"/>
        <v>545</v>
      </c>
      <c r="B550" s="6" t="e">
        <f ca="1"/>
        <v>#N/A</v>
      </c>
      <c r="C550" s="12" t="e">
        <f ca="1"/>
        <v>#N/A</v>
      </c>
      <c r="D550" s="12" t="e">
        <f ca="1"/>
        <v>#N/A</v>
      </c>
      <c r="E550" s="12" t="e">
        <f ca="1"/>
        <v>#N/A</v>
      </c>
      <c r="F550" s="12" t="e">
        <f ca="1"/>
        <v>#N/A</v>
      </c>
      <c r="G550" s="12" t="e">
        <f ca="1"/>
        <v>#N/A</v>
      </c>
      <c r="H550" s="12" t="e">
        <f ca="1"/>
        <v>#N/A</v>
      </c>
      <c r="I550" s="12" t="e">
        <f ca="1"/>
        <v>#N/A</v>
      </c>
      <c r="J550" s="12" t="e">
        <f ca="1"/>
        <v>#N/A</v>
      </c>
      <c r="K550" s="12" t="e">
        <f ca="1"/>
        <v>#N/A</v>
      </c>
      <c r="L550" s="12" t="e">
        <f ca="1"/>
        <v>#N/A</v>
      </c>
      <c r="M550" s="12" t="e">
        <f ca="1"/>
        <v>#N/A</v>
      </c>
      <c r="N550" s="12" t="e">
        <f ca="1"/>
        <v>#N/A</v>
      </c>
      <c r="O550" s="12" t="e">
        <f ca="1"/>
        <v>#N/A</v>
      </c>
      <c r="P550" s="12" t="e">
        <f ca="1"/>
        <v>#N/A</v>
      </c>
      <c r="Q550" s="12" t="e">
        <f ca="1"/>
        <v>#N/A</v>
      </c>
      <c r="R550" s="12" t="e">
        <f ca="1"/>
        <v>#N/A</v>
      </c>
    </row>
    <row r="551" spans="1:18">
      <c r="A551" s="2">
        <f t="shared" si="8"/>
        <v>546</v>
      </c>
      <c r="B551" s="6" t="e">
        <f ca="1"/>
        <v>#N/A</v>
      </c>
      <c r="C551" s="12" t="e">
        <f ca="1"/>
        <v>#N/A</v>
      </c>
      <c r="D551" s="12" t="e">
        <f ca="1"/>
        <v>#N/A</v>
      </c>
      <c r="E551" s="12" t="e">
        <f ca="1"/>
        <v>#N/A</v>
      </c>
      <c r="F551" s="12" t="e">
        <f ca="1"/>
        <v>#N/A</v>
      </c>
      <c r="G551" s="12" t="e">
        <f ca="1"/>
        <v>#N/A</v>
      </c>
      <c r="H551" s="12" t="e">
        <f ca="1"/>
        <v>#N/A</v>
      </c>
      <c r="I551" s="12" t="e">
        <f ca="1"/>
        <v>#N/A</v>
      </c>
      <c r="J551" s="12" t="e">
        <f ca="1"/>
        <v>#N/A</v>
      </c>
      <c r="K551" s="12" t="e">
        <f ca="1"/>
        <v>#N/A</v>
      </c>
      <c r="L551" s="12" t="e">
        <f ca="1"/>
        <v>#N/A</v>
      </c>
      <c r="M551" s="12" t="e">
        <f ca="1"/>
        <v>#N/A</v>
      </c>
      <c r="N551" s="12" t="e">
        <f ca="1"/>
        <v>#N/A</v>
      </c>
      <c r="O551" s="12" t="e">
        <f ca="1"/>
        <v>#N/A</v>
      </c>
      <c r="P551" s="12" t="e">
        <f ca="1"/>
        <v>#N/A</v>
      </c>
      <c r="Q551" s="12" t="e">
        <f ca="1"/>
        <v>#N/A</v>
      </c>
      <c r="R551" s="12" t="e">
        <f ca="1"/>
        <v>#N/A</v>
      </c>
    </row>
    <row r="552" spans="1:18">
      <c r="A552" s="2">
        <f t="shared" si="8"/>
        <v>547</v>
      </c>
      <c r="B552" s="6" t="e">
        <f ca="1"/>
        <v>#N/A</v>
      </c>
      <c r="C552" s="12" t="e">
        <f ca="1"/>
        <v>#N/A</v>
      </c>
      <c r="D552" s="12" t="e">
        <f ca="1"/>
        <v>#N/A</v>
      </c>
      <c r="E552" s="12" t="e">
        <f ca="1"/>
        <v>#N/A</v>
      </c>
      <c r="F552" s="12" t="e">
        <f ca="1"/>
        <v>#N/A</v>
      </c>
      <c r="G552" s="12" t="e">
        <f ca="1"/>
        <v>#N/A</v>
      </c>
      <c r="H552" s="12" t="e">
        <f ca="1"/>
        <v>#N/A</v>
      </c>
      <c r="I552" s="12" t="e">
        <f ca="1"/>
        <v>#N/A</v>
      </c>
      <c r="J552" s="12" t="e">
        <f ca="1"/>
        <v>#N/A</v>
      </c>
      <c r="K552" s="12" t="e">
        <f ca="1"/>
        <v>#N/A</v>
      </c>
      <c r="L552" s="12" t="e">
        <f ca="1"/>
        <v>#N/A</v>
      </c>
      <c r="M552" s="12" t="e">
        <f ca="1"/>
        <v>#N/A</v>
      </c>
      <c r="N552" s="12" t="e">
        <f ca="1"/>
        <v>#N/A</v>
      </c>
      <c r="O552" s="12" t="e">
        <f ca="1"/>
        <v>#N/A</v>
      </c>
      <c r="P552" s="12" t="e">
        <f ca="1"/>
        <v>#N/A</v>
      </c>
      <c r="Q552" s="12" t="e">
        <f ca="1"/>
        <v>#N/A</v>
      </c>
      <c r="R552" s="12" t="e">
        <f ca="1"/>
        <v>#N/A</v>
      </c>
    </row>
    <row r="553" spans="1:18">
      <c r="A553" s="2">
        <f t="shared" si="8"/>
        <v>548</v>
      </c>
      <c r="B553" s="6" t="e">
        <f ca="1"/>
        <v>#N/A</v>
      </c>
      <c r="C553" s="12" t="e">
        <f ca="1"/>
        <v>#N/A</v>
      </c>
      <c r="D553" s="12" t="e">
        <f ca="1"/>
        <v>#N/A</v>
      </c>
      <c r="E553" s="12" t="e">
        <f ca="1"/>
        <v>#N/A</v>
      </c>
      <c r="F553" s="12" t="e">
        <f ca="1"/>
        <v>#N/A</v>
      </c>
      <c r="G553" s="12" t="e">
        <f ca="1"/>
        <v>#N/A</v>
      </c>
      <c r="H553" s="12" t="e">
        <f ca="1"/>
        <v>#N/A</v>
      </c>
      <c r="I553" s="12" t="e">
        <f ca="1"/>
        <v>#N/A</v>
      </c>
      <c r="J553" s="12" t="e">
        <f ca="1"/>
        <v>#N/A</v>
      </c>
      <c r="K553" s="12" t="e">
        <f ca="1"/>
        <v>#N/A</v>
      </c>
      <c r="L553" s="12" t="e">
        <f ca="1"/>
        <v>#N/A</v>
      </c>
      <c r="M553" s="12" t="e">
        <f ca="1"/>
        <v>#N/A</v>
      </c>
      <c r="N553" s="12" t="e">
        <f ca="1"/>
        <v>#N/A</v>
      </c>
      <c r="O553" s="12" t="e">
        <f ca="1"/>
        <v>#N/A</v>
      </c>
      <c r="P553" s="12" t="e">
        <f ca="1"/>
        <v>#N/A</v>
      </c>
      <c r="Q553" s="12" t="e">
        <f ca="1"/>
        <v>#N/A</v>
      </c>
      <c r="R553" s="12" t="e">
        <f ca="1"/>
        <v>#N/A</v>
      </c>
    </row>
    <row r="554" spans="1:18">
      <c r="A554" s="2">
        <f t="shared" si="8"/>
        <v>549</v>
      </c>
      <c r="B554" s="6" t="e">
        <f ca="1"/>
        <v>#N/A</v>
      </c>
      <c r="C554" s="12" t="e">
        <f ca="1"/>
        <v>#N/A</v>
      </c>
      <c r="D554" s="12" t="e">
        <f ca="1"/>
        <v>#N/A</v>
      </c>
      <c r="E554" s="12" t="e">
        <f ca="1"/>
        <v>#N/A</v>
      </c>
      <c r="F554" s="12" t="e">
        <f ca="1"/>
        <v>#N/A</v>
      </c>
      <c r="G554" s="12" t="e">
        <f ca="1"/>
        <v>#N/A</v>
      </c>
      <c r="H554" s="12" t="e">
        <f ca="1"/>
        <v>#N/A</v>
      </c>
      <c r="I554" s="12" t="e">
        <f ca="1"/>
        <v>#N/A</v>
      </c>
      <c r="J554" s="12" t="e">
        <f ca="1"/>
        <v>#N/A</v>
      </c>
      <c r="K554" s="12" t="e">
        <f ca="1"/>
        <v>#N/A</v>
      </c>
      <c r="L554" s="12" t="e">
        <f ca="1"/>
        <v>#N/A</v>
      </c>
      <c r="M554" s="12" t="e">
        <f ca="1"/>
        <v>#N/A</v>
      </c>
      <c r="N554" s="12" t="e">
        <f ca="1"/>
        <v>#N/A</v>
      </c>
      <c r="O554" s="12" t="e">
        <f ca="1"/>
        <v>#N/A</v>
      </c>
      <c r="P554" s="12" t="e">
        <f ca="1"/>
        <v>#N/A</v>
      </c>
      <c r="Q554" s="12" t="e">
        <f ca="1"/>
        <v>#N/A</v>
      </c>
      <c r="R554" s="12" t="e">
        <f ca="1"/>
        <v>#N/A</v>
      </c>
    </row>
    <row r="555" spans="1:18">
      <c r="A555" s="2">
        <f t="shared" si="8"/>
        <v>550</v>
      </c>
      <c r="B555" s="6" t="e">
        <f ca="1"/>
        <v>#N/A</v>
      </c>
      <c r="C555" s="12" t="e">
        <f ca="1"/>
        <v>#N/A</v>
      </c>
      <c r="D555" s="12" t="e">
        <f ca="1"/>
        <v>#N/A</v>
      </c>
      <c r="E555" s="12" t="e">
        <f ca="1"/>
        <v>#N/A</v>
      </c>
      <c r="F555" s="12" t="e">
        <f ca="1"/>
        <v>#N/A</v>
      </c>
      <c r="G555" s="12" t="e">
        <f ca="1"/>
        <v>#N/A</v>
      </c>
      <c r="H555" s="12" t="e">
        <f ca="1"/>
        <v>#N/A</v>
      </c>
      <c r="I555" s="12" t="e">
        <f ca="1"/>
        <v>#N/A</v>
      </c>
      <c r="J555" s="12" t="e">
        <f ca="1"/>
        <v>#N/A</v>
      </c>
      <c r="K555" s="12" t="e">
        <f ca="1"/>
        <v>#N/A</v>
      </c>
      <c r="L555" s="12" t="e">
        <f ca="1"/>
        <v>#N/A</v>
      </c>
      <c r="M555" s="12" t="e">
        <f ca="1"/>
        <v>#N/A</v>
      </c>
      <c r="N555" s="12" t="e">
        <f ca="1"/>
        <v>#N/A</v>
      </c>
      <c r="O555" s="12" t="e">
        <f ca="1"/>
        <v>#N/A</v>
      </c>
      <c r="P555" s="12" t="e">
        <f ca="1"/>
        <v>#N/A</v>
      </c>
      <c r="Q555" s="12" t="e">
        <f ca="1"/>
        <v>#N/A</v>
      </c>
      <c r="R555" s="12" t="e">
        <f ca="1"/>
        <v>#N/A</v>
      </c>
    </row>
    <row r="556" spans="1:18">
      <c r="A556" s="2">
        <f t="shared" si="8"/>
        <v>551</v>
      </c>
      <c r="B556" s="6" t="e">
        <f ca="1"/>
        <v>#N/A</v>
      </c>
      <c r="C556" s="12" t="e">
        <f ca="1"/>
        <v>#N/A</v>
      </c>
      <c r="D556" s="12" t="e">
        <f ca="1"/>
        <v>#N/A</v>
      </c>
      <c r="E556" s="12" t="e">
        <f ca="1"/>
        <v>#N/A</v>
      </c>
      <c r="F556" s="12" t="e">
        <f ca="1"/>
        <v>#N/A</v>
      </c>
      <c r="G556" s="12" t="e">
        <f ca="1"/>
        <v>#N/A</v>
      </c>
      <c r="H556" s="12" t="e">
        <f ca="1"/>
        <v>#N/A</v>
      </c>
      <c r="I556" s="12" t="e">
        <f ca="1"/>
        <v>#N/A</v>
      </c>
      <c r="J556" s="12" t="e">
        <f ca="1"/>
        <v>#N/A</v>
      </c>
      <c r="K556" s="12" t="e">
        <f ca="1"/>
        <v>#N/A</v>
      </c>
      <c r="L556" s="12" t="e">
        <f ca="1"/>
        <v>#N/A</v>
      </c>
      <c r="M556" s="12" t="e">
        <f ca="1"/>
        <v>#N/A</v>
      </c>
      <c r="N556" s="12" t="e">
        <f ca="1"/>
        <v>#N/A</v>
      </c>
      <c r="O556" s="12" t="e">
        <f ca="1"/>
        <v>#N/A</v>
      </c>
      <c r="P556" s="12" t="e">
        <f ca="1"/>
        <v>#N/A</v>
      </c>
      <c r="Q556" s="12" t="e">
        <f ca="1"/>
        <v>#N/A</v>
      </c>
      <c r="R556" s="12" t="e">
        <f ca="1"/>
        <v>#N/A</v>
      </c>
    </row>
    <row r="557" spans="1:18">
      <c r="A557" s="2">
        <f t="shared" si="8"/>
        <v>552</v>
      </c>
      <c r="B557" s="6" t="e">
        <f ca="1"/>
        <v>#N/A</v>
      </c>
      <c r="C557" s="12" t="e">
        <f ca="1"/>
        <v>#N/A</v>
      </c>
      <c r="D557" s="12" t="e">
        <f ca="1"/>
        <v>#N/A</v>
      </c>
      <c r="E557" s="12" t="e">
        <f ca="1"/>
        <v>#N/A</v>
      </c>
      <c r="F557" s="12" t="e">
        <f ca="1"/>
        <v>#N/A</v>
      </c>
      <c r="G557" s="12" t="e">
        <f ca="1"/>
        <v>#N/A</v>
      </c>
      <c r="H557" s="12" t="e">
        <f ca="1"/>
        <v>#N/A</v>
      </c>
      <c r="I557" s="12" t="e">
        <f ca="1"/>
        <v>#N/A</v>
      </c>
      <c r="J557" s="12" t="e">
        <f ca="1"/>
        <v>#N/A</v>
      </c>
      <c r="K557" s="12" t="e">
        <f ca="1"/>
        <v>#N/A</v>
      </c>
      <c r="L557" s="12" t="e">
        <f ca="1"/>
        <v>#N/A</v>
      </c>
      <c r="M557" s="12" t="e">
        <f ca="1"/>
        <v>#N/A</v>
      </c>
      <c r="N557" s="12" t="e">
        <f ca="1"/>
        <v>#N/A</v>
      </c>
      <c r="O557" s="12" t="e">
        <f ca="1"/>
        <v>#N/A</v>
      </c>
      <c r="P557" s="12" t="e">
        <f ca="1"/>
        <v>#N/A</v>
      </c>
      <c r="Q557" s="12" t="e">
        <f ca="1"/>
        <v>#N/A</v>
      </c>
      <c r="R557" s="12" t="e">
        <f ca="1"/>
        <v>#N/A</v>
      </c>
    </row>
    <row r="558" spans="1:18">
      <c r="A558" s="2">
        <f t="shared" si="8"/>
        <v>553</v>
      </c>
      <c r="B558" s="6" t="e">
        <f ca="1"/>
        <v>#N/A</v>
      </c>
      <c r="C558" s="12" t="e">
        <f ca="1"/>
        <v>#N/A</v>
      </c>
      <c r="D558" s="12" t="e">
        <f ca="1"/>
        <v>#N/A</v>
      </c>
      <c r="E558" s="12" t="e">
        <f ca="1"/>
        <v>#N/A</v>
      </c>
      <c r="F558" s="12" t="e">
        <f ca="1"/>
        <v>#N/A</v>
      </c>
      <c r="G558" s="12" t="e">
        <f ca="1"/>
        <v>#N/A</v>
      </c>
      <c r="H558" s="12" t="e">
        <f ca="1"/>
        <v>#N/A</v>
      </c>
      <c r="I558" s="12" t="e">
        <f ca="1"/>
        <v>#N/A</v>
      </c>
      <c r="J558" s="12" t="e">
        <f ca="1"/>
        <v>#N/A</v>
      </c>
      <c r="K558" s="12" t="e">
        <f ca="1"/>
        <v>#N/A</v>
      </c>
      <c r="L558" s="12" t="e">
        <f ca="1"/>
        <v>#N/A</v>
      </c>
      <c r="M558" s="12" t="e">
        <f ca="1"/>
        <v>#N/A</v>
      </c>
      <c r="N558" s="12" t="e">
        <f ca="1"/>
        <v>#N/A</v>
      </c>
      <c r="O558" s="12" t="e">
        <f ca="1"/>
        <v>#N/A</v>
      </c>
      <c r="P558" s="12" t="e">
        <f ca="1"/>
        <v>#N/A</v>
      </c>
      <c r="Q558" s="12" t="e">
        <f ca="1"/>
        <v>#N/A</v>
      </c>
      <c r="R558" s="12" t="e">
        <f ca="1"/>
        <v>#N/A</v>
      </c>
    </row>
    <row r="559" spans="1:18">
      <c r="A559" s="2">
        <f t="shared" si="8"/>
        <v>554</v>
      </c>
      <c r="B559" s="6" t="e">
        <f ca="1"/>
        <v>#N/A</v>
      </c>
      <c r="C559" s="12" t="e">
        <f ca="1"/>
        <v>#N/A</v>
      </c>
      <c r="D559" s="12" t="e">
        <f ca="1"/>
        <v>#N/A</v>
      </c>
      <c r="E559" s="12" t="e">
        <f ca="1"/>
        <v>#N/A</v>
      </c>
      <c r="F559" s="12" t="e">
        <f ca="1"/>
        <v>#N/A</v>
      </c>
      <c r="G559" s="12" t="e">
        <f ca="1"/>
        <v>#N/A</v>
      </c>
      <c r="H559" s="12" t="e">
        <f ca="1"/>
        <v>#N/A</v>
      </c>
      <c r="I559" s="12" t="e">
        <f ca="1"/>
        <v>#N/A</v>
      </c>
      <c r="J559" s="12" t="e">
        <f ca="1"/>
        <v>#N/A</v>
      </c>
      <c r="K559" s="12" t="e">
        <f ca="1"/>
        <v>#N/A</v>
      </c>
      <c r="L559" s="12" t="e">
        <f ca="1"/>
        <v>#N/A</v>
      </c>
      <c r="M559" s="12" t="e">
        <f ca="1"/>
        <v>#N/A</v>
      </c>
      <c r="N559" s="12" t="e">
        <f ca="1"/>
        <v>#N/A</v>
      </c>
      <c r="O559" s="12" t="e">
        <f ca="1"/>
        <v>#N/A</v>
      </c>
      <c r="P559" s="12" t="e">
        <f ca="1"/>
        <v>#N/A</v>
      </c>
      <c r="Q559" s="12" t="e">
        <f ca="1"/>
        <v>#N/A</v>
      </c>
      <c r="R559" s="12" t="e">
        <f ca="1"/>
        <v>#N/A</v>
      </c>
    </row>
    <row r="560" spans="1:18">
      <c r="A560" s="2">
        <f t="shared" si="8"/>
        <v>555</v>
      </c>
      <c r="B560" s="6" t="e">
        <f ca="1"/>
        <v>#N/A</v>
      </c>
      <c r="C560" s="12" t="e">
        <f ca="1"/>
        <v>#N/A</v>
      </c>
      <c r="D560" s="12" t="e">
        <f ca="1"/>
        <v>#N/A</v>
      </c>
      <c r="E560" s="12" t="e">
        <f ca="1"/>
        <v>#N/A</v>
      </c>
      <c r="F560" s="12" t="e">
        <f ca="1"/>
        <v>#N/A</v>
      </c>
      <c r="G560" s="12" t="e">
        <f ca="1"/>
        <v>#N/A</v>
      </c>
      <c r="H560" s="12" t="e">
        <f ca="1"/>
        <v>#N/A</v>
      </c>
      <c r="I560" s="12" t="e">
        <f ca="1"/>
        <v>#N/A</v>
      </c>
      <c r="J560" s="12" t="e">
        <f ca="1"/>
        <v>#N/A</v>
      </c>
      <c r="K560" s="12" t="e">
        <f ca="1"/>
        <v>#N/A</v>
      </c>
      <c r="L560" s="12" t="e">
        <f ca="1"/>
        <v>#N/A</v>
      </c>
      <c r="M560" s="12" t="e">
        <f ca="1"/>
        <v>#N/A</v>
      </c>
      <c r="N560" s="12" t="e">
        <f ca="1"/>
        <v>#N/A</v>
      </c>
      <c r="O560" s="12" t="e">
        <f ca="1"/>
        <v>#N/A</v>
      </c>
      <c r="P560" s="12" t="e">
        <f ca="1"/>
        <v>#N/A</v>
      </c>
      <c r="Q560" s="12" t="e">
        <f ca="1"/>
        <v>#N/A</v>
      </c>
      <c r="R560" s="12" t="e">
        <f ca="1"/>
        <v>#N/A</v>
      </c>
    </row>
    <row r="561" spans="1:18">
      <c r="A561" s="2">
        <f t="shared" si="8"/>
        <v>556</v>
      </c>
      <c r="B561" s="6" t="e">
        <f ca="1"/>
        <v>#N/A</v>
      </c>
      <c r="C561" s="12" t="e">
        <f ca="1"/>
        <v>#N/A</v>
      </c>
      <c r="D561" s="12" t="e">
        <f ca="1"/>
        <v>#N/A</v>
      </c>
      <c r="E561" s="12" t="e">
        <f ca="1"/>
        <v>#N/A</v>
      </c>
      <c r="F561" s="12" t="e">
        <f ca="1"/>
        <v>#N/A</v>
      </c>
      <c r="G561" s="12" t="e">
        <f ca="1"/>
        <v>#N/A</v>
      </c>
      <c r="H561" s="12" t="e">
        <f ca="1"/>
        <v>#N/A</v>
      </c>
      <c r="I561" s="12" t="e">
        <f ca="1"/>
        <v>#N/A</v>
      </c>
      <c r="J561" s="12" t="e">
        <f ca="1"/>
        <v>#N/A</v>
      </c>
      <c r="K561" s="12" t="e">
        <f ca="1"/>
        <v>#N/A</v>
      </c>
      <c r="L561" s="12" t="e">
        <f ca="1"/>
        <v>#N/A</v>
      </c>
      <c r="M561" s="12" t="e">
        <f ca="1"/>
        <v>#N/A</v>
      </c>
      <c r="N561" s="12" t="e">
        <f ca="1"/>
        <v>#N/A</v>
      </c>
      <c r="O561" s="12" t="e">
        <f ca="1"/>
        <v>#N/A</v>
      </c>
      <c r="P561" s="12" t="e">
        <f ca="1"/>
        <v>#N/A</v>
      </c>
      <c r="Q561" s="12" t="e">
        <f ca="1"/>
        <v>#N/A</v>
      </c>
      <c r="R561" s="12" t="e">
        <f ca="1"/>
        <v>#N/A</v>
      </c>
    </row>
    <row r="562" spans="1:18">
      <c r="A562" s="2">
        <f t="shared" si="8"/>
        <v>557</v>
      </c>
      <c r="B562" s="6" t="e">
        <f ca="1"/>
        <v>#N/A</v>
      </c>
      <c r="C562" s="12" t="e">
        <f ca="1"/>
        <v>#N/A</v>
      </c>
      <c r="D562" s="12" t="e">
        <f ca="1"/>
        <v>#N/A</v>
      </c>
      <c r="E562" s="12" t="e">
        <f ca="1"/>
        <v>#N/A</v>
      </c>
      <c r="F562" s="12" t="e">
        <f ca="1"/>
        <v>#N/A</v>
      </c>
      <c r="G562" s="12" t="e">
        <f ca="1"/>
        <v>#N/A</v>
      </c>
      <c r="H562" s="12" t="e">
        <f ca="1"/>
        <v>#N/A</v>
      </c>
      <c r="I562" s="12" t="e">
        <f ca="1"/>
        <v>#N/A</v>
      </c>
      <c r="J562" s="12" t="e">
        <f ca="1"/>
        <v>#N/A</v>
      </c>
      <c r="K562" s="12" t="e">
        <f ca="1"/>
        <v>#N/A</v>
      </c>
      <c r="L562" s="12" t="e">
        <f ca="1"/>
        <v>#N/A</v>
      </c>
      <c r="M562" s="12" t="e">
        <f ca="1"/>
        <v>#N/A</v>
      </c>
      <c r="N562" s="12" t="e">
        <f ca="1"/>
        <v>#N/A</v>
      </c>
      <c r="O562" s="12" t="e">
        <f ca="1"/>
        <v>#N/A</v>
      </c>
      <c r="P562" s="12" t="e">
        <f ca="1"/>
        <v>#N/A</v>
      </c>
      <c r="Q562" s="12" t="e">
        <f ca="1"/>
        <v>#N/A</v>
      </c>
      <c r="R562" s="12" t="e">
        <f ca="1"/>
        <v>#N/A</v>
      </c>
    </row>
    <row r="563" spans="1:18">
      <c r="A563" s="2">
        <f t="shared" si="8"/>
        <v>558</v>
      </c>
      <c r="B563" s="6" t="e">
        <f ca="1"/>
        <v>#N/A</v>
      </c>
      <c r="C563" s="12" t="e">
        <f ca="1"/>
        <v>#N/A</v>
      </c>
      <c r="D563" s="12" t="e">
        <f ca="1"/>
        <v>#N/A</v>
      </c>
      <c r="E563" s="12" t="e">
        <f ca="1"/>
        <v>#N/A</v>
      </c>
      <c r="F563" s="12" t="e">
        <f ca="1"/>
        <v>#N/A</v>
      </c>
      <c r="G563" s="12" t="e">
        <f ca="1"/>
        <v>#N/A</v>
      </c>
      <c r="H563" s="12" t="e">
        <f ca="1"/>
        <v>#N/A</v>
      </c>
      <c r="I563" s="12" t="e">
        <f ca="1"/>
        <v>#N/A</v>
      </c>
      <c r="J563" s="12" t="e">
        <f ca="1"/>
        <v>#N/A</v>
      </c>
      <c r="K563" s="12" t="e">
        <f ca="1"/>
        <v>#N/A</v>
      </c>
      <c r="L563" s="12" t="e">
        <f ca="1"/>
        <v>#N/A</v>
      </c>
      <c r="M563" s="12" t="e">
        <f ca="1"/>
        <v>#N/A</v>
      </c>
      <c r="N563" s="12" t="e">
        <f ca="1"/>
        <v>#N/A</v>
      </c>
      <c r="O563" s="12" t="e">
        <f ca="1"/>
        <v>#N/A</v>
      </c>
      <c r="P563" s="12" t="e">
        <f ca="1"/>
        <v>#N/A</v>
      </c>
      <c r="Q563" s="12" t="e">
        <f ca="1"/>
        <v>#N/A</v>
      </c>
      <c r="R563" s="12" t="e">
        <f ca="1"/>
        <v>#N/A</v>
      </c>
    </row>
    <row r="564" spans="1:18">
      <c r="A564" s="2">
        <f t="shared" si="8"/>
        <v>559</v>
      </c>
      <c r="B564" s="6" t="e">
        <f ca="1"/>
        <v>#N/A</v>
      </c>
      <c r="C564" s="12" t="e">
        <f ca="1"/>
        <v>#N/A</v>
      </c>
      <c r="D564" s="12" t="e">
        <f ca="1"/>
        <v>#N/A</v>
      </c>
      <c r="E564" s="12" t="e">
        <f ca="1"/>
        <v>#N/A</v>
      </c>
      <c r="F564" s="12" t="e">
        <f ca="1"/>
        <v>#N/A</v>
      </c>
      <c r="G564" s="12" t="e">
        <f ca="1"/>
        <v>#N/A</v>
      </c>
      <c r="H564" s="12" t="e">
        <f ca="1"/>
        <v>#N/A</v>
      </c>
      <c r="I564" s="12" t="e">
        <f ca="1"/>
        <v>#N/A</v>
      </c>
      <c r="J564" s="12" t="e">
        <f ca="1"/>
        <v>#N/A</v>
      </c>
      <c r="K564" s="12" t="e">
        <f ca="1"/>
        <v>#N/A</v>
      </c>
      <c r="L564" s="12" t="e">
        <f ca="1"/>
        <v>#N/A</v>
      </c>
      <c r="M564" s="12" t="e">
        <f ca="1"/>
        <v>#N/A</v>
      </c>
      <c r="N564" s="12" t="e">
        <f ca="1"/>
        <v>#N/A</v>
      </c>
      <c r="O564" s="12" t="e">
        <f ca="1"/>
        <v>#N/A</v>
      </c>
      <c r="P564" s="12" t="e">
        <f ca="1"/>
        <v>#N/A</v>
      </c>
      <c r="Q564" s="12" t="e">
        <f ca="1"/>
        <v>#N/A</v>
      </c>
      <c r="R564" s="12" t="e">
        <f ca="1"/>
        <v>#N/A</v>
      </c>
    </row>
    <row r="565" spans="1:18">
      <c r="A565" s="2">
        <f t="shared" si="8"/>
        <v>560</v>
      </c>
      <c r="B565" s="6" t="e">
        <f ca="1"/>
        <v>#N/A</v>
      </c>
      <c r="C565" s="12" t="e">
        <f ca="1"/>
        <v>#N/A</v>
      </c>
      <c r="D565" s="12" t="e">
        <f ca="1"/>
        <v>#N/A</v>
      </c>
      <c r="E565" s="12" t="e">
        <f ca="1"/>
        <v>#N/A</v>
      </c>
      <c r="F565" s="12" t="e">
        <f ca="1"/>
        <v>#N/A</v>
      </c>
      <c r="G565" s="12" t="e">
        <f ca="1"/>
        <v>#N/A</v>
      </c>
      <c r="H565" s="12" t="e">
        <f ca="1"/>
        <v>#N/A</v>
      </c>
      <c r="I565" s="12" t="e">
        <f ca="1"/>
        <v>#N/A</v>
      </c>
      <c r="J565" s="12" t="e">
        <f ca="1"/>
        <v>#N/A</v>
      </c>
      <c r="K565" s="12" t="e">
        <f ca="1"/>
        <v>#N/A</v>
      </c>
      <c r="L565" s="12" t="e">
        <f ca="1"/>
        <v>#N/A</v>
      </c>
      <c r="M565" s="12" t="e">
        <f ca="1"/>
        <v>#N/A</v>
      </c>
      <c r="N565" s="12" t="e">
        <f ca="1"/>
        <v>#N/A</v>
      </c>
      <c r="O565" s="12" t="e">
        <f ca="1"/>
        <v>#N/A</v>
      </c>
      <c r="P565" s="12" t="e">
        <f ca="1"/>
        <v>#N/A</v>
      </c>
      <c r="Q565" s="12" t="e">
        <f ca="1"/>
        <v>#N/A</v>
      </c>
      <c r="R565" s="12" t="e">
        <f ca="1"/>
        <v>#N/A</v>
      </c>
    </row>
    <row r="566" spans="1:18">
      <c r="A566" s="2">
        <f t="shared" si="8"/>
        <v>561</v>
      </c>
      <c r="B566" s="6" t="e">
        <f ca="1"/>
        <v>#N/A</v>
      </c>
      <c r="C566" s="12" t="e">
        <f ca="1"/>
        <v>#N/A</v>
      </c>
      <c r="D566" s="12" t="e">
        <f ca="1"/>
        <v>#N/A</v>
      </c>
      <c r="E566" s="12" t="e">
        <f ca="1"/>
        <v>#N/A</v>
      </c>
      <c r="F566" s="12" t="e">
        <f ca="1"/>
        <v>#N/A</v>
      </c>
      <c r="G566" s="12" t="e">
        <f ca="1"/>
        <v>#N/A</v>
      </c>
      <c r="H566" s="12" t="e">
        <f ca="1"/>
        <v>#N/A</v>
      </c>
      <c r="I566" s="12" t="e">
        <f ca="1"/>
        <v>#N/A</v>
      </c>
      <c r="J566" s="12" t="e">
        <f ca="1"/>
        <v>#N/A</v>
      </c>
      <c r="K566" s="12" t="e">
        <f ca="1"/>
        <v>#N/A</v>
      </c>
      <c r="L566" s="12" t="e">
        <f ca="1"/>
        <v>#N/A</v>
      </c>
      <c r="M566" s="12" t="e">
        <f ca="1"/>
        <v>#N/A</v>
      </c>
      <c r="N566" s="12" t="e">
        <f ca="1"/>
        <v>#N/A</v>
      </c>
      <c r="O566" s="12" t="e">
        <f ca="1"/>
        <v>#N/A</v>
      </c>
      <c r="P566" s="12" t="e">
        <f ca="1"/>
        <v>#N/A</v>
      </c>
      <c r="Q566" s="12" t="e">
        <f ca="1"/>
        <v>#N/A</v>
      </c>
      <c r="R566" s="12" t="e">
        <f ca="1"/>
        <v>#N/A</v>
      </c>
    </row>
    <row r="567" spans="1:18">
      <c r="A567" s="2">
        <f t="shared" si="8"/>
        <v>562</v>
      </c>
      <c r="B567" s="6" t="e">
        <f ca="1"/>
        <v>#N/A</v>
      </c>
      <c r="C567" s="12" t="e">
        <f ca="1"/>
        <v>#N/A</v>
      </c>
      <c r="D567" s="12" t="e">
        <f ca="1"/>
        <v>#N/A</v>
      </c>
      <c r="E567" s="12" t="e">
        <f ca="1"/>
        <v>#N/A</v>
      </c>
      <c r="F567" s="12" t="e">
        <f ca="1"/>
        <v>#N/A</v>
      </c>
      <c r="G567" s="12" t="e">
        <f ca="1"/>
        <v>#N/A</v>
      </c>
      <c r="H567" s="12" t="e">
        <f ca="1"/>
        <v>#N/A</v>
      </c>
      <c r="I567" s="12" t="e">
        <f ca="1"/>
        <v>#N/A</v>
      </c>
      <c r="J567" s="12" t="e">
        <f ca="1"/>
        <v>#N/A</v>
      </c>
      <c r="K567" s="12" t="e">
        <f ca="1"/>
        <v>#N/A</v>
      </c>
      <c r="L567" s="12" t="e">
        <f ca="1"/>
        <v>#N/A</v>
      </c>
      <c r="M567" s="12" t="e">
        <f ca="1"/>
        <v>#N/A</v>
      </c>
      <c r="N567" s="12" t="e">
        <f ca="1"/>
        <v>#N/A</v>
      </c>
      <c r="O567" s="12" t="e">
        <f ca="1"/>
        <v>#N/A</v>
      </c>
      <c r="P567" s="12" t="e">
        <f ca="1"/>
        <v>#N/A</v>
      </c>
      <c r="Q567" s="12" t="e">
        <f ca="1"/>
        <v>#N/A</v>
      </c>
      <c r="R567" s="12" t="e">
        <f ca="1"/>
        <v>#N/A</v>
      </c>
    </row>
    <row r="568" spans="1:18">
      <c r="A568" s="2">
        <f t="shared" si="8"/>
        <v>563</v>
      </c>
      <c r="B568" s="6" t="e">
        <f ca="1"/>
        <v>#N/A</v>
      </c>
      <c r="C568" s="12" t="e">
        <f ca="1"/>
        <v>#N/A</v>
      </c>
      <c r="D568" s="12" t="e">
        <f ca="1"/>
        <v>#N/A</v>
      </c>
      <c r="E568" s="12" t="e">
        <f ca="1"/>
        <v>#N/A</v>
      </c>
      <c r="F568" s="12" t="e">
        <f ca="1"/>
        <v>#N/A</v>
      </c>
      <c r="G568" s="12" t="e">
        <f ca="1"/>
        <v>#N/A</v>
      </c>
      <c r="H568" s="12" t="e">
        <f ca="1"/>
        <v>#N/A</v>
      </c>
      <c r="I568" s="12" t="e">
        <f ca="1"/>
        <v>#N/A</v>
      </c>
      <c r="J568" s="12" t="e">
        <f ca="1"/>
        <v>#N/A</v>
      </c>
      <c r="K568" s="12" t="e">
        <f ca="1"/>
        <v>#N/A</v>
      </c>
      <c r="L568" s="12" t="e">
        <f ca="1"/>
        <v>#N/A</v>
      </c>
      <c r="M568" s="12" t="e">
        <f ca="1"/>
        <v>#N/A</v>
      </c>
      <c r="N568" s="12" t="e">
        <f ca="1"/>
        <v>#N/A</v>
      </c>
      <c r="O568" s="12" t="e">
        <f ca="1"/>
        <v>#N/A</v>
      </c>
      <c r="P568" s="12" t="e">
        <f ca="1"/>
        <v>#N/A</v>
      </c>
      <c r="Q568" s="12" t="e">
        <f ca="1"/>
        <v>#N/A</v>
      </c>
      <c r="R568" s="12" t="e">
        <f ca="1"/>
        <v>#N/A</v>
      </c>
    </row>
    <row r="569" spans="1:18">
      <c r="A569" s="2">
        <f t="shared" si="8"/>
        <v>564</v>
      </c>
      <c r="B569" s="6" t="e">
        <f ca="1"/>
        <v>#N/A</v>
      </c>
      <c r="C569" s="12" t="e">
        <f ca="1"/>
        <v>#N/A</v>
      </c>
      <c r="D569" s="12" t="e">
        <f ca="1"/>
        <v>#N/A</v>
      </c>
      <c r="E569" s="12" t="e">
        <f ca="1"/>
        <v>#N/A</v>
      </c>
      <c r="F569" s="12" t="e">
        <f ca="1"/>
        <v>#N/A</v>
      </c>
      <c r="G569" s="12" t="e">
        <f ca="1"/>
        <v>#N/A</v>
      </c>
      <c r="H569" s="12" t="e">
        <f ca="1"/>
        <v>#N/A</v>
      </c>
      <c r="I569" s="12" t="e">
        <f ca="1"/>
        <v>#N/A</v>
      </c>
      <c r="J569" s="12" t="e">
        <f ca="1"/>
        <v>#N/A</v>
      </c>
      <c r="K569" s="12" t="e">
        <f ca="1"/>
        <v>#N/A</v>
      </c>
      <c r="L569" s="12" t="e">
        <f ca="1"/>
        <v>#N/A</v>
      </c>
      <c r="M569" s="12" t="e">
        <f ca="1"/>
        <v>#N/A</v>
      </c>
      <c r="N569" s="12" t="e">
        <f ca="1"/>
        <v>#N/A</v>
      </c>
      <c r="O569" s="12" t="e">
        <f ca="1"/>
        <v>#N/A</v>
      </c>
      <c r="P569" s="12" t="e">
        <f ca="1"/>
        <v>#N/A</v>
      </c>
      <c r="Q569" s="12" t="e">
        <f ca="1"/>
        <v>#N/A</v>
      </c>
      <c r="R569" s="12" t="e">
        <f ca="1"/>
        <v>#N/A</v>
      </c>
    </row>
    <row r="570" spans="1:18">
      <c r="A570" s="2">
        <f t="shared" si="8"/>
        <v>565</v>
      </c>
      <c r="B570" s="6" t="e">
        <f ca="1"/>
        <v>#N/A</v>
      </c>
      <c r="C570" s="12" t="e">
        <f ca="1"/>
        <v>#N/A</v>
      </c>
      <c r="D570" s="12" t="e">
        <f ca="1"/>
        <v>#N/A</v>
      </c>
      <c r="E570" s="12" t="e">
        <f ca="1"/>
        <v>#N/A</v>
      </c>
      <c r="F570" s="12" t="e">
        <f ca="1"/>
        <v>#N/A</v>
      </c>
      <c r="G570" s="12" t="e">
        <f ca="1"/>
        <v>#N/A</v>
      </c>
      <c r="H570" s="12" t="e">
        <f ca="1"/>
        <v>#N/A</v>
      </c>
      <c r="I570" s="12" t="e">
        <f ca="1"/>
        <v>#N/A</v>
      </c>
      <c r="J570" s="12" t="e">
        <f ca="1"/>
        <v>#N/A</v>
      </c>
      <c r="K570" s="12" t="e">
        <f ca="1"/>
        <v>#N/A</v>
      </c>
      <c r="L570" s="12" t="e">
        <f ca="1"/>
        <v>#N/A</v>
      </c>
      <c r="M570" s="12" t="e">
        <f ca="1"/>
        <v>#N/A</v>
      </c>
      <c r="N570" s="12" t="e">
        <f ca="1"/>
        <v>#N/A</v>
      </c>
      <c r="O570" s="12" t="e">
        <f ca="1"/>
        <v>#N/A</v>
      </c>
      <c r="P570" s="12" t="e">
        <f ca="1"/>
        <v>#N/A</v>
      </c>
      <c r="Q570" s="12" t="e">
        <f ca="1"/>
        <v>#N/A</v>
      </c>
      <c r="R570" s="12" t="e">
        <f ca="1"/>
        <v>#N/A</v>
      </c>
    </row>
    <row r="571" spans="1:18">
      <c r="A571" s="2">
        <f t="shared" si="8"/>
        <v>566</v>
      </c>
      <c r="B571" s="6" t="e">
        <f ca="1"/>
        <v>#N/A</v>
      </c>
      <c r="C571" s="12" t="e">
        <f ca="1"/>
        <v>#N/A</v>
      </c>
      <c r="D571" s="12" t="e">
        <f ca="1"/>
        <v>#N/A</v>
      </c>
      <c r="E571" s="12" t="e">
        <f ca="1"/>
        <v>#N/A</v>
      </c>
      <c r="F571" s="12" t="e">
        <f ca="1"/>
        <v>#N/A</v>
      </c>
      <c r="G571" s="12" t="e">
        <f ca="1"/>
        <v>#N/A</v>
      </c>
      <c r="H571" s="12" t="e">
        <f ca="1"/>
        <v>#N/A</v>
      </c>
      <c r="I571" s="12" t="e">
        <f ca="1"/>
        <v>#N/A</v>
      </c>
      <c r="J571" s="12" t="e">
        <f ca="1"/>
        <v>#N/A</v>
      </c>
      <c r="K571" s="12" t="e">
        <f ca="1"/>
        <v>#N/A</v>
      </c>
      <c r="L571" s="12" t="e">
        <f ca="1"/>
        <v>#N/A</v>
      </c>
      <c r="M571" s="12" t="e">
        <f ca="1"/>
        <v>#N/A</v>
      </c>
      <c r="N571" s="12" t="e">
        <f ca="1"/>
        <v>#N/A</v>
      </c>
      <c r="O571" s="12" t="e">
        <f ca="1"/>
        <v>#N/A</v>
      </c>
      <c r="P571" s="12" t="e">
        <f ca="1"/>
        <v>#N/A</v>
      </c>
      <c r="Q571" s="12" t="e">
        <f ca="1"/>
        <v>#N/A</v>
      </c>
      <c r="R571" s="12" t="e">
        <f ca="1"/>
        <v>#N/A</v>
      </c>
    </row>
    <row r="572" spans="1:18">
      <c r="A572" s="2">
        <f t="shared" si="8"/>
        <v>567</v>
      </c>
      <c r="B572" s="6" t="e">
        <f ca="1"/>
        <v>#N/A</v>
      </c>
      <c r="C572" s="12" t="e">
        <f ca="1"/>
        <v>#N/A</v>
      </c>
      <c r="D572" s="12" t="e">
        <f ca="1"/>
        <v>#N/A</v>
      </c>
      <c r="E572" s="12" t="e">
        <f ca="1"/>
        <v>#N/A</v>
      </c>
      <c r="F572" s="12" t="e">
        <f ca="1"/>
        <v>#N/A</v>
      </c>
      <c r="G572" s="12" t="e">
        <f ca="1"/>
        <v>#N/A</v>
      </c>
      <c r="H572" s="12" t="e">
        <f ca="1"/>
        <v>#N/A</v>
      </c>
      <c r="I572" s="12" t="e">
        <f ca="1"/>
        <v>#N/A</v>
      </c>
      <c r="J572" s="12" t="e">
        <f ca="1"/>
        <v>#N/A</v>
      </c>
      <c r="K572" s="12" t="e">
        <f ca="1"/>
        <v>#N/A</v>
      </c>
      <c r="L572" s="12" t="e">
        <f ca="1"/>
        <v>#N/A</v>
      </c>
      <c r="M572" s="12" t="e">
        <f ca="1"/>
        <v>#N/A</v>
      </c>
      <c r="N572" s="12" t="e">
        <f ca="1"/>
        <v>#N/A</v>
      </c>
      <c r="O572" s="12" t="e">
        <f ca="1"/>
        <v>#N/A</v>
      </c>
      <c r="P572" s="12" t="e">
        <f ca="1"/>
        <v>#N/A</v>
      </c>
      <c r="Q572" s="12" t="e">
        <f ca="1"/>
        <v>#N/A</v>
      </c>
      <c r="R572" s="12" t="e">
        <f ca="1"/>
        <v>#N/A</v>
      </c>
    </row>
    <row r="573" spans="1:18">
      <c r="A573" s="2">
        <f t="shared" si="8"/>
        <v>568</v>
      </c>
      <c r="B573" s="6" t="e">
        <f ca="1"/>
        <v>#N/A</v>
      </c>
      <c r="C573" s="12" t="e">
        <f ca="1"/>
        <v>#N/A</v>
      </c>
      <c r="D573" s="12" t="e">
        <f ca="1"/>
        <v>#N/A</v>
      </c>
      <c r="E573" s="12" t="e">
        <f ca="1"/>
        <v>#N/A</v>
      </c>
      <c r="F573" s="12" t="e">
        <f ca="1"/>
        <v>#N/A</v>
      </c>
      <c r="G573" s="12" t="e">
        <f ca="1"/>
        <v>#N/A</v>
      </c>
      <c r="H573" s="12" t="e">
        <f ca="1"/>
        <v>#N/A</v>
      </c>
      <c r="I573" s="12" t="e">
        <f ca="1"/>
        <v>#N/A</v>
      </c>
      <c r="J573" s="12" t="e">
        <f ca="1"/>
        <v>#N/A</v>
      </c>
      <c r="K573" s="12" t="e">
        <f ca="1"/>
        <v>#N/A</v>
      </c>
      <c r="L573" s="12" t="e">
        <f ca="1"/>
        <v>#N/A</v>
      </c>
      <c r="M573" s="12" t="e">
        <f ca="1"/>
        <v>#N/A</v>
      </c>
      <c r="N573" s="12" t="e">
        <f ca="1"/>
        <v>#N/A</v>
      </c>
      <c r="O573" s="12" t="e">
        <f ca="1"/>
        <v>#N/A</v>
      </c>
      <c r="P573" s="12" t="e">
        <f ca="1"/>
        <v>#N/A</v>
      </c>
      <c r="Q573" s="12" t="e">
        <f ca="1"/>
        <v>#N/A</v>
      </c>
      <c r="R573" s="12" t="e">
        <f ca="1"/>
        <v>#N/A</v>
      </c>
    </row>
    <row r="574" spans="1:18">
      <c r="A574" s="2">
        <f t="shared" si="8"/>
        <v>569</v>
      </c>
      <c r="B574" s="6" t="e">
        <f ca="1"/>
        <v>#N/A</v>
      </c>
      <c r="C574" s="12" t="e">
        <f ca="1"/>
        <v>#N/A</v>
      </c>
      <c r="D574" s="12" t="e">
        <f ca="1"/>
        <v>#N/A</v>
      </c>
      <c r="E574" s="12" t="e">
        <f ca="1"/>
        <v>#N/A</v>
      </c>
      <c r="F574" s="12" t="e">
        <f ca="1"/>
        <v>#N/A</v>
      </c>
      <c r="G574" s="12" t="e">
        <f ca="1"/>
        <v>#N/A</v>
      </c>
      <c r="H574" s="12" t="e">
        <f ca="1"/>
        <v>#N/A</v>
      </c>
      <c r="I574" s="12" t="e">
        <f ca="1"/>
        <v>#N/A</v>
      </c>
      <c r="J574" s="12" t="e">
        <f ca="1"/>
        <v>#N/A</v>
      </c>
      <c r="K574" s="12" t="e">
        <f ca="1"/>
        <v>#N/A</v>
      </c>
      <c r="L574" s="12" t="e">
        <f ca="1"/>
        <v>#N/A</v>
      </c>
      <c r="M574" s="12" t="e">
        <f ca="1"/>
        <v>#N/A</v>
      </c>
      <c r="N574" s="12" t="e">
        <f ca="1"/>
        <v>#N/A</v>
      </c>
      <c r="O574" s="12" t="e">
        <f ca="1"/>
        <v>#N/A</v>
      </c>
      <c r="P574" s="12" t="e">
        <f ca="1"/>
        <v>#N/A</v>
      </c>
      <c r="Q574" s="12" t="e">
        <f ca="1"/>
        <v>#N/A</v>
      </c>
      <c r="R574" s="12" t="e">
        <f ca="1"/>
        <v>#N/A</v>
      </c>
    </row>
    <row r="575" spans="1:18">
      <c r="A575" s="2">
        <f t="shared" si="8"/>
        <v>570</v>
      </c>
      <c r="B575" s="6" t="e">
        <f ca="1"/>
        <v>#N/A</v>
      </c>
      <c r="C575" s="12" t="e">
        <f ca="1"/>
        <v>#N/A</v>
      </c>
      <c r="D575" s="12" t="e">
        <f ca="1"/>
        <v>#N/A</v>
      </c>
      <c r="E575" s="12" t="e">
        <f ca="1"/>
        <v>#N/A</v>
      </c>
      <c r="F575" s="12" t="e">
        <f ca="1"/>
        <v>#N/A</v>
      </c>
      <c r="G575" s="12" t="e">
        <f ca="1"/>
        <v>#N/A</v>
      </c>
      <c r="H575" s="12" t="e">
        <f ca="1"/>
        <v>#N/A</v>
      </c>
      <c r="I575" s="12" t="e">
        <f ca="1"/>
        <v>#N/A</v>
      </c>
      <c r="J575" s="12" t="e">
        <f ca="1"/>
        <v>#N/A</v>
      </c>
      <c r="K575" s="12" t="e">
        <f ca="1"/>
        <v>#N/A</v>
      </c>
      <c r="L575" s="12" t="e">
        <f ca="1"/>
        <v>#N/A</v>
      </c>
      <c r="M575" s="12" t="e">
        <f ca="1"/>
        <v>#N/A</v>
      </c>
      <c r="N575" s="12" t="e">
        <f ca="1"/>
        <v>#N/A</v>
      </c>
      <c r="O575" s="12" t="e">
        <f ca="1"/>
        <v>#N/A</v>
      </c>
      <c r="P575" s="12" t="e">
        <f ca="1"/>
        <v>#N/A</v>
      </c>
      <c r="Q575" s="12" t="e">
        <f ca="1"/>
        <v>#N/A</v>
      </c>
      <c r="R575" s="12" t="e">
        <f ca="1"/>
        <v>#N/A</v>
      </c>
    </row>
    <row r="576" spans="1:18">
      <c r="A576" s="2">
        <f t="shared" si="8"/>
        <v>571</v>
      </c>
      <c r="B576" s="6" t="e">
        <f ca="1"/>
        <v>#N/A</v>
      </c>
      <c r="C576" s="12" t="e">
        <f ca="1"/>
        <v>#N/A</v>
      </c>
      <c r="D576" s="12" t="e">
        <f ca="1"/>
        <v>#N/A</v>
      </c>
      <c r="E576" s="12" t="e">
        <f ca="1"/>
        <v>#N/A</v>
      </c>
      <c r="F576" s="12" t="e">
        <f ca="1"/>
        <v>#N/A</v>
      </c>
      <c r="G576" s="12" t="e">
        <f ca="1"/>
        <v>#N/A</v>
      </c>
      <c r="H576" s="12" t="e">
        <f ca="1"/>
        <v>#N/A</v>
      </c>
      <c r="I576" s="12" t="e">
        <f ca="1"/>
        <v>#N/A</v>
      </c>
      <c r="J576" s="12" t="e">
        <f ca="1"/>
        <v>#N/A</v>
      </c>
      <c r="K576" s="12" t="e">
        <f ca="1"/>
        <v>#N/A</v>
      </c>
      <c r="L576" s="12" t="e">
        <f ca="1"/>
        <v>#N/A</v>
      </c>
      <c r="M576" s="12" t="e">
        <f ca="1"/>
        <v>#N/A</v>
      </c>
      <c r="N576" s="12" t="e">
        <f ca="1"/>
        <v>#N/A</v>
      </c>
      <c r="O576" s="12" t="e">
        <f ca="1"/>
        <v>#N/A</v>
      </c>
      <c r="P576" s="12" t="e">
        <f ca="1"/>
        <v>#N/A</v>
      </c>
      <c r="Q576" s="12" t="e">
        <f ca="1"/>
        <v>#N/A</v>
      </c>
      <c r="R576" s="12" t="e">
        <f ca="1"/>
        <v>#N/A</v>
      </c>
    </row>
    <row r="577" spans="1:18">
      <c r="A577" s="2">
        <f t="shared" si="8"/>
        <v>572</v>
      </c>
      <c r="B577" s="6" t="e">
        <f ca="1"/>
        <v>#N/A</v>
      </c>
      <c r="C577" s="12" t="e">
        <f ca="1"/>
        <v>#N/A</v>
      </c>
      <c r="D577" s="12" t="e">
        <f ca="1"/>
        <v>#N/A</v>
      </c>
      <c r="E577" s="12" t="e">
        <f ca="1"/>
        <v>#N/A</v>
      </c>
      <c r="F577" s="12" t="e">
        <f ca="1"/>
        <v>#N/A</v>
      </c>
      <c r="G577" s="12" t="e">
        <f ca="1"/>
        <v>#N/A</v>
      </c>
      <c r="H577" s="12" t="e">
        <f ca="1"/>
        <v>#N/A</v>
      </c>
      <c r="I577" s="12" t="e">
        <f ca="1"/>
        <v>#N/A</v>
      </c>
      <c r="J577" s="12" t="e">
        <f ca="1"/>
        <v>#N/A</v>
      </c>
      <c r="K577" s="12" t="e">
        <f ca="1"/>
        <v>#N/A</v>
      </c>
      <c r="L577" s="12" t="e">
        <f ca="1"/>
        <v>#N/A</v>
      </c>
      <c r="M577" s="12" t="e">
        <f ca="1"/>
        <v>#N/A</v>
      </c>
      <c r="N577" s="12" t="e">
        <f ca="1"/>
        <v>#N/A</v>
      </c>
      <c r="O577" s="12" t="e">
        <f ca="1"/>
        <v>#N/A</v>
      </c>
      <c r="P577" s="12" t="e">
        <f ca="1"/>
        <v>#N/A</v>
      </c>
      <c r="Q577" s="12" t="e">
        <f ca="1"/>
        <v>#N/A</v>
      </c>
      <c r="R577" s="12" t="e">
        <f ca="1"/>
        <v>#N/A</v>
      </c>
    </row>
    <row r="578" spans="1:18">
      <c r="A578" s="2">
        <f t="shared" si="8"/>
        <v>573</v>
      </c>
      <c r="B578" s="6" t="e">
        <f ca="1"/>
        <v>#N/A</v>
      </c>
      <c r="C578" s="12" t="e">
        <f ca="1"/>
        <v>#N/A</v>
      </c>
      <c r="D578" s="12" t="e">
        <f ca="1"/>
        <v>#N/A</v>
      </c>
      <c r="E578" s="12" t="e">
        <f ca="1"/>
        <v>#N/A</v>
      </c>
      <c r="F578" s="12" t="e">
        <f ca="1"/>
        <v>#N/A</v>
      </c>
      <c r="G578" s="12" t="e">
        <f ca="1"/>
        <v>#N/A</v>
      </c>
      <c r="H578" s="12" t="e">
        <f ca="1"/>
        <v>#N/A</v>
      </c>
      <c r="I578" s="12" t="e">
        <f ca="1"/>
        <v>#N/A</v>
      </c>
      <c r="J578" s="12" t="e">
        <f ca="1"/>
        <v>#N/A</v>
      </c>
      <c r="K578" s="12" t="e">
        <f ca="1"/>
        <v>#N/A</v>
      </c>
      <c r="L578" s="12" t="e">
        <f ca="1"/>
        <v>#N/A</v>
      </c>
      <c r="M578" s="12" t="e">
        <f ca="1"/>
        <v>#N/A</v>
      </c>
      <c r="N578" s="12" t="e">
        <f ca="1"/>
        <v>#N/A</v>
      </c>
      <c r="O578" s="12" t="e">
        <f ca="1"/>
        <v>#N/A</v>
      </c>
      <c r="P578" s="12" t="e">
        <f ca="1"/>
        <v>#N/A</v>
      </c>
      <c r="Q578" s="12" t="e">
        <f ca="1"/>
        <v>#N/A</v>
      </c>
      <c r="R578" s="12" t="e">
        <f ca="1"/>
        <v>#N/A</v>
      </c>
    </row>
    <row r="579" spans="1:18">
      <c r="A579" s="2">
        <f t="shared" si="8"/>
        <v>574</v>
      </c>
      <c r="B579" s="6" t="e">
        <f ca="1"/>
        <v>#N/A</v>
      </c>
      <c r="C579" s="12" t="e">
        <f ca="1"/>
        <v>#N/A</v>
      </c>
      <c r="D579" s="12" t="e">
        <f ca="1"/>
        <v>#N/A</v>
      </c>
      <c r="E579" s="12" t="e">
        <f ca="1"/>
        <v>#N/A</v>
      </c>
      <c r="F579" s="12" t="e">
        <f ca="1"/>
        <v>#N/A</v>
      </c>
      <c r="G579" s="12" t="e">
        <f ca="1"/>
        <v>#N/A</v>
      </c>
      <c r="H579" s="12" t="e">
        <f ca="1"/>
        <v>#N/A</v>
      </c>
      <c r="I579" s="12" t="e">
        <f ca="1"/>
        <v>#N/A</v>
      </c>
      <c r="J579" s="12" t="e">
        <f ca="1"/>
        <v>#N/A</v>
      </c>
      <c r="K579" s="12" t="e">
        <f ca="1"/>
        <v>#N/A</v>
      </c>
      <c r="L579" s="12" t="e">
        <f ca="1"/>
        <v>#N/A</v>
      </c>
      <c r="M579" s="12" t="e">
        <f ca="1"/>
        <v>#N/A</v>
      </c>
      <c r="N579" s="12" t="e">
        <f ca="1"/>
        <v>#N/A</v>
      </c>
      <c r="O579" s="12" t="e">
        <f ca="1"/>
        <v>#N/A</v>
      </c>
      <c r="P579" s="12" t="e">
        <f ca="1"/>
        <v>#N/A</v>
      </c>
      <c r="Q579" s="12" t="e">
        <f ca="1"/>
        <v>#N/A</v>
      </c>
      <c r="R579" s="12" t="e">
        <f ca="1"/>
        <v>#N/A</v>
      </c>
    </row>
    <row r="580" spans="1:18">
      <c r="A580" s="2">
        <f t="shared" si="8"/>
        <v>575</v>
      </c>
      <c r="B580" s="6" t="e">
        <f ca="1"/>
        <v>#N/A</v>
      </c>
      <c r="C580" s="12" t="e">
        <f ca="1"/>
        <v>#N/A</v>
      </c>
      <c r="D580" s="12" t="e">
        <f ca="1"/>
        <v>#N/A</v>
      </c>
      <c r="E580" s="12" t="e">
        <f ca="1"/>
        <v>#N/A</v>
      </c>
      <c r="F580" s="12" t="e">
        <f ca="1"/>
        <v>#N/A</v>
      </c>
      <c r="G580" s="12" t="e">
        <f ca="1"/>
        <v>#N/A</v>
      </c>
      <c r="H580" s="12" t="e">
        <f ca="1"/>
        <v>#N/A</v>
      </c>
      <c r="I580" s="12" t="e">
        <f ca="1"/>
        <v>#N/A</v>
      </c>
      <c r="J580" s="12" t="e">
        <f ca="1"/>
        <v>#N/A</v>
      </c>
      <c r="K580" s="12" t="e">
        <f ca="1"/>
        <v>#N/A</v>
      </c>
      <c r="L580" s="12" t="e">
        <f ca="1"/>
        <v>#N/A</v>
      </c>
      <c r="M580" s="12" t="e">
        <f ca="1"/>
        <v>#N/A</v>
      </c>
      <c r="N580" s="12" t="e">
        <f ca="1"/>
        <v>#N/A</v>
      </c>
      <c r="O580" s="12" t="e">
        <f ca="1"/>
        <v>#N/A</v>
      </c>
      <c r="P580" s="12" t="e">
        <f ca="1"/>
        <v>#N/A</v>
      </c>
      <c r="Q580" s="12" t="e">
        <f ca="1"/>
        <v>#N/A</v>
      </c>
      <c r="R580" s="12" t="e">
        <f ca="1"/>
        <v>#N/A</v>
      </c>
    </row>
    <row r="581" spans="1:18">
      <c r="A581" s="2">
        <f t="shared" si="8"/>
        <v>576</v>
      </c>
      <c r="B581" s="6" t="e">
        <f ca="1"/>
        <v>#N/A</v>
      </c>
      <c r="C581" s="12" t="e">
        <f ca="1"/>
        <v>#N/A</v>
      </c>
      <c r="D581" s="12" t="e">
        <f ca="1"/>
        <v>#N/A</v>
      </c>
      <c r="E581" s="12" t="e">
        <f ca="1"/>
        <v>#N/A</v>
      </c>
      <c r="F581" s="12" t="e">
        <f ca="1"/>
        <v>#N/A</v>
      </c>
      <c r="G581" s="12" t="e">
        <f ca="1"/>
        <v>#N/A</v>
      </c>
      <c r="H581" s="12" t="e">
        <f ca="1"/>
        <v>#N/A</v>
      </c>
      <c r="I581" s="12" t="e">
        <f ca="1"/>
        <v>#N/A</v>
      </c>
      <c r="J581" s="12" t="e">
        <f ca="1"/>
        <v>#N/A</v>
      </c>
      <c r="K581" s="12" t="e">
        <f ca="1"/>
        <v>#N/A</v>
      </c>
      <c r="L581" s="12" t="e">
        <f ca="1"/>
        <v>#N/A</v>
      </c>
      <c r="M581" s="12" t="e">
        <f ca="1"/>
        <v>#N/A</v>
      </c>
      <c r="N581" s="12" t="e">
        <f ca="1"/>
        <v>#N/A</v>
      </c>
      <c r="O581" s="12" t="e">
        <f ca="1"/>
        <v>#N/A</v>
      </c>
      <c r="P581" s="12" t="e">
        <f ca="1"/>
        <v>#N/A</v>
      </c>
      <c r="Q581" s="12" t="e">
        <f ca="1"/>
        <v>#N/A</v>
      </c>
      <c r="R581" s="12" t="e">
        <f ca="1"/>
        <v>#N/A</v>
      </c>
    </row>
    <row r="582" spans="1:18">
      <c r="A582" s="2">
        <f t="shared" si="8"/>
        <v>577</v>
      </c>
      <c r="B582" s="6" t="e">
        <f ca="1"/>
        <v>#N/A</v>
      </c>
      <c r="C582" s="12" t="e">
        <f ca="1"/>
        <v>#N/A</v>
      </c>
      <c r="D582" s="12" t="e">
        <f ca="1"/>
        <v>#N/A</v>
      </c>
      <c r="E582" s="12" t="e">
        <f ca="1"/>
        <v>#N/A</v>
      </c>
      <c r="F582" s="12" t="e">
        <f ca="1"/>
        <v>#N/A</v>
      </c>
      <c r="G582" s="12" t="e">
        <f ca="1"/>
        <v>#N/A</v>
      </c>
      <c r="H582" s="12" t="e">
        <f ca="1"/>
        <v>#N/A</v>
      </c>
      <c r="I582" s="12" t="e">
        <f ca="1"/>
        <v>#N/A</v>
      </c>
      <c r="J582" s="12" t="e">
        <f ca="1"/>
        <v>#N/A</v>
      </c>
      <c r="K582" s="12" t="e">
        <f ca="1"/>
        <v>#N/A</v>
      </c>
      <c r="L582" s="12" t="e">
        <f ca="1"/>
        <v>#N/A</v>
      </c>
      <c r="M582" s="12" t="e">
        <f ca="1"/>
        <v>#N/A</v>
      </c>
      <c r="N582" s="12" t="e">
        <f ca="1"/>
        <v>#N/A</v>
      </c>
      <c r="O582" s="12" t="e">
        <f ca="1"/>
        <v>#N/A</v>
      </c>
      <c r="P582" s="12" t="e">
        <f ca="1"/>
        <v>#N/A</v>
      </c>
      <c r="Q582" s="12" t="e">
        <f ca="1"/>
        <v>#N/A</v>
      </c>
      <c r="R582" s="12" t="e">
        <f ca="1"/>
        <v>#N/A</v>
      </c>
    </row>
    <row r="583" spans="1:18">
      <c r="A583" s="2">
        <f t="shared" si="8"/>
        <v>578</v>
      </c>
      <c r="B583" s="6" t="e">
        <f ca="1"/>
        <v>#N/A</v>
      </c>
      <c r="C583" s="12" t="e">
        <f ca="1"/>
        <v>#N/A</v>
      </c>
      <c r="D583" s="12" t="e">
        <f ca="1"/>
        <v>#N/A</v>
      </c>
      <c r="E583" s="12" t="e">
        <f ca="1"/>
        <v>#N/A</v>
      </c>
      <c r="F583" s="12" t="e">
        <f ca="1"/>
        <v>#N/A</v>
      </c>
      <c r="G583" s="12" t="e">
        <f ca="1"/>
        <v>#N/A</v>
      </c>
      <c r="H583" s="12" t="e">
        <f ca="1"/>
        <v>#N/A</v>
      </c>
      <c r="I583" s="12" t="e">
        <f ca="1"/>
        <v>#N/A</v>
      </c>
      <c r="J583" s="12" t="e">
        <f ca="1"/>
        <v>#N/A</v>
      </c>
      <c r="K583" s="12" t="e">
        <f ca="1"/>
        <v>#N/A</v>
      </c>
      <c r="L583" s="12" t="e">
        <f ca="1"/>
        <v>#N/A</v>
      </c>
      <c r="M583" s="12" t="e">
        <f ca="1"/>
        <v>#N/A</v>
      </c>
      <c r="N583" s="12" t="e">
        <f ca="1"/>
        <v>#N/A</v>
      </c>
      <c r="O583" s="12" t="e">
        <f ca="1"/>
        <v>#N/A</v>
      </c>
      <c r="P583" s="12" t="e">
        <f ca="1"/>
        <v>#N/A</v>
      </c>
      <c r="Q583" s="12" t="e">
        <f ca="1"/>
        <v>#N/A</v>
      </c>
      <c r="R583" s="12" t="e">
        <f ca="1"/>
        <v>#N/A</v>
      </c>
    </row>
    <row r="584" spans="1:18">
      <c r="A584" s="2">
        <f t="shared" ref="A584:A647" si="9">A583+1</f>
        <v>579</v>
      </c>
      <c r="B584" s="6" t="e">
        <f ca="1"/>
        <v>#N/A</v>
      </c>
      <c r="C584" s="12" t="e">
        <f ca="1"/>
        <v>#N/A</v>
      </c>
      <c r="D584" s="12" t="e">
        <f ca="1"/>
        <v>#N/A</v>
      </c>
      <c r="E584" s="12" t="e">
        <f ca="1"/>
        <v>#N/A</v>
      </c>
      <c r="F584" s="12" t="e">
        <f ca="1"/>
        <v>#N/A</v>
      </c>
      <c r="G584" s="12" t="e">
        <f ca="1"/>
        <v>#N/A</v>
      </c>
      <c r="H584" s="12" t="e">
        <f ca="1"/>
        <v>#N/A</v>
      </c>
      <c r="I584" s="12" t="e">
        <f ca="1"/>
        <v>#N/A</v>
      </c>
      <c r="J584" s="12" t="e">
        <f ca="1"/>
        <v>#N/A</v>
      </c>
      <c r="K584" s="12" t="e">
        <f ca="1"/>
        <v>#N/A</v>
      </c>
      <c r="L584" s="12" t="e">
        <f ca="1"/>
        <v>#N/A</v>
      </c>
      <c r="M584" s="12" t="e">
        <f ca="1"/>
        <v>#N/A</v>
      </c>
      <c r="N584" s="12" t="e">
        <f ca="1"/>
        <v>#N/A</v>
      </c>
      <c r="O584" s="12" t="e">
        <f ca="1"/>
        <v>#N/A</v>
      </c>
      <c r="P584" s="12" t="e">
        <f ca="1"/>
        <v>#N/A</v>
      </c>
      <c r="Q584" s="12" t="e">
        <f ca="1"/>
        <v>#N/A</v>
      </c>
      <c r="R584" s="12" t="e">
        <f ca="1"/>
        <v>#N/A</v>
      </c>
    </row>
    <row r="585" spans="1:18">
      <c r="A585" s="2">
        <f t="shared" si="9"/>
        <v>580</v>
      </c>
      <c r="B585" s="6" t="e">
        <f ca="1"/>
        <v>#N/A</v>
      </c>
      <c r="C585" s="12" t="e">
        <f ca="1"/>
        <v>#N/A</v>
      </c>
      <c r="D585" s="12" t="e">
        <f ca="1"/>
        <v>#N/A</v>
      </c>
      <c r="E585" s="12" t="e">
        <f ca="1"/>
        <v>#N/A</v>
      </c>
      <c r="F585" s="12" t="e">
        <f ca="1"/>
        <v>#N/A</v>
      </c>
      <c r="G585" s="12" t="e">
        <f ca="1"/>
        <v>#N/A</v>
      </c>
      <c r="H585" s="12" t="e">
        <f ca="1"/>
        <v>#N/A</v>
      </c>
      <c r="I585" s="12" t="e">
        <f ca="1"/>
        <v>#N/A</v>
      </c>
      <c r="J585" s="12" t="e">
        <f ca="1"/>
        <v>#N/A</v>
      </c>
      <c r="K585" s="12" t="e">
        <f ca="1"/>
        <v>#N/A</v>
      </c>
      <c r="L585" s="12" t="e">
        <f ca="1"/>
        <v>#N/A</v>
      </c>
      <c r="M585" s="12" t="e">
        <f ca="1"/>
        <v>#N/A</v>
      </c>
      <c r="N585" s="12" t="e">
        <f ca="1"/>
        <v>#N/A</v>
      </c>
      <c r="O585" s="12" t="e">
        <f ca="1"/>
        <v>#N/A</v>
      </c>
      <c r="P585" s="12" t="e">
        <f ca="1"/>
        <v>#N/A</v>
      </c>
      <c r="Q585" s="12" t="e">
        <f ca="1"/>
        <v>#N/A</v>
      </c>
      <c r="R585" s="12" t="e">
        <f ca="1"/>
        <v>#N/A</v>
      </c>
    </row>
    <row r="586" spans="1:18">
      <c r="A586" s="2">
        <f t="shared" si="9"/>
        <v>581</v>
      </c>
      <c r="B586" s="6" t="e">
        <f ca="1"/>
        <v>#N/A</v>
      </c>
      <c r="C586" s="12" t="e">
        <f ca="1"/>
        <v>#N/A</v>
      </c>
      <c r="D586" s="12" t="e">
        <f ca="1"/>
        <v>#N/A</v>
      </c>
      <c r="E586" s="12" t="e">
        <f ca="1"/>
        <v>#N/A</v>
      </c>
      <c r="F586" s="12" t="e">
        <f ca="1"/>
        <v>#N/A</v>
      </c>
      <c r="G586" s="12" t="e">
        <f ca="1"/>
        <v>#N/A</v>
      </c>
      <c r="H586" s="12" t="e">
        <f ca="1"/>
        <v>#N/A</v>
      </c>
      <c r="I586" s="12" t="e">
        <f ca="1"/>
        <v>#N/A</v>
      </c>
      <c r="J586" s="12" t="e">
        <f ca="1"/>
        <v>#N/A</v>
      </c>
      <c r="K586" s="12" t="e">
        <f ca="1"/>
        <v>#N/A</v>
      </c>
      <c r="L586" s="12" t="e">
        <f ca="1"/>
        <v>#N/A</v>
      </c>
      <c r="M586" s="12" t="e">
        <f ca="1"/>
        <v>#N/A</v>
      </c>
      <c r="N586" s="12" t="e">
        <f ca="1"/>
        <v>#N/A</v>
      </c>
      <c r="O586" s="12" t="e">
        <f ca="1"/>
        <v>#N/A</v>
      </c>
      <c r="P586" s="12" t="e">
        <f ca="1"/>
        <v>#N/A</v>
      </c>
      <c r="Q586" s="12" t="e">
        <f ca="1"/>
        <v>#N/A</v>
      </c>
      <c r="R586" s="12" t="e">
        <f ca="1"/>
        <v>#N/A</v>
      </c>
    </row>
    <row r="587" spans="1:18">
      <c r="A587" s="2">
        <f t="shared" si="9"/>
        <v>582</v>
      </c>
      <c r="B587" s="6" t="e">
        <f ca="1"/>
        <v>#N/A</v>
      </c>
      <c r="C587" s="12" t="e">
        <f ca="1"/>
        <v>#N/A</v>
      </c>
      <c r="D587" s="12" t="e">
        <f ca="1"/>
        <v>#N/A</v>
      </c>
      <c r="E587" s="12" t="e">
        <f ca="1"/>
        <v>#N/A</v>
      </c>
      <c r="F587" s="12" t="e">
        <f ca="1"/>
        <v>#N/A</v>
      </c>
      <c r="G587" s="12" t="e">
        <f ca="1"/>
        <v>#N/A</v>
      </c>
      <c r="H587" s="12" t="e">
        <f ca="1"/>
        <v>#N/A</v>
      </c>
      <c r="I587" s="12" t="e">
        <f ca="1"/>
        <v>#N/A</v>
      </c>
      <c r="J587" s="12" t="e">
        <f ca="1"/>
        <v>#N/A</v>
      </c>
      <c r="K587" s="12" t="e">
        <f ca="1"/>
        <v>#N/A</v>
      </c>
      <c r="L587" s="12" t="e">
        <f ca="1"/>
        <v>#N/A</v>
      </c>
      <c r="M587" s="12" t="e">
        <f ca="1"/>
        <v>#N/A</v>
      </c>
      <c r="N587" s="12" t="e">
        <f ca="1"/>
        <v>#N/A</v>
      </c>
      <c r="O587" s="12" t="e">
        <f ca="1"/>
        <v>#N/A</v>
      </c>
      <c r="P587" s="12" t="e">
        <f ca="1"/>
        <v>#N/A</v>
      </c>
      <c r="Q587" s="12" t="e">
        <f ca="1"/>
        <v>#N/A</v>
      </c>
      <c r="R587" s="12" t="e">
        <f ca="1"/>
        <v>#N/A</v>
      </c>
    </row>
    <row r="588" spans="1:18">
      <c r="A588" s="2">
        <f t="shared" si="9"/>
        <v>583</v>
      </c>
      <c r="B588" s="6" t="e">
        <f ca="1"/>
        <v>#N/A</v>
      </c>
      <c r="C588" s="12" t="e">
        <f ca="1"/>
        <v>#N/A</v>
      </c>
      <c r="D588" s="12" t="e">
        <f ca="1"/>
        <v>#N/A</v>
      </c>
      <c r="E588" s="12" t="e">
        <f ca="1"/>
        <v>#N/A</v>
      </c>
      <c r="F588" s="12" t="e">
        <f ca="1"/>
        <v>#N/A</v>
      </c>
      <c r="G588" s="12" t="e">
        <f ca="1"/>
        <v>#N/A</v>
      </c>
      <c r="H588" s="12" t="e">
        <f ca="1"/>
        <v>#N/A</v>
      </c>
      <c r="I588" s="12" t="e">
        <f ca="1"/>
        <v>#N/A</v>
      </c>
      <c r="J588" s="12" t="e">
        <f ca="1"/>
        <v>#N/A</v>
      </c>
      <c r="K588" s="12" t="e">
        <f ca="1"/>
        <v>#N/A</v>
      </c>
      <c r="L588" s="12" t="e">
        <f ca="1"/>
        <v>#N/A</v>
      </c>
      <c r="M588" s="12" t="e">
        <f ca="1"/>
        <v>#N/A</v>
      </c>
      <c r="N588" s="12" t="e">
        <f ca="1"/>
        <v>#N/A</v>
      </c>
      <c r="O588" s="12" t="e">
        <f ca="1"/>
        <v>#N/A</v>
      </c>
      <c r="P588" s="12" t="e">
        <f ca="1"/>
        <v>#N/A</v>
      </c>
      <c r="Q588" s="12" t="e">
        <f ca="1"/>
        <v>#N/A</v>
      </c>
      <c r="R588" s="12" t="e">
        <f ca="1"/>
        <v>#N/A</v>
      </c>
    </row>
    <row r="589" spans="1:18">
      <c r="A589" s="2">
        <f t="shared" si="9"/>
        <v>584</v>
      </c>
      <c r="B589" s="6" t="e">
        <f ca="1"/>
        <v>#N/A</v>
      </c>
      <c r="C589" s="12" t="e">
        <f ca="1"/>
        <v>#N/A</v>
      </c>
      <c r="D589" s="12" t="e">
        <f ca="1"/>
        <v>#N/A</v>
      </c>
      <c r="E589" s="12" t="e">
        <f ca="1"/>
        <v>#N/A</v>
      </c>
      <c r="F589" s="12" t="e">
        <f ca="1"/>
        <v>#N/A</v>
      </c>
      <c r="G589" s="12" t="e">
        <f ca="1"/>
        <v>#N/A</v>
      </c>
      <c r="H589" s="12" t="e">
        <f ca="1"/>
        <v>#N/A</v>
      </c>
      <c r="I589" s="12" t="e">
        <f ca="1"/>
        <v>#N/A</v>
      </c>
      <c r="J589" s="12" t="e">
        <f ca="1"/>
        <v>#N/A</v>
      </c>
      <c r="K589" s="12" t="e">
        <f ca="1"/>
        <v>#N/A</v>
      </c>
      <c r="L589" s="12" t="e">
        <f ca="1"/>
        <v>#N/A</v>
      </c>
      <c r="M589" s="12" t="e">
        <f ca="1"/>
        <v>#N/A</v>
      </c>
      <c r="N589" s="12" t="e">
        <f ca="1"/>
        <v>#N/A</v>
      </c>
      <c r="O589" s="12" t="e">
        <f ca="1"/>
        <v>#N/A</v>
      </c>
      <c r="P589" s="12" t="e">
        <f ca="1"/>
        <v>#N/A</v>
      </c>
      <c r="Q589" s="12" t="e">
        <f ca="1"/>
        <v>#N/A</v>
      </c>
      <c r="R589" s="12" t="e">
        <f ca="1"/>
        <v>#N/A</v>
      </c>
    </row>
    <row r="590" spans="1:18">
      <c r="A590" s="2">
        <f t="shared" si="9"/>
        <v>585</v>
      </c>
      <c r="B590" s="6" t="e">
        <f ca="1"/>
        <v>#N/A</v>
      </c>
      <c r="C590" s="12" t="e">
        <f ca="1"/>
        <v>#N/A</v>
      </c>
      <c r="D590" s="12" t="e">
        <f ca="1"/>
        <v>#N/A</v>
      </c>
      <c r="E590" s="12" t="e">
        <f ca="1"/>
        <v>#N/A</v>
      </c>
      <c r="F590" s="12" t="e">
        <f ca="1"/>
        <v>#N/A</v>
      </c>
      <c r="G590" s="12" t="e">
        <f ca="1"/>
        <v>#N/A</v>
      </c>
      <c r="H590" s="12" t="e">
        <f ca="1"/>
        <v>#N/A</v>
      </c>
      <c r="I590" s="12" t="e">
        <f ca="1"/>
        <v>#N/A</v>
      </c>
      <c r="J590" s="12" t="e">
        <f ca="1"/>
        <v>#N/A</v>
      </c>
      <c r="K590" s="12" t="e">
        <f ca="1"/>
        <v>#N/A</v>
      </c>
      <c r="L590" s="12" t="e">
        <f ca="1"/>
        <v>#N/A</v>
      </c>
      <c r="M590" s="12" t="e">
        <f ca="1"/>
        <v>#N/A</v>
      </c>
      <c r="N590" s="12" t="e">
        <f ca="1"/>
        <v>#N/A</v>
      </c>
      <c r="O590" s="12" t="e">
        <f ca="1"/>
        <v>#N/A</v>
      </c>
      <c r="P590" s="12" t="e">
        <f ca="1"/>
        <v>#N/A</v>
      </c>
      <c r="Q590" s="12" t="e">
        <f ca="1"/>
        <v>#N/A</v>
      </c>
      <c r="R590" s="12" t="e">
        <f ca="1"/>
        <v>#N/A</v>
      </c>
    </row>
    <row r="591" spans="1:18">
      <c r="A591" s="2">
        <f t="shared" si="9"/>
        <v>586</v>
      </c>
      <c r="B591" s="6" t="e">
        <f ca="1"/>
        <v>#N/A</v>
      </c>
      <c r="C591" s="12" t="e">
        <f ca="1"/>
        <v>#N/A</v>
      </c>
      <c r="D591" s="12" t="e">
        <f ca="1"/>
        <v>#N/A</v>
      </c>
      <c r="E591" s="12" t="e">
        <f ca="1"/>
        <v>#N/A</v>
      </c>
      <c r="F591" s="12" t="e">
        <f ca="1"/>
        <v>#N/A</v>
      </c>
      <c r="G591" s="12" t="e">
        <f ca="1"/>
        <v>#N/A</v>
      </c>
      <c r="H591" s="12" t="e">
        <f ca="1"/>
        <v>#N/A</v>
      </c>
      <c r="I591" s="12" t="e">
        <f ca="1"/>
        <v>#N/A</v>
      </c>
      <c r="J591" s="12" t="e">
        <f ca="1"/>
        <v>#N/A</v>
      </c>
      <c r="K591" s="12" t="e">
        <f ca="1"/>
        <v>#N/A</v>
      </c>
      <c r="L591" s="12" t="e">
        <f ca="1"/>
        <v>#N/A</v>
      </c>
      <c r="M591" s="12" t="e">
        <f ca="1"/>
        <v>#N/A</v>
      </c>
      <c r="N591" s="12" t="e">
        <f ca="1"/>
        <v>#N/A</v>
      </c>
      <c r="O591" s="12" t="e">
        <f ca="1"/>
        <v>#N/A</v>
      </c>
      <c r="P591" s="12" t="e">
        <f ca="1"/>
        <v>#N/A</v>
      </c>
      <c r="Q591" s="12" t="e">
        <f ca="1"/>
        <v>#N/A</v>
      </c>
      <c r="R591" s="12" t="e">
        <f ca="1"/>
        <v>#N/A</v>
      </c>
    </row>
    <row r="592" spans="1:18">
      <c r="A592" s="2">
        <f t="shared" si="9"/>
        <v>587</v>
      </c>
      <c r="B592" s="6" t="e">
        <f ca="1"/>
        <v>#N/A</v>
      </c>
      <c r="C592" s="12" t="e">
        <f ca="1"/>
        <v>#N/A</v>
      </c>
      <c r="D592" s="12" t="e">
        <f ca="1"/>
        <v>#N/A</v>
      </c>
      <c r="E592" s="12" t="e">
        <f ca="1"/>
        <v>#N/A</v>
      </c>
      <c r="F592" s="12" t="e">
        <f ca="1"/>
        <v>#N/A</v>
      </c>
      <c r="G592" s="12" t="e">
        <f ca="1"/>
        <v>#N/A</v>
      </c>
      <c r="H592" s="12" t="e">
        <f ca="1"/>
        <v>#N/A</v>
      </c>
      <c r="I592" s="12" t="e">
        <f ca="1"/>
        <v>#N/A</v>
      </c>
      <c r="J592" s="12" t="e">
        <f ca="1"/>
        <v>#N/A</v>
      </c>
      <c r="K592" s="12" t="e">
        <f ca="1"/>
        <v>#N/A</v>
      </c>
      <c r="L592" s="12" t="e">
        <f ca="1"/>
        <v>#N/A</v>
      </c>
      <c r="M592" s="12" t="e">
        <f ca="1"/>
        <v>#N/A</v>
      </c>
      <c r="N592" s="12" t="e">
        <f ca="1"/>
        <v>#N/A</v>
      </c>
      <c r="O592" s="12" t="e">
        <f ca="1"/>
        <v>#N/A</v>
      </c>
      <c r="P592" s="12" t="e">
        <f ca="1"/>
        <v>#N/A</v>
      </c>
      <c r="Q592" s="12" t="e">
        <f ca="1"/>
        <v>#N/A</v>
      </c>
      <c r="R592" s="12" t="e">
        <f ca="1"/>
        <v>#N/A</v>
      </c>
    </row>
    <row r="593" spans="1:18">
      <c r="A593" s="2">
        <f t="shared" si="9"/>
        <v>588</v>
      </c>
      <c r="B593" s="6" t="e">
        <f ca="1"/>
        <v>#N/A</v>
      </c>
      <c r="C593" s="12" t="e">
        <f ca="1"/>
        <v>#N/A</v>
      </c>
      <c r="D593" s="12" t="e">
        <f ca="1"/>
        <v>#N/A</v>
      </c>
      <c r="E593" s="12" t="e">
        <f ca="1"/>
        <v>#N/A</v>
      </c>
      <c r="F593" s="12" t="e">
        <f ca="1"/>
        <v>#N/A</v>
      </c>
      <c r="G593" s="12" t="e">
        <f ca="1"/>
        <v>#N/A</v>
      </c>
      <c r="H593" s="12" t="e">
        <f ca="1"/>
        <v>#N/A</v>
      </c>
      <c r="I593" s="12" t="e">
        <f ca="1"/>
        <v>#N/A</v>
      </c>
      <c r="J593" s="12" t="e">
        <f ca="1"/>
        <v>#N/A</v>
      </c>
      <c r="K593" s="12" t="e">
        <f ca="1"/>
        <v>#N/A</v>
      </c>
      <c r="L593" s="12" t="e">
        <f ca="1"/>
        <v>#N/A</v>
      </c>
      <c r="M593" s="12" t="e">
        <f ca="1"/>
        <v>#N/A</v>
      </c>
      <c r="N593" s="12" t="e">
        <f ca="1"/>
        <v>#N/A</v>
      </c>
      <c r="O593" s="12" t="e">
        <f ca="1"/>
        <v>#N/A</v>
      </c>
      <c r="P593" s="12" t="e">
        <f ca="1"/>
        <v>#N/A</v>
      </c>
      <c r="Q593" s="12" t="e">
        <f ca="1"/>
        <v>#N/A</v>
      </c>
      <c r="R593" s="12" t="e">
        <f ca="1"/>
        <v>#N/A</v>
      </c>
    </row>
    <row r="594" spans="1:18">
      <c r="A594" s="2">
        <f t="shared" si="9"/>
        <v>589</v>
      </c>
      <c r="B594" s="6" t="e">
        <f ca="1"/>
        <v>#N/A</v>
      </c>
      <c r="C594" s="12" t="e">
        <f ca="1"/>
        <v>#N/A</v>
      </c>
      <c r="D594" s="12" t="e">
        <f ca="1"/>
        <v>#N/A</v>
      </c>
      <c r="E594" s="12" t="e">
        <f ca="1"/>
        <v>#N/A</v>
      </c>
      <c r="F594" s="12" t="e">
        <f ca="1"/>
        <v>#N/A</v>
      </c>
      <c r="G594" s="12" t="e">
        <f ca="1"/>
        <v>#N/A</v>
      </c>
      <c r="H594" s="12" t="e">
        <f ca="1"/>
        <v>#N/A</v>
      </c>
      <c r="I594" s="12" t="e">
        <f ca="1"/>
        <v>#N/A</v>
      </c>
      <c r="J594" s="12" t="e">
        <f ca="1"/>
        <v>#N/A</v>
      </c>
      <c r="K594" s="12" t="e">
        <f ca="1"/>
        <v>#N/A</v>
      </c>
      <c r="L594" s="12" t="e">
        <f ca="1"/>
        <v>#N/A</v>
      </c>
      <c r="M594" s="12" t="e">
        <f ca="1"/>
        <v>#N/A</v>
      </c>
      <c r="N594" s="12" t="e">
        <f ca="1"/>
        <v>#N/A</v>
      </c>
      <c r="O594" s="12" t="e">
        <f ca="1"/>
        <v>#N/A</v>
      </c>
      <c r="P594" s="12" t="e">
        <f ca="1"/>
        <v>#N/A</v>
      </c>
      <c r="Q594" s="12" t="e">
        <f ca="1"/>
        <v>#N/A</v>
      </c>
      <c r="R594" s="12" t="e">
        <f ca="1"/>
        <v>#N/A</v>
      </c>
    </row>
    <row r="595" spans="1:18">
      <c r="A595" s="2">
        <f t="shared" si="9"/>
        <v>590</v>
      </c>
      <c r="B595" s="6" t="e">
        <f ca="1"/>
        <v>#N/A</v>
      </c>
      <c r="C595" s="12" t="e">
        <f ca="1"/>
        <v>#N/A</v>
      </c>
      <c r="D595" s="12" t="e">
        <f ca="1"/>
        <v>#N/A</v>
      </c>
      <c r="E595" s="12" t="e">
        <f ca="1"/>
        <v>#N/A</v>
      </c>
      <c r="F595" s="12" t="e">
        <f ca="1"/>
        <v>#N/A</v>
      </c>
      <c r="G595" s="12" t="e">
        <f ca="1"/>
        <v>#N/A</v>
      </c>
      <c r="H595" s="12" t="e">
        <f ca="1"/>
        <v>#N/A</v>
      </c>
      <c r="I595" s="12" t="e">
        <f ca="1"/>
        <v>#N/A</v>
      </c>
      <c r="J595" s="12" t="e">
        <f ca="1"/>
        <v>#N/A</v>
      </c>
      <c r="K595" s="12" t="e">
        <f ca="1"/>
        <v>#N/A</v>
      </c>
      <c r="L595" s="12" t="e">
        <f ca="1"/>
        <v>#N/A</v>
      </c>
      <c r="M595" s="12" t="e">
        <f ca="1"/>
        <v>#N/A</v>
      </c>
      <c r="N595" s="12" t="e">
        <f ca="1"/>
        <v>#N/A</v>
      </c>
      <c r="O595" s="12" t="e">
        <f ca="1"/>
        <v>#N/A</v>
      </c>
      <c r="P595" s="12" t="e">
        <f ca="1"/>
        <v>#N/A</v>
      </c>
      <c r="Q595" s="12" t="e">
        <f ca="1"/>
        <v>#N/A</v>
      </c>
      <c r="R595" s="12" t="e">
        <f ca="1"/>
        <v>#N/A</v>
      </c>
    </row>
    <row r="596" spans="1:18">
      <c r="A596" s="2">
        <f t="shared" si="9"/>
        <v>591</v>
      </c>
      <c r="B596" s="6" t="e">
        <f ca="1"/>
        <v>#N/A</v>
      </c>
      <c r="C596" s="12" t="e">
        <f ca="1"/>
        <v>#N/A</v>
      </c>
      <c r="D596" s="12" t="e">
        <f ca="1"/>
        <v>#N/A</v>
      </c>
      <c r="E596" s="12" t="e">
        <f ca="1"/>
        <v>#N/A</v>
      </c>
      <c r="F596" s="12" t="e">
        <f ca="1"/>
        <v>#N/A</v>
      </c>
      <c r="G596" s="12" t="e">
        <f ca="1"/>
        <v>#N/A</v>
      </c>
      <c r="H596" s="12" t="e">
        <f ca="1"/>
        <v>#N/A</v>
      </c>
      <c r="I596" s="12" t="e">
        <f ca="1"/>
        <v>#N/A</v>
      </c>
      <c r="J596" s="12" t="e">
        <f ca="1"/>
        <v>#N/A</v>
      </c>
      <c r="K596" s="12" t="e">
        <f ca="1"/>
        <v>#N/A</v>
      </c>
      <c r="L596" s="12" t="e">
        <f ca="1"/>
        <v>#N/A</v>
      </c>
      <c r="M596" s="12" t="e">
        <f ca="1"/>
        <v>#N/A</v>
      </c>
      <c r="N596" s="12" t="e">
        <f ca="1"/>
        <v>#N/A</v>
      </c>
      <c r="O596" s="12" t="e">
        <f ca="1"/>
        <v>#N/A</v>
      </c>
      <c r="P596" s="12" t="e">
        <f ca="1"/>
        <v>#N/A</v>
      </c>
      <c r="Q596" s="12" t="e">
        <f ca="1"/>
        <v>#N/A</v>
      </c>
      <c r="R596" s="12" t="e">
        <f ca="1"/>
        <v>#N/A</v>
      </c>
    </row>
    <row r="597" spans="1:18">
      <c r="A597" s="2">
        <f t="shared" si="9"/>
        <v>592</v>
      </c>
      <c r="B597" s="6" t="e">
        <f ca="1"/>
        <v>#N/A</v>
      </c>
      <c r="C597" s="12" t="e">
        <f ca="1"/>
        <v>#N/A</v>
      </c>
      <c r="D597" s="12" t="e">
        <f ca="1"/>
        <v>#N/A</v>
      </c>
      <c r="E597" s="12" t="e">
        <f ca="1"/>
        <v>#N/A</v>
      </c>
      <c r="F597" s="12" t="e">
        <f ca="1"/>
        <v>#N/A</v>
      </c>
      <c r="G597" s="12" t="e">
        <f ca="1"/>
        <v>#N/A</v>
      </c>
      <c r="H597" s="12" t="e">
        <f ca="1"/>
        <v>#N/A</v>
      </c>
      <c r="I597" s="12" t="e">
        <f ca="1"/>
        <v>#N/A</v>
      </c>
      <c r="J597" s="12" t="e">
        <f ca="1"/>
        <v>#N/A</v>
      </c>
      <c r="K597" s="12" t="e">
        <f ca="1"/>
        <v>#N/A</v>
      </c>
      <c r="L597" s="12" t="e">
        <f ca="1"/>
        <v>#N/A</v>
      </c>
      <c r="M597" s="12" t="e">
        <f ca="1"/>
        <v>#N/A</v>
      </c>
      <c r="N597" s="12" t="e">
        <f ca="1"/>
        <v>#N/A</v>
      </c>
      <c r="O597" s="12" t="e">
        <f ca="1"/>
        <v>#N/A</v>
      </c>
      <c r="P597" s="12" t="e">
        <f ca="1"/>
        <v>#N/A</v>
      </c>
      <c r="Q597" s="12" t="e">
        <f ca="1"/>
        <v>#N/A</v>
      </c>
      <c r="R597" s="12" t="e">
        <f ca="1"/>
        <v>#N/A</v>
      </c>
    </row>
    <row r="598" spans="1:18">
      <c r="A598" s="2">
        <f t="shared" si="9"/>
        <v>593</v>
      </c>
      <c r="B598" s="6" t="e">
        <f ca="1"/>
        <v>#N/A</v>
      </c>
      <c r="C598" s="12" t="e">
        <f ca="1"/>
        <v>#N/A</v>
      </c>
      <c r="D598" s="12" t="e">
        <f ca="1"/>
        <v>#N/A</v>
      </c>
      <c r="E598" s="12" t="e">
        <f ca="1"/>
        <v>#N/A</v>
      </c>
      <c r="F598" s="12" t="e">
        <f ca="1"/>
        <v>#N/A</v>
      </c>
      <c r="G598" s="12" t="e">
        <f ca="1"/>
        <v>#N/A</v>
      </c>
      <c r="H598" s="12" t="e">
        <f ca="1"/>
        <v>#N/A</v>
      </c>
      <c r="I598" s="12" t="e">
        <f ca="1"/>
        <v>#N/A</v>
      </c>
      <c r="J598" s="12" t="e">
        <f ca="1"/>
        <v>#N/A</v>
      </c>
      <c r="K598" s="12" t="e">
        <f ca="1"/>
        <v>#N/A</v>
      </c>
      <c r="L598" s="12" t="e">
        <f ca="1"/>
        <v>#N/A</v>
      </c>
      <c r="M598" s="12" t="e">
        <f ca="1"/>
        <v>#N/A</v>
      </c>
      <c r="N598" s="12" t="e">
        <f ca="1"/>
        <v>#N/A</v>
      </c>
      <c r="O598" s="12" t="e">
        <f ca="1"/>
        <v>#N/A</v>
      </c>
      <c r="P598" s="12" t="e">
        <f ca="1"/>
        <v>#N/A</v>
      </c>
      <c r="Q598" s="12" t="e">
        <f ca="1"/>
        <v>#N/A</v>
      </c>
      <c r="R598" s="12" t="e">
        <f ca="1"/>
        <v>#N/A</v>
      </c>
    </row>
    <row r="599" spans="1:18">
      <c r="A599" s="2">
        <f t="shared" si="9"/>
        <v>594</v>
      </c>
      <c r="B599" s="6" t="e">
        <f ca="1"/>
        <v>#N/A</v>
      </c>
      <c r="C599" s="12" t="e">
        <f ca="1"/>
        <v>#N/A</v>
      </c>
      <c r="D599" s="12" t="e">
        <f ca="1"/>
        <v>#N/A</v>
      </c>
      <c r="E599" s="12" t="e">
        <f ca="1"/>
        <v>#N/A</v>
      </c>
      <c r="F599" s="12" t="e">
        <f ca="1"/>
        <v>#N/A</v>
      </c>
      <c r="G599" s="12" t="e">
        <f ca="1"/>
        <v>#N/A</v>
      </c>
      <c r="H599" s="12" t="e">
        <f ca="1"/>
        <v>#N/A</v>
      </c>
      <c r="I599" s="12" t="e">
        <f ca="1"/>
        <v>#N/A</v>
      </c>
      <c r="J599" s="12" t="e">
        <f ca="1"/>
        <v>#N/A</v>
      </c>
      <c r="K599" s="12" t="e">
        <f ca="1"/>
        <v>#N/A</v>
      </c>
      <c r="L599" s="12" t="e">
        <f ca="1"/>
        <v>#N/A</v>
      </c>
      <c r="M599" s="12" t="e">
        <f ca="1"/>
        <v>#N/A</v>
      </c>
      <c r="N599" s="12" t="e">
        <f ca="1"/>
        <v>#N/A</v>
      </c>
      <c r="O599" s="12" t="e">
        <f ca="1"/>
        <v>#N/A</v>
      </c>
      <c r="P599" s="12" t="e">
        <f ca="1"/>
        <v>#N/A</v>
      </c>
      <c r="Q599" s="12" t="e">
        <f ca="1"/>
        <v>#N/A</v>
      </c>
      <c r="R599" s="12" t="e">
        <f ca="1"/>
        <v>#N/A</v>
      </c>
    </row>
    <row r="600" spans="1:18">
      <c r="A600" s="2">
        <f t="shared" si="9"/>
        <v>595</v>
      </c>
      <c r="B600" s="6" t="e">
        <f ca="1"/>
        <v>#N/A</v>
      </c>
      <c r="C600" s="12" t="e">
        <f ca="1"/>
        <v>#N/A</v>
      </c>
      <c r="D600" s="12" t="e">
        <f ca="1"/>
        <v>#N/A</v>
      </c>
      <c r="E600" s="12" t="e">
        <f ca="1"/>
        <v>#N/A</v>
      </c>
      <c r="F600" s="12" t="e">
        <f ca="1"/>
        <v>#N/A</v>
      </c>
      <c r="G600" s="12" t="e">
        <f ca="1"/>
        <v>#N/A</v>
      </c>
      <c r="H600" s="12" t="e">
        <f ca="1"/>
        <v>#N/A</v>
      </c>
      <c r="I600" s="12" t="e">
        <f ca="1"/>
        <v>#N/A</v>
      </c>
      <c r="J600" s="12" t="e">
        <f ca="1"/>
        <v>#N/A</v>
      </c>
      <c r="K600" s="12" t="e">
        <f ca="1"/>
        <v>#N/A</v>
      </c>
      <c r="L600" s="12" t="e">
        <f ca="1"/>
        <v>#N/A</v>
      </c>
      <c r="M600" s="12" t="e">
        <f ca="1"/>
        <v>#N/A</v>
      </c>
      <c r="N600" s="12" t="e">
        <f ca="1"/>
        <v>#N/A</v>
      </c>
      <c r="O600" s="12" t="e">
        <f ca="1"/>
        <v>#N/A</v>
      </c>
      <c r="P600" s="12" t="e">
        <f ca="1"/>
        <v>#N/A</v>
      </c>
      <c r="Q600" s="12" t="e">
        <f ca="1"/>
        <v>#N/A</v>
      </c>
      <c r="R600" s="12" t="e">
        <f ca="1"/>
        <v>#N/A</v>
      </c>
    </row>
    <row r="601" spans="1:18">
      <c r="A601" s="2">
        <f t="shared" si="9"/>
        <v>596</v>
      </c>
      <c r="B601" s="6" t="e">
        <f ca="1"/>
        <v>#N/A</v>
      </c>
      <c r="C601" s="12" t="e">
        <f ca="1"/>
        <v>#N/A</v>
      </c>
      <c r="D601" s="12" t="e">
        <f ca="1"/>
        <v>#N/A</v>
      </c>
      <c r="E601" s="12" t="e">
        <f ca="1"/>
        <v>#N/A</v>
      </c>
      <c r="F601" s="12" t="e">
        <f ca="1"/>
        <v>#N/A</v>
      </c>
      <c r="G601" s="12" t="e">
        <f ca="1"/>
        <v>#N/A</v>
      </c>
      <c r="H601" s="12" t="e">
        <f ca="1"/>
        <v>#N/A</v>
      </c>
      <c r="I601" s="12" t="e">
        <f ca="1"/>
        <v>#N/A</v>
      </c>
      <c r="J601" s="12" t="e">
        <f ca="1"/>
        <v>#N/A</v>
      </c>
      <c r="K601" s="12" t="e">
        <f ca="1"/>
        <v>#N/A</v>
      </c>
      <c r="L601" s="12" t="e">
        <f ca="1"/>
        <v>#N/A</v>
      </c>
      <c r="M601" s="12" t="e">
        <f ca="1"/>
        <v>#N/A</v>
      </c>
      <c r="N601" s="12" t="e">
        <f ca="1"/>
        <v>#N/A</v>
      </c>
      <c r="O601" s="12" t="e">
        <f ca="1"/>
        <v>#N/A</v>
      </c>
      <c r="P601" s="12" t="e">
        <f ca="1"/>
        <v>#N/A</v>
      </c>
      <c r="Q601" s="12" t="e">
        <f ca="1"/>
        <v>#N/A</v>
      </c>
      <c r="R601" s="12" t="e">
        <f ca="1"/>
        <v>#N/A</v>
      </c>
    </row>
    <row r="602" spans="1:18">
      <c r="A602" s="2">
        <f t="shared" si="9"/>
        <v>597</v>
      </c>
      <c r="B602" s="6" t="e">
        <f ca="1"/>
        <v>#N/A</v>
      </c>
      <c r="C602" s="12" t="e">
        <f ca="1"/>
        <v>#N/A</v>
      </c>
      <c r="D602" s="12" t="e">
        <f ca="1"/>
        <v>#N/A</v>
      </c>
      <c r="E602" s="12" t="e">
        <f ca="1"/>
        <v>#N/A</v>
      </c>
      <c r="F602" s="12" t="e">
        <f ca="1"/>
        <v>#N/A</v>
      </c>
      <c r="G602" s="12" t="e">
        <f ca="1"/>
        <v>#N/A</v>
      </c>
      <c r="H602" s="12" t="e">
        <f ca="1"/>
        <v>#N/A</v>
      </c>
      <c r="I602" s="12" t="e">
        <f ca="1"/>
        <v>#N/A</v>
      </c>
      <c r="J602" s="12" t="e">
        <f ca="1"/>
        <v>#N/A</v>
      </c>
      <c r="K602" s="12" t="e">
        <f ca="1"/>
        <v>#N/A</v>
      </c>
      <c r="L602" s="12" t="e">
        <f ca="1"/>
        <v>#N/A</v>
      </c>
      <c r="M602" s="12" t="e">
        <f ca="1"/>
        <v>#N/A</v>
      </c>
      <c r="N602" s="12" t="e">
        <f ca="1"/>
        <v>#N/A</v>
      </c>
      <c r="O602" s="12" t="e">
        <f ca="1"/>
        <v>#N/A</v>
      </c>
      <c r="P602" s="12" t="e">
        <f ca="1"/>
        <v>#N/A</v>
      </c>
      <c r="Q602" s="12" t="e">
        <f ca="1"/>
        <v>#N/A</v>
      </c>
      <c r="R602" s="12" t="e">
        <f ca="1"/>
        <v>#N/A</v>
      </c>
    </row>
    <row r="603" spans="1:18">
      <c r="A603" s="2">
        <f t="shared" si="9"/>
        <v>598</v>
      </c>
      <c r="B603" s="6" t="e">
        <f ca="1"/>
        <v>#N/A</v>
      </c>
      <c r="C603" s="12" t="e">
        <f ca="1"/>
        <v>#N/A</v>
      </c>
      <c r="D603" s="12" t="e">
        <f ca="1"/>
        <v>#N/A</v>
      </c>
      <c r="E603" s="12" t="e">
        <f ca="1"/>
        <v>#N/A</v>
      </c>
      <c r="F603" s="12" t="e">
        <f ca="1"/>
        <v>#N/A</v>
      </c>
      <c r="G603" s="12" t="e">
        <f ca="1"/>
        <v>#N/A</v>
      </c>
      <c r="H603" s="12" t="e">
        <f ca="1"/>
        <v>#N/A</v>
      </c>
      <c r="I603" s="12" t="e">
        <f ca="1"/>
        <v>#N/A</v>
      </c>
      <c r="J603" s="12" t="e">
        <f ca="1"/>
        <v>#N/A</v>
      </c>
      <c r="K603" s="12" t="e">
        <f ca="1"/>
        <v>#N/A</v>
      </c>
      <c r="L603" s="12" t="e">
        <f ca="1"/>
        <v>#N/A</v>
      </c>
      <c r="M603" s="12" t="e">
        <f ca="1"/>
        <v>#N/A</v>
      </c>
      <c r="N603" s="12" t="e">
        <f ca="1"/>
        <v>#N/A</v>
      </c>
      <c r="O603" s="12" t="e">
        <f ca="1"/>
        <v>#N/A</v>
      </c>
      <c r="P603" s="12" t="e">
        <f ca="1"/>
        <v>#N/A</v>
      </c>
      <c r="Q603" s="12" t="e">
        <f ca="1"/>
        <v>#N/A</v>
      </c>
      <c r="R603" s="12" t="e">
        <f ca="1"/>
        <v>#N/A</v>
      </c>
    </row>
    <row r="604" spans="1:18">
      <c r="A604" s="2">
        <f t="shared" si="9"/>
        <v>599</v>
      </c>
      <c r="B604" s="6" t="e">
        <f ca="1"/>
        <v>#N/A</v>
      </c>
      <c r="C604" s="12" t="e">
        <f ca="1"/>
        <v>#N/A</v>
      </c>
      <c r="D604" s="12" t="e">
        <f ca="1"/>
        <v>#N/A</v>
      </c>
      <c r="E604" s="12" t="e">
        <f ca="1"/>
        <v>#N/A</v>
      </c>
      <c r="F604" s="12" t="e">
        <f ca="1"/>
        <v>#N/A</v>
      </c>
      <c r="G604" s="12" t="e">
        <f ca="1"/>
        <v>#N/A</v>
      </c>
      <c r="H604" s="12" t="e">
        <f ca="1"/>
        <v>#N/A</v>
      </c>
      <c r="I604" s="12" t="e">
        <f ca="1"/>
        <v>#N/A</v>
      </c>
      <c r="J604" s="12" t="e">
        <f ca="1"/>
        <v>#N/A</v>
      </c>
      <c r="K604" s="12" t="e">
        <f ca="1"/>
        <v>#N/A</v>
      </c>
      <c r="L604" s="12" t="e">
        <f ca="1"/>
        <v>#N/A</v>
      </c>
      <c r="M604" s="12" t="e">
        <f ca="1"/>
        <v>#N/A</v>
      </c>
      <c r="N604" s="12" t="e">
        <f ca="1"/>
        <v>#N/A</v>
      </c>
      <c r="O604" s="12" t="e">
        <f ca="1"/>
        <v>#N/A</v>
      </c>
      <c r="P604" s="12" t="e">
        <f ca="1"/>
        <v>#N/A</v>
      </c>
      <c r="Q604" s="12" t="e">
        <f ca="1"/>
        <v>#N/A</v>
      </c>
      <c r="R604" s="12" t="e">
        <f ca="1"/>
        <v>#N/A</v>
      </c>
    </row>
    <row r="605" spans="1:18">
      <c r="A605" s="2">
        <f t="shared" si="9"/>
        <v>600</v>
      </c>
      <c r="B605" s="6" t="e">
        <f ca="1"/>
        <v>#N/A</v>
      </c>
      <c r="C605" s="12" t="e">
        <f ca="1"/>
        <v>#N/A</v>
      </c>
      <c r="D605" s="12" t="e">
        <f ca="1"/>
        <v>#N/A</v>
      </c>
      <c r="E605" s="12" t="e">
        <f ca="1"/>
        <v>#N/A</v>
      </c>
      <c r="F605" s="12" t="e">
        <f ca="1"/>
        <v>#N/A</v>
      </c>
      <c r="G605" s="12" t="e">
        <f ca="1"/>
        <v>#N/A</v>
      </c>
      <c r="H605" s="12" t="e">
        <f ca="1"/>
        <v>#N/A</v>
      </c>
      <c r="I605" s="12" t="e">
        <f ca="1"/>
        <v>#N/A</v>
      </c>
      <c r="J605" s="12" t="e">
        <f ca="1"/>
        <v>#N/A</v>
      </c>
      <c r="K605" s="12" t="e">
        <f ca="1"/>
        <v>#N/A</v>
      </c>
      <c r="L605" s="12" t="e">
        <f ca="1"/>
        <v>#N/A</v>
      </c>
      <c r="M605" s="12" t="e">
        <f ca="1"/>
        <v>#N/A</v>
      </c>
      <c r="N605" s="12" t="e">
        <f ca="1"/>
        <v>#N/A</v>
      </c>
      <c r="O605" s="12" t="e">
        <f ca="1"/>
        <v>#N/A</v>
      </c>
      <c r="P605" s="12" t="e">
        <f ca="1"/>
        <v>#N/A</v>
      </c>
      <c r="Q605" s="12" t="e">
        <f ca="1"/>
        <v>#N/A</v>
      </c>
      <c r="R605" s="12" t="e">
        <f ca="1"/>
        <v>#N/A</v>
      </c>
    </row>
    <row r="606" spans="1:18">
      <c r="A606" s="2">
        <f t="shared" si="9"/>
        <v>601</v>
      </c>
      <c r="B606" s="6" t="e">
        <f ca="1"/>
        <v>#N/A</v>
      </c>
      <c r="C606" s="12" t="e">
        <f ca="1"/>
        <v>#N/A</v>
      </c>
      <c r="D606" s="12" t="e">
        <f ca="1"/>
        <v>#N/A</v>
      </c>
      <c r="E606" s="12" t="e">
        <f ca="1"/>
        <v>#N/A</v>
      </c>
      <c r="F606" s="12" t="e">
        <f ca="1"/>
        <v>#N/A</v>
      </c>
      <c r="G606" s="12" t="e">
        <f ca="1"/>
        <v>#N/A</v>
      </c>
      <c r="H606" s="12" t="e">
        <f ca="1"/>
        <v>#N/A</v>
      </c>
      <c r="I606" s="12" t="e">
        <f ca="1"/>
        <v>#N/A</v>
      </c>
      <c r="J606" s="12" t="e">
        <f ca="1"/>
        <v>#N/A</v>
      </c>
      <c r="K606" s="12" t="e">
        <f ca="1"/>
        <v>#N/A</v>
      </c>
      <c r="L606" s="12" t="e">
        <f ca="1"/>
        <v>#N/A</v>
      </c>
      <c r="M606" s="12" t="e">
        <f ca="1"/>
        <v>#N/A</v>
      </c>
      <c r="N606" s="12" t="e">
        <f ca="1"/>
        <v>#N/A</v>
      </c>
      <c r="O606" s="12" t="e">
        <f ca="1"/>
        <v>#N/A</v>
      </c>
      <c r="P606" s="12" t="e">
        <f ca="1"/>
        <v>#N/A</v>
      </c>
      <c r="Q606" s="12" t="e">
        <f ca="1"/>
        <v>#N/A</v>
      </c>
      <c r="R606" s="12" t="e">
        <f ca="1"/>
        <v>#N/A</v>
      </c>
    </row>
    <row r="607" spans="1:18">
      <c r="A607" s="2">
        <f t="shared" si="9"/>
        <v>602</v>
      </c>
      <c r="B607" s="6" t="e">
        <f ca="1"/>
        <v>#N/A</v>
      </c>
      <c r="C607" s="12" t="e">
        <f ca="1"/>
        <v>#N/A</v>
      </c>
      <c r="D607" s="12" t="e">
        <f ca="1"/>
        <v>#N/A</v>
      </c>
      <c r="E607" s="12" t="e">
        <f ca="1"/>
        <v>#N/A</v>
      </c>
      <c r="F607" s="12" t="e">
        <f ca="1"/>
        <v>#N/A</v>
      </c>
      <c r="G607" s="12" t="e">
        <f ca="1"/>
        <v>#N/A</v>
      </c>
      <c r="H607" s="12" t="e">
        <f ca="1"/>
        <v>#N/A</v>
      </c>
      <c r="I607" s="12" t="e">
        <f ca="1"/>
        <v>#N/A</v>
      </c>
      <c r="J607" s="12" t="e">
        <f ca="1"/>
        <v>#N/A</v>
      </c>
      <c r="K607" s="12" t="e">
        <f ca="1"/>
        <v>#N/A</v>
      </c>
      <c r="L607" s="12" t="e">
        <f ca="1"/>
        <v>#N/A</v>
      </c>
      <c r="M607" s="12" t="e">
        <f ca="1"/>
        <v>#N/A</v>
      </c>
      <c r="N607" s="12" t="e">
        <f ca="1"/>
        <v>#N/A</v>
      </c>
      <c r="O607" s="12" t="e">
        <f ca="1"/>
        <v>#N/A</v>
      </c>
      <c r="P607" s="12" t="e">
        <f ca="1"/>
        <v>#N/A</v>
      </c>
      <c r="Q607" s="12" t="e">
        <f ca="1"/>
        <v>#N/A</v>
      </c>
      <c r="R607" s="12" t="e">
        <f ca="1"/>
        <v>#N/A</v>
      </c>
    </row>
    <row r="608" spans="1:18">
      <c r="A608" s="2">
        <f t="shared" si="9"/>
        <v>603</v>
      </c>
      <c r="B608" s="6" t="e">
        <f ca="1"/>
        <v>#N/A</v>
      </c>
      <c r="C608" s="12" t="e">
        <f ca="1"/>
        <v>#N/A</v>
      </c>
      <c r="D608" s="12" t="e">
        <f ca="1"/>
        <v>#N/A</v>
      </c>
      <c r="E608" s="12" t="e">
        <f ca="1"/>
        <v>#N/A</v>
      </c>
      <c r="F608" s="12" t="e">
        <f ca="1"/>
        <v>#N/A</v>
      </c>
      <c r="G608" s="12" t="e">
        <f ca="1"/>
        <v>#N/A</v>
      </c>
      <c r="H608" s="12" t="e">
        <f ca="1"/>
        <v>#N/A</v>
      </c>
      <c r="I608" s="12" t="e">
        <f ca="1"/>
        <v>#N/A</v>
      </c>
      <c r="J608" s="12" t="e">
        <f ca="1"/>
        <v>#N/A</v>
      </c>
      <c r="K608" s="12" t="e">
        <f ca="1"/>
        <v>#N/A</v>
      </c>
      <c r="L608" s="12" t="e">
        <f ca="1"/>
        <v>#N/A</v>
      </c>
      <c r="M608" s="12" t="e">
        <f ca="1"/>
        <v>#N/A</v>
      </c>
      <c r="N608" s="12" t="e">
        <f ca="1"/>
        <v>#N/A</v>
      </c>
      <c r="O608" s="12" t="e">
        <f ca="1"/>
        <v>#N/A</v>
      </c>
      <c r="P608" s="12" t="e">
        <f ca="1"/>
        <v>#N/A</v>
      </c>
      <c r="Q608" s="12" t="e">
        <f ca="1"/>
        <v>#N/A</v>
      </c>
      <c r="R608" s="12" t="e">
        <f ca="1"/>
        <v>#N/A</v>
      </c>
    </row>
    <row r="609" spans="1:18">
      <c r="A609" s="2">
        <f t="shared" si="9"/>
        <v>604</v>
      </c>
      <c r="B609" s="6" t="e">
        <f ca="1"/>
        <v>#N/A</v>
      </c>
      <c r="C609" s="12" t="e">
        <f ca="1"/>
        <v>#N/A</v>
      </c>
      <c r="D609" s="12" t="e">
        <f ca="1"/>
        <v>#N/A</v>
      </c>
      <c r="E609" s="12" t="e">
        <f ca="1"/>
        <v>#N/A</v>
      </c>
      <c r="F609" s="12" t="e">
        <f ca="1"/>
        <v>#N/A</v>
      </c>
      <c r="G609" s="12" t="e">
        <f ca="1"/>
        <v>#N/A</v>
      </c>
      <c r="H609" s="12" t="e">
        <f ca="1"/>
        <v>#N/A</v>
      </c>
      <c r="I609" s="12" t="e">
        <f ca="1"/>
        <v>#N/A</v>
      </c>
      <c r="J609" s="12" t="e">
        <f ca="1"/>
        <v>#N/A</v>
      </c>
      <c r="K609" s="12" t="e">
        <f ca="1"/>
        <v>#N/A</v>
      </c>
      <c r="L609" s="12" t="e">
        <f ca="1"/>
        <v>#N/A</v>
      </c>
      <c r="M609" s="12" t="e">
        <f ca="1"/>
        <v>#N/A</v>
      </c>
      <c r="N609" s="12" t="e">
        <f ca="1"/>
        <v>#N/A</v>
      </c>
      <c r="O609" s="12" t="e">
        <f ca="1"/>
        <v>#N/A</v>
      </c>
      <c r="P609" s="12" t="e">
        <f ca="1"/>
        <v>#N/A</v>
      </c>
      <c r="Q609" s="12" t="e">
        <f ca="1"/>
        <v>#N/A</v>
      </c>
      <c r="R609" s="12" t="e">
        <f ca="1"/>
        <v>#N/A</v>
      </c>
    </row>
    <row r="610" spans="1:18">
      <c r="A610" s="2">
        <f t="shared" si="9"/>
        <v>605</v>
      </c>
      <c r="B610" s="6" t="e">
        <f ca="1"/>
        <v>#N/A</v>
      </c>
      <c r="C610" s="12" t="e">
        <f ca="1"/>
        <v>#N/A</v>
      </c>
      <c r="D610" s="12" t="e">
        <f ca="1"/>
        <v>#N/A</v>
      </c>
      <c r="E610" s="12" t="e">
        <f ca="1"/>
        <v>#N/A</v>
      </c>
      <c r="F610" s="12" t="e">
        <f ca="1"/>
        <v>#N/A</v>
      </c>
      <c r="G610" s="12" t="e">
        <f ca="1"/>
        <v>#N/A</v>
      </c>
      <c r="H610" s="12" t="e">
        <f ca="1"/>
        <v>#N/A</v>
      </c>
      <c r="I610" s="12" t="e">
        <f ca="1"/>
        <v>#N/A</v>
      </c>
      <c r="J610" s="12" t="e">
        <f ca="1"/>
        <v>#N/A</v>
      </c>
      <c r="K610" s="12" t="e">
        <f ca="1"/>
        <v>#N/A</v>
      </c>
      <c r="L610" s="12" t="e">
        <f ca="1"/>
        <v>#N/A</v>
      </c>
      <c r="M610" s="12" t="e">
        <f ca="1"/>
        <v>#N/A</v>
      </c>
      <c r="N610" s="12" t="e">
        <f ca="1"/>
        <v>#N/A</v>
      </c>
      <c r="O610" s="12" t="e">
        <f ca="1"/>
        <v>#N/A</v>
      </c>
      <c r="P610" s="12" t="e">
        <f ca="1"/>
        <v>#N/A</v>
      </c>
      <c r="Q610" s="12" t="e">
        <f ca="1"/>
        <v>#N/A</v>
      </c>
      <c r="R610" s="12" t="e">
        <f ca="1"/>
        <v>#N/A</v>
      </c>
    </row>
    <row r="611" spans="1:18">
      <c r="A611" s="2">
        <f t="shared" si="9"/>
        <v>606</v>
      </c>
      <c r="B611" s="6" t="e">
        <f ca="1"/>
        <v>#N/A</v>
      </c>
      <c r="C611" s="12" t="e">
        <f ca="1"/>
        <v>#N/A</v>
      </c>
      <c r="D611" s="12" t="e">
        <f ca="1"/>
        <v>#N/A</v>
      </c>
      <c r="E611" s="12" t="e">
        <f ca="1"/>
        <v>#N/A</v>
      </c>
      <c r="F611" s="12" t="e">
        <f ca="1"/>
        <v>#N/A</v>
      </c>
      <c r="G611" s="12" t="e">
        <f ca="1"/>
        <v>#N/A</v>
      </c>
      <c r="H611" s="12" t="e">
        <f ca="1"/>
        <v>#N/A</v>
      </c>
      <c r="I611" s="12" t="e">
        <f ca="1"/>
        <v>#N/A</v>
      </c>
      <c r="J611" s="12" t="e">
        <f ca="1"/>
        <v>#N/A</v>
      </c>
      <c r="K611" s="12" t="e">
        <f ca="1"/>
        <v>#N/A</v>
      </c>
      <c r="L611" s="12" t="e">
        <f ca="1"/>
        <v>#N/A</v>
      </c>
      <c r="M611" s="12" t="e">
        <f ca="1"/>
        <v>#N/A</v>
      </c>
      <c r="N611" s="12" t="e">
        <f ca="1"/>
        <v>#N/A</v>
      </c>
      <c r="O611" s="12" t="e">
        <f ca="1"/>
        <v>#N/A</v>
      </c>
      <c r="P611" s="12" t="e">
        <f ca="1"/>
        <v>#N/A</v>
      </c>
      <c r="Q611" s="12" t="e">
        <f ca="1"/>
        <v>#N/A</v>
      </c>
      <c r="R611" s="12" t="e">
        <f ca="1"/>
        <v>#N/A</v>
      </c>
    </row>
    <row r="612" spans="1:18">
      <c r="A612" s="2">
        <f t="shared" si="9"/>
        <v>607</v>
      </c>
      <c r="B612" s="6" t="e">
        <f ca="1"/>
        <v>#N/A</v>
      </c>
      <c r="C612" s="12" t="e">
        <f ca="1"/>
        <v>#N/A</v>
      </c>
      <c r="D612" s="12" t="e">
        <f ca="1"/>
        <v>#N/A</v>
      </c>
      <c r="E612" s="12" t="e">
        <f ca="1"/>
        <v>#N/A</v>
      </c>
      <c r="F612" s="12" t="e">
        <f ca="1"/>
        <v>#N/A</v>
      </c>
      <c r="G612" s="12" t="e">
        <f ca="1"/>
        <v>#N/A</v>
      </c>
      <c r="H612" s="12" t="e">
        <f ca="1"/>
        <v>#N/A</v>
      </c>
      <c r="I612" s="12" t="e">
        <f ca="1"/>
        <v>#N/A</v>
      </c>
      <c r="J612" s="12" t="e">
        <f ca="1"/>
        <v>#N/A</v>
      </c>
      <c r="K612" s="12" t="e">
        <f ca="1"/>
        <v>#N/A</v>
      </c>
      <c r="L612" s="12" t="e">
        <f ca="1"/>
        <v>#N/A</v>
      </c>
      <c r="M612" s="12" t="e">
        <f ca="1"/>
        <v>#N/A</v>
      </c>
      <c r="N612" s="12" t="e">
        <f ca="1"/>
        <v>#N/A</v>
      </c>
      <c r="O612" s="12" t="e">
        <f ca="1"/>
        <v>#N/A</v>
      </c>
      <c r="P612" s="12" t="e">
        <f ca="1"/>
        <v>#N/A</v>
      </c>
      <c r="Q612" s="12" t="e">
        <f ca="1"/>
        <v>#N/A</v>
      </c>
      <c r="R612" s="12" t="e">
        <f ca="1"/>
        <v>#N/A</v>
      </c>
    </row>
    <row r="613" spans="1:18">
      <c r="A613" s="2">
        <f t="shared" si="9"/>
        <v>608</v>
      </c>
      <c r="B613" s="6" t="e">
        <f ca="1"/>
        <v>#N/A</v>
      </c>
      <c r="C613" s="12" t="e">
        <f ca="1"/>
        <v>#N/A</v>
      </c>
      <c r="D613" s="12" t="e">
        <f ca="1"/>
        <v>#N/A</v>
      </c>
      <c r="E613" s="12" t="e">
        <f ca="1"/>
        <v>#N/A</v>
      </c>
      <c r="F613" s="12" t="e">
        <f ca="1"/>
        <v>#N/A</v>
      </c>
      <c r="G613" s="12" t="e">
        <f ca="1"/>
        <v>#N/A</v>
      </c>
      <c r="H613" s="12" t="e">
        <f ca="1"/>
        <v>#N/A</v>
      </c>
      <c r="I613" s="12" t="e">
        <f ca="1"/>
        <v>#N/A</v>
      </c>
      <c r="J613" s="12" t="e">
        <f ca="1"/>
        <v>#N/A</v>
      </c>
      <c r="K613" s="12" t="e">
        <f ca="1"/>
        <v>#N/A</v>
      </c>
      <c r="L613" s="12" t="e">
        <f ca="1"/>
        <v>#N/A</v>
      </c>
      <c r="M613" s="12" t="e">
        <f ca="1"/>
        <v>#N/A</v>
      </c>
      <c r="N613" s="12" t="e">
        <f ca="1"/>
        <v>#N/A</v>
      </c>
      <c r="O613" s="12" t="e">
        <f ca="1"/>
        <v>#N/A</v>
      </c>
      <c r="P613" s="12" t="e">
        <f ca="1"/>
        <v>#N/A</v>
      </c>
      <c r="Q613" s="12" t="e">
        <f ca="1"/>
        <v>#N/A</v>
      </c>
      <c r="R613" s="12" t="e">
        <f ca="1"/>
        <v>#N/A</v>
      </c>
    </row>
    <row r="614" spans="1:18">
      <c r="A614" s="2">
        <f t="shared" si="9"/>
        <v>609</v>
      </c>
      <c r="B614" s="6" t="e">
        <f ca="1"/>
        <v>#N/A</v>
      </c>
      <c r="C614" s="12" t="e">
        <f ca="1"/>
        <v>#N/A</v>
      </c>
      <c r="D614" s="12" t="e">
        <f ca="1"/>
        <v>#N/A</v>
      </c>
      <c r="E614" s="12" t="e">
        <f ca="1"/>
        <v>#N/A</v>
      </c>
      <c r="F614" s="12" t="e">
        <f ca="1"/>
        <v>#N/A</v>
      </c>
      <c r="G614" s="12" t="e">
        <f ca="1"/>
        <v>#N/A</v>
      </c>
      <c r="H614" s="12" t="e">
        <f ca="1"/>
        <v>#N/A</v>
      </c>
      <c r="I614" s="12" t="e">
        <f ca="1"/>
        <v>#N/A</v>
      </c>
      <c r="J614" s="12" t="e">
        <f ca="1"/>
        <v>#N/A</v>
      </c>
      <c r="K614" s="12" t="e">
        <f ca="1"/>
        <v>#N/A</v>
      </c>
      <c r="L614" s="12" t="e">
        <f ca="1"/>
        <v>#N/A</v>
      </c>
      <c r="M614" s="12" t="e">
        <f ca="1"/>
        <v>#N/A</v>
      </c>
      <c r="N614" s="12" t="e">
        <f ca="1"/>
        <v>#N/A</v>
      </c>
      <c r="O614" s="12" t="e">
        <f ca="1"/>
        <v>#N/A</v>
      </c>
      <c r="P614" s="12" t="e">
        <f ca="1"/>
        <v>#N/A</v>
      </c>
      <c r="Q614" s="12" t="e">
        <f ca="1"/>
        <v>#N/A</v>
      </c>
      <c r="R614" s="12" t="e">
        <f ca="1"/>
        <v>#N/A</v>
      </c>
    </row>
    <row r="615" spans="1:18">
      <c r="A615" s="2">
        <f t="shared" si="9"/>
        <v>610</v>
      </c>
      <c r="B615" s="6" t="e">
        <f ca="1"/>
        <v>#N/A</v>
      </c>
      <c r="C615" s="12" t="e">
        <f ca="1"/>
        <v>#N/A</v>
      </c>
      <c r="D615" s="12" t="e">
        <f ca="1"/>
        <v>#N/A</v>
      </c>
      <c r="E615" s="12" t="e">
        <f ca="1"/>
        <v>#N/A</v>
      </c>
      <c r="F615" s="12" t="e">
        <f ca="1"/>
        <v>#N/A</v>
      </c>
      <c r="G615" s="12" t="e">
        <f ca="1"/>
        <v>#N/A</v>
      </c>
      <c r="H615" s="12" t="e">
        <f ca="1"/>
        <v>#N/A</v>
      </c>
      <c r="I615" s="12" t="e">
        <f ca="1"/>
        <v>#N/A</v>
      </c>
      <c r="J615" s="12" t="e">
        <f ca="1"/>
        <v>#N/A</v>
      </c>
      <c r="K615" s="12" t="e">
        <f ca="1"/>
        <v>#N/A</v>
      </c>
      <c r="L615" s="12" t="e">
        <f ca="1"/>
        <v>#N/A</v>
      </c>
      <c r="M615" s="12" t="e">
        <f ca="1"/>
        <v>#N/A</v>
      </c>
      <c r="N615" s="12" t="e">
        <f ca="1"/>
        <v>#N/A</v>
      </c>
      <c r="O615" s="12" t="e">
        <f ca="1"/>
        <v>#N/A</v>
      </c>
      <c r="P615" s="12" t="e">
        <f ca="1"/>
        <v>#N/A</v>
      </c>
      <c r="Q615" s="12" t="e">
        <f ca="1"/>
        <v>#N/A</v>
      </c>
      <c r="R615" s="12" t="e">
        <f ca="1"/>
        <v>#N/A</v>
      </c>
    </row>
    <row r="616" spans="1:18">
      <c r="A616" s="2">
        <f t="shared" si="9"/>
        <v>611</v>
      </c>
      <c r="B616" s="6" t="e">
        <f ca="1"/>
        <v>#N/A</v>
      </c>
      <c r="C616" s="12" t="e">
        <f ca="1"/>
        <v>#N/A</v>
      </c>
      <c r="D616" s="12" t="e">
        <f ca="1"/>
        <v>#N/A</v>
      </c>
      <c r="E616" s="12" t="e">
        <f ca="1"/>
        <v>#N/A</v>
      </c>
      <c r="F616" s="12" t="e">
        <f ca="1"/>
        <v>#N/A</v>
      </c>
      <c r="G616" s="12" t="e">
        <f ca="1"/>
        <v>#N/A</v>
      </c>
      <c r="H616" s="12" t="e">
        <f ca="1"/>
        <v>#N/A</v>
      </c>
      <c r="I616" s="12" t="e">
        <f ca="1"/>
        <v>#N/A</v>
      </c>
      <c r="J616" s="12" t="e">
        <f ca="1"/>
        <v>#N/A</v>
      </c>
      <c r="K616" s="12" t="e">
        <f ca="1"/>
        <v>#N/A</v>
      </c>
      <c r="L616" s="12" t="e">
        <f ca="1"/>
        <v>#N/A</v>
      </c>
      <c r="M616" s="12" t="e">
        <f ca="1"/>
        <v>#N/A</v>
      </c>
      <c r="N616" s="12" t="e">
        <f ca="1"/>
        <v>#N/A</v>
      </c>
      <c r="O616" s="12" t="e">
        <f ca="1"/>
        <v>#N/A</v>
      </c>
      <c r="P616" s="12" t="e">
        <f ca="1"/>
        <v>#N/A</v>
      </c>
      <c r="Q616" s="12" t="e">
        <f ca="1"/>
        <v>#N/A</v>
      </c>
      <c r="R616" s="12" t="e">
        <f ca="1"/>
        <v>#N/A</v>
      </c>
    </row>
    <row r="617" spans="1:18">
      <c r="A617" s="2">
        <f t="shared" si="9"/>
        <v>612</v>
      </c>
      <c r="B617" s="6" t="e">
        <f ca="1"/>
        <v>#N/A</v>
      </c>
      <c r="C617" s="12" t="e">
        <f ca="1"/>
        <v>#N/A</v>
      </c>
      <c r="D617" s="12" t="e">
        <f ca="1"/>
        <v>#N/A</v>
      </c>
      <c r="E617" s="12" t="e">
        <f ca="1"/>
        <v>#N/A</v>
      </c>
      <c r="F617" s="12" t="e">
        <f ca="1"/>
        <v>#N/A</v>
      </c>
      <c r="G617" s="12" t="e">
        <f ca="1"/>
        <v>#N/A</v>
      </c>
      <c r="H617" s="12" t="e">
        <f ca="1"/>
        <v>#N/A</v>
      </c>
      <c r="I617" s="12" t="e">
        <f ca="1"/>
        <v>#N/A</v>
      </c>
      <c r="J617" s="12" t="e">
        <f ca="1"/>
        <v>#N/A</v>
      </c>
      <c r="K617" s="12" t="e">
        <f ca="1"/>
        <v>#N/A</v>
      </c>
      <c r="L617" s="12" t="e">
        <f ca="1"/>
        <v>#N/A</v>
      </c>
      <c r="M617" s="12" t="e">
        <f ca="1"/>
        <v>#N/A</v>
      </c>
      <c r="N617" s="12" t="e">
        <f ca="1"/>
        <v>#N/A</v>
      </c>
      <c r="O617" s="12" t="e">
        <f ca="1"/>
        <v>#N/A</v>
      </c>
      <c r="P617" s="12" t="e">
        <f ca="1"/>
        <v>#N/A</v>
      </c>
      <c r="Q617" s="12" t="e">
        <f ca="1"/>
        <v>#N/A</v>
      </c>
      <c r="R617" s="12" t="e">
        <f ca="1"/>
        <v>#N/A</v>
      </c>
    </row>
    <row r="618" spans="1:18">
      <c r="A618" s="2">
        <f t="shared" si="9"/>
        <v>613</v>
      </c>
      <c r="B618" s="6" t="e">
        <f ca="1"/>
        <v>#N/A</v>
      </c>
      <c r="C618" s="12" t="e">
        <f ca="1"/>
        <v>#N/A</v>
      </c>
      <c r="D618" s="12" t="e">
        <f ca="1"/>
        <v>#N/A</v>
      </c>
      <c r="E618" s="12" t="e">
        <f ca="1"/>
        <v>#N/A</v>
      </c>
      <c r="F618" s="12" t="e">
        <f ca="1"/>
        <v>#N/A</v>
      </c>
      <c r="G618" s="12" t="e">
        <f ca="1"/>
        <v>#N/A</v>
      </c>
      <c r="H618" s="12" t="e">
        <f ca="1"/>
        <v>#N/A</v>
      </c>
      <c r="I618" s="12" t="e">
        <f ca="1"/>
        <v>#N/A</v>
      </c>
      <c r="J618" s="12" t="e">
        <f ca="1"/>
        <v>#N/A</v>
      </c>
      <c r="K618" s="12" t="e">
        <f ca="1"/>
        <v>#N/A</v>
      </c>
      <c r="L618" s="12" t="e">
        <f ca="1"/>
        <v>#N/A</v>
      </c>
      <c r="M618" s="12" t="e">
        <f ca="1"/>
        <v>#N/A</v>
      </c>
      <c r="N618" s="12" t="e">
        <f ca="1"/>
        <v>#N/A</v>
      </c>
      <c r="O618" s="12" t="e">
        <f ca="1"/>
        <v>#N/A</v>
      </c>
      <c r="P618" s="12" t="e">
        <f ca="1"/>
        <v>#N/A</v>
      </c>
      <c r="Q618" s="12" t="e">
        <f ca="1"/>
        <v>#N/A</v>
      </c>
      <c r="R618" s="12" t="e">
        <f ca="1"/>
        <v>#N/A</v>
      </c>
    </row>
    <row r="619" spans="1:18">
      <c r="A619" s="2">
        <f t="shared" si="9"/>
        <v>614</v>
      </c>
      <c r="B619" s="6" t="e">
        <f ca="1"/>
        <v>#N/A</v>
      </c>
      <c r="C619" s="12" t="e">
        <f ca="1"/>
        <v>#N/A</v>
      </c>
      <c r="D619" s="12" t="e">
        <f ca="1"/>
        <v>#N/A</v>
      </c>
      <c r="E619" s="12" t="e">
        <f ca="1"/>
        <v>#N/A</v>
      </c>
      <c r="F619" s="12" t="e">
        <f ca="1"/>
        <v>#N/A</v>
      </c>
      <c r="G619" s="12" t="e">
        <f ca="1"/>
        <v>#N/A</v>
      </c>
      <c r="H619" s="12" t="e">
        <f ca="1"/>
        <v>#N/A</v>
      </c>
      <c r="I619" s="12" t="e">
        <f ca="1"/>
        <v>#N/A</v>
      </c>
      <c r="J619" s="12" t="e">
        <f ca="1"/>
        <v>#N/A</v>
      </c>
      <c r="K619" s="12" t="e">
        <f ca="1"/>
        <v>#N/A</v>
      </c>
      <c r="L619" s="12" t="e">
        <f ca="1"/>
        <v>#N/A</v>
      </c>
      <c r="M619" s="12" t="e">
        <f ca="1"/>
        <v>#N/A</v>
      </c>
      <c r="N619" s="12" t="e">
        <f ca="1"/>
        <v>#N/A</v>
      </c>
      <c r="O619" s="12" t="e">
        <f ca="1"/>
        <v>#N/A</v>
      </c>
      <c r="P619" s="12" t="e">
        <f ca="1"/>
        <v>#N/A</v>
      </c>
      <c r="Q619" s="12" t="e">
        <f ca="1"/>
        <v>#N/A</v>
      </c>
      <c r="R619" s="12" t="e">
        <f ca="1"/>
        <v>#N/A</v>
      </c>
    </row>
    <row r="620" spans="1:18">
      <c r="A620" s="2">
        <f t="shared" si="9"/>
        <v>615</v>
      </c>
      <c r="B620" s="6" t="e">
        <f ca="1"/>
        <v>#N/A</v>
      </c>
      <c r="C620" s="12" t="e">
        <f ca="1"/>
        <v>#N/A</v>
      </c>
      <c r="D620" s="12" t="e">
        <f ca="1"/>
        <v>#N/A</v>
      </c>
      <c r="E620" s="12" t="e">
        <f ca="1"/>
        <v>#N/A</v>
      </c>
      <c r="F620" s="12" t="e">
        <f ca="1"/>
        <v>#N/A</v>
      </c>
      <c r="G620" s="12" t="e">
        <f ca="1"/>
        <v>#N/A</v>
      </c>
      <c r="H620" s="12" t="e">
        <f ca="1"/>
        <v>#N/A</v>
      </c>
      <c r="I620" s="12" t="e">
        <f ca="1"/>
        <v>#N/A</v>
      </c>
      <c r="J620" s="12" t="e">
        <f ca="1"/>
        <v>#N/A</v>
      </c>
      <c r="K620" s="12" t="e">
        <f ca="1"/>
        <v>#N/A</v>
      </c>
      <c r="L620" s="12" t="e">
        <f ca="1"/>
        <v>#N/A</v>
      </c>
      <c r="M620" s="12" t="e">
        <f ca="1"/>
        <v>#N/A</v>
      </c>
      <c r="N620" s="12" t="e">
        <f ca="1"/>
        <v>#N/A</v>
      </c>
      <c r="O620" s="12" t="e">
        <f ca="1"/>
        <v>#N/A</v>
      </c>
      <c r="P620" s="12" t="e">
        <f ca="1"/>
        <v>#N/A</v>
      </c>
      <c r="Q620" s="12" t="e">
        <f ca="1"/>
        <v>#N/A</v>
      </c>
      <c r="R620" s="12" t="e">
        <f ca="1"/>
        <v>#N/A</v>
      </c>
    </row>
    <row r="621" spans="1:18">
      <c r="A621" s="2">
        <f t="shared" si="9"/>
        <v>616</v>
      </c>
      <c r="B621" s="6" t="e">
        <f ca="1"/>
        <v>#N/A</v>
      </c>
      <c r="C621" s="12" t="e">
        <f ca="1"/>
        <v>#N/A</v>
      </c>
      <c r="D621" s="12" t="e">
        <f ca="1"/>
        <v>#N/A</v>
      </c>
      <c r="E621" s="12" t="e">
        <f ca="1"/>
        <v>#N/A</v>
      </c>
      <c r="F621" s="12" t="e">
        <f ca="1"/>
        <v>#N/A</v>
      </c>
      <c r="G621" s="12" t="e">
        <f ca="1"/>
        <v>#N/A</v>
      </c>
      <c r="H621" s="12" t="e">
        <f ca="1"/>
        <v>#N/A</v>
      </c>
      <c r="I621" s="12" t="e">
        <f ca="1"/>
        <v>#N/A</v>
      </c>
      <c r="J621" s="12" t="e">
        <f ca="1"/>
        <v>#N/A</v>
      </c>
      <c r="K621" s="12" t="e">
        <f ca="1"/>
        <v>#N/A</v>
      </c>
      <c r="L621" s="12" t="e">
        <f ca="1"/>
        <v>#N/A</v>
      </c>
      <c r="M621" s="12" t="e">
        <f ca="1"/>
        <v>#N/A</v>
      </c>
      <c r="N621" s="12" t="e">
        <f ca="1"/>
        <v>#N/A</v>
      </c>
      <c r="O621" s="12" t="e">
        <f ca="1"/>
        <v>#N/A</v>
      </c>
      <c r="P621" s="12" t="e">
        <f ca="1"/>
        <v>#N/A</v>
      </c>
      <c r="Q621" s="12" t="e">
        <f ca="1"/>
        <v>#N/A</v>
      </c>
      <c r="R621" s="12" t="e">
        <f ca="1"/>
        <v>#N/A</v>
      </c>
    </row>
    <row r="622" spans="1:18">
      <c r="A622" s="2">
        <f t="shared" si="9"/>
        <v>617</v>
      </c>
      <c r="B622" s="6" t="e">
        <f ca="1"/>
        <v>#N/A</v>
      </c>
      <c r="C622" s="12" t="e">
        <f ca="1"/>
        <v>#N/A</v>
      </c>
      <c r="D622" s="12" t="e">
        <f ca="1"/>
        <v>#N/A</v>
      </c>
      <c r="E622" s="12" t="e">
        <f ca="1"/>
        <v>#N/A</v>
      </c>
      <c r="F622" s="12" t="e">
        <f ca="1"/>
        <v>#N/A</v>
      </c>
      <c r="G622" s="12" t="e">
        <f ca="1"/>
        <v>#N/A</v>
      </c>
      <c r="H622" s="12" t="e">
        <f ca="1"/>
        <v>#N/A</v>
      </c>
      <c r="I622" s="12" t="e">
        <f ca="1"/>
        <v>#N/A</v>
      </c>
      <c r="J622" s="12" t="e">
        <f ca="1"/>
        <v>#N/A</v>
      </c>
      <c r="K622" s="12" t="e">
        <f ca="1"/>
        <v>#N/A</v>
      </c>
      <c r="L622" s="12" t="e">
        <f ca="1"/>
        <v>#N/A</v>
      </c>
      <c r="M622" s="12" t="e">
        <f ca="1"/>
        <v>#N/A</v>
      </c>
      <c r="N622" s="12" t="e">
        <f ca="1"/>
        <v>#N/A</v>
      </c>
      <c r="O622" s="12" t="e">
        <f ca="1"/>
        <v>#N/A</v>
      </c>
      <c r="P622" s="12" t="e">
        <f ca="1"/>
        <v>#N/A</v>
      </c>
      <c r="Q622" s="12" t="e">
        <f ca="1"/>
        <v>#N/A</v>
      </c>
      <c r="R622" s="12" t="e">
        <f ca="1"/>
        <v>#N/A</v>
      </c>
    </row>
    <row r="623" spans="1:18">
      <c r="A623" s="2">
        <f t="shared" si="9"/>
        <v>618</v>
      </c>
      <c r="B623" s="6" t="e">
        <f ca="1"/>
        <v>#N/A</v>
      </c>
      <c r="C623" s="12" t="e">
        <f ca="1"/>
        <v>#N/A</v>
      </c>
      <c r="D623" s="12" t="e">
        <f ca="1"/>
        <v>#N/A</v>
      </c>
      <c r="E623" s="12" t="e">
        <f ca="1"/>
        <v>#N/A</v>
      </c>
      <c r="F623" s="12" t="e">
        <f ca="1"/>
        <v>#N/A</v>
      </c>
      <c r="G623" s="12" t="e">
        <f ca="1"/>
        <v>#N/A</v>
      </c>
      <c r="H623" s="12" t="e">
        <f ca="1"/>
        <v>#N/A</v>
      </c>
      <c r="I623" s="12" t="e">
        <f ca="1"/>
        <v>#N/A</v>
      </c>
      <c r="J623" s="12" t="e">
        <f ca="1"/>
        <v>#N/A</v>
      </c>
      <c r="K623" s="12" t="e">
        <f ca="1"/>
        <v>#N/A</v>
      </c>
      <c r="L623" s="12" t="e">
        <f ca="1"/>
        <v>#N/A</v>
      </c>
      <c r="M623" s="12" t="e">
        <f ca="1"/>
        <v>#N/A</v>
      </c>
      <c r="N623" s="12" t="e">
        <f ca="1"/>
        <v>#N/A</v>
      </c>
      <c r="O623" s="12" t="e">
        <f ca="1"/>
        <v>#N/A</v>
      </c>
      <c r="P623" s="12" t="e">
        <f ca="1"/>
        <v>#N/A</v>
      </c>
      <c r="Q623" s="12" t="e">
        <f ca="1"/>
        <v>#N/A</v>
      </c>
      <c r="R623" s="12" t="e">
        <f ca="1"/>
        <v>#N/A</v>
      </c>
    </row>
    <row r="624" spans="1:18">
      <c r="A624" s="2">
        <f t="shared" si="9"/>
        <v>619</v>
      </c>
      <c r="B624" s="6" t="e">
        <f ca="1"/>
        <v>#N/A</v>
      </c>
      <c r="C624" s="12" t="e">
        <f ca="1"/>
        <v>#N/A</v>
      </c>
      <c r="D624" s="12" t="e">
        <f ca="1"/>
        <v>#N/A</v>
      </c>
      <c r="E624" s="12" t="e">
        <f ca="1"/>
        <v>#N/A</v>
      </c>
      <c r="F624" s="12" t="e">
        <f ca="1"/>
        <v>#N/A</v>
      </c>
      <c r="G624" s="12" t="e">
        <f ca="1"/>
        <v>#N/A</v>
      </c>
      <c r="H624" s="12" t="e">
        <f ca="1"/>
        <v>#N/A</v>
      </c>
      <c r="I624" s="12" t="e">
        <f ca="1"/>
        <v>#N/A</v>
      </c>
      <c r="J624" s="12" t="e">
        <f ca="1"/>
        <v>#N/A</v>
      </c>
      <c r="K624" s="12" t="e">
        <f ca="1"/>
        <v>#N/A</v>
      </c>
      <c r="L624" s="12" t="e">
        <f ca="1"/>
        <v>#N/A</v>
      </c>
      <c r="M624" s="12" t="e">
        <f ca="1"/>
        <v>#N/A</v>
      </c>
      <c r="N624" s="12" t="e">
        <f ca="1"/>
        <v>#N/A</v>
      </c>
      <c r="O624" s="12" t="e">
        <f ca="1"/>
        <v>#N/A</v>
      </c>
      <c r="P624" s="12" t="e">
        <f ca="1"/>
        <v>#N/A</v>
      </c>
      <c r="Q624" s="12" t="e">
        <f ca="1"/>
        <v>#N/A</v>
      </c>
      <c r="R624" s="12" t="e">
        <f ca="1"/>
        <v>#N/A</v>
      </c>
    </row>
    <row r="625" spans="1:18">
      <c r="A625" s="2">
        <f t="shared" si="9"/>
        <v>620</v>
      </c>
      <c r="B625" s="6" t="e">
        <f ca="1"/>
        <v>#N/A</v>
      </c>
      <c r="C625" s="12" t="e">
        <f ca="1"/>
        <v>#N/A</v>
      </c>
      <c r="D625" s="12" t="e">
        <f ca="1"/>
        <v>#N/A</v>
      </c>
      <c r="E625" s="12" t="e">
        <f ca="1"/>
        <v>#N/A</v>
      </c>
      <c r="F625" s="12" t="e">
        <f ca="1"/>
        <v>#N/A</v>
      </c>
      <c r="G625" s="12" t="e">
        <f ca="1"/>
        <v>#N/A</v>
      </c>
      <c r="H625" s="12" t="e">
        <f ca="1"/>
        <v>#N/A</v>
      </c>
      <c r="I625" s="12" t="e">
        <f ca="1"/>
        <v>#N/A</v>
      </c>
      <c r="J625" s="12" t="e">
        <f ca="1"/>
        <v>#N/A</v>
      </c>
      <c r="K625" s="12" t="e">
        <f ca="1"/>
        <v>#N/A</v>
      </c>
      <c r="L625" s="12" t="e">
        <f ca="1"/>
        <v>#N/A</v>
      </c>
      <c r="M625" s="12" t="e">
        <f ca="1"/>
        <v>#N/A</v>
      </c>
      <c r="N625" s="12" t="e">
        <f ca="1"/>
        <v>#N/A</v>
      </c>
      <c r="O625" s="12" t="e">
        <f ca="1"/>
        <v>#N/A</v>
      </c>
      <c r="P625" s="12" t="e">
        <f ca="1"/>
        <v>#N/A</v>
      </c>
      <c r="Q625" s="12" t="e">
        <f ca="1"/>
        <v>#N/A</v>
      </c>
      <c r="R625" s="12" t="e">
        <f ca="1"/>
        <v>#N/A</v>
      </c>
    </row>
    <row r="626" spans="1:18">
      <c r="A626" s="2">
        <f t="shared" si="9"/>
        <v>621</v>
      </c>
      <c r="B626" s="6" t="e">
        <f ca="1"/>
        <v>#N/A</v>
      </c>
      <c r="C626" s="12" t="e">
        <f ca="1"/>
        <v>#N/A</v>
      </c>
      <c r="D626" s="12" t="e">
        <f ca="1"/>
        <v>#N/A</v>
      </c>
      <c r="E626" s="12" t="e">
        <f ca="1"/>
        <v>#N/A</v>
      </c>
      <c r="F626" s="12" t="e">
        <f ca="1"/>
        <v>#N/A</v>
      </c>
      <c r="G626" s="12" t="e">
        <f ca="1"/>
        <v>#N/A</v>
      </c>
      <c r="H626" s="12" t="e">
        <f ca="1"/>
        <v>#N/A</v>
      </c>
      <c r="I626" s="12" t="e">
        <f ca="1"/>
        <v>#N/A</v>
      </c>
      <c r="J626" s="12" t="e">
        <f ca="1"/>
        <v>#N/A</v>
      </c>
      <c r="K626" s="12" t="e">
        <f ca="1"/>
        <v>#N/A</v>
      </c>
      <c r="L626" s="12" t="e">
        <f ca="1"/>
        <v>#N/A</v>
      </c>
      <c r="M626" s="12" t="e">
        <f ca="1"/>
        <v>#N/A</v>
      </c>
      <c r="N626" s="12" t="e">
        <f ca="1"/>
        <v>#N/A</v>
      </c>
      <c r="O626" s="12" t="e">
        <f ca="1"/>
        <v>#N/A</v>
      </c>
      <c r="P626" s="12" t="e">
        <f ca="1"/>
        <v>#N/A</v>
      </c>
      <c r="Q626" s="12" t="e">
        <f ca="1"/>
        <v>#N/A</v>
      </c>
      <c r="R626" s="12" t="e">
        <f ca="1"/>
        <v>#N/A</v>
      </c>
    </row>
    <row r="627" spans="1:18">
      <c r="A627" s="2">
        <f t="shared" si="9"/>
        <v>622</v>
      </c>
      <c r="B627" s="6" t="e">
        <f ca="1"/>
        <v>#N/A</v>
      </c>
      <c r="C627" s="12" t="e">
        <f ca="1"/>
        <v>#N/A</v>
      </c>
      <c r="D627" s="12" t="e">
        <f ca="1"/>
        <v>#N/A</v>
      </c>
      <c r="E627" s="12" t="e">
        <f ca="1"/>
        <v>#N/A</v>
      </c>
      <c r="F627" s="12" t="e">
        <f ca="1"/>
        <v>#N/A</v>
      </c>
      <c r="G627" s="12" t="e">
        <f ca="1"/>
        <v>#N/A</v>
      </c>
      <c r="H627" s="12" t="e">
        <f ca="1"/>
        <v>#N/A</v>
      </c>
      <c r="I627" s="12" t="e">
        <f ca="1"/>
        <v>#N/A</v>
      </c>
      <c r="J627" s="12" t="e">
        <f ca="1"/>
        <v>#N/A</v>
      </c>
      <c r="K627" s="12" t="e">
        <f ca="1"/>
        <v>#N/A</v>
      </c>
      <c r="L627" s="12" t="e">
        <f ca="1"/>
        <v>#N/A</v>
      </c>
      <c r="M627" s="12" t="e">
        <f ca="1"/>
        <v>#N/A</v>
      </c>
      <c r="N627" s="12" t="e">
        <f ca="1"/>
        <v>#N/A</v>
      </c>
      <c r="O627" s="12" t="e">
        <f ca="1"/>
        <v>#N/A</v>
      </c>
      <c r="P627" s="12" t="e">
        <f ca="1"/>
        <v>#N/A</v>
      </c>
      <c r="Q627" s="12" t="e">
        <f ca="1"/>
        <v>#N/A</v>
      </c>
      <c r="R627" s="12" t="e">
        <f ca="1"/>
        <v>#N/A</v>
      </c>
    </row>
    <row r="628" spans="1:18">
      <c r="A628" s="2">
        <f t="shared" si="9"/>
        <v>623</v>
      </c>
      <c r="B628" s="6" t="e">
        <f ca="1"/>
        <v>#N/A</v>
      </c>
      <c r="C628" s="12" t="e">
        <f ca="1"/>
        <v>#N/A</v>
      </c>
      <c r="D628" s="12" t="e">
        <f ca="1"/>
        <v>#N/A</v>
      </c>
      <c r="E628" s="12" t="e">
        <f ca="1"/>
        <v>#N/A</v>
      </c>
      <c r="F628" s="12" t="e">
        <f ca="1"/>
        <v>#N/A</v>
      </c>
      <c r="G628" s="12" t="e">
        <f ca="1"/>
        <v>#N/A</v>
      </c>
      <c r="H628" s="12" t="e">
        <f ca="1"/>
        <v>#N/A</v>
      </c>
      <c r="I628" s="12" t="e">
        <f ca="1"/>
        <v>#N/A</v>
      </c>
      <c r="J628" s="12" t="e">
        <f ca="1"/>
        <v>#N/A</v>
      </c>
      <c r="K628" s="12" t="e">
        <f ca="1"/>
        <v>#N/A</v>
      </c>
      <c r="L628" s="12" t="e">
        <f ca="1"/>
        <v>#N/A</v>
      </c>
      <c r="M628" s="12" t="e">
        <f ca="1"/>
        <v>#N/A</v>
      </c>
      <c r="N628" s="12" t="e">
        <f ca="1"/>
        <v>#N/A</v>
      </c>
      <c r="O628" s="12" t="e">
        <f ca="1"/>
        <v>#N/A</v>
      </c>
      <c r="P628" s="12" t="e">
        <f ca="1"/>
        <v>#N/A</v>
      </c>
      <c r="Q628" s="12" t="e">
        <f ca="1"/>
        <v>#N/A</v>
      </c>
      <c r="R628" s="12" t="e">
        <f ca="1"/>
        <v>#N/A</v>
      </c>
    </row>
    <row r="629" spans="1:18">
      <c r="A629" s="2">
        <f t="shared" si="9"/>
        <v>624</v>
      </c>
      <c r="B629" s="6" t="e">
        <f ca="1"/>
        <v>#N/A</v>
      </c>
      <c r="C629" s="12" t="e">
        <f ca="1"/>
        <v>#N/A</v>
      </c>
      <c r="D629" s="12" t="e">
        <f ca="1"/>
        <v>#N/A</v>
      </c>
      <c r="E629" s="12" t="e">
        <f ca="1"/>
        <v>#N/A</v>
      </c>
      <c r="F629" s="12" t="e">
        <f ca="1"/>
        <v>#N/A</v>
      </c>
      <c r="G629" s="12" t="e">
        <f ca="1"/>
        <v>#N/A</v>
      </c>
      <c r="H629" s="12" t="e">
        <f ca="1"/>
        <v>#N/A</v>
      </c>
      <c r="I629" s="12" t="e">
        <f ca="1"/>
        <v>#N/A</v>
      </c>
      <c r="J629" s="12" t="e">
        <f ca="1"/>
        <v>#N/A</v>
      </c>
      <c r="K629" s="12" t="e">
        <f ca="1"/>
        <v>#N/A</v>
      </c>
      <c r="L629" s="12" t="e">
        <f ca="1"/>
        <v>#N/A</v>
      </c>
      <c r="M629" s="12" t="e">
        <f ca="1"/>
        <v>#N/A</v>
      </c>
      <c r="N629" s="12" t="e">
        <f ca="1"/>
        <v>#N/A</v>
      </c>
      <c r="O629" s="12" t="e">
        <f ca="1"/>
        <v>#N/A</v>
      </c>
      <c r="P629" s="12" t="e">
        <f ca="1"/>
        <v>#N/A</v>
      </c>
      <c r="Q629" s="12" t="e">
        <f ca="1"/>
        <v>#N/A</v>
      </c>
      <c r="R629" s="12" t="e">
        <f ca="1"/>
        <v>#N/A</v>
      </c>
    </row>
    <row r="630" spans="1:18">
      <c r="A630" s="2">
        <f t="shared" si="9"/>
        <v>625</v>
      </c>
      <c r="B630" s="6" t="e">
        <f ca="1"/>
        <v>#N/A</v>
      </c>
      <c r="C630" s="12" t="e">
        <f ca="1"/>
        <v>#N/A</v>
      </c>
      <c r="D630" s="12" t="e">
        <f ca="1"/>
        <v>#N/A</v>
      </c>
      <c r="E630" s="12" t="e">
        <f ca="1"/>
        <v>#N/A</v>
      </c>
      <c r="F630" s="12" t="e">
        <f ca="1"/>
        <v>#N/A</v>
      </c>
      <c r="G630" s="12" t="e">
        <f ca="1"/>
        <v>#N/A</v>
      </c>
      <c r="H630" s="12" t="e">
        <f ca="1"/>
        <v>#N/A</v>
      </c>
      <c r="I630" s="12" t="e">
        <f ca="1"/>
        <v>#N/A</v>
      </c>
      <c r="J630" s="12" t="e">
        <f ca="1"/>
        <v>#N/A</v>
      </c>
      <c r="K630" s="12" t="e">
        <f ca="1"/>
        <v>#N/A</v>
      </c>
      <c r="L630" s="12" t="e">
        <f ca="1"/>
        <v>#N/A</v>
      </c>
      <c r="M630" s="12" t="e">
        <f ca="1"/>
        <v>#N/A</v>
      </c>
      <c r="N630" s="12" t="e">
        <f ca="1"/>
        <v>#N/A</v>
      </c>
      <c r="O630" s="12" t="e">
        <f ca="1"/>
        <v>#N/A</v>
      </c>
      <c r="P630" s="12" t="e">
        <f ca="1"/>
        <v>#N/A</v>
      </c>
      <c r="Q630" s="12" t="e">
        <f ca="1"/>
        <v>#N/A</v>
      </c>
      <c r="R630" s="12" t="e">
        <f ca="1"/>
        <v>#N/A</v>
      </c>
    </row>
    <row r="631" spans="1:18">
      <c r="A631" s="2">
        <f t="shared" si="9"/>
        <v>626</v>
      </c>
      <c r="B631" s="6" t="e">
        <f ca="1"/>
        <v>#N/A</v>
      </c>
      <c r="C631" s="12" t="e">
        <f ca="1"/>
        <v>#N/A</v>
      </c>
      <c r="D631" s="12" t="e">
        <f ca="1"/>
        <v>#N/A</v>
      </c>
      <c r="E631" s="12" t="e">
        <f ca="1"/>
        <v>#N/A</v>
      </c>
      <c r="F631" s="12" t="e">
        <f ca="1"/>
        <v>#N/A</v>
      </c>
      <c r="G631" s="12" t="e">
        <f ca="1"/>
        <v>#N/A</v>
      </c>
      <c r="H631" s="12" t="e">
        <f ca="1"/>
        <v>#N/A</v>
      </c>
      <c r="I631" s="12" t="e">
        <f ca="1"/>
        <v>#N/A</v>
      </c>
      <c r="J631" s="12" t="e">
        <f ca="1"/>
        <v>#N/A</v>
      </c>
      <c r="K631" s="12" t="e">
        <f ca="1"/>
        <v>#N/A</v>
      </c>
      <c r="L631" s="12" t="e">
        <f ca="1"/>
        <v>#N/A</v>
      </c>
      <c r="M631" s="12" t="e">
        <f ca="1"/>
        <v>#N/A</v>
      </c>
      <c r="N631" s="12" t="e">
        <f ca="1"/>
        <v>#N/A</v>
      </c>
      <c r="O631" s="12" t="e">
        <f ca="1"/>
        <v>#N/A</v>
      </c>
      <c r="P631" s="12" t="e">
        <f ca="1"/>
        <v>#N/A</v>
      </c>
      <c r="Q631" s="12" t="e">
        <f ca="1"/>
        <v>#N/A</v>
      </c>
      <c r="R631" s="12" t="e">
        <f ca="1"/>
        <v>#N/A</v>
      </c>
    </row>
    <row r="632" spans="1:18">
      <c r="A632" s="2">
        <f t="shared" si="9"/>
        <v>627</v>
      </c>
      <c r="B632" s="6" t="e">
        <f ca="1"/>
        <v>#N/A</v>
      </c>
      <c r="C632" s="12" t="e">
        <f ca="1"/>
        <v>#N/A</v>
      </c>
      <c r="D632" s="12" t="e">
        <f ca="1"/>
        <v>#N/A</v>
      </c>
      <c r="E632" s="12" t="e">
        <f ca="1"/>
        <v>#N/A</v>
      </c>
      <c r="F632" s="12" t="e">
        <f ca="1"/>
        <v>#N/A</v>
      </c>
      <c r="G632" s="12" t="e">
        <f ca="1"/>
        <v>#N/A</v>
      </c>
      <c r="H632" s="12" t="e">
        <f ca="1"/>
        <v>#N/A</v>
      </c>
      <c r="I632" s="12" t="e">
        <f ca="1"/>
        <v>#N/A</v>
      </c>
      <c r="J632" s="12" t="e">
        <f ca="1"/>
        <v>#N/A</v>
      </c>
      <c r="K632" s="12" t="e">
        <f ca="1"/>
        <v>#N/A</v>
      </c>
      <c r="L632" s="12" t="e">
        <f ca="1"/>
        <v>#N/A</v>
      </c>
      <c r="M632" s="12" t="e">
        <f ca="1"/>
        <v>#N/A</v>
      </c>
      <c r="N632" s="12" t="e">
        <f ca="1"/>
        <v>#N/A</v>
      </c>
      <c r="O632" s="12" t="e">
        <f ca="1"/>
        <v>#N/A</v>
      </c>
      <c r="P632" s="12" t="e">
        <f ca="1"/>
        <v>#N/A</v>
      </c>
      <c r="Q632" s="12" t="e">
        <f ca="1"/>
        <v>#N/A</v>
      </c>
      <c r="R632" s="12" t="e">
        <f ca="1"/>
        <v>#N/A</v>
      </c>
    </row>
    <row r="633" spans="1:18">
      <c r="A633" s="2">
        <f t="shared" si="9"/>
        <v>628</v>
      </c>
      <c r="B633" s="6" t="e">
        <f ca="1"/>
        <v>#N/A</v>
      </c>
      <c r="C633" s="12" t="e">
        <f ca="1"/>
        <v>#N/A</v>
      </c>
      <c r="D633" s="12" t="e">
        <f ca="1"/>
        <v>#N/A</v>
      </c>
      <c r="E633" s="12" t="e">
        <f ca="1"/>
        <v>#N/A</v>
      </c>
      <c r="F633" s="12" t="e">
        <f ca="1"/>
        <v>#N/A</v>
      </c>
      <c r="G633" s="12" t="e">
        <f ca="1"/>
        <v>#N/A</v>
      </c>
      <c r="H633" s="12" t="e">
        <f ca="1"/>
        <v>#N/A</v>
      </c>
      <c r="I633" s="12" t="e">
        <f ca="1"/>
        <v>#N/A</v>
      </c>
      <c r="J633" s="12" t="e">
        <f ca="1"/>
        <v>#N/A</v>
      </c>
      <c r="K633" s="12" t="e">
        <f ca="1"/>
        <v>#N/A</v>
      </c>
      <c r="L633" s="12" t="e">
        <f ca="1"/>
        <v>#N/A</v>
      </c>
      <c r="M633" s="12" t="e">
        <f ca="1"/>
        <v>#N/A</v>
      </c>
      <c r="N633" s="12" t="e">
        <f ca="1"/>
        <v>#N/A</v>
      </c>
      <c r="O633" s="12" t="e">
        <f ca="1"/>
        <v>#N/A</v>
      </c>
      <c r="P633" s="12" t="e">
        <f ca="1"/>
        <v>#N/A</v>
      </c>
      <c r="Q633" s="12" t="e">
        <f ca="1"/>
        <v>#N/A</v>
      </c>
      <c r="R633" s="12" t="e">
        <f ca="1"/>
        <v>#N/A</v>
      </c>
    </row>
    <row r="634" spans="1:18">
      <c r="A634" s="2">
        <f t="shared" si="9"/>
        <v>629</v>
      </c>
      <c r="B634" s="6" t="e">
        <f ca="1"/>
        <v>#N/A</v>
      </c>
      <c r="C634" s="12" t="e">
        <f ca="1"/>
        <v>#N/A</v>
      </c>
      <c r="D634" s="12" t="e">
        <f ca="1"/>
        <v>#N/A</v>
      </c>
      <c r="E634" s="12" t="e">
        <f ca="1"/>
        <v>#N/A</v>
      </c>
      <c r="F634" s="12" t="e">
        <f ca="1"/>
        <v>#N/A</v>
      </c>
      <c r="G634" s="12" t="e">
        <f ca="1"/>
        <v>#N/A</v>
      </c>
      <c r="H634" s="12" t="e">
        <f ca="1"/>
        <v>#N/A</v>
      </c>
      <c r="I634" s="12" t="e">
        <f ca="1"/>
        <v>#N/A</v>
      </c>
      <c r="J634" s="12" t="e">
        <f ca="1"/>
        <v>#N/A</v>
      </c>
      <c r="K634" s="12" t="e">
        <f ca="1"/>
        <v>#N/A</v>
      </c>
      <c r="L634" s="12" t="e">
        <f ca="1"/>
        <v>#N/A</v>
      </c>
      <c r="M634" s="12" t="e">
        <f ca="1"/>
        <v>#N/A</v>
      </c>
      <c r="N634" s="12" t="e">
        <f ca="1"/>
        <v>#N/A</v>
      </c>
      <c r="O634" s="12" t="e">
        <f ca="1"/>
        <v>#N/A</v>
      </c>
      <c r="P634" s="12" t="e">
        <f ca="1"/>
        <v>#N/A</v>
      </c>
      <c r="Q634" s="12" t="e">
        <f ca="1"/>
        <v>#N/A</v>
      </c>
      <c r="R634" s="12" t="e">
        <f ca="1"/>
        <v>#N/A</v>
      </c>
    </row>
    <row r="635" spans="1:18">
      <c r="A635" s="2">
        <f t="shared" si="9"/>
        <v>630</v>
      </c>
      <c r="B635" s="6" t="e">
        <f ca="1"/>
        <v>#N/A</v>
      </c>
      <c r="C635" s="12" t="e">
        <f ca="1"/>
        <v>#N/A</v>
      </c>
      <c r="D635" s="12" t="e">
        <f ca="1"/>
        <v>#N/A</v>
      </c>
      <c r="E635" s="12" t="e">
        <f ca="1"/>
        <v>#N/A</v>
      </c>
      <c r="F635" s="12" t="e">
        <f ca="1"/>
        <v>#N/A</v>
      </c>
      <c r="G635" s="12" t="e">
        <f ca="1"/>
        <v>#N/A</v>
      </c>
      <c r="H635" s="12" t="e">
        <f ca="1"/>
        <v>#N/A</v>
      </c>
      <c r="I635" s="12" t="e">
        <f ca="1"/>
        <v>#N/A</v>
      </c>
      <c r="J635" s="12" t="e">
        <f ca="1"/>
        <v>#N/A</v>
      </c>
      <c r="K635" s="12" t="e">
        <f ca="1"/>
        <v>#N/A</v>
      </c>
      <c r="L635" s="12" t="e">
        <f ca="1"/>
        <v>#N/A</v>
      </c>
      <c r="M635" s="12" t="e">
        <f ca="1"/>
        <v>#N/A</v>
      </c>
      <c r="N635" s="12" t="e">
        <f ca="1"/>
        <v>#N/A</v>
      </c>
      <c r="O635" s="12" t="e">
        <f ca="1"/>
        <v>#N/A</v>
      </c>
      <c r="P635" s="12" t="e">
        <f ca="1"/>
        <v>#N/A</v>
      </c>
      <c r="Q635" s="12" t="e">
        <f ca="1"/>
        <v>#N/A</v>
      </c>
      <c r="R635" s="12" t="e">
        <f ca="1"/>
        <v>#N/A</v>
      </c>
    </row>
    <row r="636" spans="1:18">
      <c r="A636" s="2">
        <f t="shared" si="9"/>
        <v>631</v>
      </c>
      <c r="B636" s="6" t="e">
        <f ca="1"/>
        <v>#N/A</v>
      </c>
      <c r="C636" s="12" t="e">
        <f ca="1"/>
        <v>#N/A</v>
      </c>
      <c r="D636" s="12" t="e">
        <f ca="1"/>
        <v>#N/A</v>
      </c>
      <c r="E636" s="12" t="e">
        <f ca="1"/>
        <v>#N/A</v>
      </c>
      <c r="F636" s="12" t="e">
        <f ca="1"/>
        <v>#N/A</v>
      </c>
      <c r="G636" s="12" t="e">
        <f ca="1"/>
        <v>#N/A</v>
      </c>
      <c r="H636" s="12" t="e">
        <f ca="1"/>
        <v>#N/A</v>
      </c>
      <c r="I636" s="12" t="e">
        <f ca="1"/>
        <v>#N/A</v>
      </c>
      <c r="J636" s="12" t="e">
        <f ca="1"/>
        <v>#N/A</v>
      </c>
      <c r="K636" s="12" t="e">
        <f ca="1"/>
        <v>#N/A</v>
      </c>
      <c r="L636" s="12" t="e">
        <f ca="1"/>
        <v>#N/A</v>
      </c>
      <c r="M636" s="12" t="e">
        <f ca="1"/>
        <v>#N/A</v>
      </c>
      <c r="N636" s="12" t="e">
        <f ca="1"/>
        <v>#N/A</v>
      </c>
      <c r="O636" s="12" t="e">
        <f ca="1"/>
        <v>#N/A</v>
      </c>
      <c r="P636" s="12" t="e">
        <f ca="1"/>
        <v>#N/A</v>
      </c>
      <c r="Q636" s="12" t="e">
        <f ca="1"/>
        <v>#N/A</v>
      </c>
      <c r="R636" s="12" t="e">
        <f ca="1"/>
        <v>#N/A</v>
      </c>
    </row>
    <row r="637" spans="1:18">
      <c r="A637" s="2">
        <f t="shared" si="9"/>
        <v>632</v>
      </c>
      <c r="B637" s="6" t="e">
        <f ca="1"/>
        <v>#N/A</v>
      </c>
      <c r="C637" s="12" t="e">
        <f ca="1"/>
        <v>#N/A</v>
      </c>
      <c r="D637" s="12" t="e">
        <f ca="1"/>
        <v>#N/A</v>
      </c>
      <c r="E637" s="12" t="e">
        <f ca="1"/>
        <v>#N/A</v>
      </c>
      <c r="F637" s="12" t="e">
        <f ca="1"/>
        <v>#N/A</v>
      </c>
      <c r="G637" s="12" t="e">
        <f ca="1"/>
        <v>#N/A</v>
      </c>
      <c r="H637" s="12" t="e">
        <f ca="1"/>
        <v>#N/A</v>
      </c>
      <c r="I637" s="12" t="e">
        <f ca="1"/>
        <v>#N/A</v>
      </c>
      <c r="J637" s="12" t="e">
        <f ca="1"/>
        <v>#N/A</v>
      </c>
      <c r="K637" s="12" t="e">
        <f ca="1"/>
        <v>#N/A</v>
      </c>
      <c r="L637" s="12" t="e">
        <f ca="1"/>
        <v>#N/A</v>
      </c>
      <c r="M637" s="12" t="e">
        <f ca="1"/>
        <v>#N/A</v>
      </c>
      <c r="N637" s="12" t="e">
        <f ca="1"/>
        <v>#N/A</v>
      </c>
      <c r="O637" s="12" t="e">
        <f ca="1"/>
        <v>#N/A</v>
      </c>
      <c r="P637" s="12" t="e">
        <f ca="1"/>
        <v>#N/A</v>
      </c>
      <c r="Q637" s="12" t="e">
        <f ca="1"/>
        <v>#N/A</v>
      </c>
      <c r="R637" s="12" t="e">
        <f ca="1"/>
        <v>#N/A</v>
      </c>
    </row>
    <row r="638" spans="1:18">
      <c r="A638" s="2">
        <f t="shared" si="9"/>
        <v>633</v>
      </c>
      <c r="B638" s="6" t="e">
        <f ca="1"/>
        <v>#N/A</v>
      </c>
      <c r="C638" s="12" t="e">
        <f ca="1"/>
        <v>#N/A</v>
      </c>
      <c r="D638" s="12" t="e">
        <f ca="1"/>
        <v>#N/A</v>
      </c>
      <c r="E638" s="12" t="e">
        <f ca="1"/>
        <v>#N/A</v>
      </c>
      <c r="F638" s="12" t="e">
        <f ca="1"/>
        <v>#N/A</v>
      </c>
      <c r="G638" s="12" t="e">
        <f ca="1"/>
        <v>#N/A</v>
      </c>
      <c r="H638" s="12" t="e">
        <f ca="1"/>
        <v>#N/A</v>
      </c>
      <c r="I638" s="12" t="e">
        <f ca="1"/>
        <v>#N/A</v>
      </c>
      <c r="J638" s="12" t="e">
        <f ca="1"/>
        <v>#N/A</v>
      </c>
      <c r="K638" s="12" t="e">
        <f ca="1"/>
        <v>#N/A</v>
      </c>
      <c r="L638" s="12" t="e">
        <f ca="1"/>
        <v>#N/A</v>
      </c>
      <c r="M638" s="12" t="e">
        <f ca="1"/>
        <v>#N/A</v>
      </c>
      <c r="N638" s="12" t="e">
        <f ca="1"/>
        <v>#N/A</v>
      </c>
      <c r="O638" s="12" t="e">
        <f ca="1"/>
        <v>#N/A</v>
      </c>
      <c r="P638" s="12" t="e">
        <f ca="1"/>
        <v>#N/A</v>
      </c>
      <c r="Q638" s="12" t="e">
        <f ca="1"/>
        <v>#N/A</v>
      </c>
      <c r="R638" s="12" t="e">
        <f ca="1"/>
        <v>#N/A</v>
      </c>
    </row>
    <row r="639" spans="1:18">
      <c r="A639" s="2">
        <f t="shared" si="9"/>
        <v>634</v>
      </c>
      <c r="B639" s="6" t="e">
        <f ca="1"/>
        <v>#N/A</v>
      </c>
      <c r="C639" s="12" t="e">
        <f ca="1"/>
        <v>#N/A</v>
      </c>
      <c r="D639" s="12" t="e">
        <f ca="1"/>
        <v>#N/A</v>
      </c>
      <c r="E639" s="12" t="e">
        <f ca="1"/>
        <v>#N/A</v>
      </c>
      <c r="F639" s="12" t="e">
        <f ca="1"/>
        <v>#N/A</v>
      </c>
      <c r="G639" s="12" t="e">
        <f ca="1"/>
        <v>#N/A</v>
      </c>
      <c r="H639" s="12" t="e">
        <f ca="1"/>
        <v>#N/A</v>
      </c>
      <c r="I639" s="12" t="e">
        <f ca="1"/>
        <v>#N/A</v>
      </c>
      <c r="J639" s="12" t="e">
        <f ca="1"/>
        <v>#N/A</v>
      </c>
      <c r="K639" s="12" t="e">
        <f ca="1"/>
        <v>#N/A</v>
      </c>
      <c r="L639" s="12" t="e">
        <f ca="1"/>
        <v>#N/A</v>
      </c>
      <c r="M639" s="12" t="e">
        <f ca="1"/>
        <v>#N/A</v>
      </c>
      <c r="N639" s="12" t="e">
        <f ca="1"/>
        <v>#N/A</v>
      </c>
      <c r="O639" s="12" t="e">
        <f ca="1"/>
        <v>#N/A</v>
      </c>
      <c r="P639" s="12" t="e">
        <f ca="1"/>
        <v>#N/A</v>
      </c>
      <c r="Q639" s="12" t="e">
        <f ca="1"/>
        <v>#N/A</v>
      </c>
      <c r="R639" s="12" t="e">
        <f ca="1"/>
        <v>#N/A</v>
      </c>
    </row>
    <row r="640" spans="1:18">
      <c r="A640" s="2">
        <f t="shared" si="9"/>
        <v>635</v>
      </c>
      <c r="B640" s="6" t="e">
        <f ca="1"/>
        <v>#N/A</v>
      </c>
      <c r="C640" s="12" t="e">
        <f ca="1"/>
        <v>#N/A</v>
      </c>
      <c r="D640" s="12" t="e">
        <f ca="1"/>
        <v>#N/A</v>
      </c>
      <c r="E640" s="12" t="e">
        <f ca="1"/>
        <v>#N/A</v>
      </c>
      <c r="F640" s="12" t="e">
        <f ca="1"/>
        <v>#N/A</v>
      </c>
      <c r="G640" s="12" t="e">
        <f ca="1"/>
        <v>#N/A</v>
      </c>
      <c r="H640" s="12" t="e">
        <f ca="1"/>
        <v>#N/A</v>
      </c>
      <c r="I640" s="12" t="e">
        <f ca="1"/>
        <v>#N/A</v>
      </c>
      <c r="J640" s="12" t="e">
        <f ca="1"/>
        <v>#N/A</v>
      </c>
      <c r="K640" s="12" t="e">
        <f ca="1"/>
        <v>#N/A</v>
      </c>
      <c r="L640" s="12" t="e">
        <f ca="1"/>
        <v>#N/A</v>
      </c>
      <c r="M640" s="12" t="e">
        <f ca="1"/>
        <v>#N/A</v>
      </c>
      <c r="N640" s="12" t="e">
        <f ca="1"/>
        <v>#N/A</v>
      </c>
      <c r="O640" s="12" t="e">
        <f ca="1"/>
        <v>#N/A</v>
      </c>
      <c r="P640" s="12" t="e">
        <f ca="1"/>
        <v>#N/A</v>
      </c>
      <c r="Q640" s="12" t="e">
        <f ca="1"/>
        <v>#N/A</v>
      </c>
      <c r="R640" s="12" t="e">
        <f ca="1"/>
        <v>#N/A</v>
      </c>
    </row>
    <row r="641" spans="1:18">
      <c r="A641" s="2">
        <f t="shared" si="9"/>
        <v>636</v>
      </c>
      <c r="B641" s="6" t="e">
        <f ca="1"/>
        <v>#N/A</v>
      </c>
      <c r="C641" s="12" t="e">
        <f ca="1"/>
        <v>#N/A</v>
      </c>
      <c r="D641" s="12" t="e">
        <f ca="1"/>
        <v>#N/A</v>
      </c>
      <c r="E641" s="12" t="e">
        <f ca="1"/>
        <v>#N/A</v>
      </c>
      <c r="F641" s="12" t="e">
        <f ca="1"/>
        <v>#N/A</v>
      </c>
      <c r="G641" s="12" t="e">
        <f ca="1"/>
        <v>#N/A</v>
      </c>
      <c r="H641" s="12" t="e">
        <f ca="1"/>
        <v>#N/A</v>
      </c>
      <c r="I641" s="12" t="e">
        <f ca="1"/>
        <v>#N/A</v>
      </c>
      <c r="J641" s="12" t="e">
        <f ca="1"/>
        <v>#N/A</v>
      </c>
      <c r="K641" s="12" t="e">
        <f ca="1"/>
        <v>#N/A</v>
      </c>
      <c r="L641" s="12" t="e">
        <f ca="1"/>
        <v>#N/A</v>
      </c>
      <c r="M641" s="12" t="e">
        <f ca="1"/>
        <v>#N/A</v>
      </c>
      <c r="N641" s="12" t="e">
        <f ca="1"/>
        <v>#N/A</v>
      </c>
      <c r="O641" s="12" t="e">
        <f ca="1"/>
        <v>#N/A</v>
      </c>
      <c r="P641" s="12" t="e">
        <f ca="1"/>
        <v>#N/A</v>
      </c>
      <c r="Q641" s="12" t="e">
        <f ca="1"/>
        <v>#N/A</v>
      </c>
      <c r="R641" s="12" t="e">
        <f ca="1"/>
        <v>#N/A</v>
      </c>
    </row>
    <row r="642" spans="1:18">
      <c r="A642" s="2">
        <f t="shared" si="9"/>
        <v>637</v>
      </c>
      <c r="B642" s="6" t="e">
        <f ca="1"/>
        <v>#N/A</v>
      </c>
      <c r="C642" s="12" t="e">
        <f ca="1"/>
        <v>#N/A</v>
      </c>
      <c r="D642" s="12" t="e">
        <f ca="1"/>
        <v>#N/A</v>
      </c>
      <c r="E642" s="12" t="e">
        <f ca="1"/>
        <v>#N/A</v>
      </c>
      <c r="F642" s="12" t="e">
        <f ca="1"/>
        <v>#N/A</v>
      </c>
      <c r="G642" s="12" t="e">
        <f ca="1"/>
        <v>#N/A</v>
      </c>
      <c r="H642" s="12" t="e">
        <f ca="1"/>
        <v>#N/A</v>
      </c>
      <c r="I642" s="12" t="e">
        <f ca="1"/>
        <v>#N/A</v>
      </c>
      <c r="J642" s="12" t="e">
        <f ca="1"/>
        <v>#N/A</v>
      </c>
      <c r="K642" s="12" t="e">
        <f ca="1"/>
        <v>#N/A</v>
      </c>
      <c r="L642" s="12" t="e">
        <f ca="1"/>
        <v>#N/A</v>
      </c>
      <c r="M642" s="12" t="e">
        <f ca="1"/>
        <v>#N/A</v>
      </c>
      <c r="N642" s="12" t="e">
        <f ca="1"/>
        <v>#N/A</v>
      </c>
      <c r="O642" s="12" t="e">
        <f ca="1"/>
        <v>#N/A</v>
      </c>
      <c r="P642" s="12" t="e">
        <f ca="1"/>
        <v>#N/A</v>
      </c>
      <c r="Q642" s="12" t="e">
        <f ca="1"/>
        <v>#N/A</v>
      </c>
      <c r="R642" s="12" t="e">
        <f ca="1"/>
        <v>#N/A</v>
      </c>
    </row>
    <row r="643" spans="1:18">
      <c r="A643" s="2">
        <f t="shared" si="9"/>
        <v>638</v>
      </c>
      <c r="B643" s="6" t="e">
        <f ca="1"/>
        <v>#N/A</v>
      </c>
      <c r="C643" s="12" t="e">
        <f ca="1"/>
        <v>#N/A</v>
      </c>
      <c r="D643" s="12" t="e">
        <f ca="1"/>
        <v>#N/A</v>
      </c>
      <c r="E643" s="12" t="e">
        <f ca="1"/>
        <v>#N/A</v>
      </c>
      <c r="F643" s="12" t="e">
        <f ca="1"/>
        <v>#N/A</v>
      </c>
      <c r="G643" s="12" t="e">
        <f ca="1"/>
        <v>#N/A</v>
      </c>
      <c r="H643" s="12" t="e">
        <f ca="1"/>
        <v>#N/A</v>
      </c>
      <c r="I643" s="12" t="e">
        <f ca="1"/>
        <v>#N/A</v>
      </c>
      <c r="J643" s="12" t="e">
        <f ca="1"/>
        <v>#N/A</v>
      </c>
      <c r="K643" s="12" t="e">
        <f ca="1"/>
        <v>#N/A</v>
      </c>
      <c r="L643" s="12" t="e">
        <f ca="1"/>
        <v>#N/A</v>
      </c>
      <c r="M643" s="12" t="e">
        <f ca="1"/>
        <v>#N/A</v>
      </c>
      <c r="N643" s="12" t="e">
        <f ca="1"/>
        <v>#N/A</v>
      </c>
      <c r="O643" s="12" t="e">
        <f ca="1"/>
        <v>#N/A</v>
      </c>
      <c r="P643" s="12" t="e">
        <f ca="1"/>
        <v>#N/A</v>
      </c>
      <c r="Q643" s="12" t="e">
        <f ca="1"/>
        <v>#N/A</v>
      </c>
      <c r="R643" s="12" t="e">
        <f ca="1"/>
        <v>#N/A</v>
      </c>
    </row>
    <row r="644" spans="1:18">
      <c r="A644" s="2">
        <f t="shared" si="9"/>
        <v>639</v>
      </c>
      <c r="B644" s="6" t="e">
        <f ca="1"/>
        <v>#N/A</v>
      </c>
      <c r="C644" s="12" t="e">
        <f ca="1"/>
        <v>#N/A</v>
      </c>
      <c r="D644" s="12" t="e">
        <f ca="1"/>
        <v>#N/A</v>
      </c>
      <c r="E644" s="12" t="e">
        <f ca="1"/>
        <v>#N/A</v>
      </c>
      <c r="F644" s="12" t="e">
        <f ca="1"/>
        <v>#N/A</v>
      </c>
      <c r="G644" s="12" t="e">
        <f ca="1"/>
        <v>#N/A</v>
      </c>
      <c r="H644" s="12" t="e">
        <f ca="1"/>
        <v>#N/A</v>
      </c>
      <c r="I644" s="12" t="e">
        <f ca="1"/>
        <v>#N/A</v>
      </c>
      <c r="J644" s="12" t="e">
        <f ca="1"/>
        <v>#N/A</v>
      </c>
      <c r="K644" s="12" t="e">
        <f ca="1"/>
        <v>#N/A</v>
      </c>
      <c r="L644" s="12" t="e">
        <f ca="1"/>
        <v>#N/A</v>
      </c>
      <c r="M644" s="12" t="e">
        <f ca="1"/>
        <v>#N/A</v>
      </c>
      <c r="N644" s="12" t="e">
        <f ca="1"/>
        <v>#N/A</v>
      </c>
      <c r="O644" s="12" t="e">
        <f ca="1"/>
        <v>#N/A</v>
      </c>
      <c r="P644" s="12" t="e">
        <f ca="1"/>
        <v>#N/A</v>
      </c>
      <c r="Q644" s="12" t="e">
        <f ca="1"/>
        <v>#N/A</v>
      </c>
      <c r="R644" s="12" t="e">
        <f ca="1"/>
        <v>#N/A</v>
      </c>
    </row>
    <row r="645" spans="1:18">
      <c r="A645" s="2">
        <f t="shared" si="9"/>
        <v>640</v>
      </c>
      <c r="B645" s="6" t="e">
        <f ca="1"/>
        <v>#N/A</v>
      </c>
      <c r="C645" s="12" t="e">
        <f ca="1"/>
        <v>#N/A</v>
      </c>
      <c r="D645" s="12" t="e">
        <f ca="1"/>
        <v>#N/A</v>
      </c>
      <c r="E645" s="12" t="e">
        <f ca="1"/>
        <v>#N/A</v>
      </c>
      <c r="F645" s="12" t="e">
        <f ca="1"/>
        <v>#N/A</v>
      </c>
      <c r="G645" s="12" t="e">
        <f ca="1"/>
        <v>#N/A</v>
      </c>
      <c r="H645" s="12" t="e">
        <f ca="1"/>
        <v>#N/A</v>
      </c>
      <c r="I645" s="12" t="e">
        <f ca="1"/>
        <v>#N/A</v>
      </c>
      <c r="J645" s="12" t="e">
        <f ca="1"/>
        <v>#N/A</v>
      </c>
      <c r="K645" s="12" t="e">
        <f ca="1"/>
        <v>#N/A</v>
      </c>
      <c r="L645" s="12" t="e">
        <f ca="1"/>
        <v>#N/A</v>
      </c>
      <c r="M645" s="12" t="e">
        <f ca="1"/>
        <v>#N/A</v>
      </c>
      <c r="N645" s="12" t="e">
        <f ca="1"/>
        <v>#N/A</v>
      </c>
      <c r="O645" s="12" t="e">
        <f ca="1"/>
        <v>#N/A</v>
      </c>
      <c r="P645" s="12" t="e">
        <f ca="1"/>
        <v>#N/A</v>
      </c>
      <c r="Q645" s="12" t="e">
        <f ca="1"/>
        <v>#N/A</v>
      </c>
      <c r="R645" s="12" t="e">
        <f ca="1"/>
        <v>#N/A</v>
      </c>
    </row>
    <row r="646" spans="1:18">
      <c r="A646" s="2">
        <f t="shared" si="9"/>
        <v>641</v>
      </c>
      <c r="B646" s="6" t="e">
        <f ca="1"/>
        <v>#N/A</v>
      </c>
      <c r="C646" s="12" t="e">
        <f ca="1"/>
        <v>#N/A</v>
      </c>
      <c r="D646" s="12" t="e">
        <f ca="1"/>
        <v>#N/A</v>
      </c>
      <c r="E646" s="12" t="e">
        <f ca="1"/>
        <v>#N/A</v>
      </c>
      <c r="F646" s="12" t="e">
        <f ca="1"/>
        <v>#N/A</v>
      </c>
      <c r="G646" s="12" t="e">
        <f ca="1"/>
        <v>#N/A</v>
      </c>
      <c r="H646" s="12" t="e">
        <f ca="1"/>
        <v>#N/A</v>
      </c>
      <c r="I646" s="12" t="e">
        <f ca="1"/>
        <v>#N/A</v>
      </c>
      <c r="J646" s="12" t="e">
        <f ca="1"/>
        <v>#N/A</v>
      </c>
      <c r="K646" s="12" t="e">
        <f ca="1"/>
        <v>#N/A</v>
      </c>
      <c r="L646" s="12" t="e">
        <f ca="1"/>
        <v>#N/A</v>
      </c>
      <c r="M646" s="12" t="e">
        <f ca="1"/>
        <v>#N/A</v>
      </c>
      <c r="N646" s="12" t="e">
        <f ca="1"/>
        <v>#N/A</v>
      </c>
      <c r="O646" s="12" t="e">
        <f ca="1"/>
        <v>#N/A</v>
      </c>
      <c r="P646" s="12" t="e">
        <f ca="1"/>
        <v>#N/A</v>
      </c>
      <c r="Q646" s="12" t="e">
        <f ca="1"/>
        <v>#N/A</v>
      </c>
      <c r="R646" s="12" t="e">
        <f ca="1"/>
        <v>#N/A</v>
      </c>
    </row>
    <row r="647" spans="1:18">
      <c r="A647" s="2">
        <f t="shared" si="9"/>
        <v>642</v>
      </c>
      <c r="B647" s="6" t="e">
        <f ca="1"/>
        <v>#N/A</v>
      </c>
      <c r="C647" s="12" t="e">
        <f ca="1"/>
        <v>#N/A</v>
      </c>
      <c r="D647" s="12" t="e">
        <f ca="1"/>
        <v>#N/A</v>
      </c>
      <c r="E647" s="12" t="e">
        <f ca="1"/>
        <v>#N/A</v>
      </c>
      <c r="F647" s="12" t="e">
        <f ca="1"/>
        <v>#N/A</v>
      </c>
      <c r="G647" s="12" t="e">
        <f ca="1"/>
        <v>#N/A</v>
      </c>
      <c r="H647" s="12" t="e">
        <f ca="1"/>
        <v>#N/A</v>
      </c>
      <c r="I647" s="12" t="e">
        <f ca="1"/>
        <v>#N/A</v>
      </c>
      <c r="J647" s="12" t="e">
        <f ca="1"/>
        <v>#N/A</v>
      </c>
      <c r="K647" s="12" t="e">
        <f ca="1"/>
        <v>#N/A</v>
      </c>
      <c r="L647" s="12" t="e">
        <f ca="1"/>
        <v>#N/A</v>
      </c>
      <c r="M647" s="12" t="e">
        <f ca="1"/>
        <v>#N/A</v>
      </c>
      <c r="N647" s="12" t="e">
        <f ca="1"/>
        <v>#N/A</v>
      </c>
      <c r="O647" s="12" t="e">
        <f ca="1"/>
        <v>#N/A</v>
      </c>
      <c r="P647" s="12" t="e">
        <f ca="1"/>
        <v>#N/A</v>
      </c>
      <c r="Q647" s="12" t="e">
        <f ca="1"/>
        <v>#N/A</v>
      </c>
      <c r="R647" s="12" t="e">
        <f ca="1"/>
        <v>#N/A</v>
      </c>
    </row>
    <row r="648" spans="1:18">
      <c r="A648" s="2">
        <f t="shared" ref="A648:A711" si="10">A647+1</f>
        <v>643</v>
      </c>
      <c r="B648" s="6" t="e">
        <f ca="1"/>
        <v>#N/A</v>
      </c>
      <c r="C648" s="12" t="e">
        <f ca="1"/>
        <v>#N/A</v>
      </c>
      <c r="D648" s="12" t="e">
        <f ca="1"/>
        <v>#N/A</v>
      </c>
      <c r="E648" s="12" t="e">
        <f ca="1"/>
        <v>#N/A</v>
      </c>
      <c r="F648" s="12" t="e">
        <f ca="1"/>
        <v>#N/A</v>
      </c>
      <c r="G648" s="12" t="e">
        <f ca="1"/>
        <v>#N/A</v>
      </c>
      <c r="H648" s="12" t="e">
        <f ca="1"/>
        <v>#N/A</v>
      </c>
      <c r="I648" s="12" t="e">
        <f ca="1"/>
        <v>#N/A</v>
      </c>
      <c r="J648" s="12" t="e">
        <f ca="1"/>
        <v>#N/A</v>
      </c>
      <c r="K648" s="12" t="e">
        <f ca="1"/>
        <v>#N/A</v>
      </c>
      <c r="L648" s="12" t="e">
        <f ca="1"/>
        <v>#N/A</v>
      </c>
      <c r="M648" s="12" t="e">
        <f ca="1"/>
        <v>#N/A</v>
      </c>
      <c r="N648" s="12" t="e">
        <f ca="1"/>
        <v>#N/A</v>
      </c>
      <c r="O648" s="12" t="e">
        <f ca="1"/>
        <v>#N/A</v>
      </c>
      <c r="P648" s="12" t="e">
        <f ca="1"/>
        <v>#N/A</v>
      </c>
      <c r="Q648" s="12" t="e">
        <f ca="1"/>
        <v>#N/A</v>
      </c>
      <c r="R648" s="12" t="e">
        <f ca="1"/>
        <v>#N/A</v>
      </c>
    </row>
    <row r="649" spans="1:18">
      <c r="A649" s="2">
        <f t="shared" si="10"/>
        <v>644</v>
      </c>
      <c r="B649" s="6" t="e">
        <f ca="1"/>
        <v>#N/A</v>
      </c>
      <c r="C649" s="12" t="e">
        <f ca="1"/>
        <v>#N/A</v>
      </c>
      <c r="D649" s="12" t="e">
        <f ca="1"/>
        <v>#N/A</v>
      </c>
      <c r="E649" s="12" t="e">
        <f ca="1"/>
        <v>#N/A</v>
      </c>
      <c r="F649" s="12" t="e">
        <f ca="1"/>
        <v>#N/A</v>
      </c>
      <c r="G649" s="12" t="e">
        <f ca="1"/>
        <v>#N/A</v>
      </c>
      <c r="H649" s="12" t="e">
        <f ca="1"/>
        <v>#N/A</v>
      </c>
      <c r="I649" s="12" t="e">
        <f ca="1"/>
        <v>#N/A</v>
      </c>
      <c r="J649" s="12" t="e">
        <f ca="1"/>
        <v>#N/A</v>
      </c>
      <c r="K649" s="12" t="e">
        <f ca="1"/>
        <v>#N/A</v>
      </c>
      <c r="L649" s="12" t="e">
        <f ca="1"/>
        <v>#N/A</v>
      </c>
      <c r="M649" s="12" t="e">
        <f ca="1"/>
        <v>#N/A</v>
      </c>
      <c r="N649" s="12" t="e">
        <f ca="1"/>
        <v>#N/A</v>
      </c>
      <c r="O649" s="12" t="e">
        <f ca="1"/>
        <v>#N/A</v>
      </c>
      <c r="P649" s="12" t="e">
        <f ca="1"/>
        <v>#N/A</v>
      </c>
      <c r="Q649" s="12" t="e">
        <f ca="1"/>
        <v>#N/A</v>
      </c>
      <c r="R649" s="12" t="e">
        <f ca="1"/>
        <v>#N/A</v>
      </c>
    </row>
    <row r="650" spans="1:18">
      <c r="A650" s="2">
        <f t="shared" si="10"/>
        <v>645</v>
      </c>
      <c r="B650" s="6" t="e">
        <f ca="1"/>
        <v>#N/A</v>
      </c>
      <c r="C650" s="12" t="e">
        <f ca="1"/>
        <v>#N/A</v>
      </c>
      <c r="D650" s="12" t="e">
        <f ca="1"/>
        <v>#N/A</v>
      </c>
      <c r="E650" s="12" t="e">
        <f ca="1"/>
        <v>#N/A</v>
      </c>
      <c r="F650" s="12" t="e">
        <f ca="1"/>
        <v>#N/A</v>
      </c>
      <c r="G650" s="12" t="e">
        <f ca="1"/>
        <v>#N/A</v>
      </c>
      <c r="H650" s="12" t="e">
        <f ca="1"/>
        <v>#N/A</v>
      </c>
      <c r="I650" s="12" t="e">
        <f ca="1"/>
        <v>#N/A</v>
      </c>
      <c r="J650" s="12" t="e">
        <f ca="1"/>
        <v>#N/A</v>
      </c>
      <c r="K650" s="12" t="e">
        <f ca="1"/>
        <v>#N/A</v>
      </c>
      <c r="L650" s="12" t="e">
        <f ca="1"/>
        <v>#N/A</v>
      </c>
      <c r="M650" s="12" t="e">
        <f ca="1"/>
        <v>#N/A</v>
      </c>
      <c r="N650" s="12" t="e">
        <f ca="1"/>
        <v>#N/A</v>
      </c>
      <c r="O650" s="12" t="e">
        <f ca="1"/>
        <v>#N/A</v>
      </c>
      <c r="P650" s="12" t="e">
        <f ca="1"/>
        <v>#N/A</v>
      </c>
      <c r="Q650" s="12" t="e">
        <f ca="1"/>
        <v>#N/A</v>
      </c>
      <c r="R650" s="12" t="e">
        <f ca="1"/>
        <v>#N/A</v>
      </c>
    </row>
    <row r="651" spans="1:18">
      <c r="A651" s="2">
        <f t="shared" si="10"/>
        <v>646</v>
      </c>
      <c r="B651" s="6" t="e">
        <f ca="1"/>
        <v>#N/A</v>
      </c>
      <c r="C651" s="12" t="e">
        <f ca="1"/>
        <v>#N/A</v>
      </c>
      <c r="D651" s="12" t="e">
        <f ca="1"/>
        <v>#N/A</v>
      </c>
      <c r="E651" s="12" t="e">
        <f ca="1"/>
        <v>#N/A</v>
      </c>
      <c r="F651" s="12" t="e">
        <f ca="1"/>
        <v>#N/A</v>
      </c>
      <c r="G651" s="12" t="e">
        <f ca="1"/>
        <v>#N/A</v>
      </c>
      <c r="H651" s="12" t="e">
        <f ca="1"/>
        <v>#N/A</v>
      </c>
      <c r="I651" s="12" t="e">
        <f ca="1"/>
        <v>#N/A</v>
      </c>
      <c r="J651" s="12" t="e">
        <f ca="1"/>
        <v>#N/A</v>
      </c>
      <c r="K651" s="12" t="e">
        <f ca="1"/>
        <v>#N/A</v>
      </c>
      <c r="L651" s="12" t="e">
        <f ca="1"/>
        <v>#N/A</v>
      </c>
      <c r="M651" s="12" t="e">
        <f ca="1"/>
        <v>#N/A</v>
      </c>
      <c r="N651" s="12" t="e">
        <f ca="1"/>
        <v>#N/A</v>
      </c>
      <c r="O651" s="12" t="e">
        <f ca="1"/>
        <v>#N/A</v>
      </c>
      <c r="P651" s="12" t="e">
        <f ca="1"/>
        <v>#N/A</v>
      </c>
      <c r="Q651" s="12" t="e">
        <f ca="1"/>
        <v>#N/A</v>
      </c>
      <c r="R651" s="12" t="e">
        <f ca="1"/>
        <v>#N/A</v>
      </c>
    </row>
    <row r="652" spans="1:18">
      <c r="A652" s="2">
        <f t="shared" si="10"/>
        <v>647</v>
      </c>
      <c r="B652" s="6" t="e">
        <f ca="1"/>
        <v>#N/A</v>
      </c>
      <c r="C652" s="12" t="e">
        <f ca="1"/>
        <v>#N/A</v>
      </c>
      <c r="D652" s="12" t="e">
        <f ca="1"/>
        <v>#N/A</v>
      </c>
      <c r="E652" s="12" t="e">
        <f ca="1"/>
        <v>#N/A</v>
      </c>
      <c r="F652" s="12" t="e">
        <f ca="1"/>
        <v>#N/A</v>
      </c>
      <c r="G652" s="12" t="e">
        <f ca="1"/>
        <v>#N/A</v>
      </c>
      <c r="H652" s="12" t="e">
        <f ca="1"/>
        <v>#N/A</v>
      </c>
      <c r="I652" s="12" t="e">
        <f ca="1"/>
        <v>#N/A</v>
      </c>
      <c r="J652" s="12" t="e">
        <f ca="1"/>
        <v>#N/A</v>
      </c>
      <c r="K652" s="12" t="e">
        <f ca="1"/>
        <v>#N/A</v>
      </c>
      <c r="L652" s="12" t="e">
        <f ca="1"/>
        <v>#N/A</v>
      </c>
      <c r="M652" s="12" t="e">
        <f ca="1"/>
        <v>#N/A</v>
      </c>
      <c r="N652" s="12" t="e">
        <f ca="1"/>
        <v>#N/A</v>
      </c>
      <c r="O652" s="12" t="e">
        <f ca="1"/>
        <v>#N/A</v>
      </c>
      <c r="P652" s="12" t="e">
        <f ca="1"/>
        <v>#N/A</v>
      </c>
      <c r="Q652" s="12" t="e">
        <f ca="1"/>
        <v>#N/A</v>
      </c>
      <c r="R652" s="12" t="e">
        <f ca="1"/>
        <v>#N/A</v>
      </c>
    </row>
    <row r="653" spans="1:18">
      <c r="A653" s="2">
        <f t="shared" si="10"/>
        <v>648</v>
      </c>
      <c r="B653" s="6" t="e">
        <f ca="1"/>
        <v>#N/A</v>
      </c>
      <c r="C653" s="12" t="e">
        <f ca="1"/>
        <v>#N/A</v>
      </c>
      <c r="D653" s="12" t="e">
        <f ca="1"/>
        <v>#N/A</v>
      </c>
      <c r="E653" s="12" t="e">
        <f ca="1"/>
        <v>#N/A</v>
      </c>
      <c r="F653" s="12" t="e">
        <f ca="1"/>
        <v>#N/A</v>
      </c>
      <c r="G653" s="12" t="e">
        <f ca="1"/>
        <v>#N/A</v>
      </c>
      <c r="H653" s="12" t="e">
        <f ca="1"/>
        <v>#N/A</v>
      </c>
      <c r="I653" s="12" t="e">
        <f ca="1"/>
        <v>#N/A</v>
      </c>
      <c r="J653" s="12" t="e">
        <f ca="1"/>
        <v>#N/A</v>
      </c>
      <c r="K653" s="12" t="e">
        <f ca="1"/>
        <v>#N/A</v>
      </c>
      <c r="L653" s="12" t="e">
        <f ca="1"/>
        <v>#N/A</v>
      </c>
      <c r="M653" s="12" t="e">
        <f ca="1"/>
        <v>#N/A</v>
      </c>
      <c r="N653" s="12" t="e">
        <f ca="1"/>
        <v>#N/A</v>
      </c>
      <c r="O653" s="12" t="e">
        <f ca="1"/>
        <v>#N/A</v>
      </c>
      <c r="P653" s="12" t="e">
        <f ca="1"/>
        <v>#N/A</v>
      </c>
      <c r="Q653" s="12" t="e">
        <f ca="1"/>
        <v>#N/A</v>
      </c>
      <c r="R653" s="12" t="e">
        <f ca="1"/>
        <v>#N/A</v>
      </c>
    </row>
    <row r="654" spans="1:18">
      <c r="A654" s="2">
        <f t="shared" si="10"/>
        <v>649</v>
      </c>
      <c r="B654" s="6" t="e">
        <f ca="1"/>
        <v>#N/A</v>
      </c>
      <c r="C654" s="12" t="e">
        <f ca="1"/>
        <v>#N/A</v>
      </c>
      <c r="D654" s="12" t="e">
        <f ca="1"/>
        <v>#N/A</v>
      </c>
      <c r="E654" s="12" t="e">
        <f ca="1"/>
        <v>#N/A</v>
      </c>
      <c r="F654" s="12" t="e">
        <f ca="1"/>
        <v>#N/A</v>
      </c>
      <c r="G654" s="12" t="e">
        <f ca="1"/>
        <v>#N/A</v>
      </c>
      <c r="H654" s="12" t="e">
        <f ca="1"/>
        <v>#N/A</v>
      </c>
      <c r="I654" s="12" t="e">
        <f ca="1"/>
        <v>#N/A</v>
      </c>
      <c r="J654" s="12" t="e">
        <f ca="1"/>
        <v>#N/A</v>
      </c>
      <c r="K654" s="12" t="e">
        <f ca="1"/>
        <v>#N/A</v>
      </c>
      <c r="L654" s="12" t="e">
        <f ca="1"/>
        <v>#N/A</v>
      </c>
      <c r="M654" s="12" t="e">
        <f ca="1"/>
        <v>#N/A</v>
      </c>
      <c r="N654" s="12" t="e">
        <f ca="1"/>
        <v>#N/A</v>
      </c>
      <c r="O654" s="12" t="e">
        <f ca="1"/>
        <v>#N/A</v>
      </c>
      <c r="P654" s="12" t="e">
        <f ca="1"/>
        <v>#N/A</v>
      </c>
      <c r="Q654" s="12" t="e">
        <f ca="1"/>
        <v>#N/A</v>
      </c>
      <c r="R654" s="12" t="e">
        <f ca="1"/>
        <v>#N/A</v>
      </c>
    </row>
    <row r="655" spans="1:18">
      <c r="A655" s="2">
        <f t="shared" si="10"/>
        <v>650</v>
      </c>
      <c r="B655" s="6" t="e">
        <f ca="1"/>
        <v>#N/A</v>
      </c>
      <c r="C655" s="12" t="e">
        <f ca="1"/>
        <v>#N/A</v>
      </c>
      <c r="D655" s="12" t="e">
        <f ca="1"/>
        <v>#N/A</v>
      </c>
      <c r="E655" s="12" t="e">
        <f ca="1"/>
        <v>#N/A</v>
      </c>
      <c r="F655" s="12" t="e">
        <f ca="1"/>
        <v>#N/A</v>
      </c>
      <c r="G655" s="12" t="e">
        <f ca="1"/>
        <v>#N/A</v>
      </c>
      <c r="H655" s="12" t="e">
        <f ca="1"/>
        <v>#N/A</v>
      </c>
      <c r="I655" s="12" t="e">
        <f ca="1"/>
        <v>#N/A</v>
      </c>
      <c r="J655" s="12" t="e">
        <f ca="1"/>
        <v>#N/A</v>
      </c>
      <c r="K655" s="12" t="e">
        <f ca="1"/>
        <v>#N/A</v>
      </c>
      <c r="L655" s="12" t="e">
        <f ca="1"/>
        <v>#N/A</v>
      </c>
      <c r="M655" s="12" t="e">
        <f ca="1"/>
        <v>#N/A</v>
      </c>
      <c r="N655" s="12" t="e">
        <f ca="1"/>
        <v>#N/A</v>
      </c>
      <c r="O655" s="12" t="e">
        <f ca="1"/>
        <v>#N/A</v>
      </c>
      <c r="P655" s="12" t="e">
        <f ca="1"/>
        <v>#N/A</v>
      </c>
      <c r="Q655" s="12" t="e">
        <f ca="1"/>
        <v>#N/A</v>
      </c>
      <c r="R655" s="12" t="e">
        <f ca="1"/>
        <v>#N/A</v>
      </c>
    </row>
    <row r="656" spans="1:18">
      <c r="A656" s="2">
        <f t="shared" si="10"/>
        <v>651</v>
      </c>
      <c r="B656" s="6" t="e">
        <f ca="1"/>
        <v>#N/A</v>
      </c>
      <c r="C656" s="12" t="e">
        <f ca="1"/>
        <v>#N/A</v>
      </c>
      <c r="D656" s="12" t="e">
        <f ca="1"/>
        <v>#N/A</v>
      </c>
      <c r="E656" s="12" t="e">
        <f ca="1"/>
        <v>#N/A</v>
      </c>
      <c r="F656" s="12" t="e">
        <f ca="1"/>
        <v>#N/A</v>
      </c>
      <c r="G656" s="12" t="e">
        <f ca="1"/>
        <v>#N/A</v>
      </c>
      <c r="H656" s="12" t="e">
        <f ca="1"/>
        <v>#N/A</v>
      </c>
      <c r="I656" s="12" t="e">
        <f ca="1"/>
        <v>#N/A</v>
      </c>
      <c r="J656" s="12" t="e">
        <f ca="1"/>
        <v>#N/A</v>
      </c>
      <c r="K656" s="12" t="e">
        <f ca="1"/>
        <v>#N/A</v>
      </c>
      <c r="L656" s="12" t="e">
        <f ca="1"/>
        <v>#N/A</v>
      </c>
      <c r="M656" s="12" t="e">
        <f ca="1"/>
        <v>#N/A</v>
      </c>
      <c r="N656" s="12" t="e">
        <f ca="1"/>
        <v>#N/A</v>
      </c>
      <c r="O656" s="12" t="e">
        <f ca="1"/>
        <v>#N/A</v>
      </c>
      <c r="P656" s="12" t="e">
        <f ca="1"/>
        <v>#N/A</v>
      </c>
      <c r="Q656" s="12" t="e">
        <f ca="1"/>
        <v>#N/A</v>
      </c>
      <c r="R656" s="12" t="e">
        <f ca="1"/>
        <v>#N/A</v>
      </c>
    </row>
    <row r="657" spans="1:18">
      <c r="A657" s="2">
        <f t="shared" si="10"/>
        <v>652</v>
      </c>
      <c r="B657" s="6" t="e">
        <f ca="1"/>
        <v>#N/A</v>
      </c>
      <c r="C657" s="12" t="e">
        <f ca="1"/>
        <v>#N/A</v>
      </c>
      <c r="D657" s="12" t="e">
        <f ca="1"/>
        <v>#N/A</v>
      </c>
      <c r="E657" s="12" t="e">
        <f ca="1"/>
        <v>#N/A</v>
      </c>
      <c r="F657" s="12" t="e">
        <f ca="1"/>
        <v>#N/A</v>
      </c>
      <c r="G657" s="12" t="e">
        <f ca="1"/>
        <v>#N/A</v>
      </c>
      <c r="H657" s="12" t="e">
        <f ca="1"/>
        <v>#N/A</v>
      </c>
      <c r="I657" s="12" t="e">
        <f ca="1"/>
        <v>#N/A</v>
      </c>
      <c r="J657" s="12" t="e">
        <f ca="1"/>
        <v>#N/A</v>
      </c>
      <c r="K657" s="12" t="e">
        <f ca="1"/>
        <v>#N/A</v>
      </c>
      <c r="L657" s="12" t="e">
        <f ca="1"/>
        <v>#N/A</v>
      </c>
      <c r="M657" s="12" t="e">
        <f ca="1"/>
        <v>#N/A</v>
      </c>
      <c r="N657" s="12" t="e">
        <f ca="1"/>
        <v>#N/A</v>
      </c>
      <c r="O657" s="12" t="e">
        <f ca="1"/>
        <v>#N/A</v>
      </c>
      <c r="P657" s="12" t="e">
        <f ca="1"/>
        <v>#N/A</v>
      </c>
      <c r="Q657" s="12" t="e">
        <f ca="1"/>
        <v>#N/A</v>
      </c>
      <c r="R657" s="12" t="e">
        <f ca="1"/>
        <v>#N/A</v>
      </c>
    </row>
    <row r="658" spans="1:18">
      <c r="A658" s="2">
        <f t="shared" si="10"/>
        <v>653</v>
      </c>
      <c r="B658" s="6" t="e">
        <f ca="1"/>
        <v>#N/A</v>
      </c>
      <c r="C658" s="12" t="e">
        <f ca="1"/>
        <v>#N/A</v>
      </c>
      <c r="D658" s="12" t="e">
        <f ca="1"/>
        <v>#N/A</v>
      </c>
      <c r="E658" s="12" t="e">
        <f ca="1"/>
        <v>#N/A</v>
      </c>
      <c r="F658" s="12" t="e">
        <f ca="1"/>
        <v>#N/A</v>
      </c>
      <c r="G658" s="12" t="e">
        <f ca="1"/>
        <v>#N/A</v>
      </c>
      <c r="H658" s="12" t="e">
        <f ca="1"/>
        <v>#N/A</v>
      </c>
      <c r="I658" s="12" t="e">
        <f ca="1"/>
        <v>#N/A</v>
      </c>
      <c r="J658" s="12" t="e">
        <f ca="1"/>
        <v>#N/A</v>
      </c>
      <c r="K658" s="12" t="e">
        <f ca="1"/>
        <v>#N/A</v>
      </c>
      <c r="L658" s="12" t="e">
        <f ca="1"/>
        <v>#N/A</v>
      </c>
      <c r="M658" s="12" t="e">
        <f ca="1"/>
        <v>#N/A</v>
      </c>
      <c r="N658" s="12" t="e">
        <f ca="1"/>
        <v>#N/A</v>
      </c>
      <c r="O658" s="12" t="e">
        <f ca="1"/>
        <v>#N/A</v>
      </c>
      <c r="P658" s="12" t="e">
        <f ca="1"/>
        <v>#N/A</v>
      </c>
      <c r="Q658" s="12" t="e">
        <f ca="1"/>
        <v>#N/A</v>
      </c>
      <c r="R658" s="12" t="e">
        <f ca="1"/>
        <v>#N/A</v>
      </c>
    </row>
    <row r="659" spans="1:18">
      <c r="A659" s="2">
        <f t="shared" si="10"/>
        <v>654</v>
      </c>
      <c r="B659" s="6" t="e">
        <f ca="1"/>
        <v>#N/A</v>
      </c>
      <c r="C659" s="12" t="e">
        <f ca="1"/>
        <v>#N/A</v>
      </c>
      <c r="D659" s="12" t="e">
        <f ca="1"/>
        <v>#N/A</v>
      </c>
      <c r="E659" s="12" t="e">
        <f ca="1"/>
        <v>#N/A</v>
      </c>
      <c r="F659" s="12" t="e">
        <f ca="1"/>
        <v>#N/A</v>
      </c>
      <c r="G659" s="12" t="e">
        <f ca="1"/>
        <v>#N/A</v>
      </c>
      <c r="H659" s="12" t="e">
        <f ca="1"/>
        <v>#N/A</v>
      </c>
      <c r="I659" s="12" t="e">
        <f ca="1"/>
        <v>#N/A</v>
      </c>
      <c r="J659" s="12" t="e">
        <f ca="1"/>
        <v>#N/A</v>
      </c>
      <c r="K659" s="12" t="e">
        <f ca="1"/>
        <v>#N/A</v>
      </c>
      <c r="L659" s="12" t="e">
        <f ca="1"/>
        <v>#N/A</v>
      </c>
      <c r="M659" s="12" t="e">
        <f ca="1"/>
        <v>#N/A</v>
      </c>
      <c r="N659" s="12" t="e">
        <f ca="1"/>
        <v>#N/A</v>
      </c>
      <c r="O659" s="12" t="e">
        <f ca="1"/>
        <v>#N/A</v>
      </c>
      <c r="P659" s="12" t="e">
        <f ca="1"/>
        <v>#N/A</v>
      </c>
      <c r="Q659" s="12" t="e">
        <f ca="1"/>
        <v>#N/A</v>
      </c>
      <c r="R659" s="12" t="e">
        <f ca="1"/>
        <v>#N/A</v>
      </c>
    </row>
    <row r="660" spans="1:18">
      <c r="A660" s="2">
        <f t="shared" si="10"/>
        <v>655</v>
      </c>
      <c r="B660" s="6" t="e">
        <f ca="1"/>
        <v>#N/A</v>
      </c>
      <c r="C660" s="12" t="e">
        <f ca="1"/>
        <v>#N/A</v>
      </c>
      <c r="D660" s="12" t="e">
        <f ca="1"/>
        <v>#N/A</v>
      </c>
      <c r="E660" s="12" t="e">
        <f ca="1"/>
        <v>#N/A</v>
      </c>
      <c r="F660" s="12" t="e">
        <f ca="1"/>
        <v>#N/A</v>
      </c>
      <c r="G660" s="12" t="e">
        <f ca="1"/>
        <v>#N/A</v>
      </c>
      <c r="H660" s="12" t="e">
        <f ca="1"/>
        <v>#N/A</v>
      </c>
      <c r="I660" s="12" t="e">
        <f ca="1"/>
        <v>#N/A</v>
      </c>
      <c r="J660" s="12" t="e">
        <f ca="1"/>
        <v>#N/A</v>
      </c>
      <c r="K660" s="12" t="e">
        <f ca="1"/>
        <v>#N/A</v>
      </c>
      <c r="L660" s="12" t="e">
        <f ca="1"/>
        <v>#N/A</v>
      </c>
      <c r="M660" s="12" t="e">
        <f ca="1"/>
        <v>#N/A</v>
      </c>
      <c r="N660" s="12" t="e">
        <f ca="1"/>
        <v>#N/A</v>
      </c>
      <c r="O660" s="12" t="e">
        <f ca="1"/>
        <v>#N/A</v>
      </c>
      <c r="P660" s="12" t="e">
        <f ca="1"/>
        <v>#N/A</v>
      </c>
      <c r="Q660" s="12" t="e">
        <f ca="1"/>
        <v>#N/A</v>
      </c>
      <c r="R660" s="12" t="e">
        <f ca="1"/>
        <v>#N/A</v>
      </c>
    </row>
    <row r="661" spans="1:18">
      <c r="A661" s="2">
        <f t="shared" si="10"/>
        <v>656</v>
      </c>
      <c r="B661" s="6" t="e">
        <f ca="1"/>
        <v>#N/A</v>
      </c>
      <c r="C661" s="12" t="e">
        <f ca="1"/>
        <v>#N/A</v>
      </c>
      <c r="D661" s="12" t="e">
        <f ca="1"/>
        <v>#N/A</v>
      </c>
      <c r="E661" s="12" t="e">
        <f ca="1"/>
        <v>#N/A</v>
      </c>
      <c r="F661" s="12" t="e">
        <f ca="1"/>
        <v>#N/A</v>
      </c>
      <c r="G661" s="12" t="e">
        <f ca="1"/>
        <v>#N/A</v>
      </c>
      <c r="H661" s="12" t="e">
        <f ca="1"/>
        <v>#N/A</v>
      </c>
      <c r="I661" s="12" t="e">
        <f ca="1"/>
        <v>#N/A</v>
      </c>
      <c r="J661" s="12" t="e">
        <f ca="1"/>
        <v>#N/A</v>
      </c>
      <c r="K661" s="12" t="e">
        <f ca="1"/>
        <v>#N/A</v>
      </c>
      <c r="L661" s="12" t="e">
        <f ca="1"/>
        <v>#N/A</v>
      </c>
      <c r="M661" s="12" t="e">
        <f ca="1"/>
        <v>#N/A</v>
      </c>
      <c r="N661" s="12" t="e">
        <f ca="1"/>
        <v>#N/A</v>
      </c>
      <c r="O661" s="12" t="e">
        <f ca="1"/>
        <v>#N/A</v>
      </c>
      <c r="P661" s="12" t="e">
        <f ca="1"/>
        <v>#N/A</v>
      </c>
      <c r="Q661" s="12" t="e">
        <f ca="1"/>
        <v>#N/A</v>
      </c>
      <c r="R661" s="12" t="e">
        <f ca="1"/>
        <v>#N/A</v>
      </c>
    </row>
    <row r="662" spans="1:18">
      <c r="A662" s="2">
        <f t="shared" si="10"/>
        <v>657</v>
      </c>
      <c r="B662" s="6" t="e">
        <f ca="1"/>
        <v>#N/A</v>
      </c>
      <c r="C662" s="12" t="e">
        <f ca="1"/>
        <v>#N/A</v>
      </c>
      <c r="D662" s="12" t="e">
        <f ca="1"/>
        <v>#N/A</v>
      </c>
      <c r="E662" s="12" t="e">
        <f ca="1"/>
        <v>#N/A</v>
      </c>
      <c r="F662" s="12" t="e">
        <f ca="1"/>
        <v>#N/A</v>
      </c>
      <c r="G662" s="12" t="e">
        <f ca="1"/>
        <v>#N/A</v>
      </c>
      <c r="H662" s="12" t="e">
        <f ca="1"/>
        <v>#N/A</v>
      </c>
      <c r="I662" s="12" t="e">
        <f ca="1"/>
        <v>#N/A</v>
      </c>
      <c r="J662" s="12" t="e">
        <f ca="1"/>
        <v>#N/A</v>
      </c>
      <c r="K662" s="12" t="e">
        <f ca="1"/>
        <v>#N/A</v>
      </c>
      <c r="L662" s="12" t="e">
        <f ca="1"/>
        <v>#N/A</v>
      </c>
      <c r="M662" s="12" t="e">
        <f ca="1"/>
        <v>#N/A</v>
      </c>
      <c r="N662" s="12" t="e">
        <f ca="1"/>
        <v>#N/A</v>
      </c>
      <c r="O662" s="12" t="e">
        <f ca="1"/>
        <v>#N/A</v>
      </c>
      <c r="P662" s="12" t="e">
        <f ca="1"/>
        <v>#N/A</v>
      </c>
      <c r="Q662" s="12" t="e">
        <f ca="1"/>
        <v>#N/A</v>
      </c>
      <c r="R662" s="12" t="e">
        <f ca="1"/>
        <v>#N/A</v>
      </c>
    </row>
    <row r="663" spans="1:18">
      <c r="A663" s="2">
        <f t="shared" si="10"/>
        <v>658</v>
      </c>
      <c r="B663" s="6" t="e">
        <f ca="1"/>
        <v>#N/A</v>
      </c>
      <c r="C663" s="12" t="e">
        <f ca="1"/>
        <v>#N/A</v>
      </c>
      <c r="D663" s="12" t="e">
        <f ca="1"/>
        <v>#N/A</v>
      </c>
      <c r="E663" s="12" t="e">
        <f ca="1"/>
        <v>#N/A</v>
      </c>
      <c r="F663" s="12" t="e">
        <f ca="1"/>
        <v>#N/A</v>
      </c>
      <c r="G663" s="12" t="e">
        <f ca="1"/>
        <v>#N/A</v>
      </c>
      <c r="H663" s="12" t="e">
        <f ca="1"/>
        <v>#N/A</v>
      </c>
      <c r="I663" s="12" t="e">
        <f ca="1"/>
        <v>#N/A</v>
      </c>
      <c r="J663" s="12" t="e">
        <f ca="1"/>
        <v>#N/A</v>
      </c>
      <c r="K663" s="12" t="e">
        <f ca="1"/>
        <v>#N/A</v>
      </c>
      <c r="L663" s="12" t="e">
        <f ca="1"/>
        <v>#N/A</v>
      </c>
      <c r="M663" s="12" t="e">
        <f ca="1"/>
        <v>#N/A</v>
      </c>
      <c r="N663" s="12" t="e">
        <f ca="1"/>
        <v>#N/A</v>
      </c>
      <c r="O663" s="12" t="e">
        <f ca="1"/>
        <v>#N/A</v>
      </c>
      <c r="P663" s="12" t="e">
        <f ca="1"/>
        <v>#N/A</v>
      </c>
      <c r="Q663" s="12" t="e">
        <f ca="1"/>
        <v>#N/A</v>
      </c>
      <c r="R663" s="12" t="e">
        <f ca="1"/>
        <v>#N/A</v>
      </c>
    </row>
    <row r="664" spans="1:18">
      <c r="A664" s="2">
        <f t="shared" si="10"/>
        <v>659</v>
      </c>
      <c r="B664" s="6" t="e">
        <f ca="1"/>
        <v>#N/A</v>
      </c>
      <c r="C664" s="12" t="e">
        <f ca="1"/>
        <v>#N/A</v>
      </c>
      <c r="D664" s="12" t="e">
        <f ca="1"/>
        <v>#N/A</v>
      </c>
      <c r="E664" s="12" t="e">
        <f ca="1"/>
        <v>#N/A</v>
      </c>
      <c r="F664" s="12" t="e">
        <f ca="1"/>
        <v>#N/A</v>
      </c>
      <c r="G664" s="12" t="e">
        <f ca="1"/>
        <v>#N/A</v>
      </c>
      <c r="H664" s="12" t="e">
        <f ca="1"/>
        <v>#N/A</v>
      </c>
      <c r="I664" s="12" t="e">
        <f ca="1"/>
        <v>#N/A</v>
      </c>
      <c r="J664" s="12" t="e">
        <f ca="1"/>
        <v>#N/A</v>
      </c>
      <c r="K664" s="12" t="e">
        <f ca="1"/>
        <v>#N/A</v>
      </c>
      <c r="L664" s="12" t="e">
        <f ca="1"/>
        <v>#N/A</v>
      </c>
      <c r="M664" s="12" t="e">
        <f ca="1"/>
        <v>#N/A</v>
      </c>
      <c r="N664" s="12" t="e">
        <f ca="1"/>
        <v>#N/A</v>
      </c>
      <c r="O664" s="12" t="e">
        <f ca="1"/>
        <v>#N/A</v>
      </c>
      <c r="P664" s="12" t="e">
        <f ca="1"/>
        <v>#N/A</v>
      </c>
      <c r="Q664" s="12" t="e">
        <f ca="1"/>
        <v>#N/A</v>
      </c>
      <c r="R664" s="12" t="e">
        <f ca="1"/>
        <v>#N/A</v>
      </c>
    </row>
    <row r="665" spans="1:18">
      <c r="A665" s="2">
        <f t="shared" si="10"/>
        <v>660</v>
      </c>
      <c r="B665" s="6" t="e">
        <f ca="1"/>
        <v>#N/A</v>
      </c>
      <c r="C665" s="12" t="e">
        <f ca="1"/>
        <v>#N/A</v>
      </c>
      <c r="D665" s="12" t="e">
        <f ca="1"/>
        <v>#N/A</v>
      </c>
      <c r="E665" s="12" t="e">
        <f ca="1"/>
        <v>#N/A</v>
      </c>
      <c r="F665" s="12" t="e">
        <f ca="1"/>
        <v>#N/A</v>
      </c>
      <c r="G665" s="12" t="e">
        <f ca="1"/>
        <v>#N/A</v>
      </c>
      <c r="H665" s="12" t="e">
        <f ca="1"/>
        <v>#N/A</v>
      </c>
      <c r="I665" s="12" t="e">
        <f ca="1"/>
        <v>#N/A</v>
      </c>
      <c r="J665" s="12" t="e">
        <f ca="1"/>
        <v>#N/A</v>
      </c>
      <c r="K665" s="12" t="e">
        <f ca="1"/>
        <v>#N/A</v>
      </c>
      <c r="L665" s="12" t="e">
        <f ca="1"/>
        <v>#N/A</v>
      </c>
      <c r="M665" s="12" t="e">
        <f ca="1"/>
        <v>#N/A</v>
      </c>
      <c r="N665" s="12" t="e">
        <f ca="1"/>
        <v>#N/A</v>
      </c>
      <c r="O665" s="12" t="e">
        <f ca="1"/>
        <v>#N/A</v>
      </c>
      <c r="P665" s="12" t="e">
        <f ca="1"/>
        <v>#N/A</v>
      </c>
      <c r="Q665" s="12" t="e">
        <f ca="1"/>
        <v>#N/A</v>
      </c>
      <c r="R665" s="12" t="e">
        <f ca="1"/>
        <v>#N/A</v>
      </c>
    </row>
    <row r="666" spans="1:18">
      <c r="A666" s="2">
        <f t="shared" si="10"/>
        <v>661</v>
      </c>
      <c r="B666" s="6" t="e">
        <f ca="1"/>
        <v>#N/A</v>
      </c>
      <c r="C666" s="12" t="e">
        <f ca="1"/>
        <v>#N/A</v>
      </c>
      <c r="D666" s="12" t="e">
        <f ca="1"/>
        <v>#N/A</v>
      </c>
      <c r="E666" s="12" t="e">
        <f ca="1"/>
        <v>#N/A</v>
      </c>
      <c r="F666" s="12" t="e">
        <f ca="1"/>
        <v>#N/A</v>
      </c>
      <c r="G666" s="12" t="e">
        <f ca="1"/>
        <v>#N/A</v>
      </c>
      <c r="H666" s="12" t="e">
        <f ca="1"/>
        <v>#N/A</v>
      </c>
      <c r="I666" s="12" t="e">
        <f ca="1"/>
        <v>#N/A</v>
      </c>
      <c r="J666" s="12" t="e">
        <f ca="1"/>
        <v>#N/A</v>
      </c>
      <c r="K666" s="12" t="e">
        <f ca="1"/>
        <v>#N/A</v>
      </c>
      <c r="L666" s="12" t="e">
        <f ca="1"/>
        <v>#N/A</v>
      </c>
      <c r="M666" s="12" t="e">
        <f ca="1"/>
        <v>#N/A</v>
      </c>
      <c r="N666" s="12" t="e">
        <f ca="1"/>
        <v>#N/A</v>
      </c>
      <c r="O666" s="12" t="e">
        <f ca="1"/>
        <v>#N/A</v>
      </c>
      <c r="P666" s="12" t="e">
        <f ca="1"/>
        <v>#N/A</v>
      </c>
      <c r="Q666" s="12" t="e">
        <f ca="1"/>
        <v>#N/A</v>
      </c>
      <c r="R666" s="12" t="e">
        <f ca="1"/>
        <v>#N/A</v>
      </c>
    </row>
    <row r="667" spans="1:18">
      <c r="A667" s="2">
        <f t="shared" si="10"/>
        <v>662</v>
      </c>
      <c r="B667" s="6" t="e">
        <f ca="1"/>
        <v>#N/A</v>
      </c>
      <c r="C667" s="12" t="e">
        <f ca="1"/>
        <v>#N/A</v>
      </c>
      <c r="D667" s="12" t="e">
        <f ca="1"/>
        <v>#N/A</v>
      </c>
      <c r="E667" s="12" t="e">
        <f ca="1"/>
        <v>#N/A</v>
      </c>
      <c r="F667" s="12" t="e">
        <f ca="1"/>
        <v>#N/A</v>
      </c>
      <c r="G667" s="12" t="e">
        <f ca="1"/>
        <v>#N/A</v>
      </c>
      <c r="H667" s="12" t="e">
        <f ca="1"/>
        <v>#N/A</v>
      </c>
      <c r="I667" s="12" t="e">
        <f ca="1"/>
        <v>#N/A</v>
      </c>
      <c r="J667" s="12" t="e">
        <f ca="1"/>
        <v>#N/A</v>
      </c>
      <c r="K667" s="12" t="e">
        <f ca="1"/>
        <v>#N/A</v>
      </c>
      <c r="L667" s="12" t="e">
        <f ca="1"/>
        <v>#N/A</v>
      </c>
      <c r="M667" s="12" t="e">
        <f ca="1"/>
        <v>#N/A</v>
      </c>
      <c r="N667" s="12" t="e">
        <f ca="1"/>
        <v>#N/A</v>
      </c>
      <c r="O667" s="12" t="e">
        <f ca="1"/>
        <v>#N/A</v>
      </c>
      <c r="P667" s="12" t="e">
        <f ca="1"/>
        <v>#N/A</v>
      </c>
      <c r="Q667" s="12" t="e">
        <f ca="1"/>
        <v>#N/A</v>
      </c>
      <c r="R667" s="12" t="e">
        <f ca="1"/>
        <v>#N/A</v>
      </c>
    </row>
    <row r="668" spans="1:18">
      <c r="A668" s="2">
        <f t="shared" si="10"/>
        <v>663</v>
      </c>
      <c r="B668" s="6" t="e">
        <f ca="1"/>
        <v>#N/A</v>
      </c>
      <c r="C668" s="12" t="e">
        <f ca="1"/>
        <v>#N/A</v>
      </c>
      <c r="D668" s="12" t="e">
        <f ca="1"/>
        <v>#N/A</v>
      </c>
      <c r="E668" s="12" t="e">
        <f ca="1"/>
        <v>#N/A</v>
      </c>
      <c r="F668" s="12" t="e">
        <f ca="1"/>
        <v>#N/A</v>
      </c>
      <c r="G668" s="12" t="e">
        <f ca="1"/>
        <v>#N/A</v>
      </c>
      <c r="H668" s="12" t="e">
        <f ca="1"/>
        <v>#N/A</v>
      </c>
      <c r="I668" s="12" t="e">
        <f ca="1"/>
        <v>#N/A</v>
      </c>
      <c r="J668" s="12" t="e">
        <f ca="1"/>
        <v>#N/A</v>
      </c>
      <c r="K668" s="12" t="e">
        <f ca="1"/>
        <v>#N/A</v>
      </c>
      <c r="L668" s="12" t="e">
        <f ca="1"/>
        <v>#N/A</v>
      </c>
      <c r="M668" s="12" t="e">
        <f ca="1"/>
        <v>#N/A</v>
      </c>
      <c r="N668" s="12" t="e">
        <f ca="1"/>
        <v>#N/A</v>
      </c>
      <c r="O668" s="12" t="e">
        <f ca="1"/>
        <v>#N/A</v>
      </c>
      <c r="P668" s="12" t="e">
        <f ca="1"/>
        <v>#N/A</v>
      </c>
      <c r="Q668" s="12" t="e">
        <f ca="1"/>
        <v>#N/A</v>
      </c>
      <c r="R668" s="12" t="e">
        <f ca="1"/>
        <v>#N/A</v>
      </c>
    </row>
    <row r="669" spans="1:18">
      <c r="A669" s="2">
        <f t="shared" si="10"/>
        <v>664</v>
      </c>
      <c r="B669" s="6" t="e">
        <f ca="1"/>
        <v>#N/A</v>
      </c>
      <c r="C669" s="12" t="e">
        <f ca="1"/>
        <v>#N/A</v>
      </c>
      <c r="D669" s="12" t="e">
        <f ca="1"/>
        <v>#N/A</v>
      </c>
      <c r="E669" s="12" t="e">
        <f ca="1"/>
        <v>#N/A</v>
      </c>
      <c r="F669" s="12" t="e">
        <f ca="1"/>
        <v>#N/A</v>
      </c>
      <c r="G669" s="12" t="e">
        <f ca="1"/>
        <v>#N/A</v>
      </c>
      <c r="H669" s="12" t="e">
        <f ca="1"/>
        <v>#N/A</v>
      </c>
      <c r="I669" s="12" t="e">
        <f ca="1"/>
        <v>#N/A</v>
      </c>
      <c r="J669" s="12" t="e">
        <f ca="1"/>
        <v>#N/A</v>
      </c>
      <c r="K669" s="12" t="e">
        <f ca="1"/>
        <v>#N/A</v>
      </c>
      <c r="L669" s="12" t="e">
        <f ca="1"/>
        <v>#N/A</v>
      </c>
      <c r="M669" s="12" t="e">
        <f ca="1"/>
        <v>#N/A</v>
      </c>
      <c r="N669" s="12" t="e">
        <f ca="1"/>
        <v>#N/A</v>
      </c>
      <c r="O669" s="12" t="e">
        <f ca="1"/>
        <v>#N/A</v>
      </c>
      <c r="P669" s="12" t="e">
        <f ca="1"/>
        <v>#N/A</v>
      </c>
      <c r="Q669" s="12" t="e">
        <f ca="1"/>
        <v>#N/A</v>
      </c>
      <c r="R669" s="12" t="e">
        <f ca="1"/>
        <v>#N/A</v>
      </c>
    </row>
    <row r="670" spans="1:18">
      <c r="A670" s="2">
        <f t="shared" si="10"/>
        <v>665</v>
      </c>
      <c r="B670" s="6" t="e">
        <f ca="1"/>
        <v>#N/A</v>
      </c>
      <c r="C670" s="12" t="e">
        <f ca="1"/>
        <v>#N/A</v>
      </c>
      <c r="D670" s="12" t="e">
        <f ca="1"/>
        <v>#N/A</v>
      </c>
      <c r="E670" s="12" t="e">
        <f ca="1"/>
        <v>#N/A</v>
      </c>
      <c r="F670" s="12" t="e">
        <f ca="1"/>
        <v>#N/A</v>
      </c>
      <c r="G670" s="12" t="e">
        <f ca="1"/>
        <v>#N/A</v>
      </c>
      <c r="H670" s="12" t="e">
        <f ca="1"/>
        <v>#N/A</v>
      </c>
      <c r="I670" s="12" t="e">
        <f ca="1"/>
        <v>#N/A</v>
      </c>
      <c r="J670" s="12" t="e">
        <f ca="1"/>
        <v>#N/A</v>
      </c>
      <c r="K670" s="12" t="e">
        <f ca="1"/>
        <v>#N/A</v>
      </c>
      <c r="L670" s="12" t="e">
        <f ca="1"/>
        <v>#N/A</v>
      </c>
      <c r="M670" s="12" t="e">
        <f ca="1"/>
        <v>#N/A</v>
      </c>
      <c r="N670" s="12" t="e">
        <f ca="1"/>
        <v>#N/A</v>
      </c>
      <c r="O670" s="12" t="e">
        <f ca="1"/>
        <v>#N/A</v>
      </c>
      <c r="P670" s="12" t="e">
        <f ca="1"/>
        <v>#N/A</v>
      </c>
      <c r="Q670" s="12" t="e">
        <f ca="1"/>
        <v>#N/A</v>
      </c>
      <c r="R670" s="12" t="e">
        <f ca="1"/>
        <v>#N/A</v>
      </c>
    </row>
    <row r="671" spans="1:18">
      <c r="A671" s="2">
        <f t="shared" si="10"/>
        <v>666</v>
      </c>
      <c r="B671" s="6" t="e">
        <f ca="1"/>
        <v>#N/A</v>
      </c>
      <c r="C671" s="12" t="e">
        <f ca="1"/>
        <v>#N/A</v>
      </c>
      <c r="D671" s="12" t="e">
        <f ca="1"/>
        <v>#N/A</v>
      </c>
      <c r="E671" s="12" t="e">
        <f ca="1"/>
        <v>#N/A</v>
      </c>
      <c r="F671" s="12" t="e">
        <f ca="1"/>
        <v>#N/A</v>
      </c>
      <c r="G671" s="12" t="e">
        <f ca="1"/>
        <v>#N/A</v>
      </c>
      <c r="H671" s="12" t="e">
        <f ca="1"/>
        <v>#N/A</v>
      </c>
      <c r="I671" s="12" t="e">
        <f ca="1"/>
        <v>#N/A</v>
      </c>
      <c r="J671" s="12" t="e">
        <f ca="1"/>
        <v>#N/A</v>
      </c>
      <c r="K671" s="12" t="e">
        <f ca="1"/>
        <v>#N/A</v>
      </c>
      <c r="L671" s="12" t="e">
        <f ca="1"/>
        <v>#N/A</v>
      </c>
      <c r="M671" s="12" t="e">
        <f ca="1"/>
        <v>#N/A</v>
      </c>
      <c r="N671" s="12" t="e">
        <f ca="1"/>
        <v>#N/A</v>
      </c>
      <c r="O671" s="12" t="e">
        <f ca="1"/>
        <v>#N/A</v>
      </c>
      <c r="P671" s="12" t="e">
        <f ca="1"/>
        <v>#N/A</v>
      </c>
      <c r="Q671" s="12" t="e">
        <f ca="1"/>
        <v>#N/A</v>
      </c>
      <c r="R671" s="12" t="e">
        <f ca="1"/>
        <v>#N/A</v>
      </c>
    </row>
    <row r="672" spans="1:18">
      <c r="A672" s="2">
        <f t="shared" si="10"/>
        <v>667</v>
      </c>
      <c r="B672" s="6" t="e">
        <f ca="1"/>
        <v>#N/A</v>
      </c>
      <c r="C672" s="12" t="e">
        <f ca="1"/>
        <v>#N/A</v>
      </c>
      <c r="D672" s="12" t="e">
        <f ca="1"/>
        <v>#N/A</v>
      </c>
      <c r="E672" s="12" t="e">
        <f ca="1"/>
        <v>#N/A</v>
      </c>
      <c r="F672" s="12" t="e">
        <f ca="1"/>
        <v>#N/A</v>
      </c>
      <c r="G672" s="12" t="e">
        <f ca="1"/>
        <v>#N/A</v>
      </c>
      <c r="H672" s="12" t="e">
        <f ca="1"/>
        <v>#N/A</v>
      </c>
      <c r="I672" s="12" t="e">
        <f ca="1"/>
        <v>#N/A</v>
      </c>
      <c r="J672" s="12" t="e">
        <f ca="1"/>
        <v>#N/A</v>
      </c>
      <c r="K672" s="12" t="e">
        <f ca="1"/>
        <v>#N/A</v>
      </c>
      <c r="L672" s="12" t="e">
        <f ca="1"/>
        <v>#N/A</v>
      </c>
      <c r="M672" s="12" t="e">
        <f ca="1"/>
        <v>#N/A</v>
      </c>
      <c r="N672" s="12" t="e">
        <f ca="1"/>
        <v>#N/A</v>
      </c>
      <c r="O672" s="12" t="e">
        <f ca="1"/>
        <v>#N/A</v>
      </c>
      <c r="P672" s="12" t="e">
        <f ca="1"/>
        <v>#N/A</v>
      </c>
      <c r="Q672" s="12" t="e">
        <f ca="1"/>
        <v>#N/A</v>
      </c>
      <c r="R672" s="12" t="e">
        <f ca="1"/>
        <v>#N/A</v>
      </c>
    </row>
    <row r="673" spans="1:18">
      <c r="A673" s="2">
        <f t="shared" si="10"/>
        <v>668</v>
      </c>
      <c r="B673" s="6" t="e">
        <f ca="1"/>
        <v>#N/A</v>
      </c>
      <c r="C673" s="12" t="e">
        <f ca="1"/>
        <v>#N/A</v>
      </c>
      <c r="D673" s="12" t="e">
        <f ca="1"/>
        <v>#N/A</v>
      </c>
      <c r="E673" s="12" t="e">
        <f ca="1"/>
        <v>#N/A</v>
      </c>
      <c r="F673" s="12" t="e">
        <f ca="1"/>
        <v>#N/A</v>
      </c>
      <c r="G673" s="12" t="e">
        <f ca="1"/>
        <v>#N/A</v>
      </c>
      <c r="H673" s="12" t="e">
        <f ca="1"/>
        <v>#N/A</v>
      </c>
      <c r="I673" s="12" t="e">
        <f ca="1"/>
        <v>#N/A</v>
      </c>
      <c r="J673" s="12" t="e">
        <f ca="1"/>
        <v>#N/A</v>
      </c>
      <c r="K673" s="12" t="e">
        <f ca="1"/>
        <v>#N/A</v>
      </c>
      <c r="L673" s="12" t="e">
        <f ca="1"/>
        <v>#N/A</v>
      </c>
      <c r="M673" s="12" t="e">
        <f ca="1"/>
        <v>#N/A</v>
      </c>
      <c r="N673" s="12" t="e">
        <f ca="1"/>
        <v>#N/A</v>
      </c>
      <c r="O673" s="12" t="e">
        <f ca="1"/>
        <v>#N/A</v>
      </c>
      <c r="P673" s="12" t="e">
        <f ca="1"/>
        <v>#N/A</v>
      </c>
      <c r="Q673" s="12" t="e">
        <f ca="1"/>
        <v>#N/A</v>
      </c>
      <c r="R673" s="12" t="e">
        <f ca="1"/>
        <v>#N/A</v>
      </c>
    </row>
    <row r="674" spans="1:18">
      <c r="A674" s="2">
        <f t="shared" si="10"/>
        <v>669</v>
      </c>
      <c r="B674" s="6" t="e">
        <f ca="1"/>
        <v>#N/A</v>
      </c>
      <c r="C674" s="12" t="e">
        <f ca="1"/>
        <v>#N/A</v>
      </c>
      <c r="D674" s="12" t="e">
        <f ca="1"/>
        <v>#N/A</v>
      </c>
      <c r="E674" s="12" t="e">
        <f ca="1"/>
        <v>#N/A</v>
      </c>
      <c r="F674" s="12" t="e">
        <f ca="1"/>
        <v>#N/A</v>
      </c>
      <c r="G674" s="12" t="e">
        <f ca="1"/>
        <v>#N/A</v>
      </c>
      <c r="H674" s="12" t="e">
        <f ca="1"/>
        <v>#N/A</v>
      </c>
      <c r="I674" s="12" t="e">
        <f ca="1"/>
        <v>#N/A</v>
      </c>
      <c r="J674" s="12" t="e">
        <f ca="1"/>
        <v>#N/A</v>
      </c>
      <c r="K674" s="12" t="e">
        <f ca="1"/>
        <v>#N/A</v>
      </c>
      <c r="L674" s="12" t="e">
        <f ca="1"/>
        <v>#N/A</v>
      </c>
      <c r="M674" s="12" t="e">
        <f ca="1"/>
        <v>#N/A</v>
      </c>
      <c r="N674" s="12" t="e">
        <f ca="1"/>
        <v>#N/A</v>
      </c>
      <c r="O674" s="12" t="e">
        <f ca="1"/>
        <v>#N/A</v>
      </c>
      <c r="P674" s="12" t="e">
        <f ca="1"/>
        <v>#N/A</v>
      </c>
      <c r="Q674" s="12" t="e">
        <f ca="1"/>
        <v>#N/A</v>
      </c>
      <c r="R674" s="12" t="e">
        <f ca="1"/>
        <v>#N/A</v>
      </c>
    </row>
    <row r="675" spans="1:18">
      <c r="A675" s="2">
        <f t="shared" si="10"/>
        <v>670</v>
      </c>
      <c r="B675" s="6" t="e">
        <f ca="1"/>
        <v>#N/A</v>
      </c>
      <c r="C675" s="12" t="e">
        <f ca="1"/>
        <v>#N/A</v>
      </c>
      <c r="D675" s="12" t="e">
        <f ca="1"/>
        <v>#N/A</v>
      </c>
      <c r="E675" s="12" t="e">
        <f ca="1"/>
        <v>#N/A</v>
      </c>
      <c r="F675" s="12" t="e">
        <f ca="1"/>
        <v>#N/A</v>
      </c>
      <c r="G675" s="12" t="e">
        <f ca="1"/>
        <v>#N/A</v>
      </c>
      <c r="H675" s="12" t="e">
        <f ca="1"/>
        <v>#N/A</v>
      </c>
      <c r="I675" s="12" t="e">
        <f ca="1"/>
        <v>#N/A</v>
      </c>
      <c r="J675" s="12" t="e">
        <f ca="1"/>
        <v>#N/A</v>
      </c>
      <c r="K675" s="12" t="e">
        <f ca="1"/>
        <v>#N/A</v>
      </c>
      <c r="L675" s="12" t="e">
        <f ca="1"/>
        <v>#N/A</v>
      </c>
      <c r="M675" s="12" t="e">
        <f ca="1"/>
        <v>#N/A</v>
      </c>
      <c r="N675" s="12" t="e">
        <f ca="1"/>
        <v>#N/A</v>
      </c>
      <c r="O675" s="12" t="e">
        <f ca="1"/>
        <v>#N/A</v>
      </c>
      <c r="P675" s="12" t="e">
        <f ca="1"/>
        <v>#N/A</v>
      </c>
      <c r="Q675" s="12" t="e">
        <f ca="1"/>
        <v>#N/A</v>
      </c>
      <c r="R675" s="12" t="e">
        <f ca="1"/>
        <v>#N/A</v>
      </c>
    </row>
    <row r="676" spans="1:18">
      <c r="A676" s="2">
        <f t="shared" si="10"/>
        <v>671</v>
      </c>
      <c r="B676" s="6" t="e">
        <f ca="1"/>
        <v>#N/A</v>
      </c>
      <c r="C676" s="12" t="e">
        <f ca="1"/>
        <v>#N/A</v>
      </c>
      <c r="D676" s="12" t="e">
        <f ca="1"/>
        <v>#N/A</v>
      </c>
      <c r="E676" s="12" t="e">
        <f ca="1"/>
        <v>#N/A</v>
      </c>
      <c r="F676" s="12" t="e">
        <f ca="1"/>
        <v>#N/A</v>
      </c>
      <c r="G676" s="12" t="e">
        <f ca="1"/>
        <v>#N/A</v>
      </c>
      <c r="H676" s="12" t="e">
        <f ca="1"/>
        <v>#N/A</v>
      </c>
      <c r="I676" s="12" t="e">
        <f ca="1"/>
        <v>#N/A</v>
      </c>
      <c r="J676" s="12" t="e">
        <f ca="1"/>
        <v>#N/A</v>
      </c>
      <c r="K676" s="12" t="e">
        <f ca="1"/>
        <v>#N/A</v>
      </c>
      <c r="L676" s="12" t="e">
        <f ca="1"/>
        <v>#N/A</v>
      </c>
      <c r="M676" s="12" t="e">
        <f ca="1"/>
        <v>#N/A</v>
      </c>
      <c r="N676" s="12" t="e">
        <f ca="1"/>
        <v>#N/A</v>
      </c>
      <c r="O676" s="12" t="e">
        <f ca="1"/>
        <v>#N/A</v>
      </c>
      <c r="P676" s="12" t="e">
        <f ca="1"/>
        <v>#N/A</v>
      </c>
      <c r="Q676" s="12" t="e">
        <f ca="1"/>
        <v>#N/A</v>
      </c>
      <c r="R676" s="12" t="e">
        <f ca="1"/>
        <v>#N/A</v>
      </c>
    </row>
    <row r="677" spans="1:18">
      <c r="A677" s="2">
        <f t="shared" si="10"/>
        <v>672</v>
      </c>
      <c r="B677" s="6" t="e">
        <f ca="1"/>
        <v>#N/A</v>
      </c>
      <c r="C677" s="12" t="e">
        <f ca="1"/>
        <v>#N/A</v>
      </c>
      <c r="D677" s="12" t="e">
        <f ca="1"/>
        <v>#N/A</v>
      </c>
      <c r="E677" s="12" t="e">
        <f ca="1"/>
        <v>#N/A</v>
      </c>
      <c r="F677" s="12" t="e">
        <f ca="1"/>
        <v>#N/A</v>
      </c>
      <c r="G677" s="12" t="e">
        <f ca="1"/>
        <v>#N/A</v>
      </c>
      <c r="H677" s="12" t="e">
        <f ca="1"/>
        <v>#N/A</v>
      </c>
      <c r="I677" s="12" t="e">
        <f ca="1"/>
        <v>#N/A</v>
      </c>
      <c r="J677" s="12" t="e">
        <f ca="1"/>
        <v>#N/A</v>
      </c>
      <c r="K677" s="12" t="e">
        <f ca="1"/>
        <v>#N/A</v>
      </c>
      <c r="L677" s="12" t="e">
        <f ca="1"/>
        <v>#N/A</v>
      </c>
      <c r="M677" s="12" t="e">
        <f ca="1"/>
        <v>#N/A</v>
      </c>
      <c r="N677" s="12" t="e">
        <f ca="1"/>
        <v>#N/A</v>
      </c>
      <c r="O677" s="12" t="e">
        <f ca="1"/>
        <v>#N/A</v>
      </c>
      <c r="P677" s="12" t="e">
        <f ca="1"/>
        <v>#N/A</v>
      </c>
      <c r="Q677" s="12" t="e">
        <f ca="1"/>
        <v>#N/A</v>
      </c>
      <c r="R677" s="12" t="e">
        <f ca="1"/>
        <v>#N/A</v>
      </c>
    </row>
    <row r="678" spans="1:18">
      <c r="A678" s="2">
        <f t="shared" si="10"/>
        <v>673</v>
      </c>
      <c r="B678" s="6" t="e">
        <f ca="1"/>
        <v>#N/A</v>
      </c>
      <c r="C678" s="12" t="e">
        <f ca="1"/>
        <v>#N/A</v>
      </c>
      <c r="D678" s="12" t="e">
        <f ca="1"/>
        <v>#N/A</v>
      </c>
      <c r="E678" s="12" t="e">
        <f ca="1"/>
        <v>#N/A</v>
      </c>
      <c r="F678" s="12" t="e">
        <f ca="1"/>
        <v>#N/A</v>
      </c>
      <c r="G678" s="12" t="e">
        <f ca="1"/>
        <v>#N/A</v>
      </c>
      <c r="H678" s="12" t="e">
        <f ca="1"/>
        <v>#N/A</v>
      </c>
      <c r="I678" s="12" t="e">
        <f ca="1"/>
        <v>#N/A</v>
      </c>
      <c r="J678" s="12" t="e">
        <f ca="1"/>
        <v>#N/A</v>
      </c>
      <c r="K678" s="12" t="e">
        <f ca="1"/>
        <v>#N/A</v>
      </c>
      <c r="L678" s="12" t="e">
        <f ca="1"/>
        <v>#N/A</v>
      </c>
      <c r="M678" s="12" t="e">
        <f ca="1"/>
        <v>#N/A</v>
      </c>
      <c r="N678" s="12" t="e">
        <f ca="1"/>
        <v>#N/A</v>
      </c>
      <c r="O678" s="12" t="e">
        <f ca="1"/>
        <v>#N/A</v>
      </c>
      <c r="P678" s="12" t="e">
        <f ca="1"/>
        <v>#N/A</v>
      </c>
      <c r="Q678" s="12" t="e">
        <f ca="1"/>
        <v>#N/A</v>
      </c>
      <c r="R678" s="12" t="e">
        <f ca="1"/>
        <v>#N/A</v>
      </c>
    </row>
    <row r="679" spans="1:18">
      <c r="A679" s="2">
        <f t="shared" si="10"/>
        <v>674</v>
      </c>
      <c r="B679" s="6" t="e">
        <f ca="1"/>
        <v>#N/A</v>
      </c>
      <c r="C679" s="12" t="e">
        <f ca="1"/>
        <v>#N/A</v>
      </c>
      <c r="D679" s="12" t="e">
        <f ca="1"/>
        <v>#N/A</v>
      </c>
      <c r="E679" s="12" t="e">
        <f ca="1"/>
        <v>#N/A</v>
      </c>
      <c r="F679" s="12" t="e">
        <f ca="1"/>
        <v>#N/A</v>
      </c>
      <c r="G679" s="12" t="e">
        <f ca="1"/>
        <v>#N/A</v>
      </c>
      <c r="H679" s="12" t="e">
        <f ca="1"/>
        <v>#N/A</v>
      </c>
      <c r="I679" s="12" t="e">
        <f ca="1"/>
        <v>#N/A</v>
      </c>
      <c r="J679" s="12" t="e">
        <f ca="1"/>
        <v>#N/A</v>
      </c>
      <c r="K679" s="12" t="e">
        <f ca="1"/>
        <v>#N/A</v>
      </c>
      <c r="L679" s="12" t="e">
        <f ca="1"/>
        <v>#N/A</v>
      </c>
      <c r="M679" s="12" t="e">
        <f ca="1"/>
        <v>#N/A</v>
      </c>
      <c r="N679" s="12" t="e">
        <f ca="1"/>
        <v>#N/A</v>
      </c>
      <c r="O679" s="12" t="e">
        <f ca="1"/>
        <v>#N/A</v>
      </c>
      <c r="P679" s="12" t="e">
        <f ca="1"/>
        <v>#N/A</v>
      </c>
      <c r="Q679" s="12" t="e">
        <f ca="1"/>
        <v>#N/A</v>
      </c>
      <c r="R679" s="12" t="e">
        <f ca="1"/>
        <v>#N/A</v>
      </c>
    </row>
    <row r="680" spans="1:18">
      <c r="A680" s="2">
        <f t="shared" si="10"/>
        <v>675</v>
      </c>
      <c r="B680" s="6" t="e">
        <f ca="1"/>
        <v>#N/A</v>
      </c>
      <c r="C680" s="12" t="e">
        <f ca="1"/>
        <v>#N/A</v>
      </c>
      <c r="D680" s="12" t="e">
        <f ca="1"/>
        <v>#N/A</v>
      </c>
      <c r="E680" s="12" t="e">
        <f ca="1"/>
        <v>#N/A</v>
      </c>
      <c r="F680" s="12" t="e">
        <f ca="1"/>
        <v>#N/A</v>
      </c>
      <c r="G680" s="12" t="e">
        <f ca="1"/>
        <v>#N/A</v>
      </c>
      <c r="H680" s="12" t="e">
        <f ca="1"/>
        <v>#N/A</v>
      </c>
      <c r="I680" s="12" t="e">
        <f ca="1"/>
        <v>#N/A</v>
      </c>
      <c r="J680" s="12" t="e">
        <f ca="1"/>
        <v>#N/A</v>
      </c>
      <c r="K680" s="12" t="e">
        <f ca="1"/>
        <v>#N/A</v>
      </c>
      <c r="L680" s="12" t="e">
        <f ca="1"/>
        <v>#N/A</v>
      </c>
      <c r="M680" s="12" t="e">
        <f ca="1"/>
        <v>#N/A</v>
      </c>
      <c r="N680" s="12" t="e">
        <f ca="1"/>
        <v>#N/A</v>
      </c>
      <c r="O680" s="12" t="e">
        <f ca="1"/>
        <v>#N/A</v>
      </c>
      <c r="P680" s="12" t="e">
        <f ca="1"/>
        <v>#N/A</v>
      </c>
      <c r="Q680" s="12" t="e">
        <f ca="1"/>
        <v>#N/A</v>
      </c>
      <c r="R680" s="12" t="e">
        <f ca="1"/>
        <v>#N/A</v>
      </c>
    </row>
    <row r="681" spans="1:18">
      <c r="A681" s="2">
        <f t="shared" si="10"/>
        <v>676</v>
      </c>
      <c r="B681" s="6" t="e">
        <f ca="1"/>
        <v>#N/A</v>
      </c>
      <c r="C681" s="12" t="e">
        <f ca="1"/>
        <v>#N/A</v>
      </c>
      <c r="D681" s="12" t="e">
        <f ca="1"/>
        <v>#N/A</v>
      </c>
      <c r="E681" s="12" t="e">
        <f ca="1"/>
        <v>#N/A</v>
      </c>
      <c r="F681" s="12" t="e">
        <f ca="1"/>
        <v>#N/A</v>
      </c>
      <c r="G681" s="12" t="e">
        <f ca="1"/>
        <v>#N/A</v>
      </c>
      <c r="H681" s="12" t="e">
        <f ca="1"/>
        <v>#N/A</v>
      </c>
      <c r="I681" s="12" t="e">
        <f ca="1"/>
        <v>#N/A</v>
      </c>
      <c r="J681" s="12" t="e">
        <f ca="1"/>
        <v>#N/A</v>
      </c>
      <c r="K681" s="12" t="e">
        <f ca="1"/>
        <v>#N/A</v>
      </c>
      <c r="L681" s="12" t="e">
        <f ca="1"/>
        <v>#N/A</v>
      </c>
      <c r="M681" s="12" t="e">
        <f ca="1"/>
        <v>#N/A</v>
      </c>
      <c r="N681" s="12" t="e">
        <f ca="1"/>
        <v>#N/A</v>
      </c>
      <c r="O681" s="12" t="e">
        <f ca="1"/>
        <v>#N/A</v>
      </c>
      <c r="P681" s="12" t="e">
        <f ca="1"/>
        <v>#N/A</v>
      </c>
      <c r="Q681" s="12" t="e">
        <f ca="1"/>
        <v>#N/A</v>
      </c>
      <c r="R681" s="12" t="e">
        <f ca="1"/>
        <v>#N/A</v>
      </c>
    </row>
    <row r="682" spans="1:18">
      <c r="A682" s="2">
        <f t="shared" si="10"/>
        <v>677</v>
      </c>
      <c r="B682" s="6" t="e">
        <f ca="1"/>
        <v>#N/A</v>
      </c>
      <c r="C682" s="12" t="e">
        <f ca="1"/>
        <v>#N/A</v>
      </c>
      <c r="D682" s="12" t="e">
        <f ca="1"/>
        <v>#N/A</v>
      </c>
      <c r="E682" s="12" t="e">
        <f ca="1"/>
        <v>#N/A</v>
      </c>
      <c r="F682" s="12" t="e">
        <f ca="1"/>
        <v>#N/A</v>
      </c>
      <c r="G682" s="12" t="e">
        <f ca="1"/>
        <v>#N/A</v>
      </c>
      <c r="H682" s="12" t="e">
        <f ca="1"/>
        <v>#N/A</v>
      </c>
      <c r="I682" s="12" t="e">
        <f ca="1"/>
        <v>#N/A</v>
      </c>
      <c r="J682" s="12" t="e">
        <f ca="1"/>
        <v>#N/A</v>
      </c>
      <c r="K682" s="12" t="e">
        <f ca="1"/>
        <v>#N/A</v>
      </c>
      <c r="L682" s="12" t="e">
        <f ca="1"/>
        <v>#N/A</v>
      </c>
      <c r="M682" s="12" t="e">
        <f ca="1"/>
        <v>#N/A</v>
      </c>
      <c r="N682" s="12" t="e">
        <f ca="1"/>
        <v>#N/A</v>
      </c>
      <c r="O682" s="12" t="e">
        <f ca="1"/>
        <v>#N/A</v>
      </c>
      <c r="P682" s="12" t="e">
        <f ca="1"/>
        <v>#N/A</v>
      </c>
      <c r="Q682" s="12" t="e">
        <f ca="1"/>
        <v>#N/A</v>
      </c>
      <c r="R682" s="12" t="e">
        <f ca="1"/>
        <v>#N/A</v>
      </c>
    </row>
    <row r="683" spans="1:18">
      <c r="A683" s="2">
        <f t="shared" si="10"/>
        <v>678</v>
      </c>
      <c r="B683" s="6" t="e">
        <f ca="1"/>
        <v>#N/A</v>
      </c>
      <c r="C683" s="12" t="e">
        <f ca="1"/>
        <v>#N/A</v>
      </c>
      <c r="D683" s="12" t="e">
        <f ca="1"/>
        <v>#N/A</v>
      </c>
      <c r="E683" s="12" t="e">
        <f ca="1"/>
        <v>#N/A</v>
      </c>
      <c r="F683" s="12" t="e">
        <f ca="1"/>
        <v>#N/A</v>
      </c>
      <c r="G683" s="12" t="e">
        <f ca="1"/>
        <v>#N/A</v>
      </c>
      <c r="H683" s="12" t="e">
        <f ca="1"/>
        <v>#N/A</v>
      </c>
      <c r="I683" s="12" t="e">
        <f ca="1"/>
        <v>#N/A</v>
      </c>
      <c r="J683" s="12" t="e">
        <f ca="1"/>
        <v>#N/A</v>
      </c>
      <c r="K683" s="12" t="e">
        <f ca="1"/>
        <v>#N/A</v>
      </c>
      <c r="L683" s="12" t="e">
        <f ca="1"/>
        <v>#N/A</v>
      </c>
      <c r="M683" s="12" t="e">
        <f ca="1"/>
        <v>#N/A</v>
      </c>
      <c r="N683" s="12" t="e">
        <f ca="1"/>
        <v>#N/A</v>
      </c>
      <c r="O683" s="12" t="e">
        <f ca="1"/>
        <v>#N/A</v>
      </c>
      <c r="P683" s="12" t="e">
        <f ca="1"/>
        <v>#N/A</v>
      </c>
      <c r="Q683" s="12" t="e">
        <f ca="1"/>
        <v>#N/A</v>
      </c>
      <c r="R683" s="12" t="e">
        <f ca="1"/>
        <v>#N/A</v>
      </c>
    </row>
    <row r="684" spans="1:18">
      <c r="A684" s="2">
        <f t="shared" si="10"/>
        <v>679</v>
      </c>
      <c r="B684" s="6" t="e">
        <f ca="1"/>
        <v>#N/A</v>
      </c>
      <c r="C684" s="12" t="e">
        <f ca="1"/>
        <v>#N/A</v>
      </c>
      <c r="D684" s="12" t="e">
        <f ca="1"/>
        <v>#N/A</v>
      </c>
      <c r="E684" s="12" t="e">
        <f ca="1"/>
        <v>#N/A</v>
      </c>
      <c r="F684" s="12" t="e">
        <f ca="1"/>
        <v>#N/A</v>
      </c>
      <c r="G684" s="12" t="e">
        <f ca="1"/>
        <v>#N/A</v>
      </c>
      <c r="H684" s="12" t="e">
        <f ca="1"/>
        <v>#N/A</v>
      </c>
      <c r="I684" s="12" t="e">
        <f ca="1"/>
        <v>#N/A</v>
      </c>
      <c r="J684" s="12" t="e">
        <f ca="1"/>
        <v>#N/A</v>
      </c>
      <c r="K684" s="12" t="e">
        <f ca="1"/>
        <v>#N/A</v>
      </c>
      <c r="L684" s="12" t="e">
        <f ca="1"/>
        <v>#N/A</v>
      </c>
      <c r="M684" s="12" t="e">
        <f ca="1"/>
        <v>#N/A</v>
      </c>
      <c r="N684" s="12" t="e">
        <f ca="1"/>
        <v>#N/A</v>
      </c>
      <c r="O684" s="12" t="e">
        <f ca="1"/>
        <v>#N/A</v>
      </c>
      <c r="P684" s="12" t="e">
        <f ca="1"/>
        <v>#N/A</v>
      </c>
      <c r="Q684" s="12" t="e">
        <f ca="1"/>
        <v>#N/A</v>
      </c>
      <c r="R684" s="12" t="e">
        <f ca="1"/>
        <v>#N/A</v>
      </c>
    </row>
    <row r="685" spans="1:18">
      <c r="A685" s="2">
        <f t="shared" si="10"/>
        <v>680</v>
      </c>
      <c r="B685" s="6" t="e">
        <f ca="1"/>
        <v>#N/A</v>
      </c>
      <c r="C685" s="12" t="e">
        <f ca="1"/>
        <v>#N/A</v>
      </c>
      <c r="D685" s="12" t="e">
        <f ca="1"/>
        <v>#N/A</v>
      </c>
      <c r="E685" s="12" t="e">
        <f ca="1"/>
        <v>#N/A</v>
      </c>
      <c r="F685" s="12" t="e">
        <f ca="1"/>
        <v>#N/A</v>
      </c>
      <c r="G685" s="12" t="e">
        <f ca="1"/>
        <v>#N/A</v>
      </c>
      <c r="H685" s="12" t="e">
        <f ca="1"/>
        <v>#N/A</v>
      </c>
      <c r="I685" s="12" t="e">
        <f ca="1"/>
        <v>#N/A</v>
      </c>
      <c r="J685" s="12" t="e">
        <f ca="1"/>
        <v>#N/A</v>
      </c>
      <c r="K685" s="12" t="e">
        <f ca="1"/>
        <v>#N/A</v>
      </c>
      <c r="L685" s="12" t="e">
        <f ca="1"/>
        <v>#N/A</v>
      </c>
      <c r="M685" s="12" t="e">
        <f ca="1"/>
        <v>#N/A</v>
      </c>
      <c r="N685" s="12" t="e">
        <f ca="1"/>
        <v>#N/A</v>
      </c>
      <c r="O685" s="12" t="e">
        <f ca="1"/>
        <v>#N/A</v>
      </c>
      <c r="P685" s="12" t="e">
        <f ca="1"/>
        <v>#N/A</v>
      </c>
      <c r="Q685" s="12" t="e">
        <f ca="1"/>
        <v>#N/A</v>
      </c>
      <c r="R685" s="12" t="e">
        <f ca="1"/>
        <v>#N/A</v>
      </c>
    </row>
    <row r="686" spans="1:18">
      <c r="A686" s="2">
        <f t="shared" si="10"/>
        <v>681</v>
      </c>
      <c r="B686" s="6" t="e">
        <f ca="1"/>
        <v>#N/A</v>
      </c>
      <c r="C686" s="12" t="e">
        <f ca="1"/>
        <v>#N/A</v>
      </c>
      <c r="D686" s="12" t="e">
        <f ca="1"/>
        <v>#N/A</v>
      </c>
      <c r="E686" s="12" t="e">
        <f ca="1"/>
        <v>#N/A</v>
      </c>
      <c r="F686" s="12" t="e">
        <f ca="1"/>
        <v>#N/A</v>
      </c>
      <c r="G686" s="12" t="e">
        <f ca="1"/>
        <v>#N/A</v>
      </c>
      <c r="H686" s="12" t="e">
        <f ca="1"/>
        <v>#N/A</v>
      </c>
      <c r="I686" s="12" t="e">
        <f ca="1"/>
        <v>#N/A</v>
      </c>
      <c r="J686" s="12" t="e">
        <f ca="1"/>
        <v>#N/A</v>
      </c>
      <c r="K686" s="12" t="e">
        <f ca="1"/>
        <v>#N/A</v>
      </c>
      <c r="L686" s="12" t="e">
        <f ca="1"/>
        <v>#N/A</v>
      </c>
      <c r="M686" s="12" t="e">
        <f ca="1"/>
        <v>#N/A</v>
      </c>
      <c r="N686" s="12" t="e">
        <f ca="1"/>
        <v>#N/A</v>
      </c>
      <c r="O686" s="12" t="e">
        <f ca="1"/>
        <v>#N/A</v>
      </c>
      <c r="P686" s="12" t="e">
        <f ca="1"/>
        <v>#N/A</v>
      </c>
      <c r="Q686" s="12" t="e">
        <f ca="1"/>
        <v>#N/A</v>
      </c>
      <c r="R686" s="12" t="e">
        <f ca="1"/>
        <v>#N/A</v>
      </c>
    </row>
    <row r="687" spans="1:18">
      <c r="A687" s="2">
        <f t="shared" si="10"/>
        <v>682</v>
      </c>
      <c r="B687" s="6" t="e">
        <f ca="1"/>
        <v>#N/A</v>
      </c>
      <c r="C687" s="12" t="e">
        <f ca="1"/>
        <v>#N/A</v>
      </c>
      <c r="D687" s="12" t="e">
        <f ca="1"/>
        <v>#N/A</v>
      </c>
      <c r="E687" s="12" t="e">
        <f ca="1"/>
        <v>#N/A</v>
      </c>
      <c r="F687" s="12" t="e">
        <f ca="1"/>
        <v>#N/A</v>
      </c>
      <c r="G687" s="12" t="e">
        <f ca="1"/>
        <v>#N/A</v>
      </c>
      <c r="H687" s="12" t="e">
        <f ca="1"/>
        <v>#N/A</v>
      </c>
      <c r="I687" s="12" t="e">
        <f ca="1"/>
        <v>#N/A</v>
      </c>
      <c r="J687" s="12" t="e">
        <f ca="1"/>
        <v>#N/A</v>
      </c>
      <c r="K687" s="12" t="e">
        <f ca="1"/>
        <v>#N/A</v>
      </c>
      <c r="L687" s="12" t="e">
        <f ca="1"/>
        <v>#N/A</v>
      </c>
      <c r="M687" s="12" t="e">
        <f ca="1"/>
        <v>#N/A</v>
      </c>
      <c r="N687" s="12" t="e">
        <f ca="1"/>
        <v>#N/A</v>
      </c>
      <c r="O687" s="12" t="e">
        <f ca="1"/>
        <v>#N/A</v>
      </c>
      <c r="P687" s="12" t="e">
        <f ca="1"/>
        <v>#N/A</v>
      </c>
      <c r="Q687" s="12" t="e">
        <f ca="1"/>
        <v>#N/A</v>
      </c>
      <c r="R687" s="12" t="e">
        <f ca="1"/>
        <v>#N/A</v>
      </c>
    </row>
    <row r="688" spans="1:18">
      <c r="A688" s="2">
        <f t="shared" si="10"/>
        <v>683</v>
      </c>
      <c r="B688" s="6" t="e">
        <f ca="1"/>
        <v>#N/A</v>
      </c>
      <c r="C688" s="12" t="e">
        <f ca="1"/>
        <v>#N/A</v>
      </c>
      <c r="D688" s="12" t="e">
        <f ca="1"/>
        <v>#N/A</v>
      </c>
      <c r="E688" s="12" t="e">
        <f ca="1"/>
        <v>#N/A</v>
      </c>
      <c r="F688" s="12" t="e">
        <f ca="1"/>
        <v>#N/A</v>
      </c>
      <c r="G688" s="12" t="e">
        <f ca="1"/>
        <v>#N/A</v>
      </c>
      <c r="H688" s="12" t="e">
        <f ca="1"/>
        <v>#N/A</v>
      </c>
      <c r="I688" s="12" t="e">
        <f ca="1"/>
        <v>#N/A</v>
      </c>
      <c r="J688" s="12" t="e">
        <f ca="1"/>
        <v>#N/A</v>
      </c>
      <c r="K688" s="12" t="e">
        <f ca="1"/>
        <v>#N/A</v>
      </c>
      <c r="L688" s="12" t="e">
        <f ca="1"/>
        <v>#N/A</v>
      </c>
      <c r="M688" s="12" t="e">
        <f ca="1"/>
        <v>#N/A</v>
      </c>
      <c r="N688" s="12" t="e">
        <f ca="1"/>
        <v>#N/A</v>
      </c>
      <c r="O688" s="12" t="e">
        <f ca="1"/>
        <v>#N/A</v>
      </c>
      <c r="P688" s="12" t="e">
        <f ca="1"/>
        <v>#N/A</v>
      </c>
      <c r="Q688" s="12" t="e">
        <f ca="1"/>
        <v>#N/A</v>
      </c>
      <c r="R688" s="12" t="e">
        <f ca="1"/>
        <v>#N/A</v>
      </c>
    </row>
    <row r="689" spans="1:18">
      <c r="A689" s="2">
        <f t="shared" si="10"/>
        <v>684</v>
      </c>
      <c r="B689" s="6" t="e">
        <f ca="1"/>
        <v>#N/A</v>
      </c>
      <c r="C689" s="12" t="e">
        <f ca="1"/>
        <v>#N/A</v>
      </c>
      <c r="D689" s="12" t="e">
        <f ca="1"/>
        <v>#N/A</v>
      </c>
      <c r="E689" s="12" t="e">
        <f ca="1"/>
        <v>#N/A</v>
      </c>
      <c r="F689" s="12" t="e">
        <f ca="1"/>
        <v>#N/A</v>
      </c>
      <c r="G689" s="12" t="e">
        <f ca="1"/>
        <v>#N/A</v>
      </c>
      <c r="H689" s="12" t="e">
        <f ca="1"/>
        <v>#N/A</v>
      </c>
      <c r="I689" s="12" t="e">
        <f ca="1"/>
        <v>#N/A</v>
      </c>
      <c r="J689" s="12" t="e">
        <f ca="1"/>
        <v>#N/A</v>
      </c>
      <c r="K689" s="12" t="e">
        <f ca="1"/>
        <v>#N/A</v>
      </c>
      <c r="L689" s="12" t="e">
        <f ca="1"/>
        <v>#N/A</v>
      </c>
      <c r="M689" s="12" t="e">
        <f ca="1"/>
        <v>#N/A</v>
      </c>
      <c r="N689" s="12" t="e">
        <f ca="1"/>
        <v>#N/A</v>
      </c>
      <c r="O689" s="12" t="e">
        <f ca="1"/>
        <v>#N/A</v>
      </c>
      <c r="P689" s="12" t="e">
        <f ca="1"/>
        <v>#N/A</v>
      </c>
      <c r="Q689" s="12" t="e">
        <f ca="1"/>
        <v>#N/A</v>
      </c>
      <c r="R689" s="12" t="e">
        <f ca="1"/>
        <v>#N/A</v>
      </c>
    </row>
    <row r="690" spans="1:18">
      <c r="A690" s="2">
        <f t="shared" si="10"/>
        <v>685</v>
      </c>
      <c r="B690" s="6" t="e">
        <f ca="1"/>
        <v>#N/A</v>
      </c>
      <c r="C690" s="12" t="e">
        <f ca="1"/>
        <v>#N/A</v>
      </c>
      <c r="D690" s="12" t="e">
        <f ca="1"/>
        <v>#N/A</v>
      </c>
      <c r="E690" s="12" t="e">
        <f ca="1"/>
        <v>#N/A</v>
      </c>
      <c r="F690" s="12" t="e">
        <f ca="1"/>
        <v>#N/A</v>
      </c>
      <c r="G690" s="12" t="e">
        <f ca="1"/>
        <v>#N/A</v>
      </c>
      <c r="H690" s="12" t="e">
        <f ca="1"/>
        <v>#N/A</v>
      </c>
      <c r="I690" s="12" t="e">
        <f ca="1"/>
        <v>#N/A</v>
      </c>
      <c r="J690" s="12" t="e">
        <f ca="1"/>
        <v>#N/A</v>
      </c>
      <c r="K690" s="12" t="e">
        <f ca="1"/>
        <v>#N/A</v>
      </c>
      <c r="L690" s="12" t="e">
        <f ca="1"/>
        <v>#N/A</v>
      </c>
      <c r="M690" s="12" t="e">
        <f ca="1"/>
        <v>#N/A</v>
      </c>
      <c r="N690" s="12" t="e">
        <f ca="1"/>
        <v>#N/A</v>
      </c>
      <c r="O690" s="12" t="e">
        <f ca="1"/>
        <v>#N/A</v>
      </c>
      <c r="P690" s="12" t="e">
        <f ca="1"/>
        <v>#N/A</v>
      </c>
      <c r="Q690" s="12" t="e">
        <f ca="1"/>
        <v>#N/A</v>
      </c>
      <c r="R690" s="12" t="e">
        <f ca="1"/>
        <v>#N/A</v>
      </c>
    </row>
    <row r="691" spans="1:18">
      <c r="A691" s="2">
        <f t="shared" si="10"/>
        <v>686</v>
      </c>
      <c r="B691" s="6" t="e">
        <f ca="1"/>
        <v>#N/A</v>
      </c>
      <c r="C691" s="12" t="e">
        <f ca="1"/>
        <v>#N/A</v>
      </c>
      <c r="D691" s="12" t="e">
        <f ca="1"/>
        <v>#N/A</v>
      </c>
      <c r="E691" s="12" t="e">
        <f ca="1"/>
        <v>#N/A</v>
      </c>
      <c r="F691" s="12" t="e">
        <f ca="1"/>
        <v>#N/A</v>
      </c>
      <c r="G691" s="12" t="e">
        <f ca="1"/>
        <v>#N/A</v>
      </c>
      <c r="H691" s="12" t="e">
        <f ca="1"/>
        <v>#N/A</v>
      </c>
      <c r="I691" s="12" t="e">
        <f ca="1"/>
        <v>#N/A</v>
      </c>
      <c r="J691" s="12" t="e">
        <f ca="1"/>
        <v>#N/A</v>
      </c>
      <c r="K691" s="12" t="e">
        <f ca="1"/>
        <v>#N/A</v>
      </c>
      <c r="L691" s="12" t="e">
        <f ca="1"/>
        <v>#N/A</v>
      </c>
      <c r="M691" s="12" t="e">
        <f ca="1"/>
        <v>#N/A</v>
      </c>
      <c r="N691" s="12" t="e">
        <f ca="1"/>
        <v>#N/A</v>
      </c>
      <c r="O691" s="12" t="e">
        <f ca="1"/>
        <v>#N/A</v>
      </c>
      <c r="P691" s="12" t="e">
        <f ca="1"/>
        <v>#N/A</v>
      </c>
      <c r="Q691" s="12" t="e">
        <f ca="1"/>
        <v>#N/A</v>
      </c>
      <c r="R691" s="12" t="e">
        <f ca="1"/>
        <v>#N/A</v>
      </c>
    </row>
    <row r="692" spans="1:18">
      <c r="A692" s="2">
        <f t="shared" si="10"/>
        <v>687</v>
      </c>
      <c r="B692" s="6" t="e">
        <f ca="1"/>
        <v>#N/A</v>
      </c>
      <c r="C692" s="12" t="e">
        <f ca="1"/>
        <v>#N/A</v>
      </c>
      <c r="D692" s="12" t="e">
        <f ca="1"/>
        <v>#N/A</v>
      </c>
      <c r="E692" s="12" t="e">
        <f ca="1"/>
        <v>#N/A</v>
      </c>
      <c r="F692" s="12" t="e">
        <f ca="1"/>
        <v>#N/A</v>
      </c>
      <c r="G692" s="12" t="e">
        <f ca="1"/>
        <v>#N/A</v>
      </c>
      <c r="H692" s="12" t="e">
        <f ca="1"/>
        <v>#N/A</v>
      </c>
      <c r="I692" s="12" t="e">
        <f ca="1"/>
        <v>#N/A</v>
      </c>
      <c r="J692" s="12" t="e">
        <f ca="1"/>
        <v>#N/A</v>
      </c>
      <c r="K692" s="12" t="e">
        <f ca="1"/>
        <v>#N/A</v>
      </c>
      <c r="L692" s="12" t="e">
        <f ca="1"/>
        <v>#N/A</v>
      </c>
      <c r="M692" s="12" t="e">
        <f ca="1"/>
        <v>#N/A</v>
      </c>
      <c r="N692" s="12" t="e">
        <f ca="1"/>
        <v>#N/A</v>
      </c>
      <c r="O692" s="12" t="e">
        <f ca="1"/>
        <v>#N/A</v>
      </c>
      <c r="P692" s="12" t="e">
        <f ca="1"/>
        <v>#N/A</v>
      </c>
      <c r="Q692" s="12" t="e">
        <f ca="1"/>
        <v>#N/A</v>
      </c>
      <c r="R692" s="12" t="e">
        <f ca="1"/>
        <v>#N/A</v>
      </c>
    </row>
    <row r="693" spans="1:18">
      <c r="A693" s="2">
        <f t="shared" si="10"/>
        <v>688</v>
      </c>
      <c r="B693" s="6" t="e">
        <f ca="1"/>
        <v>#N/A</v>
      </c>
      <c r="C693" s="12" t="e">
        <f ca="1"/>
        <v>#N/A</v>
      </c>
      <c r="D693" s="12" t="e">
        <f ca="1"/>
        <v>#N/A</v>
      </c>
      <c r="E693" s="12" t="e">
        <f ca="1"/>
        <v>#N/A</v>
      </c>
      <c r="F693" s="12" t="e">
        <f ca="1"/>
        <v>#N/A</v>
      </c>
      <c r="G693" s="12" t="e">
        <f ca="1"/>
        <v>#N/A</v>
      </c>
      <c r="H693" s="12" t="e">
        <f ca="1"/>
        <v>#N/A</v>
      </c>
      <c r="I693" s="12" t="e">
        <f ca="1"/>
        <v>#N/A</v>
      </c>
      <c r="J693" s="12" t="e">
        <f ca="1"/>
        <v>#N/A</v>
      </c>
      <c r="K693" s="12" t="e">
        <f ca="1"/>
        <v>#N/A</v>
      </c>
      <c r="L693" s="12" t="e">
        <f ca="1"/>
        <v>#N/A</v>
      </c>
      <c r="M693" s="12" t="e">
        <f ca="1"/>
        <v>#N/A</v>
      </c>
      <c r="N693" s="12" t="e">
        <f ca="1"/>
        <v>#N/A</v>
      </c>
      <c r="O693" s="12" t="e">
        <f ca="1"/>
        <v>#N/A</v>
      </c>
      <c r="P693" s="12" t="e">
        <f ca="1"/>
        <v>#N/A</v>
      </c>
      <c r="Q693" s="12" t="e">
        <f ca="1"/>
        <v>#N/A</v>
      </c>
      <c r="R693" s="12" t="e">
        <f ca="1"/>
        <v>#N/A</v>
      </c>
    </row>
    <row r="694" spans="1:18">
      <c r="A694" s="2">
        <f t="shared" si="10"/>
        <v>689</v>
      </c>
      <c r="B694" s="6" t="e">
        <f ca="1"/>
        <v>#N/A</v>
      </c>
      <c r="C694" s="12" t="e">
        <f ca="1"/>
        <v>#N/A</v>
      </c>
      <c r="D694" s="12" t="e">
        <f ca="1"/>
        <v>#N/A</v>
      </c>
      <c r="E694" s="12" t="e">
        <f ca="1"/>
        <v>#N/A</v>
      </c>
      <c r="F694" s="12" t="e">
        <f ca="1"/>
        <v>#N/A</v>
      </c>
      <c r="G694" s="12" t="e">
        <f ca="1"/>
        <v>#N/A</v>
      </c>
      <c r="H694" s="12" t="e">
        <f ca="1"/>
        <v>#N/A</v>
      </c>
      <c r="I694" s="12" t="e">
        <f ca="1"/>
        <v>#N/A</v>
      </c>
      <c r="J694" s="12" t="e">
        <f ca="1"/>
        <v>#N/A</v>
      </c>
      <c r="K694" s="12" t="e">
        <f ca="1"/>
        <v>#N/A</v>
      </c>
      <c r="L694" s="12" t="e">
        <f ca="1"/>
        <v>#N/A</v>
      </c>
      <c r="M694" s="12" t="e">
        <f ca="1"/>
        <v>#N/A</v>
      </c>
      <c r="N694" s="12" t="e">
        <f ca="1"/>
        <v>#N/A</v>
      </c>
      <c r="O694" s="12" t="e">
        <f ca="1"/>
        <v>#N/A</v>
      </c>
      <c r="P694" s="12" t="e">
        <f ca="1"/>
        <v>#N/A</v>
      </c>
      <c r="Q694" s="12" t="e">
        <f ca="1"/>
        <v>#N/A</v>
      </c>
      <c r="R694" s="12" t="e">
        <f ca="1"/>
        <v>#N/A</v>
      </c>
    </row>
    <row r="695" spans="1:18">
      <c r="A695" s="2">
        <f t="shared" si="10"/>
        <v>690</v>
      </c>
      <c r="B695" s="6" t="e">
        <f ca="1"/>
        <v>#N/A</v>
      </c>
      <c r="C695" s="12" t="e">
        <f ca="1"/>
        <v>#N/A</v>
      </c>
      <c r="D695" s="12" t="e">
        <f ca="1"/>
        <v>#N/A</v>
      </c>
      <c r="E695" s="12" t="e">
        <f ca="1"/>
        <v>#N/A</v>
      </c>
      <c r="F695" s="12" t="e">
        <f ca="1"/>
        <v>#N/A</v>
      </c>
      <c r="G695" s="12" t="e">
        <f ca="1"/>
        <v>#N/A</v>
      </c>
      <c r="H695" s="12" t="e">
        <f ca="1"/>
        <v>#N/A</v>
      </c>
      <c r="I695" s="12" t="e">
        <f ca="1"/>
        <v>#N/A</v>
      </c>
      <c r="J695" s="12" t="e">
        <f ca="1"/>
        <v>#N/A</v>
      </c>
      <c r="K695" s="12" t="e">
        <f ca="1"/>
        <v>#N/A</v>
      </c>
      <c r="L695" s="12" t="e">
        <f ca="1"/>
        <v>#N/A</v>
      </c>
      <c r="M695" s="12" t="e">
        <f ca="1"/>
        <v>#N/A</v>
      </c>
      <c r="N695" s="12" t="e">
        <f ca="1"/>
        <v>#N/A</v>
      </c>
      <c r="O695" s="12" t="e">
        <f ca="1"/>
        <v>#N/A</v>
      </c>
      <c r="P695" s="12" t="e">
        <f ca="1"/>
        <v>#N/A</v>
      </c>
      <c r="Q695" s="12" t="e">
        <f ca="1"/>
        <v>#N/A</v>
      </c>
      <c r="R695" s="12" t="e">
        <f ca="1"/>
        <v>#N/A</v>
      </c>
    </row>
    <row r="696" spans="1:18">
      <c r="A696" s="2">
        <f t="shared" si="10"/>
        <v>691</v>
      </c>
      <c r="B696" s="6" t="e">
        <f ca="1"/>
        <v>#N/A</v>
      </c>
      <c r="C696" s="12" t="e">
        <f ca="1"/>
        <v>#N/A</v>
      </c>
      <c r="D696" s="12" t="e">
        <f ca="1"/>
        <v>#N/A</v>
      </c>
      <c r="E696" s="12" t="e">
        <f ca="1"/>
        <v>#N/A</v>
      </c>
      <c r="F696" s="12" t="e">
        <f ca="1"/>
        <v>#N/A</v>
      </c>
      <c r="G696" s="12" t="e">
        <f ca="1"/>
        <v>#N/A</v>
      </c>
      <c r="H696" s="12" t="e">
        <f ca="1"/>
        <v>#N/A</v>
      </c>
      <c r="I696" s="12" t="e">
        <f ca="1"/>
        <v>#N/A</v>
      </c>
      <c r="J696" s="12" t="e">
        <f ca="1"/>
        <v>#N/A</v>
      </c>
      <c r="K696" s="12" t="e">
        <f ca="1"/>
        <v>#N/A</v>
      </c>
      <c r="L696" s="12" t="e">
        <f ca="1"/>
        <v>#N/A</v>
      </c>
      <c r="M696" s="12" t="e">
        <f ca="1"/>
        <v>#N/A</v>
      </c>
      <c r="N696" s="12" t="e">
        <f ca="1"/>
        <v>#N/A</v>
      </c>
      <c r="O696" s="12" t="e">
        <f ca="1"/>
        <v>#N/A</v>
      </c>
      <c r="P696" s="12" t="e">
        <f ca="1"/>
        <v>#N/A</v>
      </c>
      <c r="Q696" s="12" t="e">
        <f ca="1"/>
        <v>#N/A</v>
      </c>
      <c r="R696" s="12" t="e">
        <f ca="1"/>
        <v>#N/A</v>
      </c>
    </row>
    <row r="697" spans="1:18">
      <c r="A697" s="2">
        <f t="shared" si="10"/>
        <v>692</v>
      </c>
      <c r="B697" s="6" t="e">
        <f ca="1"/>
        <v>#N/A</v>
      </c>
      <c r="C697" s="12" t="e">
        <f ca="1"/>
        <v>#N/A</v>
      </c>
      <c r="D697" s="12" t="e">
        <f ca="1"/>
        <v>#N/A</v>
      </c>
      <c r="E697" s="12" t="e">
        <f ca="1"/>
        <v>#N/A</v>
      </c>
      <c r="F697" s="12" t="e">
        <f ca="1"/>
        <v>#N/A</v>
      </c>
      <c r="G697" s="12" t="e">
        <f ca="1"/>
        <v>#N/A</v>
      </c>
      <c r="H697" s="12" t="e">
        <f ca="1"/>
        <v>#N/A</v>
      </c>
      <c r="I697" s="12" t="e">
        <f ca="1"/>
        <v>#N/A</v>
      </c>
      <c r="J697" s="12" t="e">
        <f ca="1"/>
        <v>#N/A</v>
      </c>
      <c r="K697" s="12" t="e">
        <f ca="1"/>
        <v>#N/A</v>
      </c>
      <c r="L697" s="12" t="e">
        <f ca="1"/>
        <v>#N/A</v>
      </c>
      <c r="M697" s="12" t="e">
        <f ca="1"/>
        <v>#N/A</v>
      </c>
      <c r="N697" s="12" t="e">
        <f ca="1"/>
        <v>#N/A</v>
      </c>
      <c r="O697" s="12" t="e">
        <f ca="1"/>
        <v>#N/A</v>
      </c>
      <c r="P697" s="12" t="e">
        <f ca="1"/>
        <v>#N/A</v>
      </c>
      <c r="Q697" s="12" t="e">
        <f ca="1"/>
        <v>#N/A</v>
      </c>
      <c r="R697" s="12" t="e">
        <f ca="1"/>
        <v>#N/A</v>
      </c>
    </row>
    <row r="698" spans="1:18">
      <c r="A698" s="2">
        <f t="shared" si="10"/>
        <v>693</v>
      </c>
      <c r="B698" s="6" t="e">
        <f ca="1"/>
        <v>#N/A</v>
      </c>
      <c r="C698" s="12" t="e">
        <f ca="1"/>
        <v>#N/A</v>
      </c>
      <c r="D698" s="12" t="e">
        <f ca="1"/>
        <v>#N/A</v>
      </c>
      <c r="E698" s="12" t="e">
        <f ca="1"/>
        <v>#N/A</v>
      </c>
      <c r="F698" s="12" t="e">
        <f ca="1"/>
        <v>#N/A</v>
      </c>
      <c r="G698" s="12" t="e">
        <f ca="1"/>
        <v>#N/A</v>
      </c>
      <c r="H698" s="12" t="e">
        <f ca="1"/>
        <v>#N/A</v>
      </c>
      <c r="I698" s="12" t="e">
        <f ca="1"/>
        <v>#N/A</v>
      </c>
      <c r="J698" s="12" t="e">
        <f ca="1"/>
        <v>#N/A</v>
      </c>
      <c r="K698" s="12" t="e">
        <f ca="1"/>
        <v>#N/A</v>
      </c>
      <c r="L698" s="12" t="e">
        <f ca="1"/>
        <v>#N/A</v>
      </c>
      <c r="M698" s="12" t="e">
        <f ca="1"/>
        <v>#N/A</v>
      </c>
      <c r="N698" s="12" t="e">
        <f ca="1"/>
        <v>#N/A</v>
      </c>
      <c r="O698" s="12" t="e">
        <f ca="1"/>
        <v>#N/A</v>
      </c>
      <c r="P698" s="12" t="e">
        <f ca="1"/>
        <v>#N/A</v>
      </c>
      <c r="Q698" s="12" t="e">
        <f ca="1"/>
        <v>#N/A</v>
      </c>
      <c r="R698" s="12" t="e">
        <f ca="1"/>
        <v>#N/A</v>
      </c>
    </row>
    <row r="699" spans="1:18">
      <c r="A699" s="2">
        <f t="shared" si="10"/>
        <v>694</v>
      </c>
      <c r="B699" s="6" t="e">
        <f ca="1"/>
        <v>#N/A</v>
      </c>
      <c r="C699" s="12" t="e">
        <f ca="1"/>
        <v>#N/A</v>
      </c>
      <c r="D699" s="12" t="e">
        <f ca="1"/>
        <v>#N/A</v>
      </c>
      <c r="E699" s="12" t="e">
        <f ca="1"/>
        <v>#N/A</v>
      </c>
      <c r="F699" s="12" t="e">
        <f ca="1"/>
        <v>#N/A</v>
      </c>
      <c r="G699" s="12" t="e">
        <f ca="1"/>
        <v>#N/A</v>
      </c>
      <c r="H699" s="12" t="e">
        <f ca="1"/>
        <v>#N/A</v>
      </c>
      <c r="I699" s="12" t="e">
        <f ca="1"/>
        <v>#N/A</v>
      </c>
      <c r="J699" s="12" t="e">
        <f ca="1"/>
        <v>#N/A</v>
      </c>
      <c r="K699" s="12" t="e">
        <f ca="1"/>
        <v>#N/A</v>
      </c>
      <c r="L699" s="12" t="e">
        <f ca="1"/>
        <v>#N/A</v>
      </c>
      <c r="M699" s="12" t="e">
        <f ca="1"/>
        <v>#N/A</v>
      </c>
      <c r="N699" s="12" t="e">
        <f ca="1"/>
        <v>#N/A</v>
      </c>
      <c r="O699" s="12" t="e">
        <f ca="1"/>
        <v>#N/A</v>
      </c>
      <c r="P699" s="12" t="e">
        <f ca="1"/>
        <v>#N/A</v>
      </c>
      <c r="Q699" s="12" t="e">
        <f ca="1"/>
        <v>#N/A</v>
      </c>
      <c r="R699" s="12" t="e">
        <f ca="1"/>
        <v>#N/A</v>
      </c>
    </row>
    <row r="700" spans="1:18">
      <c r="A700" s="2">
        <f t="shared" si="10"/>
        <v>695</v>
      </c>
      <c r="B700" s="6" t="e">
        <f ca="1"/>
        <v>#N/A</v>
      </c>
      <c r="C700" s="12" t="e">
        <f ca="1"/>
        <v>#N/A</v>
      </c>
      <c r="D700" s="12" t="e">
        <f ca="1"/>
        <v>#N/A</v>
      </c>
      <c r="E700" s="12" t="e">
        <f ca="1"/>
        <v>#N/A</v>
      </c>
      <c r="F700" s="12" t="e">
        <f ca="1"/>
        <v>#N/A</v>
      </c>
      <c r="G700" s="12" t="e">
        <f ca="1"/>
        <v>#N/A</v>
      </c>
      <c r="H700" s="12" t="e">
        <f ca="1"/>
        <v>#N/A</v>
      </c>
      <c r="I700" s="12" t="e">
        <f ca="1"/>
        <v>#N/A</v>
      </c>
      <c r="J700" s="12" t="e">
        <f ca="1"/>
        <v>#N/A</v>
      </c>
      <c r="K700" s="12" t="e">
        <f ca="1"/>
        <v>#N/A</v>
      </c>
      <c r="L700" s="12" t="e">
        <f ca="1"/>
        <v>#N/A</v>
      </c>
      <c r="M700" s="12" t="e">
        <f ca="1"/>
        <v>#N/A</v>
      </c>
      <c r="N700" s="12" t="e">
        <f ca="1"/>
        <v>#N/A</v>
      </c>
      <c r="O700" s="12" t="e">
        <f ca="1"/>
        <v>#N/A</v>
      </c>
      <c r="P700" s="12" t="e">
        <f ca="1"/>
        <v>#N/A</v>
      </c>
      <c r="Q700" s="12" t="e">
        <f ca="1"/>
        <v>#N/A</v>
      </c>
      <c r="R700" s="12" t="e">
        <f ca="1"/>
        <v>#N/A</v>
      </c>
    </row>
    <row r="701" spans="1:18">
      <c r="A701" s="2">
        <f t="shared" si="10"/>
        <v>696</v>
      </c>
      <c r="B701" s="6" t="e">
        <f ca="1"/>
        <v>#N/A</v>
      </c>
      <c r="C701" s="12" t="e">
        <f ca="1"/>
        <v>#N/A</v>
      </c>
      <c r="D701" s="12" t="e">
        <f ca="1"/>
        <v>#N/A</v>
      </c>
      <c r="E701" s="12" t="e">
        <f ca="1"/>
        <v>#N/A</v>
      </c>
      <c r="F701" s="12" t="e">
        <f ca="1"/>
        <v>#N/A</v>
      </c>
      <c r="G701" s="12" t="e">
        <f ca="1"/>
        <v>#N/A</v>
      </c>
      <c r="H701" s="12" t="e">
        <f ca="1"/>
        <v>#N/A</v>
      </c>
      <c r="I701" s="12" t="e">
        <f ca="1"/>
        <v>#N/A</v>
      </c>
      <c r="J701" s="12" t="e">
        <f ca="1"/>
        <v>#N/A</v>
      </c>
      <c r="K701" s="12" t="e">
        <f ca="1"/>
        <v>#N/A</v>
      </c>
      <c r="L701" s="12" t="e">
        <f ca="1"/>
        <v>#N/A</v>
      </c>
      <c r="M701" s="12" t="e">
        <f ca="1"/>
        <v>#N/A</v>
      </c>
      <c r="N701" s="12" t="e">
        <f ca="1"/>
        <v>#N/A</v>
      </c>
      <c r="O701" s="12" t="e">
        <f ca="1"/>
        <v>#N/A</v>
      </c>
      <c r="P701" s="12" t="e">
        <f ca="1"/>
        <v>#N/A</v>
      </c>
      <c r="Q701" s="12" t="e">
        <f ca="1"/>
        <v>#N/A</v>
      </c>
      <c r="R701" s="12" t="e">
        <f ca="1"/>
        <v>#N/A</v>
      </c>
    </row>
    <row r="702" spans="1:18">
      <c r="A702" s="2">
        <f t="shared" si="10"/>
        <v>697</v>
      </c>
      <c r="B702" s="6" t="e">
        <f ca="1"/>
        <v>#N/A</v>
      </c>
      <c r="C702" s="12" t="e">
        <f ca="1"/>
        <v>#N/A</v>
      </c>
      <c r="D702" s="12" t="e">
        <f ca="1"/>
        <v>#N/A</v>
      </c>
      <c r="E702" s="12" t="e">
        <f ca="1"/>
        <v>#N/A</v>
      </c>
      <c r="F702" s="12" t="e">
        <f ca="1"/>
        <v>#N/A</v>
      </c>
      <c r="G702" s="12" t="e">
        <f ca="1"/>
        <v>#N/A</v>
      </c>
      <c r="H702" s="12" t="e">
        <f ca="1"/>
        <v>#N/A</v>
      </c>
      <c r="I702" s="12" t="e">
        <f ca="1"/>
        <v>#N/A</v>
      </c>
      <c r="J702" s="12" t="e">
        <f ca="1"/>
        <v>#N/A</v>
      </c>
      <c r="K702" s="12" t="e">
        <f ca="1"/>
        <v>#N/A</v>
      </c>
      <c r="L702" s="12" t="e">
        <f ca="1"/>
        <v>#N/A</v>
      </c>
      <c r="M702" s="12" t="e">
        <f ca="1"/>
        <v>#N/A</v>
      </c>
      <c r="N702" s="12" t="e">
        <f ca="1"/>
        <v>#N/A</v>
      </c>
      <c r="O702" s="12" t="e">
        <f ca="1"/>
        <v>#N/A</v>
      </c>
      <c r="P702" s="12" t="e">
        <f ca="1"/>
        <v>#N/A</v>
      </c>
      <c r="Q702" s="12" t="e">
        <f ca="1"/>
        <v>#N/A</v>
      </c>
      <c r="R702" s="12" t="e">
        <f ca="1"/>
        <v>#N/A</v>
      </c>
    </row>
    <row r="703" spans="1:18">
      <c r="A703" s="2">
        <f t="shared" si="10"/>
        <v>698</v>
      </c>
      <c r="B703" s="6" t="e">
        <f ca="1"/>
        <v>#N/A</v>
      </c>
      <c r="C703" s="12" t="e">
        <f ca="1"/>
        <v>#N/A</v>
      </c>
      <c r="D703" s="12" t="e">
        <f ca="1"/>
        <v>#N/A</v>
      </c>
      <c r="E703" s="12" t="e">
        <f ca="1"/>
        <v>#N/A</v>
      </c>
      <c r="F703" s="12" t="e">
        <f ca="1"/>
        <v>#N/A</v>
      </c>
      <c r="G703" s="12" t="e">
        <f ca="1"/>
        <v>#N/A</v>
      </c>
      <c r="H703" s="12" t="e">
        <f ca="1"/>
        <v>#N/A</v>
      </c>
      <c r="I703" s="12" t="e">
        <f ca="1"/>
        <v>#N/A</v>
      </c>
      <c r="J703" s="12" t="e">
        <f ca="1"/>
        <v>#N/A</v>
      </c>
      <c r="K703" s="12" t="e">
        <f ca="1"/>
        <v>#N/A</v>
      </c>
      <c r="L703" s="12" t="e">
        <f ca="1"/>
        <v>#N/A</v>
      </c>
      <c r="M703" s="12" t="e">
        <f ca="1"/>
        <v>#N/A</v>
      </c>
      <c r="N703" s="12" t="e">
        <f ca="1"/>
        <v>#N/A</v>
      </c>
      <c r="O703" s="12" t="e">
        <f ca="1"/>
        <v>#N/A</v>
      </c>
      <c r="P703" s="12" t="e">
        <f ca="1"/>
        <v>#N/A</v>
      </c>
      <c r="Q703" s="12" t="e">
        <f ca="1"/>
        <v>#N/A</v>
      </c>
      <c r="R703" s="12" t="e">
        <f ca="1"/>
        <v>#N/A</v>
      </c>
    </row>
    <row r="704" spans="1:18">
      <c r="A704" s="2">
        <f t="shared" si="10"/>
        <v>699</v>
      </c>
      <c r="B704" s="6" t="e">
        <f ca="1"/>
        <v>#N/A</v>
      </c>
      <c r="C704" s="12" t="e">
        <f ca="1"/>
        <v>#N/A</v>
      </c>
      <c r="D704" s="12" t="e">
        <f ca="1"/>
        <v>#N/A</v>
      </c>
      <c r="E704" s="12" t="e">
        <f ca="1"/>
        <v>#N/A</v>
      </c>
      <c r="F704" s="12" t="e">
        <f ca="1"/>
        <v>#N/A</v>
      </c>
      <c r="G704" s="12" t="e">
        <f ca="1"/>
        <v>#N/A</v>
      </c>
      <c r="H704" s="12" t="e">
        <f ca="1"/>
        <v>#N/A</v>
      </c>
      <c r="I704" s="12" t="e">
        <f ca="1"/>
        <v>#N/A</v>
      </c>
      <c r="J704" s="12" t="e">
        <f ca="1"/>
        <v>#N/A</v>
      </c>
      <c r="K704" s="12" t="e">
        <f ca="1"/>
        <v>#N/A</v>
      </c>
      <c r="L704" s="12" t="e">
        <f ca="1"/>
        <v>#N/A</v>
      </c>
      <c r="M704" s="12" t="e">
        <f ca="1"/>
        <v>#N/A</v>
      </c>
      <c r="N704" s="12" t="e">
        <f ca="1"/>
        <v>#N/A</v>
      </c>
      <c r="O704" s="12" t="e">
        <f ca="1"/>
        <v>#N/A</v>
      </c>
      <c r="P704" s="12" t="e">
        <f ca="1"/>
        <v>#N/A</v>
      </c>
      <c r="Q704" s="12" t="e">
        <f ca="1"/>
        <v>#N/A</v>
      </c>
      <c r="R704" s="12" t="e">
        <f ca="1"/>
        <v>#N/A</v>
      </c>
    </row>
    <row r="705" spans="1:18">
      <c r="A705" s="2">
        <f t="shared" si="10"/>
        <v>700</v>
      </c>
      <c r="B705" s="6" t="e">
        <f ca="1"/>
        <v>#N/A</v>
      </c>
      <c r="C705" s="12" t="e">
        <f ca="1"/>
        <v>#N/A</v>
      </c>
      <c r="D705" s="12" t="e">
        <f ca="1"/>
        <v>#N/A</v>
      </c>
      <c r="E705" s="12" t="e">
        <f ca="1"/>
        <v>#N/A</v>
      </c>
      <c r="F705" s="12" t="e">
        <f ca="1"/>
        <v>#N/A</v>
      </c>
      <c r="G705" s="12" t="e">
        <f ca="1"/>
        <v>#N/A</v>
      </c>
      <c r="H705" s="12" t="e">
        <f ca="1"/>
        <v>#N/A</v>
      </c>
      <c r="I705" s="12" t="e">
        <f ca="1"/>
        <v>#N/A</v>
      </c>
      <c r="J705" s="12" t="e">
        <f ca="1"/>
        <v>#N/A</v>
      </c>
      <c r="K705" s="12" t="e">
        <f ca="1"/>
        <v>#N/A</v>
      </c>
      <c r="L705" s="12" t="e">
        <f ca="1"/>
        <v>#N/A</v>
      </c>
      <c r="M705" s="12" t="e">
        <f ca="1"/>
        <v>#N/A</v>
      </c>
      <c r="N705" s="12" t="e">
        <f ca="1"/>
        <v>#N/A</v>
      </c>
      <c r="O705" s="12" t="e">
        <f ca="1"/>
        <v>#N/A</v>
      </c>
      <c r="P705" s="12" t="e">
        <f ca="1"/>
        <v>#N/A</v>
      </c>
      <c r="Q705" s="12" t="e">
        <f ca="1"/>
        <v>#N/A</v>
      </c>
      <c r="R705" s="12" t="e">
        <f ca="1"/>
        <v>#N/A</v>
      </c>
    </row>
    <row r="706" spans="1:18">
      <c r="A706" s="2">
        <f t="shared" si="10"/>
        <v>701</v>
      </c>
      <c r="B706" s="6" t="e">
        <f ca="1"/>
        <v>#N/A</v>
      </c>
      <c r="C706" s="12" t="e">
        <f ca="1"/>
        <v>#N/A</v>
      </c>
      <c r="D706" s="12" t="e">
        <f ca="1"/>
        <v>#N/A</v>
      </c>
      <c r="E706" s="12" t="e">
        <f ca="1"/>
        <v>#N/A</v>
      </c>
      <c r="F706" s="12" t="e">
        <f ca="1"/>
        <v>#N/A</v>
      </c>
      <c r="G706" s="12" t="e">
        <f ca="1"/>
        <v>#N/A</v>
      </c>
      <c r="H706" s="12" t="e">
        <f ca="1"/>
        <v>#N/A</v>
      </c>
      <c r="I706" s="12" t="e">
        <f ca="1"/>
        <v>#N/A</v>
      </c>
      <c r="J706" s="12" t="e">
        <f ca="1"/>
        <v>#N/A</v>
      </c>
      <c r="K706" s="12" t="e">
        <f ca="1"/>
        <v>#N/A</v>
      </c>
      <c r="L706" s="12" t="e">
        <f ca="1"/>
        <v>#N/A</v>
      </c>
      <c r="M706" s="12" t="e">
        <f ca="1"/>
        <v>#N/A</v>
      </c>
      <c r="N706" s="12" t="e">
        <f ca="1"/>
        <v>#N/A</v>
      </c>
      <c r="O706" s="12" t="e">
        <f ca="1"/>
        <v>#N/A</v>
      </c>
      <c r="P706" s="12" t="e">
        <f ca="1"/>
        <v>#N/A</v>
      </c>
      <c r="Q706" s="12" t="e">
        <f ca="1"/>
        <v>#N/A</v>
      </c>
      <c r="R706" s="12" t="e">
        <f ca="1"/>
        <v>#N/A</v>
      </c>
    </row>
    <row r="707" spans="1:18">
      <c r="A707" s="2">
        <f t="shared" si="10"/>
        <v>702</v>
      </c>
      <c r="B707" s="6" t="e">
        <f ca="1"/>
        <v>#N/A</v>
      </c>
      <c r="C707" s="12" t="e">
        <f ca="1"/>
        <v>#N/A</v>
      </c>
      <c r="D707" s="12" t="e">
        <f ca="1"/>
        <v>#N/A</v>
      </c>
      <c r="E707" s="12" t="e">
        <f ca="1"/>
        <v>#N/A</v>
      </c>
      <c r="F707" s="12" t="e">
        <f ca="1"/>
        <v>#N/A</v>
      </c>
      <c r="G707" s="12" t="e">
        <f ca="1"/>
        <v>#N/A</v>
      </c>
      <c r="H707" s="12" t="e">
        <f ca="1"/>
        <v>#N/A</v>
      </c>
      <c r="I707" s="12" t="e">
        <f ca="1"/>
        <v>#N/A</v>
      </c>
      <c r="J707" s="12" t="e">
        <f ca="1"/>
        <v>#N/A</v>
      </c>
      <c r="K707" s="12" t="e">
        <f ca="1"/>
        <v>#N/A</v>
      </c>
      <c r="L707" s="12" t="e">
        <f ca="1"/>
        <v>#N/A</v>
      </c>
      <c r="M707" s="12" t="e">
        <f ca="1"/>
        <v>#N/A</v>
      </c>
      <c r="N707" s="12" t="e">
        <f ca="1"/>
        <v>#N/A</v>
      </c>
      <c r="O707" s="12" t="e">
        <f ca="1"/>
        <v>#N/A</v>
      </c>
      <c r="P707" s="12" t="e">
        <f ca="1"/>
        <v>#N/A</v>
      </c>
      <c r="Q707" s="12" t="e">
        <f ca="1"/>
        <v>#N/A</v>
      </c>
      <c r="R707" s="12" t="e">
        <f ca="1"/>
        <v>#N/A</v>
      </c>
    </row>
    <row r="708" spans="1:18">
      <c r="A708" s="2">
        <f t="shared" si="10"/>
        <v>703</v>
      </c>
      <c r="B708" s="6" t="e">
        <f ca="1"/>
        <v>#N/A</v>
      </c>
      <c r="C708" s="12" t="e">
        <f ca="1"/>
        <v>#N/A</v>
      </c>
      <c r="D708" s="12" t="e">
        <f ca="1"/>
        <v>#N/A</v>
      </c>
      <c r="E708" s="12" t="e">
        <f ca="1"/>
        <v>#N/A</v>
      </c>
      <c r="F708" s="12" t="e">
        <f ca="1"/>
        <v>#N/A</v>
      </c>
      <c r="G708" s="12" t="e">
        <f ca="1"/>
        <v>#N/A</v>
      </c>
      <c r="H708" s="12" t="e">
        <f ca="1"/>
        <v>#N/A</v>
      </c>
      <c r="I708" s="12" t="e">
        <f ca="1"/>
        <v>#N/A</v>
      </c>
      <c r="J708" s="12" t="e">
        <f ca="1"/>
        <v>#N/A</v>
      </c>
      <c r="K708" s="12" t="e">
        <f ca="1"/>
        <v>#N/A</v>
      </c>
      <c r="L708" s="12" t="e">
        <f ca="1"/>
        <v>#N/A</v>
      </c>
      <c r="M708" s="12" t="e">
        <f ca="1"/>
        <v>#N/A</v>
      </c>
      <c r="N708" s="12" t="e">
        <f ca="1"/>
        <v>#N/A</v>
      </c>
      <c r="O708" s="12" t="e">
        <f ca="1"/>
        <v>#N/A</v>
      </c>
      <c r="P708" s="12" t="e">
        <f ca="1"/>
        <v>#N/A</v>
      </c>
      <c r="Q708" s="12" t="e">
        <f ca="1"/>
        <v>#N/A</v>
      </c>
      <c r="R708" s="12" t="e">
        <f ca="1"/>
        <v>#N/A</v>
      </c>
    </row>
    <row r="709" spans="1:18">
      <c r="A709" s="2">
        <f t="shared" si="10"/>
        <v>704</v>
      </c>
      <c r="B709" s="6" t="e">
        <f ca="1"/>
        <v>#N/A</v>
      </c>
      <c r="C709" s="12" t="e">
        <f ca="1"/>
        <v>#N/A</v>
      </c>
      <c r="D709" s="12" t="e">
        <f ca="1"/>
        <v>#N/A</v>
      </c>
      <c r="E709" s="12" t="e">
        <f ca="1"/>
        <v>#N/A</v>
      </c>
      <c r="F709" s="12" t="e">
        <f ca="1"/>
        <v>#N/A</v>
      </c>
      <c r="G709" s="12" t="e">
        <f ca="1"/>
        <v>#N/A</v>
      </c>
      <c r="H709" s="12" t="e">
        <f ca="1"/>
        <v>#N/A</v>
      </c>
      <c r="I709" s="12" t="e">
        <f ca="1"/>
        <v>#N/A</v>
      </c>
      <c r="J709" s="12" t="e">
        <f ca="1"/>
        <v>#N/A</v>
      </c>
      <c r="K709" s="12" t="e">
        <f ca="1"/>
        <v>#N/A</v>
      </c>
      <c r="L709" s="12" t="e">
        <f ca="1"/>
        <v>#N/A</v>
      </c>
      <c r="M709" s="12" t="e">
        <f ca="1"/>
        <v>#N/A</v>
      </c>
      <c r="N709" s="12" t="e">
        <f ca="1"/>
        <v>#N/A</v>
      </c>
      <c r="O709" s="12" t="e">
        <f ca="1"/>
        <v>#N/A</v>
      </c>
      <c r="P709" s="12" t="e">
        <f ca="1"/>
        <v>#N/A</v>
      </c>
      <c r="Q709" s="12" t="e">
        <f ca="1"/>
        <v>#N/A</v>
      </c>
      <c r="R709" s="12" t="e">
        <f ca="1"/>
        <v>#N/A</v>
      </c>
    </row>
    <row r="710" spans="1:18">
      <c r="A710" s="2">
        <f t="shared" si="10"/>
        <v>705</v>
      </c>
      <c r="B710" s="6" t="e">
        <f ca="1"/>
        <v>#N/A</v>
      </c>
      <c r="C710" s="12" t="e">
        <f ca="1"/>
        <v>#N/A</v>
      </c>
      <c r="D710" s="12" t="e">
        <f ca="1"/>
        <v>#N/A</v>
      </c>
      <c r="E710" s="12" t="e">
        <f ca="1"/>
        <v>#N/A</v>
      </c>
      <c r="F710" s="12" t="e">
        <f ca="1"/>
        <v>#N/A</v>
      </c>
      <c r="G710" s="12" t="e">
        <f ca="1"/>
        <v>#N/A</v>
      </c>
      <c r="H710" s="12" t="e">
        <f ca="1"/>
        <v>#N/A</v>
      </c>
      <c r="I710" s="12" t="e">
        <f ca="1"/>
        <v>#N/A</v>
      </c>
      <c r="J710" s="12" t="e">
        <f ca="1"/>
        <v>#N/A</v>
      </c>
      <c r="K710" s="12" t="e">
        <f ca="1"/>
        <v>#N/A</v>
      </c>
      <c r="L710" s="12" t="e">
        <f ca="1"/>
        <v>#N/A</v>
      </c>
      <c r="M710" s="12" t="e">
        <f ca="1"/>
        <v>#N/A</v>
      </c>
      <c r="N710" s="12" t="e">
        <f ca="1"/>
        <v>#N/A</v>
      </c>
      <c r="O710" s="12" t="e">
        <f ca="1"/>
        <v>#N/A</v>
      </c>
      <c r="P710" s="12" t="e">
        <f ca="1"/>
        <v>#N/A</v>
      </c>
      <c r="Q710" s="12" t="e">
        <f ca="1"/>
        <v>#N/A</v>
      </c>
      <c r="R710" s="12" t="e">
        <f ca="1"/>
        <v>#N/A</v>
      </c>
    </row>
    <row r="711" spans="1:18">
      <c r="A711" s="2">
        <f t="shared" si="10"/>
        <v>706</v>
      </c>
      <c r="B711" s="6" t="e">
        <f ca="1"/>
        <v>#N/A</v>
      </c>
      <c r="C711" s="12" t="e">
        <f ca="1"/>
        <v>#N/A</v>
      </c>
      <c r="D711" s="12" t="e">
        <f ca="1"/>
        <v>#N/A</v>
      </c>
      <c r="E711" s="12" t="e">
        <f ca="1"/>
        <v>#N/A</v>
      </c>
      <c r="F711" s="12" t="e">
        <f ca="1"/>
        <v>#N/A</v>
      </c>
      <c r="G711" s="12" t="e">
        <f ca="1"/>
        <v>#N/A</v>
      </c>
      <c r="H711" s="12" t="e">
        <f ca="1"/>
        <v>#N/A</v>
      </c>
      <c r="I711" s="12" t="e">
        <f ca="1"/>
        <v>#N/A</v>
      </c>
      <c r="J711" s="12" t="e">
        <f ca="1"/>
        <v>#N/A</v>
      </c>
      <c r="K711" s="12" t="e">
        <f ca="1"/>
        <v>#N/A</v>
      </c>
      <c r="L711" s="12" t="e">
        <f ca="1"/>
        <v>#N/A</v>
      </c>
      <c r="M711" s="12" t="e">
        <f ca="1"/>
        <v>#N/A</v>
      </c>
      <c r="N711" s="12" t="e">
        <f ca="1"/>
        <v>#N/A</v>
      </c>
      <c r="O711" s="12" t="e">
        <f ca="1"/>
        <v>#N/A</v>
      </c>
      <c r="P711" s="12" t="e">
        <f ca="1"/>
        <v>#N/A</v>
      </c>
      <c r="Q711" s="12" t="e">
        <f ca="1"/>
        <v>#N/A</v>
      </c>
      <c r="R711" s="12" t="e">
        <f ca="1"/>
        <v>#N/A</v>
      </c>
    </row>
    <row r="712" spans="1:18">
      <c r="A712" s="2">
        <f t="shared" ref="A712:A756" si="11">A711+1</f>
        <v>707</v>
      </c>
      <c r="B712" s="6" t="e">
        <f ca="1"/>
        <v>#N/A</v>
      </c>
      <c r="C712" s="12" t="e">
        <f ca="1"/>
        <v>#N/A</v>
      </c>
      <c r="D712" s="12" t="e">
        <f ca="1"/>
        <v>#N/A</v>
      </c>
      <c r="E712" s="12" t="e">
        <f ca="1"/>
        <v>#N/A</v>
      </c>
      <c r="F712" s="12" t="e">
        <f ca="1"/>
        <v>#N/A</v>
      </c>
      <c r="G712" s="12" t="e">
        <f ca="1"/>
        <v>#N/A</v>
      </c>
      <c r="H712" s="12" t="e">
        <f ca="1"/>
        <v>#N/A</v>
      </c>
      <c r="I712" s="12" t="e">
        <f ca="1"/>
        <v>#N/A</v>
      </c>
      <c r="J712" s="12" t="e">
        <f ca="1"/>
        <v>#N/A</v>
      </c>
      <c r="K712" s="12" t="e">
        <f ca="1"/>
        <v>#N/A</v>
      </c>
      <c r="L712" s="12" t="e">
        <f ca="1"/>
        <v>#N/A</v>
      </c>
      <c r="M712" s="12" t="e">
        <f ca="1"/>
        <v>#N/A</v>
      </c>
      <c r="N712" s="12" t="e">
        <f ca="1"/>
        <v>#N/A</v>
      </c>
      <c r="O712" s="12" t="e">
        <f ca="1"/>
        <v>#N/A</v>
      </c>
      <c r="P712" s="12" t="e">
        <f ca="1"/>
        <v>#N/A</v>
      </c>
      <c r="Q712" s="12" t="e">
        <f ca="1"/>
        <v>#N/A</v>
      </c>
      <c r="R712" s="12" t="e">
        <f ca="1"/>
        <v>#N/A</v>
      </c>
    </row>
    <row r="713" spans="1:18">
      <c r="A713" s="2">
        <f t="shared" si="11"/>
        <v>708</v>
      </c>
      <c r="B713" s="6" t="e">
        <f ca="1"/>
        <v>#N/A</v>
      </c>
      <c r="C713" s="12" t="e">
        <f ca="1"/>
        <v>#N/A</v>
      </c>
      <c r="D713" s="12" t="e">
        <f ca="1"/>
        <v>#N/A</v>
      </c>
      <c r="E713" s="12" t="e">
        <f ca="1"/>
        <v>#N/A</v>
      </c>
      <c r="F713" s="12" t="e">
        <f ca="1"/>
        <v>#N/A</v>
      </c>
      <c r="G713" s="12" t="e">
        <f ca="1"/>
        <v>#N/A</v>
      </c>
      <c r="H713" s="12" t="e">
        <f ca="1"/>
        <v>#N/A</v>
      </c>
      <c r="I713" s="12" t="e">
        <f ca="1"/>
        <v>#N/A</v>
      </c>
      <c r="J713" s="12" t="e">
        <f ca="1"/>
        <v>#N/A</v>
      </c>
      <c r="K713" s="12" t="e">
        <f ca="1"/>
        <v>#N/A</v>
      </c>
      <c r="L713" s="12" t="e">
        <f ca="1"/>
        <v>#N/A</v>
      </c>
      <c r="M713" s="12" t="e">
        <f ca="1"/>
        <v>#N/A</v>
      </c>
      <c r="N713" s="12" t="e">
        <f ca="1"/>
        <v>#N/A</v>
      </c>
      <c r="O713" s="12" t="e">
        <f ca="1"/>
        <v>#N/A</v>
      </c>
      <c r="P713" s="12" t="e">
        <f ca="1"/>
        <v>#N/A</v>
      </c>
      <c r="Q713" s="12" t="e">
        <f ca="1"/>
        <v>#N/A</v>
      </c>
      <c r="R713" s="12" t="e">
        <f ca="1"/>
        <v>#N/A</v>
      </c>
    </row>
    <row r="714" spans="1:18">
      <c r="A714" s="2">
        <f t="shared" si="11"/>
        <v>709</v>
      </c>
      <c r="B714" s="6" t="e">
        <f ca="1"/>
        <v>#N/A</v>
      </c>
      <c r="C714" s="12" t="e">
        <f ca="1"/>
        <v>#N/A</v>
      </c>
      <c r="D714" s="12" t="e">
        <f ca="1"/>
        <v>#N/A</v>
      </c>
      <c r="E714" s="12" t="e">
        <f ca="1"/>
        <v>#N/A</v>
      </c>
      <c r="F714" s="12" t="e">
        <f ca="1"/>
        <v>#N/A</v>
      </c>
      <c r="G714" s="12" t="e">
        <f ca="1"/>
        <v>#N/A</v>
      </c>
      <c r="H714" s="12" t="e">
        <f ca="1"/>
        <v>#N/A</v>
      </c>
      <c r="I714" s="12" t="e">
        <f ca="1"/>
        <v>#N/A</v>
      </c>
      <c r="J714" s="12" t="e">
        <f ca="1"/>
        <v>#N/A</v>
      </c>
      <c r="K714" s="12" t="e">
        <f ca="1"/>
        <v>#N/A</v>
      </c>
      <c r="L714" s="12" t="e">
        <f ca="1"/>
        <v>#N/A</v>
      </c>
      <c r="M714" s="12" t="e">
        <f ca="1"/>
        <v>#N/A</v>
      </c>
      <c r="N714" s="12" t="e">
        <f ca="1"/>
        <v>#N/A</v>
      </c>
      <c r="O714" s="12" t="e">
        <f ca="1"/>
        <v>#N/A</v>
      </c>
      <c r="P714" s="12" t="e">
        <f ca="1"/>
        <v>#N/A</v>
      </c>
      <c r="Q714" s="12" t="e">
        <f ca="1"/>
        <v>#N/A</v>
      </c>
      <c r="R714" s="12" t="e">
        <f ca="1"/>
        <v>#N/A</v>
      </c>
    </row>
    <row r="715" spans="1:18">
      <c r="A715" s="2">
        <f t="shared" si="11"/>
        <v>710</v>
      </c>
      <c r="B715" s="6" t="e">
        <f ca="1"/>
        <v>#N/A</v>
      </c>
      <c r="C715" s="12" t="e">
        <f ca="1"/>
        <v>#N/A</v>
      </c>
      <c r="D715" s="12" t="e">
        <f ca="1"/>
        <v>#N/A</v>
      </c>
      <c r="E715" s="12" t="e">
        <f ca="1"/>
        <v>#N/A</v>
      </c>
      <c r="F715" s="12" t="e">
        <f ca="1"/>
        <v>#N/A</v>
      </c>
      <c r="G715" s="12" t="e">
        <f ca="1"/>
        <v>#N/A</v>
      </c>
      <c r="H715" s="12" t="e">
        <f ca="1"/>
        <v>#N/A</v>
      </c>
      <c r="I715" s="12" t="e">
        <f ca="1"/>
        <v>#N/A</v>
      </c>
      <c r="J715" s="12" t="e">
        <f ca="1"/>
        <v>#N/A</v>
      </c>
      <c r="K715" s="12" t="e">
        <f ca="1"/>
        <v>#N/A</v>
      </c>
      <c r="L715" s="12" t="e">
        <f ca="1"/>
        <v>#N/A</v>
      </c>
      <c r="M715" s="12" t="e">
        <f ca="1"/>
        <v>#N/A</v>
      </c>
      <c r="N715" s="12" t="e">
        <f ca="1"/>
        <v>#N/A</v>
      </c>
      <c r="O715" s="12" t="e">
        <f ca="1"/>
        <v>#N/A</v>
      </c>
      <c r="P715" s="12" t="e">
        <f ca="1"/>
        <v>#N/A</v>
      </c>
      <c r="Q715" s="12" t="e">
        <f ca="1"/>
        <v>#N/A</v>
      </c>
      <c r="R715" s="12" t="e">
        <f ca="1"/>
        <v>#N/A</v>
      </c>
    </row>
    <row r="716" spans="1:18">
      <c r="A716" s="2">
        <f t="shared" si="11"/>
        <v>711</v>
      </c>
      <c r="B716" s="6" t="e">
        <f ca="1"/>
        <v>#N/A</v>
      </c>
      <c r="C716" s="12" t="e">
        <f ca="1"/>
        <v>#N/A</v>
      </c>
      <c r="D716" s="12" t="e">
        <f ca="1"/>
        <v>#N/A</v>
      </c>
      <c r="E716" s="12" t="e">
        <f ca="1"/>
        <v>#N/A</v>
      </c>
      <c r="F716" s="12" t="e">
        <f ca="1"/>
        <v>#N/A</v>
      </c>
      <c r="G716" s="12" t="e">
        <f ca="1"/>
        <v>#N/A</v>
      </c>
      <c r="H716" s="12" t="e">
        <f ca="1"/>
        <v>#N/A</v>
      </c>
      <c r="I716" s="12" t="e">
        <f ca="1"/>
        <v>#N/A</v>
      </c>
      <c r="J716" s="12" t="e">
        <f ca="1"/>
        <v>#N/A</v>
      </c>
      <c r="K716" s="12" t="e">
        <f ca="1"/>
        <v>#N/A</v>
      </c>
      <c r="L716" s="12" t="e">
        <f ca="1"/>
        <v>#N/A</v>
      </c>
      <c r="M716" s="12" t="e">
        <f ca="1"/>
        <v>#N/A</v>
      </c>
      <c r="N716" s="12" t="e">
        <f ca="1"/>
        <v>#N/A</v>
      </c>
      <c r="O716" s="12" t="e">
        <f ca="1"/>
        <v>#N/A</v>
      </c>
      <c r="P716" s="12" t="e">
        <f ca="1"/>
        <v>#N/A</v>
      </c>
      <c r="Q716" s="12" t="e">
        <f ca="1"/>
        <v>#N/A</v>
      </c>
      <c r="R716" s="12" t="e">
        <f ca="1"/>
        <v>#N/A</v>
      </c>
    </row>
    <row r="717" spans="1:18">
      <c r="A717" s="2">
        <f t="shared" si="11"/>
        <v>712</v>
      </c>
      <c r="B717" s="6" t="e">
        <f ca="1"/>
        <v>#N/A</v>
      </c>
      <c r="C717" s="12" t="e">
        <f ca="1"/>
        <v>#N/A</v>
      </c>
      <c r="D717" s="12" t="e">
        <f ca="1"/>
        <v>#N/A</v>
      </c>
      <c r="E717" s="12" t="e">
        <f ca="1"/>
        <v>#N/A</v>
      </c>
      <c r="F717" s="12" t="e">
        <f ca="1"/>
        <v>#N/A</v>
      </c>
      <c r="G717" s="12" t="e">
        <f ca="1"/>
        <v>#N/A</v>
      </c>
      <c r="H717" s="12" t="e">
        <f ca="1"/>
        <v>#N/A</v>
      </c>
      <c r="I717" s="12" t="e">
        <f ca="1"/>
        <v>#N/A</v>
      </c>
      <c r="J717" s="12" t="e">
        <f ca="1"/>
        <v>#N/A</v>
      </c>
      <c r="K717" s="12" t="e">
        <f ca="1"/>
        <v>#N/A</v>
      </c>
      <c r="L717" s="12" t="e">
        <f ca="1"/>
        <v>#N/A</v>
      </c>
      <c r="M717" s="12" t="e">
        <f ca="1"/>
        <v>#N/A</v>
      </c>
      <c r="N717" s="12" t="e">
        <f ca="1"/>
        <v>#N/A</v>
      </c>
      <c r="O717" s="12" t="e">
        <f ca="1"/>
        <v>#N/A</v>
      </c>
      <c r="P717" s="12" t="e">
        <f ca="1"/>
        <v>#N/A</v>
      </c>
      <c r="Q717" s="12" t="e">
        <f ca="1"/>
        <v>#N/A</v>
      </c>
      <c r="R717" s="12" t="e">
        <f ca="1"/>
        <v>#N/A</v>
      </c>
    </row>
    <row r="718" spans="1:18">
      <c r="A718" s="2">
        <f t="shared" si="11"/>
        <v>713</v>
      </c>
      <c r="B718" s="6" t="e">
        <f ca="1"/>
        <v>#N/A</v>
      </c>
      <c r="C718" s="12" t="e">
        <f ca="1"/>
        <v>#N/A</v>
      </c>
      <c r="D718" s="12" t="e">
        <f ca="1"/>
        <v>#N/A</v>
      </c>
      <c r="E718" s="12" t="e">
        <f ca="1"/>
        <v>#N/A</v>
      </c>
      <c r="F718" s="12" t="e">
        <f ca="1"/>
        <v>#N/A</v>
      </c>
      <c r="G718" s="12" t="e">
        <f ca="1"/>
        <v>#N/A</v>
      </c>
      <c r="H718" s="12" t="e">
        <f ca="1"/>
        <v>#N/A</v>
      </c>
      <c r="I718" s="12" t="e">
        <f ca="1"/>
        <v>#N/A</v>
      </c>
      <c r="J718" s="12" t="e">
        <f ca="1"/>
        <v>#N/A</v>
      </c>
      <c r="K718" s="12" t="e">
        <f ca="1"/>
        <v>#N/A</v>
      </c>
      <c r="L718" s="12" t="e">
        <f ca="1"/>
        <v>#N/A</v>
      </c>
      <c r="M718" s="12" t="e">
        <f ca="1"/>
        <v>#N/A</v>
      </c>
      <c r="N718" s="12" t="e">
        <f ca="1"/>
        <v>#N/A</v>
      </c>
      <c r="O718" s="12" t="e">
        <f ca="1"/>
        <v>#N/A</v>
      </c>
      <c r="P718" s="12" t="e">
        <f ca="1"/>
        <v>#N/A</v>
      </c>
      <c r="Q718" s="12" t="e">
        <f ca="1"/>
        <v>#N/A</v>
      </c>
      <c r="R718" s="12" t="e">
        <f ca="1"/>
        <v>#N/A</v>
      </c>
    </row>
    <row r="719" spans="1:18">
      <c r="A719" s="2">
        <f t="shared" si="11"/>
        <v>714</v>
      </c>
      <c r="B719" s="6" t="e">
        <f ca="1"/>
        <v>#N/A</v>
      </c>
      <c r="C719" s="12" t="e">
        <f ca="1"/>
        <v>#N/A</v>
      </c>
      <c r="D719" s="12" t="e">
        <f ca="1"/>
        <v>#N/A</v>
      </c>
      <c r="E719" s="12" t="e">
        <f ca="1"/>
        <v>#N/A</v>
      </c>
      <c r="F719" s="12" t="e">
        <f ca="1"/>
        <v>#N/A</v>
      </c>
      <c r="G719" s="12" t="e">
        <f ca="1"/>
        <v>#N/A</v>
      </c>
      <c r="H719" s="12" t="e">
        <f ca="1"/>
        <v>#N/A</v>
      </c>
      <c r="I719" s="12" t="e">
        <f ca="1"/>
        <v>#N/A</v>
      </c>
      <c r="J719" s="12" t="e">
        <f ca="1"/>
        <v>#N/A</v>
      </c>
      <c r="K719" s="12" t="e">
        <f ca="1"/>
        <v>#N/A</v>
      </c>
      <c r="L719" s="12" t="e">
        <f ca="1"/>
        <v>#N/A</v>
      </c>
      <c r="M719" s="12" t="e">
        <f ca="1"/>
        <v>#N/A</v>
      </c>
      <c r="N719" s="12" t="e">
        <f ca="1"/>
        <v>#N/A</v>
      </c>
      <c r="O719" s="12" t="e">
        <f ca="1"/>
        <v>#N/A</v>
      </c>
      <c r="P719" s="12" t="e">
        <f ca="1"/>
        <v>#N/A</v>
      </c>
      <c r="Q719" s="12" t="e">
        <f ca="1"/>
        <v>#N/A</v>
      </c>
      <c r="R719" s="12" t="e">
        <f ca="1"/>
        <v>#N/A</v>
      </c>
    </row>
    <row r="720" spans="1:18">
      <c r="A720" s="2">
        <f t="shared" si="11"/>
        <v>715</v>
      </c>
      <c r="B720" s="6" t="e">
        <f ca="1"/>
        <v>#N/A</v>
      </c>
      <c r="C720" s="12" t="e">
        <f ca="1"/>
        <v>#N/A</v>
      </c>
      <c r="D720" s="12" t="e">
        <f ca="1"/>
        <v>#N/A</v>
      </c>
      <c r="E720" s="12" t="e">
        <f ca="1"/>
        <v>#N/A</v>
      </c>
      <c r="F720" s="12" t="e">
        <f ca="1"/>
        <v>#N/A</v>
      </c>
      <c r="G720" s="12" t="e">
        <f ca="1"/>
        <v>#N/A</v>
      </c>
      <c r="H720" s="12" t="e">
        <f ca="1"/>
        <v>#N/A</v>
      </c>
      <c r="I720" s="12" t="e">
        <f ca="1"/>
        <v>#N/A</v>
      </c>
      <c r="J720" s="12" t="e">
        <f ca="1"/>
        <v>#N/A</v>
      </c>
      <c r="K720" s="12" t="e">
        <f ca="1"/>
        <v>#N/A</v>
      </c>
      <c r="L720" s="12" t="e">
        <f ca="1"/>
        <v>#N/A</v>
      </c>
      <c r="M720" s="12" t="e">
        <f ca="1"/>
        <v>#N/A</v>
      </c>
      <c r="N720" s="12" t="e">
        <f ca="1"/>
        <v>#N/A</v>
      </c>
      <c r="O720" s="12" t="e">
        <f ca="1"/>
        <v>#N/A</v>
      </c>
      <c r="P720" s="12" t="e">
        <f ca="1"/>
        <v>#N/A</v>
      </c>
      <c r="Q720" s="12" t="e">
        <f ca="1"/>
        <v>#N/A</v>
      </c>
      <c r="R720" s="12" t="e">
        <f ca="1"/>
        <v>#N/A</v>
      </c>
    </row>
    <row r="721" spans="1:18">
      <c r="A721" s="2">
        <f t="shared" si="11"/>
        <v>716</v>
      </c>
      <c r="B721" s="6" t="e">
        <f ca="1"/>
        <v>#N/A</v>
      </c>
      <c r="C721" s="12" t="e">
        <f ca="1"/>
        <v>#N/A</v>
      </c>
      <c r="D721" s="12" t="e">
        <f ca="1"/>
        <v>#N/A</v>
      </c>
      <c r="E721" s="12" t="e">
        <f ca="1"/>
        <v>#N/A</v>
      </c>
      <c r="F721" s="12" t="e">
        <f ca="1"/>
        <v>#N/A</v>
      </c>
      <c r="G721" s="12" t="e">
        <f ca="1"/>
        <v>#N/A</v>
      </c>
      <c r="H721" s="12" t="e">
        <f ca="1"/>
        <v>#N/A</v>
      </c>
      <c r="I721" s="12" t="e">
        <f ca="1"/>
        <v>#N/A</v>
      </c>
      <c r="J721" s="12" t="e">
        <f ca="1"/>
        <v>#N/A</v>
      </c>
      <c r="K721" s="12" t="e">
        <f ca="1"/>
        <v>#N/A</v>
      </c>
      <c r="L721" s="12" t="e">
        <f ca="1"/>
        <v>#N/A</v>
      </c>
      <c r="M721" s="12" t="e">
        <f ca="1"/>
        <v>#N/A</v>
      </c>
      <c r="N721" s="12" t="e">
        <f ca="1"/>
        <v>#N/A</v>
      </c>
      <c r="O721" s="12" t="e">
        <f ca="1"/>
        <v>#N/A</v>
      </c>
      <c r="P721" s="12" t="e">
        <f ca="1"/>
        <v>#N/A</v>
      </c>
      <c r="Q721" s="12" t="e">
        <f ca="1"/>
        <v>#N/A</v>
      </c>
      <c r="R721" s="12" t="e">
        <f ca="1"/>
        <v>#N/A</v>
      </c>
    </row>
    <row r="722" spans="1:18">
      <c r="A722" s="2">
        <f t="shared" si="11"/>
        <v>717</v>
      </c>
      <c r="B722" s="6" t="e">
        <f ca="1"/>
        <v>#N/A</v>
      </c>
      <c r="C722" s="12" t="e">
        <f ca="1"/>
        <v>#N/A</v>
      </c>
      <c r="D722" s="12" t="e">
        <f ca="1"/>
        <v>#N/A</v>
      </c>
      <c r="E722" s="12" t="e">
        <f ca="1"/>
        <v>#N/A</v>
      </c>
      <c r="F722" s="12" t="e">
        <f ca="1"/>
        <v>#N/A</v>
      </c>
      <c r="G722" s="12" t="e">
        <f ca="1"/>
        <v>#N/A</v>
      </c>
      <c r="H722" s="12" t="e">
        <f ca="1"/>
        <v>#N/A</v>
      </c>
      <c r="I722" s="12" t="e">
        <f ca="1"/>
        <v>#N/A</v>
      </c>
      <c r="J722" s="12" t="e">
        <f ca="1"/>
        <v>#N/A</v>
      </c>
      <c r="K722" s="12" t="e">
        <f ca="1"/>
        <v>#N/A</v>
      </c>
      <c r="L722" s="12" t="e">
        <f ca="1"/>
        <v>#N/A</v>
      </c>
      <c r="M722" s="12" t="e">
        <f ca="1"/>
        <v>#N/A</v>
      </c>
      <c r="N722" s="12" t="e">
        <f ca="1"/>
        <v>#N/A</v>
      </c>
      <c r="O722" s="12" t="e">
        <f ca="1"/>
        <v>#N/A</v>
      </c>
      <c r="P722" s="12" t="e">
        <f ca="1"/>
        <v>#N/A</v>
      </c>
      <c r="Q722" s="12" t="e">
        <f ca="1"/>
        <v>#N/A</v>
      </c>
      <c r="R722" s="12" t="e">
        <f ca="1"/>
        <v>#N/A</v>
      </c>
    </row>
    <row r="723" spans="1:18">
      <c r="A723" s="2">
        <f t="shared" si="11"/>
        <v>718</v>
      </c>
      <c r="B723" s="6" t="e">
        <f ca="1"/>
        <v>#N/A</v>
      </c>
      <c r="C723" s="12" t="e">
        <f ca="1"/>
        <v>#N/A</v>
      </c>
      <c r="D723" s="12" t="e">
        <f ca="1"/>
        <v>#N/A</v>
      </c>
      <c r="E723" s="12" t="e">
        <f ca="1"/>
        <v>#N/A</v>
      </c>
      <c r="F723" s="12" t="e">
        <f ca="1"/>
        <v>#N/A</v>
      </c>
      <c r="G723" s="12" t="e">
        <f ca="1"/>
        <v>#N/A</v>
      </c>
      <c r="H723" s="12" t="e">
        <f ca="1"/>
        <v>#N/A</v>
      </c>
      <c r="I723" s="12" t="e">
        <f ca="1"/>
        <v>#N/A</v>
      </c>
      <c r="J723" s="12" t="e">
        <f ca="1"/>
        <v>#N/A</v>
      </c>
      <c r="K723" s="12" t="e">
        <f ca="1"/>
        <v>#N/A</v>
      </c>
      <c r="L723" s="12" t="e">
        <f ca="1"/>
        <v>#N/A</v>
      </c>
      <c r="M723" s="12" t="e">
        <f ca="1"/>
        <v>#N/A</v>
      </c>
      <c r="N723" s="12" t="e">
        <f ca="1"/>
        <v>#N/A</v>
      </c>
      <c r="O723" s="12" t="e">
        <f ca="1"/>
        <v>#N/A</v>
      </c>
      <c r="P723" s="12" t="e">
        <f ca="1"/>
        <v>#N/A</v>
      </c>
      <c r="Q723" s="12" t="e">
        <f ca="1"/>
        <v>#N/A</v>
      </c>
      <c r="R723" s="12" t="e">
        <f ca="1"/>
        <v>#N/A</v>
      </c>
    </row>
    <row r="724" spans="1:18">
      <c r="A724" s="2">
        <f t="shared" si="11"/>
        <v>719</v>
      </c>
      <c r="B724" s="6" t="e">
        <f ca="1"/>
        <v>#N/A</v>
      </c>
      <c r="C724" s="12" t="e">
        <f ca="1"/>
        <v>#N/A</v>
      </c>
      <c r="D724" s="12" t="e">
        <f ca="1"/>
        <v>#N/A</v>
      </c>
      <c r="E724" s="12" t="e">
        <f ca="1"/>
        <v>#N/A</v>
      </c>
      <c r="F724" s="12" t="e">
        <f ca="1"/>
        <v>#N/A</v>
      </c>
      <c r="G724" s="12" t="e">
        <f ca="1"/>
        <v>#N/A</v>
      </c>
      <c r="H724" s="12" t="e">
        <f ca="1"/>
        <v>#N/A</v>
      </c>
      <c r="I724" s="12" t="e">
        <f ca="1"/>
        <v>#N/A</v>
      </c>
      <c r="J724" s="12" t="e">
        <f ca="1"/>
        <v>#N/A</v>
      </c>
      <c r="K724" s="12" t="e">
        <f ca="1"/>
        <v>#N/A</v>
      </c>
      <c r="L724" s="12" t="e">
        <f ca="1"/>
        <v>#N/A</v>
      </c>
      <c r="M724" s="12" t="e">
        <f ca="1"/>
        <v>#N/A</v>
      </c>
      <c r="N724" s="12" t="e">
        <f ca="1"/>
        <v>#N/A</v>
      </c>
      <c r="O724" s="12" t="e">
        <f ca="1"/>
        <v>#N/A</v>
      </c>
      <c r="P724" s="12" t="e">
        <f ca="1"/>
        <v>#N/A</v>
      </c>
      <c r="Q724" s="12" t="e">
        <f ca="1"/>
        <v>#N/A</v>
      </c>
      <c r="R724" s="12" t="e">
        <f ca="1"/>
        <v>#N/A</v>
      </c>
    </row>
    <row r="725" spans="1:18">
      <c r="A725" s="2">
        <f t="shared" si="11"/>
        <v>720</v>
      </c>
      <c r="B725" s="6" t="e">
        <f ca="1"/>
        <v>#N/A</v>
      </c>
      <c r="C725" s="12" t="e">
        <f ca="1"/>
        <v>#N/A</v>
      </c>
      <c r="D725" s="12" t="e">
        <f ca="1"/>
        <v>#N/A</v>
      </c>
      <c r="E725" s="12" t="e">
        <f ca="1"/>
        <v>#N/A</v>
      </c>
      <c r="F725" s="12" t="e">
        <f ca="1"/>
        <v>#N/A</v>
      </c>
      <c r="G725" s="12" t="e">
        <f ca="1"/>
        <v>#N/A</v>
      </c>
      <c r="H725" s="12" t="e">
        <f ca="1"/>
        <v>#N/A</v>
      </c>
      <c r="I725" s="12" t="e">
        <f ca="1"/>
        <v>#N/A</v>
      </c>
      <c r="J725" s="12" t="e">
        <f ca="1"/>
        <v>#N/A</v>
      </c>
      <c r="K725" s="12" t="e">
        <f ca="1"/>
        <v>#N/A</v>
      </c>
      <c r="L725" s="12" t="e">
        <f ca="1"/>
        <v>#N/A</v>
      </c>
      <c r="M725" s="12" t="e">
        <f ca="1"/>
        <v>#N/A</v>
      </c>
      <c r="N725" s="12" t="e">
        <f ca="1"/>
        <v>#N/A</v>
      </c>
      <c r="O725" s="12" t="e">
        <f ca="1"/>
        <v>#N/A</v>
      </c>
      <c r="P725" s="12" t="e">
        <f ca="1"/>
        <v>#N/A</v>
      </c>
      <c r="Q725" s="12" t="e">
        <f ca="1"/>
        <v>#N/A</v>
      </c>
      <c r="R725" s="12" t="e">
        <f ca="1"/>
        <v>#N/A</v>
      </c>
    </row>
    <row r="726" spans="1:18">
      <c r="A726" s="2">
        <f t="shared" si="11"/>
        <v>721</v>
      </c>
      <c r="B726" s="6" t="e">
        <f ca="1"/>
        <v>#N/A</v>
      </c>
      <c r="C726" s="12" t="e">
        <f ca="1"/>
        <v>#N/A</v>
      </c>
      <c r="D726" s="12" t="e">
        <f ca="1"/>
        <v>#N/A</v>
      </c>
      <c r="E726" s="12" t="e">
        <f ca="1"/>
        <v>#N/A</v>
      </c>
      <c r="F726" s="12" t="e">
        <f ca="1"/>
        <v>#N/A</v>
      </c>
      <c r="G726" s="12" t="e">
        <f ca="1"/>
        <v>#N/A</v>
      </c>
      <c r="H726" s="12" t="e">
        <f ca="1"/>
        <v>#N/A</v>
      </c>
      <c r="I726" s="12" t="e">
        <f ca="1"/>
        <v>#N/A</v>
      </c>
      <c r="J726" s="12" t="e">
        <f ca="1"/>
        <v>#N/A</v>
      </c>
      <c r="K726" s="12" t="e">
        <f ca="1"/>
        <v>#N/A</v>
      </c>
      <c r="L726" s="12" t="e">
        <f ca="1"/>
        <v>#N/A</v>
      </c>
      <c r="M726" s="12" t="e">
        <f ca="1"/>
        <v>#N/A</v>
      </c>
      <c r="N726" s="12" t="e">
        <f ca="1"/>
        <v>#N/A</v>
      </c>
      <c r="O726" s="12" t="e">
        <f ca="1"/>
        <v>#N/A</v>
      </c>
      <c r="P726" s="12" t="e">
        <f ca="1"/>
        <v>#N/A</v>
      </c>
      <c r="Q726" s="12" t="e">
        <f ca="1"/>
        <v>#N/A</v>
      </c>
      <c r="R726" s="12" t="e">
        <f ca="1"/>
        <v>#N/A</v>
      </c>
    </row>
    <row r="727" spans="1:18">
      <c r="A727" s="2">
        <f t="shared" si="11"/>
        <v>722</v>
      </c>
      <c r="B727" s="6" t="e">
        <f ca="1"/>
        <v>#N/A</v>
      </c>
      <c r="C727" s="12" t="e">
        <f ca="1"/>
        <v>#N/A</v>
      </c>
      <c r="D727" s="12" t="e">
        <f ca="1"/>
        <v>#N/A</v>
      </c>
      <c r="E727" s="12" t="e">
        <f ca="1"/>
        <v>#N/A</v>
      </c>
      <c r="F727" s="12" t="e">
        <f ca="1"/>
        <v>#N/A</v>
      </c>
      <c r="G727" s="12" t="e">
        <f ca="1"/>
        <v>#N/A</v>
      </c>
      <c r="H727" s="12" t="e">
        <f ca="1"/>
        <v>#N/A</v>
      </c>
      <c r="I727" s="12" t="e">
        <f ca="1"/>
        <v>#N/A</v>
      </c>
      <c r="J727" s="12" t="e">
        <f ca="1"/>
        <v>#N/A</v>
      </c>
      <c r="K727" s="12" t="e">
        <f ca="1"/>
        <v>#N/A</v>
      </c>
      <c r="L727" s="12" t="e">
        <f ca="1"/>
        <v>#N/A</v>
      </c>
      <c r="M727" s="12" t="e">
        <f ca="1"/>
        <v>#N/A</v>
      </c>
      <c r="N727" s="12" t="e">
        <f ca="1"/>
        <v>#N/A</v>
      </c>
      <c r="O727" s="12" t="e">
        <f ca="1"/>
        <v>#N/A</v>
      </c>
      <c r="P727" s="12" t="e">
        <f ca="1"/>
        <v>#N/A</v>
      </c>
      <c r="Q727" s="12" t="e">
        <f ca="1"/>
        <v>#N/A</v>
      </c>
      <c r="R727" s="12" t="e">
        <f ca="1"/>
        <v>#N/A</v>
      </c>
    </row>
    <row r="728" spans="1:18">
      <c r="A728" s="2">
        <f t="shared" si="11"/>
        <v>723</v>
      </c>
      <c r="B728" s="6" t="e">
        <f ca="1"/>
        <v>#N/A</v>
      </c>
      <c r="C728" s="12" t="e">
        <f ca="1"/>
        <v>#N/A</v>
      </c>
      <c r="D728" s="12" t="e">
        <f ca="1"/>
        <v>#N/A</v>
      </c>
      <c r="E728" s="12" t="e">
        <f ca="1"/>
        <v>#N/A</v>
      </c>
      <c r="F728" s="12" t="e">
        <f ca="1"/>
        <v>#N/A</v>
      </c>
      <c r="G728" s="12" t="e">
        <f ca="1"/>
        <v>#N/A</v>
      </c>
      <c r="H728" s="12" t="e">
        <f ca="1"/>
        <v>#N/A</v>
      </c>
      <c r="I728" s="12" t="e">
        <f ca="1"/>
        <v>#N/A</v>
      </c>
      <c r="J728" s="12" t="e">
        <f ca="1"/>
        <v>#N/A</v>
      </c>
      <c r="K728" s="12" t="e">
        <f ca="1"/>
        <v>#N/A</v>
      </c>
      <c r="L728" s="12" t="e">
        <f ca="1"/>
        <v>#N/A</v>
      </c>
      <c r="M728" s="12" t="e">
        <f ca="1"/>
        <v>#N/A</v>
      </c>
      <c r="N728" s="12" t="e">
        <f ca="1"/>
        <v>#N/A</v>
      </c>
      <c r="O728" s="12" t="e">
        <f ca="1"/>
        <v>#N/A</v>
      </c>
      <c r="P728" s="12" t="e">
        <f ca="1"/>
        <v>#N/A</v>
      </c>
      <c r="Q728" s="12" t="e">
        <f ca="1"/>
        <v>#N/A</v>
      </c>
      <c r="R728" s="12" t="e">
        <f ca="1"/>
        <v>#N/A</v>
      </c>
    </row>
    <row r="729" spans="1:18">
      <c r="A729" s="2">
        <f t="shared" si="11"/>
        <v>724</v>
      </c>
      <c r="B729" s="6" t="e">
        <f ca="1"/>
        <v>#N/A</v>
      </c>
      <c r="C729" s="12" t="e">
        <f ca="1"/>
        <v>#N/A</v>
      </c>
      <c r="D729" s="12" t="e">
        <f ca="1"/>
        <v>#N/A</v>
      </c>
      <c r="E729" s="12" t="e">
        <f ca="1"/>
        <v>#N/A</v>
      </c>
      <c r="F729" s="12" t="e">
        <f ca="1"/>
        <v>#N/A</v>
      </c>
      <c r="G729" s="12" t="e">
        <f ca="1"/>
        <v>#N/A</v>
      </c>
      <c r="H729" s="12" t="e">
        <f ca="1"/>
        <v>#N/A</v>
      </c>
      <c r="I729" s="12" t="e">
        <f ca="1"/>
        <v>#N/A</v>
      </c>
      <c r="J729" s="12" t="e">
        <f ca="1"/>
        <v>#N/A</v>
      </c>
      <c r="K729" s="12" t="e">
        <f ca="1"/>
        <v>#N/A</v>
      </c>
      <c r="L729" s="12" t="e">
        <f ca="1"/>
        <v>#N/A</v>
      </c>
      <c r="M729" s="12" t="e">
        <f ca="1"/>
        <v>#N/A</v>
      </c>
      <c r="N729" s="12" t="e">
        <f ca="1"/>
        <v>#N/A</v>
      </c>
      <c r="O729" s="12" t="e">
        <f ca="1"/>
        <v>#N/A</v>
      </c>
      <c r="P729" s="12" t="e">
        <f ca="1"/>
        <v>#N/A</v>
      </c>
      <c r="Q729" s="12" t="e">
        <f ca="1"/>
        <v>#N/A</v>
      </c>
      <c r="R729" s="12" t="e">
        <f ca="1"/>
        <v>#N/A</v>
      </c>
    </row>
    <row r="730" spans="1:18">
      <c r="A730" s="2">
        <f t="shared" si="11"/>
        <v>725</v>
      </c>
      <c r="B730" s="6" t="e">
        <f ca="1"/>
        <v>#N/A</v>
      </c>
      <c r="C730" s="12" t="e">
        <f ca="1"/>
        <v>#N/A</v>
      </c>
      <c r="D730" s="12" t="e">
        <f ca="1"/>
        <v>#N/A</v>
      </c>
      <c r="E730" s="12" t="e">
        <f ca="1"/>
        <v>#N/A</v>
      </c>
      <c r="F730" s="12" t="e">
        <f ca="1"/>
        <v>#N/A</v>
      </c>
      <c r="G730" s="12" t="e">
        <f ca="1"/>
        <v>#N/A</v>
      </c>
      <c r="H730" s="12" t="e">
        <f ca="1"/>
        <v>#N/A</v>
      </c>
      <c r="I730" s="12" t="e">
        <f ca="1"/>
        <v>#N/A</v>
      </c>
      <c r="J730" s="12" t="e">
        <f ca="1"/>
        <v>#N/A</v>
      </c>
      <c r="K730" s="12" t="e">
        <f ca="1"/>
        <v>#N/A</v>
      </c>
      <c r="L730" s="12" t="e">
        <f ca="1"/>
        <v>#N/A</v>
      </c>
      <c r="M730" s="12" t="e">
        <f ca="1"/>
        <v>#N/A</v>
      </c>
      <c r="N730" s="12" t="e">
        <f ca="1"/>
        <v>#N/A</v>
      </c>
      <c r="O730" s="12" t="e">
        <f ca="1"/>
        <v>#N/A</v>
      </c>
      <c r="P730" s="12" t="e">
        <f ca="1"/>
        <v>#N/A</v>
      </c>
      <c r="Q730" s="12" t="e">
        <f ca="1"/>
        <v>#N/A</v>
      </c>
      <c r="R730" s="12" t="e">
        <f ca="1"/>
        <v>#N/A</v>
      </c>
    </row>
    <row r="731" spans="1:18">
      <c r="A731" s="2">
        <f t="shared" si="11"/>
        <v>726</v>
      </c>
      <c r="B731" s="6" t="e">
        <f ca="1"/>
        <v>#N/A</v>
      </c>
      <c r="C731" s="12" t="e">
        <f ca="1"/>
        <v>#N/A</v>
      </c>
      <c r="D731" s="12" t="e">
        <f ca="1"/>
        <v>#N/A</v>
      </c>
      <c r="E731" s="12" t="e">
        <f ca="1"/>
        <v>#N/A</v>
      </c>
      <c r="F731" s="12" t="e">
        <f ca="1"/>
        <v>#N/A</v>
      </c>
      <c r="G731" s="12" t="e">
        <f ca="1"/>
        <v>#N/A</v>
      </c>
      <c r="H731" s="12" t="e">
        <f ca="1"/>
        <v>#N/A</v>
      </c>
      <c r="I731" s="12" t="e">
        <f ca="1"/>
        <v>#N/A</v>
      </c>
      <c r="J731" s="12" t="e">
        <f ca="1"/>
        <v>#N/A</v>
      </c>
      <c r="K731" s="12" t="e">
        <f ca="1"/>
        <v>#N/A</v>
      </c>
      <c r="L731" s="12" t="e">
        <f ca="1"/>
        <v>#N/A</v>
      </c>
      <c r="M731" s="12" t="e">
        <f ca="1"/>
        <v>#N/A</v>
      </c>
      <c r="N731" s="12" t="e">
        <f ca="1"/>
        <v>#N/A</v>
      </c>
      <c r="O731" s="12" t="e">
        <f ca="1"/>
        <v>#N/A</v>
      </c>
      <c r="P731" s="12" t="e">
        <f ca="1"/>
        <v>#N/A</v>
      </c>
      <c r="Q731" s="12" t="e">
        <f ca="1"/>
        <v>#N/A</v>
      </c>
      <c r="R731" s="12" t="e">
        <f ca="1"/>
        <v>#N/A</v>
      </c>
    </row>
    <row r="732" spans="1:18">
      <c r="A732" s="2">
        <f t="shared" si="11"/>
        <v>727</v>
      </c>
      <c r="B732" s="6" t="e">
        <f ca="1"/>
        <v>#N/A</v>
      </c>
      <c r="C732" s="12" t="e">
        <f ca="1"/>
        <v>#N/A</v>
      </c>
      <c r="D732" s="12" t="e">
        <f ca="1"/>
        <v>#N/A</v>
      </c>
      <c r="E732" s="12" t="e">
        <f ca="1"/>
        <v>#N/A</v>
      </c>
      <c r="F732" s="12" t="e">
        <f ca="1"/>
        <v>#N/A</v>
      </c>
      <c r="G732" s="12" t="e">
        <f ca="1"/>
        <v>#N/A</v>
      </c>
      <c r="H732" s="12" t="e">
        <f ca="1"/>
        <v>#N/A</v>
      </c>
      <c r="I732" s="12" t="e">
        <f ca="1"/>
        <v>#N/A</v>
      </c>
      <c r="J732" s="12" t="e">
        <f ca="1"/>
        <v>#N/A</v>
      </c>
      <c r="K732" s="12" t="e">
        <f ca="1"/>
        <v>#N/A</v>
      </c>
      <c r="L732" s="12" t="e">
        <f ca="1"/>
        <v>#N/A</v>
      </c>
      <c r="M732" s="12" t="e">
        <f ca="1"/>
        <v>#N/A</v>
      </c>
      <c r="N732" s="12" t="e">
        <f ca="1"/>
        <v>#N/A</v>
      </c>
      <c r="O732" s="12" t="e">
        <f ca="1"/>
        <v>#N/A</v>
      </c>
      <c r="P732" s="12" t="e">
        <f ca="1"/>
        <v>#N/A</v>
      </c>
      <c r="Q732" s="12" t="e">
        <f ca="1"/>
        <v>#N/A</v>
      </c>
      <c r="R732" s="12" t="e">
        <f ca="1"/>
        <v>#N/A</v>
      </c>
    </row>
    <row r="733" spans="1:18">
      <c r="A733" s="2">
        <f t="shared" si="11"/>
        <v>728</v>
      </c>
      <c r="B733" s="6" t="e">
        <f ca="1"/>
        <v>#N/A</v>
      </c>
      <c r="C733" s="12" t="e">
        <f ca="1"/>
        <v>#N/A</v>
      </c>
      <c r="D733" s="12" t="e">
        <f ca="1"/>
        <v>#N/A</v>
      </c>
      <c r="E733" s="12" t="e">
        <f ca="1"/>
        <v>#N/A</v>
      </c>
      <c r="F733" s="12" t="e">
        <f ca="1"/>
        <v>#N/A</v>
      </c>
      <c r="G733" s="12" t="e">
        <f ca="1"/>
        <v>#N/A</v>
      </c>
      <c r="H733" s="12" t="e">
        <f ca="1"/>
        <v>#N/A</v>
      </c>
      <c r="I733" s="12" t="e">
        <f ca="1"/>
        <v>#N/A</v>
      </c>
      <c r="J733" s="12" t="e">
        <f ca="1"/>
        <v>#N/A</v>
      </c>
      <c r="K733" s="12" t="e">
        <f ca="1"/>
        <v>#N/A</v>
      </c>
      <c r="L733" s="12" t="e">
        <f ca="1"/>
        <v>#N/A</v>
      </c>
      <c r="M733" s="12" t="e">
        <f ca="1"/>
        <v>#N/A</v>
      </c>
      <c r="N733" s="12" t="e">
        <f ca="1"/>
        <v>#N/A</v>
      </c>
      <c r="O733" s="12" t="e">
        <f ca="1"/>
        <v>#N/A</v>
      </c>
      <c r="P733" s="12" t="e">
        <f ca="1"/>
        <v>#N/A</v>
      </c>
      <c r="Q733" s="12" t="e">
        <f ca="1"/>
        <v>#N/A</v>
      </c>
      <c r="R733" s="12" t="e">
        <f ca="1"/>
        <v>#N/A</v>
      </c>
    </row>
    <row r="734" spans="1:18">
      <c r="A734" s="2">
        <f t="shared" si="11"/>
        <v>729</v>
      </c>
      <c r="B734" s="6" t="e">
        <f ca="1"/>
        <v>#N/A</v>
      </c>
      <c r="C734" s="12" t="e">
        <f ca="1"/>
        <v>#N/A</v>
      </c>
      <c r="D734" s="12" t="e">
        <f ca="1"/>
        <v>#N/A</v>
      </c>
      <c r="E734" s="12" t="e">
        <f ca="1"/>
        <v>#N/A</v>
      </c>
      <c r="F734" s="12" t="e">
        <f ca="1"/>
        <v>#N/A</v>
      </c>
      <c r="G734" s="12" t="e">
        <f ca="1"/>
        <v>#N/A</v>
      </c>
      <c r="H734" s="12" t="e">
        <f ca="1"/>
        <v>#N/A</v>
      </c>
      <c r="I734" s="12" t="e">
        <f ca="1"/>
        <v>#N/A</v>
      </c>
      <c r="J734" s="12" t="e">
        <f ca="1"/>
        <v>#N/A</v>
      </c>
      <c r="K734" s="12" t="e">
        <f ca="1"/>
        <v>#N/A</v>
      </c>
      <c r="L734" s="12" t="e">
        <f ca="1"/>
        <v>#N/A</v>
      </c>
      <c r="M734" s="12" t="e">
        <f ca="1"/>
        <v>#N/A</v>
      </c>
      <c r="N734" s="12" t="e">
        <f ca="1"/>
        <v>#N/A</v>
      </c>
      <c r="O734" s="12" t="e">
        <f ca="1"/>
        <v>#N/A</v>
      </c>
      <c r="P734" s="12" t="e">
        <f ca="1"/>
        <v>#N/A</v>
      </c>
      <c r="Q734" s="12" t="e">
        <f ca="1"/>
        <v>#N/A</v>
      </c>
      <c r="R734" s="12" t="e">
        <f ca="1"/>
        <v>#N/A</v>
      </c>
    </row>
    <row r="735" spans="1:18">
      <c r="A735" s="2">
        <f t="shared" si="11"/>
        <v>730</v>
      </c>
      <c r="B735" s="6" t="e">
        <f ca="1"/>
        <v>#N/A</v>
      </c>
      <c r="C735" s="12" t="e">
        <f ca="1"/>
        <v>#N/A</v>
      </c>
      <c r="D735" s="12" t="e">
        <f ca="1"/>
        <v>#N/A</v>
      </c>
      <c r="E735" s="12" t="e">
        <f ca="1"/>
        <v>#N/A</v>
      </c>
      <c r="F735" s="12" t="e">
        <f ca="1"/>
        <v>#N/A</v>
      </c>
      <c r="G735" s="12" t="e">
        <f ca="1"/>
        <v>#N/A</v>
      </c>
      <c r="H735" s="12" t="e">
        <f ca="1"/>
        <v>#N/A</v>
      </c>
      <c r="I735" s="12" t="e">
        <f ca="1"/>
        <v>#N/A</v>
      </c>
      <c r="J735" s="12" t="e">
        <f ca="1"/>
        <v>#N/A</v>
      </c>
      <c r="K735" s="12" t="e">
        <f ca="1"/>
        <v>#N/A</v>
      </c>
      <c r="L735" s="12" t="e">
        <f ca="1"/>
        <v>#N/A</v>
      </c>
      <c r="M735" s="12" t="e">
        <f ca="1"/>
        <v>#N/A</v>
      </c>
      <c r="N735" s="12" t="e">
        <f ca="1"/>
        <v>#N/A</v>
      </c>
      <c r="O735" s="12" t="e">
        <f ca="1"/>
        <v>#N/A</v>
      </c>
      <c r="P735" s="12" t="e">
        <f ca="1"/>
        <v>#N/A</v>
      </c>
      <c r="Q735" s="12" t="e">
        <f ca="1"/>
        <v>#N/A</v>
      </c>
      <c r="R735" s="12" t="e">
        <f ca="1"/>
        <v>#N/A</v>
      </c>
    </row>
    <row r="736" spans="1:18">
      <c r="A736" s="2">
        <f t="shared" si="11"/>
        <v>731</v>
      </c>
      <c r="B736" s="6" t="e">
        <f ca="1"/>
        <v>#N/A</v>
      </c>
      <c r="C736" s="12" t="e">
        <f ca="1"/>
        <v>#N/A</v>
      </c>
      <c r="D736" s="12" t="e">
        <f ca="1"/>
        <v>#N/A</v>
      </c>
      <c r="E736" s="12" t="e">
        <f ca="1"/>
        <v>#N/A</v>
      </c>
      <c r="F736" s="12" t="e">
        <f ca="1"/>
        <v>#N/A</v>
      </c>
      <c r="G736" s="12" t="e">
        <f ca="1"/>
        <v>#N/A</v>
      </c>
      <c r="H736" s="12" t="e">
        <f ca="1"/>
        <v>#N/A</v>
      </c>
      <c r="I736" s="12" t="e">
        <f ca="1"/>
        <v>#N/A</v>
      </c>
      <c r="J736" s="12" t="e">
        <f ca="1"/>
        <v>#N/A</v>
      </c>
      <c r="K736" s="12" t="e">
        <f ca="1"/>
        <v>#N/A</v>
      </c>
      <c r="L736" s="12" t="e">
        <f ca="1"/>
        <v>#N/A</v>
      </c>
      <c r="M736" s="12" t="e">
        <f ca="1"/>
        <v>#N/A</v>
      </c>
      <c r="N736" s="12" t="e">
        <f ca="1"/>
        <v>#N/A</v>
      </c>
      <c r="O736" s="12" t="e">
        <f ca="1"/>
        <v>#N/A</v>
      </c>
      <c r="P736" s="12" t="e">
        <f ca="1"/>
        <v>#N/A</v>
      </c>
      <c r="Q736" s="12" t="e">
        <f ca="1"/>
        <v>#N/A</v>
      </c>
      <c r="R736" s="12" t="e">
        <f ca="1"/>
        <v>#N/A</v>
      </c>
    </row>
    <row r="737" spans="1:18">
      <c r="A737" s="2">
        <f t="shared" si="11"/>
        <v>732</v>
      </c>
      <c r="B737" s="6" t="e">
        <f ca="1"/>
        <v>#N/A</v>
      </c>
      <c r="C737" s="12" t="e">
        <f ca="1"/>
        <v>#N/A</v>
      </c>
      <c r="D737" s="12" t="e">
        <f ca="1"/>
        <v>#N/A</v>
      </c>
      <c r="E737" s="12" t="e">
        <f ca="1"/>
        <v>#N/A</v>
      </c>
      <c r="F737" s="12" t="e">
        <f ca="1"/>
        <v>#N/A</v>
      </c>
      <c r="G737" s="12" t="e">
        <f ca="1"/>
        <v>#N/A</v>
      </c>
      <c r="H737" s="12" t="e">
        <f ca="1"/>
        <v>#N/A</v>
      </c>
      <c r="I737" s="12" t="e">
        <f ca="1"/>
        <v>#N/A</v>
      </c>
      <c r="J737" s="12" t="e">
        <f ca="1"/>
        <v>#N/A</v>
      </c>
      <c r="K737" s="12" t="e">
        <f ca="1"/>
        <v>#N/A</v>
      </c>
      <c r="L737" s="12" t="e">
        <f ca="1"/>
        <v>#N/A</v>
      </c>
      <c r="M737" s="12" t="e">
        <f ca="1"/>
        <v>#N/A</v>
      </c>
      <c r="N737" s="12" t="e">
        <f ca="1"/>
        <v>#N/A</v>
      </c>
      <c r="O737" s="12" t="e">
        <f ca="1"/>
        <v>#N/A</v>
      </c>
      <c r="P737" s="12" t="e">
        <f ca="1"/>
        <v>#N/A</v>
      </c>
      <c r="Q737" s="12" t="e">
        <f ca="1"/>
        <v>#N/A</v>
      </c>
      <c r="R737" s="12" t="e">
        <f ca="1"/>
        <v>#N/A</v>
      </c>
    </row>
    <row r="738" spans="1:18">
      <c r="A738" s="2">
        <f t="shared" si="11"/>
        <v>733</v>
      </c>
      <c r="B738" s="6" t="e">
        <f ca="1"/>
        <v>#N/A</v>
      </c>
      <c r="C738" s="12" t="e">
        <f ca="1"/>
        <v>#N/A</v>
      </c>
      <c r="D738" s="12" t="e">
        <f ca="1"/>
        <v>#N/A</v>
      </c>
      <c r="E738" s="12" t="e">
        <f ca="1"/>
        <v>#N/A</v>
      </c>
      <c r="F738" s="12" t="e">
        <f ca="1"/>
        <v>#N/A</v>
      </c>
      <c r="G738" s="12" t="e">
        <f ca="1"/>
        <v>#N/A</v>
      </c>
      <c r="H738" s="12" t="e">
        <f ca="1"/>
        <v>#N/A</v>
      </c>
      <c r="I738" s="12" t="e">
        <f ca="1"/>
        <v>#N/A</v>
      </c>
      <c r="J738" s="12" t="e">
        <f ca="1"/>
        <v>#N/A</v>
      </c>
      <c r="K738" s="12" t="e">
        <f ca="1"/>
        <v>#N/A</v>
      </c>
      <c r="L738" s="12" t="e">
        <f ca="1"/>
        <v>#N/A</v>
      </c>
      <c r="M738" s="12" t="e">
        <f ca="1"/>
        <v>#N/A</v>
      </c>
      <c r="N738" s="12" t="e">
        <f ca="1"/>
        <v>#N/A</v>
      </c>
      <c r="O738" s="12" t="e">
        <f ca="1"/>
        <v>#N/A</v>
      </c>
      <c r="P738" s="12" t="e">
        <f ca="1"/>
        <v>#N/A</v>
      </c>
      <c r="Q738" s="12" t="e">
        <f ca="1"/>
        <v>#N/A</v>
      </c>
      <c r="R738" s="12" t="e">
        <f ca="1"/>
        <v>#N/A</v>
      </c>
    </row>
    <row r="739" spans="1:18">
      <c r="A739" s="2">
        <f t="shared" si="11"/>
        <v>734</v>
      </c>
      <c r="B739" s="6" t="e">
        <f ca="1"/>
        <v>#N/A</v>
      </c>
      <c r="C739" s="12" t="e">
        <f ca="1"/>
        <v>#N/A</v>
      </c>
      <c r="D739" s="12" t="e">
        <f ca="1"/>
        <v>#N/A</v>
      </c>
      <c r="E739" s="12" t="e">
        <f ca="1"/>
        <v>#N/A</v>
      </c>
      <c r="F739" s="12" t="e">
        <f ca="1"/>
        <v>#N/A</v>
      </c>
      <c r="G739" s="12" t="e">
        <f ca="1"/>
        <v>#N/A</v>
      </c>
      <c r="H739" s="12" t="e">
        <f ca="1"/>
        <v>#N/A</v>
      </c>
      <c r="I739" s="12" t="e">
        <f ca="1"/>
        <v>#N/A</v>
      </c>
      <c r="J739" s="12" t="e">
        <f ca="1"/>
        <v>#N/A</v>
      </c>
      <c r="K739" s="12" t="e">
        <f ca="1"/>
        <v>#N/A</v>
      </c>
      <c r="L739" s="12" t="e">
        <f ca="1"/>
        <v>#N/A</v>
      </c>
      <c r="M739" s="12" t="e">
        <f ca="1"/>
        <v>#N/A</v>
      </c>
      <c r="N739" s="12" t="e">
        <f ca="1"/>
        <v>#N/A</v>
      </c>
      <c r="O739" s="12" t="e">
        <f ca="1"/>
        <v>#N/A</v>
      </c>
      <c r="P739" s="12" t="e">
        <f ca="1"/>
        <v>#N/A</v>
      </c>
      <c r="Q739" s="12" t="e">
        <f ca="1"/>
        <v>#N/A</v>
      </c>
      <c r="R739" s="12" t="e">
        <f ca="1"/>
        <v>#N/A</v>
      </c>
    </row>
    <row r="740" spans="1:18">
      <c r="A740" s="2">
        <f t="shared" si="11"/>
        <v>735</v>
      </c>
      <c r="B740" s="6" t="e">
        <f ca="1"/>
        <v>#N/A</v>
      </c>
      <c r="C740" s="12" t="e">
        <f ca="1"/>
        <v>#N/A</v>
      </c>
      <c r="D740" s="12" t="e">
        <f ca="1"/>
        <v>#N/A</v>
      </c>
      <c r="E740" s="12" t="e">
        <f ca="1"/>
        <v>#N/A</v>
      </c>
      <c r="F740" s="12" t="e">
        <f ca="1"/>
        <v>#N/A</v>
      </c>
      <c r="G740" s="12" t="e">
        <f ca="1"/>
        <v>#N/A</v>
      </c>
      <c r="H740" s="12" t="e">
        <f ca="1"/>
        <v>#N/A</v>
      </c>
      <c r="I740" s="12" t="e">
        <f ca="1"/>
        <v>#N/A</v>
      </c>
      <c r="J740" s="12" t="e">
        <f ca="1"/>
        <v>#N/A</v>
      </c>
      <c r="K740" s="12" t="e">
        <f ca="1"/>
        <v>#N/A</v>
      </c>
      <c r="L740" s="12" t="e">
        <f ca="1"/>
        <v>#N/A</v>
      </c>
      <c r="M740" s="12" t="e">
        <f ca="1"/>
        <v>#N/A</v>
      </c>
      <c r="N740" s="12" t="e">
        <f ca="1"/>
        <v>#N/A</v>
      </c>
      <c r="O740" s="12" t="e">
        <f ca="1"/>
        <v>#N/A</v>
      </c>
      <c r="P740" s="12" t="e">
        <f ca="1"/>
        <v>#N/A</v>
      </c>
      <c r="Q740" s="12" t="e">
        <f ca="1"/>
        <v>#N/A</v>
      </c>
      <c r="R740" s="12" t="e">
        <f ca="1"/>
        <v>#N/A</v>
      </c>
    </row>
    <row r="741" spans="1:18">
      <c r="A741" s="2">
        <f t="shared" si="11"/>
        <v>736</v>
      </c>
      <c r="B741" s="6" t="e">
        <f ca="1"/>
        <v>#N/A</v>
      </c>
      <c r="C741" s="12" t="e">
        <f ca="1"/>
        <v>#N/A</v>
      </c>
      <c r="D741" s="12" t="e">
        <f ca="1"/>
        <v>#N/A</v>
      </c>
      <c r="E741" s="12" t="e">
        <f ca="1"/>
        <v>#N/A</v>
      </c>
      <c r="F741" s="12" t="e">
        <f ca="1"/>
        <v>#N/A</v>
      </c>
      <c r="G741" s="12" t="e">
        <f ca="1"/>
        <v>#N/A</v>
      </c>
      <c r="H741" s="12" t="e">
        <f ca="1"/>
        <v>#N/A</v>
      </c>
      <c r="I741" s="12" t="e">
        <f ca="1"/>
        <v>#N/A</v>
      </c>
      <c r="J741" s="12" t="e">
        <f ca="1"/>
        <v>#N/A</v>
      </c>
      <c r="K741" s="12" t="e">
        <f ca="1"/>
        <v>#N/A</v>
      </c>
      <c r="L741" s="12" t="e">
        <f ca="1"/>
        <v>#N/A</v>
      </c>
      <c r="M741" s="12" t="e">
        <f ca="1"/>
        <v>#N/A</v>
      </c>
      <c r="N741" s="12" t="e">
        <f ca="1"/>
        <v>#N/A</v>
      </c>
      <c r="O741" s="12" t="e">
        <f ca="1"/>
        <v>#N/A</v>
      </c>
      <c r="P741" s="12" t="e">
        <f ca="1"/>
        <v>#N/A</v>
      </c>
      <c r="Q741" s="12" t="e">
        <f ca="1"/>
        <v>#N/A</v>
      </c>
      <c r="R741" s="12" t="e">
        <f ca="1"/>
        <v>#N/A</v>
      </c>
    </row>
    <row r="742" spans="1:18">
      <c r="A742" s="2">
        <f t="shared" si="11"/>
        <v>737</v>
      </c>
      <c r="B742" s="6" t="e">
        <f ca="1"/>
        <v>#N/A</v>
      </c>
      <c r="C742" s="12" t="e">
        <f ca="1"/>
        <v>#N/A</v>
      </c>
      <c r="D742" s="12" t="e">
        <f ca="1"/>
        <v>#N/A</v>
      </c>
      <c r="E742" s="12" t="e">
        <f ca="1"/>
        <v>#N/A</v>
      </c>
      <c r="F742" s="12" t="e">
        <f ca="1"/>
        <v>#N/A</v>
      </c>
      <c r="G742" s="12" t="e">
        <f ca="1"/>
        <v>#N/A</v>
      </c>
      <c r="H742" s="12" t="e">
        <f ca="1"/>
        <v>#N/A</v>
      </c>
      <c r="I742" s="12" t="e">
        <f ca="1"/>
        <v>#N/A</v>
      </c>
      <c r="J742" s="12" t="e">
        <f ca="1"/>
        <v>#N/A</v>
      </c>
      <c r="K742" s="12" t="e">
        <f ca="1"/>
        <v>#N/A</v>
      </c>
      <c r="L742" s="12" t="e">
        <f ca="1"/>
        <v>#N/A</v>
      </c>
      <c r="M742" s="12" t="e">
        <f ca="1"/>
        <v>#N/A</v>
      </c>
      <c r="N742" s="12" t="e">
        <f ca="1"/>
        <v>#N/A</v>
      </c>
      <c r="O742" s="12" t="e">
        <f ca="1"/>
        <v>#N/A</v>
      </c>
      <c r="P742" s="12" t="e">
        <f ca="1"/>
        <v>#N/A</v>
      </c>
      <c r="Q742" s="12" t="e">
        <f ca="1"/>
        <v>#N/A</v>
      </c>
      <c r="R742" s="12" t="e">
        <f ca="1"/>
        <v>#N/A</v>
      </c>
    </row>
    <row r="743" spans="1:18">
      <c r="A743" s="2">
        <f t="shared" si="11"/>
        <v>738</v>
      </c>
      <c r="B743" s="6" t="e">
        <f ca="1"/>
        <v>#N/A</v>
      </c>
      <c r="C743" s="12" t="e">
        <f ca="1"/>
        <v>#N/A</v>
      </c>
      <c r="D743" s="12" t="e">
        <f ca="1"/>
        <v>#N/A</v>
      </c>
      <c r="E743" s="12" t="e">
        <f ca="1"/>
        <v>#N/A</v>
      </c>
      <c r="F743" s="12" t="e">
        <f ca="1"/>
        <v>#N/A</v>
      </c>
      <c r="G743" s="12" t="e">
        <f ca="1"/>
        <v>#N/A</v>
      </c>
      <c r="H743" s="12" t="e">
        <f ca="1"/>
        <v>#N/A</v>
      </c>
      <c r="I743" s="12" t="e">
        <f ca="1"/>
        <v>#N/A</v>
      </c>
      <c r="J743" s="12" t="e">
        <f ca="1"/>
        <v>#N/A</v>
      </c>
      <c r="K743" s="12" t="e">
        <f ca="1"/>
        <v>#N/A</v>
      </c>
      <c r="L743" s="12" t="e">
        <f ca="1"/>
        <v>#N/A</v>
      </c>
      <c r="M743" s="12" t="e">
        <f ca="1"/>
        <v>#N/A</v>
      </c>
      <c r="N743" s="12" t="e">
        <f ca="1"/>
        <v>#N/A</v>
      </c>
      <c r="O743" s="12" t="e">
        <f ca="1"/>
        <v>#N/A</v>
      </c>
      <c r="P743" s="12" t="e">
        <f ca="1"/>
        <v>#N/A</v>
      </c>
      <c r="Q743" s="12" t="e">
        <f ca="1"/>
        <v>#N/A</v>
      </c>
      <c r="R743" s="12" t="e">
        <f ca="1"/>
        <v>#N/A</v>
      </c>
    </row>
    <row r="744" spans="1:18">
      <c r="A744" s="2">
        <f t="shared" si="11"/>
        <v>739</v>
      </c>
      <c r="B744" s="6" t="e">
        <f ca="1"/>
        <v>#N/A</v>
      </c>
      <c r="C744" s="12" t="e">
        <f ca="1"/>
        <v>#N/A</v>
      </c>
      <c r="D744" s="12" t="e">
        <f ca="1"/>
        <v>#N/A</v>
      </c>
      <c r="E744" s="12" t="e">
        <f ca="1"/>
        <v>#N/A</v>
      </c>
      <c r="F744" s="12" t="e">
        <f ca="1"/>
        <v>#N/A</v>
      </c>
      <c r="G744" s="12" t="e">
        <f ca="1"/>
        <v>#N/A</v>
      </c>
      <c r="H744" s="12" t="e">
        <f ca="1"/>
        <v>#N/A</v>
      </c>
      <c r="I744" s="12" t="e">
        <f ca="1"/>
        <v>#N/A</v>
      </c>
      <c r="J744" s="12" t="e">
        <f ca="1"/>
        <v>#N/A</v>
      </c>
      <c r="K744" s="12" t="e">
        <f ca="1"/>
        <v>#N/A</v>
      </c>
      <c r="L744" s="12" t="e">
        <f ca="1"/>
        <v>#N/A</v>
      </c>
      <c r="M744" s="12" t="e">
        <f ca="1"/>
        <v>#N/A</v>
      </c>
      <c r="N744" s="12" t="e">
        <f ca="1"/>
        <v>#N/A</v>
      </c>
      <c r="O744" s="12" t="e">
        <f ca="1"/>
        <v>#N/A</v>
      </c>
      <c r="P744" s="12" t="e">
        <f ca="1"/>
        <v>#N/A</v>
      </c>
      <c r="Q744" s="12" t="e">
        <f ca="1"/>
        <v>#N/A</v>
      </c>
      <c r="R744" s="12" t="e">
        <f ca="1"/>
        <v>#N/A</v>
      </c>
    </row>
    <row r="745" spans="1:18">
      <c r="A745" s="2">
        <f t="shared" si="11"/>
        <v>740</v>
      </c>
      <c r="B745" s="6" t="e">
        <f ca="1"/>
        <v>#N/A</v>
      </c>
      <c r="C745" s="12" t="e">
        <f ca="1"/>
        <v>#N/A</v>
      </c>
      <c r="D745" s="12" t="e">
        <f ca="1"/>
        <v>#N/A</v>
      </c>
      <c r="E745" s="12" t="e">
        <f ca="1"/>
        <v>#N/A</v>
      </c>
      <c r="F745" s="12" t="e">
        <f ca="1"/>
        <v>#N/A</v>
      </c>
      <c r="G745" s="12" t="e">
        <f ca="1"/>
        <v>#N/A</v>
      </c>
      <c r="H745" s="12" t="e">
        <f ca="1"/>
        <v>#N/A</v>
      </c>
      <c r="I745" s="12" t="e">
        <f ca="1"/>
        <v>#N/A</v>
      </c>
      <c r="J745" s="12" t="e">
        <f ca="1"/>
        <v>#N/A</v>
      </c>
      <c r="K745" s="12" t="e">
        <f ca="1"/>
        <v>#N/A</v>
      </c>
      <c r="L745" s="12" t="e">
        <f ca="1"/>
        <v>#N/A</v>
      </c>
      <c r="M745" s="12" t="e">
        <f ca="1"/>
        <v>#N/A</v>
      </c>
      <c r="N745" s="12" t="e">
        <f ca="1"/>
        <v>#N/A</v>
      </c>
      <c r="O745" s="12" t="e">
        <f ca="1"/>
        <v>#N/A</v>
      </c>
      <c r="P745" s="12" t="e">
        <f ca="1"/>
        <v>#N/A</v>
      </c>
      <c r="Q745" s="12" t="e">
        <f ca="1"/>
        <v>#N/A</v>
      </c>
      <c r="R745" s="12" t="e">
        <f ca="1"/>
        <v>#N/A</v>
      </c>
    </row>
    <row r="746" spans="1:18">
      <c r="A746" s="2">
        <f t="shared" si="11"/>
        <v>741</v>
      </c>
      <c r="B746" s="6" t="e">
        <f ca="1"/>
        <v>#N/A</v>
      </c>
      <c r="C746" s="12" t="e">
        <f ca="1"/>
        <v>#N/A</v>
      </c>
      <c r="D746" s="12" t="e">
        <f ca="1"/>
        <v>#N/A</v>
      </c>
      <c r="E746" s="12" t="e">
        <f ca="1"/>
        <v>#N/A</v>
      </c>
      <c r="F746" s="12" t="e">
        <f ca="1"/>
        <v>#N/A</v>
      </c>
      <c r="G746" s="12" t="e">
        <f ca="1"/>
        <v>#N/A</v>
      </c>
      <c r="H746" s="12" t="e">
        <f ca="1"/>
        <v>#N/A</v>
      </c>
      <c r="I746" s="12" t="e">
        <f ca="1"/>
        <v>#N/A</v>
      </c>
      <c r="J746" s="12" t="e">
        <f ca="1"/>
        <v>#N/A</v>
      </c>
      <c r="K746" s="12" t="e">
        <f ca="1"/>
        <v>#N/A</v>
      </c>
      <c r="L746" s="12" t="e">
        <f ca="1"/>
        <v>#N/A</v>
      </c>
      <c r="M746" s="12" t="e">
        <f ca="1"/>
        <v>#N/A</v>
      </c>
      <c r="N746" s="12" t="e">
        <f ca="1"/>
        <v>#N/A</v>
      </c>
      <c r="O746" s="12" t="e">
        <f ca="1"/>
        <v>#N/A</v>
      </c>
      <c r="P746" s="12" t="e">
        <f ca="1"/>
        <v>#N/A</v>
      </c>
      <c r="Q746" s="12" t="e">
        <f ca="1"/>
        <v>#N/A</v>
      </c>
      <c r="R746" s="12" t="e">
        <f ca="1"/>
        <v>#N/A</v>
      </c>
    </row>
    <row r="747" spans="1:18">
      <c r="A747" s="2">
        <f t="shared" si="11"/>
        <v>742</v>
      </c>
      <c r="B747" s="6" t="e">
        <f ca="1"/>
        <v>#N/A</v>
      </c>
      <c r="C747" s="12" t="e">
        <f ca="1"/>
        <v>#N/A</v>
      </c>
      <c r="D747" s="12" t="e">
        <f ca="1"/>
        <v>#N/A</v>
      </c>
      <c r="E747" s="12" t="e">
        <f ca="1"/>
        <v>#N/A</v>
      </c>
      <c r="F747" s="12" t="e">
        <f ca="1"/>
        <v>#N/A</v>
      </c>
      <c r="G747" s="12" t="e">
        <f ca="1"/>
        <v>#N/A</v>
      </c>
      <c r="H747" s="12" t="e">
        <f ca="1"/>
        <v>#N/A</v>
      </c>
      <c r="I747" s="12" t="e">
        <f ca="1"/>
        <v>#N/A</v>
      </c>
      <c r="J747" s="12" t="e">
        <f ca="1"/>
        <v>#N/A</v>
      </c>
      <c r="K747" s="12" t="e">
        <f ca="1"/>
        <v>#N/A</v>
      </c>
      <c r="L747" s="12" t="e">
        <f ca="1"/>
        <v>#N/A</v>
      </c>
      <c r="M747" s="12" t="e">
        <f ca="1"/>
        <v>#N/A</v>
      </c>
      <c r="N747" s="12" t="e">
        <f ca="1"/>
        <v>#N/A</v>
      </c>
      <c r="O747" s="12" t="e">
        <f ca="1"/>
        <v>#N/A</v>
      </c>
      <c r="P747" s="12" t="e">
        <f ca="1"/>
        <v>#N/A</v>
      </c>
      <c r="Q747" s="12" t="e">
        <f ca="1"/>
        <v>#N/A</v>
      </c>
      <c r="R747" s="12" t="e">
        <f ca="1"/>
        <v>#N/A</v>
      </c>
    </row>
    <row r="748" spans="1:18">
      <c r="A748" s="2">
        <f t="shared" si="11"/>
        <v>743</v>
      </c>
      <c r="B748" s="6" t="e">
        <f ca="1"/>
        <v>#N/A</v>
      </c>
      <c r="C748" s="12" t="e">
        <f ca="1"/>
        <v>#N/A</v>
      </c>
      <c r="D748" s="12" t="e">
        <f ca="1"/>
        <v>#N/A</v>
      </c>
      <c r="E748" s="12" t="e">
        <f ca="1"/>
        <v>#N/A</v>
      </c>
      <c r="F748" s="12" t="e">
        <f ca="1"/>
        <v>#N/A</v>
      </c>
      <c r="G748" s="12" t="e">
        <f ca="1"/>
        <v>#N/A</v>
      </c>
      <c r="H748" s="12" t="e">
        <f ca="1"/>
        <v>#N/A</v>
      </c>
      <c r="I748" s="12" t="e">
        <f ca="1"/>
        <v>#N/A</v>
      </c>
      <c r="J748" s="12" t="e">
        <f ca="1"/>
        <v>#N/A</v>
      </c>
      <c r="K748" s="12" t="e">
        <f ca="1"/>
        <v>#N/A</v>
      </c>
      <c r="L748" s="12" t="e">
        <f ca="1"/>
        <v>#N/A</v>
      </c>
      <c r="M748" s="12" t="e">
        <f ca="1"/>
        <v>#N/A</v>
      </c>
      <c r="N748" s="12" t="e">
        <f ca="1"/>
        <v>#N/A</v>
      </c>
      <c r="O748" s="12" t="e">
        <f ca="1"/>
        <v>#N/A</v>
      </c>
      <c r="P748" s="12" t="e">
        <f ca="1"/>
        <v>#N/A</v>
      </c>
      <c r="Q748" s="12" t="e">
        <f ca="1"/>
        <v>#N/A</v>
      </c>
      <c r="R748" s="12" t="e">
        <f ca="1"/>
        <v>#N/A</v>
      </c>
    </row>
    <row r="749" spans="1:18">
      <c r="A749" s="2">
        <f t="shared" si="11"/>
        <v>744</v>
      </c>
      <c r="B749" s="6" t="e">
        <f ca="1"/>
        <v>#N/A</v>
      </c>
      <c r="C749" s="12" t="e">
        <f ca="1"/>
        <v>#N/A</v>
      </c>
      <c r="D749" s="12" t="e">
        <f ca="1"/>
        <v>#N/A</v>
      </c>
      <c r="E749" s="12" t="e">
        <f ca="1"/>
        <v>#N/A</v>
      </c>
      <c r="F749" s="12" t="e">
        <f ca="1"/>
        <v>#N/A</v>
      </c>
      <c r="G749" s="12" t="e">
        <f ca="1"/>
        <v>#N/A</v>
      </c>
      <c r="H749" s="12" t="e">
        <f ca="1"/>
        <v>#N/A</v>
      </c>
      <c r="I749" s="12" t="e">
        <f ca="1"/>
        <v>#N/A</v>
      </c>
      <c r="J749" s="12" t="e">
        <f ca="1"/>
        <v>#N/A</v>
      </c>
      <c r="K749" s="12" t="e">
        <f ca="1"/>
        <v>#N/A</v>
      </c>
      <c r="L749" s="12" t="e">
        <f ca="1"/>
        <v>#N/A</v>
      </c>
      <c r="M749" s="12" t="e">
        <f ca="1"/>
        <v>#N/A</v>
      </c>
      <c r="N749" s="12" t="e">
        <f ca="1"/>
        <v>#N/A</v>
      </c>
      <c r="O749" s="12" t="e">
        <f ca="1"/>
        <v>#N/A</v>
      </c>
      <c r="P749" s="12" t="e">
        <f ca="1"/>
        <v>#N/A</v>
      </c>
      <c r="Q749" s="12" t="e">
        <f ca="1"/>
        <v>#N/A</v>
      </c>
      <c r="R749" s="12" t="e">
        <f ca="1"/>
        <v>#N/A</v>
      </c>
    </row>
    <row r="750" spans="1:18">
      <c r="A750" s="2">
        <f t="shared" si="11"/>
        <v>745</v>
      </c>
      <c r="B750" s="6" t="e">
        <f ca="1"/>
        <v>#N/A</v>
      </c>
      <c r="C750" s="12" t="e">
        <f ca="1"/>
        <v>#N/A</v>
      </c>
      <c r="D750" s="12" t="e">
        <f ca="1"/>
        <v>#N/A</v>
      </c>
      <c r="E750" s="12" t="e">
        <f ca="1"/>
        <v>#N/A</v>
      </c>
      <c r="F750" s="12" t="e">
        <f ca="1"/>
        <v>#N/A</v>
      </c>
      <c r="G750" s="12" t="e">
        <f ca="1"/>
        <v>#N/A</v>
      </c>
      <c r="H750" s="12" t="e">
        <f ca="1"/>
        <v>#N/A</v>
      </c>
      <c r="I750" s="12" t="e">
        <f ca="1"/>
        <v>#N/A</v>
      </c>
      <c r="J750" s="12" t="e">
        <f ca="1"/>
        <v>#N/A</v>
      </c>
      <c r="K750" s="12" t="e">
        <f ca="1"/>
        <v>#N/A</v>
      </c>
      <c r="L750" s="12" t="e">
        <f ca="1"/>
        <v>#N/A</v>
      </c>
      <c r="M750" s="12" t="e">
        <f ca="1"/>
        <v>#N/A</v>
      </c>
      <c r="N750" s="12" t="e">
        <f ca="1"/>
        <v>#N/A</v>
      </c>
      <c r="O750" s="12" t="e">
        <f ca="1"/>
        <v>#N/A</v>
      </c>
      <c r="P750" s="12" t="e">
        <f ca="1"/>
        <v>#N/A</v>
      </c>
      <c r="Q750" s="12" t="e">
        <f ca="1"/>
        <v>#N/A</v>
      </c>
      <c r="R750" s="12" t="e">
        <f ca="1"/>
        <v>#N/A</v>
      </c>
    </row>
    <row r="751" spans="1:18">
      <c r="A751" s="2">
        <f t="shared" si="11"/>
        <v>746</v>
      </c>
      <c r="B751" s="6" t="e">
        <f ca="1"/>
        <v>#N/A</v>
      </c>
      <c r="C751" s="12" t="e">
        <f ca="1"/>
        <v>#N/A</v>
      </c>
      <c r="D751" s="12" t="e">
        <f ca="1"/>
        <v>#N/A</v>
      </c>
      <c r="E751" s="12" t="e">
        <f ca="1"/>
        <v>#N/A</v>
      </c>
      <c r="F751" s="12" t="e">
        <f ca="1"/>
        <v>#N/A</v>
      </c>
      <c r="G751" s="12" t="e">
        <f ca="1"/>
        <v>#N/A</v>
      </c>
      <c r="H751" s="12" t="e">
        <f ca="1"/>
        <v>#N/A</v>
      </c>
      <c r="I751" s="12" t="e">
        <f ca="1"/>
        <v>#N/A</v>
      </c>
      <c r="J751" s="12" t="e">
        <f ca="1"/>
        <v>#N/A</v>
      </c>
      <c r="K751" s="12" t="e">
        <f ca="1"/>
        <v>#N/A</v>
      </c>
      <c r="L751" s="12" t="e">
        <f ca="1"/>
        <v>#N/A</v>
      </c>
      <c r="M751" s="12" t="e">
        <f ca="1"/>
        <v>#N/A</v>
      </c>
      <c r="N751" s="12" t="e">
        <f ca="1"/>
        <v>#N/A</v>
      </c>
      <c r="O751" s="12" t="e">
        <f ca="1"/>
        <v>#N/A</v>
      </c>
      <c r="P751" s="12" t="e">
        <f ca="1"/>
        <v>#N/A</v>
      </c>
      <c r="Q751" s="12" t="e">
        <f ca="1"/>
        <v>#N/A</v>
      </c>
      <c r="R751" s="12" t="e">
        <f ca="1"/>
        <v>#N/A</v>
      </c>
    </row>
    <row r="752" spans="1:18">
      <c r="A752" s="2">
        <f t="shared" si="11"/>
        <v>747</v>
      </c>
      <c r="B752" s="6" t="e">
        <f ca="1"/>
        <v>#N/A</v>
      </c>
      <c r="C752" s="12" t="e">
        <f ca="1"/>
        <v>#N/A</v>
      </c>
      <c r="D752" s="12" t="e">
        <f ca="1"/>
        <v>#N/A</v>
      </c>
      <c r="E752" s="12" t="e">
        <f ca="1"/>
        <v>#N/A</v>
      </c>
      <c r="F752" s="12" t="e">
        <f ca="1"/>
        <v>#N/A</v>
      </c>
      <c r="G752" s="12" t="e">
        <f ca="1"/>
        <v>#N/A</v>
      </c>
      <c r="H752" s="12" t="e">
        <f ca="1"/>
        <v>#N/A</v>
      </c>
      <c r="I752" s="12" t="e">
        <f ca="1"/>
        <v>#N/A</v>
      </c>
      <c r="J752" s="12" t="e">
        <f ca="1"/>
        <v>#N/A</v>
      </c>
      <c r="K752" s="12" t="e">
        <f ca="1"/>
        <v>#N/A</v>
      </c>
      <c r="L752" s="12" t="e">
        <f ca="1"/>
        <v>#N/A</v>
      </c>
      <c r="M752" s="12" t="e">
        <f ca="1"/>
        <v>#N/A</v>
      </c>
      <c r="N752" s="12" t="e">
        <f ca="1"/>
        <v>#N/A</v>
      </c>
      <c r="O752" s="12" t="e">
        <f ca="1"/>
        <v>#N/A</v>
      </c>
      <c r="P752" s="12" t="e">
        <f ca="1"/>
        <v>#N/A</v>
      </c>
      <c r="Q752" s="12" t="e">
        <f ca="1"/>
        <v>#N/A</v>
      </c>
      <c r="R752" s="12" t="e">
        <f ca="1"/>
        <v>#N/A</v>
      </c>
    </row>
    <row r="753" spans="1:18">
      <c r="A753" s="2">
        <f t="shared" si="11"/>
        <v>748</v>
      </c>
      <c r="B753" s="6" t="e">
        <f ca="1"/>
        <v>#N/A</v>
      </c>
      <c r="C753" s="12" t="e">
        <f ca="1"/>
        <v>#N/A</v>
      </c>
      <c r="D753" s="12" t="e">
        <f ca="1"/>
        <v>#N/A</v>
      </c>
      <c r="E753" s="12" t="e">
        <f ca="1"/>
        <v>#N/A</v>
      </c>
      <c r="F753" s="12" t="e">
        <f ca="1"/>
        <v>#N/A</v>
      </c>
      <c r="G753" s="12" t="e">
        <f ca="1"/>
        <v>#N/A</v>
      </c>
      <c r="H753" s="12" t="e">
        <f ca="1"/>
        <v>#N/A</v>
      </c>
      <c r="I753" s="12" t="e">
        <f ca="1"/>
        <v>#N/A</v>
      </c>
      <c r="J753" s="12" t="e">
        <f ca="1"/>
        <v>#N/A</v>
      </c>
      <c r="K753" s="12" t="e">
        <f ca="1"/>
        <v>#N/A</v>
      </c>
      <c r="L753" s="12" t="e">
        <f ca="1"/>
        <v>#N/A</v>
      </c>
      <c r="M753" s="12" t="e">
        <f ca="1"/>
        <v>#N/A</v>
      </c>
      <c r="N753" s="12" t="e">
        <f ca="1"/>
        <v>#N/A</v>
      </c>
      <c r="O753" s="12" t="e">
        <f ca="1"/>
        <v>#N/A</v>
      </c>
      <c r="P753" s="12" t="e">
        <f ca="1"/>
        <v>#N/A</v>
      </c>
      <c r="Q753" s="12" t="e">
        <f ca="1"/>
        <v>#N/A</v>
      </c>
      <c r="R753" s="12" t="e">
        <f ca="1"/>
        <v>#N/A</v>
      </c>
    </row>
    <row r="754" spans="1:18">
      <c r="A754" s="2">
        <f t="shared" si="11"/>
        <v>749</v>
      </c>
      <c r="B754" s="6" t="e">
        <f ca="1"/>
        <v>#N/A</v>
      </c>
      <c r="C754" s="12" t="e">
        <f ca="1"/>
        <v>#N/A</v>
      </c>
      <c r="D754" s="12" t="e">
        <f ca="1"/>
        <v>#N/A</v>
      </c>
      <c r="E754" s="12" t="e">
        <f ca="1"/>
        <v>#N/A</v>
      </c>
      <c r="F754" s="12" t="e">
        <f ca="1"/>
        <v>#N/A</v>
      </c>
      <c r="G754" s="12" t="e">
        <f ca="1"/>
        <v>#N/A</v>
      </c>
      <c r="H754" s="12" t="e">
        <f ca="1"/>
        <v>#N/A</v>
      </c>
      <c r="I754" s="12" t="e">
        <f ca="1"/>
        <v>#N/A</v>
      </c>
      <c r="J754" s="12" t="e">
        <f ca="1"/>
        <v>#N/A</v>
      </c>
      <c r="K754" s="12" t="e">
        <f ca="1"/>
        <v>#N/A</v>
      </c>
      <c r="L754" s="12" t="e">
        <f ca="1"/>
        <v>#N/A</v>
      </c>
      <c r="M754" s="12" t="e">
        <f ca="1"/>
        <v>#N/A</v>
      </c>
      <c r="N754" s="12" t="e">
        <f ca="1"/>
        <v>#N/A</v>
      </c>
      <c r="O754" s="12" t="e">
        <f ca="1"/>
        <v>#N/A</v>
      </c>
      <c r="P754" s="12" t="e">
        <f ca="1"/>
        <v>#N/A</v>
      </c>
      <c r="Q754" s="12" t="e">
        <f ca="1"/>
        <v>#N/A</v>
      </c>
      <c r="R754" s="12" t="e">
        <f ca="1"/>
        <v>#N/A</v>
      </c>
    </row>
    <row r="755" spans="1:18">
      <c r="A755" s="2">
        <f t="shared" si="11"/>
        <v>750</v>
      </c>
      <c r="B755" s="6" t="e">
        <f ca="1"/>
        <v>#N/A</v>
      </c>
      <c r="C755" s="12" t="e">
        <f ca="1"/>
        <v>#N/A</v>
      </c>
      <c r="D755" s="12" t="e">
        <f ca="1"/>
        <v>#N/A</v>
      </c>
      <c r="E755" s="12" t="e">
        <f ca="1"/>
        <v>#N/A</v>
      </c>
      <c r="F755" s="12" t="e">
        <f ca="1"/>
        <v>#N/A</v>
      </c>
      <c r="G755" s="12" t="e">
        <f ca="1"/>
        <v>#N/A</v>
      </c>
      <c r="H755" s="12" t="e">
        <f ca="1"/>
        <v>#N/A</v>
      </c>
      <c r="I755" s="12" t="e">
        <f ca="1"/>
        <v>#N/A</v>
      </c>
      <c r="J755" s="12" t="e">
        <f ca="1"/>
        <v>#N/A</v>
      </c>
      <c r="K755" s="12" t="e">
        <f ca="1"/>
        <v>#N/A</v>
      </c>
      <c r="L755" s="12" t="e">
        <f ca="1"/>
        <v>#N/A</v>
      </c>
      <c r="M755" s="12" t="e">
        <f ca="1"/>
        <v>#N/A</v>
      </c>
      <c r="N755" s="12" t="e">
        <f ca="1"/>
        <v>#N/A</v>
      </c>
      <c r="O755" s="12" t="e">
        <f ca="1"/>
        <v>#N/A</v>
      </c>
      <c r="P755" s="12" t="e">
        <f ca="1"/>
        <v>#N/A</v>
      </c>
      <c r="Q755" s="12" t="e">
        <f ca="1"/>
        <v>#N/A</v>
      </c>
      <c r="R755" s="12" t="e">
        <f ca="1"/>
        <v>#N/A</v>
      </c>
    </row>
    <row r="756" spans="1:18">
      <c r="A756" s="2">
        <f t="shared" si="11"/>
        <v>751</v>
      </c>
      <c r="B756" s="6" t="e">
        <f ca="1"/>
        <v>#N/A</v>
      </c>
      <c r="C756" s="12" t="e">
        <f ca="1"/>
        <v>#N/A</v>
      </c>
      <c r="D756" s="12" t="e">
        <f ca="1"/>
        <v>#N/A</v>
      </c>
      <c r="E756" s="12" t="e">
        <f ca="1"/>
        <v>#N/A</v>
      </c>
      <c r="F756" s="12" t="e">
        <f ca="1"/>
        <v>#N/A</v>
      </c>
      <c r="G756" s="12" t="e">
        <f ca="1"/>
        <v>#N/A</v>
      </c>
      <c r="H756" s="12" t="e">
        <f ca="1"/>
        <v>#N/A</v>
      </c>
      <c r="I756" s="12" t="e">
        <f ca="1"/>
        <v>#N/A</v>
      </c>
      <c r="J756" s="12" t="e">
        <f ca="1"/>
        <v>#N/A</v>
      </c>
      <c r="K756" s="12" t="e">
        <f ca="1"/>
        <v>#N/A</v>
      </c>
      <c r="L756" s="12" t="e">
        <f ca="1"/>
        <v>#N/A</v>
      </c>
      <c r="M756" s="12" t="e">
        <f ca="1"/>
        <v>#N/A</v>
      </c>
      <c r="N756" s="12" t="e">
        <f ca="1"/>
        <v>#N/A</v>
      </c>
      <c r="O756" s="12" t="e">
        <f ca="1"/>
        <v>#N/A</v>
      </c>
      <c r="P756" s="12" t="e">
        <f ca="1"/>
        <v>#N/A</v>
      </c>
      <c r="Q756" s="12" t="e">
        <f ca="1"/>
        <v>#N/A</v>
      </c>
      <c r="R756" s="12" t="e">
        <f ca="1"/>
        <v>#N/A</v>
      </c>
    </row>
    <row r="757" spans="1:18">
      <c r="B757" t="s">
        <v>47</v>
      </c>
      <c r="C757" t="s">
        <v>47</v>
      </c>
      <c r="D757" t="s">
        <v>47</v>
      </c>
      <c r="E757" t="s">
        <v>47</v>
      </c>
      <c r="F757" t="s">
        <v>47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19"/>
  <sheetViews>
    <sheetView workbookViewId="0">
      <selection activeCell="J42" sqref="J42"/>
    </sheetView>
  </sheetViews>
  <sheetFormatPr defaultRowHeight="15"/>
  <cols>
    <col min="1" max="1" width="4.7109375" customWidth="1"/>
    <col min="2" max="2" width="4.7109375" style="2" customWidth="1"/>
    <col min="3" max="7" width="10.7109375" customWidth="1"/>
    <col min="8" max="8" width="4.7109375" customWidth="1"/>
    <col min="9" max="13" width="10.7109375" customWidth="1"/>
    <col min="14" max="14" width="4.7109375" customWidth="1"/>
    <col min="15" max="19" width="10.7109375" customWidth="1"/>
    <col min="20" max="20" width="4.7109375" customWidth="1"/>
    <col min="21" max="25" width="10.7109375" customWidth="1"/>
    <col min="26" max="26" width="4.7109375" customWidth="1"/>
    <col min="27" max="28" width="20.7109375" customWidth="1"/>
  </cols>
  <sheetData>
    <row r="1" spans="2:28">
      <c r="C1" s="2"/>
    </row>
    <row r="2" spans="2:28" s="2" customFormat="1">
      <c r="C2" s="4" t="s">
        <v>68</v>
      </c>
    </row>
    <row r="3" spans="2:28" s="2" customFormat="1"/>
    <row r="4" spans="2:28">
      <c r="C4" s="4" t="s">
        <v>15</v>
      </c>
      <c r="D4" s="2"/>
      <c r="E4" s="2"/>
      <c r="F4" s="2"/>
      <c r="G4" s="2"/>
      <c r="H4" s="2"/>
      <c r="I4" s="4" t="s">
        <v>53</v>
      </c>
      <c r="J4" s="2"/>
      <c r="K4" s="2"/>
      <c r="L4" s="2"/>
      <c r="M4" s="2"/>
      <c r="N4" s="2"/>
      <c r="O4" s="4" t="s">
        <v>54</v>
      </c>
      <c r="P4" s="2"/>
      <c r="Q4" s="2"/>
      <c r="R4" s="2"/>
      <c r="S4" s="2"/>
      <c r="T4" s="2"/>
      <c r="U4" s="4" t="s">
        <v>55</v>
      </c>
      <c r="V4" s="2"/>
      <c r="W4" s="2"/>
      <c r="X4" s="2"/>
      <c r="Y4" s="2"/>
      <c r="AA4" s="4" t="s">
        <v>0</v>
      </c>
      <c r="AB4" s="2"/>
    </row>
    <row r="5" spans="2:28">
      <c r="C5" s="28" t="str">
        <f t="array" aca="1" ref="C5:G12" ca="1">_xll.meUtilityPCA($AB$5,GermanyReturns,$AB$6,$AB$7)</f>
        <v/>
      </c>
      <c r="D5" s="29" t="str">
        <f ca="1"/>
        <v>PC1</v>
      </c>
      <c r="E5" s="29" t="str">
        <f ca="1"/>
        <v>PC2</v>
      </c>
      <c r="F5" s="29" t="str">
        <f ca="1"/>
        <v>PC3</v>
      </c>
      <c r="G5" s="29" t="str">
        <f ca="1"/>
        <v>PC4</v>
      </c>
      <c r="H5" s="2"/>
      <c r="I5" s="28" t="str">
        <f t="array" aca="1" ref="I5:M12" ca="1">_xll.meUtilityPCA($AB$5,ItalyReturns,$AB$6,$AB$7)</f>
        <v/>
      </c>
      <c r="J5" s="29" t="str">
        <f ca="1"/>
        <v>PC1</v>
      </c>
      <c r="K5" s="29" t="str">
        <f ca="1"/>
        <v>PC2</v>
      </c>
      <c r="L5" s="29" t="str">
        <f ca="1"/>
        <v>PC3</v>
      </c>
      <c r="M5" s="29" t="str">
        <f ca="1"/>
        <v>PC4</v>
      </c>
      <c r="N5" s="2"/>
      <c r="O5" s="28" t="str">
        <f t="array" aca="1" ref="O5:S12" ca="1">_xll.meUtilityPCA($AB$5,FranceReturns,$AB$6,$AB$7)</f>
        <v/>
      </c>
      <c r="P5" s="29" t="str">
        <f ca="1"/>
        <v>PC1</v>
      </c>
      <c r="Q5" s="29" t="str">
        <f ca="1"/>
        <v>PC2</v>
      </c>
      <c r="R5" s="29" t="str">
        <f ca="1"/>
        <v>PC3</v>
      </c>
      <c r="S5" s="29" t="str">
        <f ca="1"/>
        <v>PC4</v>
      </c>
      <c r="T5" s="2"/>
      <c r="U5" s="28" t="str">
        <f t="array" aca="1" ref="U5:Y12" ca="1">_xll.meUtilityPCA($AB$5,SpainReturns,$AB$6,$AB$7)</f>
        <v/>
      </c>
      <c r="V5" s="29" t="str">
        <f ca="1"/>
        <v>PC1</v>
      </c>
      <c r="W5" s="29" t="str">
        <f ca="1"/>
        <v>PC2</v>
      </c>
      <c r="X5" s="29" t="str">
        <f ca="1"/>
        <v>PC3</v>
      </c>
      <c r="Y5" s="29" t="str">
        <f ca="1"/>
        <v>PC4</v>
      </c>
      <c r="AA5" s="1" t="s">
        <v>1</v>
      </c>
      <c r="AB5" s="49" t="s">
        <v>2</v>
      </c>
    </row>
    <row r="6" spans="2:28">
      <c r="B6" s="2">
        <v>1</v>
      </c>
      <c r="C6" s="30" t="str">
        <f ca="1"/>
        <v>Series1</v>
      </c>
      <c r="D6" s="31">
        <f ca="1"/>
        <v>0.44846599999999998</v>
      </c>
      <c r="E6" s="31">
        <f ca="1"/>
        <v>0.73714000000000002</v>
      </c>
      <c r="F6" s="31">
        <f ca="1"/>
        <v>0.46898099999999998</v>
      </c>
      <c r="G6" s="31">
        <f ca="1"/>
        <v>0.18857199999999999</v>
      </c>
      <c r="H6" s="2">
        <v>1</v>
      </c>
      <c r="I6" s="30" t="str">
        <f ca="1"/>
        <v>Series1</v>
      </c>
      <c r="J6" s="31">
        <f ca="1"/>
        <v>0.47539300000000001</v>
      </c>
      <c r="K6" s="31">
        <f ca="1"/>
        <v>0.62385400000000002</v>
      </c>
      <c r="L6" s="31">
        <f ca="1"/>
        <v>0.43087700000000001</v>
      </c>
      <c r="M6" s="31">
        <f ca="1"/>
        <v>0.446266</v>
      </c>
      <c r="N6" s="2">
        <v>1</v>
      </c>
      <c r="O6" s="30" t="str">
        <f ca="1"/>
        <v>Series1</v>
      </c>
      <c r="P6" s="31">
        <f ca="1"/>
        <v>0.45835300000000001</v>
      </c>
      <c r="Q6" s="31">
        <f ca="1"/>
        <v>0.73118700000000003</v>
      </c>
      <c r="R6" s="31">
        <f ca="1"/>
        <v>-9.73539E-3</v>
      </c>
      <c r="S6" s="31">
        <f ca="1"/>
        <v>0.50515600000000005</v>
      </c>
      <c r="T6" s="2">
        <v>1</v>
      </c>
      <c r="U6" s="30" t="str">
        <f ca="1"/>
        <v>Series1</v>
      </c>
      <c r="V6" s="31">
        <f ca="1"/>
        <v>0.44944699999999999</v>
      </c>
      <c r="W6" s="31">
        <f ca="1"/>
        <v>0.80555200000000005</v>
      </c>
      <c r="X6" s="31">
        <f ca="1"/>
        <v>0.37077500000000002</v>
      </c>
      <c r="Y6" s="31">
        <f ca="1"/>
        <v>0.107749</v>
      </c>
      <c r="AA6" s="1" t="s">
        <v>3</v>
      </c>
      <c r="AB6" s="49" t="b">
        <v>1</v>
      </c>
    </row>
    <row r="7" spans="2:28">
      <c r="B7" s="2">
        <f t="shared" ref="B7:B12" ca="1" si="0">B6+1</f>
        <v>2</v>
      </c>
      <c r="C7" s="30" t="str">
        <f ca="1"/>
        <v>Series2</v>
      </c>
      <c r="D7" s="31">
        <f ca="1"/>
        <v>0.53220199999999995</v>
      </c>
      <c r="E7" s="31">
        <f ca="1"/>
        <v>0.19981599999999999</v>
      </c>
      <c r="F7" s="31">
        <f ca="1"/>
        <v>-0.59420200000000001</v>
      </c>
      <c r="G7" s="31">
        <f ca="1"/>
        <v>-0.56899699999999998</v>
      </c>
      <c r="H7" s="2">
        <f t="shared" ref="H7:H12" ca="1" si="1">H6+1</f>
        <v>2</v>
      </c>
      <c r="I7" s="30" t="str">
        <f ca="1"/>
        <v>Series2</v>
      </c>
      <c r="J7" s="31">
        <f ca="1"/>
        <v>0.52892300000000003</v>
      </c>
      <c r="K7" s="31">
        <f ca="1"/>
        <v>0.31804100000000002</v>
      </c>
      <c r="L7" s="31">
        <f ca="1"/>
        <v>-0.28410299999999999</v>
      </c>
      <c r="M7" s="31">
        <f ca="1"/>
        <v>-0.73374099999999998</v>
      </c>
      <c r="N7" s="2">
        <f t="shared" ref="N7:N12" ca="1" si="2">N6+1</f>
        <v>2</v>
      </c>
      <c r="O7" s="30" t="str">
        <f ca="1"/>
        <v>Series2</v>
      </c>
      <c r="P7" s="31">
        <f ca="1"/>
        <v>0.54163600000000001</v>
      </c>
      <c r="Q7" s="31">
        <f ca="1"/>
        <v>0.21229300000000001</v>
      </c>
      <c r="R7" s="31">
        <f ca="1"/>
        <v>0.16969899999999999</v>
      </c>
      <c r="S7" s="31">
        <f ca="1"/>
        <v>-0.79546499999999998</v>
      </c>
      <c r="T7" s="2">
        <f t="shared" ref="T7:T12" ca="1" si="3">T6+1</f>
        <v>2</v>
      </c>
      <c r="U7" s="30" t="str">
        <f ca="1"/>
        <v>Series2</v>
      </c>
      <c r="V7" s="31">
        <f ca="1"/>
        <v>0.52474200000000004</v>
      </c>
      <c r="W7" s="31">
        <f ca="1"/>
        <v>0.10092</v>
      </c>
      <c r="X7" s="31">
        <f ca="1"/>
        <v>-0.733047</v>
      </c>
      <c r="Y7" s="31">
        <f ca="1"/>
        <v>-0.42083599999999999</v>
      </c>
      <c r="AA7" s="1" t="s">
        <v>4</v>
      </c>
      <c r="AB7" s="49">
        <v>4</v>
      </c>
    </row>
    <row r="8" spans="2:28">
      <c r="B8" s="2">
        <f t="shared" ca="1" si="0"/>
        <v>3</v>
      </c>
      <c r="C8" s="30" t="str">
        <f ca="1"/>
        <v>Series3</v>
      </c>
      <c r="D8" s="31">
        <f ca="1"/>
        <v>0.52906900000000001</v>
      </c>
      <c r="E8" s="31">
        <f ca="1"/>
        <v>-0.30254799999999998</v>
      </c>
      <c r="F8" s="31">
        <f ca="1"/>
        <v>-0.32173400000000002</v>
      </c>
      <c r="G8" s="31">
        <f ca="1"/>
        <v>0.72459499999999999</v>
      </c>
      <c r="H8" s="2">
        <f t="shared" ca="1" si="1"/>
        <v>3</v>
      </c>
      <c r="I8" s="30" t="str">
        <f ca="1"/>
        <v>Series3</v>
      </c>
      <c r="J8" s="31">
        <f ca="1"/>
        <v>0.52431799999999995</v>
      </c>
      <c r="K8" s="31">
        <f ca="1"/>
        <v>-0.313641</v>
      </c>
      <c r="L8" s="31">
        <f ca="1"/>
        <v>-0.62612500000000004</v>
      </c>
      <c r="M8" s="31">
        <f ca="1"/>
        <v>0.48444599999999999</v>
      </c>
      <c r="N8" s="2">
        <f t="shared" ca="1" si="2"/>
        <v>3</v>
      </c>
      <c r="O8" s="30" t="str">
        <f ca="1"/>
        <v>Series3</v>
      </c>
      <c r="P8" s="31">
        <f ca="1"/>
        <v>0.505494</v>
      </c>
      <c r="Q8" s="31">
        <f ca="1"/>
        <v>-0.38114100000000001</v>
      </c>
      <c r="R8" s="31">
        <f ca="1"/>
        <v>-0.77012599999999998</v>
      </c>
      <c r="S8" s="31">
        <f ca="1"/>
        <v>7.8180799999999995E-2</v>
      </c>
      <c r="T8" s="2">
        <f t="shared" ca="1" si="3"/>
        <v>3</v>
      </c>
      <c r="U8" s="30" t="str">
        <f ca="1"/>
        <v>Series3</v>
      </c>
      <c r="V8" s="31">
        <f ca="1"/>
        <v>0.520204</v>
      </c>
      <c r="W8" s="31">
        <f ca="1"/>
        <v>-0.339061</v>
      </c>
      <c r="X8" s="31">
        <f ca="1"/>
        <v>-0.119079</v>
      </c>
      <c r="Y8" s="31">
        <f ca="1"/>
        <v>0.77475499999999997</v>
      </c>
    </row>
    <row r="9" spans="2:28">
      <c r="B9" s="2">
        <f t="shared" ca="1" si="0"/>
        <v>4</v>
      </c>
      <c r="C9" s="30" t="str">
        <f ca="1"/>
        <v>Series4</v>
      </c>
      <c r="D9" s="31">
        <f ca="1"/>
        <v>0.48551499999999997</v>
      </c>
      <c r="E9" s="31">
        <f ca="1"/>
        <v>-0.57023000000000001</v>
      </c>
      <c r="F9" s="31">
        <f ca="1"/>
        <v>0.56874199999999997</v>
      </c>
      <c r="G9" s="31">
        <f ca="1"/>
        <v>-0.34006599999999998</v>
      </c>
      <c r="H9" s="2">
        <f t="shared" ca="1" si="1"/>
        <v>4</v>
      </c>
      <c r="I9" s="30" t="str">
        <f ca="1"/>
        <v>Series4</v>
      </c>
      <c r="J9" s="31">
        <f ca="1"/>
        <v>0.46833000000000002</v>
      </c>
      <c r="K9" s="31">
        <f ca="1"/>
        <v>-0.641316</v>
      </c>
      <c r="L9" s="31">
        <f ca="1"/>
        <v>0.58446399999999998</v>
      </c>
      <c r="M9" s="31">
        <f ca="1"/>
        <v>-0.166683</v>
      </c>
      <c r="N9" s="2">
        <f t="shared" ca="1" si="2"/>
        <v>4</v>
      </c>
      <c r="O9" s="30" t="str">
        <f ca="1"/>
        <v>Series4</v>
      </c>
      <c r="P9" s="31">
        <f ca="1"/>
        <v>0.49093700000000001</v>
      </c>
      <c r="Q9" s="31">
        <f ca="1"/>
        <v>-0.52443099999999998</v>
      </c>
      <c r="R9" s="31">
        <f ca="1"/>
        <v>0.61482700000000001</v>
      </c>
      <c r="S9" s="31">
        <f ca="1"/>
        <v>0.32548500000000002</v>
      </c>
      <c r="T9" s="2">
        <f t="shared" ca="1" si="3"/>
        <v>4</v>
      </c>
      <c r="U9" s="30" t="str">
        <f ca="1"/>
        <v>Series4</v>
      </c>
      <c r="V9" s="31">
        <f ca="1"/>
        <v>0.502027</v>
      </c>
      <c r="W9" s="31">
        <f ca="1"/>
        <v>-0.475331</v>
      </c>
      <c r="X9" s="31">
        <f ca="1"/>
        <v>0.55766300000000002</v>
      </c>
      <c r="Y9" s="31">
        <f ca="1"/>
        <v>-0.45939200000000002</v>
      </c>
    </row>
    <row r="10" spans="2:28">
      <c r="B10" s="2">
        <f t="shared" ca="1" si="0"/>
        <v>5</v>
      </c>
      <c r="C10" s="30" t="str">
        <f ca="1"/>
        <v>POV</v>
      </c>
      <c r="D10" s="31">
        <f ca="1"/>
        <v>0.83267400000000003</v>
      </c>
      <c r="E10" s="31">
        <f ca="1"/>
        <v>0.14316899999999999</v>
      </c>
      <c r="F10" s="31">
        <f ca="1"/>
        <v>2.1032700000000001E-2</v>
      </c>
      <c r="G10" s="31">
        <f ca="1"/>
        <v>3.1248700000000001E-3</v>
      </c>
      <c r="H10" s="2">
        <f t="shared" ca="1" si="1"/>
        <v>5</v>
      </c>
      <c r="I10" s="30" t="str">
        <f ca="1"/>
        <v>POV</v>
      </c>
      <c r="J10" s="31">
        <f ca="1"/>
        <v>0.82911800000000002</v>
      </c>
      <c r="K10" s="31">
        <f ca="1"/>
        <v>0.15162500000000001</v>
      </c>
      <c r="L10" s="31">
        <f ca="1"/>
        <v>1.67327E-2</v>
      </c>
      <c r="M10" s="31">
        <f ca="1"/>
        <v>2.5239400000000001E-3</v>
      </c>
      <c r="N10" s="2">
        <f t="shared" ca="1" si="2"/>
        <v>5</v>
      </c>
      <c r="O10" s="30" t="str">
        <f ca="1"/>
        <v>POV</v>
      </c>
      <c r="P10" s="31">
        <f ca="1"/>
        <v>0.76674699999999996</v>
      </c>
      <c r="Q10" s="31">
        <f ca="1"/>
        <v>0.153783</v>
      </c>
      <c r="R10" s="31">
        <f ca="1"/>
        <v>5.32416E-2</v>
      </c>
      <c r="S10" s="31">
        <f ca="1"/>
        <v>2.6228000000000001E-2</v>
      </c>
      <c r="T10" s="2">
        <f t="shared" ca="1" si="3"/>
        <v>5</v>
      </c>
      <c r="U10" s="30" t="str">
        <f ca="1"/>
        <v>POV</v>
      </c>
      <c r="V10" s="31">
        <f ca="1"/>
        <v>0.84942499999999999</v>
      </c>
      <c r="W10" s="31">
        <f ca="1"/>
        <v>0.11551500000000001</v>
      </c>
      <c r="X10" s="31">
        <f ca="1"/>
        <v>2.4210599999999999E-2</v>
      </c>
      <c r="Y10" s="31">
        <f ca="1"/>
        <v>1.08491E-2</v>
      </c>
    </row>
    <row r="11" spans="2:28">
      <c r="B11" s="2">
        <f t="shared" ca="1" si="0"/>
        <v>6</v>
      </c>
      <c r="C11" s="30" t="str">
        <f ca="1"/>
        <v>Eigen Values</v>
      </c>
      <c r="D11" s="31">
        <f ca="1"/>
        <v>3.3306900000000002</v>
      </c>
      <c r="E11" s="31">
        <f ca="1"/>
        <v>0.57267500000000005</v>
      </c>
      <c r="F11" s="31">
        <f ca="1"/>
        <v>8.4130800000000006E-2</v>
      </c>
      <c r="G11" s="31">
        <f ca="1"/>
        <v>1.24995E-2</v>
      </c>
      <c r="H11" s="2">
        <f t="shared" ca="1" si="1"/>
        <v>6</v>
      </c>
      <c r="I11" s="30" t="str">
        <f ca="1"/>
        <v>Eigen Values</v>
      </c>
      <c r="J11" s="31">
        <f ca="1"/>
        <v>3.3164699999999998</v>
      </c>
      <c r="K11" s="31">
        <f ca="1"/>
        <v>0.60650199999999999</v>
      </c>
      <c r="L11" s="31">
        <f ca="1"/>
        <v>6.6931000000000004E-2</v>
      </c>
      <c r="M11" s="31">
        <f ca="1"/>
        <v>1.0095700000000001E-2</v>
      </c>
      <c r="N11" s="2">
        <f t="shared" ca="1" si="2"/>
        <v>6</v>
      </c>
      <c r="O11" s="30" t="str">
        <f ca="1"/>
        <v>Eigen Values</v>
      </c>
      <c r="P11" s="31">
        <f ca="1"/>
        <v>3.0669900000000001</v>
      </c>
      <c r="Q11" s="31">
        <f ca="1"/>
        <v>0.61513300000000004</v>
      </c>
      <c r="R11" s="31">
        <f ca="1"/>
        <v>0.21296699999999999</v>
      </c>
      <c r="S11" s="31">
        <f ca="1"/>
        <v>0.10491200000000001</v>
      </c>
      <c r="T11" s="2">
        <f t="shared" ca="1" si="3"/>
        <v>6</v>
      </c>
      <c r="U11" s="30" t="str">
        <f ca="1"/>
        <v>Eigen Values</v>
      </c>
      <c r="V11" s="31">
        <f ca="1"/>
        <v>3.3976999999999999</v>
      </c>
      <c r="W11" s="31">
        <f ca="1"/>
        <v>0.46206199999999997</v>
      </c>
      <c r="X11" s="31">
        <f ca="1"/>
        <v>9.6842200000000003E-2</v>
      </c>
      <c r="Y11" s="31">
        <f ca="1"/>
        <v>4.3396200000000003E-2</v>
      </c>
    </row>
    <row r="12" spans="2:28">
      <c r="B12" s="2">
        <f t="shared" ca="1" si="0"/>
        <v>7</v>
      </c>
      <c r="C12" s="30" t="e">
        <f ca="1"/>
        <v>#N/A</v>
      </c>
      <c r="D12" s="31" t="e">
        <f ca="1"/>
        <v>#N/A</v>
      </c>
      <c r="E12" s="31" t="e">
        <f ca="1"/>
        <v>#N/A</v>
      </c>
      <c r="F12" s="31" t="e">
        <f ca="1"/>
        <v>#N/A</v>
      </c>
      <c r="G12" s="31" t="e">
        <f ca="1"/>
        <v>#N/A</v>
      </c>
      <c r="H12" s="2">
        <f t="shared" ca="1" si="1"/>
        <v>7</v>
      </c>
      <c r="I12" s="30" t="e">
        <f ca="1"/>
        <v>#N/A</v>
      </c>
      <c r="J12" s="31" t="e">
        <f ca="1"/>
        <v>#N/A</v>
      </c>
      <c r="K12" s="31" t="e">
        <f ca="1"/>
        <v>#N/A</v>
      </c>
      <c r="L12" s="31" t="e">
        <f ca="1"/>
        <v>#N/A</v>
      </c>
      <c r="M12" s="31" t="e">
        <f ca="1"/>
        <v>#N/A</v>
      </c>
      <c r="N12" s="2">
        <f t="shared" ca="1" si="2"/>
        <v>7</v>
      </c>
      <c r="O12" s="30" t="e">
        <f ca="1"/>
        <v>#N/A</v>
      </c>
      <c r="P12" s="31" t="e">
        <f ca="1"/>
        <v>#N/A</v>
      </c>
      <c r="Q12" s="31" t="e">
        <f ca="1"/>
        <v>#N/A</v>
      </c>
      <c r="R12" s="31" t="e">
        <f ca="1"/>
        <v>#N/A</v>
      </c>
      <c r="S12" s="31" t="e">
        <f ca="1"/>
        <v>#N/A</v>
      </c>
      <c r="T12" s="2">
        <f t="shared" ca="1" si="3"/>
        <v>7</v>
      </c>
      <c r="U12" s="30" t="e">
        <f ca="1"/>
        <v>#N/A</v>
      </c>
      <c r="V12" s="31" t="e">
        <f ca="1"/>
        <v>#N/A</v>
      </c>
      <c r="W12" s="31" t="e">
        <f ca="1"/>
        <v>#N/A</v>
      </c>
      <c r="X12" s="31" t="e">
        <f ca="1"/>
        <v>#N/A</v>
      </c>
      <c r="Y12" s="31" t="e">
        <f ca="1"/>
        <v>#N/A</v>
      </c>
    </row>
    <row r="13" spans="2:28">
      <c r="C13" s="19"/>
      <c r="D13" s="32"/>
      <c r="E13" s="32"/>
      <c r="F13" s="32"/>
      <c r="G13" s="32"/>
      <c r="H13" s="2"/>
      <c r="I13" s="19"/>
      <c r="J13" s="32"/>
      <c r="K13" s="32"/>
      <c r="L13" s="32"/>
      <c r="M13" s="32"/>
      <c r="N13" s="2"/>
      <c r="O13" s="19"/>
      <c r="P13" s="32"/>
      <c r="Q13" s="32"/>
      <c r="R13" s="32"/>
      <c r="S13" s="32"/>
      <c r="T13" s="2"/>
      <c r="U13" s="19"/>
      <c r="V13" s="32"/>
      <c r="W13" s="32"/>
      <c r="X13" s="32"/>
      <c r="Y13" s="32"/>
    </row>
    <row r="14" spans="2:28"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2:28" s="2" customFormat="1">
      <c r="C15" s="4" t="s">
        <v>66</v>
      </c>
      <c r="I15" s="4" t="s">
        <v>66</v>
      </c>
      <c r="O15" s="4" t="s">
        <v>66</v>
      </c>
      <c r="U15" s="4" t="s">
        <v>66</v>
      </c>
    </row>
    <row r="16" spans="2:28">
      <c r="C16" s="48" t="s">
        <v>59</v>
      </c>
      <c r="D16" s="11">
        <f ca="1">SUM($D$10:D10)</f>
        <v>0.83267400000000003</v>
      </c>
      <c r="E16" s="11">
        <f ca="1">SUM($D$10:E10)</f>
        <v>0.97584300000000002</v>
      </c>
      <c r="F16" s="11">
        <f ca="1">SUM($D$10:F10)</f>
        <v>0.99687570000000003</v>
      </c>
      <c r="G16" s="11">
        <f ca="1">SUM($D$10:G10)</f>
        <v>1.0000005700000001</v>
      </c>
      <c r="H16" s="2"/>
      <c r="I16" s="48" t="s">
        <v>59</v>
      </c>
      <c r="J16" s="11">
        <f ca="1">SUM($J$10:J10)</f>
        <v>0.82911800000000002</v>
      </c>
      <c r="K16" s="11">
        <f ca="1">SUM($J$10:K10)</f>
        <v>0.98074300000000003</v>
      </c>
      <c r="L16" s="11">
        <f ca="1">SUM($J$10:L10)</f>
        <v>0.99747570000000008</v>
      </c>
      <c r="M16" s="11">
        <f ca="1">SUM($J$10:M10)</f>
        <v>0.99999964000000008</v>
      </c>
      <c r="N16" s="2"/>
      <c r="O16" s="48" t="s">
        <v>59</v>
      </c>
      <c r="P16" s="11">
        <f ca="1">SUM($P$10:P10)</f>
        <v>0.76674699999999996</v>
      </c>
      <c r="Q16" s="11">
        <f ca="1">SUM($P$10:Q10)</f>
        <v>0.92052999999999996</v>
      </c>
      <c r="R16" s="11">
        <f ca="1">SUM($P$10:R10)</f>
        <v>0.97377159999999996</v>
      </c>
      <c r="S16" s="11">
        <f ca="1">SUM($P$10:S10)</f>
        <v>0.99999959999999999</v>
      </c>
      <c r="T16" s="2"/>
      <c r="U16" s="48" t="s">
        <v>59</v>
      </c>
      <c r="V16" s="11">
        <f ca="1">SUM($V$10:V10)</f>
        <v>0.84942499999999999</v>
      </c>
      <c r="W16" s="11">
        <f ca="1">SUM($V$10:W10)</f>
        <v>0.96494000000000002</v>
      </c>
      <c r="X16" s="11">
        <f ca="1">SUM($V$10:X10)</f>
        <v>0.98915059999999999</v>
      </c>
      <c r="Y16" s="11">
        <f ca="1">SUM($V$10:Y10)</f>
        <v>0.99999970000000005</v>
      </c>
    </row>
    <row r="17" spans="3:21">
      <c r="D17" s="11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9" spans="3:21">
      <c r="C19" s="4" t="s">
        <v>15</v>
      </c>
      <c r="D19" s="2"/>
      <c r="E19" s="2"/>
      <c r="F19" s="2"/>
      <c r="G19" s="2"/>
      <c r="H19" s="2"/>
      <c r="I19" s="4" t="s">
        <v>53</v>
      </c>
      <c r="J19" s="2"/>
      <c r="K19" s="2"/>
      <c r="L19" s="2"/>
      <c r="M19" s="2"/>
      <c r="N19" s="2"/>
      <c r="O19" s="4" t="s">
        <v>54</v>
      </c>
      <c r="P19" s="2"/>
      <c r="Q19" s="2"/>
      <c r="R19" s="2"/>
      <c r="S19" s="2"/>
      <c r="T19" s="2"/>
      <c r="U19" s="4" t="s">
        <v>55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19"/>
  <sheetViews>
    <sheetView workbookViewId="0"/>
  </sheetViews>
  <sheetFormatPr defaultRowHeight="15"/>
  <cols>
    <col min="1" max="2" width="4.7109375" style="2" customWidth="1"/>
    <col min="3" max="7" width="10.7109375" style="2" customWidth="1"/>
    <col min="8" max="8" width="4.7109375" style="2" customWidth="1"/>
    <col min="9" max="13" width="10.7109375" style="2" customWidth="1"/>
    <col min="14" max="14" width="4.7109375" style="2" customWidth="1"/>
    <col min="15" max="19" width="10.7109375" style="2" customWidth="1"/>
    <col min="20" max="20" width="4.7109375" style="2" customWidth="1"/>
    <col min="21" max="25" width="10.7109375" style="2" customWidth="1"/>
    <col min="26" max="26" width="4.7109375" style="2" customWidth="1"/>
    <col min="27" max="28" width="20.7109375" style="2" customWidth="1"/>
    <col min="29" max="16384" width="9.140625" style="2"/>
  </cols>
  <sheetData>
    <row r="2" spans="2:28">
      <c r="C2" s="4" t="s">
        <v>69</v>
      </c>
    </row>
    <row r="4" spans="2:28">
      <c r="C4" s="4" t="s">
        <v>62</v>
      </c>
      <c r="I4" s="4" t="s">
        <v>63</v>
      </c>
      <c r="O4" s="4" t="s">
        <v>64</v>
      </c>
      <c r="U4" s="4" t="s">
        <v>65</v>
      </c>
      <c r="AA4" s="4" t="s">
        <v>0</v>
      </c>
    </row>
    <row r="5" spans="2:28">
      <c r="C5" s="38" t="str">
        <f t="array" aca="1" ref="C5:G12" ca="1">_xll.meUtilityPCA($AB$5,TenorReturns2Y,$AB$6,$AB$7)</f>
        <v/>
      </c>
      <c r="D5" s="39" t="str">
        <f ca="1"/>
        <v>PC1</v>
      </c>
      <c r="E5" s="39" t="str">
        <f ca="1"/>
        <v>PC2</v>
      </c>
      <c r="F5" s="39" t="str">
        <f ca="1"/>
        <v>PC3</v>
      </c>
      <c r="G5" s="39" t="str">
        <f ca="1"/>
        <v>PC4</v>
      </c>
      <c r="I5" s="43" t="str">
        <f t="array" aca="1" ref="I5:M12" ca="1">_xll.meUtilityPCA($AB$5,TenorReturns5Y,$AB$6,$AB$7)</f>
        <v/>
      </c>
      <c r="J5" s="44" t="str">
        <f ca="1"/>
        <v>PC1</v>
      </c>
      <c r="K5" s="44" t="str">
        <f ca="1"/>
        <v>PC2</v>
      </c>
      <c r="L5" s="44" t="str">
        <f ca="1"/>
        <v>PC3</v>
      </c>
      <c r="M5" s="44" t="str">
        <f ca="1"/>
        <v>PC4</v>
      </c>
      <c r="O5" s="43" t="str">
        <f t="array" aca="1" ref="O5:S12" ca="1">_xll.meUtilityPCA($AB$5,TenorReturns10Y,$AB$6,$AB$7)</f>
        <v/>
      </c>
      <c r="P5" s="44" t="str">
        <f ca="1"/>
        <v>PC1</v>
      </c>
      <c r="Q5" s="44" t="str">
        <f ca="1"/>
        <v>PC2</v>
      </c>
      <c r="R5" s="44" t="str">
        <f ca="1"/>
        <v>PC3</v>
      </c>
      <c r="S5" s="44" t="str">
        <f ca="1"/>
        <v>PC4</v>
      </c>
      <c r="U5" s="43" t="str">
        <f t="array" aca="1" ref="U5:Y12" ca="1">_xll.meUtilityPCA($AB$5,TenorReturns30Y,$AB$6,$AB$7)</f>
        <v/>
      </c>
      <c r="V5" s="44" t="str">
        <f ca="1"/>
        <v>PC1</v>
      </c>
      <c r="W5" s="44" t="str">
        <f ca="1"/>
        <v>PC2</v>
      </c>
      <c r="X5" s="44" t="str">
        <f ca="1"/>
        <v>PC3</v>
      </c>
      <c r="Y5" s="44" t="str">
        <f ca="1"/>
        <v>PC4</v>
      </c>
      <c r="AA5" s="1" t="s">
        <v>1</v>
      </c>
      <c r="AB5" s="37" t="s">
        <v>2</v>
      </c>
    </row>
    <row r="6" spans="2:28">
      <c r="B6" s="2">
        <v>1</v>
      </c>
      <c r="C6" s="38" t="str">
        <f ca="1"/>
        <v>Series1</v>
      </c>
      <c r="D6" s="40">
        <f ca="1"/>
        <v>-0.67739700000000003</v>
      </c>
      <c r="E6" s="40">
        <f ca="1"/>
        <v>5.42785E-2</v>
      </c>
      <c r="F6" s="40">
        <f ca="1"/>
        <v>-0.35784199999999999</v>
      </c>
      <c r="G6" s="40">
        <f ca="1"/>
        <v>-0.64041899999999996</v>
      </c>
      <c r="H6" s="2">
        <v>1</v>
      </c>
      <c r="I6" s="45" t="str">
        <f ca="1"/>
        <v>Series1</v>
      </c>
      <c r="J6" s="46">
        <f ca="1"/>
        <v>0.53447</v>
      </c>
      <c r="K6" s="46">
        <f ca="1"/>
        <v>0.45371099999999998</v>
      </c>
      <c r="L6" s="46">
        <f ca="1"/>
        <v>-0.28999000000000003</v>
      </c>
      <c r="M6" s="46">
        <f ca="1"/>
        <v>-0.65145500000000001</v>
      </c>
      <c r="N6" s="2">
        <v>1</v>
      </c>
      <c r="O6" s="45" t="str">
        <f ca="1"/>
        <v>Series1</v>
      </c>
      <c r="P6" s="46">
        <f ca="1"/>
        <v>0.53572900000000001</v>
      </c>
      <c r="Q6" s="46">
        <f ca="1"/>
        <v>-0.451075</v>
      </c>
      <c r="R6" s="46">
        <f ca="1"/>
        <v>9.7599699999999998E-2</v>
      </c>
      <c r="S6" s="46">
        <f ca="1"/>
        <v>0.70710700000000004</v>
      </c>
      <c r="T6" s="2">
        <v>1</v>
      </c>
      <c r="U6" s="45" t="str">
        <f ca="1"/>
        <v>Series1</v>
      </c>
      <c r="V6" s="46">
        <f ca="1"/>
        <v>0.46815400000000001</v>
      </c>
      <c r="W6" s="46">
        <f ca="1"/>
        <v>0.643957</v>
      </c>
      <c r="X6" s="46">
        <f ca="1"/>
        <v>7.3716500000000004E-2</v>
      </c>
      <c r="Y6" s="46">
        <f ca="1"/>
        <v>-0.60059700000000005</v>
      </c>
      <c r="AA6" s="1" t="s">
        <v>3</v>
      </c>
      <c r="AB6" s="37" t="b">
        <v>1</v>
      </c>
    </row>
    <row r="7" spans="2:28">
      <c r="B7" s="2">
        <f t="shared" ref="B7:B12" ca="1" si="0">B6+1</f>
        <v>2</v>
      </c>
      <c r="C7" s="38" t="str">
        <f ca="1"/>
        <v>Series2</v>
      </c>
      <c r="D7" s="40">
        <f ca="1"/>
        <v>0.30779899999999999</v>
      </c>
      <c r="E7" s="40">
        <f ca="1"/>
        <v>-0.65040600000000004</v>
      </c>
      <c r="F7" s="40">
        <f ca="1"/>
        <v>-0.69439099999999998</v>
      </c>
      <c r="G7" s="40">
        <f ca="1"/>
        <v>7.3029200000000001E-3</v>
      </c>
      <c r="H7" s="2">
        <f t="shared" ref="H7:H12" ca="1" si="1">H6+1</f>
        <v>2</v>
      </c>
      <c r="I7" s="45" t="str">
        <f ca="1"/>
        <v>Series2</v>
      </c>
      <c r="J7" s="46">
        <f ca="1"/>
        <v>0.25035000000000002</v>
      </c>
      <c r="K7" s="46">
        <f ca="1"/>
        <v>-0.75603100000000001</v>
      </c>
      <c r="L7" s="46">
        <f ca="1"/>
        <v>-0.602441</v>
      </c>
      <c r="M7" s="46">
        <f ca="1"/>
        <v>-5.29788E-2</v>
      </c>
      <c r="N7" s="2">
        <f t="shared" ref="N7:N12" ca="1" si="2">N6+1</f>
        <v>2</v>
      </c>
      <c r="O7" s="45" t="str">
        <f ca="1"/>
        <v>Series2</v>
      </c>
      <c r="P7" s="46">
        <f ca="1"/>
        <v>0.41517100000000001</v>
      </c>
      <c r="Q7" s="46">
        <f ca="1"/>
        <v>0.634212</v>
      </c>
      <c r="R7" s="46">
        <f ca="1"/>
        <v>0.65223399999999998</v>
      </c>
      <c r="S7" s="46">
        <f ca="1"/>
        <v>0</v>
      </c>
      <c r="T7" s="2">
        <f t="shared" ref="T7:T12" ca="1" si="3">T6+1</f>
        <v>2</v>
      </c>
      <c r="U7" s="45" t="str">
        <f ca="1"/>
        <v>Series2</v>
      </c>
      <c r="V7" s="46">
        <f ca="1"/>
        <v>0.48861500000000002</v>
      </c>
      <c r="W7" s="46">
        <f ca="1"/>
        <v>-0.529335</v>
      </c>
      <c r="X7" s="46">
        <f ca="1"/>
        <v>-0.64082399999999995</v>
      </c>
      <c r="Y7" s="46">
        <f ca="1"/>
        <v>-0.26533800000000002</v>
      </c>
      <c r="AA7" s="1" t="s">
        <v>4</v>
      </c>
      <c r="AB7" s="37">
        <v>4</v>
      </c>
    </row>
    <row r="8" spans="2:28">
      <c r="B8" s="2">
        <f t="shared" ca="1" si="0"/>
        <v>3</v>
      </c>
      <c r="C8" s="38" t="str">
        <f ca="1"/>
        <v>Series3</v>
      </c>
      <c r="D8" s="40">
        <f ca="1"/>
        <v>-0.65554599999999996</v>
      </c>
      <c r="E8" s="40">
        <f ca="1"/>
        <v>-0.21868000000000001</v>
      </c>
      <c r="F8" s="40">
        <f ca="1"/>
        <v>-7.8195500000000001E-2</v>
      </c>
      <c r="G8" s="40">
        <f ca="1"/>
        <v>0.71855599999999997</v>
      </c>
      <c r="H8" s="2">
        <f t="shared" ca="1" si="1"/>
        <v>3</v>
      </c>
      <c r="I8" s="45" t="str">
        <f ca="1"/>
        <v>Series3</v>
      </c>
      <c r="J8" s="46">
        <f ca="1"/>
        <v>0.60630300000000004</v>
      </c>
      <c r="K8" s="46">
        <f ca="1"/>
        <v>0.25890000000000002</v>
      </c>
      <c r="L8" s="46">
        <f ca="1"/>
        <v>-0.13795199999999999</v>
      </c>
      <c r="M8" s="46">
        <f ca="1"/>
        <v>0.73914599999999997</v>
      </c>
      <c r="N8" s="2">
        <f t="shared" ca="1" si="2"/>
        <v>3</v>
      </c>
      <c r="O8" s="45" t="str">
        <f ca="1"/>
        <v>Series3</v>
      </c>
      <c r="P8" s="46">
        <f ca="1"/>
        <v>0.53572900000000001</v>
      </c>
      <c r="Q8" s="46">
        <f ca="1"/>
        <v>-0.451075</v>
      </c>
      <c r="R8" s="46">
        <f ca="1"/>
        <v>9.7599699999999998E-2</v>
      </c>
      <c r="S8" s="46">
        <f ca="1"/>
        <v>-0.70710700000000004</v>
      </c>
      <c r="T8" s="2">
        <f t="shared" ca="1" si="3"/>
        <v>3</v>
      </c>
      <c r="U8" s="45" t="str">
        <f ca="1"/>
        <v>Series3</v>
      </c>
      <c r="V8" s="46">
        <f ca="1"/>
        <v>0.53613699999999997</v>
      </c>
      <c r="W8" s="46">
        <f ca="1"/>
        <v>0.33412599999999998</v>
      </c>
      <c r="X8" s="46">
        <f ca="1"/>
        <v>-0.179455</v>
      </c>
      <c r="Y8" s="46">
        <f ca="1"/>
        <v>0.75412999999999997</v>
      </c>
    </row>
    <row r="9" spans="2:28">
      <c r="B9" s="2">
        <f t="shared" ca="1" si="0"/>
        <v>4</v>
      </c>
      <c r="C9" s="38" t="str">
        <f ca="1"/>
        <v>Series4</v>
      </c>
      <c r="D9" s="40">
        <f ca="1"/>
        <v>-0.12904199999999999</v>
      </c>
      <c r="E9" s="40">
        <f ca="1"/>
        <v>-0.72540000000000004</v>
      </c>
      <c r="F9" s="40">
        <f ca="1"/>
        <v>0.61939999999999995</v>
      </c>
      <c r="G9" s="40">
        <f ca="1"/>
        <v>-0.27108500000000002</v>
      </c>
      <c r="H9" s="2">
        <f t="shared" ca="1" si="1"/>
        <v>4</v>
      </c>
      <c r="I9" s="45" t="str">
        <f ca="1"/>
        <v>Series4</v>
      </c>
      <c r="J9" s="46">
        <f ca="1"/>
        <v>0.53297700000000003</v>
      </c>
      <c r="K9" s="46">
        <f ca="1"/>
        <v>-0.39437800000000001</v>
      </c>
      <c r="L9" s="46">
        <f ca="1"/>
        <v>0.73071200000000003</v>
      </c>
      <c r="M9" s="46">
        <f ca="1"/>
        <v>-0.16267100000000001</v>
      </c>
      <c r="N9" s="2">
        <f t="shared" ca="1" si="2"/>
        <v>4</v>
      </c>
      <c r="O9" s="45" t="str">
        <f ca="1"/>
        <v>Series4</v>
      </c>
      <c r="P9" s="46">
        <f ca="1"/>
        <v>0.50360799999999994</v>
      </c>
      <c r="Q9" s="46">
        <f ca="1"/>
        <v>0.43685099999999999</v>
      </c>
      <c r="R9" s="46">
        <f ca="1"/>
        <v>-0.74534599999999995</v>
      </c>
      <c r="S9" s="46">
        <f ca="1"/>
        <v>0</v>
      </c>
      <c r="T9" s="2">
        <f t="shared" ca="1" si="3"/>
        <v>4</v>
      </c>
      <c r="U9" s="45" t="str">
        <f ca="1"/>
        <v>Series4</v>
      </c>
      <c r="V9" s="46">
        <f ca="1"/>
        <v>0.50462300000000004</v>
      </c>
      <c r="W9" s="46">
        <f ca="1"/>
        <v>-0.43986799999999998</v>
      </c>
      <c r="X9" s="46">
        <f ca="1"/>
        <v>0.74276900000000001</v>
      </c>
      <c r="Y9" s="46">
        <f ca="1"/>
        <v>1.28868E-2</v>
      </c>
    </row>
    <row r="10" spans="2:28">
      <c r="B10" s="2">
        <f t="shared" ca="1" si="0"/>
        <v>5</v>
      </c>
      <c r="C10" s="38" t="str">
        <f ca="1"/>
        <v>POV</v>
      </c>
      <c r="D10" s="40">
        <f ca="1"/>
        <v>0.44229600000000002</v>
      </c>
      <c r="E10" s="40">
        <f ca="1"/>
        <v>0.37537300000000001</v>
      </c>
      <c r="F10" s="40">
        <f ca="1"/>
        <v>0.102243</v>
      </c>
      <c r="G10" s="40">
        <f ca="1"/>
        <v>8.0088400000000004E-2</v>
      </c>
      <c r="H10" s="2">
        <f t="shared" ca="1" si="1"/>
        <v>5</v>
      </c>
      <c r="I10" s="45" t="str">
        <f ca="1"/>
        <v>POV</v>
      </c>
      <c r="J10" s="46">
        <f ca="1"/>
        <v>0.53919399999999995</v>
      </c>
      <c r="K10" s="46">
        <f ca="1"/>
        <v>0.32450600000000002</v>
      </c>
      <c r="L10" s="46">
        <f ca="1"/>
        <v>8.4251499999999993E-2</v>
      </c>
      <c r="M10" s="46">
        <f ca="1"/>
        <v>5.20486E-2</v>
      </c>
      <c r="N10" s="2">
        <f t="shared" ca="1" si="2"/>
        <v>5</v>
      </c>
      <c r="O10" s="45" t="str">
        <f ca="1"/>
        <v>POV</v>
      </c>
      <c r="P10" s="46">
        <f ca="1"/>
        <v>0.66703500000000004</v>
      </c>
      <c r="Q10" s="46">
        <f ca="1"/>
        <v>0.28557500000000002</v>
      </c>
      <c r="R10" s="46">
        <f ca="1"/>
        <v>4.7389599999999997E-2</v>
      </c>
      <c r="S10" s="46">
        <f ca="1"/>
        <v>2.7755599999999997E-17</v>
      </c>
      <c r="T10" s="2">
        <f t="shared" ca="1" si="3"/>
        <v>5</v>
      </c>
      <c r="U10" s="45" t="str">
        <f ca="1"/>
        <v>POV</v>
      </c>
      <c r="V10" s="46">
        <f ca="1"/>
        <v>0.74080100000000004</v>
      </c>
      <c r="W10" s="46">
        <f ca="1"/>
        <v>0.188469</v>
      </c>
      <c r="X10" s="46">
        <f ca="1"/>
        <v>4.5113399999999998E-2</v>
      </c>
      <c r="Y10" s="46">
        <f ca="1"/>
        <v>2.56165E-2</v>
      </c>
    </row>
    <row r="11" spans="2:28">
      <c r="B11" s="2">
        <f t="shared" ca="1" si="0"/>
        <v>6</v>
      </c>
      <c r="C11" s="38" t="str">
        <f ca="1"/>
        <v>Eigen Values</v>
      </c>
      <c r="D11" s="40">
        <f ca="1"/>
        <v>1.76918</v>
      </c>
      <c r="E11" s="40">
        <f ca="1"/>
        <v>1.50149</v>
      </c>
      <c r="F11" s="40">
        <f ca="1"/>
        <v>0.408972</v>
      </c>
      <c r="G11" s="40">
        <f ca="1"/>
        <v>0.320353</v>
      </c>
      <c r="H11" s="2">
        <f t="shared" ca="1" si="1"/>
        <v>6</v>
      </c>
      <c r="I11" s="45" t="str">
        <f ca="1"/>
        <v>Eigen Values</v>
      </c>
      <c r="J11" s="46">
        <f ca="1"/>
        <v>2.1567799999999999</v>
      </c>
      <c r="K11" s="46">
        <f ca="1"/>
        <v>1.29802</v>
      </c>
      <c r="L11" s="46">
        <f ca="1"/>
        <v>0.33700599999999997</v>
      </c>
      <c r="M11" s="46">
        <f ca="1"/>
        <v>0.20819399999999999</v>
      </c>
      <c r="N11" s="2">
        <f t="shared" ca="1" si="2"/>
        <v>6</v>
      </c>
      <c r="O11" s="45" t="str">
        <f ca="1"/>
        <v>Eigen Values</v>
      </c>
      <c r="P11" s="46">
        <f ca="1"/>
        <v>2.6681400000000002</v>
      </c>
      <c r="Q11" s="46">
        <f ca="1"/>
        <v>1.1423000000000001</v>
      </c>
      <c r="R11" s="46">
        <f ca="1"/>
        <v>0.189558</v>
      </c>
      <c r="S11" s="46">
        <f ca="1"/>
        <v>1.11022E-16</v>
      </c>
      <c r="T11" s="2">
        <f t="shared" ca="1" si="3"/>
        <v>6</v>
      </c>
      <c r="U11" s="45" t="str">
        <f ca="1"/>
        <v>Eigen Values</v>
      </c>
      <c r="V11" s="46">
        <f ca="1"/>
        <v>2.9632100000000001</v>
      </c>
      <c r="W11" s="46">
        <f ca="1"/>
        <v>0.75387499999999996</v>
      </c>
      <c r="X11" s="46">
        <f ca="1"/>
        <v>0.180454</v>
      </c>
      <c r="Y11" s="46">
        <f ca="1"/>
        <v>0.102466</v>
      </c>
    </row>
    <row r="12" spans="2:28">
      <c r="B12" s="2">
        <f t="shared" ca="1" si="0"/>
        <v>7</v>
      </c>
      <c r="C12" s="38" t="e">
        <f ca="1"/>
        <v>#N/A</v>
      </c>
      <c r="D12" s="40" t="e">
        <f ca="1"/>
        <v>#N/A</v>
      </c>
      <c r="E12" s="40" t="e">
        <f ca="1"/>
        <v>#N/A</v>
      </c>
      <c r="F12" s="40" t="e">
        <f ca="1"/>
        <v>#N/A</v>
      </c>
      <c r="G12" s="40" t="e">
        <f ca="1"/>
        <v>#N/A</v>
      </c>
      <c r="H12" s="2">
        <f t="shared" ca="1" si="1"/>
        <v>7</v>
      </c>
      <c r="I12" s="45" t="e">
        <f ca="1"/>
        <v>#N/A</v>
      </c>
      <c r="J12" s="46" t="e">
        <f ca="1"/>
        <v>#N/A</v>
      </c>
      <c r="K12" s="46" t="e">
        <f ca="1"/>
        <v>#N/A</v>
      </c>
      <c r="L12" s="46" t="e">
        <f ca="1"/>
        <v>#N/A</v>
      </c>
      <c r="M12" s="46" t="e">
        <f ca="1"/>
        <v>#N/A</v>
      </c>
      <c r="N12" s="2">
        <f t="shared" ca="1" si="2"/>
        <v>7</v>
      </c>
      <c r="O12" s="45" t="e">
        <f ca="1"/>
        <v>#N/A</v>
      </c>
      <c r="P12" s="46" t="e">
        <f ca="1"/>
        <v>#N/A</v>
      </c>
      <c r="Q12" s="46" t="e">
        <f ca="1"/>
        <v>#N/A</v>
      </c>
      <c r="R12" s="46" t="e">
        <f ca="1"/>
        <v>#N/A</v>
      </c>
      <c r="S12" s="46" t="e">
        <f ca="1"/>
        <v>#N/A</v>
      </c>
      <c r="T12" s="2">
        <f t="shared" ca="1" si="3"/>
        <v>7</v>
      </c>
      <c r="U12" s="45" t="e">
        <f ca="1"/>
        <v>#N/A</v>
      </c>
      <c r="V12" s="46" t="e">
        <f ca="1"/>
        <v>#N/A</v>
      </c>
      <c r="W12" s="46" t="e">
        <f ca="1"/>
        <v>#N/A</v>
      </c>
      <c r="X12" s="46" t="e">
        <f ca="1"/>
        <v>#N/A</v>
      </c>
      <c r="Y12" s="46" t="e">
        <f ca="1"/>
        <v>#N/A</v>
      </c>
    </row>
    <row r="13" spans="2:28">
      <c r="C13" s="41"/>
      <c r="D13" s="42"/>
      <c r="E13" s="42"/>
      <c r="F13" s="42"/>
      <c r="G13" s="42"/>
      <c r="I13" s="15"/>
      <c r="J13" s="47"/>
      <c r="K13" s="47"/>
      <c r="L13" s="47"/>
      <c r="M13" s="47"/>
      <c r="O13" s="15"/>
      <c r="P13" s="47"/>
      <c r="Q13" s="47"/>
      <c r="R13" s="47"/>
      <c r="S13" s="47"/>
      <c r="U13" s="15"/>
      <c r="V13" s="47"/>
      <c r="W13" s="47"/>
      <c r="X13" s="47"/>
      <c r="Y13" s="47"/>
    </row>
    <row r="15" spans="2:28">
      <c r="C15" s="4" t="s">
        <v>66</v>
      </c>
      <c r="I15" s="4" t="s">
        <v>66</v>
      </c>
      <c r="O15" s="4" t="s">
        <v>66</v>
      </c>
      <c r="U15" s="4" t="s">
        <v>66</v>
      </c>
    </row>
    <row r="16" spans="2:28">
      <c r="C16" s="48" t="s">
        <v>59</v>
      </c>
      <c r="D16" s="11">
        <f ca="1">SUM($D$10:D10)</f>
        <v>0.44229600000000002</v>
      </c>
      <c r="E16" s="11">
        <f ca="1">SUM($D$10:E10)</f>
        <v>0.81766899999999998</v>
      </c>
      <c r="F16" s="11">
        <f ca="1">SUM($D$10:F10)</f>
        <v>0.91991199999999995</v>
      </c>
      <c r="G16" s="11">
        <f ca="1">SUM($D$10:G10)</f>
        <v>1.0000004</v>
      </c>
      <c r="I16" s="48" t="s">
        <v>59</v>
      </c>
      <c r="J16" s="11">
        <f ca="1">SUM($J$10:J10)</f>
        <v>0.53919399999999995</v>
      </c>
      <c r="K16" s="11">
        <f ca="1">SUM($J$10:K10)</f>
        <v>0.86369999999999991</v>
      </c>
      <c r="L16" s="11">
        <f ca="1">SUM($J$10:L10)</f>
        <v>0.94795149999999995</v>
      </c>
      <c r="M16" s="11">
        <f ca="1">SUM($J$10:M10)</f>
        <v>1.0000000999999998</v>
      </c>
      <c r="O16" s="48" t="s">
        <v>59</v>
      </c>
      <c r="P16" s="11">
        <f ca="1">SUM($P$10:P10)</f>
        <v>0.66703500000000004</v>
      </c>
      <c r="Q16" s="11">
        <f ca="1">SUM($P$10:Q10)</f>
        <v>0.95261000000000007</v>
      </c>
      <c r="R16" s="11">
        <f ca="1">SUM($P$10:R10)</f>
        <v>0.9999996000000001</v>
      </c>
      <c r="S16" s="11">
        <f ca="1">SUM($P$10:S10)</f>
        <v>0.9999996000000001</v>
      </c>
      <c r="U16" s="48" t="s">
        <v>59</v>
      </c>
      <c r="V16" s="11">
        <f ca="1">SUM($V$10:V10)</f>
        <v>0.74080100000000004</v>
      </c>
      <c r="W16" s="11">
        <f ca="1">SUM($V$10:W10)</f>
        <v>0.92927000000000004</v>
      </c>
      <c r="X16" s="11">
        <f ca="1">SUM($V$10:X10)</f>
        <v>0.97438340000000001</v>
      </c>
      <c r="Y16" s="11">
        <f ca="1">SUM($V$10:Y10)</f>
        <v>0.99999990000000005</v>
      </c>
    </row>
    <row r="17" spans="3:21">
      <c r="D17" s="11"/>
    </row>
    <row r="19" spans="3:21">
      <c r="C19" s="4" t="s">
        <v>62</v>
      </c>
      <c r="I19" s="4" t="s">
        <v>63</v>
      </c>
      <c r="O19" s="4" t="s">
        <v>64</v>
      </c>
      <c r="U19" s="4" t="s">
        <v>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35</vt:i4>
      </vt:variant>
    </vt:vector>
  </HeadingPairs>
  <TitlesOfParts>
    <vt:vector size="40" baseType="lpstr">
      <vt:lpstr>EGB-Data</vt:lpstr>
      <vt:lpstr>ECB-Returns</vt:lpstr>
      <vt:lpstr>EGB-Chart</vt:lpstr>
      <vt:lpstr>EGB-PCA-By-Market</vt:lpstr>
      <vt:lpstr>EGB-PCA-By-Tenor</vt:lpstr>
      <vt:lpstr>DateChain</vt:lpstr>
      <vt:lpstr>France10Y</vt:lpstr>
      <vt:lpstr>France2Y</vt:lpstr>
      <vt:lpstr>France30Y</vt:lpstr>
      <vt:lpstr>France5Y</vt:lpstr>
      <vt:lpstr>FranceReturns10Y</vt:lpstr>
      <vt:lpstr>FranceReturns2Y</vt:lpstr>
      <vt:lpstr>FranceReturns30Y</vt:lpstr>
      <vt:lpstr>FranceReturns5Y</vt:lpstr>
      <vt:lpstr>Germany10Y</vt:lpstr>
      <vt:lpstr>Germany2Y</vt:lpstr>
      <vt:lpstr>Germany30Y</vt:lpstr>
      <vt:lpstr>Germany5Y</vt:lpstr>
      <vt:lpstr>GermanyReturns10Y</vt:lpstr>
      <vt:lpstr>GermanyReturns2Y</vt:lpstr>
      <vt:lpstr>GermanyReturns30Y</vt:lpstr>
      <vt:lpstr>GermanyReturns5Y</vt:lpstr>
      <vt:lpstr>Italy10Y</vt:lpstr>
      <vt:lpstr>Italy2Y</vt:lpstr>
      <vt:lpstr>Italy30Y</vt:lpstr>
      <vt:lpstr>Italy5Y</vt:lpstr>
      <vt:lpstr>ItalyReturns10Y</vt:lpstr>
      <vt:lpstr>ItalyReturns2Y</vt:lpstr>
      <vt:lpstr>ItalyReturns30Y</vt:lpstr>
      <vt:lpstr>ItalyReturns5Y</vt:lpstr>
      <vt:lpstr>SelectBond</vt:lpstr>
      <vt:lpstr>Spain10Y</vt:lpstr>
      <vt:lpstr>Spain2Y</vt:lpstr>
      <vt:lpstr>Spain30Y</vt:lpstr>
      <vt:lpstr>Spain5Y</vt:lpstr>
      <vt:lpstr>SpainReturns10Y</vt:lpstr>
      <vt:lpstr>SpainReturns2Y</vt:lpstr>
      <vt:lpstr>SpainReturns30Y</vt:lpstr>
      <vt:lpstr>SpainReturns5Y</vt:lpstr>
      <vt:lpstr>TickerTable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Castleton Ian</dc:creator>
  <cp:lastModifiedBy>Nicholas Burgess</cp:lastModifiedBy>
  <dcterms:created xsi:type="dcterms:W3CDTF">2019-07-02T15:15:34Z</dcterms:created>
  <dcterms:modified xsi:type="dcterms:W3CDTF">2019-07-09T17:38:23Z</dcterms:modified>
</cp:coreProperties>
</file>